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ofessor\OneDrive\Desktop\beasant technologies\Excel\"/>
    </mc:Choice>
  </mc:AlternateContent>
  <xr:revisionPtr revIDLastSave="0" documentId="13_ncr:1_{01E5D9E3-746E-41DE-9170-5DD9DFEEF055}" xr6:coauthVersionLast="47" xr6:coauthVersionMax="47" xr10:uidLastSave="{00000000-0000-0000-0000-000000000000}"/>
  <bookViews>
    <workbookView xWindow="-108" yWindow="-108" windowWidth="23256" windowHeight="12456" xr2:uid="{63B08907-FAF7-4965-BA8D-54A3E13F9A50}"/>
  </bookViews>
  <sheets>
    <sheet name="salesdata" sheetId="1" r:id="rId1"/>
    <sheet name="Sheet1" sheetId="2" r:id="rId2"/>
  </sheets>
  <definedNames>
    <definedName name="_xlnm._FilterDatabase" localSheetId="0" hidden="1">salesdata!$A$1:$N$9649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2" l="1"/>
  <c r="F7" i="2"/>
  <c r="D8" i="2" s="1"/>
  <c r="F10" i="2" s="1"/>
  <c r="D11" i="2" s="1"/>
  <c r="D9" i="2"/>
  <c r="F11" i="2" s="1"/>
  <c r="F9" i="2"/>
  <c r="D10" i="2" s="1"/>
  <c r="F5" i="2"/>
  <c r="D5" i="2"/>
  <c r="F6" i="2"/>
  <c r="D7" i="2" s="1"/>
  <c r="F4" i="2"/>
  <c r="Q5" i="1"/>
  <c r="Q4" i="1"/>
  <c r="R5" i="1"/>
  <c r="R4" i="1"/>
</calcChain>
</file>

<file path=xl/sharedStrings.xml><?xml version="1.0" encoding="utf-8"?>
<sst xmlns="http://schemas.openxmlformats.org/spreadsheetml/2006/main" count="74276" uniqueCount="16513">
  <si>
    <t>Retailer</t>
  </si>
  <si>
    <t>Retailer ID</t>
  </si>
  <si>
    <t>Invoice</t>
  </si>
  <si>
    <t>Region</t>
  </si>
  <si>
    <t>State</t>
  </si>
  <si>
    <t>City</t>
  </si>
  <si>
    <t>Product</t>
  </si>
  <si>
    <t>Unit Price</t>
  </si>
  <si>
    <t>Units Sold</t>
  </si>
  <si>
    <t>Total Sales</t>
  </si>
  <si>
    <t>Operating Profit</t>
  </si>
  <si>
    <t>50pProfit</t>
  </si>
  <si>
    <t>Margin</t>
  </si>
  <si>
    <t>Sales Method</t>
  </si>
  <si>
    <t>Amazon</t>
  </si>
  <si>
    <t>Midwest</t>
  </si>
  <si>
    <t>Ohio</t>
  </si>
  <si>
    <t>Columbus</t>
  </si>
  <si>
    <t>Men's Apparel</t>
  </si>
  <si>
    <t>On-line</t>
  </si>
  <si>
    <t>Foot Locker</t>
  </si>
  <si>
    <t>Michigan</t>
  </si>
  <si>
    <t>Detroit</t>
  </si>
  <si>
    <t>In-store</t>
  </si>
  <si>
    <t>Kansas</t>
  </si>
  <si>
    <t>Wichita</t>
  </si>
  <si>
    <t>Missouri</t>
  </si>
  <si>
    <t>St. Louis</t>
  </si>
  <si>
    <t>Illinois</t>
  </si>
  <si>
    <t>Chicago</t>
  </si>
  <si>
    <t>Outlet</t>
  </si>
  <si>
    <t>North Dakota</t>
  </si>
  <si>
    <t>Fargo</t>
  </si>
  <si>
    <t>Minnesota</t>
  </si>
  <si>
    <t>Minneapolis</t>
  </si>
  <si>
    <t>South Dakota</t>
  </si>
  <si>
    <t>Sioux Falls</t>
  </si>
  <si>
    <t>Iowa</t>
  </si>
  <si>
    <t>Des Moines</t>
  </si>
  <si>
    <t>Nebraska</t>
  </si>
  <si>
    <t>Omaha</t>
  </si>
  <si>
    <t>Kohl's</t>
  </si>
  <si>
    <t>Montana</t>
  </si>
  <si>
    <t>Billings</t>
  </si>
  <si>
    <t>Sports Direct</t>
  </si>
  <si>
    <t>West Gear</t>
  </si>
  <si>
    <t>Indiana</t>
  </si>
  <si>
    <t>Indianapolis</t>
  </si>
  <si>
    <t>Wisconsin</t>
  </si>
  <si>
    <t>Milwaukee</t>
  </si>
  <si>
    <t>Men's SPORTS Footwear</t>
  </si>
  <si>
    <t>Men's Street Footwear</t>
  </si>
  <si>
    <t>Women's Apparel</t>
  </si>
  <si>
    <t>Women's SPORTS Footwear</t>
  </si>
  <si>
    <t>Women's Street Footwear</t>
  </si>
  <si>
    <t>Northeast</t>
  </si>
  <si>
    <t>Vermont</t>
  </si>
  <si>
    <t>Burlington</t>
  </si>
  <si>
    <t>New Hampshire</t>
  </si>
  <si>
    <t>Manchester</t>
  </si>
  <si>
    <t>Massachusetts</t>
  </si>
  <si>
    <t>Boston</t>
  </si>
  <si>
    <t>Maine</t>
  </si>
  <si>
    <t>Portland</t>
  </si>
  <si>
    <t>New York</t>
  </si>
  <si>
    <t>West Virginia</t>
  </si>
  <si>
    <t>Charleston</t>
  </si>
  <si>
    <t>Connecticut</t>
  </si>
  <si>
    <t>Hartford</t>
  </si>
  <si>
    <t>Delaware</t>
  </si>
  <si>
    <t>Wilmington</t>
  </si>
  <si>
    <t>Pennsylvania</t>
  </si>
  <si>
    <t>Philadelphia</t>
  </si>
  <si>
    <t>Maryland</t>
  </si>
  <si>
    <t>Baltimore</t>
  </si>
  <si>
    <t>Rhode Island</t>
  </si>
  <si>
    <t>Providence</t>
  </si>
  <si>
    <t>Albany</t>
  </si>
  <si>
    <t>New Jersey</t>
  </si>
  <si>
    <t>Newark</t>
  </si>
  <si>
    <t>Walmart</t>
  </si>
  <si>
    <t>South</t>
  </si>
  <si>
    <t>Louisiana</t>
  </si>
  <si>
    <t>New Orleans</t>
  </si>
  <si>
    <t>Mississippi</t>
  </si>
  <si>
    <t>Jackson</t>
  </si>
  <si>
    <t>Oklahoma</t>
  </si>
  <si>
    <t>Oklahoma City</t>
  </si>
  <si>
    <t>Texas</t>
  </si>
  <si>
    <t>Dallas</t>
  </si>
  <si>
    <t>Alabama</t>
  </si>
  <si>
    <t>Birmingham</t>
  </si>
  <si>
    <t>Tennessee</t>
  </si>
  <si>
    <t>Knoxville</t>
  </si>
  <si>
    <t>Houston</t>
  </si>
  <si>
    <t>Arkansas</t>
  </si>
  <si>
    <t>Little Rock</t>
  </si>
  <si>
    <t>Southeast</t>
  </si>
  <si>
    <t>North Carolina</t>
  </si>
  <si>
    <t>Charlotte</t>
  </si>
  <si>
    <t>Kentucky</t>
  </si>
  <si>
    <t>Louisville</t>
  </si>
  <si>
    <t>Virginia</t>
  </si>
  <si>
    <t>Richmond</t>
  </si>
  <si>
    <t>South Carolina</t>
  </si>
  <si>
    <t>Florida</t>
  </si>
  <si>
    <t>Miami</t>
  </si>
  <si>
    <t>Georgia</t>
  </si>
  <si>
    <t>Atlanta</t>
  </si>
  <si>
    <t>Orlando</t>
  </si>
  <si>
    <t>West</t>
  </si>
  <si>
    <t>Alaska</t>
  </si>
  <si>
    <t>Anchorage</t>
  </si>
  <si>
    <t>Hawaii</t>
  </si>
  <si>
    <t>Honolulu</t>
  </si>
  <si>
    <t>Wyoming</t>
  </si>
  <si>
    <t>Cheyenne</t>
  </si>
  <si>
    <t>Idaho</t>
  </si>
  <si>
    <t>Boise</t>
  </si>
  <si>
    <t>Arizona</t>
  </si>
  <si>
    <t>Phoenix</t>
  </si>
  <si>
    <t>California</t>
  </si>
  <si>
    <t>Los Angeles</t>
  </si>
  <si>
    <t>New Mexico</t>
  </si>
  <si>
    <t>Albuquerque</t>
  </si>
  <si>
    <t>San Francisco</t>
  </si>
  <si>
    <t>Oregon</t>
  </si>
  <si>
    <t>Washington</t>
  </si>
  <si>
    <t>Seattle</t>
  </si>
  <si>
    <t>Colorado</t>
  </si>
  <si>
    <t>Denver</t>
  </si>
  <si>
    <t>Nevada</t>
  </si>
  <si>
    <t>Las Vegas</t>
  </si>
  <si>
    <t>Utah</t>
  </si>
  <si>
    <t>Salt Lake City</t>
  </si>
  <si>
    <t xml:space="preserve">Men's SPORTS Gear  </t>
  </si>
  <si>
    <t>Men's SPORTS Gear</t>
  </si>
  <si>
    <t>Men's Street Gear</t>
  </si>
  <si>
    <t>Women's SPORTS Gear</t>
  </si>
  <si>
    <t>Women's Street Gear</t>
  </si>
  <si>
    <t>Total Units</t>
  </si>
  <si>
    <t>Avg Units</t>
  </si>
  <si>
    <t>Avg Sales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</si>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</sst>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[$-14009]yyyy/mm/dd;@"/>
    <numFmt numFmtId="165" formatCode="_ * #,##0.0_ ;_ * \-#,##0.0_ ;_ * &quot;-&quot;??_ ;_ @_ "/>
    <numFmt numFmtId="166" formatCode="_ * #,##0_ ;_ * \-#,##0_ ;_ * &quot;-&quot;??_ ;_ @_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/>
      <right style="thin">
        <color theme="8" tint="0.39997558519241921"/>
      </right>
      <top style="thin">
        <color theme="8" tint="0.39997558519241921"/>
      </top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3" fillId="2" borderId="0" xfId="0" applyFont="1" applyFill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2" fillId="0" borderId="0" xfId="0" applyFont="1"/>
    <xf numFmtId="0" fontId="3" fillId="3" borderId="2" xfId="0" applyFont="1" applyFill="1" applyBorder="1"/>
    <xf numFmtId="43" fontId="3" fillId="2" borderId="0" xfId="1" applyFont="1" applyFill="1"/>
    <xf numFmtId="43" fontId="3" fillId="2" borderId="0" xfId="0" applyNumberFormat="1" applyFont="1" applyFill="1"/>
    <xf numFmtId="166" fontId="3" fillId="0" borderId="2" xfId="1" applyNumberFormat="1" applyFont="1" applyFill="1" applyBorder="1" applyAlignment="1">
      <alignment horizontal="center"/>
    </xf>
    <xf numFmtId="164" fontId="3" fillId="0" borderId="2" xfId="0" applyNumberFormat="1" applyFont="1" applyBorder="1" applyAlignment="1">
      <alignment horizontal="left"/>
    </xf>
    <xf numFmtId="164" fontId="3" fillId="0" borderId="5" xfId="0" applyNumberFormat="1" applyFont="1" applyBorder="1" applyAlignment="1">
      <alignment horizontal="left"/>
    </xf>
    <xf numFmtId="164" fontId="3" fillId="0" borderId="0" xfId="0" applyNumberFormat="1" applyFont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center"/>
    </xf>
    <xf numFmtId="43" fontId="3" fillId="0" borderId="2" xfId="1" applyFont="1" applyFill="1" applyBorder="1" applyAlignment="1">
      <alignment horizontal="center"/>
    </xf>
    <xf numFmtId="9" fontId="3" fillId="0" borderId="2" xfId="2" applyFont="1" applyFill="1" applyBorder="1" applyAlignment="1">
      <alignment horizontal="center"/>
    </xf>
    <xf numFmtId="166" fontId="3" fillId="0" borderId="5" xfId="1" applyNumberFormat="1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43" fontId="3" fillId="0" borderId="5" xfId="1" applyFont="1" applyFill="1" applyBorder="1" applyAlignment="1">
      <alignment horizontal="center"/>
    </xf>
    <xf numFmtId="9" fontId="3" fillId="0" borderId="5" xfId="2" applyFont="1" applyFill="1" applyBorder="1" applyAlignment="1">
      <alignment horizontal="center"/>
    </xf>
    <xf numFmtId="166" fontId="3" fillId="0" borderId="0" xfId="1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Fill="1" applyAlignment="1">
      <alignment horizontal="center"/>
    </xf>
    <xf numFmtId="9" fontId="3" fillId="0" borderId="0" xfId="2" applyFont="1" applyFill="1" applyAlignment="1">
      <alignment horizontal="center"/>
    </xf>
    <xf numFmtId="165" fontId="3" fillId="0" borderId="2" xfId="1" applyNumberFormat="1" applyFont="1" applyFill="1" applyBorder="1" applyAlignment="1">
      <alignment horizontal="center"/>
    </xf>
    <xf numFmtId="165" fontId="3" fillId="0" borderId="5" xfId="1" applyNumberFormat="1" applyFont="1" applyFill="1" applyBorder="1" applyAlignment="1">
      <alignment horizontal="center"/>
    </xf>
    <xf numFmtId="165" fontId="3" fillId="0" borderId="0" xfId="1" applyNumberFormat="1" applyFont="1" applyFill="1" applyAlignment="1">
      <alignment horizontal="center"/>
    </xf>
    <xf numFmtId="9" fontId="0" fillId="0" borderId="0" xfId="2" applyFont="1"/>
    <xf numFmtId="0" fontId="4" fillId="2" borderId="1" xfId="0" applyFont="1" applyFill="1" applyBorder="1"/>
    <xf numFmtId="0" fontId="4" fillId="2" borderId="2" xfId="0" applyFont="1" applyFill="1" applyBorder="1" applyAlignment="1">
      <alignment horizontal="left"/>
    </xf>
    <xf numFmtId="164" fontId="4" fillId="2" borderId="2" xfId="0" applyNumberFormat="1" applyFont="1" applyFill="1" applyBorder="1" applyAlignment="1">
      <alignment horizontal="left"/>
    </xf>
    <xf numFmtId="0" fontId="4" fillId="2" borderId="2" xfId="0" applyFont="1" applyFill="1" applyBorder="1"/>
    <xf numFmtId="166" fontId="4" fillId="2" borderId="2" xfId="1" applyNumberFormat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5" fontId="4" fillId="2" borderId="2" xfId="1" applyNumberFormat="1" applyFont="1" applyFill="1" applyBorder="1" applyAlignment="1">
      <alignment horizontal="center"/>
    </xf>
    <xf numFmtId="43" fontId="4" fillId="2" borderId="2" xfId="1" applyFont="1" applyFill="1" applyBorder="1" applyAlignment="1">
      <alignment horizontal="center"/>
    </xf>
    <xf numFmtId="9" fontId="4" fillId="2" borderId="2" xfId="2" applyFont="1" applyFill="1" applyBorder="1" applyAlignment="1">
      <alignment horizontal="center"/>
    </xf>
    <xf numFmtId="0" fontId="4" fillId="2" borderId="3" xfId="0" applyFont="1" applyFill="1" applyBorder="1"/>
    <xf numFmtId="0" fontId="4" fillId="2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16386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_ * #,##0.0_ ;_ * \-#,##0.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4" formatCode="[$-14009]yyyy/mm/dd;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3875D5-CF09-4ADB-B2C1-FB251765D647}" name="Table1" displayName="Table1" ref="A1:XFD1048576" totalsRowShown="0" headerRowDxfId="0" dataDxfId="16385">
  <autoFilter ref="A1:XFD1048576" xr:uid="{3C3875D5-CF09-4ADB-B2C1-FB251765D647}"/>
  <tableColumns count="16384">
    <tableColumn id="1" xr3:uid="{8EDAC20C-B48E-471C-AFC3-B71D6D7683CE}" name="Retailer" dataDxfId="16384"/>
    <tableColumn id="2" xr3:uid="{BBF40FB5-6A0D-4411-B330-151F2170FD53}" name="Retailer ID" dataDxfId="16383"/>
    <tableColumn id="3" xr3:uid="{1476EEF7-75AA-4DC4-B1BF-E7E2CE08CB91}" name="Invoice" dataDxfId="16382"/>
    <tableColumn id="4" xr3:uid="{9C055A53-82D2-414E-9B20-8A4B0AE23886}" name="Region" dataDxfId="16381"/>
    <tableColumn id="5" xr3:uid="{2F43037E-68FB-4D8E-A3BB-6ED368628AF1}" name="State" dataDxfId="16380"/>
    <tableColumn id="6" xr3:uid="{69E87FCF-F2F5-4517-BA63-A2378736E745}" name="City" dataDxfId="16379"/>
    <tableColumn id="7" xr3:uid="{923065F9-3552-471F-B7FC-DF3E7AF94788}" name="Product" dataDxfId="16378"/>
    <tableColumn id="8" xr3:uid="{C404813F-5D05-474A-9584-001AD8C75697}" name="Unit Price" dataDxfId="16377" dataCellStyle="Comma"/>
    <tableColumn id="9" xr3:uid="{0C3B4BE3-04A1-4EAB-A872-9DCCB16F3FD4}" name="Units Sold" dataDxfId="16376"/>
    <tableColumn id="10" xr3:uid="{A495641C-A678-4E84-A976-C806513F5F8E}" name="Total Sales" dataDxfId="16375" dataCellStyle="Comma"/>
    <tableColumn id="11" xr3:uid="{575A536B-E2AC-4CF8-94DE-A56D898627B3}" name="Operating Profit" dataDxfId="16374" dataCellStyle="Comma"/>
    <tableColumn id="12" xr3:uid="{01E1DD03-FF56-4B74-82D2-7B54388C1A15}" name="50pProfit" dataDxfId="16373" dataCellStyle="Comma"/>
    <tableColumn id="13" xr3:uid="{0E3059C7-8A8A-4014-A77D-855D5CD96C97}" name="Margin" dataDxfId="16372" dataCellStyle="Percent"/>
    <tableColumn id="14" xr3:uid="{D01714D7-EC8D-492B-895E-9FCA080A0051}" name="Sales Method" dataDxfId="16371"/>
    <tableColumn id="15" xr3:uid="{8B87EB97-F406-425D-B50A-D42DF2169453}" name="Column1" dataDxfId="16370"/>
    <tableColumn id="16" xr3:uid="{E56E69D1-3586-4540-ADC6-69D74F2A1943}" name="Column2" dataDxfId="16369"/>
    <tableColumn id="17" xr3:uid="{3638204F-B9E9-4076-8912-B8437C9AF245}" name="Column3" dataDxfId="16368"/>
    <tableColumn id="18" xr3:uid="{6B59DEDE-B3C6-4228-B515-4387B91B1DA5}" name="Column4" dataDxfId="16367"/>
    <tableColumn id="19" xr3:uid="{D48A0C65-F425-4171-8FD0-7DD8213BF942}" name="Column5" dataDxfId="16366"/>
    <tableColumn id="20" xr3:uid="{DD4CA611-A5DF-49D8-86F8-8DA1D6D437F2}" name="Column6" dataDxfId="16365"/>
    <tableColumn id="21" xr3:uid="{9A875F53-AC38-4B6E-A75D-1AA5B393DB8B}" name="Column7" dataDxfId="16364"/>
    <tableColumn id="22" xr3:uid="{AA23C22F-2E46-4507-AEE5-09B7CD985ED2}" name="Column8" dataDxfId="16363"/>
    <tableColumn id="23" xr3:uid="{95AC6092-4151-4D86-B40C-70C794B0683B}" name="Column9" dataDxfId="16362"/>
    <tableColumn id="24" xr3:uid="{A0BB8C96-0E85-4EAD-84FB-13210DD50ED5}" name="Column10" dataDxfId="16361"/>
    <tableColumn id="25" xr3:uid="{7D4047A1-F16F-4B01-B720-E9BCEF487AFD}" name="Column11" dataDxfId="16360"/>
    <tableColumn id="26" xr3:uid="{BDE8CE30-A972-486F-B502-F5CA506FDDB5}" name="Column12" dataDxfId="16359"/>
    <tableColumn id="27" xr3:uid="{96236427-FFFE-417B-B5C6-42D899540C48}" name="Column13" dataDxfId="16358"/>
    <tableColumn id="28" xr3:uid="{6CBA96B1-34FF-4D5C-8D11-8741E313DD9A}" name="Column14" dataDxfId="16357"/>
    <tableColumn id="29" xr3:uid="{E934D6FB-0BAE-4202-B4A1-B6251A5519C2}" name="Column15" dataDxfId="16356"/>
    <tableColumn id="30" xr3:uid="{A69FA5A6-02DD-4106-A0A2-DEB8EED5F539}" name="Column16" dataDxfId="16355"/>
    <tableColumn id="31" xr3:uid="{36CDE07E-63C9-411E-A1DD-E207E5537734}" name="Column17" dataDxfId="16354"/>
    <tableColumn id="32" xr3:uid="{6966C03B-DCD9-450E-A18A-7EA916E909F0}" name="Column18" dataDxfId="16353"/>
    <tableColumn id="33" xr3:uid="{3BD1CD96-2527-4596-A70E-2DA36E9ED19D}" name="Column19" dataDxfId="16352"/>
    <tableColumn id="34" xr3:uid="{33354851-625E-4E3C-9A80-E6E59D6FE67C}" name="Column20" dataDxfId="16351"/>
    <tableColumn id="35" xr3:uid="{D78C35C3-8E17-4554-945C-81AC69BB45DD}" name="Column21" dataDxfId="16350"/>
    <tableColumn id="36" xr3:uid="{4E7DD28F-C2BF-4499-B1BD-458FA1613FD7}" name="Column22" dataDxfId="16349"/>
    <tableColumn id="37" xr3:uid="{03039FB3-2F3B-4799-A8A7-EC51076D963B}" name="Column23" dataDxfId="16348"/>
    <tableColumn id="38" xr3:uid="{84B4E631-3DDC-4D27-8E6E-63C73C3E61F8}" name="Column24" dataDxfId="16347"/>
    <tableColumn id="39" xr3:uid="{DE5048F0-D869-466A-A623-E3F5D87071EE}" name="Column25" dataDxfId="16346"/>
    <tableColumn id="40" xr3:uid="{127E9436-53AE-4EF2-8E8C-62F13699458D}" name="Column26" dataDxfId="16345"/>
    <tableColumn id="41" xr3:uid="{00DB2CF0-5383-4F7A-AAED-62D96E5F4905}" name="Column27" dataDxfId="16344"/>
    <tableColumn id="42" xr3:uid="{796BB03D-AD9F-48CC-93D1-4F654AD3AD63}" name="Column28" dataDxfId="16343"/>
    <tableColumn id="43" xr3:uid="{4BE59D55-FD37-47D8-9916-2A8B003A1FAA}" name="Column29" dataDxfId="16342"/>
    <tableColumn id="44" xr3:uid="{B7914FC8-2BC6-4BB8-B917-F64A329997FD}" name="Column30" dataDxfId="16341"/>
    <tableColumn id="45" xr3:uid="{9C70953E-1E76-467C-9884-DF50FC213EBE}" name="Column31" dataDxfId="16340"/>
    <tableColumn id="46" xr3:uid="{91D81250-6498-4620-AD83-26D8ABBEACCA}" name="Column32" dataDxfId="16339"/>
    <tableColumn id="47" xr3:uid="{0BA3FD4F-0885-4B38-9C54-E7D9A44D86CC}" name="Column33" dataDxfId="16338"/>
    <tableColumn id="48" xr3:uid="{5FECD209-2EA2-4CC9-8564-D76FE7C6EA8D}" name="Column34" dataDxfId="16337"/>
    <tableColumn id="49" xr3:uid="{9F823899-1F71-415E-8A95-A69D06FE65F6}" name="Column35" dataDxfId="16336"/>
    <tableColumn id="50" xr3:uid="{A39B1E5C-9474-4961-A1DA-B5E49BF7D78A}" name="Column36" dataDxfId="16335"/>
    <tableColumn id="51" xr3:uid="{03FE0EE5-D4B3-490E-9A9B-6ECFFE4B91B3}" name="Column37" dataDxfId="16334"/>
    <tableColumn id="52" xr3:uid="{F45CFC5C-EDE7-4F66-9E98-0BBD6BCEB48B}" name="Column38" dataDxfId="16333"/>
    <tableColumn id="53" xr3:uid="{EBD8E1DB-1A31-4A2C-BD91-5B9B514AF262}" name="Column39" dataDxfId="16332"/>
    <tableColumn id="54" xr3:uid="{9B4E2238-A164-4A66-90FE-1748E63BD4CA}" name="Column40" dataDxfId="16331"/>
    <tableColumn id="55" xr3:uid="{72087F4B-DA2C-437E-B5A6-97B84ADE9104}" name="Column41" dataDxfId="16330"/>
    <tableColumn id="56" xr3:uid="{0DCB2676-06EE-4CE7-9F64-DF3A6CCCE77D}" name="Column42" dataDxfId="16329"/>
    <tableColumn id="57" xr3:uid="{5E780829-75E5-4DA8-A68A-636EA3D9E692}" name="Column43" dataDxfId="16328"/>
    <tableColumn id="58" xr3:uid="{FBD9330C-5D5A-486D-A872-7F6A4C9E9DAC}" name="Column44" dataDxfId="16327"/>
    <tableColumn id="59" xr3:uid="{580DDDC4-ACF9-4116-9390-011F267D41E4}" name="Column45" dataDxfId="16326"/>
    <tableColumn id="60" xr3:uid="{A41A6365-6806-459A-9F05-1DE7DE9E7D32}" name="Column46" dataDxfId="16325"/>
    <tableColumn id="61" xr3:uid="{112F876D-351E-4AF7-8E2B-90E055C4147B}" name="Column47" dataDxfId="16324"/>
    <tableColumn id="62" xr3:uid="{AF27662E-85E8-4FBB-BDE7-F187067C0831}" name="Column48" dataDxfId="16323"/>
    <tableColumn id="63" xr3:uid="{CBF8F696-98DE-44F5-8B70-00A587684572}" name="Column49" dataDxfId="16322"/>
    <tableColumn id="64" xr3:uid="{59CE1811-820B-45E2-86E2-50E45B849081}" name="Column50" dataDxfId="16321"/>
    <tableColumn id="65" xr3:uid="{A23269CA-8B1B-4BDD-BE45-3559212FC661}" name="Column51" dataDxfId="16320"/>
    <tableColumn id="66" xr3:uid="{6050BDC3-1B82-4ABE-81CC-81275AFB272E}" name="Column52" dataDxfId="16319"/>
    <tableColumn id="67" xr3:uid="{0333E5DD-37BD-4FD6-8EB0-3A9D3AAF5E09}" name="Column53" dataDxfId="16318"/>
    <tableColumn id="68" xr3:uid="{C1CE4357-4802-4F84-BDED-81C6D6FB1E57}" name="Column54" dataDxfId="16317"/>
    <tableColumn id="69" xr3:uid="{6151DF1F-A19F-4C4D-A575-D2E0FBB83BFB}" name="Column55" dataDxfId="16316"/>
    <tableColumn id="70" xr3:uid="{240C06B1-92CF-4BE7-803D-E48D9BF2EC66}" name="Column56" dataDxfId="16315"/>
    <tableColumn id="71" xr3:uid="{7D15A163-5D22-4734-9B69-417CED616728}" name="Column57" dataDxfId="16314"/>
    <tableColumn id="72" xr3:uid="{C3A7C402-1526-4F33-80BC-D85DF14705B0}" name="Column58" dataDxfId="16313"/>
    <tableColumn id="73" xr3:uid="{F9F4A6E7-3AD5-460A-93C9-D4361AC66334}" name="Column59" dataDxfId="16312"/>
    <tableColumn id="74" xr3:uid="{2387F55D-9140-475A-BA3A-DEED2F60B3AA}" name="Column60" dataDxfId="16311"/>
    <tableColumn id="75" xr3:uid="{C6024285-AB34-4B73-9D6A-7843E2964E91}" name="Column61" dataDxfId="16310"/>
    <tableColumn id="76" xr3:uid="{A7595650-83E8-4DD1-BF23-7859E4D71DB6}" name="Column62" dataDxfId="16309"/>
    <tableColumn id="77" xr3:uid="{6096F80A-2364-491A-89C4-F80C6BB9615B}" name="Column63" dataDxfId="16308"/>
    <tableColumn id="78" xr3:uid="{DDC2086E-85E4-467A-94F7-37ED3FD60C01}" name="Column64" dataDxfId="16307"/>
    <tableColumn id="79" xr3:uid="{D8353FDD-D3FB-48E5-9763-6C9C350DE6BB}" name="Column65" dataDxfId="16306"/>
    <tableColumn id="80" xr3:uid="{D333E813-F908-4B37-857A-90633B136E8D}" name="Column66" dataDxfId="16305"/>
    <tableColumn id="81" xr3:uid="{D2770A33-783D-46EE-958D-D35B9434D924}" name="Column67" dataDxfId="16304"/>
    <tableColumn id="82" xr3:uid="{2379152D-1237-42B3-BF1E-6EF86CC4C007}" name="Column68" dataDxfId="16303"/>
    <tableColumn id="83" xr3:uid="{968F644E-4B2F-4FAB-8A5A-17E9ADD60493}" name="Column69" dataDxfId="16302"/>
    <tableColumn id="84" xr3:uid="{5F555E06-666B-47DA-84C2-0E32B72F172B}" name="Column70" dataDxfId="16301"/>
    <tableColumn id="85" xr3:uid="{5AA19F97-12D8-47DD-BB28-D241B52F3721}" name="Column71" dataDxfId="16300"/>
    <tableColumn id="86" xr3:uid="{BC03BD91-C661-496D-A09B-38BCCCAF39B4}" name="Column72" dataDxfId="16299"/>
    <tableColumn id="87" xr3:uid="{BE29DDBD-5B04-4312-A8B9-540A397DD8B1}" name="Column73" dataDxfId="16298"/>
    <tableColumn id="88" xr3:uid="{658D9446-FC30-4D7C-9EA9-E2B0FB186AEF}" name="Column74" dataDxfId="16297"/>
    <tableColumn id="89" xr3:uid="{44B51572-604E-49A0-B4AE-2AD10C2D2C8A}" name="Column75" dataDxfId="16296"/>
    <tableColumn id="90" xr3:uid="{39B5E284-BED1-4F06-8750-E8B9F86CE396}" name="Column76" dataDxfId="16295"/>
    <tableColumn id="91" xr3:uid="{DC4341F8-2463-4C69-9559-FEA8848A4A62}" name="Column77" dataDxfId="16294"/>
    <tableColumn id="92" xr3:uid="{24330A3B-05C2-490B-BD19-CDC897AC0555}" name="Column78" dataDxfId="16293"/>
    <tableColumn id="93" xr3:uid="{FFC606B8-8A52-4B82-91B9-8378E6CDE5E6}" name="Column79" dataDxfId="16292"/>
    <tableColumn id="94" xr3:uid="{5A88B2A6-6E9C-44ED-A98D-F7189FDBFCC1}" name="Column80" dataDxfId="16291"/>
    <tableColumn id="95" xr3:uid="{61FB77E3-1BB9-403E-A5F7-643B2676C118}" name="Column81" dataDxfId="16290"/>
    <tableColumn id="96" xr3:uid="{3F477E66-3CE7-4005-9D0A-7D7C58BEE190}" name="Column82" dataDxfId="16289"/>
    <tableColumn id="97" xr3:uid="{C8CD848B-71EF-4DBC-B946-4BDAA40004A9}" name="Column83" dataDxfId="16288"/>
    <tableColumn id="98" xr3:uid="{ADBD6C32-7A8E-46CE-B2C9-2B21A1BEC66B}" name="Column84" dataDxfId="16287"/>
    <tableColumn id="99" xr3:uid="{4E91E9D4-50B6-4163-89C8-E8D119CE2B0F}" name="Column85" dataDxfId="16286"/>
    <tableColumn id="100" xr3:uid="{0C372B43-F371-4B05-8C57-D12B62DC040A}" name="Column86" dataDxfId="16285"/>
    <tableColumn id="101" xr3:uid="{33B1F712-0B30-4F6A-8751-02C21C91BE1A}" name="Column87" dataDxfId="16284"/>
    <tableColumn id="102" xr3:uid="{EE4622B1-D8A4-432E-9DC9-4B1037FD3F8E}" name="Column88" dataDxfId="16283"/>
    <tableColumn id="103" xr3:uid="{95052939-120C-4C38-8C4C-A09CADB109A9}" name="Column89" dataDxfId="16282"/>
    <tableColumn id="104" xr3:uid="{7F5949A8-4A60-4D02-99E5-B8B75FF689CF}" name="Column90" dataDxfId="16281"/>
    <tableColumn id="105" xr3:uid="{D70DFE13-214F-4812-B12B-E2549DFA7CC0}" name="Column91" dataDxfId="16280"/>
    <tableColumn id="106" xr3:uid="{60B110DE-3C3C-48EB-9884-B8A41212D17D}" name="Column92" dataDxfId="16279"/>
    <tableColumn id="107" xr3:uid="{AC6D91FB-1F8A-4AE9-BFE4-DBB4C112E240}" name="Column93" dataDxfId="16278"/>
    <tableColumn id="108" xr3:uid="{C5253AEA-1170-417E-B176-C7CDA932242D}" name="Column94" dataDxfId="16277"/>
    <tableColumn id="109" xr3:uid="{543DC82B-C253-4763-9252-BFA3033F1EFE}" name="Column95" dataDxfId="16276"/>
    <tableColumn id="110" xr3:uid="{E80B12BB-F96F-472F-8AD4-0E90BD412715}" name="Column96" dataDxfId="16275"/>
    <tableColumn id="111" xr3:uid="{8E063E50-FCCF-4F04-9990-9A85AA973CD7}" name="Column97" dataDxfId="16274"/>
    <tableColumn id="112" xr3:uid="{CB49405B-CB3C-4BF6-985D-91380B39AD30}" name="Column98" dataDxfId="16273"/>
    <tableColumn id="113" xr3:uid="{11EADEA9-9F8B-4E7B-A089-D351E66329EA}" name="Column99" dataDxfId="16272"/>
    <tableColumn id="114" xr3:uid="{4720D389-D5E1-408E-9673-D32170CC6861}" name="Column100" dataDxfId="16271"/>
    <tableColumn id="115" xr3:uid="{E5897B07-320D-435C-9C67-0BE510BB6AD0}" name="Column101" dataDxfId="16270"/>
    <tableColumn id="116" xr3:uid="{13CB635D-3F2A-40EA-86CD-C07263443865}" name="Column102" dataDxfId="16269"/>
    <tableColumn id="117" xr3:uid="{5DE706BF-06BC-4EEF-A449-0C5A0CEC506B}" name="Column103" dataDxfId="16268"/>
    <tableColumn id="118" xr3:uid="{9EFD6FDA-F82B-48E6-AF04-9742E1B359CA}" name="Column104" dataDxfId="16267"/>
    <tableColumn id="119" xr3:uid="{883B3F24-D337-484A-8CAF-7F31C8FB66AE}" name="Column105" dataDxfId="16266"/>
    <tableColumn id="120" xr3:uid="{3A26E351-3E75-4F71-9D9E-BC56EB4C94EF}" name="Column106" dataDxfId="16265"/>
    <tableColumn id="121" xr3:uid="{7E08F684-B0BE-4065-B85E-762A49B33E44}" name="Column107" dataDxfId="16264"/>
    <tableColumn id="122" xr3:uid="{09F1FB82-EFFE-4411-9C2A-8AE93337F219}" name="Column108" dataDxfId="16263"/>
    <tableColumn id="123" xr3:uid="{51019615-0D97-43C9-8ACE-8810F1F32E95}" name="Column109" dataDxfId="16262"/>
    <tableColumn id="124" xr3:uid="{B1795F4E-B217-46EB-B7E6-6C74D75D3C70}" name="Column110" dataDxfId="16261"/>
    <tableColumn id="125" xr3:uid="{7269AA1A-B7B7-4C6E-BADC-778E2F626A52}" name="Column111" dataDxfId="16260"/>
    <tableColumn id="126" xr3:uid="{C2AF6F0F-669A-4310-BADB-136050210246}" name="Column112" dataDxfId="16259"/>
    <tableColumn id="127" xr3:uid="{8EF71D02-999A-4DA5-97C7-135934969DC1}" name="Column113" dataDxfId="16258"/>
    <tableColumn id="128" xr3:uid="{04BDCBF7-298E-4A7E-844C-ADFABB9B1346}" name="Column114" dataDxfId="16257"/>
    <tableColumn id="129" xr3:uid="{5BF9264D-59C8-4912-AE78-4F5B289F552D}" name="Column115" dataDxfId="16256"/>
    <tableColumn id="130" xr3:uid="{FBC3EB0A-CD26-4BC1-806B-0D80BEDC9E51}" name="Column116" dataDxfId="16255"/>
    <tableColumn id="131" xr3:uid="{D4201BAB-603F-4E00-AF64-290ABC877EF5}" name="Column117" dataDxfId="16254"/>
    <tableColumn id="132" xr3:uid="{ADE9AF9D-8A9B-477C-84E6-4EF39BFBF160}" name="Column118" dataDxfId="16253"/>
    <tableColumn id="133" xr3:uid="{6BCFDFF8-EDD0-4DE7-BFD8-802DF6B94D21}" name="Column119" dataDxfId="16252"/>
    <tableColumn id="134" xr3:uid="{B1829E8C-6D46-4FDD-8BF3-7F12BC01891F}" name="Column120" dataDxfId="16251"/>
    <tableColumn id="135" xr3:uid="{0144BBB2-3B9C-489C-A12E-3FE36BF40C76}" name="Column121" dataDxfId="16250"/>
    <tableColumn id="136" xr3:uid="{FAD3D2F8-80DC-4C28-87C2-EDFD35D1B03B}" name="Column122" dataDxfId="16249"/>
    <tableColumn id="137" xr3:uid="{C04A2DC4-559B-446C-81E1-D0140374A29D}" name="Column123" dataDxfId="16248"/>
    <tableColumn id="138" xr3:uid="{2D9162CA-1123-4F09-BF85-EC1A7F4AB879}" name="Column124" dataDxfId="16247"/>
    <tableColumn id="139" xr3:uid="{0A45FEEF-E3A0-421E-8810-DBD6C6034A77}" name="Column125" dataDxfId="16246"/>
    <tableColumn id="140" xr3:uid="{37789DC3-454C-4484-AFF9-9CD892A9A2DD}" name="Column126" dataDxfId="16245"/>
    <tableColumn id="141" xr3:uid="{3569B324-4911-4E93-B383-50F8F10AB132}" name="Column127" dataDxfId="16244"/>
    <tableColumn id="142" xr3:uid="{46749CB7-3A0B-4DFB-A374-4BA70D6CF4C9}" name="Column128" dataDxfId="16243"/>
    <tableColumn id="143" xr3:uid="{1946B4B8-C496-4C37-AA35-790F5FE2232D}" name="Column129" dataDxfId="16242"/>
    <tableColumn id="144" xr3:uid="{76BFB42D-E0A3-4C63-864A-1EA3E1B3BF98}" name="Column130" dataDxfId="16241"/>
    <tableColumn id="145" xr3:uid="{09B22D53-EBF1-4DC2-A09A-00A8D33AA9A3}" name="Column131" dataDxfId="16240"/>
    <tableColumn id="146" xr3:uid="{9FED4F05-7FB9-4F7F-B6AE-781AB593007C}" name="Column132" dataDxfId="16239"/>
    <tableColumn id="147" xr3:uid="{14901A6F-B91B-4ACE-AE70-B883AB46C6C2}" name="Column133" dataDxfId="16238"/>
    <tableColumn id="148" xr3:uid="{4C0ABF8D-CC56-42A3-95B9-CD8C4DE6B511}" name="Column134" dataDxfId="16237"/>
    <tableColumn id="149" xr3:uid="{19BDEC05-6F15-427F-8AC1-39CE28E95DB9}" name="Column135" dataDxfId="16236"/>
    <tableColumn id="150" xr3:uid="{D1E75634-836F-4BBF-82B6-F794B6B49955}" name="Column136" dataDxfId="16235"/>
    <tableColumn id="151" xr3:uid="{3AB755F4-19D9-4F7F-9802-277975A3C16E}" name="Column137" dataDxfId="16234"/>
    <tableColumn id="152" xr3:uid="{53CC4DB6-D5A0-497B-B3A2-36AB3F0D89EA}" name="Column138" dataDxfId="16233"/>
    <tableColumn id="153" xr3:uid="{04C578BE-D532-4383-AB77-6DE9B0EFD0FC}" name="Column139" dataDxfId="16232"/>
    <tableColumn id="154" xr3:uid="{C50CBF20-696C-420F-A52A-6784989A4872}" name="Column140" dataDxfId="16231"/>
    <tableColumn id="155" xr3:uid="{AB19BB7F-8F7A-4902-85EC-329A7128DE7F}" name="Column141" dataDxfId="16230"/>
    <tableColumn id="156" xr3:uid="{03CCBC00-B305-4D13-822F-65E4EF42553E}" name="Column142" dataDxfId="16229"/>
    <tableColumn id="157" xr3:uid="{C2F06D73-97BE-4CEC-B91B-F373387B6754}" name="Column143" dataDxfId="16228"/>
    <tableColumn id="158" xr3:uid="{FDC8D701-1990-4C54-8E0B-615D3179A81B}" name="Column144" dataDxfId="16227"/>
    <tableColumn id="159" xr3:uid="{F2D1BD40-FE22-4E04-8CB5-0C7C7D59104C}" name="Column145" dataDxfId="16226"/>
    <tableColumn id="160" xr3:uid="{83050EC4-22E8-4A0F-BDC2-86045244AB08}" name="Column146" dataDxfId="16225"/>
    <tableColumn id="161" xr3:uid="{73927FF5-E91E-4937-82EB-D2C652C636D6}" name="Column147" dataDxfId="16224"/>
    <tableColumn id="162" xr3:uid="{B5E957DC-1DFF-46E1-BB41-710C0287B174}" name="Column148" dataDxfId="16223"/>
    <tableColumn id="163" xr3:uid="{7FFC283A-7F82-4E13-9D39-5ABC1AF84FC7}" name="Column149" dataDxfId="16222"/>
    <tableColumn id="164" xr3:uid="{A6F8DEDB-5CC1-4F2B-B42F-279F0D966050}" name="Column150" dataDxfId="16221"/>
    <tableColumn id="165" xr3:uid="{79D0CA95-C9A4-4553-AABA-59DBA79E0DA6}" name="Column151" dataDxfId="16220"/>
    <tableColumn id="166" xr3:uid="{BBBA7925-88CA-4E18-B145-CB162F3B7DA7}" name="Column152" dataDxfId="16219"/>
    <tableColumn id="167" xr3:uid="{58E3150D-5DDD-483D-B5A4-7BEC59F3D320}" name="Column153" dataDxfId="16218"/>
    <tableColumn id="168" xr3:uid="{717B4736-EE70-4F80-9B0F-64583FA841B7}" name="Column154" dataDxfId="16217"/>
    <tableColumn id="169" xr3:uid="{1F5E7A2B-C6A0-4AE3-8E1D-1BFC819CE9C6}" name="Column155" dataDxfId="16216"/>
    <tableColumn id="170" xr3:uid="{1DAC1F10-2014-47B4-ADD4-7BA4FFB156C1}" name="Column156" dataDxfId="16215"/>
    <tableColumn id="171" xr3:uid="{5C9298CC-3506-40BE-8CA3-98126720C21A}" name="Column157" dataDxfId="16214"/>
    <tableColumn id="172" xr3:uid="{256D46C2-9F42-4C2E-9DDD-3F8D29F7D1E6}" name="Column158" dataDxfId="16213"/>
    <tableColumn id="173" xr3:uid="{F265CD98-FEA0-4BFA-9C6E-A71FA5BD73D0}" name="Column159" dataDxfId="16212"/>
    <tableColumn id="174" xr3:uid="{6FDC1418-F7CA-44EE-B004-4734F4C61C50}" name="Column160" dataDxfId="16211"/>
    <tableColumn id="175" xr3:uid="{BE53B870-D8E4-49D9-89FD-40B9AD315FB5}" name="Column161" dataDxfId="16210"/>
    <tableColumn id="176" xr3:uid="{733AF4C5-E226-445C-9EBB-9FC1DD126825}" name="Column162" dataDxfId="16209"/>
    <tableColumn id="177" xr3:uid="{F4E49FBC-69BF-4B26-A233-24E811E89A7C}" name="Column163" dataDxfId="16208"/>
    <tableColumn id="178" xr3:uid="{C56C9E70-BFE1-43DC-A477-516AC9804057}" name="Column164" dataDxfId="16207"/>
    <tableColumn id="179" xr3:uid="{74D51D62-CC84-4D2F-9E18-75F8939080F1}" name="Column165" dataDxfId="16206"/>
    <tableColumn id="180" xr3:uid="{4E61B329-8F9F-41C0-9344-3A9E3895524F}" name="Column166" dataDxfId="16205"/>
    <tableColumn id="181" xr3:uid="{6CC60A4F-6246-4E3B-A2F6-070EDCEDD70B}" name="Column167" dataDxfId="16204"/>
    <tableColumn id="182" xr3:uid="{22773E67-74C5-4631-A844-21F33703FD4E}" name="Column168" dataDxfId="16203"/>
    <tableColumn id="183" xr3:uid="{3E4FD861-7824-4A13-8A8C-BB360D7A8A6E}" name="Column169" dataDxfId="16202"/>
    <tableColumn id="184" xr3:uid="{E10F443C-EF37-4AFB-88E1-38C042511652}" name="Column170" dataDxfId="16201"/>
    <tableColumn id="185" xr3:uid="{1C04F520-019E-42F9-9ED0-9974328A1234}" name="Column171" dataDxfId="16200"/>
    <tableColumn id="186" xr3:uid="{27DBDCEB-96F7-482A-914E-A9072272DCC6}" name="Column172" dataDxfId="16199"/>
    <tableColumn id="187" xr3:uid="{886A4617-4928-4FFB-8CB8-938A254AEE32}" name="Column173" dataDxfId="16198"/>
    <tableColumn id="188" xr3:uid="{ACF99710-CF13-4FA7-8340-2E20AEB2377D}" name="Column174" dataDxfId="16197"/>
    <tableColumn id="189" xr3:uid="{46BB24B4-B414-478D-9413-D2BB97F422BE}" name="Column175" dataDxfId="16196"/>
    <tableColumn id="190" xr3:uid="{DC9577B0-2873-4D66-958A-C5E7F1F32597}" name="Column176" dataDxfId="16195"/>
    <tableColumn id="191" xr3:uid="{0C64B55C-C83E-4DA1-BC7D-865A22552E04}" name="Column177" dataDxfId="16194"/>
    <tableColumn id="192" xr3:uid="{8DFFC0DC-89B0-4FF2-95AC-3F25C283F119}" name="Column178" dataDxfId="16193"/>
    <tableColumn id="193" xr3:uid="{2844C1D9-977F-4760-BD66-7EC13F98588B}" name="Column179" dataDxfId="16192"/>
    <tableColumn id="194" xr3:uid="{B5148FA6-3A84-409B-B3AC-5CE7959DFDF9}" name="Column180" dataDxfId="16191"/>
    <tableColumn id="195" xr3:uid="{1994277F-67F7-4CBC-99D0-BD5E4002621E}" name="Column181" dataDxfId="16190"/>
    <tableColumn id="196" xr3:uid="{FA82E2E1-3742-459B-9655-3BE79CD5E688}" name="Column182" dataDxfId="16189"/>
    <tableColumn id="197" xr3:uid="{BAA34473-E988-41BD-8759-CD6C2A7F16F0}" name="Column183" dataDxfId="16188"/>
    <tableColumn id="198" xr3:uid="{A7CE92C3-ACE8-4395-A074-0F017C43E1DD}" name="Column184" dataDxfId="16187"/>
    <tableColumn id="199" xr3:uid="{C3556766-7330-4044-968B-3298FFE3EC4E}" name="Column185" dataDxfId="16186"/>
    <tableColumn id="200" xr3:uid="{0677A5C2-8977-4984-B8E5-CA400DB3E18B}" name="Column186" dataDxfId="16185"/>
    <tableColumn id="201" xr3:uid="{9B21A98C-8874-47F8-854A-B3971745982B}" name="Column187" dataDxfId="16184"/>
    <tableColumn id="202" xr3:uid="{714DECAE-D5C9-4762-81FC-FCFC727584D8}" name="Column188" dataDxfId="16183"/>
    <tableColumn id="203" xr3:uid="{D3C5C2CB-064B-4AB6-9A3A-1166702AED49}" name="Column189" dataDxfId="16182"/>
    <tableColumn id="204" xr3:uid="{CCD9F78C-2817-4631-8833-C372DBF82651}" name="Column190" dataDxfId="16181"/>
    <tableColumn id="205" xr3:uid="{1EC204C0-DE8A-448E-8591-3D85451B51BF}" name="Column191" dataDxfId="16180"/>
    <tableColumn id="206" xr3:uid="{E54DC622-3E4B-4F79-82CC-52236C0E1D97}" name="Column192" dataDxfId="16179"/>
    <tableColumn id="207" xr3:uid="{85DE1033-BA23-44A2-B47C-AA6D48671336}" name="Column193" dataDxfId="16178"/>
    <tableColumn id="208" xr3:uid="{3FAA4053-AEBD-485E-9FD4-C69F8B943AEB}" name="Column194" dataDxfId="16177"/>
    <tableColumn id="209" xr3:uid="{6A17AA61-8B23-4F42-947D-63936147EF1B}" name="Column195" dataDxfId="16176"/>
    <tableColumn id="210" xr3:uid="{0F621CE7-32EF-4354-B3AD-D32FFF9CCB64}" name="Column196" dataDxfId="16175"/>
    <tableColumn id="211" xr3:uid="{31A36AA1-BCFD-4F28-A6B9-722C9F230B5A}" name="Column197" dataDxfId="16174"/>
    <tableColumn id="212" xr3:uid="{8675C70E-F43D-46DF-958B-43579CB9E70C}" name="Column198" dataDxfId="16173"/>
    <tableColumn id="213" xr3:uid="{911C5CEC-0E73-4B79-84B1-532A109B27EF}" name="Column199" dataDxfId="16172"/>
    <tableColumn id="214" xr3:uid="{D658716F-2308-4DCB-8506-AD345596875D}" name="Column200" dataDxfId="16171"/>
    <tableColumn id="215" xr3:uid="{07F8D721-E497-417C-86A1-76E8BA44A1D2}" name="Column201" dataDxfId="16170"/>
    <tableColumn id="216" xr3:uid="{37FD9D50-F05A-4110-AA00-1CDFE7DE0E68}" name="Column202" dataDxfId="16169"/>
    <tableColumn id="217" xr3:uid="{F847B603-2422-4632-B5C7-293227D6B793}" name="Column203" dataDxfId="16168"/>
    <tableColumn id="218" xr3:uid="{622EF077-4E9C-4F8D-916F-C49B4EF5875E}" name="Column204" dataDxfId="16167"/>
    <tableColumn id="219" xr3:uid="{5376625F-AE3B-4535-B28B-CE441985C42E}" name="Column205" dataDxfId="16166"/>
    <tableColumn id="220" xr3:uid="{291E82D2-8FDA-4F63-8EE0-3C7523524F32}" name="Column206" dataDxfId="16165"/>
    <tableColumn id="221" xr3:uid="{28E4B173-0C6A-404F-AEA0-F1DCE8548B03}" name="Column207" dataDxfId="16164"/>
    <tableColumn id="222" xr3:uid="{D29206C2-C254-45C7-95AE-E6421D1C92E4}" name="Column208" dataDxfId="16163"/>
    <tableColumn id="223" xr3:uid="{F03F1F37-100A-4CCD-A817-296E52ABD79B}" name="Column209" dataDxfId="16162"/>
    <tableColumn id="224" xr3:uid="{C6B70D76-8827-413A-AE9C-E14A3F35277F}" name="Column210" dataDxfId="16161"/>
    <tableColumn id="225" xr3:uid="{B8807C0A-40EC-44AF-9D0A-87A57CA6A3DB}" name="Column211" dataDxfId="16160"/>
    <tableColumn id="226" xr3:uid="{96DADE28-FF5E-4EFC-A5F5-518548052F0D}" name="Column212" dataDxfId="16159"/>
    <tableColumn id="227" xr3:uid="{2D9C63FA-7244-4B56-A4F2-7A4D9DBF2824}" name="Column213" dataDxfId="16158"/>
    <tableColumn id="228" xr3:uid="{A6862477-AE30-45A0-A032-1FCE3C8A72C3}" name="Column214" dataDxfId="16157"/>
    <tableColumn id="229" xr3:uid="{933AC99B-1DD6-4B4E-B810-DC20F1BF9088}" name="Column215" dataDxfId="16156"/>
    <tableColumn id="230" xr3:uid="{D78B8504-C90C-48C6-87D6-66D34C8DE2F6}" name="Column216" dataDxfId="16155"/>
    <tableColumn id="231" xr3:uid="{C27D54E9-D486-4EA2-9D9A-055D3F633DD1}" name="Column217" dataDxfId="16154"/>
    <tableColumn id="232" xr3:uid="{30C14565-4F61-4EC1-A18E-CE7A030A52AB}" name="Column218" dataDxfId="16153"/>
    <tableColumn id="233" xr3:uid="{C7DFAA13-F125-47A1-921A-5059315D00E4}" name="Column219" dataDxfId="16152"/>
    <tableColumn id="234" xr3:uid="{BDD4C885-03FB-4078-9329-EC7DE28CCE81}" name="Column220" dataDxfId="16151"/>
    <tableColumn id="235" xr3:uid="{7B6E6A01-0185-44B9-BD74-443EC4F04124}" name="Column221" dataDxfId="16150"/>
    <tableColumn id="236" xr3:uid="{BDAE9094-DDEA-422B-8C5F-665A8A5CA1C5}" name="Column222" dataDxfId="16149"/>
    <tableColumn id="237" xr3:uid="{D17AC701-2868-420E-A81E-E8DEA7E571D3}" name="Column223" dataDxfId="16148"/>
    <tableColumn id="238" xr3:uid="{AC360FD6-E20E-47A9-9927-943A237D2EF7}" name="Column224" dataDxfId="16147"/>
    <tableColumn id="239" xr3:uid="{042FD59B-BAB1-4911-8052-4535B02279F9}" name="Column225" dataDxfId="16146"/>
    <tableColumn id="240" xr3:uid="{B07D04A2-685A-4880-96ED-9EE0C3004388}" name="Column226" dataDxfId="16145"/>
    <tableColumn id="241" xr3:uid="{7F41FDCA-0AB0-4645-94AE-8339BF01724E}" name="Column227" dataDxfId="16144"/>
    <tableColumn id="242" xr3:uid="{048C3129-5744-4081-9049-68BB3C7CFE68}" name="Column228" dataDxfId="16143"/>
    <tableColumn id="243" xr3:uid="{9480DDA8-E125-4978-85BF-26CF014F00D7}" name="Column229" dataDxfId="16142"/>
    <tableColumn id="244" xr3:uid="{B88911BC-AE2E-4209-8150-B7F327B44BFC}" name="Column230" dataDxfId="16141"/>
    <tableColumn id="245" xr3:uid="{52769905-18C2-4FD8-AB5C-9C6E8AE59C1C}" name="Column231" dataDxfId="16140"/>
    <tableColumn id="246" xr3:uid="{DEF6B30E-BA07-4B6A-B952-02A99D1CF26E}" name="Column232" dataDxfId="16139"/>
    <tableColumn id="247" xr3:uid="{635BE6F9-CF94-4022-A1EB-552191567CE5}" name="Column233" dataDxfId="16138"/>
    <tableColumn id="248" xr3:uid="{486BC090-03D3-4FCF-A8E8-718539C2F347}" name="Column234" dataDxfId="16137"/>
    <tableColumn id="249" xr3:uid="{9F35677F-C2ED-4B41-A713-C1CF5144CB74}" name="Column235" dataDxfId="16136"/>
    <tableColumn id="250" xr3:uid="{2B1006E4-0A44-41C0-AF30-AD9B1F69C120}" name="Column236" dataDxfId="16135"/>
    <tableColumn id="251" xr3:uid="{A248E8D8-9E8A-4880-9190-8C55AC09BD57}" name="Column237" dataDxfId="16134"/>
    <tableColumn id="252" xr3:uid="{747A0026-B6BD-4F57-84E9-C36F749A3A9B}" name="Column238" dataDxfId="16133"/>
    <tableColumn id="253" xr3:uid="{5CCB4869-F645-4A3B-B9E0-6372D7DDA58D}" name="Column239" dataDxfId="16132"/>
    <tableColumn id="254" xr3:uid="{F5DEDE0E-99C0-49CE-96DF-9FCB88F28CA1}" name="Column240" dataDxfId="16131"/>
    <tableColumn id="255" xr3:uid="{38E5C922-4998-43AE-96CD-CCB71F184605}" name="Column241" dataDxfId="16130"/>
    <tableColumn id="256" xr3:uid="{F6BD3332-BEDB-44AE-B393-24E2D5678715}" name="Column242" dataDxfId="16129"/>
    <tableColumn id="257" xr3:uid="{581FF439-BDD0-4695-99B9-90E07F770287}" name="Column243" dataDxfId="16128"/>
    <tableColumn id="258" xr3:uid="{873382B1-2396-4283-A435-A34E09AD494D}" name="Column244" dataDxfId="16127"/>
    <tableColumn id="259" xr3:uid="{088E865C-DF86-405B-908A-25AF4B2924F0}" name="Column245" dataDxfId="16126"/>
    <tableColumn id="260" xr3:uid="{91270A58-BE98-40C8-89B7-2EDCB20DDAB2}" name="Column246" dataDxfId="16125"/>
    <tableColumn id="261" xr3:uid="{8F321C8B-0A0C-4EFB-B605-734B87D1F5A8}" name="Column247" dataDxfId="16124"/>
    <tableColumn id="262" xr3:uid="{C8A813DD-DB66-4A55-8396-7763215911FF}" name="Column248" dataDxfId="16123"/>
    <tableColumn id="263" xr3:uid="{1E7A93B9-937D-46CA-9005-358FB577AA95}" name="Column249" dataDxfId="16122"/>
    <tableColumn id="264" xr3:uid="{FD7308C5-E35F-4A3E-8642-265E157DFE9A}" name="Column250" dataDxfId="16121"/>
    <tableColumn id="265" xr3:uid="{97B63690-BB16-445F-8067-638509AB31BE}" name="Column251" dataDxfId="16120"/>
    <tableColumn id="266" xr3:uid="{7B527FAF-AF0D-4E23-8CCC-D5F279D3450A}" name="Column252" dataDxfId="16119"/>
    <tableColumn id="267" xr3:uid="{FA571672-8BE5-4DEF-98A4-3AA31C639FF9}" name="Column253" dataDxfId="16118"/>
    <tableColumn id="268" xr3:uid="{7D9E85FA-2B3B-4A61-B368-D7F71F43F70D}" name="Column254" dataDxfId="16117"/>
    <tableColumn id="269" xr3:uid="{A8B79CD7-C280-4BB4-BF01-8D37721D2D0F}" name="Column255" dataDxfId="16116"/>
    <tableColumn id="270" xr3:uid="{08067992-9E46-4DCD-B8B6-75711FFC8776}" name="Column256" dataDxfId="16115"/>
    <tableColumn id="271" xr3:uid="{752FD208-CE16-4017-A03B-A1C2F4A7E315}" name="Column257" dataDxfId="16114"/>
    <tableColumn id="272" xr3:uid="{7C408C6C-FED7-433E-86DE-6257BBDAE956}" name="Column258" dataDxfId="16113"/>
    <tableColumn id="273" xr3:uid="{2AEAA6D6-28BF-4F67-AFF7-D38C9838B4F3}" name="Column259" dataDxfId="16112"/>
    <tableColumn id="274" xr3:uid="{A81FA10F-022A-48AF-9DB7-3B422A971848}" name="Column260" dataDxfId="16111"/>
    <tableColumn id="275" xr3:uid="{79672BF2-73F9-4757-A374-95F31FC66FA3}" name="Column261" dataDxfId="16110"/>
    <tableColumn id="276" xr3:uid="{3B19F3C6-AB97-418D-8C38-734AC00B2DDE}" name="Column262" dataDxfId="16109"/>
    <tableColumn id="277" xr3:uid="{9BA892CC-9C85-4075-B943-F8E8BE4F298D}" name="Column263" dataDxfId="16108"/>
    <tableColumn id="278" xr3:uid="{38C34FF7-16AC-4453-8DF1-395DEFC20ADE}" name="Column264" dataDxfId="16107"/>
    <tableColumn id="279" xr3:uid="{96FF0D16-EAA0-4411-8214-D797A542DCA8}" name="Column265" dataDxfId="16106"/>
    <tableColumn id="280" xr3:uid="{75BA5D6B-2E7C-4C1C-8A33-40D481F92FAD}" name="Column266" dataDxfId="16105"/>
    <tableColumn id="281" xr3:uid="{D2ECAEFC-DAD4-442F-BD0A-DFC03FA9B75E}" name="Column267" dataDxfId="16104"/>
    <tableColumn id="282" xr3:uid="{D4D0A3A3-8532-49BB-BF75-D698AF73A877}" name="Column268" dataDxfId="16103"/>
    <tableColumn id="283" xr3:uid="{4ED2DE49-E4D8-4784-9546-248EA0056287}" name="Column269" dataDxfId="16102"/>
    <tableColumn id="284" xr3:uid="{C2E9A726-7687-4E32-A3D0-156257D9596A}" name="Column270" dataDxfId="16101"/>
    <tableColumn id="285" xr3:uid="{994D1DF7-93B5-4AB2-AE7D-86F69523DB85}" name="Column271" dataDxfId="16100"/>
    <tableColumn id="286" xr3:uid="{AE753CC1-6905-48BB-B45C-BCAA99797CF4}" name="Column272" dataDxfId="16099"/>
    <tableColumn id="287" xr3:uid="{86FF7CFD-953E-44CE-A636-6CCCAFE425F6}" name="Column273" dataDxfId="16098"/>
    <tableColumn id="288" xr3:uid="{FCFB60AA-1A05-4BEF-9FBC-BCB7B4F48D43}" name="Column274" dataDxfId="16097"/>
    <tableColumn id="289" xr3:uid="{B4EBBBA5-49C2-4B83-AB33-99212D52F7A3}" name="Column275" dataDxfId="16096"/>
    <tableColumn id="290" xr3:uid="{60D4882E-9BED-41F6-BAAF-9E5AFDFBF481}" name="Column276" dataDxfId="16095"/>
    <tableColumn id="291" xr3:uid="{1A286833-73EF-4015-99D0-58D55722D07D}" name="Column277" dataDxfId="16094"/>
    <tableColumn id="292" xr3:uid="{6627A293-70AB-4BF2-88C8-45DA339EAD4B}" name="Column278" dataDxfId="16093"/>
    <tableColumn id="293" xr3:uid="{7090FB04-740C-44E8-BEF5-ED12AAE90336}" name="Column279" dataDxfId="16092"/>
    <tableColumn id="294" xr3:uid="{8AEDCD57-9F90-401F-A2B0-28013AB393F9}" name="Column280" dataDxfId="16091"/>
    <tableColumn id="295" xr3:uid="{95927C52-6E96-4B3A-99A1-37C9424895F4}" name="Column281" dataDxfId="16090"/>
    <tableColumn id="296" xr3:uid="{14B9F424-6BA7-4EE2-A2C4-CE0AF408FA91}" name="Column282" dataDxfId="16089"/>
    <tableColumn id="297" xr3:uid="{B217B262-E571-4229-BDB8-D2589C6C36B1}" name="Column283" dataDxfId="16088"/>
    <tableColumn id="298" xr3:uid="{637C0853-FFCC-49D1-9E55-C26660DF29FD}" name="Column284" dataDxfId="16087"/>
    <tableColumn id="299" xr3:uid="{C2DD1517-8AFD-4611-8DFA-4876C52E85E6}" name="Column285" dataDxfId="16086"/>
    <tableColumn id="300" xr3:uid="{FC4873E2-6D61-4DE7-A814-4BD422EE8CB2}" name="Column286" dataDxfId="16085"/>
    <tableColumn id="301" xr3:uid="{B384914E-CDDB-4C5E-AA74-F5A7C85C99B9}" name="Column287" dataDxfId="16084"/>
    <tableColumn id="302" xr3:uid="{4E78327F-590A-4057-9DEB-7C28C9DE91DE}" name="Column288" dataDxfId="16083"/>
    <tableColumn id="303" xr3:uid="{9B0C4E62-74F6-454D-9593-CB8117DA1DFB}" name="Column289" dataDxfId="16082"/>
    <tableColumn id="304" xr3:uid="{B7CB0908-7B7B-467B-90CC-0C39006ECDDA}" name="Column290" dataDxfId="16081"/>
    <tableColumn id="305" xr3:uid="{5FCF6907-CEF4-4702-BD90-1206446E155D}" name="Column291" dataDxfId="16080"/>
    <tableColumn id="306" xr3:uid="{68D465EF-5335-4E11-BC50-C36FC88B02CA}" name="Column292" dataDxfId="16079"/>
    <tableColumn id="307" xr3:uid="{A7442F81-0E16-4542-B626-E20E3A60BDBF}" name="Column293" dataDxfId="16078"/>
    <tableColumn id="308" xr3:uid="{B2342C59-A5F3-4904-82DE-77C4312FEB00}" name="Column294" dataDxfId="16077"/>
    <tableColumn id="309" xr3:uid="{BC8CA0B2-DCA1-4757-87D9-366D81CAA958}" name="Column295" dataDxfId="16076"/>
    <tableColumn id="310" xr3:uid="{35BD5549-1342-4900-A954-3B2A33187363}" name="Column296" dataDxfId="16075"/>
    <tableColumn id="311" xr3:uid="{5D8BFBF0-8E28-4539-82CB-5DD3D6EFF660}" name="Column297" dataDxfId="16074"/>
    <tableColumn id="312" xr3:uid="{208C5B4C-C3EB-4604-8840-F7563620DECB}" name="Column298" dataDxfId="16073"/>
    <tableColumn id="313" xr3:uid="{6140B705-A97A-4537-A3A7-1FAFCF953EEC}" name="Column299" dataDxfId="16072"/>
    <tableColumn id="314" xr3:uid="{266A793E-0053-401E-9068-2AFC41483579}" name="Column300" dataDxfId="16071"/>
    <tableColumn id="315" xr3:uid="{EDFA0524-649F-46CE-9F3F-E14E37B40C72}" name="Column301" dataDxfId="16070"/>
    <tableColumn id="316" xr3:uid="{4086DD0E-E823-4B9C-B0E7-EFD15730C69C}" name="Column302" dataDxfId="16069"/>
    <tableColumn id="317" xr3:uid="{B27CF6E6-FDCD-49CC-BECE-0A70BDDE642B}" name="Column303" dataDxfId="16068"/>
    <tableColumn id="318" xr3:uid="{16E2693F-638D-46A3-A1DC-9643670527E4}" name="Column304" dataDxfId="16067"/>
    <tableColumn id="319" xr3:uid="{4484A08C-2F51-476D-B0B9-37FA2BD0B615}" name="Column305" dataDxfId="16066"/>
    <tableColumn id="320" xr3:uid="{B01E7D1E-37FD-4109-ACF0-2FD48DF1FF87}" name="Column306" dataDxfId="16065"/>
    <tableColumn id="321" xr3:uid="{01680A00-B945-4CF4-95C9-A225B918D20A}" name="Column307" dataDxfId="16064"/>
    <tableColumn id="322" xr3:uid="{12519A31-D58A-40BA-95F0-A9EA458FA4FD}" name="Column308" dataDxfId="16063"/>
    <tableColumn id="323" xr3:uid="{3945F924-AE5D-4F62-867F-E8E3E52AD447}" name="Column309" dataDxfId="16062"/>
    <tableColumn id="324" xr3:uid="{4866811B-4E6E-487E-A978-C0955BC00F5F}" name="Column310" dataDxfId="16061"/>
    <tableColumn id="325" xr3:uid="{D5D9FBFD-D6B0-45AA-BE49-A98B964DEA44}" name="Column311" dataDxfId="16060"/>
    <tableColumn id="326" xr3:uid="{0889FE59-DF5C-40F0-8FB6-6F01293A8A7F}" name="Column312" dataDxfId="16059"/>
    <tableColumn id="327" xr3:uid="{5610E18E-5B6E-4084-8386-8AEB9BE021A9}" name="Column313" dataDxfId="16058"/>
    <tableColumn id="328" xr3:uid="{042AD264-203A-4679-A1D5-D5FE1D1211BA}" name="Column314" dataDxfId="16057"/>
    <tableColumn id="329" xr3:uid="{2305605C-B3B2-435C-B057-63C7EA308C1D}" name="Column315" dataDxfId="16056"/>
    <tableColumn id="330" xr3:uid="{1BC70194-68CD-4848-B7BB-6DB32571C93B}" name="Column316" dataDxfId="16055"/>
    <tableColumn id="331" xr3:uid="{78108ADC-8806-4846-B372-E780DAE7DF31}" name="Column317" dataDxfId="16054"/>
    <tableColumn id="332" xr3:uid="{7ADC482E-1DE0-4E90-84A0-A125DC69DF7E}" name="Column318" dataDxfId="16053"/>
    <tableColumn id="333" xr3:uid="{2B029A17-6102-4DCE-968D-8ACF653AE638}" name="Column319" dataDxfId="16052"/>
    <tableColumn id="334" xr3:uid="{3E125736-D1C2-4ED7-B887-069D9640B2CA}" name="Column320" dataDxfId="16051"/>
    <tableColumn id="335" xr3:uid="{740D6D28-D03A-442D-9ACC-09AFB05FEC63}" name="Column321" dataDxfId="16050"/>
    <tableColumn id="336" xr3:uid="{F8574EED-3C85-4C17-B9EF-75E57B93E306}" name="Column322" dataDxfId="16049"/>
    <tableColumn id="337" xr3:uid="{DDF3182F-68AD-4CA6-A08B-9962E330152A}" name="Column323" dataDxfId="16048"/>
    <tableColumn id="338" xr3:uid="{CEC76105-80C4-4458-B989-DD1CB9AB2B5D}" name="Column324" dataDxfId="16047"/>
    <tableColumn id="339" xr3:uid="{A9D9D226-4317-40A8-B752-6B70BCD4EC98}" name="Column325" dataDxfId="16046"/>
    <tableColumn id="340" xr3:uid="{EED998BA-F4F4-4A00-B3AF-49C92E85BCBC}" name="Column326" dataDxfId="16045"/>
    <tableColumn id="341" xr3:uid="{C4DD1039-DB3A-48BC-9E33-21409DABFE64}" name="Column327" dataDxfId="16044"/>
    <tableColumn id="342" xr3:uid="{8D069BE5-8A32-4F00-944A-CD241D21DC8F}" name="Column328" dataDxfId="16043"/>
    <tableColumn id="343" xr3:uid="{7C4B1891-4D36-43C7-BC55-9615EF97365E}" name="Column329" dataDxfId="16042"/>
    <tableColumn id="344" xr3:uid="{FFDE13C6-2D97-4A7C-AC65-E196B1B24168}" name="Column330" dataDxfId="16041"/>
    <tableColumn id="345" xr3:uid="{E7253B66-DF8E-4300-B515-2D3FE4FE879E}" name="Column331" dataDxfId="16040"/>
    <tableColumn id="346" xr3:uid="{AA8104AC-3030-40A3-A853-DDA671980EC0}" name="Column332" dataDxfId="16039"/>
    <tableColumn id="347" xr3:uid="{486282F3-4A6B-4FBA-A253-1AEABEC8BE23}" name="Column333" dataDxfId="16038"/>
    <tableColumn id="348" xr3:uid="{4408BC3A-34A4-443E-9FEC-6782A519F9F4}" name="Column334" dataDxfId="16037"/>
    <tableColumn id="349" xr3:uid="{7899DA44-DF8F-43AA-8328-3FBAB3B190E7}" name="Column335" dataDxfId="16036"/>
    <tableColumn id="350" xr3:uid="{C1C029B4-1B08-4B40-A100-D47C0CB5BD51}" name="Column336" dataDxfId="16035"/>
    <tableColumn id="351" xr3:uid="{61CEEA2A-54E5-4A6B-928A-4D36CB323C92}" name="Column337" dataDxfId="16034"/>
    <tableColumn id="352" xr3:uid="{3085E98E-0ACC-4F43-90C0-FC73ACA04F7B}" name="Column338" dataDxfId="16033"/>
    <tableColumn id="353" xr3:uid="{59F65FBD-58A7-450E-930D-C56AD599C90F}" name="Column339" dataDxfId="16032"/>
    <tableColumn id="354" xr3:uid="{E73FDF01-6948-4E5D-98F0-F498BBFF0172}" name="Column340" dataDxfId="16031"/>
    <tableColumn id="355" xr3:uid="{7B7946EF-B31C-4622-88FF-66526EC27DDB}" name="Column341" dataDxfId="16030"/>
    <tableColumn id="356" xr3:uid="{9FD8CA6C-C8A8-4E52-AD83-7EC23E8F9377}" name="Column342" dataDxfId="16029"/>
    <tableColumn id="357" xr3:uid="{483DE681-67A4-447C-B554-509269C6599B}" name="Column343" dataDxfId="16028"/>
    <tableColumn id="358" xr3:uid="{8980D654-E3B4-418C-807B-B918718216DF}" name="Column344" dataDxfId="16027"/>
    <tableColumn id="359" xr3:uid="{BFEC228A-5493-4B3B-8F6F-D64BC431C205}" name="Column345" dataDxfId="16026"/>
    <tableColumn id="360" xr3:uid="{52C4265F-9830-4949-A252-FBF37A36E6B4}" name="Column346" dataDxfId="16025"/>
    <tableColumn id="361" xr3:uid="{F0B85010-1958-48C3-B9DC-284B32B98957}" name="Column347" dataDxfId="16024"/>
    <tableColumn id="362" xr3:uid="{092D38B3-834C-4A11-B6B3-56B89D91B39B}" name="Column348" dataDxfId="16023"/>
    <tableColumn id="363" xr3:uid="{48D782E5-264F-4F68-96A7-836BCD005651}" name="Column349" dataDxfId="16022"/>
    <tableColumn id="364" xr3:uid="{A9D4B723-FB7C-4F5A-A221-C36C5A85784B}" name="Column350" dataDxfId="16021"/>
    <tableColumn id="365" xr3:uid="{116AFBC4-DDBD-4208-9E1A-6307B36D6BA8}" name="Column351" dataDxfId="16020"/>
    <tableColumn id="366" xr3:uid="{55F7C9F1-DCB2-460E-A430-EE42C2E7A27A}" name="Column352" dataDxfId="16019"/>
    <tableColumn id="367" xr3:uid="{2FED9C89-D84A-4B7B-BF70-B9F17BB673D4}" name="Column353" dataDxfId="16018"/>
    <tableColumn id="368" xr3:uid="{2DBDE66F-3C83-446B-82C4-154FE041DD0E}" name="Column354" dataDxfId="16017"/>
    <tableColumn id="369" xr3:uid="{DEECD212-1EC4-4531-897F-BFE5B686D20F}" name="Column355" dataDxfId="16016"/>
    <tableColumn id="370" xr3:uid="{7A38922C-2EB1-4A2B-AB51-99667E5578E9}" name="Column356" dataDxfId="16015"/>
    <tableColumn id="371" xr3:uid="{E0C1A577-2622-452C-AC9B-E1F6C7462391}" name="Column357" dataDxfId="16014"/>
    <tableColumn id="372" xr3:uid="{F300FAE0-8860-41C2-A1F7-08CE172EF5FD}" name="Column358" dataDxfId="16013"/>
    <tableColumn id="373" xr3:uid="{CCB26068-1360-4FEE-A0F9-79FEF2B709F7}" name="Column359" dataDxfId="16012"/>
    <tableColumn id="374" xr3:uid="{94B0AE82-1D34-4707-AED6-056AE6862C1B}" name="Column360" dataDxfId="16011"/>
    <tableColumn id="375" xr3:uid="{23653B17-2E7C-4654-B983-19E471E5CF79}" name="Column361" dataDxfId="16010"/>
    <tableColumn id="376" xr3:uid="{FF63D4D4-34C8-4B8A-95CC-69A6F6DE53B9}" name="Column362" dataDxfId="16009"/>
    <tableColumn id="377" xr3:uid="{72EE2D94-492E-4E34-824E-12C989A1BCA6}" name="Column363" dataDxfId="16008"/>
    <tableColumn id="378" xr3:uid="{678D57B2-9B57-48F9-B897-30ADA5358A38}" name="Column364" dataDxfId="16007"/>
    <tableColumn id="379" xr3:uid="{0D25C44C-A035-4575-8C63-E9178B9CADB3}" name="Column365" dataDxfId="16006"/>
    <tableColumn id="380" xr3:uid="{4BC80DFF-ADE5-4461-893F-3921C29512D4}" name="Column366" dataDxfId="16005"/>
    <tableColumn id="381" xr3:uid="{1BF83536-0CD8-4481-A1B7-407FC37F8224}" name="Column367" dataDxfId="16004"/>
    <tableColumn id="382" xr3:uid="{2C79CE31-D431-4325-BECC-977692D42D80}" name="Column368" dataDxfId="16003"/>
    <tableColumn id="383" xr3:uid="{2C2843A7-EF08-40DC-B3F7-7CEF70E9FBD8}" name="Column369" dataDxfId="16002"/>
    <tableColumn id="384" xr3:uid="{1458688E-BF9A-4043-B07E-BF36A9ED5ADF}" name="Column370" dataDxfId="16001"/>
    <tableColumn id="385" xr3:uid="{F4D80947-54D0-4CEF-8707-A7442D7EB106}" name="Column371" dataDxfId="16000"/>
    <tableColumn id="386" xr3:uid="{3CC5135D-B459-4B14-B51C-8BA255A6C5A2}" name="Column372" dataDxfId="15999"/>
    <tableColumn id="387" xr3:uid="{9011C8CE-A9D4-4D19-8510-6FBA601453AB}" name="Column373" dataDxfId="15998"/>
    <tableColumn id="388" xr3:uid="{1C6FF5AD-E9B6-4EB9-818D-11260582D635}" name="Column374" dataDxfId="15997"/>
    <tableColumn id="389" xr3:uid="{EFE1EE52-E393-41BB-82F1-483E16BEBD28}" name="Column375" dataDxfId="15996"/>
    <tableColumn id="390" xr3:uid="{11780A58-27D3-4FBF-A391-43DC98EFC59F}" name="Column376" dataDxfId="15995"/>
    <tableColumn id="391" xr3:uid="{13F088FD-2472-45DD-9A0B-7BAD3BDF2AC8}" name="Column377" dataDxfId="15994"/>
    <tableColumn id="392" xr3:uid="{9EF6CC05-B614-467C-AAEC-A3B9169F37F4}" name="Column378" dataDxfId="15993"/>
    <tableColumn id="393" xr3:uid="{75E273C0-23B3-43A3-996F-F2E545995852}" name="Column379" dataDxfId="15992"/>
    <tableColumn id="394" xr3:uid="{9C8D4307-4679-4CCB-A972-C5D1200E342D}" name="Column380" dataDxfId="15991"/>
    <tableColumn id="395" xr3:uid="{AD100925-859E-4373-8638-4979268AC2E8}" name="Column381" dataDxfId="15990"/>
    <tableColumn id="396" xr3:uid="{61EF96A0-70AB-4B4A-BF55-5C826B4A7843}" name="Column382" dataDxfId="15989"/>
    <tableColumn id="397" xr3:uid="{B8EB73A1-0BB6-43CF-BFE8-FD9D884CC68C}" name="Column383" dataDxfId="15988"/>
    <tableColumn id="398" xr3:uid="{D0523D64-C647-44B8-A5AD-0E2D942D2073}" name="Column384" dataDxfId="15987"/>
    <tableColumn id="399" xr3:uid="{07B2765F-31A7-4C43-AFE5-9E030814754F}" name="Column385" dataDxfId="15986"/>
    <tableColumn id="400" xr3:uid="{3ABD6C8D-5A2B-44DC-BFC2-DCAC043637C5}" name="Column386" dataDxfId="15985"/>
    <tableColumn id="401" xr3:uid="{C5B0B188-1447-4CA5-8324-76536ADC78D0}" name="Column387" dataDxfId="15984"/>
    <tableColumn id="402" xr3:uid="{E8A4774E-B01C-4F02-85F0-45898518B6D4}" name="Column388" dataDxfId="15983"/>
    <tableColumn id="403" xr3:uid="{25FBECC7-456A-458F-9A62-253C8AF943F9}" name="Column389" dataDxfId="15982"/>
    <tableColumn id="404" xr3:uid="{EFE75413-28D6-4A6E-894D-B75FC3C0007D}" name="Column390" dataDxfId="15981"/>
    <tableColumn id="405" xr3:uid="{FB240C22-583D-4CDF-83EF-46B0705A1CF9}" name="Column391" dataDxfId="15980"/>
    <tableColumn id="406" xr3:uid="{6975ECFA-7754-4906-98A9-37DE62F2CFC6}" name="Column392" dataDxfId="15979"/>
    <tableColumn id="407" xr3:uid="{A9C7DE4D-D1ED-4249-B980-A47C8EB523F4}" name="Column393" dataDxfId="15978"/>
    <tableColumn id="408" xr3:uid="{5D5CE976-F256-437A-A5D3-63959DF4077D}" name="Column394" dataDxfId="15977"/>
    <tableColumn id="409" xr3:uid="{8F0CB13F-8A23-4138-83C6-4C92AB747165}" name="Column395" dataDxfId="15976"/>
    <tableColumn id="410" xr3:uid="{E6DF9BE1-C6B2-4B42-83C5-6C9CF5BDA41C}" name="Column396" dataDxfId="15975"/>
    <tableColumn id="411" xr3:uid="{1645F8BA-F3D5-46A1-987E-EA94FD452249}" name="Column397" dataDxfId="15974"/>
    <tableColumn id="412" xr3:uid="{BB18704B-712D-4D23-8032-B4DBFE0FFA93}" name="Column398" dataDxfId="15973"/>
    <tableColumn id="413" xr3:uid="{2135724E-C32C-47BC-9F0D-F1C9481759E5}" name="Column399" dataDxfId="15972"/>
    <tableColumn id="414" xr3:uid="{181DDBD2-6802-4CD1-9062-BFE36FFDBCA5}" name="Column400" dataDxfId="15971"/>
    <tableColumn id="415" xr3:uid="{AAD1F35B-E0B7-4DC0-B045-96CDBFB74E81}" name="Column401" dataDxfId="15970"/>
    <tableColumn id="416" xr3:uid="{0BEC1012-7080-4BAC-9567-559C53844C38}" name="Column402" dataDxfId="15969"/>
    <tableColumn id="417" xr3:uid="{24602363-821E-48CA-8D8B-41755CB11399}" name="Column403" dataDxfId="15968"/>
    <tableColumn id="418" xr3:uid="{BC2F82B3-3901-43D8-81A5-E3128187C466}" name="Column404" dataDxfId="15967"/>
    <tableColumn id="419" xr3:uid="{C312E5B6-4CE3-4475-9E5E-3909B5F5D37F}" name="Column405" dataDxfId="15966"/>
    <tableColumn id="420" xr3:uid="{420199C8-554D-4B4B-9063-DA9151B0D53C}" name="Column406" dataDxfId="15965"/>
    <tableColumn id="421" xr3:uid="{41B8F400-A4BD-4503-8C2C-33678ED8B09D}" name="Column407" dataDxfId="15964"/>
    <tableColumn id="422" xr3:uid="{24D8E936-3D22-4988-BE6A-69218AA830EA}" name="Column408" dataDxfId="15963"/>
    <tableColumn id="423" xr3:uid="{58620695-A785-4DC1-8CE3-15CFE829B172}" name="Column409" dataDxfId="15962"/>
    <tableColumn id="424" xr3:uid="{8906D8E8-824B-48DF-A4E2-610A9AD82E36}" name="Column410" dataDxfId="15961"/>
    <tableColumn id="425" xr3:uid="{D1AA6268-F679-423B-B457-79FF079B5187}" name="Column411" dataDxfId="15960"/>
    <tableColumn id="426" xr3:uid="{DBB5CEAC-5509-4636-86CF-622B94928D6D}" name="Column412" dataDxfId="15959"/>
    <tableColumn id="427" xr3:uid="{F32A296B-E103-40BC-B1EE-06B99097D703}" name="Column413" dataDxfId="15958"/>
    <tableColumn id="428" xr3:uid="{8FCE10A7-8CDE-4D8F-B4B4-82AED66CD9EE}" name="Column414" dataDxfId="15957"/>
    <tableColumn id="429" xr3:uid="{D9D66E88-07D7-49EA-ACD0-3993B6823C5B}" name="Column415" dataDxfId="15956"/>
    <tableColumn id="430" xr3:uid="{0BC8E371-34EF-444C-ADD3-4BDAE8F2294E}" name="Column416" dataDxfId="15955"/>
    <tableColumn id="431" xr3:uid="{D071A168-8F3E-46C9-BBC4-D311DED5AA21}" name="Column417" dataDxfId="15954"/>
    <tableColumn id="432" xr3:uid="{64E1AD9C-C795-4EE6-BA2D-F72275F6FCBD}" name="Column418" dataDxfId="15953"/>
    <tableColumn id="433" xr3:uid="{59F59529-0C83-46A6-A166-19ED2E1899E0}" name="Column419" dataDxfId="15952"/>
    <tableColumn id="434" xr3:uid="{5E2E53AC-EC30-46B4-860B-E7E5A63C3FAE}" name="Column420" dataDxfId="15951"/>
    <tableColumn id="435" xr3:uid="{22247A4D-771B-454F-879A-40C53359B8FA}" name="Column421" dataDxfId="15950"/>
    <tableColumn id="436" xr3:uid="{EA980B2B-7F8A-4CA7-922C-491EAB58128B}" name="Column422" dataDxfId="15949"/>
    <tableColumn id="437" xr3:uid="{3E300395-E491-40DE-8CA8-7DCE2E75CEF4}" name="Column423" dataDxfId="15948"/>
    <tableColumn id="438" xr3:uid="{829513B2-EB17-4929-97AB-E5AFEBDB7CDB}" name="Column424" dataDxfId="15947"/>
    <tableColumn id="439" xr3:uid="{BD75D7DA-FF55-4922-871A-CE3D6F78353E}" name="Column425" dataDxfId="15946"/>
    <tableColumn id="440" xr3:uid="{A440CDA0-4BC4-4253-A511-93848F3CE120}" name="Column426" dataDxfId="15945"/>
    <tableColumn id="441" xr3:uid="{62295E9D-E71C-4CE3-8CA9-54E58B0193CF}" name="Column427" dataDxfId="15944"/>
    <tableColumn id="442" xr3:uid="{0C5BE326-FB30-4B6B-AE14-D8D528D6FAC4}" name="Column428" dataDxfId="15943"/>
    <tableColumn id="443" xr3:uid="{89F01C25-1B24-4E5F-A446-FB55A8C4CBF1}" name="Column429" dataDxfId="15942"/>
    <tableColumn id="444" xr3:uid="{E7964C9B-9B93-4F6F-9363-B6C23E3FDD0A}" name="Column430" dataDxfId="15941"/>
    <tableColumn id="445" xr3:uid="{D02A1D22-D527-40BF-86E7-9AF7F6700312}" name="Column431" dataDxfId="15940"/>
    <tableColumn id="446" xr3:uid="{354BBAEC-8F67-4429-99E1-2A58DFDA7150}" name="Column432" dataDxfId="15939"/>
    <tableColumn id="447" xr3:uid="{D726D9A1-F09A-4B10-AF31-0667F0F07AF3}" name="Column433" dataDxfId="15938"/>
    <tableColumn id="448" xr3:uid="{460CC2D4-5438-4D77-9C34-DD202076D11A}" name="Column434" dataDxfId="15937"/>
    <tableColumn id="449" xr3:uid="{52DF1FFA-1AC7-4753-BEA6-5ADC9C734406}" name="Column435" dataDxfId="15936"/>
    <tableColumn id="450" xr3:uid="{58759E1D-0AD6-48DA-820F-45F71905A480}" name="Column436" dataDxfId="15935"/>
    <tableColumn id="451" xr3:uid="{F1C761B2-7833-4143-9195-01A4CEA5AB16}" name="Column437" dataDxfId="15934"/>
    <tableColumn id="452" xr3:uid="{5D01AD3D-9D95-44D8-8A75-8897C1011C76}" name="Column438" dataDxfId="15933"/>
    <tableColumn id="453" xr3:uid="{990D6E3E-B025-4B81-903D-B871D81B8667}" name="Column439" dataDxfId="15932"/>
    <tableColumn id="454" xr3:uid="{C95856A8-DB9C-4D72-AB50-0E5588757D3C}" name="Column440" dataDxfId="15931"/>
    <tableColumn id="455" xr3:uid="{8433BF73-BED2-4370-9B7F-1E8274320319}" name="Column441" dataDxfId="15930"/>
    <tableColumn id="456" xr3:uid="{F3755C00-31C6-426C-BDC1-40BED1E0DC8C}" name="Column442" dataDxfId="15929"/>
    <tableColumn id="457" xr3:uid="{9CDED909-DE98-4649-AED5-A75B071FB72F}" name="Column443" dataDxfId="15928"/>
    <tableColumn id="458" xr3:uid="{521D6B52-779D-46CE-B16B-1E0C6A5D9AD3}" name="Column444" dataDxfId="15927"/>
    <tableColumn id="459" xr3:uid="{6D9597E5-67D2-4CA8-9C3F-AB1B0A26F581}" name="Column445" dataDxfId="15926"/>
    <tableColumn id="460" xr3:uid="{97222FEC-E8EC-461F-A0FB-A73025553821}" name="Column446" dataDxfId="15925"/>
    <tableColumn id="461" xr3:uid="{193E95D5-B730-42E9-8D95-30D1E8414597}" name="Column447" dataDxfId="15924"/>
    <tableColumn id="462" xr3:uid="{D0D58947-FD2A-4C54-975F-9987A80E7495}" name="Column448" dataDxfId="15923"/>
    <tableColumn id="463" xr3:uid="{42FF393E-7464-4AB8-AEAC-E8A6BA4F46F8}" name="Column449" dataDxfId="15922"/>
    <tableColumn id="464" xr3:uid="{9C44A128-5B5A-451A-9040-8860D2404A9B}" name="Column450" dataDxfId="15921"/>
    <tableColumn id="465" xr3:uid="{377FA00F-AB4B-40F5-9B6F-FFBC5B1780C6}" name="Column451" dataDxfId="15920"/>
    <tableColumn id="466" xr3:uid="{018D1995-D770-4CA1-9DE9-687C87197A04}" name="Column452" dataDxfId="15919"/>
    <tableColumn id="467" xr3:uid="{847A610D-6B20-4692-8F86-ED561692D269}" name="Column453" dataDxfId="15918"/>
    <tableColumn id="468" xr3:uid="{9BA171B8-2767-47B9-86A0-52C1593C3914}" name="Column454" dataDxfId="15917"/>
    <tableColumn id="469" xr3:uid="{8BC9EC64-9C9C-4AD2-9082-2892A5ED2387}" name="Column455" dataDxfId="15916"/>
    <tableColumn id="470" xr3:uid="{5D897E62-8B06-4AD1-BCFB-50EE70D35AEB}" name="Column456" dataDxfId="15915"/>
    <tableColumn id="471" xr3:uid="{CBAD788F-A53A-4895-B1C4-E5F85B213143}" name="Column457" dataDxfId="15914"/>
    <tableColumn id="472" xr3:uid="{101CBAB7-A9A8-4B5C-A00F-383760FA473D}" name="Column458" dataDxfId="15913"/>
    <tableColumn id="473" xr3:uid="{1FDF504C-F5F3-40F6-A80C-FA258C6A1E0B}" name="Column459" dataDxfId="15912"/>
    <tableColumn id="474" xr3:uid="{5D467523-863E-4290-92C4-321C1B8D8908}" name="Column460" dataDxfId="15911"/>
    <tableColumn id="475" xr3:uid="{535CB2EC-7EC3-4FE1-8DE3-4B3FED67C2E1}" name="Column461" dataDxfId="15910"/>
    <tableColumn id="476" xr3:uid="{875641C0-A029-42ED-B052-642BA0D42065}" name="Column462" dataDxfId="15909"/>
    <tableColumn id="477" xr3:uid="{D71534AE-4BDF-4553-8E7F-47C2B08BC9BA}" name="Column463" dataDxfId="15908"/>
    <tableColumn id="478" xr3:uid="{47306C87-DFF1-4F55-A3BE-580DFA6839B5}" name="Column464" dataDxfId="15907"/>
    <tableColumn id="479" xr3:uid="{2D7058F2-89E2-400F-891A-2E487F9A6809}" name="Column465" dataDxfId="15906"/>
    <tableColumn id="480" xr3:uid="{2FBF65C0-DB25-4C74-9159-B718D91D7208}" name="Column466" dataDxfId="15905"/>
    <tableColumn id="481" xr3:uid="{66A2C8E9-92B3-4D5F-98D4-C54B2EA578AF}" name="Column467" dataDxfId="15904"/>
    <tableColumn id="482" xr3:uid="{6F93747F-5AAE-4273-B267-EE4E78B662A8}" name="Column468" dataDxfId="15903"/>
    <tableColumn id="483" xr3:uid="{42FC5225-98F0-42BA-B273-736C8D71EC8D}" name="Column469" dataDxfId="15902"/>
    <tableColumn id="484" xr3:uid="{08FAC74B-AAC1-4D81-AFFA-30528661DA54}" name="Column470" dataDxfId="15901"/>
    <tableColumn id="485" xr3:uid="{0BB48474-3BD1-4410-884A-F1CB3A39DECC}" name="Column471" dataDxfId="15900"/>
    <tableColumn id="486" xr3:uid="{B6272D78-2AE1-4DE3-AAED-2382F533AD74}" name="Column472" dataDxfId="15899"/>
    <tableColumn id="487" xr3:uid="{F451EFDC-1ED4-484C-9E0D-CF7DCD05BEDC}" name="Column473" dataDxfId="15898"/>
    <tableColumn id="488" xr3:uid="{69E035B1-3F7A-4E1A-90CE-D1F1EAF3889A}" name="Column474" dataDxfId="15897"/>
    <tableColumn id="489" xr3:uid="{1B3B594E-0582-4FA6-8039-3522A617785F}" name="Column475" dataDxfId="15896"/>
    <tableColumn id="490" xr3:uid="{C9513181-766B-4AE2-9D86-F3BADB5B822C}" name="Column476" dataDxfId="15895"/>
    <tableColumn id="491" xr3:uid="{E84C7750-C2F1-416F-8B8F-79CC804454E4}" name="Column477" dataDxfId="15894"/>
    <tableColumn id="492" xr3:uid="{ABB25700-4B53-4C79-AC2E-C9C0D6BBCFF3}" name="Column478" dataDxfId="15893"/>
    <tableColumn id="493" xr3:uid="{694BB669-96E4-4A18-AC62-E035EB252E48}" name="Column479" dataDxfId="15892"/>
    <tableColumn id="494" xr3:uid="{533A06F6-ACCD-464C-8B73-A49BCD9DC2C4}" name="Column480" dataDxfId="15891"/>
    <tableColumn id="495" xr3:uid="{FEAE8FA0-7711-4302-91CA-A8838976A9A9}" name="Column481" dataDxfId="15890"/>
    <tableColumn id="496" xr3:uid="{A2C67ABD-85B6-4E7D-A70E-19BA34AACC02}" name="Column482" dataDxfId="15889"/>
    <tableColumn id="497" xr3:uid="{E7F6A960-4B9F-406C-A7EC-D4232FCB3184}" name="Column483" dataDxfId="15888"/>
    <tableColumn id="498" xr3:uid="{1E1DAFC1-1AFA-4595-838B-EC8CE0EE5760}" name="Column484" dataDxfId="15887"/>
    <tableColumn id="499" xr3:uid="{E612EE12-D8B3-433E-999D-1F1355973AD2}" name="Column485" dataDxfId="15886"/>
    <tableColumn id="500" xr3:uid="{6D595A6E-7465-46CD-AD6E-E002532EDE1B}" name="Column486" dataDxfId="15885"/>
    <tableColumn id="501" xr3:uid="{0EF481E9-4E84-4A71-9282-CB2D18FC6358}" name="Column487" dataDxfId="15884"/>
    <tableColumn id="502" xr3:uid="{9E68E58A-297F-4EDC-9D7D-41F8128B87C6}" name="Column488" dataDxfId="15883"/>
    <tableColumn id="503" xr3:uid="{A719CE04-AB62-4131-905C-5EB94D938C33}" name="Column489" dataDxfId="15882"/>
    <tableColumn id="504" xr3:uid="{A4E9EC99-0BED-48A0-A77E-E8E1B41C1B83}" name="Column490" dataDxfId="15881"/>
    <tableColumn id="505" xr3:uid="{33F7C69F-A63E-49CF-9F94-4B311D35460B}" name="Column491" dataDxfId="15880"/>
    <tableColumn id="506" xr3:uid="{713E214B-757D-4203-9AB4-1D69D0107FA9}" name="Column492" dataDxfId="15879"/>
    <tableColumn id="507" xr3:uid="{BADC30F5-0E1B-4943-A0C8-6AEC1716932D}" name="Column493" dataDxfId="15878"/>
    <tableColumn id="508" xr3:uid="{9BAE70C8-C409-4429-88C3-CCCF76FCB321}" name="Column494" dataDxfId="15877"/>
    <tableColumn id="509" xr3:uid="{D5194D69-C50D-4C37-8536-F4F06C847845}" name="Column495" dataDxfId="15876"/>
    <tableColumn id="510" xr3:uid="{B9F8D7AC-DF97-4DE1-9D35-899B764A16EE}" name="Column496" dataDxfId="15875"/>
    <tableColumn id="511" xr3:uid="{A9BD6ABD-05B6-43DC-9F64-5BCF0A5B860A}" name="Column497" dataDxfId="15874"/>
    <tableColumn id="512" xr3:uid="{33A39638-BC4B-479B-A704-43828623C72F}" name="Column498" dataDxfId="15873"/>
    <tableColumn id="513" xr3:uid="{29DC6DF5-8BEF-4EF1-9BA2-79F08166C4FB}" name="Column499" dataDxfId="15872"/>
    <tableColumn id="514" xr3:uid="{8E8B01C4-1D4A-478C-AA90-F3EC4504FBCC}" name="Column500" dataDxfId="15871"/>
    <tableColumn id="515" xr3:uid="{5DFCCBA9-AF92-46D6-87CE-F7C500B29B7C}" name="Column501" dataDxfId="15870"/>
    <tableColumn id="516" xr3:uid="{9E5BACF4-1314-4CE6-8A1E-127E77DA4927}" name="Column502" dataDxfId="15869"/>
    <tableColumn id="517" xr3:uid="{05810F00-E2B0-4466-92DD-0C727C09F8BC}" name="Column503" dataDxfId="15868"/>
    <tableColumn id="518" xr3:uid="{DB207DF8-CAB5-43C0-B388-E0CC9DFD09BA}" name="Column504" dataDxfId="15867"/>
    <tableColumn id="519" xr3:uid="{817127C5-F044-44E2-8EA9-8CEB145880A0}" name="Column505" dataDxfId="15866"/>
    <tableColumn id="520" xr3:uid="{7601E43D-CC27-4D42-A813-9BE3B58E5E13}" name="Column506" dataDxfId="15865"/>
    <tableColumn id="521" xr3:uid="{1C87F2C8-C042-433A-98A7-5083978138A8}" name="Column507" dataDxfId="15864"/>
    <tableColumn id="522" xr3:uid="{0EA8DE8B-D03E-4721-AD70-C138676BF1DF}" name="Column508" dataDxfId="15863"/>
    <tableColumn id="523" xr3:uid="{DC471225-B803-4834-A581-D7630549ABE7}" name="Column509" dataDxfId="15862"/>
    <tableColumn id="524" xr3:uid="{9C185687-7978-4379-B621-D680BFB57E8C}" name="Column510" dataDxfId="15861"/>
    <tableColumn id="525" xr3:uid="{C77C1052-7A97-4B86-93FE-F5DECC36DFF4}" name="Column511" dataDxfId="15860"/>
    <tableColumn id="526" xr3:uid="{C033C609-4E92-473F-B9B5-B3460F2991DB}" name="Column512" dataDxfId="15859"/>
    <tableColumn id="527" xr3:uid="{F06F859B-852A-4207-A563-7764A9EA9AE2}" name="Column513" dataDxfId="15858"/>
    <tableColumn id="528" xr3:uid="{BF1871FA-A76A-4821-AE95-025A762B704F}" name="Column514" dataDxfId="15857"/>
    <tableColumn id="529" xr3:uid="{E5085406-C3C5-401A-A00E-448A49688A56}" name="Column515" dataDxfId="15856"/>
    <tableColumn id="530" xr3:uid="{E1F8E678-B6E0-47C0-B480-B16B0844BCDD}" name="Column516" dataDxfId="15855"/>
    <tableColumn id="531" xr3:uid="{698B2204-AE04-4E85-9481-E941E7F7BF70}" name="Column517" dataDxfId="15854"/>
    <tableColumn id="532" xr3:uid="{A19A84B9-36FC-415B-A11D-1D7388E91656}" name="Column518" dataDxfId="15853"/>
    <tableColumn id="533" xr3:uid="{2D98D538-75D2-44F3-98FB-C35093131FA8}" name="Column519" dataDxfId="15852"/>
    <tableColumn id="534" xr3:uid="{28EF1C46-63EC-48E8-9D85-7D3D216CDAD8}" name="Column520" dataDxfId="15851"/>
    <tableColumn id="535" xr3:uid="{C2934A30-5F75-45C5-894A-B75D6E1D260B}" name="Column521" dataDxfId="15850"/>
    <tableColumn id="536" xr3:uid="{D274E80A-02E1-4FE5-BCB8-5F3DB4A246F2}" name="Column522" dataDxfId="15849"/>
    <tableColumn id="537" xr3:uid="{5216D0FE-EADD-44C1-B602-83834679F928}" name="Column523" dataDxfId="15848"/>
    <tableColumn id="538" xr3:uid="{B5D868A4-C3E3-411D-940C-87B6AB19119A}" name="Column524" dataDxfId="15847"/>
    <tableColumn id="539" xr3:uid="{34BDE1DA-6FA3-45D7-A8E0-168A641DE409}" name="Column525" dataDxfId="15846"/>
    <tableColumn id="540" xr3:uid="{C96E3417-F695-4E4A-9F92-7D0B25ABF40E}" name="Column526" dataDxfId="15845"/>
    <tableColumn id="541" xr3:uid="{5479C490-631D-461F-9CA5-0E719BF7B0A4}" name="Column527" dataDxfId="15844"/>
    <tableColumn id="542" xr3:uid="{DA6D09D5-EA3F-4BA0-9EBA-CF1458D361DD}" name="Column528" dataDxfId="15843"/>
    <tableColumn id="543" xr3:uid="{504CFCE4-07C2-4200-A9B2-7419D9AC1C75}" name="Column529" dataDxfId="15842"/>
    <tableColumn id="544" xr3:uid="{5316E51B-07C5-4D44-85BC-A2A813D1BAE7}" name="Column530" dataDxfId="15841"/>
    <tableColumn id="545" xr3:uid="{11774A96-C9A8-40E6-8164-314CA72D3EF6}" name="Column531" dataDxfId="15840"/>
    <tableColumn id="546" xr3:uid="{B44ADC44-2430-4CE0-9938-85DFB5954D2E}" name="Column532" dataDxfId="15839"/>
    <tableColumn id="547" xr3:uid="{01DDACF2-E3A7-4878-90E9-4C4FA13F79BE}" name="Column533" dataDxfId="15838"/>
    <tableColumn id="548" xr3:uid="{5E5FE7F0-7CED-40D5-8CA8-C5C533D1BA4A}" name="Column534" dataDxfId="15837"/>
    <tableColumn id="549" xr3:uid="{3F7E1E9F-02A1-4723-9D40-715496F6ABD5}" name="Column535" dataDxfId="15836"/>
    <tableColumn id="550" xr3:uid="{4C1DE67E-C82E-473C-ADCC-7012530B1070}" name="Column536" dataDxfId="15835"/>
    <tableColumn id="551" xr3:uid="{7E8372D2-3A17-4499-868C-8DC368047F25}" name="Column537" dataDxfId="15834"/>
    <tableColumn id="552" xr3:uid="{B1CE8273-8CB7-4D09-94D4-61B8384A5B14}" name="Column538" dataDxfId="15833"/>
    <tableColumn id="553" xr3:uid="{1DC5F5D3-5B39-47A5-9B87-B8AF3245DB36}" name="Column539" dataDxfId="15832"/>
    <tableColumn id="554" xr3:uid="{BAEF7CBA-0B9D-4301-8784-EF6857C7B312}" name="Column540" dataDxfId="15831"/>
    <tableColumn id="555" xr3:uid="{F3ECD8E1-7DA6-43B0-A09E-1007A5CB47F1}" name="Column541" dataDxfId="15830"/>
    <tableColumn id="556" xr3:uid="{174D2675-6DCB-411A-BE6A-A1F7AFFD6997}" name="Column542" dataDxfId="15829"/>
    <tableColumn id="557" xr3:uid="{F1DA1220-AA4B-44F8-ACBE-83AD1BE77D59}" name="Column543" dataDxfId="15828"/>
    <tableColumn id="558" xr3:uid="{9E1F5299-9050-4FA5-BD30-713DE333D709}" name="Column544" dataDxfId="15827"/>
    <tableColumn id="559" xr3:uid="{7B58004D-3291-4FB5-A6FA-C68E2754673D}" name="Column545" dataDxfId="15826"/>
    <tableColumn id="560" xr3:uid="{E717B977-384F-466F-ABD0-2DCCAFEA32C7}" name="Column546" dataDxfId="15825"/>
    <tableColumn id="561" xr3:uid="{7870178D-D775-4C39-9E51-048A1FBDAEDF}" name="Column547" dataDxfId="15824"/>
    <tableColumn id="562" xr3:uid="{92FE6377-C15F-46B4-AF42-8C1118840294}" name="Column548" dataDxfId="15823"/>
    <tableColumn id="563" xr3:uid="{2A1D2DBA-B31C-4AD5-ADCF-264AC83224E1}" name="Column549" dataDxfId="15822"/>
    <tableColumn id="564" xr3:uid="{92E9F2AA-BF79-4323-89EE-18250C37DD81}" name="Column550" dataDxfId="15821"/>
    <tableColumn id="565" xr3:uid="{AD393F74-2704-46F4-A448-08FC07910D62}" name="Column551" dataDxfId="15820"/>
    <tableColumn id="566" xr3:uid="{5C276FB0-6FBF-4C8D-9EF2-7E8D22A8011A}" name="Column552" dataDxfId="15819"/>
    <tableColumn id="567" xr3:uid="{3D39E902-13AC-4299-976A-1CBCAC62C59D}" name="Column553" dataDxfId="15818"/>
    <tableColumn id="568" xr3:uid="{A946F2B5-730F-4223-9723-BDFC4C86542D}" name="Column554" dataDxfId="15817"/>
    <tableColumn id="569" xr3:uid="{8D0C0217-699C-46E8-818D-F3215E441049}" name="Column555" dataDxfId="15816"/>
    <tableColumn id="570" xr3:uid="{3A46953F-691A-45AA-A1A7-6A319A4D7673}" name="Column556" dataDxfId="15815"/>
    <tableColumn id="571" xr3:uid="{E329B9B4-17D2-47D2-91D5-1FE10553A8E1}" name="Column557" dataDxfId="15814"/>
    <tableColumn id="572" xr3:uid="{663FF188-93D2-440B-A39D-B7A2C65B5693}" name="Column558" dataDxfId="15813"/>
    <tableColumn id="573" xr3:uid="{E6BDD933-CEAD-400B-9024-779AE979A876}" name="Column559" dataDxfId="15812"/>
    <tableColumn id="574" xr3:uid="{F3BB0738-A6A2-4C64-B3A6-8DC3A9FC7935}" name="Column560" dataDxfId="15811"/>
    <tableColumn id="575" xr3:uid="{4B6C6CB3-A702-414B-AEB7-4C3F0894DE0F}" name="Column561" dataDxfId="15810"/>
    <tableColumn id="576" xr3:uid="{62E5EDCC-CA03-474D-96C7-548A207C3802}" name="Column562" dataDxfId="15809"/>
    <tableColumn id="577" xr3:uid="{5C76320E-0B34-4C12-AFBA-0B966351AB52}" name="Column563" dataDxfId="15808"/>
    <tableColumn id="578" xr3:uid="{AD115782-D0D5-4193-8E90-A6D8EC8588AC}" name="Column564" dataDxfId="15807"/>
    <tableColumn id="579" xr3:uid="{AEA36A59-FAAA-4883-B4AD-EAD0241CA4B5}" name="Column565" dataDxfId="15806"/>
    <tableColumn id="580" xr3:uid="{2B19A8F9-496B-4F54-8C6A-3086587D2F72}" name="Column566" dataDxfId="15805"/>
    <tableColumn id="581" xr3:uid="{6FFCD8A9-9385-4E4E-B201-DC218F83198D}" name="Column567" dataDxfId="15804"/>
    <tableColumn id="582" xr3:uid="{880440CE-B2C7-4CC7-96F1-160B7F9ACAFE}" name="Column568" dataDxfId="15803"/>
    <tableColumn id="583" xr3:uid="{21704B3F-F1E5-4F90-A89F-C17AD86E66A6}" name="Column569" dataDxfId="15802"/>
    <tableColumn id="584" xr3:uid="{7C599EDA-F6F4-4580-9859-76D90A6FBC70}" name="Column570" dataDxfId="15801"/>
    <tableColumn id="585" xr3:uid="{CF5B7551-9805-41BC-B699-2C98296B82A6}" name="Column571" dataDxfId="15800"/>
    <tableColumn id="586" xr3:uid="{B264E1B1-4306-4DF5-8102-C1558BE75399}" name="Column572" dataDxfId="15799"/>
    <tableColumn id="587" xr3:uid="{803B11A1-A677-4688-9C8C-5D6D44644ED3}" name="Column573" dataDxfId="15798"/>
    <tableColumn id="588" xr3:uid="{9080FDC2-C119-4E81-84EB-793AD3EF6BCF}" name="Column574" dataDxfId="15797"/>
    <tableColumn id="589" xr3:uid="{F0352C14-B2A8-4AFF-9F21-5E82B7CBC282}" name="Column575" dataDxfId="15796"/>
    <tableColumn id="590" xr3:uid="{C5C89210-98A2-4C33-BAFE-7C732E6D2B0D}" name="Column576" dataDxfId="15795"/>
    <tableColumn id="591" xr3:uid="{828ECC64-ADE9-48D5-9E35-411C4CE39D53}" name="Column577" dataDxfId="15794"/>
    <tableColumn id="592" xr3:uid="{0ED8F1FB-4CF2-4573-AEF4-6CF82919A45C}" name="Column578" dataDxfId="15793"/>
    <tableColumn id="593" xr3:uid="{6166AAA8-18A2-44A8-BAB2-BDF90D0B1A10}" name="Column579" dataDxfId="15792"/>
    <tableColumn id="594" xr3:uid="{FCD9C68F-E537-4B37-9E75-F467C4B73801}" name="Column580" dataDxfId="15791"/>
    <tableColumn id="595" xr3:uid="{5B3E896B-C096-474E-9B94-BD2734A89ED8}" name="Column581" dataDxfId="15790"/>
    <tableColumn id="596" xr3:uid="{9ED77C3F-0BA2-4830-AF35-40569FC22044}" name="Column582" dataDxfId="15789"/>
    <tableColumn id="597" xr3:uid="{F798DE74-D498-415B-9066-8A9AEB922A85}" name="Column583" dataDxfId="15788"/>
    <tableColumn id="598" xr3:uid="{D460CD5F-6E52-417E-893A-4D0DE20207BC}" name="Column584" dataDxfId="15787"/>
    <tableColumn id="599" xr3:uid="{3FB94310-E6A0-4445-84F5-337D474EDB93}" name="Column585" dataDxfId="15786"/>
    <tableColumn id="600" xr3:uid="{E223F4F0-347C-4DAB-A7B7-3C87D1F9FE2F}" name="Column586" dataDxfId="15785"/>
    <tableColumn id="601" xr3:uid="{6FC29751-30A6-44C7-AE4F-C9F35991187C}" name="Column587" dataDxfId="15784"/>
    <tableColumn id="602" xr3:uid="{20B6CAEF-977C-433B-BAF3-261C5258DA2C}" name="Column588" dataDxfId="15783"/>
    <tableColumn id="603" xr3:uid="{8A7CA2F2-27E2-4650-9133-5F43766CA204}" name="Column589" dataDxfId="15782"/>
    <tableColumn id="604" xr3:uid="{000B8972-6CFA-4C12-BC39-A3739608165D}" name="Column590" dataDxfId="15781"/>
    <tableColumn id="605" xr3:uid="{6A93582A-5195-4A0A-9FD1-1D865CC03E6A}" name="Column591" dataDxfId="15780"/>
    <tableColumn id="606" xr3:uid="{33EC7C45-02A2-4858-AA6D-42209EE24120}" name="Column592" dataDxfId="15779"/>
    <tableColumn id="607" xr3:uid="{D5A12310-C5C9-471D-987B-2C1FCFD1BC02}" name="Column593" dataDxfId="15778"/>
    <tableColumn id="608" xr3:uid="{110CC682-6B9B-41D6-9082-51BB5C6AB075}" name="Column594" dataDxfId="15777"/>
    <tableColumn id="609" xr3:uid="{71DD0339-9BE8-4A33-B9D6-5A46D5AA9BC2}" name="Column595" dataDxfId="15776"/>
    <tableColumn id="610" xr3:uid="{50E1BC32-2851-47B9-8548-6DB1A3A05BD3}" name="Column596" dataDxfId="15775"/>
    <tableColumn id="611" xr3:uid="{66BFD082-7638-4553-893E-DD8DB1141394}" name="Column597" dataDxfId="15774"/>
    <tableColumn id="612" xr3:uid="{170C8A7D-F424-4023-9463-6452173E7BDB}" name="Column598" dataDxfId="15773"/>
    <tableColumn id="613" xr3:uid="{D701A3C6-7BC9-41DF-9D46-FD9469D9C8FC}" name="Column599" dataDxfId="15772"/>
    <tableColumn id="614" xr3:uid="{0043141F-6FC5-4F63-AC34-3A25F9768770}" name="Column600" dataDxfId="15771"/>
    <tableColumn id="615" xr3:uid="{7FF43CBC-D1C1-436F-B467-FD608C936C21}" name="Column601" dataDxfId="15770"/>
    <tableColumn id="616" xr3:uid="{8B2E1D9B-A7B3-4F60-93F5-B8D019F8CDDC}" name="Column602" dataDxfId="15769"/>
    <tableColumn id="617" xr3:uid="{F4713FB8-255A-4BFC-B253-FDB74B3585D5}" name="Column603" dataDxfId="15768"/>
    <tableColumn id="618" xr3:uid="{C6FAB284-758D-485A-B8A8-08CA1D17F43D}" name="Column604" dataDxfId="15767"/>
    <tableColumn id="619" xr3:uid="{9CF9E475-759C-48DF-B995-0904ED7355DF}" name="Column605" dataDxfId="15766"/>
    <tableColumn id="620" xr3:uid="{CB8955F0-1507-4E64-ADF3-D7D3712BC4C6}" name="Column606" dataDxfId="15765"/>
    <tableColumn id="621" xr3:uid="{44A1438D-ECA9-4BC1-8693-C51F40084AF5}" name="Column607" dataDxfId="15764"/>
    <tableColumn id="622" xr3:uid="{B3122BC4-81B6-473E-80AA-0A9580225357}" name="Column608" dataDxfId="15763"/>
    <tableColumn id="623" xr3:uid="{4643F8F9-B9AD-4689-97F9-4659534564D2}" name="Column609" dataDxfId="15762"/>
    <tableColumn id="624" xr3:uid="{CC412940-C9A6-42E1-8D96-C4683205D3F0}" name="Column610" dataDxfId="15761"/>
    <tableColumn id="625" xr3:uid="{ED5602EB-AF98-4D9A-8B47-E19608C6DF9F}" name="Column611" dataDxfId="15760"/>
    <tableColumn id="626" xr3:uid="{4CCDEDE2-971C-4E17-9CEA-E17D32A15FF8}" name="Column612" dataDxfId="15759"/>
    <tableColumn id="627" xr3:uid="{A6F27F55-7976-41A0-80F3-B378AA1E80D1}" name="Column613" dataDxfId="15758"/>
    <tableColumn id="628" xr3:uid="{D7CA26C3-529A-4E2F-A599-30C920EF3710}" name="Column614" dataDxfId="15757"/>
    <tableColumn id="629" xr3:uid="{4F2A2A0F-05ED-44AA-9C36-6D5AF6DF7F9F}" name="Column615" dataDxfId="15756"/>
    <tableColumn id="630" xr3:uid="{5D99F9BE-0622-442A-8A82-C1BF5C27397A}" name="Column616" dataDxfId="15755"/>
    <tableColumn id="631" xr3:uid="{895EC3A1-460B-4CDC-BB5D-8856B9513C08}" name="Column617" dataDxfId="15754"/>
    <tableColumn id="632" xr3:uid="{EFB20E02-1D7E-4311-8B8A-1F606CF352F4}" name="Column618" dataDxfId="15753"/>
    <tableColumn id="633" xr3:uid="{0122CCA2-F3F3-41F2-9EB7-D610685F2DD3}" name="Column619" dataDxfId="15752"/>
    <tableColumn id="634" xr3:uid="{46D34133-D5B0-47B4-9FCF-2FD044F11AC0}" name="Column620" dataDxfId="15751"/>
    <tableColumn id="635" xr3:uid="{376D2620-DC2E-4017-ACD9-312FEA0738C9}" name="Column621" dataDxfId="15750"/>
    <tableColumn id="636" xr3:uid="{7C770A7C-C38C-4752-9D0D-C402F3861FBB}" name="Column622" dataDxfId="15749"/>
    <tableColumn id="637" xr3:uid="{F9C1FB47-0D45-448C-97F5-118A7206CAA8}" name="Column623" dataDxfId="15748"/>
    <tableColumn id="638" xr3:uid="{6F091C38-922A-4709-B745-A1F52C70E3BB}" name="Column624" dataDxfId="15747"/>
    <tableColumn id="639" xr3:uid="{DD8842C5-4C44-471C-B963-A8C5B6739E1D}" name="Column625" dataDxfId="15746"/>
    <tableColumn id="640" xr3:uid="{35405490-0B81-439E-B280-F3709354FD4A}" name="Column626" dataDxfId="15745"/>
    <tableColumn id="641" xr3:uid="{BDAF5672-6B22-421C-92CB-EBB152929B15}" name="Column627" dataDxfId="15744"/>
    <tableColumn id="642" xr3:uid="{916F164A-06A1-4EBC-BAFC-7537288D3F87}" name="Column628" dataDxfId="15743"/>
    <tableColumn id="643" xr3:uid="{D5D04287-26B8-4761-893C-9DFD12EB7C51}" name="Column629" dataDxfId="15742"/>
    <tableColumn id="644" xr3:uid="{5FA63B99-299E-4E46-A6A7-ED42F145FBBB}" name="Column630" dataDxfId="15741"/>
    <tableColumn id="645" xr3:uid="{873A3EB9-4FB1-4932-9682-22FA809B4683}" name="Column631" dataDxfId="15740"/>
    <tableColumn id="646" xr3:uid="{1DC022CB-4FA8-4E2C-8BE3-5212C62941F6}" name="Column632" dataDxfId="15739"/>
    <tableColumn id="647" xr3:uid="{CC00DA8A-06D8-42B9-A118-8AE8AE91DE71}" name="Column633" dataDxfId="15738"/>
    <tableColumn id="648" xr3:uid="{5013E4A4-0ABE-42E5-A7CC-6BDA1D0881BF}" name="Column634" dataDxfId="15737"/>
    <tableColumn id="649" xr3:uid="{CE837F36-2DC8-4DE0-8CF5-39FB7673AE91}" name="Column635" dataDxfId="15736"/>
    <tableColumn id="650" xr3:uid="{1947D78A-E4A7-4133-8837-FD129699B7DD}" name="Column636" dataDxfId="15735"/>
    <tableColumn id="651" xr3:uid="{19B559E6-840A-401A-A70C-4090EC94DE06}" name="Column637" dataDxfId="15734"/>
    <tableColumn id="652" xr3:uid="{F12C7A7D-57DF-490A-A9E8-91FF6D55F76F}" name="Column638" dataDxfId="15733"/>
    <tableColumn id="653" xr3:uid="{B995A191-6379-4A04-A89F-64DCB74F4DDE}" name="Column639" dataDxfId="15732"/>
    <tableColumn id="654" xr3:uid="{89474477-1867-4509-B2A6-4C14C8EDA906}" name="Column640" dataDxfId="15731"/>
    <tableColumn id="655" xr3:uid="{E9D5F2AE-B98E-4ABE-ACAC-43993E94021C}" name="Column641" dataDxfId="15730"/>
    <tableColumn id="656" xr3:uid="{B56DF88C-02C0-4327-B8FC-19039A801BBF}" name="Column642" dataDxfId="15729"/>
    <tableColumn id="657" xr3:uid="{B9F0CB16-7290-4852-BB74-AF14881128FD}" name="Column643" dataDxfId="15728"/>
    <tableColumn id="658" xr3:uid="{6F4B5D00-469D-4D1B-BD6A-3A30B82A15D6}" name="Column644" dataDxfId="15727"/>
    <tableColumn id="659" xr3:uid="{FF8CE971-616B-4511-A549-B9171ACB5426}" name="Column645" dataDxfId="15726"/>
    <tableColumn id="660" xr3:uid="{6F7F4DD4-39C2-478F-988A-9654EC5B1EAA}" name="Column646" dataDxfId="15725"/>
    <tableColumn id="661" xr3:uid="{E4B6BA07-14FD-4275-A4F8-ED644E7C3265}" name="Column647" dataDxfId="15724"/>
    <tableColumn id="662" xr3:uid="{A9AB6C29-BC8D-4038-B53D-5CF77E5C8BA4}" name="Column648" dataDxfId="15723"/>
    <tableColumn id="663" xr3:uid="{3662B050-9780-4AE6-BC7F-DE68C9C45686}" name="Column649" dataDxfId="15722"/>
    <tableColumn id="664" xr3:uid="{8E314048-2E51-4AC4-BBF5-C82C92578C99}" name="Column650" dataDxfId="15721"/>
    <tableColumn id="665" xr3:uid="{96E46F92-6B6C-46B7-B92D-7C07A674094E}" name="Column651" dataDxfId="15720"/>
    <tableColumn id="666" xr3:uid="{05ECF3D9-E551-4C87-A421-3B7065598A1F}" name="Column652" dataDxfId="15719"/>
    <tableColumn id="667" xr3:uid="{5B3AFC61-47D9-4586-9B58-BA285755904C}" name="Column653" dataDxfId="15718"/>
    <tableColumn id="668" xr3:uid="{31D83C30-D8FD-41B3-9420-AE1B99F9A500}" name="Column654" dataDxfId="15717"/>
    <tableColumn id="669" xr3:uid="{BA597C88-09B4-41E0-AC80-4BACAF6DE6E3}" name="Column655" dataDxfId="15716"/>
    <tableColumn id="670" xr3:uid="{7F38CD8B-2453-4233-B003-94219A562D80}" name="Column656" dataDxfId="15715"/>
    <tableColumn id="671" xr3:uid="{4FB0ABBE-4806-4F6D-8DB5-A96232DB0EE8}" name="Column657" dataDxfId="15714"/>
    <tableColumn id="672" xr3:uid="{EA318F5F-7101-4694-8766-C35352182920}" name="Column658" dataDxfId="15713"/>
    <tableColumn id="673" xr3:uid="{F2385F64-8D70-4CF7-B0F2-6D6A965309C0}" name="Column659" dataDxfId="15712"/>
    <tableColumn id="674" xr3:uid="{838D849D-75E9-429E-A0F2-E0B7B04F8462}" name="Column660" dataDxfId="15711"/>
    <tableColumn id="675" xr3:uid="{56A25595-34E4-4365-8D5E-E1DC946E3AB7}" name="Column661" dataDxfId="15710"/>
    <tableColumn id="676" xr3:uid="{8A1E4E4E-80A3-4264-A7A6-AABB34B16647}" name="Column662" dataDxfId="15709"/>
    <tableColumn id="677" xr3:uid="{442BF82B-8063-4C80-B6D2-AAE0D077660E}" name="Column663" dataDxfId="15708"/>
    <tableColumn id="678" xr3:uid="{9FD11DDF-10B0-47BE-96C8-26D076B0257F}" name="Column664" dataDxfId="15707"/>
    <tableColumn id="679" xr3:uid="{5C202D29-83D2-4F3B-BD62-D04A739B0A31}" name="Column665" dataDxfId="15706"/>
    <tableColumn id="680" xr3:uid="{E3893950-78A7-44BF-B82C-65A4729D5E4C}" name="Column666" dataDxfId="15705"/>
    <tableColumn id="681" xr3:uid="{F0D622FE-A409-4B1D-B18B-8E4764587D25}" name="Column667" dataDxfId="15704"/>
    <tableColumn id="682" xr3:uid="{42AE4BF2-5039-453F-B340-3F6E9A612089}" name="Column668" dataDxfId="15703"/>
    <tableColumn id="683" xr3:uid="{94669D5A-50AD-475B-8523-AD4DAA24A698}" name="Column669" dataDxfId="15702"/>
    <tableColumn id="684" xr3:uid="{7589785A-0466-4B1B-A531-10208036DF9B}" name="Column670" dataDxfId="15701"/>
    <tableColumn id="685" xr3:uid="{5106E36A-A0D0-473A-89DC-4A0A70BC0DCF}" name="Column671" dataDxfId="15700"/>
    <tableColumn id="686" xr3:uid="{E3E14FC7-BF29-4EA1-A322-3DD413C07947}" name="Column672" dataDxfId="15699"/>
    <tableColumn id="687" xr3:uid="{B407F23D-766B-40EA-B686-CB8B7F8A20D9}" name="Column673" dataDxfId="15698"/>
    <tableColumn id="688" xr3:uid="{1E545D6F-4209-4761-881D-9040BF4F7D73}" name="Column674" dataDxfId="15697"/>
    <tableColumn id="689" xr3:uid="{BCD6F4E1-73DB-41BD-9202-DB98C3DF7BCE}" name="Column675" dataDxfId="15696"/>
    <tableColumn id="690" xr3:uid="{4AEE1A83-465D-4129-846A-65F36FD23A35}" name="Column676" dataDxfId="15695"/>
    <tableColumn id="691" xr3:uid="{0376214B-7CF3-438F-B984-D36FD4A316FA}" name="Column677" dataDxfId="15694"/>
    <tableColumn id="692" xr3:uid="{CA35B3ED-E814-4C09-B592-B3F56ACB3B5E}" name="Column678" dataDxfId="15693"/>
    <tableColumn id="693" xr3:uid="{43EE692C-EC2F-4817-9D55-1594ECC674B8}" name="Column679" dataDxfId="15692"/>
    <tableColumn id="694" xr3:uid="{1A82D2AE-3CCF-433D-B3ED-958D0243E92F}" name="Column680" dataDxfId="15691"/>
    <tableColumn id="695" xr3:uid="{A1D2A930-04E1-4FE8-A2D5-60E2E1F8693F}" name="Column681" dataDxfId="15690"/>
    <tableColumn id="696" xr3:uid="{3ECDB673-4B52-47F1-8AA7-BB6C63C4B106}" name="Column682" dataDxfId="15689"/>
    <tableColumn id="697" xr3:uid="{C134CBE5-1128-408E-89E7-562BD0C742E7}" name="Column683" dataDxfId="15688"/>
    <tableColumn id="698" xr3:uid="{BBD69720-810A-46FB-8ED6-61F15D3389A1}" name="Column684" dataDxfId="15687"/>
    <tableColumn id="699" xr3:uid="{B1E49EEC-9AD6-4298-BFE5-9A5A38A137B4}" name="Column685" dataDxfId="15686"/>
    <tableColumn id="700" xr3:uid="{96043FC0-28FE-4FDC-B4F0-BC183DD1639F}" name="Column686" dataDxfId="15685"/>
    <tableColumn id="701" xr3:uid="{09E8175E-2A2E-48FF-9A8D-BE9C46F9C46E}" name="Column687" dataDxfId="15684"/>
    <tableColumn id="702" xr3:uid="{0642F3EC-6D15-4F98-B961-1F5A3A9CDC40}" name="Column688" dataDxfId="15683"/>
    <tableColumn id="703" xr3:uid="{E8374E2C-BBBD-4449-8F25-E1C167BD7892}" name="Column689" dataDxfId="15682"/>
    <tableColumn id="704" xr3:uid="{73E85734-C1CB-4958-9E9D-FEEF80D2D886}" name="Column690" dataDxfId="15681"/>
    <tableColumn id="705" xr3:uid="{4FB3FB2D-4C4F-4634-B5BD-463E488C41A4}" name="Column691" dataDxfId="15680"/>
    <tableColumn id="706" xr3:uid="{FD2513EC-0700-45FE-A1AD-1433CC970504}" name="Column692" dataDxfId="15679"/>
    <tableColumn id="707" xr3:uid="{A266BB55-EA79-438E-9F48-99CB7228634C}" name="Column693" dataDxfId="15678"/>
    <tableColumn id="708" xr3:uid="{89CAD2C8-CDF2-422F-9236-5467B8F00333}" name="Column694" dataDxfId="15677"/>
    <tableColumn id="709" xr3:uid="{452601F3-DE4B-4947-98C2-8FA9B0E204FB}" name="Column695" dataDxfId="15676"/>
    <tableColumn id="710" xr3:uid="{BEF06EF2-1157-4C13-ADAD-5A22FBC3B6ED}" name="Column696" dataDxfId="15675"/>
    <tableColumn id="711" xr3:uid="{4608F619-8EC2-4935-A4EB-0056713E1902}" name="Column697" dataDxfId="15674"/>
    <tableColumn id="712" xr3:uid="{0D4D5194-0C42-4187-AEA6-F0FF86E040E2}" name="Column698" dataDxfId="15673"/>
    <tableColumn id="713" xr3:uid="{B62624AE-5A20-44B0-AD9A-DDD46CBF6FDE}" name="Column699" dataDxfId="15672"/>
    <tableColumn id="714" xr3:uid="{034F6639-39B6-4AF8-896D-FC1C129A74E1}" name="Column700" dataDxfId="15671"/>
    <tableColumn id="715" xr3:uid="{D7CBC8EE-3E18-4FFC-9908-B0BF30E54B00}" name="Column701" dataDxfId="15670"/>
    <tableColumn id="716" xr3:uid="{2A06C896-149A-46BF-85CD-BDB2259C2AAC}" name="Column702" dataDxfId="15669"/>
    <tableColumn id="717" xr3:uid="{9675AD71-F30B-4E4C-943C-B69CC226D098}" name="Column703" dataDxfId="15668"/>
    <tableColumn id="718" xr3:uid="{B8868333-8CAE-4088-9EB1-B808CE0374DE}" name="Column704" dataDxfId="15667"/>
    <tableColumn id="719" xr3:uid="{4CCFCB48-71FC-40A8-A3F3-B0FA2974B80E}" name="Column705" dataDxfId="15666"/>
    <tableColumn id="720" xr3:uid="{C630EF42-B180-495D-9FEF-4E432906B914}" name="Column706" dataDxfId="15665"/>
    <tableColumn id="721" xr3:uid="{F2A482FD-7950-45E1-AB59-31BAFFE2B2FF}" name="Column707" dataDxfId="15664"/>
    <tableColumn id="722" xr3:uid="{6F8163D4-CEF0-49B4-9542-51AF9D7D3B8B}" name="Column708" dataDxfId="15663"/>
    <tableColumn id="723" xr3:uid="{7065319F-E4B4-4CD6-8895-914AE1BFA504}" name="Column709" dataDxfId="15662"/>
    <tableColumn id="724" xr3:uid="{FD0E20A4-05DC-4DFA-99BE-70AA71A5FCAB}" name="Column710" dataDxfId="15661"/>
    <tableColumn id="725" xr3:uid="{B7C43D18-7596-4C0A-8945-2E2166F001C1}" name="Column711" dataDxfId="15660"/>
    <tableColumn id="726" xr3:uid="{11DE606C-D5E3-4071-89A0-F290851E4445}" name="Column712" dataDxfId="15659"/>
    <tableColumn id="727" xr3:uid="{97101F67-20D8-4688-B2BD-10C68364123E}" name="Column713" dataDxfId="15658"/>
    <tableColumn id="728" xr3:uid="{58E1239C-EA89-47E3-A29A-24D1F516A37B}" name="Column714" dataDxfId="15657"/>
    <tableColumn id="729" xr3:uid="{8A22A76C-086A-4D14-911B-3411B0D9AAE1}" name="Column715" dataDxfId="15656"/>
    <tableColumn id="730" xr3:uid="{1A347EE6-CDFF-4A9B-A0A7-F4117E04483D}" name="Column716" dataDxfId="15655"/>
    <tableColumn id="731" xr3:uid="{41B2785F-3FC8-494F-8028-8B1349D94693}" name="Column717" dataDxfId="15654"/>
    <tableColumn id="732" xr3:uid="{F20C95D7-9B44-4EA4-81E9-426C04E04A05}" name="Column718" dataDxfId="15653"/>
    <tableColumn id="733" xr3:uid="{98BA1D50-7E1C-4275-BC07-3315FBCA7915}" name="Column719" dataDxfId="15652"/>
    <tableColumn id="734" xr3:uid="{3AEA0990-853B-4164-8BD1-7F4D45CBD553}" name="Column720" dataDxfId="15651"/>
    <tableColumn id="735" xr3:uid="{F2DCDAB0-DE25-46CF-84E3-5E02F16A57E5}" name="Column721" dataDxfId="15650"/>
    <tableColumn id="736" xr3:uid="{C3CC1536-126E-4663-A8E8-B7045A4AB7D2}" name="Column722" dataDxfId="15649"/>
    <tableColumn id="737" xr3:uid="{104FA189-B765-4E6C-AD86-328EC3A88903}" name="Column723" dataDxfId="15648"/>
    <tableColumn id="738" xr3:uid="{5F86DB34-6F87-4E33-BF8A-2BE018A0DDC6}" name="Column724" dataDxfId="15647"/>
    <tableColumn id="739" xr3:uid="{D5DBA652-4D85-4CBC-B9EA-0F61180A16B4}" name="Column725" dataDxfId="15646"/>
    <tableColumn id="740" xr3:uid="{8A6FDEA1-2E14-42D6-B539-B4449E16781B}" name="Column726" dataDxfId="15645"/>
    <tableColumn id="741" xr3:uid="{BF05B0A6-7FAC-4517-A845-6736A00749B4}" name="Column727" dataDxfId="15644"/>
    <tableColumn id="742" xr3:uid="{7B7D3511-83AA-4E27-9C48-67C0C7A2DACD}" name="Column728" dataDxfId="15643"/>
    <tableColumn id="743" xr3:uid="{A1BF7066-1206-4B29-A0C9-6E2F2A9F2648}" name="Column729" dataDxfId="15642"/>
    <tableColumn id="744" xr3:uid="{1C5CE21A-B332-4225-A4C4-C059089FC9CA}" name="Column730" dataDxfId="15641"/>
    <tableColumn id="745" xr3:uid="{153F35D6-A67C-46A1-A7D5-A0957A19082F}" name="Column731" dataDxfId="15640"/>
    <tableColumn id="746" xr3:uid="{C42E6B17-1B9C-498D-A937-F0AB829B7DCB}" name="Column732" dataDxfId="15639"/>
    <tableColumn id="747" xr3:uid="{380CF494-57C2-4BB4-BC04-553937A124DA}" name="Column733" dataDxfId="15638"/>
    <tableColumn id="748" xr3:uid="{E0D52467-37DB-4B9A-8DFD-D6A369578E7E}" name="Column734" dataDxfId="15637"/>
    <tableColumn id="749" xr3:uid="{5243C9E6-29E4-4C70-B613-B58366B34C70}" name="Column735" dataDxfId="15636"/>
    <tableColumn id="750" xr3:uid="{4F656FE3-32D7-4EBC-B121-EBCD38BA363A}" name="Column736" dataDxfId="15635"/>
    <tableColumn id="751" xr3:uid="{118FDC81-84D1-4640-BC45-AC43B994FE77}" name="Column737" dataDxfId="15634"/>
    <tableColumn id="752" xr3:uid="{9BA0E8FC-9048-49CB-8084-0BB69C7BDDEB}" name="Column738" dataDxfId="15633"/>
    <tableColumn id="753" xr3:uid="{B05BB612-28E1-4A93-ACB0-093FEBAB6B09}" name="Column739" dataDxfId="15632"/>
    <tableColumn id="754" xr3:uid="{44BD1DD8-83DB-4C23-8540-70A0A35C6047}" name="Column740" dataDxfId="15631"/>
    <tableColumn id="755" xr3:uid="{F2278927-824A-4C9E-8302-1D856EBE4D55}" name="Column741" dataDxfId="15630"/>
    <tableColumn id="756" xr3:uid="{FBED9C47-D67B-4162-9F70-30AA03B1316A}" name="Column742" dataDxfId="15629"/>
    <tableColumn id="757" xr3:uid="{E3851F34-852B-4F90-A8FC-E694A40F7AA0}" name="Column743" dataDxfId="15628"/>
    <tableColumn id="758" xr3:uid="{1D068354-6B66-4F0C-BA3F-9B58C9E66BE3}" name="Column744" dataDxfId="15627"/>
    <tableColumn id="759" xr3:uid="{1791EE4F-5993-47B3-BAE7-DCA4BF96D32B}" name="Column745" dataDxfId="15626"/>
    <tableColumn id="760" xr3:uid="{4E4CEA04-65EB-4C0F-A905-58F9023A598C}" name="Column746" dataDxfId="15625"/>
    <tableColumn id="761" xr3:uid="{079F9245-CF89-4423-9AE5-56FDCC99E169}" name="Column747" dataDxfId="15624"/>
    <tableColumn id="762" xr3:uid="{5990395E-B0A5-4504-A86F-683C0440B2B9}" name="Column748" dataDxfId="15623"/>
    <tableColumn id="763" xr3:uid="{C84734C5-0924-4A53-B3C9-1050B5EBA1C8}" name="Column749" dataDxfId="15622"/>
    <tableColumn id="764" xr3:uid="{1D19DA52-94CB-4D45-818C-DF84F5D250ED}" name="Column750" dataDxfId="15621"/>
    <tableColumn id="765" xr3:uid="{3292DBC7-B9FB-4EC2-B233-3CB15E04B7CC}" name="Column751" dataDxfId="15620"/>
    <tableColumn id="766" xr3:uid="{7D7D2037-D678-4B4D-9D4D-DF230C505A7E}" name="Column752" dataDxfId="15619"/>
    <tableColumn id="767" xr3:uid="{322B4625-B29B-4600-A9FA-28D940E63267}" name="Column753" dataDxfId="15618"/>
    <tableColumn id="768" xr3:uid="{314DBEC2-5810-4A10-86D8-AD2B1260BE64}" name="Column754" dataDxfId="15617"/>
    <tableColumn id="769" xr3:uid="{85741AF1-4DD4-4307-B641-38FDA3A5802A}" name="Column755" dataDxfId="15616"/>
    <tableColumn id="770" xr3:uid="{6934B0DD-8DFF-41F3-B977-5AE3A951090D}" name="Column756" dataDxfId="15615"/>
    <tableColumn id="771" xr3:uid="{5B64D7DE-C1BF-4F76-9B04-BB58986B7FAF}" name="Column757" dataDxfId="15614"/>
    <tableColumn id="772" xr3:uid="{FD1E9888-7AFD-4BF7-B304-9B5BB1045638}" name="Column758" dataDxfId="15613"/>
    <tableColumn id="773" xr3:uid="{4BDF5F5D-982E-4187-B90B-2950D914D79A}" name="Column759" dataDxfId="15612"/>
    <tableColumn id="774" xr3:uid="{5392FCED-72DF-4ADD-AAA1-5615E9417DDA}" name="Column760" dataDxfId="15611"/>
    <tableColumn id="775" xr3:uid="{A010D007-5796-41E1-BF49-842BA49EC0A2}" name="Column761" dataDxfId="15610"/>
    <tableColumn id="776" xr3:uid="{9513BF56-41CE-4D40-966A-934A926E5ECC}" name="Column762" dataDxfId="15609"/>
    <tableColumn id="777" xr3:uid="{AF7C3C26-3C9A-43AB-AC7F-0AF934DEC876}" name="Column763" dataDxfId="15608"/>
    <tableColumn id="778" xr3:uid="{1BE87873-D514-4BE3-A455-BD981D4C058A}" name="Column764" dataDxfId="15607"/>
    <tableColumn id="779" xr3:uid="{7E9BF9F4-E1E3-40C8-AF3B-CD0080CE4617}" name="Column765" dataDxfId="15606"/>
    <tableColumn id="780" xr3:uid="{0E59A865-BB3E-4EA2-AD44-B278F3D5C8BD}" name="Column766" dataDxfId="15605"/>
    <tableColumn id="781" xr3:uid="{CF6A02CD-1C2A-4322-B757-DBEAE171C8A3}" name="Column767" dataDxfId="15604"/>
    <tableColumn id="782" xr3:uid="{2976EFDF-6824-48B5-AE0E-6FD4F12ED7BC}" name="Column768" dataDxfId="15603"/>
    <tableColumn id="783" xr3:uid="{35635181-2602-4EA2-AD31-F12B1F381EE9}" name="Column769" dataDxfId="15602"/>
    <tableColumn id="784" xr3:uid="{8C64DB1A-118B-4443-8BE6-B0134E9BF95B}" name="Column770" dataDxfId="15601"/>
    <tableColumn id="785" xr3:uid="{1C79A059-0519-415D-985C-476318769582}" name="Column771" dataDxfId="15600"/>
    <tableColumn id="786" xr3:uid="{F3C21A02-A26A-4E04-A49F-60E24263E04C}" name="Column772" dataDxfId="15599"/>
    <tableColumn id="787" xr3:uid="{F4582C45-0B5D-4EB5-9A38-37BB447B747F}" name="Column773" dataDxfId="15598"/>
    <tableColumn id="788" xr3:uid="{47F3F075-1FCA-46BB-84D0-FAEE4DE08335}" name="Column774" dataDxfId="15597"/>
    <tableColumn id="789" xr3:uid="{EED6E627-DFD3-45CF-A9C8-4E81A5C68B20}" name="Column775" dataDxfId="15596"/>
    <tableColumn id="790" xr3:uid="{04C8F2FE-F8E9-4997-9A8C-048047E1E1A8}" name="Column776" dataDxfId="15595"/>
    <tableColumn id="791" xr3:uid="{5946EC5D-959C-44F5-A45E-147223A69472}" name="Column777" dataDxfId="15594"/>
    <tableColumn id="792" xr3:uid="{EDAAD981-1E1B-4379-B48E-58DBF22785A1}" name="Column778" dataDxfId="15593"/>
    <tableColumn id="793" xr3:uid="{0A8D4C9C-8072-4278-8FFC-8E59A3858326}" name="Column779" dataDxfId="15592"/>
    <tableColumn id="794" xr3:uid="{3063DCFD-F136-4CF9-BC3A-5E06E8B73602}" name="Column780" dataDxfId="15591"/>
    <tableColumn id="795" xr3:uid="{D4451BD8-E4C9-4204-A593-9483E93853D6}" name="Column781" dataDxfId="15590"/>
    <tableColumn id="796" xr3:uid="{3BDD56AE-D2F3-48ED-9148-51F9116477B5}" name="Column782" dataDxfId="15589"/>
    <tableColumn id="797" xr3:uid="{32FE680E-C42C-4849-8A6B-F321567B0B26}" name="Column783" dataDxfId="15588"/>
    <tableColumn id="798" xr3:uid="{06718AD1-65B3-49DD-A0F7-A1E3A086589B}" name="Column784" dataDxfId="15587"/>
    <tableColumn id="799" xr3:uid="{4A74035C-0FFD-4A8A-8733-B0A81B2B4088}" name="Column785" dataDxfId="15586"/>
    <tableColumn id="800" xr3:uid="{1623C5B0-CE8D-4030-9F1E-A8D3EA15E017}" name="Column786" dataDxfId="15585"/>
    <tableColumn id="801" xr3:uid="{102B8542-3E01-409E-A083-81804CAAD716}" name="Column787" dataDxfId="15584"/>
    <tableColumn id="802" xr3:uid="{5AA8C212-BDE4-4E4F-BB12-0676A24524ED}" name="Column788" dataDxfId="15583"/>
    <tableColumn id="803" xr3:uid="{E3D7A86A-C58D-4618-9015-6840B11B953C}" name="Column789" dataDxfId="15582"/>
    <tableColumn id="804" xr3:uid="{8BD45BE0-A85B-4F37-98B1-005E7815F5EC}" name="Column790" dataDxfId="15581"/>
    <tableColumn id="805" xr3:uid="{7C6C8354-1631-4515-9CAB-D49E3902099D}" name="Column791" dataDxfId="15580"/>
    <tableColumn id="806" xr3:uid="{58CE9A01-847E-4D3C-9FF8-9A16F8525220}" name="Column792" dataDxfId="15579"/>
    <tableColumn id="807" xr3:uid="{211E06E4-1513-4617-BD91-BD64E0EB8A58}" name="Column793" dataDxfId="15578"/>
    <tableColumn id="808" xr3:uid="{C160C832-ED3E-4FD2-98F8-871A22714BC9}" name="Column794" dataDxfId="15577"/>
    <tableColumn id="809" xr3:uid="{265F2FAD-B3F5-4BCC-BDDC-936C8AA61FE7}" name="Column795" dataDxfId="15576"/>
    <tableColumn id="810" xr3:uid="{E025224E-31B7-424D-9891-025DBE6C8241}" name="Column796" dataDxfId="15575"/>
    <tableColumn id="811" xr3:uid="{CED25CF7-3BBC-4FB1-8901-9302A8B365F5}" name="Column797" dataDxfId="15574"/>
    <tableColumn id="812" xr3:uid="{EC0D739E-36D7-4D12-BAF3-99A24F766124}" name="Column798" dataDxfId="15573"/>
    <tableColumn id="813" xr3:uid="{D7BEEE38-7D60-4AAE-848E-568B04777D09}" name="Column799" dataDxfId="15572"/>
    <tableColumn id="814" xr3:uid="{EC7C459C-B1B9-43FC-9111-19255C2661AC}" name="Column800" dataDxfId="15571"/>
    <tableColumn id="815" xr3:uid="{E9E2609B-92B4-437D-AC1F-5FAA85B71225}" name="Column801" dataDxfId="15570"/>
    <tableColumn id="816" xr3:uid="{5B503046-FF3D-4944-8A6F-34CBBB3F43C8}" name="Column802" dataDxfId="15569"/>
    <tableColumn id="817" xr3:uid="{9D462BB3-440C-4762-A61B-A9E6689E993B}" name="Column803" dataDxfId="15568"/>
    <tableColumn id="818" xr3:uid="{8C0A496C-B1C0-4505-94B5-1893E860835B}" name="Column804" dataDxfId="15567"/>
    <tableColumn id="819" xr3:uid="{F3E0A39F-FB8E-4F18-967C-3BDC88B984AD}" name="Column805" dataDxfId="15566"/>
    <tableColumn id="820" xr3:uid="{6712E29F-BAD0-4BA1-A843-064740BE83BD}" name="Column806" dataDxfId="15565"/>
    <tableColumn id="821" xr3:uid="{5E94964E-1174-4B9D-BF00-6A85A1603E2B}" name="Column807" dataDxfId="15564"/>
    <tableColumn id="822" xr3:uid="{08333D71-8EB4-4EEB-A348-8CFA10725EB9}" name="Column808" dataDxfId="15563"/>
    <tableColumn id="823" xr3:uid="{1D476218-4F66-4A4C-9EAD-EC47C0EF82AF}" name="Column809" dataDxfId="15562"/>
    <tableColumn id="824" xr3:uid="{31FDA106-D345-44A8-8F31-63ECCC466A58}" name="Column810" dataDxfId="15561"/>
    <tableColumn id="825" xr3:uid="{4745BB11-B8B6-40D4-8D7E-26531BF655E9}" name="Column811" dataDxfId="15560"/>
    <tableColumn id="826" xr3:uid="{FC9B93EA-48B0-4A3E-9E60-31A49AE5F397}" name="Column812" dataDxfId="15559"/>
    <tableColumn id="827" xr3:uid="{D74300B8-3314-4BAF-8709-76C37B80B8DA}" name="Column813" dataDxfId="15558"/>
    <tableColumn id="828" xr3:uid="{4BAE42C6-553C-496C-AD73-7A31676F5E03}" name="Column814" dataDxfId="15557"/>
    <tableColumn id="829" xr3:uid="{CB12D858-E4B1-47B5-98C5-02A76AE327A9}" name="Column815" dataDxfId="15556"/>
    <tableColumn id="830" xr3:uid="{791DA821-C6A0-41C9-A7DC-B34C514A62DB}" name="Column816" dataDxfId="15555"/>
    <tableColumn id="831" xr3:uid="{82A4B248-B9C1-41CB-8BD0-73B1A0C4D210}" name="Column817" dataDxfId="15554"/>
    <tableColumn id="832" xr3:uid="{5CD68A90-11BF-4A34-BF40-7D8E73098060}" name="Column818" dataDxfId="15553"/>
    <tableColumn id="833" xr3:uid="{0233CE52-4B98-4910-B086-4EA0EB4981DA}" name="Column819" dataDxfId="15552"/>
    <tableColumn id="834" xr3:uid="{96CBB361-F559-4EB9-895E-DFC373D7BB9D}" name="Column820" dataDxfId="15551"/>
    <tableColumn id="835" xr3:uid="{D2461FCF-8F8D-4E02-8149-EC0308EF1561}" name="Column821" dataDxfId="15550"/>
    <tableColumn id="836" xr3:uid="{25F501A2-E186-4D6B-814A-2C102AF91830}" name="Column822" dataDxfId="15549"/>
    <tableColumn id="837" xr3:uid="{F04BA4CF-3B71-42BE-869A-43A22469DA5A}" name="Column823" dataDxfId="15548"/>
    <tableColumn id="838" xr3:uid="{5A4A043D-2B37-4541-B8AD-AEE0A756187D}" name="Column824" dataDxfId="15547"/>
    <tableColumn id="839" xr3:uid="{1E9ABB70-52E3-4AA2-A15F-D98A4E33CECC}" name="Column825" dataDxfId="15546"/>
    <tableColumn id="840" xr3:uid="{A5708117-85E6-4565-B347-8443B5258685}" name="Column826" dataDxfId="15545"/>
    <tableColumn id="841" xr3:uid="{11618B4E-86DC-4F5D-AC0F-F0856C5F6F2A}" name="Column827" dataDxfId="15544"/>
    <tableColumn id="842" xr3:uid="{C92759B6-FDCD-4F6E-8D67-71FBF058BE01}" name="Column828" dataDxfId="15543"/>
    <tableColumn id="843" xr3:uid="{B066F3D4-39C9-44F6-B095-8CFCB308EF5F}" name="Column829" dataDxfId="15542"/>
    <tableColumn id="844" xr3:uid="{A309D3BD-4CFE-4A81-8508-0452411EB11B}" name="Column830" dataDxfId="15541"/>
    <tableColumn id="845" xr3:uid="{F7B9DACB-9BA2-40C1-94DE-DE8112CDB3BC}" name="Column831" dataDxfId="15540"/>
    <tableColumn id="846" xr3:uid="{5CDE70CE-D71F-4721-A627-70D1D1F6F9B0}" name="Column832" dataDxfId="15539"/>
    <tableColumn id="847" xr3:uid="{9C063722-BADE-46E8-B826-084069B0472A}" name="Column833" dataDxfId="15538"/>
    <tableColumn id="848" xr3:uid="{F6921B38-F4C8-4956-AD68-4B6CC809D21B}" name="Column834" dataDxfId="15537"/>
    <tableColumn id="849" xr3:uid="{AECF45D2-BE48-429F-BDA1-A86D0D078C56}" name="Column835" dataDxfId="15536"/>
    <tableColumn id="850" xr3:uid="{F76811AB-0E29-43E8-AC90-B6BB5D4DBE83}" name="Column836" dataDxfId="15535"/>
    <tableColumn id="851" xr3:uid="{56CEEB98-64CF-4648-85D9-3B07F188E909}" name="Column837" dataDxfId="15534"/>
    <tableColumn id="852" xr3:uid="{197E18EE-4928-4459-AD5C-52DEEDA5130A}" name="Column838" dataDxfId="15533"/>
    <tableColumn id="853" xr3:uid="{F3633012-6D3B-45DB-B4B3-A0BBAA38C58E}" name="Column839" dataDxfId="15532"/>
    <tableColumn id="854" xr3:uid="{03E10B6D-3B1E-42A0-82BB-5CF929EDEA0A}" name="Column840" dataDxfId="15531"/>
    <tableColumn id="855" xr3:uid="{B93ABAAD-F2BB-407A-BA5F-C179FC394739}" name="Column841" dataDxfId="15530"/>
    <tableColumn id="856" xr3:uid="{950DD150-AB93-4022-BCA2-541B9B6AC3DF}" name="Column842" dataDxfId="15529"/>
    <tableColumn id="857" xr3:uid="{8D6E2B91-B2F1-43AD-9961-6F359BE12BBF}" name="Column843" dataDxfId="15528"/>
    <tableColumn id="858" xr3:uid="{008DB8B0-2C8F-4C2F-95D4-BF911600DE21}" name="Column844" dataDxfId="15527"/>
    <tableColumn id="859" xr3:uid="{04740236-F7D7-475F-AE10-B47E5FA46C8C}" name="Column845" dataDxfId="15526"/>
    <tableColumn id="860" xr3:uid="{B9B9FAA9-833B-4413-8B25-321B590B6D66}" name="Column846" dataDxfId="15525"/>
    <tableColumn id="861" xr3:uid="{03355BEC-18DD-4926-B514-E280BD671638}" name="Column847" dataDxfId="15524"/>
    <tableColumn id="862" xr3:uid="{55AA4926-3B59-4E5B-A064-EEDC361EC0BC}" name="Column848" dataDxfId="15523"/>
    <tableColumn id="863" xr3:uid="{1BB5703C-48ED-4BEE-A8B9-537CBDD6F271}" name="Column849" dataDxfId="15522"/>
    <tableColumn id="864" xr3:uid="{F6A0D1ED-3830-4B67-9D91-AFAA0F8E1478}" name="Column850" dataDxfId="15521"/>
    <tableColumn id="865" xr3:uid="{1257FAD7-CAE4-4B3D-8E04-BA85A6A8CDB2}" name="Column851" dataDxfId="15520"/>
    <tableColumn id="866" xr3:uid="{AD353D8A-BF8D-4CC2-91D2-FE2F4288B1EC}" name="Column852" dataDxfId="15519"/>
    <tableColumn id="867" xr3:uid="{E1FE6A91-2571-413D-87E7-84F949A758AC}" name="Column853" dataDxfId="15518"/>
    <tableColumn id="868" xr3:uid="{95E753E3-780C-4075-B4A2-D0250FA3A55E}" name="Column854" dataDxfId="15517"/>
    <tableColumn id="869" xr3:uid="{A5E5D498-7A15-401A-89D9-F70C6244A4C3}" name="Column855" dataDxfId="15516"/>
    <tableColumn id="870" xr3:uid="{07902A66-EF17-4CAF-A89B-A802ACE995AE}" name="Column856" dataDxfId="15515"/>
    <tableColumn id="871" xr3:uid="{20E775E6-A28C-4072-B7E1-10BD203CE4EC}" name="Column857" dataDxfId="15514"/>
    <tableColumn id="872" xr3:uid="{48164130-3368-4EA3-AFC4-FF375C46578F}" name="Column858" dataDxfId="15513"/>
    <tableColumn id="873" xr3:uid="{821D01C7-1D4E-4080-B1BA-AB747B878745}" name="Column859" dataDxfId="15512"/>
    <tableColumn id="874" xr3:uid="{79C41D7B-ABA9-4192-851F-6AD99F5A26C6}" name="Column860" dataDxfId="15511"/>
    <tableColumn id="875" xr3:uid="{4C1A7FD2-6365-46AC-94FD-0944D74B38E2}" name="Column861" dataDxfId="15510"/>
    <tableColumn id="876" xr3:uid="{C9D0728D-50FD-4FFE-A108-CA933627E03F}" name="Column862" dataDxfId="15509"/>
    <tableColumn id="877" xr3:uid="{93A193A6-0E55-40A4-B9C5-B4B4127A3417}" name="Column863" dataDxfId="15508"/>
    <tableColumn id="878" xr3:uid="{57C6092C-D1E3-41EC-959B-6A7E5B7C1D83}" name="Column864" dataDxfId="15507"/>
    <tableColumn id="879" xr3:uid="{FAC642AC-11A6-41B4-B7C2-9D67D5039882}" name="Column865" dataDxfId="15506"/>
    <tableColumn id="880" xr3:uid="{328C2E00-E560-428D-8033-9229B02AD804}" name="Column866" dataDxfId="15505"/>
    <tableColumn id="881" xr3:uid="{2B27C524-9A80-4A5B-9CD3-A4ECB95EDFF9}" name="Column867" dataDxfId="15504"/>
    <tableColumn id="882" xr3:uid="{1F939964-E471-4C4D-88B1-431470731073}" name="Column868" dataDxfId="15503"/>
    <tableColumn id="883" xr3:uid="{C2DEBEE2-7A07-4CDD-BDC1-E7C3580CC35C}" name="Column869" dataDxfId="15502"/>
    <tableColumn id="884" xr3:uid="{92FB19A6-6862-41AB-AC0E-5B7A5C2392C1}" name="Column870" dataDxfId="15501"/>
    <tableColumn id="885" xr3:uid="{78677554-C280-4FC1-90DC-2301F7F4FD6D}" name="Column871" dataDxfId="15500"/>
    <tableColumn id="886" xr3:uid="{1180F511-4AAD-4AD4-8B2E-FA49E2CCB2BD}" name="Column872" dataDxfId="15499"/>
    <tableColumn id="887" xr3:uid="{7A6C9335-F1EF-4445-B07F-2F5F43EBC92A}" name="Column873" dataDxfId="15498"/>
    <tableColumn id="888" xr3:uid="{64EC372B-BB82-4E55-A343-61DA76888755}" name="Column874" dataDxfId="15497"/>
    <tableColumn id="889" xr3:uid="{E2B83B57-1674-42B9-9C21-F9E2A7E72951}" name="Column875" dataDxfId="15496"/>
    <tableColumn id="890" xr3:uid="{6533AAD6-0203-4AB6-9C02-1E78EAE9F7BA}" name="Column876" dataDxfId="15495"/>
    <tableColumn id="891" xr3:uid="{5ED520A9-3E63-45C0-9663-7F2A3FD315FA}" name="Column877" dataDxfId="15494"/>
    <tableColumn id="892" xr3:uid="{678CE0AB-852F-4AC0-AA59-B1CD069302B1}" name="Column878" dataDxfId="15493"/>
    <tableColumn id="893" xr3:uid="{73034BE4-27AE-4F99-8DDF-96630B40EAF7}" name="Column879" dataDxfId="15492"/>
    <tableColumn id="894" xr3:uid="{865089A9-39B1-4709-9AC1-8A9A324E80DE}" name="Column880" dataDxfId="15491"/>
    <tableColumn id="895" xr3:uid="{D1B9E7B4-3020-47A6-AB47-4053635A76B3}" name="Column881" dataDxfId="15490"/>
    <tableColumn id="896" xr3:uid="{B876E575-EEB4-4DE6-A08B-22C7FE1B3363}" name="Column882" dataDxfId="15489"/>
    <tableColumn id="897" xr3:uid="{18BB0677-CFFC-4372-8B56-4775DE94616D}" name="Column883" dataDxfId="15488"/>
    <tableColumn id="898" xr3:uid="{89EBC516-C957-476B-B4D9-AC6BBD79DE6C}" name="Column884" dataDxfId="15487"/>
    <tableColumn id="899" xr3:uid="{AEDBFD7C-BE8E-49ED-A362-CEBCDC15EF31}" name="Column885" dataDxfId="15486"/>
    <tableColumn id="900" xr3:uid="{6E527399-D7C6-46EF-A136-2F08259B5C43}" name="Column886" dataDxfId="15485"/>
    <tableColumn id="901" xr3:uid="{C2D30CC0-9122-404E-A576-EE8FA0928B09}" name="Column887" dataDxfId="15484"/>
    <tableColumn id="902" xr3:uid="{05FBEBA4-FC16-457F-B5AA-8399A7185404}" name="Column888" dataDxfId="15483"/>
    <tableColumn id="903" xr3:uid="{D596298D-E635-4C53-A071-149018E14761}" name="Column889" dataDxfId="15482"/>
    <tableColumn id="904" xr3:uid="{D4BD76F9-F7C8-4007-A2C1-BEF916C53B2D}" name="Column890" dataDxfId="15481"/>
    <tableColumn id="905" xr3:uid="{13E60DEE-F6CD-4081-B759-CFDF0C37E7DE}" name="Column891" dataDxfId="15480"/>
    <tableColumn id="906" xr3:uid="{FEBA6099-DD92-4A05-BE31-D7E4CFD34AC8}" name="Column892" dataDxfId="15479"/>
    <tableColumn id="907" xr3:uid="{B0923F9E-FCC9-4C00-95AC-0E38EE8705E5}" name="Column893" dataDxfId="15478"/>
    <tableColumn id="908" xr3:uid="{8B02551B-B5ED-4156-89DC-0B46637954CC}" name="Column894" dataDxfId="15477"/>
    <tableColumn id="909" xr3:uid="{D46C3A31-7ABD-4B95-A7F6-8227F9FDC875}" name="Column895" dataDxfId="15476"/>
    <tableColumn id="910" xr3:uid="{D9A52E5F-AB16-4116-8099-495F8DEB99AC}" name="Column896" dataDxfId="15475"/>
    <tableColumn id="911" xr3:uid="{F346E410-B841-415C-9111-46846B84D6AD}" name="Column897" dataDxfId="15474"/>
    <tableColumn id="912" xr3:uid="{B98BBD8F-2A6E-42A8-964D-384C3CAFD62F}" name="Column898" dataDxfId="15473"/>
    <tableColumn id="913" xr3:uid="{AAC869B3-6B36-46EB-B569-91310C26C216}" name="Column899" dataDxfId="15472"/>
    <tableColumn id="914" xr3:uid="{181C6A08-266D-44E3-8053-8AC58E683494}" name="Column900" dataDxfId="15471"/>
    <tableColumn id="915" xr3:uid="{3F366DE0-18BA-41D5-BA42-C0A2E4677E60}" name="Column901" dataDxfId="15470"/>
    <tableColumn id="916" xr3:uid="{2B783F1D-6E3A-4593-887D-B2AF284D3470}" name="Column902" dataDxfId="15469"/>
    <tableColumn id="917" xr3:uid="{F27816D9-6169-4735-A3BB-F8244EAC331A}" name="Column903" dataDxfId="15468"/>
    <tableColumn id="918" xr3:uid="{1D4D2611-FB66-419B-BE3E-0A54EB6F9921}" name="Column904" dataDxfId="15467"/>
    <tableColumn id="919" xr3:uid="{F9354D92-B252-4503-BAB3-82E5D9B74C7B}" name="Column905" dataDxfId="15466"/>
    <tableColumn id="920" xr3:uid="{AD11AB96-1AC9-4EE2-BC4E-BDA12410B8BB}" name="Column906" dataDxfId="15465"/>
    <tableColumn id="921" xr3:uid="{415D6B4C-7617-479A-869C-4E488116DCAA}" name="Column907" dataDxfId="15464"/>
    <tableColumn id="922" xr3:uid="{15CE3E35-B561-41F4-8E59-F860349E9AA8}" name="Column908" dataDxfId="15463"/>
    <tableColumn id="923" xr3:uid="{DE63F19E-B7AD-49A4-AAA9-8456F3ED9295}" name="Column909" dataDxfId="15462"/>
    <tableColumn id="924" xr3:uid="{4ECD48CE-5B24-4E54-B52E-46CB793FFAA4}" name="Column910" dataDxfId="15461"/>
    <tableColumn id="925" xr3:uid="{E0CD5C68-1FFA-41CF-9CE2-97428A19118D}" name="Column911" dataDxfId="15460"/>
    <tableColumn id="926" xr3:uid="{38B19858-D2B6-4B95-8176-73B34152C2F7}" name="Column912" dataDxfId="15459"/>
    <tableColumn id="927" xr3:uid="{84A20DE5-5AC7-418B-A50D-B537946098BA}" name="Column913" dataDxfId="15458"/>
    <tableColumn id="928" xr3:uid="{7BE101B1-5A91-453B-A2AD-03D0E859086C}" name="Column914" dataDxfId="15457"/>
    <tableColumn id="929" xr3:uid="{21EF62F9-4F06-45B8-B749-F9D675631AA3}" name="Column915" dataDxfId="15456"/>
    <tableColumn id="930" xr3:uid="{1204DA5A-D4E7-4727-A8C3-6C1D819A06A2}" name="Column916" dataDxfId="15455"/>
    <tableColumn id="931" xr3:uid="{BC41AABC-CFD5-4705-BE82-B9B3F10C614D}" name="Column917" dataDxfId="15454"/>
    <tableColumn id="932" xr3:uid="{C1B418DB-B5AA-4F4D-B4BF-E91252BDE31F}" name="Column918" dataDxfId="15453"/>
    <tableColumn id="933" xr3:uid="{A8846132-62BA-4C63-8195-D953D1931201}" name="Column919" dataDxfId="15452"/>
    <tableColumn id="934" xr3:uid="{CC0B7E65-A04F-4C1F-9EA0-5BCFC963F2F1}" name="Column920" dataDxfId="15451"/>
    <tableColumn id="935" xr3:uid="{0CD65E32-7197-4447-989B-D421B2DFA965}" name="Column921" dataDxfId="15450"/>
    <tableColumn id="936" xr3:uid="{9CF72751-AE5C-4850-9EF8-7DDE9B16AD77}" name="Column922" dataDxfId="15449"/>
    <tableColumn id="937" xr3:uid="{52129690-4E96-462D-A33E-5CFA8EF08BD5}" name="Column923" dataDxfId="15448"/>
    <tableColumn id="938" xr3:uid="{F6FC76FF-EC7B-4B84-9A2D-094EE4F3C962}" name="Column924" dataDxfId="15447"/>
    <tableColumn id="939" xr3:uid="{31BE573E-4077-4C08-88B3-D1C71C338F97}" name="Column925" dataDxfId="15446"/>
    <tableColumn id="940" xr3:uid="{2DBB6908-2B6D-434B-90B2-C3DADFBBFA05}" name="Column926" dataDxfId="15445"/>
    <tableColumn id="941" xr3:uid="{F2612ED8-E7A3-4DAE-BAFF-1A200CA153A2}" name="Column927" dataDxfId="15444"/>
    <tableColumn id="942" xr3:uid="{250C2856-894C-435E-96EB-43CF4288A2C1}" name="Column928" dataDxfId="15443"/>
    <tableColumn id="943" xr3:uid="{9D37D2A6-B268-40D4-83DE-4ACE74C85677}" name="Column929" dataDxfId="15442"/>
    <tableColumn id="944" xr3:uid="{3468953B-8DD7-439D-8888-930DABAC8CFB}" name="Column930" dataDxfId="15441"/>
    <tableColumn id="945" xr3:uid="{CD9334EB-CF1E-4922-988F-1AF771A80AD3}" name="Column931" dataDxfId="15440"/>
    <tableColumn id="946" xr3:uid="{DB99A9A7-0E8B-45A9-B831-0E3B041CB220}" name="Column932" dataDxfId="15439"/>
    <tableColumn id="947" xr3:uid="{8531C0AD-CBE5-4C1D-AB89-8125771CF6A9}" name="Column933" dataDxfId="15438"/>
    <tableColumn id="948" xr3:uid="{FC18AE2A-0C3B-44FA-8D01-E9C3AD568F28}" name="Column934" dataDxfId="15437"/>
    <tableColumn id="949" xr3:uid="{1CE2600B-385C-4EC9-A978-544B6172BF2E}" name="Column935" dataDxfId="15436"/>
    <tableColumn id="950" xr3:uid="{9E58FF82-F3E1-46E1-BD8F-2B3D6EDD1EB5}" name="Column936" dataDxfId="15435"/>
    <tableColumn id="951" xr3:uid="{14B21B24-8EB9-4E7F-B1ED-304021CFE0C9}" name="Column937" dataDxfId="15434"/>
    <tableColumn id="952" xr3:uid="{353D201B-7CFB-468E-BA21-3CB5F06A5E24}" name="Column938" dataDxfId="15433"/>
    <tableColumn id="953" xr3:uid="{A5A30495-AA91-4424-9DB4-621E86DCF6E7}" name="Column939" dataDxfId="15432"/>
    <tableColumn id="954" xr3:uid="{F67BB0B1-4B8B-406D-9270-16301236C57E}" name="Column940" dataDxfId="15431"/>
    <tableColumn id="955" xr3:uid="{7EE9E740-554F-4D77-BE24-19FD434051C0}" name="Column941" dataDxfId="15430"/>
    <tableColumn id="956" xr3:uid="{A66CE211-0BA7-4ACA-B933-591428D25A65}" name="Column942" dataDxfId="15429"/>
    <tableColumn id="957" xr3:uid="{9454D169-CF76-4E1F-8F71-035E35B80F4F}" name="Column943" dataDxfId="15428"/>
    <tableColumn id="958" xr3:uid="{173E3953-C3B1-41A1-A9B5-7B7366888C8A}" name="Column944" dataDxfId="15427"/>
    <tableColumn id="959" xr3:uid="{58E8D977-161D-43C0-82A4-FF1C9B596436}" name="Column945" dataDxfId="15426"/>
    <tableColumn id="960" xr3:uid="{EE5FC529-D604-47DF-B49F-F15AB6CF82D8}" name="Column946" dataDxfId="15425"/>
    <tableColumn id="961" xr3:uid="{78CEDDAD-5EB5-409D-859F-D77437544691}" name="Column947" dataDxfId="15424"/>
    <tableColumn id="962" xr3:uid="{EF9270C3-DC88-4FC6-8C37-5D960F563B43}" name="Column948" dataDxfId="15423"/>
    <tableColumn id="963" xr3:uid="{9A66B0AC-C257-44CB-A816-2841D4AAD5C4}" name="Column949" dataDxfId="15422"/>
    <tableColumn id="964" xr3:uid="{EA090EE5-243E-4F18-8430-5972DFC59D54}" name="Column950" dataDxfId="15421"/>
    <tableColumn id="965" xr3:uid="{4073CBBA-4D5C-4817-BA5D-4E8CA4ED88BD}" name="Column951" dataDxfId="15420"/>
    <tableColumn id="966" xr3:uid="{621797B0-FC6C-4B6D-A47B-B780694EC70D}" name="Column952" dataDxfId="15419"/>
    <tableColumn id="967" xr3:uid="{E6DC2D70-B7D7-448F-ACCD-9FF237C71CAF}" name="Column953" dataDxfId="15418"/>
    <tableColumn id="968" xr3:uid="{E25F0359-5030-43EC-81F8-35276186AF5B}" name="Column954" dataDxfId="15417"/>
    <tableColumn id="969" xr3:uid="{ED92F3A2-6C32-41E2-9D56-74C4385F8E41}" name="Column955" dataDxfId="15416"/>
    <tableColumn id="970" xr3:uid="{3FC8B699-553E-4A74-84A8-78A5065ACC89}" name="Column956" dataDxfId="15415"/>
    <tableColumn id="971" xr3:uid="{9DE9582D-FDA8-4CEA-ACFC-229744CF21A8}" name="Column957" dataDxfId="15414"/>
    <tableColumn id="972" xr3:uid="{47A7B934-B407-4B82-99F7-72B9C9466A60}" name="Column958" dataDxfId="15413"/>
    <tableColumn id="973" xr3:uid="{B010BE3E-25D8-4773-8548-42CDC8256AE5}" name="Column959" dataDxfId="15412"/>
    <tableColumn id="974" xr3:uid="{C7802191-92BB-4AEC-8411-BB6E89C5776A}" name="Column960" dataDxfId="15411"/>
    <tableColumn id="975" xr3:uid="{A0E06E27-585F-4760-91C4-F5899DCAB6F1}" name="Column961" dataDxfId="15410"/>
    <tableColumn id="976" xr3:uid="{0DB99279-664B-4135-B548-08893B97A044}" name="Column962" dataDxfId="15409"/>
    <tableColumn id="977" xr3:uid="{7CB94D30-5A05-413A-AE49-A980FA304F38}" name="Column963" dataDxfId="15408"/>
    <tableColumn id="978" xr3:uid="{C570AE3D-AC1C-4047-B88E-659105C77450}" name="Column964" dataDxfId="15407"/>
    <tableColumn id="979" xr3:uid="{C25851AD-0BAC-4A15-A9E0-24AB50C9091D}" name="Column965" dataDxfId="15406"/>
    <tableColumn id="980" xr3:uid="{C8A8CD06-A58B-4720-85E3-E73B1EAAE57D}" name="Column966" dataDxfId="15405"/>
    <tableColumn id="981" xr3:uid="{2324EE87-A1F1-44C6-813A-4EA95A4A4603}" name="Column967" dataDxfId="15404"/>
    <tableColumn id="982" xr3:uid="{E3F036EF-08CE-4E8B-BB32-63891EDA5316}" name="Column968" dataDxfId="15403"/>
    <tableColumn id="983" xr3:uid="{CA5DF621-DBE8-4AF1-B37D-D0C4EAD051C0}" name="Column969" dataDxfId="15402"/>
    <tableColumn id="984" xr3:uid="{FDB4AE91-2A1A-412C-A42A-D3C24C9E3014}" name="Column970" dataDxfId="15401"/>
    <tableColumn id="985" xr3:uid="{A823C3B9-A864-4CA5-94B5-CC5BEDBE71D2}" name="Column971" dataDxfId="15400"/>
    <tableColumn id="986" xr3:uid="{B7A96F3D-F145-488E-914A-916A80898239}" name="Column972" dataDxfId="15399"/>
    <tableColumn id="987" xr3:uid="{E643A2D2-7C29-450E-8C58-F780AA97B9FA}" name="Column973" dataDxfId="15398"/>
    <tableColumn id="988" xr3:uid="{A878EA79-29A4-4A83-9529-B9D042F6A276}" name="Column974" dataDxfId="15397"/>
    <tableColumn id="989" xr3:uid="{8AEC8D2F-2FED-429F-9E1D-90DE3573EFC7}" name="Column975" dataDxfId="15396"/>
    <tableColumn id="990" xr3:uid="{327754BA-DD46-4A74-B8F1-9D42B45008D1}" name="Column976" dataDxfId="15395"/>
    <tableColumn id="991" xr3:uid="{CC1CC0E7-AA92-4C81-9283-BA6B62AA35F0}" name="Column977" dataDxfId="15394"/>
    <tableColumn id="992" xr3:uid="{2D029B8E-7DEB-4BFA-A6F6-5A11D81CFAB0}" name="Column978" dataDxfId="15393"/>
    <tableColumn id="993" xr3:uid="{E985A3C7-8016-4EFF-88AE-3D21D5CACA96}" name="Column979" dataDxfId="15392"/>
    <tableColumn id="994" xr3:uid="{E222D3B7-1009-4965-91E5-3AF71DE332D2}" name="Column980" dataDxfId="15391"/>
    <tableColumn id="995" xr3:uid="{3DB47C7D-1686-4E70-A4F4-608DE012BFDF}" name="Column981" dataDxfId="15390"/>
    <tableColumn id="996" xr3:uid="{AF2D1B98-C95B-459A-B392-E83A0447B40A}" name="Column982" dataDxfId="15389"/>
    <tableColumn id="997" xr3:uid="{D945ACB8-EEED-4DC4-85C4-6D71DC727852}" name="Column983" dataDxfId="15388"/>
    <tableColumn id="998" xr3:uid="{EBF0756F-A9D2-435A-A6B8-B2A6FB6E4E87}" name="Column984" dataDxfId="15387"/>
    <tableColumn id="999" xr3:uid="{C46E57B2-1E40-42F2-9247-875C9F5E5314}" name="Column985" dataDxfId="15386"/>
    <tableColumn id="1000" xr3:uid="{C52D057A-A7F3-48FC-B057-BE5AAD3BDC23}" name="Column986" dataDxfId="15385"/>
    <tableColumn id="1001" xr3:uid="{7FD57096-DD57-4EBA-AA5C-1038C5C44611}" name="Column987" dataDxfId="15384"/>
    <tableColumn id="1002" xr3:uid="{7874B9A9-A882-4AE5-84E4-64256A724973}" name="Column988" dataDxfId="15383"/>
    <tableColumn id="1003" xr3:uid="{665E824C-2C57-43CA-BA25-45DDF6B0621E}" name="Column989" dataDxfId="15382"/>
    <tableColumn id="1004" xr3:uid="{BBC16EC0-5B95-43EB-A99F-AC3D5912F121}" name="Column990" dataDxfId="15381"/>
    <tableColumn id="1005" xr3:uid="{4FD3D973-8AC3-476D-8AC4-A1C7C59EFD36}" name="Column991" dataDxfId="15380"/>
    <tableColumn id="1006" xr3:uid="{CE72BA5C-CE95-4D2F-A4DC-F335D78951EB}" name="Column992" dataDxfId="15379"/>
    <tableColumn id="1007" xr3:uid="{02261ED3-D6EA-45D7-B45B-9A388355DDA8}" name="Column993" dataDxfId="15378"/>
    <tableColumn id="1008" xr3:uid="{FDFA40DF-45FA-473F-A38E-3DFA78824A9C}" name="Column994" dataDxfId="15377"/>
    <tableColumn id="1009" xr3:uid="{A2FDBBB9-17A0-4266-AD49-8356AA7CFD26}" name="Column995" dataDxfId="15376"/>
    <tableColumn id="1010" xr3:uid="{82C2F122-9A4D-4F28-8996-2B079E060BE2}" name="Column996" dataDxfId="15375"/>
    <tableColumn id="1011" xr3:uid="{3EFECEFC-D30D-43A1-AA0C-A246FC3F39D9}" name="Column997" dataDxfId="15374"/>
    <tableColumn id="1012" xr3:uid="{79ADDB07-3574-4BA8-A53C-67AD7E21F955}" name="Column998" dataDxfId="15373"/>
    <tableColumn id="1013" xr3:uid="{C28E9278-4267-4AAC-B6A0-23939222178F}" name="Column999" dataDxfId="15372"/>
    <tableColumn id="1014" xr3:uid="{E060A782-F25C-4CF6-A121-1BBE7EE24FEB}" name="Column1000" dataDxfId="15371"/>
    <tableColumn id="1015" xr3:uid="{CF50DE58-EE30-47A8-9FC7-AA015AD5218D}" name="Column1001" dataDxfId="15370"/>
    <tableColumn id="1016" xr3:uid="{02343456-F42E-4C75-A8C4-335E61EBBF4B}" name="Column1002" dataDxfId="15369"/>
    <tableColumn id="1017" xr3:uid="{E7108DC6-9035-43A0-959B-F4EBC9C12D1F}" name="Column1003" dataDxfId="15368"/>
    <tableColumn id="1018" xr3:uid="{E231CD40-2095-45A8-8A09-DE37F2DE4A80}" name="Column1004" dataDxfId="15367"/>
    <tableColumn id="1019" xr3:uid="{4568EF56-0959-47ED-885F-A53AA74609E0}" name="Column1005" dataDxfId="15366"/>
    <tableColumn id="1020" xr3:uid="{F982771C-C7E3-4BB0-A126-D6DB24A7409E}" name="Column1006" dataDxfId="15365"/>
    <tableColumn id="1021" xr3:uid="{2076E142-DE40-40E6-A1FB-5BD38AE4FC27}" name="Column1007" dataDxfId="15364"/>
    <tableColumn id="1022" xr3:uid="{770683DE-3D30-469F-A717-E8355EB46166}" name="Column1008" dataDxfId="15363"/>
    <tableColumn id="1023" xr3:uid="{7CAA9050-0974-4828-9A65-991B26D7E25F}" name="Column1009" dataDxfId="15362"/>
    <tableColumn id="1024" xr3:uid="{BF6610ED-49D5-409E-914D-F4A110ACE270}" name="Column1010" dataDxfId="15361"/>
    <tableColumn id="1025" xr3:uid="{69AB1D76-C922-4B69-8BB8-0E61951D1C4B}" name="Column1011" dataDxfId="15360"/>
    <tableColumn id="1026" xr3:uid="{5F3762CE-EDE9-452C-B6DE-2B1B5E8330C6}" name="Column1012" dataDxfId="15359"/>
    <tableColumn id="1027" xr3:uid="{D44ABFC5-3B8B-4E7D-930C-FBF208E563E0}" name="Column1013" dataDxfId="15358"/>
    <tableColumn id="1028" xr3:uid="{87E82164-2FD4-47CA-800D-002CE1A3B42B}" name="Column1014" dataDxfId="15357"/>
    <tableColumn id="1029" xr3:uid="{C6DFC816-BE14-427B-A6BD-E51A5DB4F0FE}" name="Column1015" dataDxfId="15356"/>
    <tableColumn id="1030" xr3:uid="{373775BC-6D17-49F3-A0B9-422822440B88}" name="Column1016" dataDxfId="15355"/>
    <tableColumn id="1031" xr3:uid="{AC85B663-0756-47A5-AACB-5A8C0A5F271F}" name="Column1017" dataDxfId="15354"/>
    <tableColumn id="1032" xr3:uid="{74A3853C-9B5D-4DB5-B5C7-D0D5702450F9}" name="Column1018" dataDxfId="15353"/>
    <tableColumn id="1033" xr3:uid="{4688F116-010C-41D9-9A36-F2169D7EA57E}" name="Column1019" dataDxfId="15352"/>
    <tableColumn id="1034" xr3:uid="{4BB8C2A1-1A07-4A2C-9172-CAC1DB4A37C0}" name="Column1020" dataDxfId="15351"/>
    <tableColumn id="1035" xr3:uid="{8A815D3D-456B-460D-A0AC-1B57F4077BB1}" name="Column1021" dataDxfId="15350"/>
    <tableColumn id="1036" xr3:uid="{7B47E3E5-0B50-492E-B7A9-B5C7251566DB}" name="Column1022" dataDxfId="15349"/>
    <tableColumn id="1037" xr3:uid="{CFBBF3D7-FD25-48B5-996D-D932D55E8D63}" name="Column1023" dataDxfId="15348"/>
    <tableColumn id="1038" xr3:uid="{AED5F31A-BF22-4BE5-9266-030544A76A2B}" name="Column1024" dataDxfId="15347"/>
    <tableColumn id="1039" xr3:uid="{40F00210-0FF4-4114-85BC-32FFE7135D21}" name="Column1025" dataDxfId="15346"/>
    <tableColumn id="1040" xr3:uid="{4A70EBA1-1078-4586-88E4-E4D9419E2079}" name="Column1026" dataDxfId="15345"/>
    <tableColumn id="1041" xr3:uid="{5FE8649D-E4E0-46CC-8E17-094FC67897C1}" name="Column1027" dataDxfId="15344"/>
    <tableColumn id="1042" xr3:uid="{13B60DA9-E429-4487-B399-68A538DB3755}" name="Column1028" dataDxfId="15343"/>
    <tableColumn id="1043" xr3:uid="{B4BE8110-41E7-4B72-A3B8-FCDB15E93387}" name="Column1029" dataDxfId="15342"/>
    <tableColumn id="1044" xr3:uid="{432D1EEA-6268-480D-A58A-8F8BFF60BF97}" name="Column1030" dataDxfId="15341"/>
    <tableColumn id="1045" xr3:uid="{EB205D32-03DA-4B67-A7F9-878E962424AB}" name="Column1031" dataDxfId="15340"/>
    <tableColumn id="1046" xr3:uid="{CBA1C2C0-184C-40C1-B096-74CA4084FDB1}" name="Column1032" dataDxfId="15339"/>
    <tableColumn id="1047" xr3:uid="{2CBC2611-0683-4761-AE4F-21458B0F70E1}" name="Column1033" dataDxfId="15338"/>
    <tableColumn id="1048" xr3:uid="{C80A9017-CF41-4B2A-BF5E-EC0DEE1886E2}" name="Column1034" dataDxfId="15337"/>
    <tableColumn id="1049" xr3:uid="{F740966C-A408-4361-98C2-326777B944C8}" name="Column1035" dataDxfId="15336"/>
    <tableColumn id="1050" xr3:uid="{FD0B3323-8CE1-4C43-9FB4-41E5BD3521F4}" name="Column1036" dataDxfId="15335"/>
    <tableColumn id="1051" xr3:uid="{2F92BAAD-37DB-4D11-A8EB-1B64039964AD}" name="Column1037" dataDxfId="15334"/>
    <tableColumn id="1052" xr3:uid="{88F8F962-69C6-49A0-B087-60C6C91FD0AE}" name="Column1038" dataDxfId="15333"/>
    <tableColumn id="1053" xr3:uid="{7B1317AD-FEDF-4883-8697-B84010167E9A}" name="Column1039" dataDxfId="15332"/>
    <tableColumn id="1054" xr3:uid="{075688A9-BE90-4445-B309-439C5BE2D40D}" name="Column1040" dataDxfId="15331"/>
    <tableColumn id="1055" xr3:uid="{CC7C1BE3-2018-4789-AA7C-5EBB8709D41E}" name="Column1041" dataDxfId="15330"/>
    <tableColumn id="1056" xr3:uid="{BBBB1E0D-D9F6-4FA5-A6D7-8B805D020FB5}" name="Column1042" dataDxfId="15329"/>
    <tableColumn id="1057" xr3:uid="{01FAFC7A-3AB1-4DCF-86B9-E7005CCF2CE8}" name="Column1043" dataDxfId="15328"/>
    <tableColumn id="1058" xr3:uid="{2B5B5AE1-3A10-4152-8C30-541D895FE029}" name="Column1044" dataDxfId="15327"/>
    <tableColumn id="1059" xr3:uid="{5554AB0F-1DFC-4C4F-BE3A-5B96321EEAD4}" name="Column1045" dataDxfId="15326"/>
    <tableColumn id="1060" xr3:uid="{43131E7A-0628-412E-A110-8CA4AE84E4B9}" name="Column1046" dataDxfId="15325"/>
    <tableColumn id="1061" xr3:uid="{C5B7A8EE-022D-4E29-8607-95F66B7380CC}" name="Column1047" dataDxfId="15324"/>
    <tableColumn id="1062" xr3:uid="{9D322F2B-12F8-4497-97D1-4481E2580EFB}" name="Column1048" dataDxfId="15323"/>
    <tableColumn id="1063" xr3:uid="{B230631A-5411-4FCA-ACF1-6CCC0CDA59BC}" name="Column1049" dataDxfId="15322"/>
    <tableColumn id="1064" xr3:uid="{38E986B9-41B3-4751-9407-B3CF8A29C1C4}" name="Column1050" dataDxfId="15321"/>
    <tableColumn id="1065" xr3:uid="{8D4239A7-3F6A-4603-9837-57324574BBC7}" name="Column1051" dataDxfId="15320"/>
    <tableColumn id="1066" xr3:uid="{2EDE58EA-F2D1-4F14-BF06-A9E93D586ECE}" name="Column1052" dataDxfId="15319"/>
    <tableColumn id="1067" xr3:uid="{314898C8-265C-4F81-804D-F0122D258B3B}" name="Column1053" dataDxfId="15318"/>
    <tableColumn id="1068" xr3:uid="{936CEF02-206D-4C49-8F3B-EB2ECB4B5070}" name="Column1054" dataDxfId="15317"/>
    <tableColumn id="1069" xr3:uid="{5F21A0DF-DA53-495B-B9A5-B640698EEC77}" name="Column1055" dataDxfId="15316"/>
    <tableColumn id="1070" xr3:uid="{99DB3982-59D3-46A5-BB4D-76939B630C99}" name="Column1056" dataDxfId="15315"/>
    <tableColumn id="1071" xr3:uid="{1748AD33-1786-49BE-869C-0AEF3ACBEDC5}" name="Column1057" dataDxfId="15314"/>
    <tableColumn id="1072" xr3:uid="{52A6AC76-7DC7-4AC6-84B6-472D61AC3DDB}" name="Column1058" dataDxfId="15313"/>
    <tableColumn id="1073" xr3:uid="{36E461A7-6395-4D98-AA9F-44055EFF10A3}" name="Column1059" dataDxfId="15312"/>
    <tableColumn id="1074" xr3:uid="{28441296-539C-4F88-9EC4-28F539D5C3E7}" name="Column1060" dataDxfId="15311"/>
    <tableColumn id="1075" xr3:uid="{D9EBF8C8-8443-40D7-8991-FF7447F1A042}" name="Column1061" dataDxfId="15310"/>
    <tableColumn id="1076" xr3:uid="{D4FE09A4-92AC-4456-A65A-EF2E967BBCB5}" name="Column1062" dataDxfId="15309"/>
    <tableColumn id="1077" xr3:uid="{265B4490-1FFF-44CA-8F69-9D940BAB5A73}" name="Column1063" dataDxfId="15308"/>
    <tableColumn id="1078" xr3:uid="{27C7B3A5-813D-405E-8CF0-D153B8EA3BB9}" name="Column1064" dataDxfId="15307"/>
    <tableColumn id="1079" xr3:uid="{EE6DA78A-E772-4B85-8570-C7F23F5567CD}" name="Column1065" dataDxfId="15306"/>
    <tableColumn id="1080" xr3:uid="{89266805-BC20-443C-8AB9-178509ACD833}" name="Column1066" dataDxfId="15305"/>
    <tableColumn id="1081" xr3:uid="{3ABAD237-45C3-40C6-9749-5E17B58EBC4F}" name="Column1067" dataDxfId="15304"/>
    <tableColumn id="1082" xr3:uid="{43C5D201-859B-4000-8D91-27A24259561B}" name="Column1068" dataDxfId="15303"/>
    <tableColumn id="1083" xr3:uid="{466E1ACC-573A-4886-995F-DFBEC184460C}" name="Column1069" dataDxfId="15302"/>
    <tableColumn id="1084" xr3:uid="{F8560FAA-7A60-41B8-BADB-ED9058827DAD}" name="Column1070" dataDxfId="15301"/>
    <tableColumn id="1085" xr3:uid="{022F3260-8E54-47A6-9E97-3D74A447D54E}" name="Column1071" dataDxfId="15300"/>
    <tableColumn id="1086" xr3:uid="{84772E53-E049-40F6-9822-E2773997608F}" name="Column1072" dataDxfId="15299"/>
    <tableColumn id="1087" xr3:uid="{8C3742B9-EA2F-4EEC-9888-61AB31603482}" name="Column1073" dataDxfId="15298"/>
    <tableColumn id="1088" xr3:uid="{E69B43D4-20CB-43C3-9D9D-48A2C21BC816}" name="Column1074" dataDxfId="15297"/>
    <tableColumn id="1089" xr3:uid="{A86A9079-F457-4259-B048-4E02FCBC0D39}" name="Column1075" dataDxfId="15296"/>
    <tableColumn id="1090" xr3:uid="{3730D724-6B2F-4BDE-8DF7-38ADB61FCA1D}" name="Column1076" dataDxfId="15295"/>
    <tableColumn id="1091" xr3:uid="{60EF52BB-DD68-469F-9413-852E97B5FABD}" name="Column1077" dataDxfId="15294"/>
    <tableColumn id="1092" xr3:uid="{DBBD0658-029D-4476-96E3-ACDAC85B2AB6}" name="Column1078" dataDxfId="15293"/>
    <tableColumn id="1093" xr3:uid="{6F4BB780-CDF8-456B-9516-7A7B0041AAB7}" name="Column1079" dataDxfId="15292"/>
    <tableColumn id="1094" xr3:uid="{B3953081-94F9-4F73-8EFC-E296313220D2}" name="Column1080" dataDxfId="15291"/>
    <tableColumn id="1095" xr3:uid="{5B6675F7-9A30-487F-90EC-E253E2B0D841}" name="Column1081" dataDxfId="15290"/>
    <tableColumn id="1096" xr3:uid="{C428D07E-0A5E-4748-B7EC-6759AD3B7807}" name="Column1082" dataDxfId="15289"/>
    <tableColumn id="1097" xr3:uid="{A60F1A14-D7C1-4B9D-9CAE-D30E563C24DE}" name="Column1083" dataDxfId="15288"/>
    <tableColumn id="1098" xr3:uid="{B4A0F98B-9C17-43C3-AFD5-FE63D25588D6}" name="Column1084" dataDxfId="15287"/>
    <tableColumn id="1099" xr3:uid="{6B28D762-89C6-41DD-B9E4-C149F3BF18B0}" name="Column1085" dataDxfId="15286"/>
    <tableColumn id="1100" xr3:uid="{5470A35D-DB0B-4733-97BF-92BEFD929910}" name="Column1086" dataDxfId="15285"/>
    <tableColumn id="1101" xr3:uid="{BD9BF5FF-5F72-4E1C-9DE0-16C47365AE75}" name="Column1087" dataDxfId="15284"/>
    <tableColumn id="1102" xr3:uid="{0FB3A6F9-126A-47D2-90CB-DEC5FCF88217}" name="Column1088" dataDxfId="15283"/>
    <tableColumn id="1103" xr3:uid="{FAF80BE1-530D-4583-8577-58B03D137352}" name="Column1089" dataDxfId="15282"/>
    <tableColumn id="1104" xr3:uid="{0DD1EF4E-1A90-459B-9410-3F35F546798C}" name="Column1090" dataDxfId="15281"/>
    <tableColumn id="1105" xr3:uid="{863884C1-CC01-49EC-8CF2-E34375BA861B}" name="Column1091" dataDxfId="15280"/>
    <tableColumn id="1106" xr3:uid="{EDD38D14-5C6E-4524-9481-72BC62315D45}" name="Column1092" dataDxfId="15279"/>
    <tableColumn id="1107" xr3:uid="{A163762D-FDA4-4297-8B84-0741D606EF48}" name="Column1093" dataDxfId="15278"/>
    <tableColumn id="1108" xr3:uid="{19C61268-BEA7-4E4A-A0E2-F1D4C74822A7}" name="Column1094" dataDxfId="15277"/>
    <tableColumn id="1109" xr3:uid="{E45BD989-D40E-4E4B-A8B4-A01D8243A438}" name="Column1095" dataDxfId="15276"/>
    <tableColumn id="1110" xr3:uid="{A6F7E6A3-CD19-464B-9CD5-F1D4B2DC94C6}" name="Column1096" dataDxfId="15275"/>
    <tableColumn id="1111" xr3:uid="{FBB27A06-1A4B-4759-8601-77A3BE5471A3}" name="Column1097" dataDxfId="15274"/>
    <tableColumn id="1112" xr3:uid="{5B84FE16-82CD-454A-BDB1-17C4573EB967}" name="Column1098" dataDxfId="15273"/>
    <tableColumn id="1113" xr3:uid="{A7B37218-3822-4E84-8BC4-69106626BE89}" name="Column1099" dataDxfId="15272"/>
    <tableColumn id="1114" xr3:uid="{D798ED0A-63D8-4C03-AB74-D05A1F2D8AEE}" name="Column1100" dataDxfId="15271"/>
    <tableColumn id="1115" xr3:uid="{EBC8BAFB-220D-47F4-908B-E034AD1563B6}" name="Column1101" dataDxfId="15270"/>
    <tableColumn id="1116" xr3:uid="{D13DE9F2-DF69-496F-821E-96318E50796C}" name="Column1102" dataDxfId="15269"/>
    <tableColumn id="1117" xr3:uid="{39E83579-988F-4E0C-A44A-5E39762443DA}" name="Column1103" dataDxfId="15268"/>
    <tableColumn id="1118" xr3:uid="{960E3D0E-A27B-4B3E-A80A-EA8D240D931C}" name="Column1104" dataDxfId="15267"/>
    <tableColumn id="1119" xr3:uid="{FC92B693-E70A-4782-82C8-49C2D0FBBE94}" name="Column1105" dataDxfId="15266"/>
    <tableColumn id="1120" xr3:uid="{553A2F2D-A433-441C-AFDF-E63C04E10998}" name="Column1106" dataDxfId="15265"/>
    <tableColumn id="1121" xr3:uid="{116A1A0A-C702-4D46-B373-19385852A72C}" name="Column1107" dataDxfId="15264"/>
    <tableColumn id="1122" xr3:uid="{E4B26BBF-6618-4723-995F-BC098792AEA4}" name="Column1108" dataDxfId="15263"/>
    <tableColumn id="1123" xr3:uid="{FC855042-6333-4F93-805A-A511D7FB228F}" name="Column1109" dataDxfId="15262"/>
    <tableColumn id="1124" xr3:uid="{CBDEBE59-98DE-4BC9-A37B-7E3B902A3491}" name="Column1110" dataDxfId="15261"/>
    <tableColumn id="1125" xr3:uid="{EFDDD115-7BF5-4F6A-9D5D-C524E6A993C0}" name="Column1111" dataDxfId="15260"/>
    <tableColumn id="1126" xr3:uid="{8714D021-6245-45F6-8649-33DC19F3F5DA}" name="Column1112" dataDxfId="15259"/>
    <tableColumn id="1127" xr3:uid="{A590A635-3EFC-41FE-8FF3-B5F39E84F705}" name="Column1113" dataDxfId="15258"/>
    <tableColumn id="1128" xr3:uid="{62827F68-AD09-4D88-BEC6-0F61967DD6DB}" name="Column1114" dataDxfId="15257"/>
    <tableColumn id="1129" xr3:uid="{373FA2C6-626E-4071-8F57-D6587337E813}" name="Column1115" dataDxfId="15256"/>
    <tableColumn id="1130" xr3:uid="{AFF680C6-1472-4CE9-9BAB-B27D4FB8BC66}" name="Column1116" dataDxfId="15255"/>
    <tableColumn id="1131" xr3:uid="{AF950607-170B-4C36-9ED7-4B4A5ABAB3D7}" name="Column1117" dataDxfId="15254"/>
    <tableColumn id="1132" xr3:uid="{74EF1C24-DDF1-49B3-B83F-B8C7ADFEFC33}" name="Column1118" dataDxfId="15253"/>
    <tableColumn id="1133" xr3:uid="{42E2DBFE-77A1-41DA-980C-03B40E93C15E}" name="Column1119" dataDxfId="15252"/>
    <tableColumn id="1134" xr3:uid="{55152EFA-ABC2-4C80-AFEB-B2ADA9CFAA78}" name="Column1120" dataDxfId="15251"/>
    <tableColumn id="1135" xr3:uid="{05BDC014-F51F-4F50-A702-5000C7384D1E}" name="Column1121" dataDxfId="15250"/>
    <tableColumn id="1136" xr3:uid="{EF59D9B1-6594-4169-8095-F139F9D2E9B5}" name="Column1122" dataDxfId="15249"/>
    <tableColumn id="1137" xr3:uid="{C4A1977C-A502-44A3-AAF2-920172F7B946}" name="Column1123" dataDxfId="15248"/>
    <tableColumn id="1138" xr3:uid="{695154AA-3FFE-4C70-BAE2-C59E61D534C6}" name="Column1124" dataDxfId="15247"/>
    <tableColumn id="1139" xr3:uid="{EF050ED2-FD8D-443C-96C9-9856C133555D}" name="Column1125" dataDxfId="15246"/>
    <tableColumn id="1140" xr3:uid="{9D4C2550-0573-43E3-B0EB-84B1E9A51529}" name="Column1126" dataDxfId="15245"/>
    <tableColumn id="1141" xr3:uid="{963B6B94-79B1-4F97-A2F0-510FB28F816C}" name="Column1127" dataDxfId="15244"/>
    <tableColumn id="1142" xr3:uid="{284D70E3-D0D0-4586-9557-C8F427D340E9}" name="Column1128" dataDxfId="15243"/>
    <tableColumn id="1143" xr3:uid="{044B101B-9700-4B09-87F8-1D438532D1E8}" name="Column1129" dataDxfId="15242"/>
    <tableColumn id="1144" xr3:uid="{DB9B881E-08D5-40E7-9A38-182155D308CC}" name="Column1130" dataDxfId="15241"/>
    <tableColumn id="1145" xr3:uid="{B9C9639C-F448-468D-9F1F-E2B2BCD7ED85}" name="Column1131" dataDxfId="15240"/>
    <tableColumn id="1146" xr3:uid="{FA2ADBC4-8567-4436-B38B-DA5F445C7404}" name="Column1132" dataDxfId="15239"/>
    <tableColumn id="1147" xr3:uid="{4D885384-4423-4975-923E-35FA294FECEA}" name="Column1133" dataDxfId="15238"/>
    <tableColumn id="1148" xr3:uid="{4ED85B40-9982-4F10-8797-DE94D5510CC1}" name="Column1134" dataDxfId="15237"/>
    <tableColumn id="1149" xr3:uid="{81FFE99F-DDB2-4F9D-A254-1D5E19F54B8E}" name="Column1135" dataDxfId="15236"/>
    <tableColumn id="1150" xr3:uid="{94BABB6B-B7BC-4C51-917D-3869D5C7FEE3}" name="Column1136" dataDxfId="15235"/>
    <tableColumn id="1151" xr3:uid="{40F80088-2D9D-4D97-87BF-F623DF6ADB78}" name="Column1137" dataDxfId="15234"/>
    <tableColumn id="1152" xr3:uid="{47BB44BB-2312-4494-ABEA-867061758C2E}" name="Column1138" dataDxfId="15233"/>
    <tableColumn id="1153" xr3:uid="{3E040E8E-B24D-4666-92C7-E1F891575B1E}" name="Column1139" dataDxfId="15232"/>
    <tableColumn id="1154" xr3:uid="{71086E85-3AF9-4ABB-9942-31DC0B73A40A}" name="Column1140" dataDxfId="15231"/>
    <tableColumn id="1155" xr3:uid="{69325799-983D-4BCE-B5DE-756945672937}" name="Column1141" dataDxfId="15230"/>
    <tableColumn id="1156" xr3:uid="{0E2A6E30-9D48-450B-BFE3-637EEF017098}" name="Column1142" dataDxfId="15229"/>
    <tableColumn id="1157" xr3:uid="{6C5E12F8-6D86-4092-871A-FF94A9B5DF2F}" name="Column1143" dataDxfId="15228"/>
    <tableColumn id="1158" xr3:uid="{A2A817D1-903A-459F-B7A9-795B1D144AFD}" name="Column1144" dataDxfId="15227"/>
    <tableColumn id="1159" xr3:uid="{D57FEA5D-CB4E-4E70-B034-4CA7FFAA95B3}" name="Column1145" dataDxfId="15226"/>
    <tableColumn id="1160" xr3:uid="{E3A8D389-23A4-40A7-BF7C-27B5663DABD7}" name="Column1146" dataDxfId="15225"/>
    <tableColumn id="1161" xr3:uid="{ACBD47E0-7F8B-4C67-9808-CA1AD559D402}" name="Column1147" dataDxfId="15224"/>
    <tableColumn id="1162" xr3:uid="{36417105-424C-474C-9152-71364308E3CB}" name="Column1148" dataDxfId="15223"/>
    <tableColumn id="1163" xr3:uid="{0B3989D3-A05B-4A56-9D72-9AE1DFED48C6}" name="Column1149" dataDxfId="15222"/>
    <tableColumn id="1164" xr3:uid="{464019F0-8752-4B72-84D5-B798FB4C92CF}" name="Column1150" dataDxfId="15221"/>
    <tableColumn id="1165" xr3:uid="{7E5D88B3-D89C-4310-AB8B-45AEEC743428}" name="Column1151" dataDxfId="15220"/>
    <tableColumn id="1166" xr3:uid="{E71EBB1B-F10A-4C23-BB64-430D8B07B461}" name="Column1152" dataDxfId="15219"/>
    <tableColumn id="1167" xr3:uid="{14547E27-847F-4D37-838B-33F99C3C82F8}" name="Column1153" dataDxfId="15218"/>
    <tableColumn id="1168" xr3:uid="{3765F647-C557-4066-AAB3-604FCD944FC5}" name="Column1154" dataDxfId="15217"/>
    <tableColumn id="1169" xr3:uid="{D59E9DBB-00D8-4C74-9E95-9CA5C543B856}" name="Column1155" dataDxfId="15216"/>
    <tableColumn id="1170" xr3:uid="{FAA81BF5-DE97-434A-AB95-97177C069768}" name="Column1156" dataDxfId="15215"/>
    <tableColumn id="1171" xr3:uid="{128EA242-B851-4B82-AC21-DB35B7D60ADA}" name="Column1157" dataDxfId="15214"/>
    <tableColumn id="1172" xr3:uid="{A09445FB-CE39-44D6-884B-36CDF8D9C452}" name="Column1158" dataDxfId="15213"/>
    <tableColumn id="1173" xr3:uid="{D3AD6966-F108-4450-8DA2-69A9DCCFDF28}" name="Column1159" dataDxfId="15212"/>
    <tableColumn id="1174" xr3:uid="{71197A78-1AFE-48EB-997C-54A410D051EB}" name="Column1160" dataDxfId="15211"/>
    <tableColumn id="1175" xr3:uid="{04F76771-A034-4ED5-98F5-3DB849FD1D52}" name="Column1161" dataDxfId="15210"/>
    <tableColumn id="1176" xr3:uid="{E3461ECD-32A5-4FAD-9E6C-41B00D62ACDE}" name="Column1162" dataDxfId="15209"/>
    <tableColumn id="1177" xr3:uid="{9E0DE782-10B4-4FAC-9137-0CD7FC9C332F}" name="Column1163" dataDxfId="15208"/>
    <tableColumn id="1178" xr3:uid="{2770D732-57FF-4038-A35C-EF602B47922C}" name="Column1164" dataDxfId="15207"/>
    <tableColumn id="1179" xr3:uid="{733AF4AE-9FA1-4C54-A254-ADD01596382F}" name="Column1165" dataDxfId="15206"/>
    <tableColumn id="1180" xr3:uid="{70363EA6-C6FC-4CE7-9809-18DB5F5B990C}" name="Column1166" dataDxfId="15205"/>
    <tableColumn id="1181" xr3:uid="{2620F2B7-C24C-492C-9E57-2DD3F55EEDEB}" name="Column1167" dataDxfId="15204"/>
    <tableColumn id="1182" xr3:uid="{2DC60FCE-71A3-4F09-BDFE-699B50383C6A}" name="Column1168" dataDxfId="15203"/>
    <tableColumn id="1183" xr3:uid="{CB52EA99-9477-487B-99F4-59CEE30651D8}" name="Column1169" dataDxfId="15202"/>
    <tableColumn id="1184" xr3:uid="{4CE2B0AC-EA16-4A97-AD50-8BD0BAFC3340}" name="Column1170" dataDxfId="15201"/>
    <tableColumn id="1185" xr3:uid="{84537BDD-639E-4075-B99E-4DCAF1645BB7}" name="Column1171" dataDxfId="15200"/>
    <tableColumn id="1186" xr3:uid="{0F08BF61-DC0C-4B88-ACD9-9C98F096430E}" name="Column1172" dataDxfId="15199"/>
    <tableColumn id="1187" xr3:uid="{DDADAB7E-2978-476B-B340-54ABBC89DCFD}" name="Column1173" dataDxfId="15198"/>
    <tableColumn id="1188" xr3:uid="{1BD0A420-BA93-4A14-A1E6-6D2D4DC86051}" name="Column1174" dataDxfId="15197"/>
    <tableColumn id="1189" xr3:uid="{83574E44-ABA1-4ECD-B714-421284AE9EFA}" name="Column1175" dataDxfId="15196"/>
    <tableColumn id="1190" xr3:uid="{3A279428-34D5-4A3F-8386-08EFFC53F3D3}" name="Column1176" dataDxfId="15195"/>
    <tableColumn id="1191" xr3:uid="{49E66F4B-130B-4462-B2E4-1541BC520773}" name="Column1177" dataDxfId="15194"/>
    <tableColumn id="1192" xr3:uid="{9696141C-99B9-47AA-ACE8-975B365BD404}" name="Column1178" dataDxfId="15193"/>
    <tableColumn id="1193" xr3:uid="{1241DEC5-8E25-4FB5-9E03-DEC56E546EBB}" name="Column1179" dataDxfId="15192"/>
    <tableColumn id="1194" xr3:uid="{FE40AD7A-D3A8-43CE-AD52-261A90B05A37}" name="Column1180" dataDxfId="15191"/>
    <tableColumn id="1195" xr3:uid="{D28CEE4A-8EBA-4C92-A1C4-A305345B989F}" name="Column1181" dataDxfId="15190"/>
    <tableColumn id="1196" xr3:uid="{37E4A210-D8BE-4F0F-98E7-4D3DBB3D5E5F}" name="Column1182" dataDxfId="15189"/>
    <tableColumn id="1197" xr3:uid="{47CDC062-856E-4FB2-A482-AF15184F66A4}" name="Column1183" dataDxfId="15188"/>
    <tableColumn id="1198" xr3:uid="{453ABDDA-4181-4D89-806D-05326D3E744F}" name="Column1184" dataDxfId="15187"/>
    <tableColumn id="1199" xr3:uid="{036CA28D-BF1E-4751-BA84-35C5389ED934}" name="Column1185" dataDxfId="15186"/>
    <tableColumn id="1200" xr3:uid="{FB5E6657-5C5F-4916-BDE2-4855F3001B24}" name="Column1186" dataDxfId="15185"/>
    <tableColumn id="1201" xr3:uid="{BCB23714-DC6A-4B82-A919-FBA6A6B6873A}" name="Column1187" dataDxfId="15184"/>
    <tableColumn id="1202" xr3:uid="{37F3807E-7A18-42AE-BC86-DDAEA162E35A}" name="Column1188" dataDxfId="15183"/>
    <tableColumn id="1203" xr3:uid="{3208981E-EE8F-474F-80A3-9AF94628192F}" name="Column1189" dataDxfId="15182"/>
    <tableColumn id="1204" xr3:uid="{E9C6856A-66EB-4F22-90E7-C6D6502519D1}" name="Column1190" dataDxfId="15181"/>
    <tableColumn id="1205" xr3:uid="{57A4EEBF-7E2E-4AAF-ACA4-DD4277A43F75}" name="Column1191" dataDxfId="15180"/>
    <tableColumn id="1206" xr3:uid="{3BCA328A-4320-43E3-B82E-4414CF408D46}" name="Column1192" dataDxfId="15179"/>
    <tableColumn id="1207" xr3:uid="{F3891BF7-EEBF-42BE-A17C-42709DC000B5}" name="Column1193" dataDxfId="15178"/>
    <tableColumn id="1208" xr3:uid="{45A568B3-8D8C-4975-87BB-6A1FA7787B6B}" name="Column1194" dataDxfId="15177"/>
    <tableColumn id="1209" xr3:uid="{AA39F9F9-AA6A-40E4-B3E8-35D03B9B1B86}" name="Column1195" dataDxfId="15176"/>
    <tableColumn id="1210" xr3:uid="{57221FA5-3F4F-4181-AC97-A1A71A443588}" name="Column1196" dataDxfId="15175"/>
    <tableColumn id="1211" xr3:uid="{BC7ABAC1-2653-48C0-B2F6-3CC3DE74BF91}" name="Column1197" dataDxfId="15174"/>
    <tableColumn id="1212" xr3:uid="{110E1464-31D9-4256-8B3D-37F96DF925B6}" name="Column1198" dataDxfId="15173"/>
    <tableColumn id="1213" xr3:uid="{DF787F3D-C3EC-4E5C-B993-1761FE7A49C4}" name="Column1199" dataDxfId="15172"/>
    <tableColumn id="1214" xr3:uid="{DFA48C39-AB64-480A-A005-85A5B3C3489A}" name="Column1200" dataDxfId="15171"/>
    <tableColumn id="1215" xr3:uid="{267F2212-3269-44C2-A271-8574CA2B1DD6}" name="Column1201" dataDxfId="15170"/>
    <tableColumn id="1216" xr3:uid="{9CF6C084-C0CC-4495-B249-04E306E2DDF9}" name="Column1202" dataDxfId="15169"/>
    <tableColumn id="1217" xr3:uid="{8C4D4698-345C-4DB9-9834-B32CFAA326BF}" name="Column1203" dataDxfId="15168"/>
    <tableColumn id="1218" xr3:uid="{E399C811-7C67-46A0-8171-2F03724F2E70}" name="Column1204" dataDxfId="15167"/>
    <tableColumn id="1219" xr3:uid="{9BABFE15-602F-42FC-8061-9E1E66908997}" name="Column1205" dataDxfId="15166"/>
    <tableColumn id="1220" xr3:uid="{9D6F2F3C-5863-4C5D-90AF-B181B9CC1570}" name="Column1206" dataDxfId="15165"/>
    <tableColumn id="1221" xr3:uid="{441FBAAF-5828-4B5A-9230-119C7E1338E3}" name="Column1207" dataDxfId="15164"/>
    <tableColumn id="1222" xr3:uid="{E99F56DE-AA82-47F9-87FB-F46126E91FAF}" name="Column1208" dataDxfId="15163"/>
    <tableColumn id="1223" xr3:uid="{64DF152D-C7AC-44FE-A620-4FD271E2CA99}" name="Column1209" dataDxfId="15162"/>
    <tableColumn id="1224" xr3:uid="{C67E4450-F1C6-4BB6-B6F5-B95CCDC35968}" name="Column1210" dataDxfId="15161"/>
    <tableColumn id="1225" xr3:uid="{25B60661-A977-426C-BB14-8E7F5B84089E}" name="Column1211" dataDxfId="15160"/>
    <tableColumn id="1226" xr3:uid="{FEE863A4-4193-401B-AE6D-8C84C68EABB3}" name="Column1212" dataDxfId="15159"/>
    <tableColumn id="1227" xr3:uid="{7CA2CDFB-4207-421F-9519-007FDA16C915}" name="Column1213" dataDxfId="15158"/>
    <tableColumn id="1228" xr3:uid="{0698033B-A0CB-4946-A02C-ED69F6B105F7}" name="Column1214" dataDxfId="15157"/>
    <tableColumn id="1229" xr3:uid="{0647D466-CC9D-470A-A80F-70D32120433B}" name="Column1215" dataDxfId="15156"/>
    <tableColumn id="1230" xr3:uid="{0C399CB4-2E97-48EE-A505-BBE6971DB6E0}" name="Column1216" dataDxfId="15155"/>
    <tableColumn id="1231" xr3:uid="{7C2121D5-10D5-4151-893E-A5A27EFD444C}" name="Column1217" dataDxfId="15154"/>
    <tableColumn id="1232" xr3:uid="{26221F28-8D13-4F7F-8124-DC0EAE394187}" name="Column1218" dataDxfId="15153"/>
    <tableColumn id="1233" xr3:uid="{E2BF1F08-69D9-4762-886F-80BFE9F62CD2}" name="Column1219" dataDxfId="15152"/>
    <tableColumn id="1234" xr3:uid="{828C062D-1700-4B40-835F-569132782874}" name="Column1220" dataDxfId="15151"/>
    <tableColumn id="1235" xr3:uid="{2CC8E056-B484-4F9B-B88F-35F859B3EA7A}" name="Column1221" dataDxfId="15150"/>
    <tableColumn id="1236" xr3:uid="{B7A05896-81BD-4F18-B73C-22327F4E3D28}" name="Column1222" dataDxfId="15149"/>
    <tableColumn id="1237" xr3:uid="{7CD10DD7-9E90-4C75-B4D6-A6EAEAAA75B0}" name="Column1223" dataDxfId="15148"/>
    <tableColumn id="1238" xr3:uid="{5C9BD4C0-DC5F-4CF7-A52C-63CF7E13A55E}" name="Column1224" dataDxfId="15147"/>
    <tableColumn id="1239" xr3:uid="{136644C6-6E8C-4081-AF8D-18E71DC9611C}" name="Column1225" dataDxfId="15146"/>
    <tableColumn id="1240" xr3:uid="{C9B86AFD-4219-4499-A8C2-3A239140891A}" name="Column1226" dataDxfId="15145"/>
    <tableColumn id="1241" xr3:uid="{58B4A08E-E3A9-4E96-AFF3-D087BE308D31}" name="Column1227" dataDxfId="15144"/>
    <tableColumn id="1242" xr3:uid="{245F0770-62F1-4CC3-81FF-25B2DA46BAB4}" name="Column1228" dataDxfId="15143"/>
    <tableColumn id="1243" xr3:uid="{33DDE3B8-1CB5-40CB-9933-068356780A56}" name="Column1229" dataDxfId="15142"/>
    <tableColumn id="1244" xr3:uid="{5B706E59-BDC3-4524-BCE2-0B3B184FA5FE}" name="Column1230" dataDxfId="15141"/>
    <tableColumn id="1245" xr3:uid="{65AD1449-5111-4C38-8ADB-426B985FC74B}" name="Column1231" dataDxfId="15140"/>
    <tableColumn id="1246" xr3:uid="{C48EE2EE-768C-429F-B53B-11BD0A406BAC}" name="Column1232" dataDxfId="15139"/>
    <tableColumn id="1247" xr3:uid="{77519462-9E23-48CF-9DFE-B7E07493EC57}" name="Column1233" dataDxfId="15138"/>
    <tableColumn id="1248" xr3:uid="{81A39F71-E027-44E0-B921-1AA43586BAE5}" name="Column1234" dataDxfId="15137"/>
    <tableColumn id="1249" xr3:uid="{9740D5A7-A253-4B80-BDDD-56977D8CFCAD}" name="Column1235" dataDxfId="15136"/>
    <tableColumn id="1250" xr3:uid="{0A06BCFE-8CD0-4F6D-B764-0426416DCCD3}" name="Column1236" dataDxfId="15135"/>
    <tableColumn id="1251" xr3:uid="{4BCB3D07-881C-4AA9-8759-D3495A1C83CA}" name="Column1237" dataDxfId="15134"/>
    <tableColumn id="1252" xr3:uid="{7B0E0407-EE48-4067-A6F7-7CFCF9714F41}" name="Column1238" dataDxfId="15133"/>
    <tableColumn id="1253" xr3:uid="{B62A7F7E-5FC5-4F09-94C8-672648BF4688}" name="Column1239" dataDxfId="15132"/>
    <tableColumn id="1254" xr3:uid="{E6B66C33-04B8-4139-A3A5-A0F303294C3C}" name="Column1240" dataDxfId="15131"/>
    <tableColumn id="1255" xr3:uid="{9FC38410-9933-4768-BD86-B24A9F7BD830}" name="Column1241" dataDxfId="15130"/>
    <tableColumn id="1256" xr3:uid="{448A89CA-3D29-4806-95B7-6FF5E7184A4B}" name="Column1242" dataDxfId="15129"/>
    <tableColumn id="1257" xr3:uid="{EE910393-4A48-4AF2-9103-CAB6443A0197}" name="Column1243" dataDxfId="15128"/>
    <tableColumn id="1258" xr3:uid="{CBB05F98-749E-4590-BF1F-3D414D87E9AC}" name="Column1244" dataDxfId="15127"/>
    <tableColumn id="1259" xr3:uid="{0ECCB3B4-29F9-4FC6-9B6F-F268CAF1D260}" name="Column1245" dataDxfId="15126"/>
    <tableColumn id="1260" xr3:uid="{94445C23-C3C9-4809-8E5B-900094F8BB45}" name="Column1246" dataDxfId="15125"/>
    <tableColumn id="1261" xr3:uid="{CD4C8F3B-871B-4811-A73F-8FD2400DFA6C}" name="Column1247" dataDxfId="15124"/>
    <tableColumn id="1262" xr3:uid="{4BDE85F5-56F5-4E85-A119-3C080FEDB4C3}" name="Column1248" dataDxfId="15123"/>
    <tableColumn id="1263" xr3:uid="{13A35D72-E351-4DB2-95F4-39D7BC2E6963}" name="Column1249" dataDxfId="15122"/>
    <tableColumn id="1264" xr3:uid="{10AD5A01-83DC-4244-B9A8-1821D7258C65}" name="Column1250" dataDxfId="15121"/>
    <tableColumn id="1265" xr3:uid="{CFA09359-0BA1-418F-8E57-89C6235CAE99}" name="Column1251" dataDxfId="15120"/>
    <tableColumn id="1266" xr3:uid="{56546982-901F-4339-A995-E421709C1A68}" name="Column1252" dataDxfId="15119"/>
    <tableColumn id="1267" xr3:uid="{B087E959-A791-4FF4-8CDF-7F3F57EACBCF}" name="Column1253" dataDxfId="15118"/>
    <tableColumn id="1268" xr3:uid="{E79A9DEA-4CA6-4087-BA79-D5627AEDAD23}" name="Column1254" dataDxfId="15117"/>
    <tableColumn id="1269" xr3:uid="{0632CA04-24D8-4541-89D0-DE38C1142084}" name="Column1255" dataDxfId="15116"/>
    <tableColumn id="1270" xr3:uid="{16864177-D483-4E6E-9EEF-1CEBD71B5341}" name="Column1256" dataDxfId="15115"/>
    <tableColumn id="1271" xr3:uid="{0A286CE8-7D51-4191-A26B-AB9F88985627}" name="Column1257" dataDxfId="15114"/>
    <tableColumn id="1272" xr3:uid="{98D6FF53-2AB5-478F-820B-63EB891A1FA7}" name="Column1258" dataDxfId="15113"/>
    <tableColumn id="1273" xr3:uid="{D3A07F10-2866-4A8B-B672-87785546C8B2}" name="Column1259" dataDxfId="15112"/>
    <tableColumn id="1274" xr3:uid="{8CB2F218-9389-4387-9BCD-56B902D60357}" name="Column1260" dataDxfId="15111"/>
    <tableColumn id="1275" xr3:uid="{BAF0AAA7-FEFF-455A-9F31-9DBE693E5881}" name="Column1261" dataDxfId="15110"/>
    <tableColumn id="1276" xr3:uid="{D68C32C0-57F2-49EE-B3CD-A9D9EC6FD8BE}" name="Column1262" dataDxfId="15109"/>
    <tableColumn id="1277" xr3:uid="{62AEF6E6-8017-4F53-B528-5121259DD39B}" name="Column1263" dataDxfId="15108"/>
    <tableColumn id="1278" xr3:uid="{BAD20511-9C1E-4BB6-ACD2-222531E3DA72}" name="Column1264" dataDxfId="15107"/>
    <tableColumn id="1279" xr3:uid="{2C5F3DD7-BF69-4AB1-8A69-B740378D7D99}" name="Column1265" dataDxfId="15106"/>
    <tableColumn id="1280" xr3:uid="{BB7BC47D-1D88-46A8-B056-6BDC02158B07}" name="Column1266" dataDxfId="15105"/>
    <tableColumn id="1281" xr3:uid="{7E1AB520-0584-4E53-9AAE-A2C863372DC7}" name="Column1267" dataDxfId="15104"/>
    <tableColumn id="1282" xr3:uid="{42BBF58F-52BA-4EC9-911A-D10621BE1732}" name="Column1268" dataDxfId="15103"/>
    <tableColumn id="1283" xr3:uid="{07F7DFBA-1A48-4434-A4F0-0B6B55CFFCD1}" name="Column1269" dataDxfId="15102"/>
    <tableColumn id="1284" xr3:uid="{EE6E195F-BA18-46FB-B102-5519606514D1}" name="Column1270" dataDxfId="15101"/>
    <tableColumn id="1285" xr3:uid="{0575E627-D967-45FC-9AC4-E83288CB880D}" name="Column1271" dataDxfId="15100"/>
    <tableColumn id="1286" xr3:uid="{6B369CCB-880A-415B-9AFA-50C2B4DC846E}" name="Column1272" dataDxfId="15099"/>
    <tableColumn id="1287" xr3:uid="{E0216274-73E0-433E-A3D1-4CF9235457E1}" name="Column1273" dataDxfId="15098"/>
    <tableColumn id="1288" xr3:uid="{80C873B2-8D39-4BFF-BF99-76D73ABCF31B}" name="Column1274" dataDxfId="15097"/>
    <tableColumn id="1289" xr3:uid="{115A0B48-DDCC-4B0B-B93B-496AAA48EA53}" name="Column1275" dataDxfId="15096"/>
    <tableColumn id="1290" xr3:uid="{8F643AF8-6A85-4C8C-82EF-7AD4213B1888}" name="Column1276" dataDxfId="15095"/>
    <tableColumn id="1291" xr3:uid="{7348E22A-74DF-436C-B016-9A5A3F8BE7F5}" name="Column1277" dataDxfId="15094"/>
    <tableColumn id="1292" xr3:uid="{3E9BE0CC-A5E3-4A3E-8257-EB63EC6C7A30}" name="Column1278" dataDxfId="15093"/>
    <tableColumn id="1293" xr3:uid="{EA866DBD-D711-4F77-884C-64D54EA8CE94}" name="Column1279" dataDxfId="15092"/>
    <tableColumn id="1294" xr3:uid="{521E2409-DA25-429C-A81C-C4C9F5B239F7}" name="Column1280" dataDxfId="15091"/>
    <tableColumn id="1295" xr3:uid="{3E397871-638D-4835-BE3A-FAC46A68EBB2}" name="Column1281" dataDxfId="15090"/>
    <tableColumn id="1296" xr3:uid="{EED657CB-5D17-45EC-B170-2EF5A759C706}" name="Column1282" dataDxfId="15089"/>
    <tableColumn id="1297" xr3:uid="{1F3B2103-59F4-4E31-A123-B586B4E67AB1}" name="Column1283" dataDxfId="15088"/>
    <tableColumn id="1298" xr3:uid="{6866E97F-3281-47AA-B487-5C5ACE8DA2B5}" name="Column1284" dataDxfId="15087"/>
    <tableColumn id="1299" xr3:uid="{A3FF771B-EBD1-493C-BE8E-9A4446F93C67}" name="Column1285" dataDxfId="15086"/>
    <tableColumn id="1300" xr3:uid="{71F02C66-E21A-41E7-921D-049C423AC0B6}" name="Column1286" dataDxfId="15085"/>
    <tableColumn id="1301" xr3:uid="{3B206B8F-0157-4780-AF04-52BEA267C935}" name="Column1287" dataDxfId="15084"/>
    <tableColumn id="1302" xr3:uid="{786B3C54-32FB-4708-B1B2-4058AF0757C3}" name="Column1288" dataDxfId="15083"/>
    <tableColumn id="1303" xr3:uid="{7F2154EA-C7E8-458A-A363-C549522105B0}" name="Column1289" dataDxfId="15082"/>
    <tableColumn id="1304" xr3:uid="{06FFE808-4D81-4C23-AE92-A752AA4C5DCA}" name="Column1290" dataDxfId="15081"/>
    <tableColumn id="1305" xr3:uid="{E7749C68-9C5F-4F57-9EAC-319B5551FBD7}" name="Column1291" dataDxfId="15080"/>
    <tableColumn id="1306" xr3:uid="{CA81CF5A-C887-49D6-8CD9-BDE61CE8A675}" name="Column1292" dataDxfId="15079"/>
    <tableColumn id="1307" xr3:uid="{2614E3F2-CE73-468C-87E3-217B12174032}" name="Column1293" dataDxfId="15078"/>
    <tableColumn id="1308" xr3:uid="{FDA10774-CFE0-49E9-B370-128780D00BF1}" name="Column1294" dataDxfId="15077"/>
    <tableColumn id="1309" xr3:uid="{F6FA519C-CC96-4E97-A9F7-9DB2516DB8F2}" name="Column1295" dataDxfId="15076"/>
    <tableColumn id="1310" xr3:uid="{9F02F8CF-3046-4B51-8ED4-E802B8581874}" name="Column1296" dataDxfId="15075"/>
    <tableColumn id="1311" xr3:uid="{F482D70B-363A-424C-AB46-69B3520206B0}" name="Column1297" dataDxfId="15074"/>
    <tableColumn id="1312" xr3:uid="{28B9AA0C-C930-412D-8E1B-F7C90297C21E}" name="Column1298" dataDxfId="15073"/>
    <tableColumn id="1313" xr3:uid="{6A5B7090-F9D2-4E37-8E57-BB54DA7690F3}" name="Column1299" dataDxfId="15072"/>
    <tableColumn id="1314" xr3:uid="{D5602F41-284D-40D6-9EC5-7780EC517856}" name="Column1300" dataDxfId="15071"/>
    <tableColumn id="1315" xr3:uid="{20CA1E1D-C812-458D-96F5-C1C95E1F74DA}" name="Column1301" dataDxfId="15070"/>
    <tableColumn id="1316" xr3:uid="{089573F3-3DBD-41D8-9978-4327EC332E0C}" name="Column1302" dataDxfId="15069"/>
    <tableColumn id="1317" xr3:uid="{02A267F5-A2BB-4E76-9FF1-EBC383E95A58}" name="Column1303" dataDxfId="15068"/>
    <tableColumn id="1318" xr3:uid="{304EE641-D819-4C29-B8DE-46D68D4C3827}" name="Column1304" dataDxfId="15067"/>
    <tableColumn id="1319" xr3:uid="{7593F3E3-048A-4BD6-8159-C8017C1B115C}" name="Column1305" dataDxfId="15066"/>
    <tableColumn id="1320" xr3:uid="{72B2E2E3-5DFD-4A9F-AB4D-E0970EC1DD42}" name="Column1306" dataDxfId="15065"/>
    <tableColumn id="1321" xr3:uid="{AD3448C7-518A-4D62-8452-A488FAFAE291}" name="Column1307" dataDxfId="15064"/>
    <tableColumn id="1322" xr3:uid="{1A6A721B-82DA-4F6F-9F05-79DE3D69AF2D}" name="Column1308" dataDxfId="15063"/>
    <tableColumn id="1323" xr3:uid="{B7E78FB1-231D-4758-9214-59E58C42FABE}" name="Column1309" dataDxfId="15062"/>
    <tableColumn id="1324" xr3:uid="{FB35C51F-F2EC-4327-ACCE-A8570B2C37B9}" name="Column1310" dataDxfId="15061"/>
    <tableColumn id="1325" xr3:uid="{44F0FF07-ADFC-4F9E-9501-A2736C482E32}" name="Column1311" dataDxfId="15060"/>
    <tableColumn id="1326" xr3:uid="{BFFE9BAC-DF04-4B1B-BE03-09C511C20FFA}" name="Column1312" dataDxfId="15059"/>
    <tableColumn id="1327" xr3:uid="{088DCCC9-470B-4038-B2D9-3C6F8CA44D51}" name="Column1313" dataDxfId="15058"/>
    <tableColumn id="1328" xr3:uid="{859107B1-7FB8-4502-91BE-66E8BEB7ECD9}" name="Column1314" dataDxfId="15057"/>
    <tableColumn id="1329" xr3:uid="{07C18353-820B-4A4F-8C67-57CBEB6E6542}" name="Column1315" dataDxfId="15056"/>
    <tableColumn id="1330" xr3:uid="{9E991D7D-F0AA-43E5-9DF3-EDEDA4535F40}" name="Column1316" dataDxfId="15055"/>
    <tableColumn id="1331" xr3:uid="{DA602549-A970-487B-B57B-FB00D145441D}" name="Column1317" dataDxfId="15054"/>
    <tableColumn id="1332" xr3:uid="{636EDFA6-7E01-4AB8-954F-591956801A5B}" name="Column1318" dataDxfId="15053"/>
    <tableColumn id="1333" xr3:uid="{2ECE6CD4-8321-4AE8-A130-C663F47F810E}" name="Column1319" dataDxfId="15052"/>
    <tableColumn id="1334" xr3:uid="{99DF466F-B921-4100-9674-494BCF93B714}" name="Column1320" dataDxfId="15051"/>
    <tableColumn id="1335" xr3:uid="{BBC505A9-B8FA-4484-8B75-56CA3BC6DA9E}" name="Column1321" dataDxfId="15050"/>
    <tableColumn id="1336" xr3:uid="{6E228CF3-0C0A-42C3-8C10-033FB3E76570}" name="Column1322" dataDxfId="15049"/>
    <tableColumn id="1337" xr3:uid="{57BC2AE5-3C5B-4BB2-ACF2-B892DF9C3C8A}" name="Column1323" dataDxfId="15048"/>
    <tableColumn id="1338" xr3:uid="{CB83E4B9-E4AB-4315-96BA-DD8CA971F8A4}" name="Column1324" dataDxfId="15047"/>
    <tableColumn id="1339" xr3:uid="{24657722-DF88-4396-B894-15C56C0B4FD6}" name="Column1325" dataDxfId="15046"/>
    <tableColumn id="1340" xr3:uid="{C1A4D7C6-20EF-4814-9694-9CC49FF2E778}" name="Column1326" dataDxfId="15045"/>
    <tableColumn id="1341" xr3:uid="{6EAB9ED2-993C-44F4-B37C-47ACE57CA875}" name="Column1327" dataDxfId="15044"/>
    <tableColumn id="1342" xr3:uid="{70455924-38C9-428D-B97F-B685843F1E0A}" name="Column1328" dataDxfId="15043"/>
    <tableColumn id="1343" xr3:uid="{B5FBF26A-C434-45AE-BB06-F294815B9BCF}" name="Column1329" dataDxfId="15042"/>
    <tableColumn id="1344" xr3:uid="{37B90EBC-7E94-4558-B6AC-0CCA674901A6}" name="Column1330" dataDxfId="15041"/>
    <tableColumn id="1345" xr3:uid="{D61DFC15-7635-4BEA-896B-C0246A982334}" name="Column1331" dataDxfId="15040"/>
    <tableColumn id="1346" xr3:uid="{A93EF99F-0879-4E22-84C8-0141CBF74E83}" name="Column1332" dataDxfId="15039"/>
    <tableColumn id="1347" xr3:uid="{29EA313D-B77F-46E8-978E-52AAEB3CF59A}" name="Column1333" dataDxfId="15038"/>
    <tableColumn id="1348" xr3:uid="{87138C1E-6FF8-4537-A335-340982A3DA0A}" name="Column1334" dataDxfId="15037"/>
    <tableColumn id="1349" xr3:uid="{4FB5FC53-7ADE-4EF3-9C75-4DDD0B339DDE}" name="Column1335" dataDxfId="15036"/>
    <tableColumn id="1350" xr3:uid="{3D9D4264-29BF-4E80-A1DD-8596A9405203}" name="Column1336" dataDxfId="15035"/>
    <tableColumn id="1351" xr3:uid="{82B1E5D9-5BCA-4BA4-98D9-AAD6277B6853}" name="Column1337" dataDxfId="15034"/>
    <tableColumn id="1352" xr3:uid="{A6E559A2-1FD2-4B8E-8363-DCACA032970D}" name="Column1338" dataDxfId="15033"/>
    <tableColumn id="1353" xr3:uid="{7DCB248A-F183-483E-BBED-4B006B6E4017}" name="Column1339" dataDxfId="15032"/>
    <tableColumn id="1354" xr3:uid="{1FFA9DF2-FF3D-45FE-824F-713FC4D0AE5C}" name="Column1340" dataDxfId="15031"/>
    <tableColumn id="1355" xr3:uid="{AF342DFF-8FAF-4D29-B7B1-AE39258B6A08}" name="Column1341" dataDxfId="15030"/>
    <tableColumn id="1356" xr3:uid="{6230BAB7-024B-48EF-8055-E79E9BE2F1DC}" name="Column1342" dataDxfId="15029"/>
    <tableColumn id="1357" xr3:uid="{C4192A3F-EA9A-4B9C-B1E2-B7F2538912BB}" name="Column1343" dataDxfId="15028"/>
    <tableColumn id="1358" xr3:uid="{9A18DB59-94B4-478B-AB92-6724FACE17EA}" name="Column1344" dataDxfId="15027"/>
    <tableColumn id="1359" xr3:uid="{5FA25857-5A5E-4474-8450-C0789299066E}" name="Column1345" dataDxfId="15026"/>
    <tableColumn id="1360" xr3:uid="{BB9ADA5B-5820-420B-852B-9B2806DBA4CA}" name="Column1346" dataDxfId="15025"/>
    <tableColumn id="1361" xr3:uid="{CBE36C5B-FE83-4320-B270-9447D2222F59}" name="Column1347" dataDxfId="15024"/>
    <tableColumn id="1362" xr3:uid="{37993459-07AA-4EAB-AF71-230E62765939}" name="Column1348" dataDxfId="15023"/>
    <tableColumn id="1363" xr3:uid="{DD2999FB-EF36-4A32-AB28-3D66222AFA55}" name="Column1349" dataDxfId="15022"/>
    <tableColumn id="1364" xr3:uid="{5281E00F-1B0A-49FA-9B0A-4A5F63A12C4C}" name="Column1350" dataDxfId="15021"/>
    <tableColumn id="1365" xr3:uid="{63D0338E-E9D5-495F-9B14-68A9AC8EFA49}" name="Column1351" dataDxfId="15020"/>
    <tableColumn id="1366" xr3:uid="{75071763-E30F-4B8A-848D-21EB0D0DB80D}" name="Column1352" dataDxfId="15019"/>
    <tableColumn id="1367" xr3:uid="{52DFEDE4-7D48-4336-82E0-4084F308EA18}" name="Column1353" dataDxfId="15018"/>
    <tableColumn id="1368" xr3:uid="{E81C7FD6-FCEF-442F-A3EB-184F50A7E6A3}" name="Column1354" dataDxfId="15017"/>
    <tableColumn id="1369" xr3:uid="{69FE6E2F-3FB5-47C9-BE60-1B00CA125A85}" name="Column1355" dataDxfId="15016"/>
    <tableColumn id="1370" xr3:uid="{A3E5B103-2424-40D2-9D76-F8A8B1E5EF15}" name="Column1356" dataDxfId="15015"/>
    <tableColumn id="1371" xr3:uid="{7FE1829B-1E4F-4134-8281-33B891905F21}" name="Column1357" dataDxfId="15014"/>
    <tableColumn id="1372" xr3:uid="{54796411-9E0E-4395-A1D7-B9CEEFE1C4C0}" name="Column1358" dataDxfId="15013"/>
    <tableColumn id="1373" xr3:uid="{842EF25D-B150-495B-8A72-08B48B863D88}" name="Column1359" dataDxfId="15012"/>
    <tableColumn id="1374" xr3:uid="{F764AE6A-3ADD-458D-B416-FD37F0154B41}" name="Column1360" dataDxfId="15011"/>
    <tableColumn id="1375" xr3:uid="{FD7D3205-2503-416C-A068-25D77E1CB1CA}" name="Column1361" dataDxfId="15010"/>
    <tableColumn id="1376" xr3:uid="{E37A0DC1-5C11-499E-B559-97DD2583CE11}" name="Column1362" dataDxfId="15009"/>
    <tableColumn id="1377" xr3:uid="{43C708E7-FA53-43FB-9E79-37BC5523E57B}" name="Column1363" dataDxfId="15008"/>
    <tableColumn id="1378" xr3:uid="{4BC121EC-B41F-45DC-85EB-ABF0F23004B9}" name="Column1364" dataDxfId="15007"/>
    <tableColumn id="1379" xr3:uid="{718A9457-E898-48C0-80FA-F3C440896644}" name="Column1365" dataDxfId="15006"/>
    <tableColumn id="1380" xr3:uid="{540F2DB5-5F74-4579-97BA-4E6358E46A87}" name="Column1366" dataDxfId="15005"/>
    <tableColumn id="1381" xr3:uid="{7B86A1F3-A3C0-4BA5-87E7-04189C53C8E3}" name="Column1367" dataDxfId="15004"/>
    <tableColumn id="1382" xr3:uid="{61E67367-4477-435B-9E87-880214941EC2}" name="Column1368" dataDxfId="15003"/>
    <tableColumn id="1383" xr3:uid="{0B78B287-1BAB-4302-BF06-8344A6A0B168}" name="Column1369" dataDxfId="15002"/>
    <tableColumn id="1384" xr3:uid="{D51BC8C5-ABE9-4601-B54D-9CB160D6E88D}" name="Column1370" dataDxfId="15001"/>
    <tableColumn id="1385" xr3:uid="{AEB081B6-B79C-4829-B3F8-78EF82483818}" name="Column1371" dataDxfId="15000"/>
    <tableColumn id="1386" xr3:uid="{A5EB8D17-D14A-48C0-83E6-99E96B4955E2}" name="Column1372" dataDxfId="14999"/>
    <tableColumn id="1387" xr3:uid="{1A62D253-6F16-4947-B3A3-D107AEAE8267}" name="Column1373" dataDxfId="14998"/>
    <tableColumn id="1388" xr3:uid="{031AE0EF-4006-482F-91DA-BF574DE5A438}" name="Column1374" dataDxfId="14997"/>
    <tableColumn id="1389" xr3:uid="{E9EC0FE2-8198-45D9-AE27-42BB6B48424A}" name="Column1375" dataDxfId="14996"/>
    <tableColumn id="1390" xr3:uid="{8CAB0A35-A6A2-4E08-A041-437208A89224}" name="Column1376" dataDxfId="14995"/>
    <tableColumn id="1391" xr3:uid="{EBA41475-517C-44E3-91ED-1EE8FF61A576}" name="Column1377" dataDxfId="14994"/>
    <tableColumn id="1392" xr3:uid="{236FED0C-74FB-4B10-BF43-58E9B0321045}" name="Column1378" dataDxfId="14993"/>
    <tableColumn id="1393" xr3:uid="{DF039B14-21DF-4106-92F4-0A552319F150}" name="Column1379" dataDxfId="14992"/>
    <tableColumn id="1394" xr3:uid="{9D3CEB12-BCE7-4B97-A4FF-C23835DEF588}" name="Column1380" dataDxfId="14991"/>
    <tableColumn id="1395" xr3:uid="{E34DB6AE-4F3E-4F7E-8E22-19990D637764}" name="Column1381" dataDxfId="14990"/>
    <tableColumn id="1396" xr3:uid="{211BBABF-5B20-4F57-92F9-4210D2D706BB}" name="Column1382" dataDxfId="14989"/>
    <tableColumn id="1397" xr3:uid="{50F2BC59-BDC7-48C9-A8DB-5E316F210DDD}" name="Column1383" dataDxfId="14988"/>
    <tableColumn id="1398" xr3:uid="{A1FB61C3-A2E2-4E79-B2AF-33BB21E92D61}" name="Column1384" dataDxfId="14987"/>
    <tableColumn id="1399" xr3:uid="{C9E5A090-72E4-4CC8-83CB-B6BE777C53F5}" name="Column1385" dataDxfId="14986"/>
    <tableColumn id="1400" xr3:uid="{4DC2B3B5-D8D4-4F0A-89FA-3785ADD890ED}" name="Column1386" dataDxfId="14985"/>
    <tableColumn id="1401" xr3:uid="{454E0797-B5F4-47AC-898B-F6FE7D04E303}" name="Column1387" dataDxfId="14984"/>
    <tableColumn id="1402" xr3:uid="{887CC122-7BCF-43EC-A6D6-57A05C7CCC2F}" name="Column1388" dataDxfId="14983"/>
    <tableColumn id="1403" xr3:uid="{CE701E01-EFE7-4620-A7A6-A36B88B9D4F1}" name="Column1389" dataDxfId="14982"/>
    <tableColumn id="1404" xr3:uid="{F2424F43-73DD-4F6F-9A6C-DB1767B04DA0}" name="Column1390" dataDxfId="14981"/>
    <tableColumn id="1405" xr3:uid="{8E198D6B-5CEE-4295-9591-742601E34F38}" name="Column1391" dataDxfId="14980"/>
    <tableColumn id="1406" xr3:uid="{88D164F7-6544-48EE-9721-2157F8645797}" name="Column1392" dataDxfId="14979"/>
    <tableColumn id="1407" xr3:uid="{258A451E-3BDD-4074-A8CE-8B7D9FFD5C0F}" name="Column1393" dataDxfId="14978"/>
    <tableColumn id="1408" xr3:uid="{C913D184-BC45-49E5-8CAB-2F317539FBCF}" name="Column1394" dataDxfId="14977"/>
    <tableColumn id="1409" xr3:uid="{7981C095-F5B3-4B51-90F4-40118119160D}" name="Column1395" dataDxfId="14976"/>
    <tableColumn id="1410" xr3:uid="{BFDDF171-D5BD-40AA-81D6-3416D3842ED6}" name="Column1396" dataDxfId="14975"/>
    <tableColumn id="1411" xr3:uid="{5D3AAAA4-A9E1-472F-9AAC-E7C14FEFB425}" name="Column1397" dataDxfId="14974"/>
    <tableColumn id="1412" xr3:uid="{B4C318A1-FE51-465C-A25F-98C09B7FB00D}" name="Column1398" dataDxfId="14973"/>
    <tableColumn id="1413" xr3:uid="{BF30D15E-FFD9-43E5-8C6B-ECCE48C1C45E}" name="Column1399" dataDxfId="14972"/>
    <tableColumn id="1414" xr3:uid="{3CCB637E-8208-40BF-9EDB-AC82A3B6E50F}" name="Column1400" dataDxfId="14971"/>
    <tableColumn id="1415" xr3:uid="{A9E5DF6E-303E-465E-927A-3F18D84437B9}" name="Column1401" dataDxfId="14970"/>
    <tableColumn id="1416" xr3:uid="{805A9BBD-0727-4738-ABC4-DAFD55DA2B15}" name="Column1402" dataDxfId="14969"/>
    <tableColumn id="1417" xr3:uid="{27C459A7-B44C-45FA-8666-D4D970208A63}" name="Column1403" dataDxfId="14968"/>
    <tableColumn id="1418" xr3:uid="{91965F0F-D9A3-476E-9652-2E402AF0E7D5}" name="Column1404" dataDxfId="14967"/>
    <tableColumn id="1419" xr3:uid="{2B2821C4-BC9F-4A1F-A1B4-DB9E4EEA0381}" name="Column1405" dataDxfId="14966"/>
    <tableColumn id="1420" xr3:uid="{31CAEDAE-0441-4113-A087-35EE88D1B802}" name="Column1406" dataDxfId="14965"/>
    <tableColumn id="1421" xr3:uid="{0C68B930-EADD-4044-8A2B-DE7F074529DE}" name="Column1407" dataDxfId="14964"/>
    <tableColumn id="1422" xr3:uid="{C048A9BD-D3D8-4536-8A6D-C1B58120D41A}" name="Column1408" dataDxfId="14963"/>
    <tableColumn id="1423" xr3:uid="{CF2752D8-0054-47EE-A8E7-7CDD8EF26CFA}" name="Column1409" dataDxfId="14962"/>
    <tableColumn id="1424" xr3:uid="{1B7309A1-7B54-4FF2-90A4-7B34E72A3AA4}" name="Column1410" dataDxfId="14961"/>
    <tableColumn id="1425" xr3:uid="{AE6BEB02-14D3-4FE8-AAE2-1C700777B388}" name="Column1411" dataDxfId="14960"/>
    <tableColumn id="1426" xr3:uid="{D5E58C04-3CBD-405B-B5A1-C313B9644CD6}" name="Column1412" dataDxfId="14959"/>
    <tableColumn id="1427" xr3:uid="{D215E654-5B9A-4C1C-A24E-E5926F70A623}" name="Column1413" dataDxfId="14958"/>
    <tableColumn id="1428" xr3:uid="{FBE46C4C-1287-4C30-9EA1-8447BC33DB07}" name="Column1414" dataDxfId="14957"/>
    <tableColumn id="1429" xr3:uid="{8BD431F3-5E27-4136-ADB1-7153EBAF026B}" name="Column1415" dataDxfId="14956"/>
    <tableColumn id="1430" xr3:uid="{429159C1-D33E-40DF-A1F3-96D3006A0B00}" name="Column1416" dataDxfId="14955"/>
    <tableColumn id="1431" xr3:uid="{95EDB6F4-2CE6-42E1-B76D-892C24B7CCC3}" name="Column1417" dataDxfId="14954"/>
    <tableColumn id="1432" xr3:uid="{A9B77950-6C7B-4E67-9BCF-B47A59537030}" name="Column1418" dataDxfId="14953"/>
    <tableColumn id="1433" xr3:uid="{4A86B9F4-D756-42C9-B643-8381A3EEDCEA}" name="Column1419" dataDxfId="14952"/>
    <tableColumn id="1434" xr3:uid="{F6569203-6F4D-405A-9D62-06AF99C27C82}" name="Column1420" dataDxfId="14951"/>
    <tableColumn id="1435" xr3:uid="{BB7D9658-E468-45BC-B9FD-0BBA869EBD6D}" name="Column1421" dataDxfId="14950"/>
    <tableColumn id="1436" xr3:uid="{B4B5C057-0ECB-4FA8-BF7D-285B4466C161}" name="Column1422" dataDxfId="14949"/>
    <tableColumn id="1437" xr3:uid="{A4C7B865-4C1B-4208-9289-FB07BA961244}" name="Column1423" dataDxfId="14948"/>
    <tableColumn id="1438" xr3:uid="{427D658A-BD70-4A81-8909-9AF04E04B7A6}" name="Column1424" dataDxfId="14947"/>
    <tableColumn id="1439" xr3:uid="{8A1DCF4D-E939-4D3C-9DFA-9FF0CB7EFE85}" name="Column1425" dataDxfId="14946"/>
    <tableColumn id="1440" xr3:uid="{8D459047-B1F8-43E1-AE71-DE762D962C02}" name="Column1426" dataDxfId="14945"/>
    <tableColumn id="1441" xr3:uid="{C12221B4-4219-4282-8BA1-676F271FE0E6}" name="Column1427" dataDxfId="14944"/>
    <tableColumn id="1442" xr3:uid="{032BE40F-D971-4A92-AA36-6D80797205DA}" name="Column1428" dataDxfId="14943"/>
    <tableColumn id="1443" xr3:uid="{E0E0D86E-982C-4387-93F3-C6AFE84B4330}" name="Column1429" dataDxfId="14942"/>
    <tableColumn id="1444" xr3:uid="{B5E63E1C-1B42-45A3-8462-87CE9EE01C21}" name="Column1430" dataDxfId="14941"/>
    <tableColumn id="1445" xr3:uid="{4AEBD4E7-4F1C-4E51-A8EC-2A45CF68D1CA}" name="Column1431" dataDxfId="14940"/>
    <tableColumn id="1446" xr3:uid="{A58A492D-1528-479B-B4FA-DD6A8DEA896F}" name="Column1432" dataDxfId="14939"/>
    <tableColumn id="1447" xr3:uid="{CDBFA609-1E72-472F-996C-752E4ADD47EC}" name="Column1433" dataDxfId="14938"/>
    <tableColumn id="1448" xr3:uid="{BB5FEEBB-27C5-44A4-A9C2-13CC13AFB673}" name="Column1434" dataDxfId="14937"/>
    <tableColumn id="1449" xr3:uid="{6D951EF6-0468-469F-842C-2010B4C6D0C8}" name="Column1435" dataDxfId="14936"/>
    <tableColumn id="1450" xr3:uid="{C8C69F05-EA5D-4CC0-B96D-A62B8E07F98F}" name="Column1436" dataDxfId="14935"/>
    <tableColumn id="1451" xr3:uid="{236CB98C-C440-4110-8A18-E2DDF35586FA}" name="Column1437" dataDxfId="14934"/>
    <tableColumn id="1452" xr3:uid="{A70CB572-FEA5-4F55-8D36-D269FC7C9833}" name="Column1438" dataDxfId="14933"/>
    <tableColumn id="1453" xr3:uid="{9D1FA76C-F32A-4618-A7A0-61BEF00AEE20}" name="Column1439" dataDxfId="14932"/>
    <tableColumn id="1454" xr3:uid="{060D929A-C4C5-45A3-AC72-01B0ADF14326}" name="Column1440" dataDxfId="14931"/>
    <tableColumn id="1455" xr3:uid="{093C7110-1D47-4EC5-A785-08AACD792714}" name="Column1441" dataDxfId="14930"/>
    <tableColumn id="1456" xr3:uid="{CD61456B-3072-4A47-9A92-C2EC225E7A91}" name="Column1442" dataDxfId="14929"/>
    <tableColumn id="1457" xr3:uid="{3899A18B-6066-405A-8353-0BA5055DDCB1}" name="Column1443" dataDxfId="14928"/>
    <tableColumn id="1458" xr3:uid="{08E2DECA-6FB7-4802-85FC-E913B37EE282}" name="Column1444" dataDxfId="14927"/>
    <tableColumn id="1459" xr3:uid="{15B3A919-9392-47DE-AB42-03CF918E9E95}" name="Column1445" dataDxfId="14926"/>
    <tableColumn id="1460" xr3:uid="{4DC10C15-A97F-4D15-B884-32EBA380D43A}" name="Column1446" dataDxfId="14925"/>
    <tableColumn id="1461" xr3:uid="{D0EA112E-96F2-4ADE-95F6-B434552C7A7B}" name="Column1447" dataDxfId="14924"/>
    <tableColumn id="1462" xr3:uid="{09677F0E-0A28-42A2-8522-CAF80F3AA15D}" name="Column1448" dataDxfId="14923"/>
    <tableColumn id="1463" xr3:uid="{30DFC763-7CBF-4D98-B2E5-FA7A3ABFA439}" name="Column1449" dataDxfId="14922"/>
    <tableColumn id="1464" xr3:uid="{BAF2235B-C1D7-4415-8210-2738E8B3C85F}" name="Column1450" dataDxfId="14921"/>
    <tableColumn id="1465" xr3:uid="{5193C415-E404-4FB8-B641-1BF32AD4B64D}" name="Column1451" dataDxfId="14920"/>
    <tableColumn id="1466" xr3:uid="{5714C153-5152-42FF-AB5B-54F2D55E9DDF}" name="Column1452" dataDxfId="14919"/>
    <tableColumn id="1467" xr3:uid="{CE942AF8-910F-40FD-911F-028F16D4DFAC}" name="Column1453" dataDxfId="14918"/>
    <tableColumn id="1468" xr3:uid="{031B92A0-759E-46B3-A21C-3EE2ECF32DDB}" name="Column1454" dataDxfId="14917"/>
    <tableColumn id="1469" xr3:uid="{EA0E704F-3E0E-476F-8266-7563493144C7}" name="Column1455" dataDxfId="14916"/>
    <tableColumn id="1470" xr3:uid="{F8FD1C5B-4F09-477F-998C-428943E8D24E}" name="Column1456" dataDxfId="14915"/>
    <tableColumn id="1471" xr3:uid="{83E18CB3-DADE-48FC-89B3-3A60673BF35E}" name="Column1457" dataDxfId="14914"/>
    <tableColumn id="1472" xr3:uid="{C3E29DF8-F4E8-4B91-AA67-DEC64D0DC542}" name="Column1458" dataDxfId="14913"/>
    <tableColumn id="1473" xr3:uid="{DD28CCF7-97E4-468C-B0D3-33400D33E0EE}" name="Column1459" dataDxfId="14912"/>
    <tableColumn id="1474" xr3:uid="{21268EEB-D6DA-4F75-AA4C-A0722E67C3EB}" name="Column1460" dataDxfId="14911"/>
    <tableColumn id="1475" xr3:uid="{F82282CA-0FAA-44F5-99AE-844DD3AB48E6}" name="Column1461" dataDxfId="14910"/>
    <tableColumn id="1476" xr3:uid="{EC79D6FB-5D7D-4E03-8B02-4251F96B8A01}" name="Column1462" dataDxfId="14909"/>
    <tableColumn id="1477" xr3:uid="{A1D48066-E4FE-4A22-9EE8-D7B5BE98E400}" name="Column1463" dataDxfId="14908"/>
    <tableColumn id="1478" xr3:uid="{C79FC3FB-444F-4802-9D14-0FD43B173C10}" name="Column1464" dataDxfId="14907"/>
    <tableColumn id="1479" xr3:uid="{72D7DD23-ACDC-4FBE-A942-7DFB850FACDF}" name="Column1465" dataDxfId="14906"/>
    <tableColumn id="1480" xr3:uid="{197F77B5-2192-4DE6-AA80-6BEB467BDF1E}" name="Column1466" dataDxfId="14905"/>
    <tableColumn id="1481" xr3:uid="{BBE910ED-43E5-4711-B306-0150C3D65451}" name="Column1467" dataDxfId="14904"/>
    <tableColumn id="1482" xr3:uid="{7D77755F-0E8F-40C3-9E98-EC0F73DBB188}" name="Column1468" dataDxfId="14903"/>
    <tableColumn id="1483" xr3:uid="{B35D2AE4-7192-4C32-9825-9D216FF3FCCB}" name="Column1469" dataDxfId="14902"/>
    <tableColumn id="1484" xr3:uid="{59178EFF-1B7E-4B23-91AD-3C00DF1A99E6}" name="Column1470" dataDxfId="14901"/>
    <tableColumn id="1485" xr3:uid="{AB9EF0D2-D744-4AA2-8428-1EC8F710A5D7}" name="Column1471" dataDxfId="14900"/>
    <tableColumn id="1486" xr3:uid="{A671388B-8C3C-4D81-825A-25B1D6EA0C64}" name="Column1472" dataDxfId="14899"/>
    <tableColumn id="1487" xr3:uid="{48F9FD6C-DB4E-4514-A890-7E86AABB7DF1}" name="Column1473" dataDxfId="14898"/>
    <tableColumn id="1488" xr3:uid="{DB74C392-8639-42FE-AE93-161DF2985748}" name="Column1474" dataDxfId="14897"/>
    <tableColumn id="1489" xr3:uid="{C8558109-A889-4643-96E1-C80C43B9E778}" name="Column1475" dataDxfId="14896"/>
    <tableColumn id="1490" xr3:uid="{E8C185E1-C9D2-4FF9-B5C5-3E51CF158E9E}" name="Column1476" dataDxfId="14895"/>
    <tableColumn id="1491" xr3:uid="{CB2D83A1-1BDE-4FF1-B60E-DF9093BC0B1E}" name="Column1477" dataDxfId="14894"/>
    <tableColumn id="1492" xr3:uid="{B9538E04-9487-40F8-844F-E0BB2B3AA1FE}" name="Column1478" dataDxfId="14893"/>
    <tableColumn id="1493" xr3:uid="{B67B287E-669D-47D2-866F-284C2DBAF164}" name="Column1479" dataDxfId="14892"/>
    <tableColumn id="1494" xr3:uid="{609E8B94-1CF9-4A3E-B4A0-58954DEE4123}" name="Column1480" dataDxfId="14891"/>
    <tableColumn id="1495" xr3:uid="{07D514A9-18C7-443C-A26A-6B2C984B4102}" name="Column1481" dataDxfId="14890"/>
    <tableColumn id="1496" xr3:uid="{E5E53AEB-98B7-4569-B9A7-B3D3FD448041}" name="Column1482" dataDxfId="14889"/>
    <tableColumn id="1497" xr3:uid="{BF383CAA-A162-48F5-868C-0227FE281853}" name="Column1483" dataDxfId="14888"/>
    <tableColumn id="1498" xr3:uid="{14AFEBA2-C798-4D31-BA85-6383A15ED8E8}" name="Column1484" dataDxfId="14887"/>
    <tableColumn id="1499" xr3:uid="{68DC9DE1-2FA9-45EA-8CFD-AA6BB0C92307}" name="Column1485" dataDxfId="14886"/>
    <tableColumn id="1500" xr3:uid="{A697CC17-990C-4F2E-B739-E63202489918}" name="Column1486" dataDxfId="14885"/>
    <tableColumn id="1501" xr3:uid="{4F4C95C7-428B-4BDB-A090-DCB694E2A655}" name="Column1487" dataDxfId="14884"/>
    <tableColumn id="1502" xr3:uid="{CE4B4644-2281-456F-91A7-AC43320C3C1D}" name="Column1488" dataDxfId="14883"/>
    <tableColumn id="1503" xr3:uid="{876F88B3-3CA9-45A1-880F-B5BACA00A8F2}" name="Column1489" dataDxfId="14882"/>
    <tableColumn id="1504" xr3:uid="{0B71CFCD-6A53-43FE-A83F-53324841A4F8}" name="Column1490" dataDxfId="14881"/>
    <tableColumn id="1505" xr3:uid="{49D08D84-256C-4A1E-9C83-7B6F733897F0}" name="Column1491" dataDxfId="14880"/>
    <tableColumn id="1506" xr3:uid="{87FE72E4-4E0B-4E25-8C7D-8D74C8D36BBF}" name="Column1492" dataDxfId="14879"/>
    <tableColumn id="1507" xr3:uid="{F96370E8-EDDF-4097-8E70-A001CA85DDC5}" name="Column1493" dataDxfId="14878"/>
    <tableColumn id="1508" xr3:uid="{C2E21DF6-2997-4427-8D06-1C8ED22CD62C}" name="Column1494" dataDxfId="14877"/>
    <tableColumn id="1509" xr3:uid="{81F476CB-3510-4E66-8509-89BD3528A9A0}" name="Column1495" dataDxfId="14876"/>
    <tableColumn id="1510" xr3:uid="{113B1305-52B1-4FA2-B2D1-31B46D91910E}" name="Column1496" dataDxfId="14875"/>
    <tableColumn id="1511" xr3:uid="{3F8E8631-6AC6-45A2-9AD0-2503ABA725AB}" name="Column1497" dataDxfId="14874"/>
    <tableColumn id="1512" xr3:uid="{1BA4A1AA-D4A2-4A04-A9E7-D6BC01466472}" name="Column1498" dataDxfId="14873"/>
    <tableColumn id="1513" xr3:uid="{9FA56A5A-6F94-4BA6-806B-05BD66E6C8AB}" name="Column1499" dataDxfId="14872"/>
    <tableColumn id="1514" xr3:uid="{AF626713-2822-4311-854C-BF4F5980273A}" name="Column1500" dataDxfId="14871"/>
    <tableColumn id="1515" xr3:uid="{9DFDFF14-3A53-44B4-9FD9-2034F8B9D6A6}" name="Column1501" dataDxfId="14870"/>
    <tableColumn id="1516" xr3:uid="{A82F6647-7A5E-45D7-BFFD-46D574A6962E}" name="Column1502" dataDxfId="14869"/>
    <tableColumn id="1517" xr3:uid="{ABFE89B5-E46F-4002-AD28-EB14FD31D640}" name="Column1503" dataDxfId="14868"/>
    <tableColumn id="1518" xr3:uid="{C72EEDF1-321E-45FE-A469-0FAC3EA8EDE6}" name="Column1504" dataDxfId="14867"/>
    <tableColumn id="1519" xr3:uid="{895385E4-5F2C-41A3-8AC9-826ED04C504E}" name="Column1505" dataDxfId="14866"/>
    <tableColumn id="1520" xr3:uid="{92A153E9-2DDF-43D9-BBCC-9FE11F8A9BA6}" name="Column1506" dataDxfId="14865"/>
    <tableColumn id="1521" xr3:uid="{E41DD9B6-7B06-47DE-94BC-36507029FBE8}" name="Column1507" dataDxfId="14864"/>
    <tableColumn id="1522" xr3:uid="{30D82147-1FBC-41E6-A91B-2AEF3A7AB8EA}" name="Column1508" dataDxfId="14863"/>
    <tableColumn id="1523" xr3:uid="{D61113E3-A8F3-4F69-BF11-E8B293BD98AF}" name="Column1509" dataDxfId="14862"/>
    <tableColumn id="1524" xr3:uid="{FB4E1B66-D01A-4547-96E5-7EE97FE89883}" name="Column1510" dataDxfId="14861"/>
    <tableColumn id="1525" xr3:uid="{42000BDE-A4A3-4EBB-95CC-09833C961986}" name="Column1511" dataDxfId="14860"/>
    <tableColumn id="1526" xr3:uid="{19003941-3537-48A7-99B2-4493FB9E356D}" name="Column1512" dataDxfId="14859"/>
    <tableColumn id="1527" xr3:uid="{626F805B-9799-45B5-8C41-4D75F0241F92}" name="Column1513" dataDxfId="14858"/>
    <tableColumn id="1528" xr3:uid="{672C4CCB-FAD0-4C53-A66F-A565DAA72E8C}" name="Column1514" dataDxfId="14857"/>
    <tableColumn id="1529" xr3:uid="{15592952-BC27-42E3-8A16-7DFBA883B8A4}" name="Column1515" dataDxfId="14856"/>
    <tableColumn id="1530" xr3:uid="{0444A905-F9F4-4A51-8ADE-A3939A3D2D6A}" name="Column1516" dataDxfId="14855"/>
    <tableColumn id="1531" xr3:uid="{74E77EF9-78B7-4E8C-BAB2-1480B570B70E}" name="Column1517" dataDxfId="14854"/>
    <tableColumn id="1532" xr3:uid="{8839EE21-6681-445D-8829-F32EAF2275B2}" name="Column1518" dataDxfId="14853"/>
    <tableColumn id="1533" xr3:uid="{78BE89CE-CAF3-400F-97AF-A66703571E0F}" name="Column1519" dataDxfId="14852"/>
    <tableColumn id="1534" xr3:uid="{7CB0182E-7B05-454E-8D66-65B9BA8BFFD0}" name="Column1520" dataDxfId="14851"/>
    <tableColumn id="1535" xr3:uid="{D958A7FC-D959-4445-94E0-4441E322CF2A}" name="Column1521" dataDxfId="14850"/>
    <tableColumn id="1536" xr3:uid="{B267E749-0C5D-46D4-829F-DD6B95F6085D}" name="Column1522" dataDxfId="14849"/>
    <tableColumn id="1537" xr3:uid="{28363EAC-C190-4E12-9ED0-E62D165C5469}" name="Column1523" dataDxfId="14848"/>
    <tableColumn id="1538" xr3:uid="{C3B1BDEE-2404-47AC-9955-62A40FD94446}" name="Column1524" dataDxfId="14847"/>
    <tableColumn id="1539" xr3:uid="{F5600093-38FE-46E7-B6A5-0CA2B42F4004}" name="Column1525" dataDxfId="14846"/>
    <tableColumn id="1540" xr3:uid="{5244508E-DD54-429E-AB67-E7F60244BC20}" name="Column1526" dataDxfId="14845"/>
    <tableColumn id="1541" xr3:uid="{601719A3-1B7A-4D47-908B-C36DF22D9076}" name="Column1527" dataDxfId="14844"/>
    <tableColumn id="1542" xr3:uid="{C1F81F1B-0709-49DE-B992-9AD5D43536D7}" name="Column1528" dataDxfId="14843"/>
    <tableColumn id="1543" xr3:uid="{D998B35D-2137-4872-A500-60CB6FD2250C}" name="Column1529" dataDxfId="14842"/>
    <tableColumn id="1544" xr3:uid="{0C62979F-660E-4679-8A84-68255B3913DB}" name="Column1530" dataDxfId="14841"/>
    <tableColumn id="1545" xr3:uid="{2BDF18F7-C034-48F6-9EFB-04AEB9E791D4}" name="Column1531" dataDxfId="14840"/>
    <tableColumn id="1546" xr3:uid="{076342C7-52B6-4E2B-8D63-B885904FE689}" name="Column1532" dataDxfId="14839"/>
    <tableColumn id="1547" xr3:uid="{03B94C36-4817-42A9-BC52-84E26474EB3E}" name="Column1533" dataDxfId="14838"/>
    <tableColumn id="1548" xr3:uid="{013821AC-2131-44AC-8FAB-42729F39E9F8}" name="Column1534" dataDxfId="14837"/>
    <tableColumn id="1549" xr3:uid="{F28FA193-6304-47CD-AB68-A7F842B8E0FD}" name="Column1535" dataDxfId="14836"/>
    <tableColumn id="1550" xr3:uid="{0C1D41E7-BBBB-4666-AC1A-19B32C45DFBF}" name="Column1536" dataDxfId="14835"/>
    <tableColumn id="1551" xr3:uid="{74D70A01-136F-423C-A220-70283A0CC677}" name="Column1537" dataDxfId="14834"/>
    <tableColumn id="1552" xr3:uid="{7CB03887-CA5B-484A-BAD4-46A7135777D7}" name="Column1538" dataDxfId="14833"/>
    <tableColumn id="1553" xr3:uid="{813C3745-5154-4DF2-A82A-3CE1A6522E8A}" name="Column1539" dataDxfId="14832"/>
    <tableColumn id="1554" xr3:uid="{B2BB2BD1-E356-43B3-ACBE-4EDAF649052D}" name="Column1540" dataDxfId="14831"/>
    <tableColumn id="1555" xr3:uid="{C87DB727-863C-4FE3-B188-225F548C7901}" name="Column1541" dataDxfId="14830"/>
    <tableColumn id="1556" xr3:uid="{63CFDC12-10CB-4A45-A58A-363E77806B95}" name="Column1542" dataDxfId="14829"/>
    <tableColumn id="1557" xr3:uid="{AC1B51E5-C29D-4748-A9C5-C0915FEF223C}" name="Column1543" dataDxfId="14828"/>
    <tableColumn id="1558" xr3:uid="{2F5925C8-F221-4756-B0E3-294F807310E9}" name="Column1544" dataDxfId="14827"/>
    <tableColumn id="1559" xr3:uid="{6ACD5B66-67AA-4602-A0F0-4F6E667CF62E}" name="Column1545" dataDxfId="14826"/>
    <tableColumn id="1560" xr3:uid="{4CD51D04-AEF5-4BBA-80A2-8815C25368DB}" name="Column1546" dataDxfId="14825"/>
    <tableColumn id="1561" xr3:uid="{17530CFF-F955-40F3-A4BC-E1AFB4903691}" name="Column1547" dataDxfId="14824"/>
    <tableColumn id="1562" xr3:uid="{7464B499-F123-4B73-BD63-0277CCC2BD28}" name="Column1548" dataDxfId="14823"/>
    <tableColumn id="1563" xr3:uid="{9EBE34D4-9EFC-4AC9-8D93-17A247CF1027}" name="Column1549" dataDxfId="14822"/>
    <tableColumn id="1564" xr3:uid="{0CB8084F-D8C4-4D41-9113-24DEA6089082}" name="Column1550" dataDxfId="14821"/>
    <tableColumn id="1565" xr3:uid="{03DFA211-4040-48E9-8923-585A625D2593}" name="Column1551" dataDxfId="14820"/>
    <tableColumn id="1566" xr3:uid="{25DF04F3-4D13-43A5-B591-379C1A6F4D93}" name="Column1552" dataDxfId="14819"/>
    <tableColumn id="1567" xr3:uid="{8DC4B4A9-89D9-4B0B-B7EF-EF8ED7F2226B}" name="Column1553" dataDxfId="14818"/>
    <tableColumn id="1568" xr3:uid="{CCC8FD8B-3E9B-4BB2-95EC-9F2B4822D907}" name="Column1554" dataDxfId="14817"/>
    <tableColumn id="1569" xr3:uid="{ABAFE07F-F460-4A55-B734-7F1741EFB8BF}" name="Column1555" dataDxfId="14816"/>
    <tableColumn id="1570" xr3:uid="{8C47A3A0-F673-4E45-98C4-BD671EFFD2C8}" name="Column1556" dataDxfId="14815"/>
    <tableColumn id="1571" xr3:uid="{8A62FF99-8DB8-4C3C-A3AB-F44DF616ECBE}" name="Column1557" dataDxfId="14814"/>
    <tableColumn id="1572" xr3:uid="{D8E3731D-BA4E-4B4F-99F9-B516A699D76D}" name="Column1558" dataDxfId="14813"/>
    <tableColumn id="1573" xr3:uid="{2708928A-3C59-48B0-ACB0-901AC40FDEC2}" name="Column1559" dataDxfId="14812"/>
    <tableColumn id="1574" xr3:uid="{198E8F4E-6B92-47C6-B650-099D4956EEF5}" name="Column1560" dataDxfId="14811"/>
    <tableColumn id="1575" xr3:uid="{213A909F-195A-451F-A881-241CDF50F2AD}" name="Column1561" dataDxfId="14810"/>
    <tableColumn id="1576" xr3:uid="{CA791E1A-6016-4BF0-AB59-8FB335FAC906}" name="Column1562" dataDxfId="14809"/>
    <tableColumn id="1577" xr3:uid="{5477E3D0-788A-4BC9-A347-7CA5E6880503}" name="Column1563" dataDxfId="14808"/>
    <tableColumn id="1578" xr3:uid="{D6A9DB77-C7CD-4D5C-BDB4-6CBA9C28B9CD}" name="Column1564" dataDxfId="14807"/>
    <tableColumn id="1579" xr3:uid="{D6587A4D-424A-416B-A7ED-08CCC68E7045}" name="Column1565" dataDxfId="14806"/>
    <tableColumn id="1580" xr3:uid="{5FB8CE29-80A1-4326-A3CF-443FAF731597}" name="Column1566" dataDxfId="14805"/>
    <tableColumn id="1581" xr3:uid="{E3015B26-9E5F-4256-857A-9235C2B1CE0E}" name="Column1567" dataDxfId="14804"/>
    <tableColumn id="1582" xr3:uid="{783DEC8C-E208-40CC-8A07-0AD71C6669CA}" name="Column1568" dataDxfId="14803"/>
    <tableColumn id="1583" xr3:uid="{BE41629E-342C-4BE9-AD8E-5E87C52C8161}" name="Column1569" dataDxfId="14802"/>
    <tableColumn id="1584" xr3:uid="{DF80B469-3DF0-4A34-86C7-D122021C92C0}" name="Column1570" dataDxfId="14801"/>
    <tableColumn id="1585" xr3:uid="{EC37FC25-EB2C-488C-A8EC-14C02B19BB48}" name="Column1571" dataDxfId="14800"/>
    <tableColumn id="1586" xr3:uid="{B403DF0C-0389-434A-B8AA-97BE2A6CFD25}" name="Column1572" dataDxfId="14799"/>
    <tableColumn id="1587" xr3:uid="{7D114917-30F4-41DB-BA84-DF583C96C692}" name="Column1573" dataDxfId="14798"/>
    <tableColumn id="1588" xr3:uid="{0D9E31BC-44C9-425C-B0B4-9A490B924940}" name="Column1574" dataDxfId="14797"/>
    <tableColumn id="1589" xr3:uid="{1D2E2F5A-B656-4358-BC40-CA75ADF4C881}" name="Column1575" dataDxfId="14796"/>
    <tableColumn id="1590" xr3:uid="{57464438-0E40-42E0-B8EC-D162FBAAB2A0}" name="Column1576" dataDxfId="14795"/>
    <tableColumn id="1591" xr3:uid="{77A92A6A-2A19-4AFC-BE77-3E7CE00E02FE}" name="Column1577" dataDxfId="14794"/>
    <tableColumn id="1592" xr3:uid="{A35D764C-FCD1-4541-B215-EF67F1B3E740}" name="Column1578" dataDxfId="14793"/>
    <tableColumn id="1593" xr3:uid="{4FBFF52D-50D3-482F-B4E2-B8459A3C3180}" name="Column1579" dataDxfId="14792"/>
    <tableColumn id="1594" xr3:uid="{0226F73A-0925-45F4-9EA2-9C3E9772EE05}" name="Column1580" dataDxfId="14791"/>
    <tableColumn id="1595" xr3:uid="{BE075BFB-91E7-425D-A796-0602FD5839B8}" name="Column1581" dataDxfId="14790"/>
    <tableColumn id="1596" xr3:uid="{63EF9C88-4A95-497E-8D55-37DE841734C6}" name="Column1582" dataDxfId="14789"/>
    <tableColumn id="1597" xr3:uid="{98222702-7D8C-41E7-B7C1-B8FD7A79A48F}" name="Column1583" dataDxfId="14788"/>
    <tableColumn id="1598" xr3:uid="{52C1FA9D-9B12-40D2-932F-EE66545F8C67}" name="Column1584" dataDxfId="14787"/>
    <tableColumn id="1599" xr3:uid="{D561B204-48B5-422D-A83A-85BBD25DAAF0}" name="Column1585" dataDxfId="14786"/>
    <tableColumn id="1600" xr3:uid="{1012CCFA-7FEB-4478-BC12-4B03BAEAC35E}" name="Column1586" dataDxfId="14785"/>
    <tableColumn id="1601" xr3:uid="{D4236963-8F5B-4F4C-B5E7-5E378D380A31}" name="Column1587" dataDxfId="14784"/>
    <tableColumn id="1602" xr3:uid="{E4640E70-DEB5-4FD8-AECC-C2309441D087}" name="Column1588" dataDxfId="14783"/>
    <tableColumn id="1603" xr3:uid="{197DEBE1-C048-49BB-B6CA-39656C7CCB33}" name="Column1589" dataDxfId="14782"/>
    <tableColumn id="1604" xr3:uid="{06B5B428-541C-47D8-92F1-596FA2D5D955}" name="Column1590" dataDxfId="14781"/>
    <tableColumn id="1605" xr3:uid="{71B823B4-7807-4787-A539-2CD70AA0845F}" name="Column1591" dataDxfId="14780"/>
    <tableColumn id="1606" xr3:uid="{EDC1F4FA-15DC-4322-A70B-E6D4E641443C}" name="Column1592" dataDxfId="14779"/>
    <tableColumn id="1607" xr3:uid="{42C95E44-7C7E-4547-ABB7-357D492E690B}" name="Column1593" dataDxfId="14778"/>
    <tableColumn id="1608" xr3:uid="{201BC599-6424-484C-B6FD-DC89188FB20A}" name="Column1594" dataDxfId="14777"/>
    <tableColumn id="1609" xr3:uid="{7163ACA2-D34C-4289-9C67-88B7072AF179}" name="Column1595" dataDxfId="14776"/>
    <tableColumn id="1610" xr3:uid="{0BE0AD53-45B4-489B-93CB-274EEF605183}" name="Column1596" dataDxfId="14775"/>
    <tableColumn id="1611" xr3:uid="{8C84E203-AB1F-4D84-B642-B836EDF6C969}" name="Column1597" dataDxfId="14774"/>
    <tableColumn id="1612" xr3:uid="{2F59F8AD-330D-4532-B333-39586AC3295C}" name="Column1598" dataDxfId="14773"/>
    <tableColumn id="1613" xr3:uid="{FA741336-295F-48C8-87C4-36ABD2432033}" name="Column1599" dataDxfId="14772"/>
    <tableColumn id="1614" xr3:uid="{A1E42E6D-FE4A-47C1-80B0-03F16401743F}" name="Column1600" dataDxfId="14771"/>
    <tableColumn id="1615" xr3:uid="{9B0D7929-A557-494A-841E-A0A52BBCE620}" name="Column1601" dataDxfId="14770"/>
    <tableColumn id="1616" xr3:uid="{9A87EFED-69C6-4334-ADDD-5E10848E37BE}" name="Column1602" dataDxfId="14769"/>
    <tableColumn id="1617" xr3:uid="{C8426DFB-D2A0-4326-B7E3-132678647711}" name="Column1603" dataDxfId="14768"/>
    <tableColumn id="1618" xr3:uid="{BEFA51EA-6C52-432B-90BF-2BA891E36398}" name="Column1604" dataDxfId="14767"/>
    <tableColumn id="1619" xr3:uid="{F8D3AD55-D3DA-4211-B350-3F839F731102}" name="Column1605" dataDxfId="14766"/>
    <tableColumn id="1620" xr3:uid="{2F12E5E0-AE2D-4A16-AEF0-CD78B2214544}" name="Column1606" dataDxfId="14765"/>
    <tableColumn id="1621" xr3:uid="{578D644A-AF0C-42EE-92CC-C34941B15DC8}" name="Column1607" dataDxfId="14764"/>
    <tableColumn id="1622" xr3:uid="{A6125377-A076-4A40-8ECF-8A36533943EE}" name="Column1608" dataDxfId="14763"/>
    <tableColumn id="1623" xr3:uid="{A76F2FD3-226E-40B2-BDC2-B7CA1C82FC35}" name="Column1609" dataDxfId="14762"/>
    <tableColumn id="1624" xr3:uid="{58FADB00-D43E-4040-BEE0-606D21AE5760}" name="Column1610" dataDxfId="14761"/>
    <tableColumn id="1625" xr3:uid="{76A0286B-B23E-42F6-8AA5-B9CF475029C6}" name="Column1611" dataDxfId="14760"/>
    <tableColumn id="1626" xr3:uid="{342079A4-332B-44AB-B590-1E8D54237F91}" name="Column1612" dataDxfId="14759"/>
    <tableColumn id="1627" xr3:uid="{03D98CC0-8D41-40D8-9F92-7C6EBE051335}" name="Column1613" dataDxfId="14758"/>
    <tableColumn id="1628" xr3:uid="{830C7CE4-3EDD-444D-9DA9-87EEA4B61CC8}" name="Column1614" dataDxfId="14757"/>
    <tableColumn id="1629" xr3:uid="{DC5B43B3-7A2A-442E-BCF4-3B44CD986895}" name="Column1615" dataDxfId="14756"/>
    <tableColumn id="1630" xr3:uid="{F86CCC30-19CF-443D-A1D4-3F49EF336A84}" name="Column1616" dataDxfId="14755"/>
    <tableColumn id="1631" xr3:uid="{70877750-3AB8-41AC-B7BB-2853C8A42275}" name="Column1617" dataDxfId="14754"/>
    <tableColumn id="1632" xr3:uid="{23B352DB-0EC4-499E-9C48-04C36ACC42DB}" name="Column1618" dataDxfId="14753"/>
    <tableColumn id="1633" xr3:uid="{F9B42B5E-1D92-4E9F-A02B-809BF0F6E80A}" name="Column1619" dataDxfId="14752"/>
    <tableColumn id="1634" xr3:uid="{4E74B790-138D-4C59-BDC8-D298B0BFB8FF}" name="Column1620" dataDxfId="14751"/>
    <tableColumn id="1635" xr3:uid="{25E84E6C-0E05-41D6-9569-2DEEE1871EF2}" name="Column1621" dataDxfId="14750"/>
    <tableColumn id="1636" xr3:uid="{E153F76A-4D39-4B77-AD9B-29FA11E25A63}" name="Column1622" dataDxfId="14749"/>
    <tableColumn id="1637" xr3:uid="{0C7910C3-CDCA-4D2C-95CB-419589344BFC}" name="Column1623" dataDxfId="14748"/>
    <tableColumn id="1638" xr3:uid="{5CD48C69-D48C-4FE7-8E9C-CE7CA84FDE04}" name="Column1624" dataDxfId="14747"/>
    <tableColumn id="1639" xr3:uid="{26CBAF86-0263-47AB-A2DE-C7F8E9A5E73A}" name="Column1625" dataDxfId="14746"/>
    <tableColumn id="1640" xr3:uid="{9116A74A-3A4D-454E-82A8-10FBE013094D}" name="Column1626" dataDxfId="14745"/>
    <tableColumn id="1641" xr3:uid="{4B9575E3-35D3-4348-A7EA-E2A9939089A6}" name="Column1627" dataDxfId="14744"/>
    <tableColumn id="1642" xr3:uid="{ACEC736B-A2A9-4980-A664-FD1E2E413D2E}" name="Column1628" dataDxfId="14743"/>
    <tableColumn id="1643" xr3:uid="{388D23B5-3777-4B16-BDE5-CFBB41D384EB}" name="Column1629" dataDxfId="14742"/>
    <tableColumn id="1644" xr3:uid="{020B7154-06B5-4716-A44E-EC8BE37D7BCA}" name="Column1630" dataDxfId="14741"/>
    <tableColumn id="1645" xr3:uid="{389649E0-4A73-42FB-BD6D-9602B97080D5}" name="Column1631" dataDxfId="14740"/>
    <tableColumn id="1646" xr3:uid="{ECE6B067-EDC0-42D3-9505-32E1EF868270}" name="Column1632" dataDxfId="14739"/>
    <tableColumn id="1647" xr3:uid="{E446E767-0565-4A53-BDB1-1D247B3CEB04}" name="Column1633" dataDxfId="14738"/>
    <tableColumn id="1648" xr3:uid="{B03DA4B1-A691-4DDE-80B0-3151C28FD926}" name="Column1634" dataDxfId="14737"/>
    <tableColumn id="1649" xr3:uid="{C2A71469-7D0E-4AE5-AD96-B893E2E49C07}" name="Column1635" dataDxfId="14736"/>
    <tableColumn id="1650" xr3:uid="{2F82F4BC-BBDF-44AE-A45B-E4BE2D6B43FA}" name="Column1636" dataDxfId="14735"/>
    <tableColumn id="1651" xr3:uid="{046F3DE6-D14C-44F7-ACCB-ED916B618074}" name="Column1637" dataDxfId="14734"/>
    <tableColumn id="1652" xr3:uid="{E33C8754-73CE-40EF-8469-8621FBE1F79C}" name="Column1638" dataDxfId="14733"/>
    <tableColumn id="1653" xr3:uid="{3A98D896-993E-474D-B5A5-93990543F2FC}" name="Column1639" dataDxfId="14732"/>
    <tableColumn id="1654" xr3:uid="{E66AF5BE-BB8A-44EF-8245-045F200D319A}" name="Column1640" dataDxfId="14731"/>
    <tableColumn id="1655" xr3:uid="{27E799E4-F4C7-4C1C-8D97-37AD6ED07E68}" name="Column1641" dataDxfId="14730"/>
    <tableColumn id="1656" xr3:uid="{2FF6C4AD-6132-4F0C-82E8-E6E7C6A241BA}" name="Column1642" dataDxfId="14729"/>
    <tableColumn id="1657" xr3:uid="{628D4123-9448-46DE-BECC-FFBC27B6C193}" name="Column1643" dataDxfId="14728"/>
    <tableColumn id="1658" xr3:uid="{8EFEFC5B-A29C-4AF9-8836-31C0005E9F60}" name="Column1644" dataDxfId="14727"/>
    <tableColumn id="1659" xr3:uid="{B7E25D00-7315-4226-816A-24FEE05CE67F}" name="Column1645" dataDxfId="14726"/>
    <tableColumn id="1660" xr3:uid="{345E6660-2E83-42EE-8942-45E75F6606D0}" name="Column1646" dataDxfId="14725"/>
    <tableColumn id="1661" xr3:uid="{F9438CFC-FBDF-436A-9F86-1C65038B369F}" name="Column1647" dataDxfId="14724"/>
    <tableColumn id="1662" xr3:uid="{84C0BDBC-CC48-4D34-89BB-B557EB75C1DA}" name="Column1648" dataDxfId="14723"/>
    <tableColumn id="1663" xr3:uid="{7ECDBDE3-B9C7-460B-87EB-E7A107536352}" name="Column1649" dataDxfId="14722"/>
    <tableColumn id="1664" xr3:uid="{2C65B154-5028-4DEB-8E86-8857ED9AAE6B}" name="Column1650" dataDxfId="14721"/>
    <tableColumn id="1665" xr3:uid="{B9E94506-98FD-4BA5-89E8-43E18877BE6E}" name="Column1651" dataDxfId="14720"/>
    <tableColumn id="1666" xr3:uid="{FCBBB069-CFBE-4EA5-8828-92A14D8B72B9}" name="Column1652" dataDxfId="14719"/>
    <tableColumn id="1667" xr3:uid="{EB070411-7C78-443F-A18E-923B620B6982}" name="Column1653" dataDxfId="14718"/>
    <tableColumn id="1668" xr3:uid="{43C28C62-6CB3-4ABD-B7A8-2DFC5DDFBB51}" name="Column1654" dataDxfId="14717"/>
    <tableColumn id="1669" xr3:uid="{4D63F1BB-8FB3-478F-B770-84A709C33548}" name="Column1655" dataDxfId="14716"/>
    <tableColumn id="1670" xr3:uid="{88BC2C0D-1712-456A-A3F3-A3835C5883E2}" name="Column1656" dataDxfId="14715"/>
    <tableColumn id="1671" xr3:uid="{DABB2A72-A67F-4D0B-92F6-B375439B61D4}" name="Column1657" dataDxfId="14714"/>
    <tableColumn id="1672" xr3:uid="{BF3A35DB-93FD-4072-93FF-745B04643597}" name="Column1658" dataDxfId="14713"/>
    <tableColumn id="1673" xr3:uid="{B6CDF442-AB09-4F47-96F9-C2C14613F64C}" name="Column1659" dataDxfId="14712"/>
    <tableColumn id="1674" xr3:uid="{39634616-B999-4789-8F78-CE12014785F0}" name="Column1660" dataDxfId="14711"/>
    <tableColumn id="1675" xr3:uid="{AA651F52-B4FD-4F9C-88C6-DF103E396DA0}" name="Column1661" dataDxfId="14710"/>
    <tableColumn id="1676" xr3:uid="{195A77E1-7A80-48C7-9BEC-435B2DE11D6A}" name="Column1662" dataDxfId="14709"/>
    <tableColumn id="1677" xr3:uid="{F26CF203-4BE6-4F69-9D34-7C71A6832514}" name="Column1663" dataDxfId="14708"/>
    <tableColumn id="1678" xr3:uid="{F2D12F84-C262-4B6C-8066-5EF36C643C44}" name="Column1664" dataDxfId="14707"/>
    <tableColumn id="1679" xr3:uid="{54B99A06-6AAA-4A3C-9594-F04F2707E0E8}" name="Column1665" dataDxfId="14706"/>
    <tableColumn id="1680" xr3:uid="{FAA21C06-526E-437B-9230-212F517C7271}" name="Column1666" dataDxfId="14705"/>
    <tableColumn id="1681" xr3:uid="{DFD8BEDB-456E-43DE-9142-707ACC19A784}" name="Column1667" dataDxfId="14704"/>
    <tableColumn id="1682" xr3:uid="{15E3948D-5C0C-4080-B153-88CD61EE30FF}" name="Column1668" dataDxfId="14703"/>
    <tableColumn id="1683" xr3:uid="{07E3661F-85BC-4B92-9361-1ECC7E4E4772}" name="Column1669" dataDxfId="14702"/>
    <tableColumn id="1684" xr3:uid="{6FBDC817-A0C8-472A-9E31-4146091F4CCF}" name="Column1670" dataDxfId="14701"/>
    <tableColumn id="1685" xr3:uid="{07F33DF7-0AAC-4561-81A9-3D804BEB00CF}" name="Column1671" dataDxfId="14700"/>
    <tableColumn id="1686" xr3:uid="{FCAFF1B8-7E80-40BD-99F9-6B374434D9FA}" name="Column1672" dataDxfId="14699"/>
    <tableColumn id="1687" xr3:uid="{48E19961-AEAE-4924-9CF9-851CCF1EE850}" name="Column1673" dataDxfId="14698"/>
    <tableColumn id="1688" xr3:uid="{D85B17C7-CFB5-4E92-81C7-E0778F0F00D5}" name="Column1674" dataDxfId="14697"/>
    <tableColumn id="1689" xr3:uid="{73D1C20A-9338-4BC1-A3FF-9EC8ECC7410C}" name="Column1675" dataDxfId="14696"/>
    <tableColumn id="1690" xr3:uid="{69BE6761-E026-4DC5-B2FB-2C4C944F1A79}" name="Column1676" dataDxfId="14695"/>
    <tableColumn id="1691" xr3:uid="{F6855674-4C70-4013-A9B3-D833B3B596B7}" name="Column1677" dataDxfId="14694"/>
    <tableColumn id="1692" xr3:uid="{12ADAF39-642E-4BF8-84DF-EB0B3C0C3F0E}" name="Column1678" dataDxfId="14693"/>
    <tableColumn id="1693" xr3:uid="{1CEE63B6-1C5C-4B3B-A3BD-6F2E04C39388}" name="Column1679" dataDxfId="14692"/>
    <tableColumn id="1694" xr3:uid="{3FC914F2-2470-4C6A-900A-CA0DC611EDE2}" name="Column1680" dataDxfId="14691"/>
    <tableColumn id="1695" xr3:uid="{0D969747-31EB-4C41-B609-0BD031AACC61}" name="Column1681" dataDxfId="14690"/>
    <tableColumn id="1696" xr3:uid="{E9AA2CDA-0E89-4C34-A835-7D236361850B}" name="Column1682" dataDxfId="14689"/>
    <tableColumn id="1697" xr3:uid="{643C8111-3DFE-451D-BA88-0B88C3D6428F}" name="Column1683" dataDxfId="14688"/>
    <tableColumn id="1698" xr3:uid="{7F900DBB-2B46-4629-9A87-1B530FB1C4FD}" name="Column1684" dataDxfId="14687"/>
    <tableColumn id="1699" xr3:uid="{F44CD552-10C2-47DE-A9D3-334AF0242D94}" name="Column1685" dataDxfId="14686"/>
    <tableColumn id="1700" xr3:uid="{24CC65C8-D20A-454F-93C4-8B798EA48D22}" name="Column1686" dataDxfId="14685"/>
    <tableColumn id="1701" xr3:uid="{2E3C6784-2289-48F7-9FC2-ACE55AA542D2}" name="Column1687" dataDxfId="14684"/>
    <tableColumn id="1702" xr3:uid="{8BC11CA9-84C9-41B5-B4CA-2386D59E84C1}" name="Column1688" dataDxfId="14683"/>
    <tableColumn id="1703" xr3:uid="{590AD06B-854E-4AF1-A83B-75F89EE85E54}" name="Column1689" dataDxfId="14682"/>
    <tableColumn id="1704" xr3:uid="{418DCE29-DEA1-4301-BBF6-E440E72F7858}" name="Column1690" dataDxfId="14681"/>
    <tableColumn id="1705" xr3:uid="{6E8B7328-7297-47B7-AF67-9AE5748BE7BF}" name="Column1691" dataDxfId="14680"/>
    <tableColumn id="1706" xr3:uid="{23955333-7777-4EFD-A67E-B3879C7AEFB7}" name="Column1692" dataDxfId="14679"/>
    <tableColumn id="1707" xr3:uid="{0219ED58-DE58-4BE1-B1D6-2CEE8DEF4B3F}" name="Column1693" dataDxfId="14678"/>
    <tableColumn id="1708" xr3:uid="{4CA7E94F-B7F7-458C-9092-04D5B3A520A3}" name="Column1694" dataDxfId="14677"/>
    <tableColumn id="1709" xr3:uid="{4701BA53-29FD-4B0E-AB56-29D29EC7897B}" name="Column1695" dataDxfId="14676"/>
    <tableColumn id="1710" xr3:uid="{38DDDD26-E924-4CC6-B443-19579F609A97}" name="Column1696" dataDxfId="14675"/>
    <tableColumn id="1711" xr3:uid="{1FF25BAD-C3FB-4A9B-AEEB-8C3DD479460D}" name="Column1697" dataDxfId="14674"/>
    <tableColumn id="1712" xr3:uid="{7B5C0358-A715-4C87-9923-6EB81607265F}" name="Column1698" dataDxfId="14673"/>
    <tableColumn id="1713" xr3:uid="{93A94C18-2F2A-4EE7-A65B-0C3016B36409}" name="Column1699" dataDxfId="14672"/>
    <tableColumn id="1714" xr3:uid="{354DA553-933D-4B94-A530-1BBE50CE885C}" name="Column1700" dataDxfId="14671"/>
    <tableColumn id="1715" xr3:uid="{8F3F6B62-4019-490F-BAE2-9CBE5F6E66C5}" name="Column1701" dataDxfId="14670"/>
    <tableColumn id="1716" xr3:uid="{C85DC6EB-33E8-4E7D-BFA4-DBAC196FB87C}" name="Column1702" dataDxfId="14669"/>
    <tableColumn id="1717" xr3:uid="{CDDB6716-1E70-4E58-B98D-90DD55CE0C9E}" name="Column1703" dataDxfId="14668"/>
    <tableColumn id="1718" xr3:uid="{FE3AF7EA-BF43-4037-BE83-C55CB3BE9E0E}" name="Column1704" dataDxfId="14667"/>
    <tableColumn id="1719" xr3:uid="{B3058EC5-18A1-4426-A585-220F7315D908}" name="Column1705" dataDxfId="14666"/>
    <tableColumn id="1720" xr3:uid="{6281C30B-CC8A-4382-9102-1C65B5ADDAEF}" name="Column1706" dataDxfId="14665"/>
    <tableColumn id="1721" xr3:uid="{929342A5-C2DD-4ECC-B45E-E457F0A75C63}" name="Column1707" dataDxfId="14664"/>
    <tableColumn id="1722" xr3:uid="{10E97A7C-B4C9-464C-953A-14F7532918BC}" name="Column1708" dataDxfId="14663"/>
    <tableColumn id="1723" xr3:uid="{D4DA6A37-559B-4DF4-8667-0DC87D3C8A3C}" name="Column1709" dataDxfId="14662"/>
    <tableColumn id="1724" xr3:uid="{4319A833-BF69-440D-8CD7-3F95A0CD58E6}" name="Column1710" dataDxfId="14661"/>
    <tableColumn id="1725" xr3:uid="{6FD4A5FB-EFBA-4E2B-BBD5-AFF573680080}" name="Column1711" dataDxfId="14660"/>
    <tableColumn id="1726" xr3:uid="{1B62EE1C-81FA-4803-96A5-6EBD6277F935}" name="Column1712" dataDxfId="14659"/>
    <tableColumn id="1727" xr3:uid="{0B69A2FF-9DB7-41D3-AB0B-198DF4E25D59}" name="Column1713" dataDxfId="14658"/>
    <tableColumn id="1728" xr3:uid="{0EF3259C-6CE9-4A44-9F4A-88A8CF56B85C}" name="Column1714" dataDxfId="14657"/>
    <tableColumn id="1729" xr3:uid="{A706B6D5-132F-4105-9A02-BAB41A773253}" name="Column1715" dataDxfId="14656"/>
    <tableColumn id="1730" xr3:uid="{3A45C4FF-AB39-49B8-B1CC-62FF4EAB3A8A}" name="Column1716" dataDxfId="14655"/>
    <tableColumn id="1731" xr3:uid="{AF25601D-E44C-4CDA-8C59-9D50A41497AE}" name="Column1717" dataDxfId="14654"/>
    <tableColumn id="1732" xr3:uid="{421C1ACA-D5F4-4333-AE9C-C5AE07AED562}" name="Column1718" dataDxfId="14653"/>
    <tableColumn id="1733" xr3:uid="{41531332-D637-413F-A970-EDA901B22445}" name="Column1719" dataDxfId="14652"/>
    <tableColumn id="1734" xr3:uid="{8911E6E2-52EB-450B-9A91-9F2FA8F657AD}" name="Column1720" dataDxfId="14651"/>
    <tableColumn id="1735" xr3:uid="{6A1CB5CE-67AD-419D-A102-9598EBA3D7CE}" name="Column1721" dataDxfId="14650"/>
    <tableColumn id="1736" xr3:uid="{63A80475-4B21-4C30-B893-990C195FBDDB}" name="Column1722" dataDxfId="14649"/>
    <tableColumn id="1737" xr3:uid="{438155B8-535C-42C0-BA15-CF85BE0E0438}" name="Column1723" dataDxfId="14648"/>
    <tableColumn id="1738" xr3:uid="{0EEEE2E3-72E3-41EE-8FD5-6B52970E5A55}" name="Column1724" dataDxfId="14647"/>
    <tableColumn id="1739" xr3:uid="{C59A39DE-4738-4EA9-9A5F-F0454C655505}" name="Column1725" dataDxfId="14646"/>
    <tableColumn id="1740" xr3:uid="{40959B1E-7197-40E7-9BB0-DA37FB23E561}" name="Column1726" dataDxfId="14645"/>
    <tableColumn id="1741" xr3:uid="{B72FE619-5C3B-4308-8BCB-230E78666E2F}" name="Column1727" dataDxfId="14644"/>
    <tableColumn id="1742" xr3:uid="{843EE431-9858-4CBC-9785-97B289BAE021}" name="Column1728" dataDxfId="14643"/>
    <tableColumn id="1743" xr3:uid="{F18CE03A-B697-4012-B403-147EBEAFB1D4}" name="Column1729" dataDxfId="14642"/>
    <tableColumn id="1744" xr3:uid="{6867984E-B784-4175-8748-4F2F3CCB111F}" name="Column1730" dataDxfId="14641"/>
    <tableColumn id="1745" xr3:uid="{357BB462-CEF1-4757-9CF1-14018A2F5551}" name="Column1731" dataDxfId="14640"/>
    <tableColumn id="1746" xr3:uid="{3E070FC8-4ADD-43AC-84BC-85F16FF7AE6B}" name="Column1732" dataDxfId="14639"/>
    <tableColumn id="1747" xr3:uid="{7261EA8E-8439-445D-A64D-1CC45B67E18D}" name="Column1733" dataDxfId="14638"/>
    <tableColumn id="1748" xr3:uid="{AEDB7F36-45EF-46C3-A3A0-7E74771011DE}" name="Column1734" dataDxfId="14637"/>
    <tableColumn id="1749" xr3:uid="{9470E796-CDA1-4600-8176-6CCC39F5D189}" name="Column1735" dataDxfId="14636"/>
    <tableColumn id="1750" xr3:uid="{368460DC-2119-4AE2-986D-03C8E9FA3CFF}" name="Column1736" dataDxfId="14635"/>
    <tableColumn id="1751" xr3:uid="{1472EA55-758C-42A1-B95A-BFEAE2326931}" name="Column1737" dataDxfId="14634"/>
    <tableColumn id="1752" xr3:uid="{6C9760BB-C4D9-4E4C-96F0-CB0E2736DAE6}" name="Column1738" dataDxfId="14633"/>
    <tableColumn id="1753" xr3:uid="{87983D67-E735-4734-96A3-7EB0D6BA8AB9}" name="Column1739" dataDxfId="14632"/>
    <tableColumn id="1754" xr3:uid="{1F39A61F-D28B-491B-B2FF-5C5A811DD873}" name="Column1740" dataDxfId="14631"/>
    <tableColumn id="1755" xr3:uid="{C60DEEAD-9A4D-475E-AA5C-B2DFF90D8CEC}" name="Column1741" dataDxfId="14630"/>
    <tableColumn id="1756" xr3:uid="{85DF3D5B-BB70-426F-9261-9B6E61E39010}" name="Column1742" dataDxfId="14629"/>
    <tableColumn id="1757" xr3:uid="{E38B6F60-6D93-4B10-80D3-8F00A9C71752}" name="Column1743" dataDxfId="14628"/>
    <tableColumn id="1758" xr3:uid="{18F425EC-9269-483D-AF41-29733A60C344}" name="Column1744" dataDxfId="14627"/>
    <tableColumn id="1759" xr3:uid="{5AF08825-EB9B-4E26-926C-4260EC758641}" name="Column1745" dataDxfId="14626"/>
    <tableColumn id="1760" xr3:uid="{A3C1378F-2FBB-4B05-A4A3-46DB0CD73D46}" name="Column1746" dataDxfId="14625"/>
    <tableColumn id="1761" xr3:uid="{B2DAA15C-6474-46A0-AAA2-106014B8CCC1}" name="Column1747" dataDxfId="14624"/>
    <tableColumn id="1762" xr3:uid="{160AD61E-039F-4BD3-B088-776ADC375E03}" name="Column1748" dataDxfId="14623"/>
    <tableColumn id="1763" xr3:uid="{82E74275-2920-41BE-B938-5DF5BE130D1B}" name="Column1749" dataDxfId="14622"/>
    <tableColumn id="1764" xr3:uid="{9B9DDE1B-E8DD-4471-9A8A-B938144396AA}" name="Column1750" dataDxfId="14621"/>
    <tableColumn id="1765" xr3:uid="{8C392890-8A54-4C2C-AC74-242574E95154}" name="Column1751" dataDxfId="14620"/>
    <tableColumn id="1766" xr3:uid="{7F170B99-5F25-4EC9-AF71-BE3A6A81D9EB}" name="Column1752" dataDxfId="14619"/>
    <tableColumn id="1767" xr3:uid="{DE28EB2E-8054-4656-917F-7BD1949CF269}" name="Column1753" dataDxfId="14618"/>
    <tableColumn id="1768" xr3:uid="{1C61EE36-4940-4FAC-A625-5A1A96746F45}" name="Column1754" dataDxfId="14617"/>
    <tableColumn id="1769" xr3:uid="{5A31A5C5-B719-493C-9A38-D79D8134103E}" name="Column1755" dataDxfId="14616"/>
    <tableColumn id="1770" xr3:uid="{67C07B23-874B-41E2-8B1E-D74A531AF786}" name="Column1756" dataDxfId="14615"/>
    <tableColumn id="1771" xr3:uid="{53697DF4-625E-40B0-9EB7-1F07FFC9FF32}" name="Column1757" dataDxfId="14614"/>
    <tableColumn id="1772" xr3:uid="{E1B2A002-8F7B-43C9-81D4-4FCB59BCD203}" name="Column1758" dataDxfId="14613"/>
    <tableColumn id="1773" xr3:uid="{249CD7D0-746C-415A-A09D-09ADEDAAC3B4}" name="Column1759" dataDxfId="14612"/>
    <tableColumn id="1774" xr3:uid="{82A8C0A6-48DA-4DF4-80EF-3101190D6CBD}" name="Column1760" dataDxfId="14611"/>
    <tableColumn id="1775" xr3:uid="{7E742617-E604-4B3E-A9E5-B5A8C8299BAB}" name="Column1761" dataDxfId="14610"/>
    <tableColumn id="1776" xr3:uid="{91B389D6-138F-4C67-90AC-CA776AD0370E}" name="Column1762" dataDxfId="14609"/>
    <tableColumn id="1777" xr3:uid="{000B76F0-2F50-4E7A-88B4-F8A070CE04CC}" name="Column1763" dataDxfId="14608"/>
    <tableColumn id="1778" xr3:uid="{40F12829-ABE0-4BB1-BF41-75CBBF0A378B}" name="Column1764" dataDxfId="14607"/>
    <tableColumn id="1779" xr3:uid="{10DD3871-510D-4F6A-895F-6E7B83AF84C0}" name="Column1765" dataDxfId="14606"/>
    <tableColumn id="1780" xr3:uid="{AF2D81A7-50F4-4D7A-80D4-C6C52A020666}" name="Column1766" dataDxfId="14605"/>
    <tableColumn id="1781" xr3:uid="{5460475B-A393-4139-AA10-742D0AD0EA45}" name="Column1767" dataDxfId="14604"/>
    <tableColumn id="1782" xr3:uid="{E1007387-ED73-493C-91E6-909EDB132201}" name="Column1768" dataDxfId="14603"/>
    <tableColumn id="1783" xr3:uid="{A7C0F048-3332-4BDB-A224-530EDA04F0C6}" name="Column1769" dataDxfId="14602"/>
    <tableColumn id="1784" xr3:uid="{B91421A7-A89C-4210-94CD-D3D329A0CB68}" name="Column1770" dataDxfId="14601"/>
    <tableColumn id="1785" xr3:uid="{71B62CDE-137D-4032-B1AE-3FC53198B449}" name="Column1771" dataDxfId="14600"/>
    <tableColumn id="1786" xr3:uid="{5D98576A-AD5A-4ECE-9741-66700D6792AD}" name="Column1772" dataDxfId="14599"/>
    <tableColumn id="1787" xr3:uid="{74D61A08-F3E8-4DE0-82B1-2D150B998C62}" name="Column1773" dataDxfId="14598"/>
    <tableColumn id="1788" xr3:uid="{0E2D5FFD-6916-478F-BCD7-A2D84D19CC2A}" name="Column1774" dataDxfId="14597"/>
    <tableColumn id="1789" xr3:uid="{1D7B36CB-F899-4CA7-B89D-C17601D5A9C1}" name="Column1775" dataDxfId="14596"/>
    <tableColumn id="1790" xr3:uid="{DAEB238C-C43F-4E87-8C93-C1DB7F3F7D7C}" name="Column1776" dataDxfId="14595"/>
    <tableColumn id="1791" xr3:uid="{9DB5D9D1-0036-4A4C-B3FE-2B13856DA04A}" name="Column1777" dataDxfId="14594"/>
    <tableColumn id="1792" xr3:uid="{E7F6E2BD-A461-4F42-90E4-087AA2AD80DB}" name="Column1778" dataDxfId="14593"/>
    <tableColumn id="1793" xr3:uid="{1816CF21-4F21-4456-8CB8-0E703A75C12D}" name="Column1779" dataDxfId="14592"/>
    <tableColumn id="1794" xr3:uid="{AE1F852E-9DED-4682-B859-C80A3A732F10}" name="Column1780" dataDxfId="14591"/>
    <tableColumn id="1795" xr3:uid="{7A6D8F4E-31B4-46FC-80A4-A8CD38FF0485}" name="Column1781" dataDxfId="14590"/>
    <tableColumn id="1796" xr3:uid="{944CC61D-C063-4B43-A41A-F294C64E9FE7}" name="Column1782" dataDxfId="14589"/>
    <tableColumn id="1797" xr3:uid="{F4CBCEFB-9622-44FB-AFBE-8E12F9AE6A1C}" name="Column1783" dataDxfId="14588"/>
    <tableColumn id="1798" xr3:uid="{4F051E07-638B-453D-A0DF-25CF9CA78891}" name="Column1784" dataDxfId="14587"/>
    <tableColumn id="1799" xr3:uid="{243B8C25-E1AD-4C59-B537-30D636BFBF10}" name="Column1785" dataDxfId="14586"/>
    <tableColumn id="1800" xr3:uid="{1DAB553C-BB9B-42D2-A78B-E3813731BEEF}" name="Column1786" dataDxfId="14585"/>
    <tableColumn id="1801" xr3:uid="{6199EFB0-CC17-43A3-8CB2-A60E19358D49}" name="Column1787" dataDxfId="14584"/>
    <tableColumn id="1802" xr3:uid="{EC606DF8-4F49-4C1A-B596-6A5BC973E8FC}" name="Column1788" dataDxfId="14583"/>
    <tableColumn id="1803" xr3:uid="{9711B0ED-7400-417C-B3ED-31C3C5B65BBA}" name="Column1789" dataDxfId="14582"/>
    <tableColumn id="1804" xr3:uid="{CEBC70D3-EC0C-4591-8033-F7770DAC0BF6}" name="Column1790" dataDxfId="14581"/>
    <tableColumn id="1805" xr3:uid="{277170BD-22FE-475D-86B3-39854B68BD1B}" name="Column1791" dataDxfId="14580"/>
    <tableColumn id="1806" xr3:uid="{FDE362DE-7DF2-4C6C-A5B3-E0ADD56E662B}" name="Column1792" dataDxfId="14579"/>
    <tableColumn id="1807" xr3:uid="{C2F561A6-DFEB-4669-B594-0D3E7D376C3F}" name="Column1793" dataDxfId="14578"/>
    <tableColumn id="1808" xr3:uid="{BB3B5C13-E86F-4013-B4BB-7D1DD4051961}" name="Column1794" dataDxfId="14577"/>
    <tableColumn id="1809" xr3:uid="{B70A4C4C-470E-449E-BDFB-9D3270CC4AD5}" name="Column1795" dataDxfId="14576"/>
    <tableColumn id="1810" xr3:uid="{1DB2A0DD-1245-42E0-9038-6E49D8298F3F}" name="Column1796" dataDxfId="14575"/>
    <tableColumn id="1811" xr3:uid="{BF572791-FE3A-466E-9556-FFD74A98C1A5}" name="Column1797" dataDxfId="14574"/>
    <tableColumn id="1812" xr3:uid="{030900C0-1120-4879-85CA-EA9BDF12D545}" name="Column1798" dataDxfId="14573"/>
    <tableColumn id="1813" xr3:uid="{31C468D5-D50C-4025-9813-3D989259AEC0}" name="Column1799" dataDxfId="14572"/>
    <tableColumn id="1814" xr3:uid="{3AE42CE7-69B2-4228-9781-DEEEDBB50E75}" name="Column1800" dataDxfId="14571"/>
    <tableColumn id="1815" xr3:uid="{F60E608A-ACB5-4A85-AC86-719443092D84}" name="Column1801" dataDxfId="14570"/>
    <tableColumn id="1816" xr3:uid="{C8E836F5-CC29-4306-A834-9103D9608369}" name="Column1802" dataDxfId="14569"/>
    <tableColumn id="1817" xr3:uid="{B0FA5CD3-DBE1-49A8-8896-069CAA737E05}" name="Column1803" dataDxfId="14568"/>
    <tableColumn id="1818" xr3:uid="{29AD0D7C-6302-480C-A62B-F349860D74A3}" name="Column1804" dataDxfId="14567"/>
    <tableColumn id="1819" xr3:uid="{DA3D2CE6-BEA7-4222-BFB1-DA4EC53EFFB7}" name="Column1805" dataDxfId="14566"/>
    <tableColumn id="1820" xr3:uid="{C9504FD8-BAD1-403C-8E97-00541A44FBB0}" name="Column1806" dataDxfId="14565"/>
    <tableColumn id="1821" xr3:uid="{70780D7C-2AD1-46E5-BC9D-9C4D3353D26E}" name="Column1807" dataDxfId="14564"/>
    <tableColumn id="1822" xr3:uid="{8E00D2E0-2D06-432E-8EE9-8B6C3B184189}" name="Column1808" dataDxfId="14563"/>
    <tableColumn id="1823" xr3:uid="{6DD4F2CC-CED5-46B3-90E3-945FC1C0A15B}" name="Column1809" dataDxfId="14562"/>
    <tableColumn id="1824" xr3:uid="{C705F2EA-489A-4B19-9927-3D4B25C7C9AF}" name="Column1810" dataDxfId="14561"/>
    <tableColumn id="1825" xr3:uid="{E51C486D-23B6-41D5-A1BD-95A6BFD66A74}" name="Column1811" dataDxfId="14560"/>
    <tableColumn id="1826" xr3:uid="{C3D908BD-83AC-402E-817C-3AD67BD17586}" name="Column1812" dataDxfId="14559"/>
    <tableColumn id="1827" xr3:uid="{EE21B8D3-F15C-4688-9273-D0B2AC2F8B1A}" name="Column1813" dataDxfId="14558"/>
    <tableColumn id="1828" xr3:uid="{FBBC583F-7B15-4EDE-AE4E-0501FF25E505}" name="Column1814" dataDxfId="14557"/>
    <tableColumn id="1829" xr3:uid="{D2B2134D-D5A5-4564-B764-51F3C5473885}" name="Column1815" dataDxfId="14556"/>
    <tableColumn id="1830" xr3:uid="{8CBF742D-EEAE-477C-ADEA-0A784CD84AA4}" name="Column1816" dataDxfId="14555"/>
    <tableColumn id="1831" xr3:uid="{33BF18FB-D4A1-4EDB-9356-00E95225F008}" name="Column1817" dataDxfId="14554"/>
    <tableColumn id="1832" xr3:uid="{264593F9-0DDF-4816-BE93-6902BF6E2A20}" name="Column1818" dataDxfId="14553"/>
    <tableColumn id="1833" xr3:uid="{7BB93DF7-9E4F-49D2-A24E-3875F928B30C}" name="Column1819" dataDxfId="14552"/>
    <tableColumn id="1834" xr3:uid="{3B30E750-C04D-4964-9A5B-D24A04331DA9}" name="Column1820" dataDxfId="14551"/>
    <tableColumn id="1835" xr3:uid="{D6A38FAC-FA27-4374-A766-73F588368445}" name="Column1821" dataDxfId="14550"/>
    <tableColumn id="1836" xr3:uid="{DA033AF0-C94D-4383-AE06-D72293FF000B}" name="Column1822" dataDxfId="14549"/>
    <tableColumn id="1837" xr3:uid="{1267B90D-80D6-44F3-8EC6-49437C3648DA}" name="Column1823" dataDxfId="14548"/>
    <tableColumn id="1838" xr3:uid="{5414BFF6-17E6-4603-B60A-842A3B97F244}" name="Column1824" dataDxfId="14547"/>
    <tableColumn id="1839" xr3:uid="{E8AE2D92-B2DB-446E-BB13-4D425C5E3D9D}" name="Column1825" dataDxfId="14546"/>
    <tableColumn id="1840" xr3:uid="{F3843301-DE05-4E4E-9068-6A7A74A5282E}" name="Column1826" dataDxfId="14545"/>
    <tableColumn id="1841" xr3:uid="{E87DC362-5C81-4C27-AD55-1165A80D5BB7}" name="Column1827" dataDxfId="14544"/>
    <tableColumn id="1842" xr3:uid="{360D8005-1C1B-4EAE-99FF-21B1B1948E0B}" name="Column1828" dataDxfId="14543"/>
    <tableColumn id="1843" xr3:uid="{4E64FEEB-A7B0-40DF-A5A8-3473B502CD05}" name="Column1829" dataDxfId="14542"/>
    <tableColumn id="1844" xr3:uid="{979C041E-F295-47B9-B7D8-B6B87CDE560C}" name="Column1830" dataDxfId="14541"/>
    <tableColumn id="1845" xr3:uid="{98C52440-D5C8-4625-9362-8C4D0D3BAB2B}" name="Column1831" dataDxfId="14540"/>
    <tableColumn id="1846" xr3:uid="{8BB4820B-92FB-42AB-BB5B-1BD7578DBBC7}" name="Column1832" dataDxfId="14539"/>
    <tableColumn id="1847" xr3:uid="{EA592CF1-6E73-4CEC-85FA-763E68A8764A}" name="Column1833" dataDxfId="14538"/>
    <tableColumn id="1848" xr3:uid="{65CFD4E3-6DEC-4709-8B88-FDD593FA99FC}" name="Column1834" dataDxfId="14537"/>
    <tableColumn id="1849" xr3:uid="{85795918-3C4F-4F07-9568-4EBE77581149}" name="Column1835" dataDxfId="14536"/>
    <tableColumn id="1850" xr3:uid="{FA1BC207-B7E8-478E-97FF-6175291166E6}" name="Column1836" dataDxfId="14535"/>
    <tableColumn id="1851" xr3:uid="{B9C474F6-2441-4712-9A8D-402C007663C9}" name="Column1837" dataDxfId="14534"/>
    <tableColumn id="1852" xr3:uid="{F57C0C95-7BE8-4ED9-A1F6-6F88B66B725A}" name="Column1838" dataDxfId="14533"/>
    <tableColumn id="1853" xr3:uid="{62437B49-ABD2-4EB7-B0EE-4B3F1F8AC0F5}" name="Column1839" dataDxfId="14532"/>
    <tableColumn id="1854" xr3:uid="{5D77929C-654B-4563-91A5-2337AF6AB023}" name="Column1840" dataDxfId="14531"/>
    <tableColumn id="1855" xr3:uid="{99BDD514-CD13-4EE5-93DD-818AB5AEAC4F}" name="Column1841" dataDxfId="14530"/>
    <tableColumn id="1856" xr3:uid="{281691EF-386C-44F9-B600-6859E94CCDFB}" name="Column1842" dataDxfId="14529"/>
    <tableColumn id="1857" xr3:uid="{8ED8D5A4-0338-45C9-BA51-5F63A5C90569}" name="Column1843" dataDxfId="14528"/>
    <tableColumn id="1858" xr3:uid="{F15CC905-5B59-4888-8264-B65747CC5674}" name="Column1844" dataDxfId="14527"/>
    <tableColumn id="1859" xr3:uid="{63F8D240-033B-4DE6-B68B-D41D1C6B8679}" name="Column1845" dataDxfId="14526"/>
    <tableColumn id="1860" xr3:uid="{35E177FD-F5EE-4807-8FEC-48E5346B7771}" name="Column1846" dataDxfId="14525"/>
    <tableColumn id="1861" xr3:uid="{70CE884C-50AE-4D46-B185-EB1FF26CF9B8}" name="Column1847" dataDxfId="14524"/>
    <tableColumn id="1862" xr3:uid="{6D5C60B0-F24D-4C97-A40F-79CAEB3AD62D}" name="Column1848" dataDxfId="14523"/>
    <tableColumn id="1863" xr3:uid="{ABA88C76-5E6A-421F-A769-24AE6428B905}" name="Column1849" dataDxfId="14522"/>
    <tableColumn id="1864" xr3:uid="{8758BFB0-182C-40CB-9B8C-BC24FBB956D6}" name="Column1850" dataDxfId="14521"/>
    <tableColumn id="1865" xr3:uid="{06F20B8F-9C14-48CF-B727-79869FC75A44}" name="Column1851" dataDxfId="14520"/>
    <tableColumn id="1866" xr3:uid="{6A82D64A-B3A3-41CF-8CCA-F498BFDA4232}" name="Column1852" dataDxfId="14519"/>
    <tableColumn id="1867" xr3:uid="{24D274D7-5EA4-44F6-BCEF-DEF6C0CCFDC3}" name="Column1853" dataDxfId="14518"/>
    <tableColumn id="1868" xr3:uid="{16690840-0ED7-41D6-86B9-D7878F86BBDB}" name="Column1854" dataDxfId="14517"/>
    <tableColumn id="1869" xr3:uid="{35F0E603-4402-4317-976E-B7613516C91C}" name="Column1855" dataDxfId="14516"/>
    <tableColumn id="1870" xr3:uid="{C12353B4-372D-4B54-810C-503304D9158A}" name="Column1856" dataDxfId="14515"/>
    <tableColumn id="1871" xr3:uid="{E9696950-C28E-4C67-9CF1-0057443EC20E}" name="Column1857" dataDxfId="14514"/>
    <tableColumn id="1872" xr3:uid="{5513E426-A3CF-49E7-ABC5-23CC090DB320}" name="Column1858" dataDxfId="14513"/>
    <tableColumn id="1873" xr3:uid="{3C8C58B5-F021-44E9-B1E2-3C5CB93D4D80}" name="Column1859" dataDxfId="14512"/>
    <tableColumn id="1874" xr3:uid="{C7FB1D27-055B-4A94-B96F-E2E226A85ABE}" name="Column1860" dataDxfId="14511"/>
    <tableColumn id="1875" xr3:uid="{0A32E6EF-225A-465A-9482-B0056A965804}" name="Column1861" dataDxfId="14510"/>
    <tableColumn id="1876" xr3:uid="{017A61F8-56E5-4742-8B0A-582ACBFEC78C}" name="Column1862" dataDxfId="14509"/>
    <tableColumn id="1877" xr3:uid="{63670C53-CE53-4DAC-9B72-03A622392922}" name="Column1863" dataDxfId="14508"/>
    <tableColumn id="1878" xr3:uid="{9065242A-4E4F-44AA-90B9-01656E30C628}" name="Column1864" dataDxfId="14507"/>
    <tableColumn id="1879" xr3:uid="{76221DDE-C042-40BA-8C2B-3FCF605D1453}" name="Column1865" dataDxfId="14506"/>
    <tableColumn id="1880" xr3:uid="{DC62FC9F-1161-402C-AAAE-6DD874E26180}" name="Column1866" dataDxfId="14505"/>
    <tableColumn id="1881" xr3:uid="{C86604DB-3820-491C-90DF-6E0B444D2CA1}" name="Column1867" dataDxfId="14504"/>
    <tableColumn id="1882" xr3:uid="{F6032814-3FCD-44A0-82B9-F2746243C93B}" name="Column1868" dataDxfId="14503"/>
    <tableColumn id="1883" xr3:uid="{DC897D69-67A4-4284-B6E5-6548757EC2D2}" name="Column1869" dataDxfId="14502"/>
    <tableColumn id="1884" xr3:uid="{D2F23C68-10D0-49BE-AD6F-7FE9944594A5}" name="Column1870" dataDxfId="14501"/>
    <tableColumn id="1885" xr3:uid="{5FC68C28-81F5-441F-AD9C-8D5397FF1C3F}" name="Column1871" dataDxfId="14500"/>
    <tableColumn id="1886" xr3:uid="{4B7A8F3B-10AA-4789-9463-20D0FA3F0CDE}" name="Column1872" dataDxfId="14499"/>
    <tableColumn id="1887" xr3:uid="{84EF3014-6FAA-4396-A1AB-A5B035D79A86}" name="Column1873" dataDxfId="14498"/>
    <tableColumn id="1888" xr3:uid="{BB8F8A0B-7735-4D56-B669-E2B5CB60A0A9}" name="Column1874" dataDxfId="14497"/>
    <tableColumn id="1889" xr3:uid="{F5D5989C-FF70-4BF7-B78D-C9EEB233F5EA}" name="Column1875" dataDxfId="14496"/>
    <tableColumn id="1890" xr3:uid="{2BB129F7-18B0-49CB-850E-CC45A1CDEDD2}" name="Column1876" dataDxfId="14495"/>
    <tableColumn id="1891" xr3:uid="{4BF1B0C2-EF93-4C51-8BAB-F1D9B743BFF6}" name="Column1877" dataDxfId="14494"/>
    <tableColumn id="1892" xr3:uid="{3EDAEFD1-F6DE-42DF-A0A5-E9DC7F3321CE}" name="Column1878" dataDxfId="14493"/>
    <tableColumn id="1893" xr3:uid="{FAAE3116-B699-4423-AA9D-D925F820E075}" name="Column1879" dataDxfId="14492"/>
    <tableColumn id="1894" xr3:uid="{9B289150-F6CB-491F-BFB1-F17115F194F1}" name="Column1880" dataDxfId="14491"/>
    <tableColumn id="1895" xr3:uid="{92244DA3-9765-4B56-B548-80A18FE3601A}" name="Column1881" dataDxfId="14490"/>
    <tableColumn id="1896" xr3:uid="{8BB6FF73-B2EF-41C3-A4AA-61DE5140D645}" name="Column1882" dataDxfId="14489"/>
    <tableColumn id="1897" xr3:uid="{48A71F03-0B84-4C5C-A9E6-85FFB9E58EF1}" name="Column1883" dataDxfId="14488"/>
    <tableColumn id="1898" xr3:uid="{DA43F190-9109-435F-A96D-203733377DCF}" name="Column1884" dataDxfId="14487"/>
    <tableColumn id="1899" xr3:uid="{68BC3E40-F635-4F62-9EC5-0CF4C57AAF57}" name="Column1885" dataDxfId="14486"/>
    <tableColumn id="1900" xr3:uid="{1B224491-1C0D-4376-B317-0D1B8B2FC31A}" name="Column1886" dataDxfId="14485"/>
    <tableColumn id="1901" xr3:uid="{072A6157-6710-410E-A4F7-F67BE3A64D2E}" name="Column1887" dataDxfId="14484"/>
    <tableColumn id="1902" xr3:uid="{89AFFF93-055A-49D9-A725-055812B7AE3B}" name="Column1888" dataDxfId="14483"/>
    <tableColumn id="1903" xr3:uid="{F731844A-ECDC-4284-B774-D36C1B43CF9C}" name="Column1889" dataDxfId="14482"/>
    <tableColumn id="1904" xr3:uid="{18335653-71D0-4D2C-9CED-D7B9DF53421F}" name="Column1890" dataDxfId="14481"/>
    <tableColumn id="1905" xr3:uid="{8471E8F7-AFB1-47E4-AFAF-1E3847C6CE64}" name="Column1891" dataDxfId="14480"/>
    <tableColumn id="1906" xr3:uid="{BC36B63C-8DB9-46B5-BB6A-E398E21D1DFF}" name="Column1892" dataDxfId="14479"/>
    <tableColumn id="1907" xr3:uid="{258CDB51-FAD3-4F86-84E9-85CE6517B26A}" name="Column1893" dataDxfId="14478"/>
    <tableColumn id="1908" xr3:uid="{97B71DFB-1816-454C-8B8A-77F10FD1D107}" name="Column1894" dataDxfId="14477"/>
    <tableColumn id="1909" xr3:uid="{18830650-4DBC-4062-81A4-1907B0C79774}" name="Column1895" dataDxfId="14476"/>
    <tableColumn id="1910" xr3:uid="{6C9CD441-6C01-4CAE-AA23-7C76AF3920E2}" name="Column1896" dataDxfId="14475"/>
    <tableColumn id="1911" xr3:uid="{193B3BBB-15CD-4D74-A811-8A38EE874D92}" name="Column1897" dataDxfId="14474"/>
    <tableColumn id="1912" xr3:uid="{CE97B57A-22DF-43D8-A6F8-F5F7EB3CF2E2}" name="Column1898" dataDxfId="14473"/>
    <tableColumn id="1913" xr3:uid="{D9EE2BCA-55D6-4A19-BE8C-87E8ED128F6A}" name="Column1899" dataDxfId="14472"/>
    <tableColumn id="1914" xr3:uid="{9EA48346-229C-4FE0-A9DB-1943F2DA54BD}" name="Column1900" dataDxfId="14471"/>
    <tableColumn id="1915" xr3:uid="{EF905FE6-3D46-4AE2-A6F4-C1F6D03273C3}" name="Column1901" dataDxfId="14470"/>
    <tableColumn id="1916" xr3:uid="{70E0787F-D5D2-415F-B5C8-6CDF0EB56012}" name="Column1902" dataDxfId="14469"/>
    <tableColumn id="1917" xr3:uid="{EEAE49E9-F5BF-4778-8796-ED55E88CA44A}" name="Column1903" dataDxfId="14468"/>
    <tableColumn id="1918" xr3:uid="{939D3648-84F1-4FC1-A580-9246952BCB3A}" name="Column1904" dataDxfId="14467"/>
    <tableColumn id="1919" xr3:uid="{05C34563-38F6-4F92-AE0E-DC023A53754C}" name="Column1905" dataDxfId="14466"/>
    <tableColumn id="1920" xr3:uid="{C707688A-FCCA-43D5-9B11-A6AC2A8CCC71}" name="Column1906" dataDxfId="14465"/>
    <tableColumn id="1921" xr3:uid="{0E0B9B65-2C40-45DF-A4F6-0FCEC1A55B18}" name="Column1907" dataDxfId="14464"/>
    <tableColumn id="1922" xr3:uid="{BC59E49A-1053-4D19-93F7-FDF4C0FD4364}" name="Column1908" dataDxfId="14463"/>
    <tableColumn id="1923" xr3:uid="{C817EB3C-14C9-4158-BF3E-EA39BB2389EA}" name="Column1909" dataDxfId="14462"/>
    <tableColumn id="1924" xr3:uid="{601EEFDF-4487-4490-B314-7DA8604B99ED}" name="Column1910" dataDxfId="14461"/>
    <tableColumn id="1925" xr3:uid="{DD465787-6EC6-421C-BD3E-181B2C5A9622}" name="Column1911" dataDxfId="14460"/>
    <tableColumn id="1926" xr3:uid="{914BDD87-A96B-4FF4-A9B8-25AFADBD429F}" name="Column1912" dataDxfId="14459"/>
    <tableColumn id="1927" xr3:uid="{12AAC07F-FDA7-453E-9DDD-31A00514B211}" name="Column1913" dataDxfId="14458"/>
    <tableColumn id="1928" xr3:uid="{5A82466B-28F3-4A88-BBD3-1F3629153B98}" name="Column1914" dataDxfId="14457"/>
    <tableColumn id="1929" xr3:uid="{0DA13903-4903-4085-8208-BD55F364684D}" name="Column1915" dataDxfId="14456"/>
    <tableColumn id="1930" xr3:uid="{33261CD0-65B6-44A2-A987-587674377869}" name="Column1916" dataDxfId="14455"/>
    <tableColumn id="1931" xr3:uid="{992AFEDB-7331-4FC8-B7C3-449B6B00D75F}" name="Column1917" dataDxfId="14454"/>
    <tableColumn id="1932" xr3:uid="{B051C850-941A-4271-90BF-970B2423A86A}" name="Column1918" dataDxfId="14453"/>
    <tableColumn id="1933" xr3:uid="{633C9574-7071-4484-8836-DD2F1CF944F4}" name="Column1919" dataDxfId="14452"/>
    <tableColumn id="1934" xr3:uid="{2A0F5E47-C310-4C78-AC5C-C47AEAF2C3D3}" name="Column1920" dataDxfId="14451"/>
    <tableColumn id="1935" xr3:uid="{A694DB5E-A5AB-412C-879D-9728C02B5683}" name="Column1921" dataDxfId="14450"/>
    <tableColumn id="1936" xr3:uid="{D64F3FC1-1C87-40F3-963C-F030A5F4DEA9}" name="Column1922" dataDxfId="14449"/>
    <tableColumn id="1937" xr3:uid="{AFC361D9-F9F8-4074-ADF0-CD481842332E}" name="Column1923" dataDxfId="14448"/>
    <tableColumn id="1938" xr3:uid="{46DB675F-3A93-4037-AFFC-0C03E79B6F8E}" name="Column1924" dataDxfId="14447"/>
    <tableColumn id="1939" xr3:uid="{C0FB4416-14EA-4927-9826-88FA283E837F}" name="Column1925" dataDxfId="14446"/>
    <tableColumn id="1940" xr3:uid="{250ED9FA-2D49-4821-9B04-FABE2BD23863}" name="Column1926" dataDxfId="14445"/>
    <tableColumn id="1941" xr3:uid="{EA17C18E-2888-49D7-B45E-FF730CC7C1A4}" name="Column1927" dataDxfId="14444"/>
    <tableColumn id="1942" xr3:uid="{1E6E30A8-4CDE-4639-8661-CC1EFF93AED2}" name="Column1928" dataDxfId="14443"/>
    <tableColumn id="1943" xr3:uid="{784330B5-6856-4A2E-A469-5BDD7692B7BD}" name="Column1929" dataDxfId="14442"/>
    <tableColumn id="1944" xr3:uid="{A7BD9101-0D35-436E-9B8C-34514BDB338D}" name="Column1930" dataDxfId="14441"/>
    <tableColumn id="1945" xr3:uid="{9F366A07-B985-472F-AEF8-965202618FF8}" name="Column1931" dataDxfId="14440"/>
    <tableColumn id="1946" xr3:uid="{61EF75E4-6B1A-4E32-ADC9-401FAA5BAA17}" name="Column1932" dataDxfId="14439"/>
    <tableColumn id="1947" xr3:uid="{884B78EB-C23A-4C86-B86C-4733D590FDF1}" name="Column1933" dataDxfId="14438"/>
    <tableColumn id="1948" xr3:uid="{3398B243-7B98-4E9D-A3B0-758F94A1D084}" name="Column1934" dataDxfId="14437"/>
    <tableColumn id="1949" xr3:uid="{86E558D4-8A5F-4081-8049-31E6F1645CB1}" name="Column1935" dataDxfId="14436"/>
    <tableColumn id="1950" xr3:uid="{99F5C0C0-D163-4E10-A99A-09024446DE12}" name="Column1936" dataDxfId="14435"/>
    <tableColumn id="1951" xr3:uid="{3CB654C8-AA1C-48AC-BADD-63308A346378}" name="Column1937" dataDxfId="14434"/>
    <tableColumn id="1952" xr3:uid="{6F7A8A05-3031-40DE-B23E-E818CBC3FA98}" name="Column1938" dataDxfId="14433"/>
    <tableColumn id="1953" xr3:uid="{C9185AE8-FE02-42FA-B8FF-C4FA2F727510}" name="Column1939" dataDxfId="14432"/>
    <tableColumn id="1954" xr3:uid="{AAD56445-2706-430B-8997-EE6CD8396403}" name="Column1940" dataDxfId="14431"/>
    <tableColumn id="1955" xr3:uid="{A98090F0-016E-4032-B976-28C85E28EFF2}" name="Column1941" dataDxfId="14430"/>
    <tableColumn id="1956" xr3:uid="{D5726486-945D-4D06-AC5F-03FC7D9E50E4}" name="Column1942" dataDxfId="14429"/>
    <tableColumn id="1957" xr3:uid="{3610F3C6-8A94-45B5-B025-C28B0E7A5A23}" name="Column1943" dataDxfId="14428"/>
    <tableColumn id="1958" xr3:uid="{0FB9D836-1F97-470E-A38F-7186909D00EE}" name="Column1944" dataDxfId="14427"/>
    <tableColumn id="1959" xr3:uid="{39D394B3-F6C2-4B36-811C-14119BC34170}" name="Column1945" dataDxfId="14426"/>
    <tableColumn id="1960" xr3:uid="{94FC9205-B223-4834-BDDA-11477A03DC75}" name="Column1946" dataDxfId="14425"/>
    <tableColumn id="1961" xr3:uid="{B47A6D8A-F60D-4AC6-9093-CFF3B2DCE30A}" name="Column1947" dataDxfId="14424"/>
    <tableColumn id="1962" xr3:uid="{422FB238-726A-4E28-BFD3-9D0A110BB50A}" name="Column1948" dataDxfId="14423"/>
    <tableColumn id="1963" xr3:uid="{99EA5E46-B065-4358-A794-1027B81ECDCC}" name="Column1949" dataDxfId="14422"/>
    <tableColumn id="1964" xr3:uid="{76BEE677-53DF-4829-A7C8-12B5921D3D2F}" name="Column1950" dataDxfId="14421"/>
    <tableColumn id="1965" xr3:uid="{519BD997-94D7-4FBD-9E61-C67A1953BDB6}" name="Column1951" dataDxfId="14420"/>
    <tableColumn id="1966" xr3:uid="{27080EAF-C97F-4FE4-B8D6-5B7021BB0EE8}" name="Column1952" dataDxfId="14419"/>
    <tableColumn id="1967" xr3:uid="{0AFFE7DD-DD25-4B7F-96A5-6D0A0D6131AE}" name="Column1953" dataDxfId="14418"/>
    <tableColumn id="1968" xr3:uid="{F8CDB459-F2FC-4D37-B45A-7DBF44414F90}" name="Column1954" dataDxfId="14417"/>
    <tableColumn id="1969" xr3:uid="{52CA99BB-1028-46C2-A9D1-630CEDEC2541}" name="Column1955" dataDxfId="14416"/>
    <tableColumn id="1970" xr3:uid="{6DB59E99-3D0F-4D3F-A671-BA6AE4EE3BCF}" name="Column1956" dataDxfId="14415"/>
    <tableColumn id="1971" xr3:uid="{A7EE77DC-90EC-404E-A6A6-0F5C379EF9C1}" name="Column1957" dataDxfId="14414"/>
    <tableColumn id="1972" xr3:uid="{B6D9CA69-2C8E-4BFA-979B-FF60FECD78D2}" name="Column1958" dataDxfId="14413"/>
    <tableColumn id="1973" xr3:uid="{C291006E-8F29-47D0-AB3D-7B7D110D293C}" name="Column1959" dataDxfId="14412"/>
    <tableColumn id="1974" xr3:uid="{DC797BD8-18FA-4CDD-8B40-80BBBAF5349B}" name="Column1960" dataDxfId="14411"/>
    <tableColumn id="1975" xr3:uid="{EF99F985-B6C4-4D1E-8BB0-57E52DE1B896}" name="Column1961" dataDxfId="14410"/>
    <tableColumn id="1976" xr3:uid="{9DD53BB3-5D0C-4377-83AF-3AD16DFA22C1}" name="Column1962" dataDxfId="14409"/>
    <tableColumn id="1977" xr3:uid="{CE020FAF-72D3-404F-9A7F-297893C2B634}" name="Column1963" dataDxfId="14408"/>
    <tableColumn id="1978" xr3:uid="{DDE316A3-00B0-4FCC-A3D3-899B4FDD632A}" name="Column1964" dataDxfId="14407"/>
    <tableColumn id="1979" xr3:uid="{A0396E6E-62C2-4128-A0F9-74210824225D}" name="Column1965" dataDxfId="14406"/>
    <tableColumn id="1980" xr3:uid="{8719DCEC-B2E4-456E-9763-846809FC1DBE}" name="Column1966" dataDxfId="14405"/>
    <tableColumn id="1981" xr3:uid="{3A3BBBC0-09D9-40B2-924B-AC0FE5C581EB}" name="Column1967" dataDxfId="14404"/>
    <tableColumn id="1982" xr3:uid="{7C4852F9-FEEC-40C6-AC2C-1AC3C3A7D5E4}" name="Column1968" dataDxfId="14403"/>
    <tableColumn id="1983" xr3:uid="{A9FF0EEB-B1E7-47DE-9196-7CD8ADFD8033}" name="Column1969" dataDxfId="14402"/>
    <tableColumn id="1984" xr3:uid="{491703FF-CE97-48DA-8689-4542CB07740F}" name="Column1970" dataDxfId="14401"/>
    <tableColumn id="1985" xr3:uid="{694A8573-83BB-4FFD-A22C-7ADD77952891}" name="Column1971" dataDxfId="14400"/>
    <tableColumn id="1986" xr3:uid="{5DD20284-9FDB-4FD6-B9A4-4FFCFC5B5B27}" name="Column1972" dataDxfId="14399"/>
    <tableColumn id="1987" xr3:uid="{820DB9D3-F9A1-4D2B-9A43-A5969089A60D}" name="Column1973" dataDxfId="14398"/>
    <tableColumn id="1988" xr3:uid="{50684E10-7CEC-4381-B618-9FB3A8BCBB10}" name="Column1974" dataDxfId="14397"/>
    <tableColumn id="1989" xr3:uid="{BFDEFC6A-3858-4DA6-9383-1E90F294147A}" name="Column1975" dataDxfId="14396"/>
    <tableColumn id="1990" xr3:uid="{6A04EB1A-71A1-4FFD-9CC1-23A35D35DC33}" name="Column1976" dataDxfId="14395"/>
    <tableColumn id="1991" xr3:uid="{47B67562-1456-46AA-9072-8D658A44C4B8}" name="Column1977" dataDxfId="14394"/>
    <tableColumn id="1992" xr3:uid="{3B932BB3-3FCE-4AD7-ABDA-E49242552325}" name="Column1978" dataDxfId="14393"/>
    <tableColumn id="1993" xr3:uid="{AB6D8E54-F8D3-4EB8-B5A4-083B7E1682C5}" name="Column1979" dataDxfId="14392"/>
    <tableColumn id="1994" xr3:uid="{AF449089-B5D0-423E-BD4D-399E4AA45633}" name="Column1980" dataDxfId="14391"/>
    <tableColumn id="1995" xr3:uid="{61F14BA6-C028-424D-8354-DDC718E81968}" name="Column1981" dataDxfId="14390"/>
    <tableColumn id="1996" xr3:uid="{4C250363-5D84-4780-8C31-081C9E58ABBF}" name="Column1982" dataDxfId="14389"/>
    <tableColumn id="1997" xr3:uid="{F1C5DA27-E8F1-415A-ABC7-700A148DC3F6}" name="Column1983" dataDxfId="14388"/>
    <tableColumn id="1998" xr3:uid="{22DE7FF6-C6AF-46DF-B622-C521F19CC410}" name="Column1984" dataDxfId="14387"/>
    <tableColumn id="1999" xr3:uid="{0A22ADE8-3944-4AB3-B5F9-F1089EAF391D}" name="Column1985" dataDxfId="14386"/>
    <tableColumn id="2000" xr3:uid="{FF4ADE8B-30EE-43FA-99BC-A084768648AA}" name="Column1986" dataDxfId="14385"/>
    <tableColumn id="2001" xr3:uid="{5BD61EA6-19D6-46ED-8618-79871C55646B}" name="Column1987" dataDxfId="14384"/>
    <tableColumn id="2002" xr3:uid="{AB82A853-8876-444E-8976-05E2D4BFA912}" name="Column1988" dataDxfId="14383"/>
    <tableColumn id="2003" xr3:uid="{53615518-9A8E-4658-A129-F61EDE1C89BD}" name="Column1989" dataDxfId="14382"/>
    <tableColumn id="2004" xr3:uid="{669AA2D6-70D1-429E-9438-A039B593AE1D}" name="Column1990" dataDxfId="14381"/>
    <tableColumn id="2005" xr3:uid="{1F4DAA46-EA9F-4046-B3AC-C9F71F26AC82}" name="Column1991" dataDxfId="14380"/>
    <tableColumn id="2006" xr3:uid="{5E2DF985-EA61-4437-B969-B68A19A34D50}" name="Column1992" dataDxfId="14379"/>
    <tableColumn id="2007" xr3:uid="{1B39C110-AC6C-487B-9A11-F6E85A14AFDA}" name="Column1993" dataDxfId="14378"/>
    <tableColumn id="2008" xr3:uid="{0B7EDF00-5B5D-47C1-A3A2-D4B1D67DDCD1}" name="Column1994" dataDxfId="14377"/>
    <tableColumn id="2009" xr3:uid="{BE521BA8-A6BF-4681-AA3A-12F72D07298E}" name="Column1995" dataDxfId="14376"/>
    <tableColumn id="2010" xr3:uid="{C28B307D-A32E-48FF-89BB-7B3E698000CE}" name="Column1996" dataDxfId="14375"/>
    <tableColumn id="2011" xr3:uid="{5DE864B6-1A76-4041-BF5F-36B52AB9C5FB}" name="Column1997" dataDxfId="14374"/>
    <tableColumn id="2012" xr3:uid="{886B3B86-0C8F-4286-B856-AAB478FE014E}" name="Column1998" dataDxfId="14373"/>
    <tableColumn id="2013" xr3:uid="{501D1B4C-E86E-471B-81CC-9397D5AA7188}" name="Column1999" dataDxfId="14372"/>
    <tableColumn id="2014" xr3:uid="{FE401673-EE02-4F1A-AA08-BEF54DB9BB9A}" name="Column2000" dataDxfId="14371"/>
    <tableColumn id="2015" xr3:uid="{ECA1BB3A-18DC-437D-85D6-6379B0DE735B}" name="Column2001" dataDxfId="14370"/>
    <tableColumn id="2016" xr3:uid="{B342088B-A8F1-41F6-B8D3-D635514EDCDE}" name="Column2002" dataDxfId="14369"/>
    <tableColumn id="2017" xr3:uid="{E7986DDA-3C65-4CDD-A16F-80A2E57A5588}" name="Column2003" dataDxfId="14368"/>
    <tableColumn id="2018" xr3:uid="{E710AE2D-51CF-4EFB-AD84-C1ACCA9E2723}" name="Column2004" dataDxfId="14367"/>
    <tableColumn id="2019" xr3:uid="{1BF3BB87-C4F6-456F-8F38-3E6C8AFDBC12}" name="Column2005" dataDxfId="14366"/>
    <tableColumn id="2020" xr3:uid="{668AA3F3-ECF4-42CD-9302-979451ED017D}" name="Column2006" dataDxfId="14365"/>
    <tableColumn id="2021" xr3:uid="{3C62C838-C513-40A3-A0E3-28BA8893C174}" name="Column2007" dataDxfId="14364"/>
    <tableColumn id="2022" xr3:uid="{19F64151-2CF1-41EC-B975-5D7FB96888E8}" name="Column2008" dataDxfId="14363"/>
    <tableColumn id="2023" xr3:uid="{CD8EA08C-6395-4372-9E8E-5F2E4BCBD4BD}" name="Column2009" dataDxfId="14362"/>
    <tableColumn id="2024" xr3:uid="{5DC204A9-AFDF-4B25-BB04-FB34B9EAD42A}" name="Column2010" dataDxfId="14361"/>
    <tableColumn id="2025" xr3:uid="{6901605D-F211-4E80-A79B-F1A2103F1B14}" name="Column2011" dataDxfId="14360"/>
    <tableColumn id="2026" xr3:uid="{5E6B8D35-854C-47B7-8BA3-1ED7347C7951}" name="Column2012" dataDxfId="14359"/>
    <tableColumn id="2027" xr3:uid="{BB9DD05E-921A-4BF3-A120-E4F70BC23B69}" name="Column2013" dataDxfId="14358"/>
    <tableColumn id="2028" xr3:uid="{14872E8F-F1B5-47D7-9BA3-4367BF318AD8}" name="Column2014" dataDxfId="14357"/>
    <tableColumn id="2029" xr3:uid="{E977738A-A19C-4117-9552-21241C6ECCB8}" name="Column2015" dataDxfId="14356"/>
    <tableColumn id="2030" xr3:uid="{6FF69DBD-EE38-4739-B32C-EE98BBC6225B}" name="Column2016" dataDxfId="14355"/>
    <tableColumn id="2031" xr3:uid="{166104B2-F4B4-48C1-827C-BA6BBDE88C92}" name="Column2017" dataDxfId="14354"/>
    <tableColumn id="2032" xr3:uid="{89C54AD0-DA7B-4B3F-AAAA-EE708A319397}" name="Column2018" dataDxfId="14353"/>
    <tableColumn id="2033" xr3:uid="{B3111384-D14E-463E-8BA7-BA11145A1AC5}" name="Column2019" dataDxfId="14352"/>
    <tableColumn id="2034" xr3:uid="{E54FFC1A-073B-48FE-AD9D-661FC0C4B67F}" name="Column2020" dataDxfId="14351"/>
    <tableColumn id="2035" xr3:uid="{31CE13E8-1B4D-470C-ADD9-A315C2FCDB9C}" name="Column2021" dataDxfId="14350"/>
    <tableColumn id="2036" xr3:uid="{8A5D0303-46D1-4E6C-B05C-D44FBD4979EA}" name="Column2022" dataDxfId="14349"/>
    <tableColumn id="2037" xr3:uid="{C07C2794-4746-4457-A1A7-0734199F2DC8}" name="Column2023" dataDxfId="14348"/>
    <tableColumn id="2038" xr3:uid="{B24C3FE6-3652-430A-B004-628617750BC6}" name="Column2024" dataDxfId="14347"/>
    <tableColumn id="2039" xr3:uid="{BB8E09BD-37BB-4EDE-833A-D916E2B1834C}" name="Column2025" dataDxfId="14346"/>
    <tableColumn id="2040" xr3:uid="{F3BBDDA7-434E-40A8-A6CA-72C92029EBAA}" name="Column2026" dataDxfId="14345"/>
    <tableColumn id="2041" xr3:uid="{A12F7EA7-1393-401E-A99B-4132CE8128E6}" name="Column2027" dataDxfId="14344"/>
    <tableColumn id="2042" xr3:uid="{E00D6C63-02E5-4AB5-8631-16C62B3F5FC5}" name="Column2028" dataDxfId="14343"/>
    <tableColumn id="2043" xr3:uid="{E8E43C64-692A-405A-9569-BF03E7AEA5AA}" name="Column2029" dataDxfId="14342"/>
    <tableColumn id="2044" xr3:uid="{2BCD964D-9D61-4918-8C6A-D8E19E276AE7}" name="Column2030" dataDxfId="14341"/>
    <tableColumn id="2045" xr3:uid="{5DED9C9C-E17F-4DE0-A611-6EB21421A6F6}" name="Column2031" dataDxfId="14340"/>
    <tableColumn id="2046" xr3:uid="{D8632BD7-BA38-4B3B-801B-A2602728BDB6}" name="Column2032" dataDxfId="14339"/>
    <tableColumn id="2047" xr3:uid="{BEE6A592-6024-4936-8457-974A400B8CD6}" name="Column2033" dataDxfId="14338"/>
    <tableColumn id="2048" xr3:uid="{73868AD8-8353-428A-896D-A6353F320B28}" name="Column2034" dataDxfId="14337"/>
    <tableColumn id="2049" xr3:uid="{5343B905-5A7B-4FFF-9FF3-B3E6385BAF7F}" name="Column2035" dataDxfId="14336"/>
    <tableColumn id="2050" xr3:uid="{2D1EECEC-A31B-4C0B-8D29-7C092246032E}" name="Column2036" dataDxfId="14335"/>
    <tableColumn id="2051" xr3:uid="{EC6EFC5B-7B10-41CD-BCBC-A1EBBCC7624D}" name="Column2037" dataDxfId="14334"/>
    <tableColumn id="2052" xr3:uid="{DB9B8268-C164-4FB5-BF2B-FF74F94821BA}" name="Column2038" dataDxfId="14333"/>
    <tableColumn id="2053" xr3:uid="{CB5BA670-AE5E-4FEC-87C2-C477397CB25C}" name="Column2039" dataDxfId="14332"/>
    <tableColumn id="2054" xr3:uid="{457573F0-3C33-4B29-8630-19127BF2C41F}" name="Column2040" dataDxfId="14331"/>
    <tableColumn id="2055" xr3:uid="{7EC342F2-E9CB-489B-BB1A-B3993EDE5A11}" name="Column2041" dataDxfId="14330"/>
    <tableColumn id="2056" xr3:uid="{60AE87D7-0DC5-45E4-A3DC-9DEF7106D436}" name="Column2042" dataDxfId="14329"/>
    <tableColumn id="2057" xr3:uid="{5D61AF75-D4FF-4837-ADCA-07248CC4DF10}" name="Column2043" dataDxfId="14328"/>
    <tableColumn id="2058" xr3:uid="{DD4C48D1-25C6-4CF4-9D56-52DD9A10F896}" name="Column2044" dataDxfId="14327"/>
    <tableColumn id="2059" xr3:uid="{C8B0282B-D1E1-43E0-948D-CD2FAC7ADBC8}" name="Column2045" dataDxfId="14326"/>
    <tableColumn id="2060" xr3:uid="{BAE5C05C-BB70-49E5-B833-22B326927606}" name="Column2046" dataDxfId="14325"/>
    <tableColumn id="2061" xr3:uid="{598E9ECA-0287-4635-94AF-5E0CD56A4770}" name="Column2047" dataDxfId="14324"/>
    <tableColumn id="2062" xr3:uid="{4F1C4648-3978-4818-90AF-2EB98B96B5F3}" name="Column2048" dataDxfId="14323"/>
    <tableColumn id="2063" xr3:uid="{7A2F4F17-0747-4A7F-B015-E2CF45589762}" name="Column2049" dataDxfId="14322"/>
    <tableColumn id="2064" xr3:uid="{3D3E84C0-B564-4CEC-B380-6D63D4981FA5}" name="Column2050" dataDxfId="14321"/>
    <tableColumn id="2065" xr3:uid="{DBAD02C0-B792-4F16-83BD-4E598618147A}" name="Column2051" dataDxfId="14320"/>
    <tableColumn id="2066" xr3:uid="{2EB9E358-96D9-4F8E-8DE4-F5F787CC36FE}" name="Column2052" dataDxfId="14319"/>
    <tableColumn id="2067" xr3:uid="{B26CC476-3056-4631-85D9-58C9851E6F59}" name="Column2053" dataDxfId="14318"/>
    <tableColumn id="2068" xr3:uid="{7859C7D3-07EF-4CAF-89A7-6F0373AF44B8}" name="Column2054" dataDxfId="14317"/>
    <tableColumn id="2069" xr3:uid="{9A03C310-8DCD-43DF-AD21-4DAD73BA4303}" name="Column2055" dataDxfId="14316"/>
    <tableColumn id="2070" xr3:uid="{4F841869-C99D-4CB7-A562-227BD3E826EA}" name="Column2056" dataDxfId="14315"/>
    <tableColumn id="2071" xr3:uid="{46CCA7A1-552F-4663-98D9-085297C3A2FD}" name="Column2057" dataDxfId="14314"/>
    <tableColumn id="2072" xr3:uid="{469BC26B-30DD-4D04-AF8A-64AF232DE706}" name="Column2058" dataDxfId="14313"/>
    <tableColumn id="2073" xr3:uid="{7B5FC674-7E58-4B4D-B653-F76523BF30B2}" name="Column2059" dataDxfId="14312"/>
    <tableColumn id="2074" xr3:uid="{BAC11BC7-3B7C-435D-916C-7461B802F6FA}" name="Column2060" dataDxfId="14311"/>
    <tableColumn id="2075" xr3:uid="{D2FAB4B0-8877-4CF7-B0F8-675B225E0AAB}" name="Column2061" dataDxfId="14310"/>
    <tableColumn id="2076" xr3:uid="{1730BE39-3D57-4EAA-96AB-248119747E9F}" name="Column2062" dataDxfId="14309"/>
    <tableColumn id="2077" xr3:uid="{E0AA5BB1-AE20-4B97-B6CF-45DEADD3CBD3}" name="Column2063" dataDxfId="14308"/>
    <tableColumn id="2078" xr3:uid="{0FA18AD4-F98B-47E9-9BEA-8FE5A3A01DA9}" name="Column2064" dataDxfId="14307"/>
    <tableColumn id="2079" xr3:uid="{F827BE55-F8B2-4A28-AB93-35005ED9BBCE}" name="Column2065" dataDxfId="14306"/>
    <tableColumn id="2080" xr3:uid="{62A8FB80-54C1-4EBB-BFC7-EF950D6B50DE}" name="Column2066" dataDxfId="14305"/>
    <tableColumn id="2081" xr3:uid="{7F5B85B9-81F7-4972-9E03-929AFBBBDF9F}" name="Column2067" dataDxfId="14304"/>
    <tableColumn id="2082" xr3:uid="{1BCB19E3-2B21-4269-A63E-DE7D6B5F4732}" name="Column2068" dataDxfId="14303"/>
    <tableColumn id="2083" xr3:uid="{DD5A2F26-9306-4B3F-AEFC-151DCEE2E524}" name="Column2069" dataDxfId="14302"/>
    <tableColumn id="2084" xr3:uid="{5587AD24-78FD-4553-8CDB-704095FBD77A}" name="Column2070" dataDxfId="14301"/>
    <tableColumn id="2085" xr3:uid="{E187C461-C13F-4B8E-80FB-476EE07CAAE3}" name="Column2071" dataDxfId="14300"/>
    <tableColumn id="2086" xr3:uid="{96B18B27-F651-4821-8231-D815C02671BD}" name="Column2072" dataDxfId="14299"/>
    <tableColumn id="2087" xr3:uid="{5337CBBA-B93A-4798-AF35-05565FE93E7C}" name="Column2073" dataDxfId="14298"/>
    <tableColumn id="2088" xr3:uid="{DF8C3741-A99D-4666-B313-273DC78FDCF6}" name="Column2074" dataDxfId="14297"/>
    <tableColumn id="2089" xr3:uid="{3B49D269-8EBB-45E1-BDBC-0F311990E0E6}" name="Column2075" dataDxfId="14296"/>
    <tableColumn id="2090" xr3:uid="{3AC0B0A1-7068-46C3-90A4-8079B7E708BA}" name="Column2076" dataDxfId="14295"/>
    <tableColumn id="2091" xr3:uid="{27AB72B9-70C0-449F-A19A-8C84E3C7A78B}" name="Column2077" dataDxfId="14294"/>
    <tableColumn id="2092" xr3:uid="{4CA1A2EA-93D8-4C9F-9F0C-256DE43103B3}" name="Column2078" dataDxfId="14293"/>
    <tableColumn id="2093" xr3:uid="{65BB8B7F-C188-426F-AE5A-925E06E56287}" name="Column2079" dataDxfId="14292"/>
    <tableColumn id="2094" xr3:uid="{174AC5FA-B699-41D6-AEC2-6D19D4A39922}" name="Column2080" dataDxfId="14291"/>
    <tableColumn id="2095" xr3:uid="{9D1A319A-39CB-4205-ADFD-2DECC1E26445}" name="Column2081" dataDxfId="14290"/>
    <tableColumn id="2096" xr3:uid="{774D495F-68C0-4C82-8639-FAB90349AD45}" name="Column2082" dataDxfId="14289"/>
    <tableColumn id="2097" xr3:uid="{5AA16F49-D77A-4B6C-B152-92CB9C146CF8}" name="Column2083" dataDxfId="14288"/>
    <tableColumn id="2098" xr3:uid="{7B60616F-0496-4556-879C-1B57FA7B004D}" name="Column2084" dataDxfId="14287"/>
    <tableColumn id="2099" xr3:uid="{AA9A9BD0-BE38-4DCA-8EEA-A8F35398FADC}" name="Column2085" dataDxfId="14286"/>
    <tableColumn id="2100" xr3:uid="{8309FC3E-8234-4EDF-884D-F2B3CE4EDD78}" name="Column2086" dataDxfId="14285"/>
    <tableColumn id="2101" xr3:uid="{DE12CD84-F758-4825-A4C5-BF44C87B59D9}" name="Column2087" dataDxfId="14284"/>
    <tableColumn id="2102" xr3:uid="{2047475C-0A0B-476B-8626-405FFA85BBA4}" name="Column2088" dataDxfId="14283"/>
    <tableColumn id="2103" xr3:uid="{ED2F494B-C6DC-4C40-8650-B2261DD32AE5}" name="Column2089" dataDxfId="14282"/>
    <tableColumn id="2104" xr3:uid="{10E648E9-1D0F-4B87-807E-2D6D2BE3DD05}" name="Column2090" dataDxfId="14281"/>
    <tableColumn id="2105" xr3:uid="{D8FBEDB7-0833-4559-B295-DEEEC53E57F2}" name="Column2091" dataDxfId="14280"/>
    <tableColumn id="2106" xr3:uid="{EC629751-DE58-4FC7-AB14-66A24F58FA52}" name="Column2092" dataDxfId="14279"/>
    <tableColumn id="2107" xr3:uid="{BF3F791B-A5E1-4E43-AB89-CFA449CBA643}" name="Column2093" dataDxfId="14278"/>
    <tableColumn id="2108" xr3:uid="{35CFEEED-C037-4132-B17C-13A6B68E095E}" name="Column2094" dataDxfId="14277"/>
    <tableColumn id="2109" xr3:uid="{5B27F93F-FDFA-48C0-91AB-4CAA633B22ED}" name="Column2095" dataDxfId="14276"/>
    <tableColumn id="2110" xr3:uid="{F8B6774A-DB15-4FD0-A702-B9D20795F6A7}" name="Column2096" dataDxfId="14275"/>
    <tableColumn id="2111" xr3:uid="{7B623EE8-E16A-4531-B436-31DD9BFCBD0B}" name="Column2097" dataDxfId="14274"/>
    <tableColumn id="2112" xr3:uid="{C0CC84D1-AC21-42BC-A16F-146C8A971C99}" name="Column2098" dataDxfId="14273"/>
    <tableColumn id="2113" xr3:uid="{D48EA0BF-7C7A-41EC-9BB0-8EA0A7A6E34A}" name="Column2099" dataDxfId="14272"/>
    <tableColumn id="2114" xr3:uid="{ED855819-0F7A-4CF9-8CC6-2C6DCBA6021B}" name="Column2100" dataDxfId="14271"/>
    <tableColumn id="2115" xr3:uid="{0C852C0A-B56D-4282-8671-16D442601AD6}" name="Column2101" dataDxfId="14270"/>
    <tableColumn id="2116" xr3:uid="{61F3B305-06CF-4F86-85B8-34DFF847985D}" name="Column2102" dataDxfId="14269"/>
    <tableColumn id="2117" xr3:uid="{6CD57F7B-8BFC-4D35-A5E3-D3F3650B2E1F}" name="Column2103" dataDxfId="14268"/>
    <tableColumn id="2118" xr3:uid="{A2DDDE25-0C55-4D2A-A3B9-888AC1D8499D}" name="Column2104" dataDxfId="14267"/>
    <tableColumn id="2119" xr3:uid="{27E63E77-9BD2-4A78-B2A3-98CCFD1FB95B}" name="Column2105" dataDxfId="14266"/>
    <tableColumn id="2120" xr3:uid="{513C5570-A219-4031-886C-AE5CAB571D66}" name="Column2106" dataDxfId="14265"/>
    <tableColumn id="2121" xr3:uid="{FB84CE22-EBE9-405C-85F5-24377827B1B8}" name="Column2107" dataDxfId="14264"/>
    <tableColumn id="2122" xr3:uid="{C2A899E7-4728-4A42-AE78-A4480D96C13E}" name="Column2108" dataDxfId="14263"/>
    <tableColumn id="2123" xr3:uid="{7F84A4A9-DEFE-4991-AEE7-5E79CBCA6CBD}" name="Column2109" dataDxfId="14262"/>
    <tableColumn id="2124" xr3:uid="{A2A2A4FB-6596-43BC-B338-DAD48154B884}" name="Column2110" dataDxfId="14261"/>
    <tableColumn id="2125" xr3:uid="{553E7FA5-D797-4C59-B3E8-E668D3A4A5D8}" name="Column2111" dataDxfId="14260"/>
    <tableColumn id="2126" xr3:uid="{2587F63C-C6D7-411C-BBF1-D5B2FE45D479}" name="Column2112" dataDxfId="14259"/>
    <tableColumn id="2127" xr3:uid="{3802EFC4-C1EC-497F-891C-D6C1D1F2FBD2}" name="Column2113" dataDxfId="14258"/>
    <tableColumn id="2128" xr3:uid="{2B9A838D-EA74-425D-B58B-2989FB774421}" name="Column2114" dataDxfId="14257"/>
    <tableColumn id="2129" xr3:uid="{6782D715-D8C7-4F6C-A826-33D710E9B8A0}" name="Column2115" dataDxfId="14256"/>
    <tableColumn id="2130" xr3:uid="{5BEAC9C4-F994-445F-BD10-8D92780AAB93}" name="Column2116" dataDxfId="14255"/>
    <tableColumn id="2131" xr3:uid="{46E10B6A-BF99-48DF-9488-8CBB0DF72DDA}" name="Column2117" dataDxfId="14254"/>
    <tableColumn id="2132" xr3:uid="{EADB7B2D-2898-4B34-936D-0B8176EAA4CE}" name="Column2118" dataDxfId="14253"/>
    <tableColumn id="2133" xr3:uid="{B94AC5A6-376F-4757-BE33-78DF4BF9043D}" name="Column2119" dataDxfId="14252"/>
    <tableColumn id="2134" xr3:uid="{7964808E-CF91-4CB8-929A-DD4CBB237EAF}" name="Column2120" dataDxfId="14251"/>
    <tableColumn id="2135" xr3:uid="{CC6AFC49-95A1-4020-AC8A-64796B4C1F37}" name="Column2121" dataDxfId="14250"/>
    <tableColumn id="2136" xr3:uid="{9447B3CB-A46A-4F8D-BA9B-164694868899}" name="Column2122" dataDxfId="14249"/>
    <tableColumn id="2137" xr3:uid="{F716A258-2C07-466B-8A53-79114C25DF29}" name="Column2123" dataDxfId="14248"/>
    <tableColumn id="2138" xr3:uid="{7AD90B52-03ED-4910-BE4C-801E01756318}" name="Column2124" dataDxfId="14247"/>
    <tableColumn id="2139" xr3:uid="{457929E2-0507-4673-B20C-D672F9E585AA}" name="Column2125" dataDxfId="14246"/>
    <tableColumn id="2140" xr3:uid="{09A874B0-C737-437F-BD0E-0605968603B6}" name="Column2126" dataDxfId="14245"/>
    <tableColumn id="2141" xr3:uid="{9180B95F-313D-47D5-8244-E8D541C6DD72}" name="Column2127" dataDxfId="14244"/>
    <tableColumn id="2142" xr3:uid="{2DC9A30E-05D8-48FA-96D4-D181A374B466}" name="Column2128" dataDxfId="14243"/>
    <tableColumn id="2143" xr3:uid="{F6D1F0F2-9621-4B34-89ED-34F2F9884E14}" name="Column2129" dataDxfId="14242"/>
    <tableColumn id="2144" xr3:uid="{69498C56-BB49-43F2-B12F-B8B413E121F4}" name="Column2130" dataDxfId="14241"/>
    <tableColumn id="2145" xr3:uid="{0A941162-BA67-4EC4-AFA1-645E090DECAC}" name="Column2131" dataDxfId="14240"/>
    <tableColumn id="2146" xr3:uid="{D6C9FB56-D173-4D47-9CC5-487C80144311}" name="Column2132" dataDxfId="14239"/>
    <tableColumn id="2147" xr3:uid="{450513F3-8199-4569-8B88-F392231DBE5F}" name="Column2133" dataDxfId="14238"/>
    <tableColumn id="2148" xr3:uid="{14C2B6B8-AB13-4F9A-8590-E7CAB11D022B}" name="Column2134" dataDxfId="14237"/>
    <tableColumn id="2149" xr3:uid="{DFDA2006-0E0C-47DC-9EAD-757FEB360E57}" name="Column2135" dataDxfId="14236"/>
    <tableColumn id="2150" xr3:uid="{84EE269A-0191-47D0-B9DF-BE9FD01FE4A7}" name="Column2136" dataDxfId="14235"/>
    <tableColumn id="2151" xr3:uid="{FAAB245F-A5E1-4C92-9407-9FF84D8BBB54}" name="Column2137" dataDxfId="14234"/>
    <tableColumn id="2152" xr3:uid="{440CEF08-9C87-411C-A95F-79C7F851C903}" name="Column2138" dataDxfId="14233"/>
    <tableColumn id="2153" xr3:uid="{6596829C-D077-49CE-8FA1-6D89C26F40F8}" name="Column2139" dataDxfId="14232"/>
    <tableColumn id="2154" xr3:uid="{F8EA6BCF-9840-4AAD-89E3-DFB0841AC610}" name="Column2140" dataDxfId="14231"/>
    <tableColumn id="2155" xr3:uid="{A9B38A94-80C0-4128-B2F0-A54A300BE3EF}" name="Column2141" dataDxfId="14230"/>
    <tableColumn id="2156" xr3:uid="{84F928F8-2635-4FD8-B7C3-8765C88C43B7}" name="Column2142" dataDxfId="14229"/>
    <tableColumn id="2157" xr3:uid="{85BF9BF2-FCFB-4B35-BA11-65A6893292FF}" name="Column2143" dataDxfId="14228"/>
    <tableColumn id="2158" xr3:uid="{001C3482-F833-4B9E-8AEB-BDCC914DF9DC}" name="Column2144" dataDxfId="14227"/>
    <tableColumn id="2159" xr3:uid="{B49D0A1C-8964-4A90-93AB-8279ECCD579C}" name="Column2145" dataDxfId="14226"/>
    <tableColumn id="2160" xr3:uid="{27FAAB5E-4B80-45C6-B4B8-EC0545BA92B9}" name="Column2146" dataDxfId="14225"/>
    <tableColumn id="2161" xr3:uid="{0EC216C5-4D58-40CC-B3D9-BE9D77ED48CE}" name="Column2147" dataDxfId="14224"/>
    <tableColumn id="2162" xr3:uid="{9E7C5DEF-9AEE-4C2A-8501-C1F2686EB686}" name="Column2148" dataDxfId="14223"/>
    <tableColumn id="2163" xr3:uid="{62013060-EA04-4F08-97A1-D97298F18A28}" name="Column2149" dataDxfId="14222"/>
    <tableColumn id="2164" xr3:uid="{661B7392-9367-4A5F-8260-23501BCEE41F}" name="Column2150" dataDxfId="14221"/>
    <tableColumn id="2165" xr3:uid="{DEA31988-73D4-4838-95C7-33EFAA9FAC63}" name="Column2151" dataDxfId="14220"/>
    <tableColumn id="2166" xr3:uid="{5FD0AD1C-8AB7-4BCB-BF27-927A73DE312A}" name="Column2152" dataDxfId="14219"/>
    <tableColumn id="2167" xr3:uid="{14462026-6E04-4356-99BF-92B44779F273}" name="Column2153" dataDxfId="14218"/>
    <tableColumn id="2168" xr3:uid="{E7AE57AD-1907-4542-B91A-97058ED87087}" name="Column2154" dataDxfId="14217"/>
    <tableColumn id="2169" xr3:uid="{9F6830C8-3378-4941-9FB4-CC34575D1266}" name="Column2155" dataDxfId="14216"/>
    <tableColumn id="2170" xr3:uid="{CBB4A8C7-6EF2-4FD9-B1AD-4245B51BDF3A}" name="Column2156" dataDxfId="14215"/>
    <tableColumn id="2171" xr3:uid="{CED4D695-B240-4241-8479-6F3C4E222897}" name="Column2157" dataDxfId="14214"/>
    <tableColumn id="2172" xr3:uid="{41453896-A569-46E8-B965-A89887B1F420}" name="Column2158" dataDxfId="14213"/>
    <tableColumn id="2173" xr3:uid="{C51CDD38-80CB-4285-AB34-D98527266682}" name="Column2159" dataDxfId="14212"/>
    <tableColumn id="2174" xr3:uid="{9E34BCD0-D023-4174-8466-28A06F3ADFCC}" name="Column2160" dataDxfId="14211"/>
    <tableColumn id="2175" xr3:uid="{FE9AF522-2904-4B57-A24F-9784D45A60B1}" name="Column2161" dataDxfId="14210"/>
    <tableColumn id="2176" xr3:uid="{69450DF6-C37E-4AC2-823E-9107A21272A7}" name="Column2162" dataDxfId="14209"/>
    <tableColumn id="2177" xr3:uid="{53394E68-AFC3-4081-BEDD-E483A58793CB}" name="Column2163" dataDxfId="14208"/>
    <tableColumn id="2178" xr3:uid="{F8FD7B6C-5C39-46C8-9314-474CEEF22F1A}" name="Column2164" dataDxfId="14207"/>
    <tableColumn id="2179" xr3:uid="{E0D4164C-B4C3-41D0-8CF3-F8E95B6C2D05}" name="Column2165" dataDxfId="14206"/>
    <tableColumn id="2180" xr3:uid="{CC3AD78D-C524-4598-9B46-151008A540C3}" name="Column2166" dataDxfId="14205"/>
    <tableColumn id="2181" xr3:uid="{CDC804D9-3B00-4668-9CDB-0420D86476AF}" name="Column2167" dataDxfId="14204"/>
    <tableColumn id="2182" xr3:uid="{11852D66-0807-41CB-93BF-AACADDF0B7A4}" name="Column2168" dataDxfId="14203"/>
    <tableColumn id="2183" xr3:uid="{F8855BA6-E08D-44BA-A184-D523B80AEE93}" name="Column2169" dataDxfId="14202"/>
    <tableColumn id="2184" xr3:uid="{3EB8DBC4-E3C4-4C43-B4BA-A8F6D0F2B6A0}" name="Column2170" dataDxfId="14201"/>
    <tableColumn id="2185" xr3:uid="{CCE1979A-69F1-4261-8C53-D5D9B11885F8}" name="Column2171" dataDxfId="14200"/>
    <tableColumn id="2186" xr3:uid="{3AE44AE4-35D2-4DFB-A729-54A43C24A31A}" name="Column2172" dataDxfId="14199"/>
    <tableColumn id="2187" xr3:uid="{B8511C48-1D95-45B5-93B1-5C697A9FD4CC}" name="Column2173" dataDxfId="14198"/>
    <tableColumn id="2188" xr3:uid="{C0012F3C-8048-4067-93B0-553FCBD65786}" name="Column2174" dataDxfId="14197"/>
    <tableColumn id="2189" xr3:uid="{67B4752E-42B4-4C27-A927-301F40D3B7E8}" name="Column2175" dataDxfId="14196"/>
    <tableColumn id="2190" xr3:uid="{69FA9367-F18E-4DB1-B14B-08AE7C60ECD4}" name="Column2176" dataDxfId="14195"/>
    <tableColumn id="2191" xr3:uid="{9A595975-14E7-4430-BCFC-469AB6FC9441}" name="Column2177" dataDxfId="14194"/>
    <tableColumn id="2192" xr3:uid="{4FA38987-898E-43A0-B497-34F5AA2FAE2C}" name="Column2178" dataDxfId="14193"/>
    <tableColumn id="2193" xr3:uid="{1E6C8388-43B3-4C78-8E51-DDE2FFC4D66B}" name="Column2179" dataDxfId="14192"/>
    <tableColumn id="2194" xr3:uid="{45B0B024-C21D-45D8-B01E-DEB2FDE0D7BD}" name="Column2180" dataDxfId="14191"/>
    <tableColumn id="2195" xr3:uid="{B3CB2C4D-DC7D-4F67-B566-030E85B76FAC}" name="Column2181" dataDxfId="14190"/>
    <tableColumn id="2196" xr3:uid="{58954A47-BF9E-4DE8-8C35-D39C921AA0CE}" name="Column2182" dataDxfId="14189"/>
    <tableColumn id="2197" xr3:uid="{536346A1-4B8D-4E9C-9568-A9C77B82E757}" name="Column2183" dataDxfId="14188"/>
    <tableColumn id="2198" xr3:uid="{B035C0A5-22FB-4BBE-9027-8DE9BF8B5593}" name="Column2184" dataDxfId="14187"/>
    <tableColumn id="2199" xr3:uid="{1AAB7737-7EEC-4F16-9309-885924574314}" name="Column2185" dataDxfId="14186"/>
    <tableColumn id="2200" xr3:uid="{3F3973EC-29F5-45CE-8D87-8F14AFBE102E}" name="Column2186" dataDxfId="14185"/>
    <tableColumn id="2201" xr3:uid="{C88A535C-4955-487A-AA1C-A95DBCA9D9DB}" name="Column2187" dataDxfId="14184"/>
    <tableColumn id="2202" xr3:uid="{1118BBD8-4195-4C61-B14C-F8AFBFAA7C9A}" name="Column2188" dataDxfId="14183"/>
    <tableColumn id="2203" xr3:uid="{4A4224A3-0662-4719-BAF9-7E43A846C4CF}" name="Column2189" dataDxfId="14182"/>
    <tableColumn id="2204" xr3:uid="{77EEA413-C9D2-4D8D-8EAB-49650F2E24AA}" name="Column2190" dataDxfId="14181"/>
    <tableColumn id="2205" xr3:uid="{94AABB88-988B-4294-9391-A601DF5CE9EB}" name="Column2191" dataDxfId="14180"/>
    <tableColumn id="2206" xr3:uid="{1B5C5398-1290-4EF0-B04E-47D466ACB082}" name="Column2192" dataDxfId="14179"/>
    <tableColumn id="2207" xr3:uid="{FE751640-BE6C-463A-963F-30E73CE95434}" name="Column2193" dataDxfId="14178"/>
    <tableColumn id="2208" xr3:uid="{C8AA4720-F59E-42CA-BB15-DDB8213758DF}" name="Column2194" dataDxfId="14177"/>
    <tableColumn id="2209" xr3:uid="{1ED78680-63AC-4C74-A7B9-883E03EB7729}" name="Column2195" dataDxfId="14176"/>
    <tableColumn id="2210" xr3:uid="{552387BC-2099-4C2B-B78F-F860E0AB9839}" name="Column2196" dataDxfId="14175"/>
    <tableColumn id="2211" xr3:uid="{1CF897CA-DADD-42BC-8B1E-14D37B0C9630}" name="Column2197" dataDxfId="14174"/>
    <tableColumn id="2212" xr3:uid="{FCC9A971-BD8C-44FB-AEBB-FF65AE38B76A}" name="Column2198" dataDxfId="14173"/>
    <tableColumn id="2213" xr3:uid="{A52DBD7C-C7F6-412A-A193-B0D7A3394567}" name="Column2199" dataDxfId="14172"/>
    <tableColumn id="2214" xr3:uid="{E5500767-E838-4C26-90AD-B073852092C2}" name="Column2200" dataDxfId="14171"/>
    <tableColumn id="2215" xr3:uid="{549A73CC-BB07-4CC7-BE58-5A899CB44AF1}" name="Column2201" dataDxfId="14170"/>
    <tableColumn id="2216" xr3:uid="{C03F8D43-B923-41B2-A5F0-C76896DABE12}" name="Column2202" dataDxfId="14169"/>
    <tableColumn id="2217" xr3:uid="{0807D124-498D-40AC-BFCC-F7AD6B39A870}" name="Column2203" dataDxfId="14168"/>
    <tableColumn id="2218" xr3:uid="{98028BB0-874E-418D-8D32-75EA65CE060C}" name="Column2204" dataDxfId="14167"/>
    <tableColumn id="2219" xr3:uid="{7DF8A10B-BFBD-4825-8DD3-9D80F5C8980F}" name="Column2205" dataDxfId="14166"/>
    <tableColumn id="2220" xr3:uid="{0809722B-6C0B-4E7C-B546-1EE50BE6B423}" name="Column2206" dataDxfId="14165"/>
    <tableColumn id="2221" xr3:uid="{62949311-884E-438F-829C-4D3244C0E2E5}" name="Column2207" dataDxfId="14164"/>
    <tableColumn id="2222" xr3:uid="{935A288F-70AC-4E40-AA09-87AAD819D922}" name="Column2208" dataDxfId="14163"/>
    <tableColumn id="2223" xr3:uid="{FF724161-257A-438D-8E22-7C4EDFF53428}" name="Column2209" dataDxfId="14162"/>
    <tableColumn id="2224" xr3:uid="{121FCAB0-4DEC-46BB-B04B-3A83AE7FF319}" name="Column2210" dataDxfId="14161"/>
    <tableColumn id="2225" xr3:uid="{55459C9F-A6A0-4B7E-B853-AB511D7D60AC}" name="Column2211" dataDxfId="14160"/>
    <tableColumn id="2226" xr3:uid="{6EC64F07-F3A0-4072-BB87-C4422B37439F}" name="Column2212" dataDxfId="14159"/>
    <tableColumn id="2227" xr3:uid="{3B1636C6-AA82-456C-95A6-9A2881EFA764}" name="Column2213" dataDxfId="14158"/>
    <tableColumn id="2228" xr3:uid="{51B592E4-20DC-4BBA-9A66-548EE4F4E11E}" name="Column2214" dataDxfId="14157"/>
    <tableColumn id="2229" xr3:uid="{22135FB0-442A-4738-82A7-426C2AA0BFA3}" name="Column2215" dataDxfId="14156"/>
    <tableColumn id="2230" xr3:uid="{5EDB52DF-8F7A-4D83-AFBB-D98D624D2EC5}" name="Column2216" dataDxfId="14155"/>
    <tableColumn id="2231" xr3:uid="{8BD6EB80-85DA-4C04-929B-8D2D7E07C514}" name="Column2217" dataDxfId="14154"/>
    <tableColumn id="2232" xr3:uid="{1D111D90-9691-463D-9DBB-8DD776060C49}" name="Column2218" dataDxfId="14153"/>
    <tableColumn id="2233" xr3:uid="{D1CCA19A-78C2-489F-88A1-6ED087C5FC9F}" name="Column2219" dataDxfId="14152"/>
    <tableColumn id="2234" xr3:uid="{CA87FA54-1192-43F3-BA86-31585799464D}" name="Column2220" dataDxfId="14151"/>
    <tableColumn id="2235" xr3:uid="{163F057F-1D0B-44E0-B4C8-C2F31A14F1B6}" name="Column2221" dataDxfId="14150"/>
    <tableColumn id="2236" xr3:uid="{DE806294-8EE8-4E37-854B-5034D8655536}" name="Column2222" dataDxfId="14149"/>
    <tableColumn id="2237" xr3:uid="{35EC4F70-AE3D-4141-871F-32AB97383953}" name="Column2223" dataDxfId="14148"/>
    <tableColumn id="2238" xr3:uid="{44DD84A5-8D91-496A-AFCE-F121BDFD772B}" name="Column2224" dataDxfId="14147"/>
    <tableColumn id="2239" xr3:uid="{3855F23D-362E-450B-9419-3DB5675FADC9}" name="Column2225" dataDxfId="14146"/>
    <tableColumn id="2240" xr3:uid="{43E1EB9B-C3BC-43A9-82B3-826A3673809C}" name="Column2226" dataDxfId="14145"/>
    <tableColumn id="2241" xr3:uid="{F015C715-6157-46F0-894D-CFE87C1C734E}" name="Column2227" dataDxfId="14144"/>
    <tableColumn id="2242" xr3:uid="{1A21A576-D998-492D-94C4-3EF3FDF61408}" name="Column2228" dataDxfId="14143"/>
    <tableColumn id="2243" xr3:uid="{0031A115-5100-48C9-B3F3-F4B26FC13B15}" name="Column2229" dataDxfId="14142"/>
    <tableColumn id="2244" xr3:uid="{4D072454-544E-4BC3-AAEE-E9DA298884CC}" name="Column2230" dataDxfId="14141"/>
    <tableColumn id="2245" xr3:uid="{C5F7454D-DD3E-4FCF-B534-CA562BCCDDA2}" name="Column2231" dataDxfId="14140"/>
    <tableColumn id="2246" xr3:uid="{AB2C7894-C5E5-4693-AF62-24C2FC8DA683}" name="Column2232" dataDxfId="14139"/>
    <tableColumn id="2247" xr3:uid="{76F0A490-DB5F-455E-A15E-02B028F9601F}" name="Column2233" dataDxfId="14138"/>
    <tableColumn id="2248" xr3:uid="{E11159B5-64F6-4F36-AD3A-1304A0BA2F56}" name="Column2234" dataDxfId="14137"/>
    <tableColumn id="2249" xr3:uid="{F42C517B-AF57-4FC0-AF0C-8D2682A6863E}" name="Column2235" dataDxfId="14136"/>
    <tableColumn id="2250" xr3:uid="{D0D45423-DA90-40BA-BE6D-C299EF1E19DF}" name="Column2236" dataDxfId="14135"/>
    <tableColumn id="2251" xr3:uid="{E91B2196-683E-49D9-8BDB-43171A1FA2F0}" name="Column2237" dataDxfId="14134"/>
    <tableColumn id="2252" xr3:uid="{8A4D0DE9-228F-4677-B8DE-AD8E79C904E7}" name="Column2238" dataDxfId="14133"/>
    <tableColumn id="2253" xr3:uid="{D5D4BD85-D0EA-4523-A5D8-491886BA6F09}" name="Column2239" dataDxfId="14132"/>
    <tableColumn id="2254" xr3:uid="{A067EF46-7C47-4DD6-939D-41ADB707C764}" name="Column2240" dataDxfId="14131"/>
    <tableColumn id="2255" xr3:uid="{9C589176-09CC-47B9-9407-AD143621AB5E}" name="Column2241" dataDxfId="14130"/>
    <tableColumn id="2256" xr3:uid="{FB953A3E-99E3-4C1A-822F-25605F79FBD7}" name="Column2242" dataDxfId="14129"/>
    <tableColumn id="2257" xr3:uid="{FE6471BF-10B4-4265-93C9-0CA9E87071E9}" name="Column2243" dataDxfId="14128"/>
    <tableColumn id="2258" xr3:uid="{10BE8C60-4A44-4446-8DD6-328F73691155}" name="Column2244" dataDxfId="14127"/>
    <tableColumn id="2259" xr3:uid="{A8A5EF1F-67A8-4F4F-9935-EAD7DD38C6CE}" name="Column2245" dataDxfId="14126"/>
    <tableColumn id="2260" xr3:uid="{93FE7842-1DDE-455E-9A3A-5656ABA57996}" name="Column2246" dataDxfId="14125"/>
    <tableColumn id="2261" xr3:uid="{0CF5BE62-BC35-4840-947B-7D2A89A5829D}" name="Column2247" dataDxfId="14124"/>
    <tableColumn id="2262" xr3:uid="{6F9D82D0-18F2-4F1F-BCFB-3E89565D7C5D}" name="Column2248" dataDxfId="14123"/>
    <tableColumn id="2263" xr3:uid="{488A89E2-A86C-4730-875D-495CB46E9A6A}" name="Column2249" dataDxfId="14122"/>
    <tableColumn id="2264" xr3:uid="{2522A901-4AB6-459C-B79A-B050DD9D6476}" name="Column2250" dataDxfId="14121"/>
    <tableColumn id="2265" xr3:uid="{91F0BE65-386A-4C49-83E8-E2E8B05807B7}" name="Column2251" dataDxfId="14120"/>
    <tableColumn id="2266" xr3:uid="{F7C39D3C-E933-40E8-9B47-31B804AE2426}" name="Column2252" dataDxfId="14119"/>
    <tableColumn id="2267" xr3:uid="{510EFFF6-389F-4729-8C61-7E830825E420}" name="Column2253" dataDxfId="14118"/>
    <tableColumn id="2268" xr3:uid="{BDA22E50-7E5E-4760-B791-6CAAD35E217F}" name="Column2254" dataDxfId="14117"/>
    <tableColumn id="2269" xr3:uid="{A846AAA9-9641-4CF7-B20C-6200C7B0F9EB}" name="Column2255" dataDxfId="14116"/>
    <tableColumn id="2270" xr3:uid="{7AB5C879-59CB-4A47-9847-911DE44251E1}" name="Column2256" dataDxfId="14115"/>
    <tableColumn id="2271" xr3:uid="{6D4B4ADE-14D1-4B1E-9F1F-0A9104790315}" name="Column2257" dataDxfId="14114"/>
    <tableColumn id="2272" xr3:uid="{7A822DF9-9313-4E8E-94A9-80FEC0A235BA}" name="Column2258" dataDxfId="14113"/>
    <tableColumn id="2273" xr3:uid="{5483CAAE-96D2-464C-87DB-1847FBE14094}" name="Column2259" dataDxfId="14112"/>
    <tableColumn id="2274" xr3:uid="{2D96FCDD-AD59-4ECA-8853-89EB87C38485}" name="Column2260" dataDxfId="14111"/>
    <tableColumn id="2275" xr3:uid="{0CF1F3E4-D056-4A0F-BAFD-620B312909EC}" name="Column2261" dataDxfId="14110"/>
    <tableColumn id="2276" xr3:uid="{1FE763B8-C082-4042-8499-42E9D812142A}" name="Column2262" dataDxfId="14109"/>
    <tableColumn id="2277" xr3:uid="{9881B4F0-4759-417D-8210-0C272A6B66F9}" name="Column2263" dataDxfId="14108"/>
    <tableColumn id="2278" xr3:uid="{3C2D15F0-F334-4450-88F8-8EF7B6F6AA6E}" name="Column2264" dataDxfId="14107"/>
    <tableColumn id="2279" xr3:uid="{FDE9D1C0-7D89-4D38-BB8B-FE8E2BB2544F}" name="Column2265" dataDxfId="14106"/>
    <tableColumn id="2280" xr3:uid="{3A0DEBA3-6AEF-42FB-BF06-8010DF6AD8E2}" name="Column2266" dataDxfId="14105"/>
    <tableColumn id="2281" xr3:uid="{75B3E83D-B997-41F6-AD6B-3350142643C5}" name="Column2267" dataDxfId="14104"/>
    <tableColumn id="2282" xr3:uid="{5ABEA920-C5E2-46FF-B17B-D68A2536D6CA}" name="Column2268" dataDxfId="14103"/>
    <tableColumn id="2283" xr3:uid="{EEACA5C4-72B1-4F00-AFC8-A25409486CCC}" name="Column2269" dataDxfId="14102"/>
    <tableColumn id="2284" xr3:uid="{E55BD865-41B4-475E-8A02-964921503D52}" name="Column2270" dataDxfId="14101"/>
    <tableColumn id="2285" xr3:uid="{67129C5C-EB1D-42BA-8675-FABCFE66768C}" name="Column2271" dataDxfId="14100"/>
    <tableColumn id="2286" xr3:uid="{1B5762EE-EF67-4B32-BDB9-587B31550B6D}" name="Column2272" dataDxfId="14099"/>
    <tableColumn id="2287" xr3:uid="{4F7D839E-4B06-4966-BD36-3C3DD6424E93}" name="Column2273" dataDxfId="14098"/>
    <tableColumn id="2288" xr3:uid="{2EB3C645-C3E0-4964-900C-02CB35938685}" name="Column2274" dataDxfId="14097"/>
    <tableColumn id="2289" xr3:uid="{556AD998-6974-4496-9832-0DD4F47B52A2}" name="Column2275" dataDxfId="14096"/>
    <tableColumn id="2290" xr3:uid="{D5FA1002-CDB0-44A3-B09A-030A40C6F5D4}" name="Column2276" dataDxfId="14095"/>
    <tableColumn id="2291" xr3:uid="{AF96E0DF-6686-46ED-BD88-EF290D0FE400}" name="Column2277" dataDxfId="14094"/>
    <tableColumn id="2292" xr3:uid="{C5BF2239-3C6A-4CA2-85D9-CE5572DD6A86}" name="Column2278" dataDxfId="14093"/>
    <tableColumn id="2293" xr3:uid="{FCAEA5B1-447F-4933-9B33-ACE0B25E836C}" name="Column2279" dataDxfId="14092"/>
    <tableColumn id="2294" xr3:uid="{134C92D3-34FF-4A22-A6C5-6915D9C9A3F4}" name="Column2280" dataDxfId="14091"/>
    <tableColumn id="2295" xr3:uid="{F5013C6C-A3AA-4EB4-8E17-7FFB241C7C96}" name="Column2281" dataDxfId="14090"/>
    <tableColumn id="2296" xr3:uid="{5420B23E-7578-4816-A01C-E73E2FA08FC6}" name="Column2282" dataDxfId="14089"/>
    <tableColumn id="2297" xr3:uid="{B2C2B891-314F-424A-8800-E0CA7336B8CE}" name="Column2283" dataDxfId="14088"/>
    <tableColumn id="2298" xr3:uid="{FD9E9CCA-6CF6-49C0-B0C9-1B5FDF321BC8}" name="Column2284" dataDxfId="14087"/>
    <tableColumn id="2299" xr3:uid="{4C35A69E-79F2-4D9D-B331-342DA66B818D}" name="Column2285" dataDxfId="14086"/>
    <tableColumn id="2300" xr3:uid="{3A66E35C-684F-4D68-8D74-40030AA0BCC7}" name="Column2286" dataDxfId="14085"/>
    <tableColumn id="2301" xr3:uid="{A88D741B-3E7C-436D-A31B-9AA3ECE9189D}" name="Column2287" dataDxfId="14084"/>
    <tableColumn id="2302" xr3:uid="{F7C919DA-8979-422B-BB13-C590213FB2F0}" name="Column2288" dataDxfId="14083"/>
    <tableColumn id="2303" xr3:uid="{0FF1A76A-6C2D-43F9-A9EF-24CF5773E03D}" name="Column2289" dataDxfId="14082"/>
    <tableColumn id="2304" xr3:uid="{491A451A-6025-456D-AC18-3B5866D15FAF}" name="Column2290" dataDxfId="14081"/>
    <tableColumn id="2305" xr3:uid="{459178B4-3874-44B6-BD73-A89F8ECB3CA8}" name="Column2291" dataDxfId="14080"/>
    <tableColumn id="2306" xr3:uid="{3DE3D3C9-4B2F-472B-B676-4B8639C855DB}" name="Column2292" dataDxfId="14079"/>
    <tableColumn id="2307" xr3:uid="{F7CFDF64-E855-4931-BC6A-838663CDDBC6}" name="Column2293" dataDxfId="14078"/>
    <tableColumn id="2308" xr3:uid="{A3809246-1289-4B5E-9397-DEB253355FE2}" name="Column2294" dataDxfId="14077"/>
    <tableColumn id="2309" xr3:uid="{03ED900D-19C4-44D2-83A0-1A49F98BA357}" name="Column2295" dataDxfId="14076"/>
    <tableColumn id="2310" xr3:uid="{8D7A5D9B-4620-4F2E-A98E-DF17C82A52A5}" name="Column2296" dataDxfId="14075"/>
    <tableColumn id="2311" xr3:uid="{D8CD2BE3-C38A-4011-A60F-ED55B560ACBB}" name="Column2297" dataDxfId="14074"/>
    <tableColumn id="2312" xr3:uid="{A200F30D-A8AA-4FE7-8ADF-4E82045475EF}" name="Column2298" dataDxfId="14073"/>
    <tableColumn id="2313" xr3:uid="{535C4D68-225F-4AE8-9AC6-55C53F6FCEBB}" name="Column2299" dataDxfId="14072"/>
    <tableColumn id="2314" xr3:uid="{ECBEE7F6-A65D-472B-9639-6BF632800FE8}" name="Column2300" dataDxfId="14071"/>
    <tableColumn id="2315" xr3:uid="{4AD053FC-3B99-47C5-8790-3EEA2FD0E2C9}" name="Column2301" dataDxfId="14070"/>
    <tableColumn id="2316" xr3:uid="{5576B3EE-DF1C-4CBC-AB03-52CA28F9C107}" name="Column2302" dataDxfId="14069"/>
    <tableColumn id="2317" xr3:uid="{4F9BA2EA-53C5-41F6-A205-9E8064BF5457}" name="Column2303" dataDxfId="14068"/>
    <tableColumn id="2318" xr3:uid="{3C60974C-2A59-4D15-B5EA-BA0A0287CF51}" name="Column2304" dataDxfId="14067"/>
    <tableColumn id="2319" xr3:uid="{5BEB0DB3-12DC-414A-A52C-736A4B034094}" name="Column2305" dataDxfId="14066"/>
    <tableColumn id="2320" xr3:uid="{26BDC929-83DC-4943-9EB8-03E16D16DBFB}" name="Column2306" dataDxfId="14065"/>
    <tableColumn id="2321" xr3:uid="{39E0140D-FAAD-4D46-B11F-649E25F1BC53}" name="Column2307" dataDxfId="14064"/>
    <tableColumn id="2322" xr3:uid="{ADAEBD1D-EE6D-40B2-BFDD-EAE33783AB88}" name="Column2308" dataDxfId="14063"/>
    <tableColumn id="2323" xr3:uid="{9122FA8D-DD94-48C0-A0C1-05BC74681605}" name="Column2309" dataDxfId="14062"/>
    <tableColumn id="2324" xr3:uid="{A9F0EBFF-5762-44AE-9D08-FBC43318A297}" name="Column2310" dataDxfId="14061"/>
    <tableColumn id="2325" xr3:uid="{59BE4DA4-A67E-4618-9A3C-47E04C2DA1C1}" name="Column2311" dataDxfId="14060"/>
    <tableColumn id="2326" xr3:uid="{96CE341F-BDC5-4CDE-9CBE-8C07AEDF0F55}" name="Column2312" dataDxfId="14059"/>
    <tableColumn id="2327" xr3:uid="{FD31E1CB-8146-4760-A6B6-37A296617D0A}" name="Column2313" dataDxfId="14058"/>
    <tableColumn id="2328" xr3:uid="{0F4C12A7-B913-4559-B315-53266724AEE5}" name="Column2314" dataDxfId="14057"/>
    <tableColumn id="2329" xr3:uid="{6D119CE6-69A1-48BB-AAAE-66736BC394A3}" name="Column2315" dataDxfId="14056"/>
    <tableColumn id="2330" xr3:uid="{C2AE160D-0C68-43C5-8159-E0A79EAAE9F4}" name="Column2316" dataDxfId="14055"/>
    <tableColumn id="2331" xr3:uid="{3B001038-235D-4005-B4AB-44B81617BF75}" name="Column2317" dataDxfId="14054"/>
    <tableColumn id="2332" xr3:uid="{BCF6055F-040B-42E8-82F4-3C70772FA231}" name="Column2318" dataDxfId="14053"/>
    <tableColumn id="2333" xr3:uid="{514026DF-F7E1-4A5F-8A97-4DDBE76843F5}" name="Column2319" dataDxfId="14052"/>
    <tableColumn id="2334" xr3:uid="{9450736C-E26F-4A69-9B0F-9A33C868C7E0}" name="Column2320" dataDxfId="14051"/>
    <tableColumn id="2335" xr3:uid="{12F1EF7B-D13C-47C2-AC59-E0D314917C6F}" name="Column2321" dataDxfId="14050"/>
    <tableColumn id="2336" xr3:uid="{9E851DAE-5797-4297-9281-84D6F7983360}" name="Column2322" dataDxfId="14049"/>
    <tableColumn id="2337" xr3:uid="{6D79AF1A-7863-4DB0-B666-CAF26129DABE}" name="Column2323" dataDxfId="14048"/>
    <tableColumn id="2338" xr3:uid="{FB5F6547-9C47-43AE-B281-0B45D7008FB9}" name="Column2324" dataDxfId="14047"/>
    <tableColumn id="2339" xr3:uid="{0FAC9A85-C363-467C-902E-0FBF337CCD77}" name="Column2325" dataDxfId="14046"/>
    <tableColumn id="2340" xr3:uid="{55D91C5B-22B4-4659-847B-C412D8109903}" name="Column2326" dataDxfId="14045"/>
    <tableColumn id="2341" xr3:uid="{41EEE017-6AF6-4283-B75A-A67807A13884}" name="Column2327" dataDxfId="14044"/>
    <tableColumn id="2342" xr3:uid="{F0D3DAFF-1D4D-48DB-AF59-6F0D2228A958}" name="Column2328" dataDxfId="14043"/>
    <tableColumn id="2343" xr3:uid="{C8D4F0A3-0490-4667-AF98-99C458A61325}" name="Column2329" dataDxfId="14042"/>
    <tableColumn id="2344" xr3:uid="{D6B205BC-B052-497E-8538-70C26D304F4F}" name="Column2330" dataDxfId="14041"/>
    <tableColumn id="2345" xr3:uid="{FE297329-A59B-42D3-B585-1D1BA45BC736}" name="Column2331" dataDxfId="14040"/>
    <tableColumn id="2346" xr3:uid="{27D6EFF0-C6B8-425C-9591-98CB36840E24}" name="Column2332" dataDxfId="14039"/>
    <tableColumn id="2347" xr3:uid="{379F35D3-0206-4B69-A910-CC9668D10CD9}" name="Column2333" dataDxfId="14038"/>
    <tableColumn id="2348" xr3:uid="{B03B40D3-C942-4A43-8EB3-2535F14599A0}" name="Column2334" dataDxfId="14037"/>
    <tableColumn id="2349" xr3:uid="{FF290EE2-C8D8-442F-9F0B-F78DF507F18E}" name="Column2335" dataDxfId="14036"/>
    <tableColumn id="2350" xr3:uid="{2FB74A6B-8355-476A-BBCA-A1A5082C992C}" name="Column2336" dataDxfId="14035"/>
    <tableColumn id="2351" xr3:uid="{637943AE-62A8-476A-B3FC-0473BADC5159}" name="Column2337" dataDxfId="14034"/>
    <tableColumn id="2352" xr3:uid="{F9C8C1EA-7A1A-4BFC-A603-9E01296214A5}" name="Column2338" dataDxfId="14033"/>
    <tableColumn id="2353" xr3:uid="{F1AEAE2A-8CE3-4BE5-BB7A-ED84BC25D9DB}" name="Column2339" dataDxfId="14032"/>
    <tableColumn id="2354" xr3:uid="{EC76C4ED-A255-4EA1-AD87-5A7E448AB586}" name="Column2340" dataDxfId="14031"/>
    <tableColumn id="2355" xr3:uid="{6E9B5FE6-8F55-464E-A369-4644FCD4182F}" name="Column2341" dataDxfId="14030"/>
    <tableColumn id="2356" xr3:uid="{6AE37DC5-C6B8-436E-ABED-74363810FEEC}" name="Column2342" dataDxfId="14029"/>
    <tableColumn id="2357" xr3:uid="{54874641-493B-4CE6-B6ED-88CE3BC4E6CB}" name="Column2343" dataDxfId="14028"/>
    <tableColumn id="2358" xr3:uid="{14B23057-B266-4772-A93C-96EBD44C604C}" name="Column2344" dataDxfId="14027"/>
    <tableColumn id="2359" xr3:uid="{AC81AD8E-9AC1-4FA5-ACFC-BF452D634FEE}" name="Column2345" dataDxfId="14026"/>
    <tableColumn id="2360" xr3:uid="{64D6EBEB-BDA5-4726-82D3-5415F5AE3CD2}" name="Column2346" dataDxfId="14025"/>
    <tableColumn id="2361" xr3:uid="{C491C390-A81C-440E-9CBF-B7F1C96C2196}" name="Column2347" dataDxfId="14024"/>
    <tableColumn id="2362" xr3:uid="{AEFBCD8C-8781-4B05-8710-1D268DDBACC3}" name="Column2348" dataDxfId="14023"/>
    <tableColumn id="2363" xr3:uid="{E2FD6F6F-19D5-4C76-8FB6-AA4ECB3293C5}" name="Column2349" dataDxfId="14022"/>
    <tableColumn id="2364" xr3:uid="{8702E239-1014-43AA-AC35-823AFA930636}" name="Column2350" dataDxfId="14021"/>
    <tableColumn id="2365" xr3:uid="{574185B6-32E4-4B5F-AD0F-00CB6D2F670A}" name="Column2351" dataDxfId="14020"/>
    <tableColumn id="2366" xr3:uid="{EB427727-6467-48CF-96F6-7A91BE98B9CE}" name="Column2352" dataDxfId="14019"/>
    <tableColumn id="2367" xr3:uid="{41CF6239-305D-4C01-8E05-86DCE439F561}" name="Column2353" dataDxfId="14018"/>
    <tableColumn id="2368" xr3:uid="{87578FAF-7DC1-4446-979C-CC65879784D0}" name="Column2354" dataDxfId="14017"/>
    <tableColumn id="2369" xr3:uid="{7D7F24FD-968A-40E7-B703-2A258E8FCFAC}" name="Column2355" dataDxfId="14016"/>
    <tableColumn id="2370" xr3:uid="{D303BDD2-92D6-4676-98D0-64C4D88EE342}" name="Column2356" dataDxfId="14015"/>
    <tableColumn id="2371" xr3:uid="{20C28CC7-EA5D-488E-9098-0CB632383998}" name="Column2357" dataDxfId="14014"/>
    <tableColumn id="2372" xr3:uid="{39110053-EC09-4390-816A-50AE86A8656A}" name="Column2358" dataDxfId="14013"/>
    <tableColumn id="2373" xr3:uid="{706A8AF0-21C1-4317-833C-92BFD1B9FF50}" name="Column2359" dataDxfId="14012"/>
    <tableColumn id="2374" xr3:uid="{74E2F64E-21E0-4C90-8A93-F9EE7B6EB5E9}" name="Column2360" dataDxfId="14011"/>
    <tableColumn id="2375" xr3:uid="{5334800E-E8FB-42D2-AAA4-373187B7CE25}" name="Column2361" dataDxfId="14010"/>
    <tableColumn id="2376" xr3:uid="{66FD16F8-A669-4360-8B6C-9D662546EECF}" name="Column2362" dataDxfId="14009"/>
    <tableColumn id="2377" xr3:uid="{20D1D7C2-CB8D-4F11-8F68-3BE765350DB6}" name="Column2363" dataDxfId="14008"/>
    <tableColumn id="2378" xr3:uid="{60457734-22CA-4566-B28B-11BA482E8D2B}" name="Column2364" dataDxfId="14007"/>
    <tableColumn id="2379" xr3:uid="{DD483C7E-F597-480E-B636-1B14A64F936B}" name="Column2365" dataDxfId="14006"/>
    <tableColumn id="2380" xr3:uid="{2E5C9B99-D39F-4459-97A7-59FBE2623F4C}" name="Column2366" dataDxfId="14005"/>
    <tableColumn id="2381" xr3:uid="{FDD148E0-2F9D-4D26-8348-C1C7DF05DE6F}" name="Column2367" dataDxfId="14004"/>
    <tableColumn id="2382" xr3:uid="{17D8EDA1-549D-4ED9-B5A1-3B202B64A7AF}" name="Column2368" dataDxfId="14003"/>
    <tableColumn id="2383" xr3:uid="{27B1F058-0DB8-46CA-9F83-6B6F564EEDB5}" name="Column2369" dataDxfId="14002"/>
    <tableColumn id="2384" xr3:uid="{7FBC9E43-3EAA-446D-86D5-C5C8FB8230DA}" name="Column2370" dataDxfId="14001"/>
    <tableColumn id="2385" xr3:uid="{D57D0C3A-787D-46A4-BEA6-BE689AD57D6D}" name="Column2371" dataDxfId="14000"/>
    <tableColumn id="2386" xr3:uid="{8C8B7780-C656-48FA-A4A0-B4BF9EDDA1C7}" name="Column2372" dataDxfId="13999"/>
    <tableColumn id="2387" xr3:uid="{A23BE3C7-2D62-4629-B936-41E5AC331742}" name="Column2373" dataDxfId="13998"/>
    <tableColumn id="2388" xr3:uid="{4DCC9486-07AD-4B18-B7DF-360C37246017}" name="Column2374" dataDxfId="13997"/>
    <tableColumn id="2389" xr3:uid="{E2E1C78C-A12B-43D7-B644-379080E1BA60}" name="Column2375" dataDxfId="13996"/>
    <tableColumn id="2390" xr3:uid="{0BDE2FCB-B2AC-4081-B7DE-7CD20DFB564F}" name="Column2376" dataDxfId="13995"/>
    <tableColumn id="2391" xr3:uid="{EC931EEA-7D0A-487D-96A3-06FCE2CEB284}" name="Column2377" dataDxfId="13994"/>
    <tableColumn id="2392" xr3:uid="{FC5BE538-38B4-45F4-BB94-37503FA2769A}" name="Column2378" dataDxfId="13993"/>
    <tableColumn id="2393" xr3:uid="{F4DBFFD9-D90E-4550-A6F6-110DD1091A46}" name="Column2379" dataDxfId="13992"/>
    <tableColumn id="2394" xr3:uid="{4A6C2BE1-3582-4B62-B433-35B9903E8789}" name="Column2380" dataDxfId="13991"/>
    <tableColumn id="2395" xr3:uid="{7BC52C43-C181-4E84-83ED-69185D224BE0}" name="Column2381" dataDxfId="13990"/>
    <tableColumn id="2396" xr3:uid="{76E13D39-D7D9-42B3-8DCC-1F567247304C}" name="Column2382" dataDxfId="13989"/>
    <tableColumn id="2397" xr3:uid="{A4B34378-AAFF-4E15-B6AA-9C43AE0C7AEF}" name="Column2383" dataDxfId="13988"/>
    <tableColumn id="2398" xr3:uid="{B8084D94-04C5-471A-AD7E-1978E186FCD3}" name="Column2384" dataDxfId="13987"/>
    <tableColumn id="2399" xr3:uid="{C6C2D656-71AA-43C5-87A5-62A0813D22DF}" name="Column2385" dataDxfId="13986"/>
    <tableColumn id="2400" xr3:uid="{A5E97299-98CE-4586-B7DD-ECD796769699}" name="Column2386" dataDxfId="13985"/>
    <tableColumn id="2401" xr3:uid="{C78F22C3-6420-4C19-BF76-D7DA2A5EA5DE}" name="Column2387" dataDxfId="13984"/>
    <tableColumn id="2402" xr3:uid="{6BC9E97A-ED70-4EC0-AB21-3C60FB161B32}" name="Column2388" dataDxfId="13983"/>
    <tableColumn id="2403" xr3:uid="{F598D7A0-43DF-4A95-9FD3-15B050146B37}" name="Column2389" dataDxfId="13982"/>
    <tableColumn id="2404" xr3:uid="{9555CA77-BE38-4CB7-83F3-64179714B99F}" name="Column2390" dataDxfId="13981"/>
    <tableColumn id="2405" xr3:uid="{BA4524D5-4920-407D-B8E1-6959BF358F25}" name="Column2391" dataDxfId="13980"/>
    <tableColumn id="2406" xr3:uid="{C9415964-32BF-4679-99F2-CDE4F058FAA8}" name="Column2392" dataDxfId="13979"/>
    <tableColumn id="2407" xr3:uid="{80DFC988-938F-4113-A409-2369E608A5A0}" name="Column2393" dataDxfId="13978"/>
    <tableColumn id="2408" xr3:uid="{85E6F14F-C65D-48E9-913F-23B0E962DEE2}" name="Column2394" dataDxfId="13977"/>
    <tableColumn id="2409" xr3:uid="{7B9F88A6-30D5-4B41-BF4B-DB41A0B80859}" name="Column2395" dataDxfId="13976"/>
    <tableColumn id="2410" xr3:uid="{5F10AA00-523E-46B2-9071-E9E6945BC6B9}" name="Column2396" dataDxfId="13975"/>
    <tableColumn id="2411" xr3:uid="{F1E877E1-3C61-4CEE-98CA-7FD226B56CCD}" name="Column2397" dataDxfId="13974"/>
    <tableColumn id="2412" xr3:uid="{B53AFFB5-F58E-4E9D-8A3C-C541844F5966}" name="Column2398" dataDxfId="13973"/>
    <tableColumn id="2413" xr3:uid="{799876C8-0FA6-4290-AF28-F30C96395E5B}" name="Column2399" dataDxfId="13972"/>
    <tableColumn id="2414" xr3:uid="{7C03C1CD-457B-46A3-BAEA-FA557D021287}" name="Column2400" dataDxfId="13971"/>
    <tableColumn id="2415" xr3:uid="{AE6579FB-AEF1-4050-BA5D-2D32E382E5F6}" name="Column2401" dataDxfId="13970"/>
    <tableColumn id="2416" xr3:uid="{F3F06C06-0D18-4749-86FA-B17E8F3E0617}" name="Column2402" dataDxfId="13969"/>
    <tableColumn id="2417" xr3:uid="{FFC1644C-9280-441C-8CC5-6809F00A1AAB}" name="Column2403" dataDxfId="13968"/>
    <tableColumn id="2418" xr3:uid="{C6705C0E-4E41-41C2-9F6C-DEE3DE33CE5C}" name="Column2404" dataDxfId="13967"/>
    <tableColumn id="2419" xr3:uid="{EEE2ED5E-60F6-4BAE-9A39-CBDA6EF4377A}" name="Column2405" dataDxfId="13966"/>
    <tableColumn id="2420" xr3:uid="{35F8AEAB-5BBB-44A3-9E05-54168E16CC29}" name="Column2406" dataDxfId="13965"/>
    <tableColumn id="2421" xr3:uid="{525861DF-7809-4CBC-ABCB-AF83985F1ECA}" name="Column2407" dataDxfId="13964"/>
    <tableColumn id="2422" xr3:uid="{A0280D71-26A5-45DD-BC66-F53831A45CE3}" name="Column2408" dataDxfId="13963"/>
    <tableColumn id="2423" xr3:uid="{03E6A979-5B7F-4C0A-8422-9F7EE625E7AF}" name="Column2409" dataDxfId="13962"/>
    <tableColumn id="2424" xr3:uid="{BE32C1EE-C63D-4D47-8C6E-2599D54464DC}" name="Column2410" dataDxfId="13961"/>
    <tableColumn id="2425" xr3:uid="{32329832-EA0F-4A48-9F69-685E296AFC89}" name="Column2411" dataDxfId="13960"/>
    <tableColumn id="2426" xr3:uid="{42B5A151-ACE2-420D-AD32-9D9F572182D1}" name="Column2412" dataDxfId="13959"/>
    <tableColumn id="2427" xr3:uid="{CC017B77-4D43-48E4-9984-359F4D8CB256}" name="Column2413" dataDxfId="13958"/>
    <tableColumn id="2428" xr3:uid="{473B525D-891C-435E-AF27-19F43D55E1C5}" name="Column2414" dataDxfId="13957"/>
    <tableColumn id="2429" xr3:uid="{019322D4-CC70-4055-8993-26A8DD24157F}" name="Column2415" dataDxfId="13956"/>
    <tableColumn id="2430" xr3:uid="{01EF5F2B-0054-4A45-9022-38DAE59F70D9}" name="Column2416" dataDxfId="13955"/>
    <tableColumn id="2431" xr3:uid="{88891330-B772-4466-9C43-E956EDA45DA7}" name="Column2417" dataDxfId="13954"/>
    <tableColumn id="2432" xr3:uid="{ADE5F766-0AAB-4872-B2B3-8B98C46900E8}" name="Column2418" dataDxfId="13953"/>
    <tableColumn id="2433" xr3:uid="{ACDEDF83-AC07-4A80-AA08-48230B1B8F80}" name="Column2419" dataDxfId="13952"/>
    <tableColumn id="2434" xr3:uid="{F2CD5A10-0881-4226-89BD-8AA04842CC12}" name="Column2420" dataDxfId="13951"/>
    <tableColumn id="2435" xr3:uid="{FA41C196-3240-4709-8291-3F62A9FCA926}" name="Column2421" dataDxfId="13950"/>
    <tableColumn id="2436" xr3:uid="{159EC47D-C69B-4B38-AF88-BB47E7806B24}" name="Column2422" dataDxfId="13949"/>
    <tableColumn id="2437" xr3:uid="{D8830345-0B6B-48A8-A8CB-5D307C0F3E41}" name="Column2423" dataDxfId="13948"/>
    <tableColumn id="2438" xr3:uid="{8133664E-CCBA-49D8-B023-790B21D003D3}" name="Column2424" dataDxfId="13947"/>
    <tableColumn id="2439" xr3:uid="{43A67936-1BB1-41D3-9F91-4D166506BE8E}" name="Column2425" dataDxfId="13946"/>
    <tableColumn id="2440" xr3:uid="{8E7C4D17-522E-4FF0-84F9-16C53155555A}" name="Column2426" dataDxfId="13945"/>
    <tableColumn id="2441" xr3:uid="{81932799-56D0-4196-AAEB-3E8FD82E7331}" name="Column2427" dataDxfId="13944"/>
    <tableColumn id="2442" xr3:uid="{38119DC5-2998-40DF-98DE-57E867830466}" name="Column2428" dataDxfId="13943"/>
    <tableColumn id="2443" xr3:uid="{86D5B326-E7CB-42C8-BBE5-C294CA413141}" name="Column2429" dataDxfId="13942"/>
    <tableColumn id="2444" xr3:uid="{C8FF9C5D-B3DC-440A-8C2E-97713A43E416}" name="Column2430" dataDxfId="13941"/>
    <tableColumn id="2445" xr3:uid="{9B945C29-8EBE-4E7D-9B05-A483A9D8BF61}" name="Column2431" dataDxfId="13940"/>
    <tableColumn id="2446" xr3:uid="{A26E9C12-E107-4EB3-9575-2AC7F3C3F32D}" name="Column2432" dataDxfId="13939"/>
    <tableColumn id="2447" xr3:uid="{79D26533-FFC4-475C-9AF1-A078D8B341CF}" name="Column2433" dataDxfId="13938"/>
    <tableColumn id="2448" xr3:uid="{FF9E8F3E-3CDE-4FDE-81DC-5AF54195E015}" name="Column2434" dataDxfId="13937"/>
    <tableColumn id="2449" xr3:uid="{D522DB01-013B-4B94-83D4-A51D5B85C975}" name="Column2435" dataDxfId="13936"/>
    <tableColumn id="2450" xr3:uid="{1481BC5D-299D-462E-B1A0-7AD7D4554481}" name="Column2436" dataDxfId="13935"/>
    <tableColumn id="2451" xr3:uid="{11582E87-33EB-4B68-8D5A-9841BDC1FE95}" name="Column2437" dataDxfId="13934"/>
    <tableColumn id="2452" xr3:uid="{7BB01FFE-960A-4C3B-817D-2FC42B1F201F}" name="Column2438" dataDxfId="13933"/>
    <tableColumn id="2453" xr3:uid="{CFB02F2A-3600-4E48-AA2C-A2B545D4FBC5}" name="Column2439" dataDxfId="13932"/>
    <tableColumn id="2454" xr3:uid="{7D56C3A9-D716-4E61-A359-411C0C4EB9EC}" name="Column2440" dataDxfId="13931"/>
    <tableColumn id="2455" xr3:uid="{5B8A20B3-7670-4EAC-903F-1AC8CDEBC663}" name="Column2441" dataDxfId="13930"/>
    <tableColumn id="2456" xr3:uid="{C1C4331C-ABB2-4D2E-8974-C8867AEB4DA4}" name="Column2442" dataDxfId="13929"/>
    <tableColumn id="2457" xr3:uid="{583AA0D7-DD64-4CE5-95A3-B8F05ECA1497}" name="Column2443" dataDxfId="13928"/>
    <tableColumn id="2458" xr3:uid="{4F7FEA78-D8AD-443F-A251-1A908C878FD8}" name="Column2444" dataDxfId="13927"/>
    <tableColumn id="2459" xr3:uid="{07C185B4-52DD-4894-A550-C6F0037B331E}" name="Column2445" dataDxfId="13926"/>
    <tableColumn id="2460" xr3:uid="{6FB41E1A-910F-4641-8F81-BA371860C734}" name="Column2446" dataDxfId="13925"/>
    <tableColumn id="2461" xr3:uid="{C27843A0-0ECB-4E42-AF4B-9867E565926D}" name="Column2447" dataDxfId="13924"/>
    <tableColumn id="2462" xr3:uid="{9364AAD7-BCF9-406B-98D7-FD61BA59A9FC}" name="Column2448" dataDxfId="13923"/>
    <tableColumn id="2463" xr3:uid="{C0132058-E5A3-4BDF-B96D-1F10EF18ADAB}" name="Column2449" dataDxfId="13922"/>
    <tableColumn id="2464" xr3:uid="{158978F3-F0C7-447A-A534-B07B465B7FB9}" name="Column2450" dataDxfId="13921"/>
    <tableColumn id="2465" xr3:uid="{96F6D567-FF66-45BC-9E58-4EF4D89E0378}" name="Column2451" dataDxfId="13920"/>
    <tableColumn id="2466" xr3:uid="{3E50A1A6-281B-4587-A896-0BAED33A6A06}" name="Column2452" dataDxfId="13919"/>
    <tableColumn id="2467" xr3:uid="{A4DBC32B-3338-4FD4-97FE-1B53EBB8CF42}" name="Column2453" dataDxfId="13918"/>
    <tableColumn id="2468" xr3:uid="{CE639F94-15F5-4F06-AD67-C9564597BCBB}" name="Column2454" dataDxfId="13917"/>
    <tableColumn id="2469" xr3:uid="{E7234D04-A6B1-4108-BFA7-F697F0E12AAA}" name="Column2455" dataDxfId="13916"/>
    <tableColumn id="2470" xr3:uid="{2BF1F568-232C-4688-B1C2-D1029039FEAD}" name="Column2456" dataDxfId="13915"/>
    <tableColumn id="2471" xr3:uid="{71C7CA3B-FFF7-4CFC-8732-7559BD3E82A8}" name="Column2457" dataDxfId="13914"/>
    <tableColumn id="2472" xr3:uid="{02F6E822-C71E-4222-BA26-E43B74B082ED}" name="Column2458" dataDxfId="13913"/>
    <tableColumn id="2473" xr3:uid="{8DF3B3F9-FC5F-43C5-A514-8AE236E5D37A}" name="Column2459" dataDxfId="13912"/>
    <tableColumn id="2474" xr3:uid="{1EA16D9A-510C-4125-919A-6D17CEE76698}" name="Column2460" dataDxfId="13911"/>
    <tableColumn id="2475" xr3:uid="{5F34B3F2-EDD4-4C60-8DAC-D9A4E7A1DAD6}" name="Column2461" dataDxfId="13910"/>
    <tableColumn id="2476" xr3:uid="{8BBC1264-7188-4A34-BAB4-D0AB6D97A964}" name="Column2462" dataDxfId="13909"/>
    <tableColumn id="2477" xr3:uid="{B8CB96A2-1BC3-43AD-8782-1D7B64352659}" name="Column2463" dataDxfId="13908"/>
    <tableColumn id="2478" xr3:uid="{A0A346B6-E943-4BD0-86F6-62A32DE8C9F1}" name="Column2464" dataDxfId="13907"/>
    <tableColumn id="2479" xr3:uid="{36CA4CDD-A0ED-4E03-8F67-6B15DF61691C}" name="Column2465" dataDxfId="13906"/>
    <tableColumn id="2480" xr3:uid="{6AF84799-2CDA-4417-A7AD-0D5FF612E96F}" name="Column2466" dataDxfId="13905"/>
    <tableColumn id="2481" xr3:uid="{F7D270E0-B91D-493B-8557-1921111AE8A5}" name="Column2467" dataDxfId="13904"/>
    <tableColumn id="2482" xr3:uid="{2BDF6491-3143-4D1C-8DB4-BA49D4757FC6}" name="Column2468" dataDxfId="13903"/>
    <tableColumn id="2483" xr3:uid="{4A5978B7-F0FF-45C3-B882-A28A25AA46A2}" name="Column2469" dataDxfId="13902"/>
    <tableColumn id="2484" xr3:uid="{A86CD7E7-D2DB-4209-B164-9BA7DDDFE909}" name="Column2470" dataDxfId="13901"/>
    <tableColumn id="2485" xr3:uid="{E4368C96-957A-4D88-A89B-B9C96755882F}" name="Column2471" dataDxfId="13900"/>
    <tableColumn id="2486" xr3:uid="{B1B75897-AEBB-432F-A24B-D66C70D61CD3}" name="Column2472" dataDxfId="13899"/>
    <tableColumn id="2487" xr3:uid="{5ABC9ECA-5B2B-410C-9F5D-333AD88ED13D}" name="Column2473" dataDxfId="13898"/>
    <tableColumn id="2488" xr3:uid="{2166BDD7-F251-44D4-B244-CAF9B555DB76}" name="Column2474" dataDxfId="13897"/>
    <tableColumn id="2489" xr3:uid="{0289A33C-3BCF-4B1B-AACD-F8865B1FB9CB}" name="Column2475" dataDxfId="13896"/>
    <tableColumn id="2490" xr3:uid="{44960A89-FAE5-488E-81BB-9875254D5294}" name="Column2476" dataDxfId="13895"/>
    <tableColumn id="2491" xr3:uid="{BB7CF800-DADF-41AC-9FB1-0C624685C059}" name="Column2477" dataDxfId="13894"/>
    <tableColumn id="2492" xr3:uid="{3B4801C3-6CD1-4090-BDD1-650F872AFD02}" name="Column2478" dataDxfId="13893"/>
    <tableColumn id="2493" xr3:uid="{8CEAA0C3-F22B-49B3-B414-C506E577F1CF}" name="Column2479" dataDxfId="13892"/>
    <tableColumn id="2494" xr3:uid="{AA02EBE5-6A3C-45CE-A0FE-E9201441B959}" name="Column2480" dataDxfId="13891"/>
    <tableColumn id="2495" xr3:uid="{86185852-E504-4183-B75B-B7D79DD1B9B8}" name="Column2481" dataDxfId="13890"/>
    <tableColumn id="2496" xr3:uid="{BC0CACE5-5537-44EF-9D16-11072A6C54DD}" name="Column2482" dataDxfId="13889"/>
    <tableColumn id="2497" xr3:uid="{7E4F935C-702A-4622-94F4-7A129AFF0425}" name="Column2483" dataDxfId="13888"/>
    <tableColumn id="2498" xr3:uid="{38E0911E-0151-4DD5-986C-9C8D6A102518}" name="Column2484" dataDxfId="13887"/>
    <tableColumn id="2499" xr3:uid="{AB7DA975-BA3B-4EA5-B96F-D404A2F9CF18}" name="Column2485" dataDxfId="13886"/>
    <tableColumn id="2500" xr3:uid="{53532EC1-BE1A-48D9-83F6-6EC4FB64CF84}" name="Column2486" dataDxfId="13885"/>
    <tableColumn id="2501" xr3:uid="{5ABC4B3F-4FDE-4C41-9BB5-020AB700FBB2}" name="Column2487" dataDxfId="13884"/>
    <tableColumn id="2502" xr3:uid="{136F843E-091D-41C0-82B9-C1B186D11CCC}" name="Column2488" dataDxfId="13883"/>
    <tableColumn id="2503" xr3:uid="{9EC8FBFA-6915-4F97-988A-93226960150B}" name="Column2489" dataDxfId="13882"/>
    <tableColumn id="2504" xr3:uid="{B3B86D75-55CD-447C-924C-87418C3DCD1E}" name="Column2490" dataDxfId="13881"/>
    <tableColumn id="2505" xr3:uid="{B4AA67CB-86E7-4DE0-8363-25A3240C8F18}" name="Column2491" dataDxfId="13880"/>
    <tableColumn id="2506" xr3:uid="{A64DDF92-30E2-43A9-8406-22903345725D}" name="Column2492" dataDxfId="13879"/>
    <tableColumn id="2507" xr3:uid="{88B63E9E-011C-4E29-9E0D-1CF74703C097}" name="Column2493" dataDxfId="13878"/>
    <tableColumn id="2508" xr3:uid="{CA2D14F5-7E76-4EF2-AAB3-22A7334E3A3E}" name="Column2494" dataDxfId="13877"/>
    <tableColumn id="2509" xr3:uid="{E8B37012-647E-4BB0-B9E6-572C54104871}" name="Column2495" dataDxfId="13876"/>
    <tableColumn id="2510" xr3:uid="{B0876AC4-247C-4894-ADEF-317BC17C23FC}" name="Column2496" dataDxfId="13875"/>
    <tableColumn id="2511" xr3:uid="{59F1E524-BAFB-4783-B588-07A959A53C94}" name="Column2497" dataDxfId="13874"/>
    <tableColumn id="2512" xr3:uid="{77E1DC13-5A27-48A1-B0B1-6236ECD1E1B5}" name="Column2498" dataDxfId="13873"/>
    <tableColumn id="2513" xr3:uid="{18B9F7FE-01CC-4D68-B8A0-6759D321D40B}" name="Column2499" dataDxfId="13872"/>
    <tableColumn id="2514" xr3:uid="{B920736F-7F6B-4173-B4E5-939E23BCC697}" name="Column2500" dataDxfId="13871"/>
    <tableColumn id="2515" xr3:uid="{19241F67-61EC-44A9-A130-F95CF03D34E1}" name="Column2501" dataDxfId="13870"/>
    <tableColumn id="2516" xr3:uid="{35F3024D-B866-43E6-A2F6-ED459C3247BF}" name="Column2502" dataDxfId="13869"/>
    <tableColumn id="2517" xr3:uid="{3C6C353E-B442-4206-BEDE-A517374BB11B}" name="Column2503" dataDxfId="13868"/>
    <tableColumn id="2518" xr3:uid="{5EC23FAA-4190-49F8-85DD-897B83E60C88}" name="Column2504" dataDxfId="13867"/>
    <tableColumn id="2519" xr3:uid="{7100A832-68BE-4EF3-9096-DEFA58246973}" name="Column2505" dataDxfId="13866"/>
    <tableColumn id="2520" xr3:uid="{0016FCA2-6684-41E4-BA23-2B865434F7A5}" name="Column2506" dataDxfId="13865"/>
    <tableColumn id="2521" xr3:uid="{A5C6ADB0-3C03-4D1A-9657-FCD8B562EA1F}" name="Column2507" dataDxfId="13864"/>
    <tableColumn id="2522" xr3:uid="{3534DCE6-CC27-4CC7-8D59-46C33F4D827B}" name="Column2508" dataDxfId="13863"/>
    <tableColumn id="2523" xr3:uid="{FAE5EB86-750B-4CEA-AD55-6E8CEB49387C}" name="Column2509" dataDxfId="13862"/>
    <tableColumn id="2524" xr3:uid="{F3879493-D433-41A5-8996-800A16182F5E}" name="Column2510" dataDxfId="13861"/>
    <tableColumn id="2525" xr3:uid="{A59D099D-EF6E-4196-A092-9744CC1107B6}" name="Column2511" dataDxfId="13860"/>
    <tableColumn id="2526" xr3:uid="{502018AC-8C12-492B-87E0-9BA8CFFBE70E}" name="Column2512" dataDxfId="13859"/>
    <tableColumn id="2527" xr3:uid="{DCBA7FEC-3EAE-4DFE-9A10-FFCE27FC83A4}" name="Column2513" dataDxfId="13858"/>
    <tableColumn id="2528" xr3:uid="{EB7FFAC7-379C-4461-87D1-C85D65E9C2E9}" name="Column2514" dataDxfId="13857"/>
    <tableColumn id="2529" xr3:uid="{5B6F5177-38DF-4DA6-96DE-66DF45CA2F53}" name="Column2515" dataDxfId="13856"/>
    <tableColumn id="2530" xr3:uid="{DE3DE7AC-8F1F-4513-9C5D-F972179A537B}" name="Column2516" dataDxfId="13855"/>
    <tableColumn id="2531" xr3:uid="{92278F60-7560-4973-915E-368E66AE363F}" name="Column2517" dataDxfId="13854"/>
    <tableColumn id="2532" xr3:uid="{2A1C401F-DEB6-4F04-B763-C0E41FFBB689}" name="Column2518" dataDxfId="13853"/>
    <tableColumn id="2533" xr3:uid="{7B5D540C-3C2B-4085-A8C9-6BA175871E85}" name="Column2519" dataDxfId="13852"/>
    <tableColumn id="2534" xr3:uid="{8552481F-4FB4-4934-A027-67EC0E0D2011}" name="Column2520" dataDxfId="13851"/>
    <tableColumn id="2535" xr3:uid="{A8C9AA18-CF3A-4629-B167-605327E82C32}" name="Column2521" dataDxfId="13850"/>
    <tableColumn id="2536" xr3:uid="{2ADEB7BE-05A7-441D-B99A-948E9645F9E8}" name="Column2522" dataDxfId="13849"/>
    <tableColumn id="2537" xr3:uid="{A8017592-90AF-4F5C-AD82-2C6E960F61E9}" name="Column2523" dataDxfId="13848"/>
    <tableColumn id="2538" xr3:uid="{83BF11E0-2C4F-430B-BB4A-282F530EE785}" name="Column2524" dataDxfId="13847"/>
    <tableColumn id="2539" xr3:uid="{084FF430-E63A-417E-AAA2-F8D313D52FC5}" name="Column2525" dataDxfId="13846"/>
    <tableColumn id="2540" xr3:uid="{E48F74F1-A557-4EE8-91BB-92AAE02AD910}" name="Column2526" dataDxfId="13845"/>
    <tableColumn id="2541" xr3:uid="{165C81BB-BE78-4D1C-A3A9-9E535268153E}" name="Column2527" dataDxfId="13844"/>
    <tableColumn id="2542" xr3:uid="{E7061B2C-5CFA-42AA-90F3-0918B056FB86}" name="Column2528" dataDxfId="13843"/>
    <tableColumn id="2543" xr3:uid="{42A59A18-E864-4B82-BDD5-7EA9E78D8875}" name="Column2529" dataDxfId="13842"/>
    <tableColumn id="2544" xr3:uid="{9C1C3B4D-8DE0-42F5-9446-BD8FD8FF3249}" name="Column2530" dataDxfId="13841"/>
    <tableColumn id="2545" xr3:uid="{20D8DAF8-22B5-4A30-803F-E465987F93A3}" name="Column2531" dataDxfId="13840"/>
    <tableColumn id="2546" xr3:uid="{A8D4AB46-8910-4572-9384-A28787CEC585}" name="Column2532" dataDxfId="13839"/>
    <tableColumn id="2547" xr3:uid="{50F26573-FC55-4F35-99B9-913AF3E7E93E}" name="Column2533" dataDxfId="13838"/>
    <tableColumn id="2548" xr3:uid="{ECBCA15A-8CD7-4F3D-9CB0-DD0494A5A62E}" name="Column2534" dataDxfId="13837"/>
    <tableColumn id="2549" xr3:uid="{B4DDD785-F7D7-4A05-B30E-085DCC10F58C}" name="Column2535" dataDxfId="13836"/>
    <tableColumn id="2550" xr3:uid="{B50B53E4-5B37-4B0D-9984-F279B31E68DF}" name="Column2536" dataDxfId="13835"/>
    <tableColumn id="2551" xr3:uid="{F9421B06-CA8A-4353-AF62-0FAB99DDAE52}" name="Column2537" dataDxfId="13834"/>
    <tableColumn id="2552" xr3:uid="{56CB120D-5E87-46A3-A19D-8F5EA4213FA6}" name="Column2538" dataDxfId="13833"/>
    <tableColumn id="2553" xr3:uid="{FEB78E14-0C5D-4EF6-B53F-F6902C5A85FD}" name="Column2539" dataDxfId="13832"/>
    <tableColumn id="2554" xr3:uid="{C26F4BC8-1C2F-495C-A06F-7E0CD09E1C4D}" name="Column2540" dataDxfId="13831"/>
    <tableColumn id="2555" xr3:uid="{FEEB9247-ED44-412C-85C9-7690A3D38383}" name="Column2541" dataDxfId="13830"/>
    <tableColumn id="2556" xr3:uid="{51FC1081-D79E-4E71-BD2B-782136976563}" name="Column2542" dataDxfId="13829"/>
    <tableColumn id="2557" xr3:uid="{6B03E3D2-0D6F-4091-BE6C-8F3BB9FB5BD6}" name="Column2543" dataDxfId="13828"/>
    <tableColumn id="2558" xr3:uid="{2A5E666F-FCE4-4AC8-AFC8-B16359ACDAA2}" name="Column2544" dataDxfId="13827"/>
    <tableColumn id="2559" xr3:uid="{7362F679-7FE6-4BFD-91F7-370DCCD5319D}" name="Column2545" dataDxfId="13826"/>
    <tableColumn id="2560" xr3:uid="{F684F655-74B3-4837-9F08-8DD8DB076083}" name="Column2546" dataDxfId="13825"/>
    <tableColumn id="2561" xr3:uid="{7F348FCF-6C8A-4CFF-B799-5A514D4873BF}" name="Column2547" dataDxfId="13824"/>
    <tableColumn id="2562" xr3:uid="{FFB21AB2-5B9C-4D16-ACAF-D11C51AF1590}" name="Column2548" dataDxfId="13823"/>
    <tableColumn id="2563" xr3:uid="{7A47A543-E3C8-46F8-A7B8-F245D50084F9}" name="Column2549" dataDxfId="13822"/>
    <tableColumn id="2564" xr3:uid="{F9EFBC58-3C30-40A2-9A45-550DE2F728E6}" name="Column2550" dataDxfId="13821"/>
    <tableColumn id="2565" xr3:uid="{52A696AD-257D-4919-A962-A02B741E0A6A}" name="Column2551" dataDxfId="13820"/>
    <tableColumn id="2566" xr3:uid="{F0E7F625-17B5-4562-ADC6-4270BA3BC6F6}" name="Column2552" dataDxfId="13819"/>
    <tableColumn id="2567" xr3:uid="{07B4AF61-2D66-43DC-AA31-74D82EFA4DA6}" name="Column2553" dataDxfId="13818"/>
    <tableColumn id="2568" xr3:uid="{F4B16988-BCBB-4B6E-A13A-E39B4A65E951}" name="Column2554" dataDxfId="13817"/>
    <tableColumn id="2569" xr3:uid="{6E33D08F-9A81-4F98-A0AE-EC2C4329EC0F}" name="Column2555" dataDxfId="13816"/>
    <tableColumn id="2570" xr3:uid="{3A286A52-9A1B-4BE2-ACB8-89386403E7DE}" name="Column2556" dataDxfId="13815"/>
    <tableColumn id="2571" xr3:uid="{9FDC462A-E134-46FB-A6EE-0DDC0598BB87}" name="Column2557" dataDxfId="13814"/>
    <tableColumn id="2572" xr3:uid="{EA6376F5-4090-4D9B-B19D-647722CA1D8C}" name="Column2558" dataDxfId="13813"/>
    <tableColumn id="2573" xr3:uid="{6E9ED8FB-C6EC-44D6-A250-B07B9BAC76EC}" name="Column2559" dataDxfId="13812"/>
    <tableColumn id="2574" xr3:uid="{8B7B09C2-B538-4AC8-BC67-988030E3967B}" name="Column2560" dataDxfId="13811"/>
    <tableColumn id="2575" xr3:uid="{70702588-590D-43E8-BA0A-B42D12D69593}" name="Column2561" dataDxfId="13810"/>
    <tableColumn id="2576" xr3:uid="{1A9C2C42-29EE-47FD-B8E6-3AEB5EED8028}" name="Column2562" dataDxfId="13809"/>
    <tableColumn id="2577" xr3:uid="{900C8870-50C9-4FA7-BED9-E60C14C09519}" name="Column2563" dataDxfId="13808"/>
    <tableColumn id="2578" xr3:uid="{1ABE7F7D-4F02-43A4-8824-F92CB8E4AD21}" name="Column2564" dataDxfId="13807"/>
    <tableColumn id="2579" xr3:uid="{A068D476-45DB-477D-96CE-9BA579E4AFDE}" name="Column2565" dataDxfId="13806"/>
    <tableColumn id="2580" xr3:uid="{E6090F45-EC8D-4251-8255-31F89E7FB999}" name="Column2566" dataDxfId="13805"/>
    <tableColumn id="2581" xr3:uid="{16644854-D6C7-4C38-A724-201907341AB7}" name="Column2567" dataDxfId="13804"/>
    <tableColumn id="2582" xr3:uid="{CD52CBF7-E547-405D-950D-90EFF58E0DA3}" name="Column2568" dataDxfId="13803"/>
    <tableColumn id="2583" xr3:uid="{34AC3951-205D-4E5B-9AAC-7037F9DEE87A}" name="Column2569" dataDxfId="13802"/>
    <tableColumn id="2584" xr3:uid="{8D39B2CC-0650-4732-8CC0-2F25ABA57917}" name="Column2570" dataDxfId="13801"/>
    <tableColumn id="2585" xr3:uid="{ED2EB4AF-EBBF-4EFA-86A8-10C797101C7A}" name="Column2571" dataDxfId="13800"/>
    <tableColumn id="2586" xr3:uid="{69AAC315-28DB-45CC-B268-251A8FD0566A}" name="Column2572" dataDxfId="13799"/>
    <tableColumn id="2587" xr3:uid="{EF1FF8DC-EC61-4C52-BB57-BC6F2E644E86}" name="Column2573" dataDxfId="13798"/>
    <tableColumn id="2588" xr3:uid="{DC045C28-78BE-4D40-B24A-D7F6BC923689}" name="Column2574" dataDxfId="13797"/>
    <tableColumn id="2589" xr3:uid="{7495F484-7B47-4972-BB0E-EEB107B1F137}" name="Column2575" dataDxfId="13796"/>
    <tableColumn id="2590" xr3:uid="{EFBBF49F-C827-4A98-9068-02D35CE76170}" name="Column2576" dataDxfId="13795"/>
    <tableColumn id="2591" xr3:uid="{2F6747CE-DE23-407C-B68D-E91CB1B58E2D}" name="Column2577" dataDxfId="13794"/>
    <tableColumn id="2592" xr3:uid="{779CE9FB-0544-49E0-AFC3-FAB9E4EDB9E4}" name="Column2578" dataDxfId="13793"/>
    <tableColumn id="2593" xr3:uid="{6DDDC3F9-CDB7-46A2-BA3C-E900AF018856}" name="Column2579" dataDxfId="13792"/>
    <tableColumn id="2594" xr3:uid="{A46B7058-AABB-4689-A6F1-FD3430034E76}" name="Column2580" dataDxfId="13791"/>
    <tableColumn id="2595" xr3:uid="{5E1EB211-4605-4793-9D1C-9951A822C33A}" name="Column2581" dataDxfId="13790"/>
    <tableColumn id="2596" xr3:uid="{BB54F0CC-5358-461B-8B73-265CDC329479}" name="Column2582" dataDxfId="13789"/>
    <tableColumn id="2597" xr3:uid="{112CF9BA-3D2F-4B73-AD73-FE5436B6D3A4}" name="Column2583" dataDxfId="13788"/>
    <tableColumn id="2598" xr3:uid="{B8E13A7F-6E11-4775-8C0B-6499B78C1F8C}" name="Column2584" dataDxfId="13787"/>
    <tableColumn id="2599" xr3:uid="{E5BA4303-7090-4B5E-98AB-A83DF2640B94}" name="Column2585" dataDxfId="13786"/>
    <tableColumn id="2600" xr3:uid="{4D98D28D-1F0A-43C1-9950-E65EF208A779}" name="Column2586" dataDxfId="13785"/>
    <tableColumn id="2601" xr3:uid="{61B56528-F142-47B9-8F03-A204F3FBE770}" name="Column2587" dataDxfId="13784"/>
    <tableColumn id="2602" xr3:uid="{7068B0D2-4BEE-4660-88CC-4A203D965837}" name="Column2588" dataDxfId="13783"/>
    <tableColumn id="2603" xr3:uid="{D84E8B1C-6A70-4FE0-BFA6-CD40EB37665C}" name="Column2589" dataDxfId="13782"/>
    <tableColumn id="2604" xr3:uid="{2DD1CF74-984E-4226-9D5A-90CA6A4AB6DB}" name="Column2590" dataDxfId="13781"/>
    <tableColumn id="2605" xr3:uid="{3C9E413A-AA69-40D2-9B84-C55530601DDC}" name="Column2591" dataDxfId="13780"/>
    <tableColumn id="2606" xr3:uid="{B79571F4-CA53-454D-8F5A-9C4CAAEC7FB9}" name="Column2592" dataDxfId="13779"/>
    <tableColumn id="2607" xr3:uid="{DF0DAC8E-70C1-4C31-AC92-3EE947FB25AE}" name="Column2593" dataDxfId="13778"/>
    <tableColumn id="2608" xr3:uid="{B8D05C99-7C79-47E0-BAF8-DD5B61BDDC03}" name="Column2594" dataDxfId="13777"/>
    <tableColumn id="2609" xr3:uid="{1F130175-DDE7-455B-83E7-8CCFE2445FEB}" name="Column2595" dataDxfId="13776"/>
    <tableColumn id="2610" xr3:uid="{B00E9EC6-E1FB-4070-9598-059393B5DF46}" name="Column2596" dataDxfId="13775"/>
    <tableColumn id="2611" xr3:uid="{382D4846-E894-44BD-AB0C-5A4665419BFC}" name="Column2597" dataDxfId="13774"/>
    <tableColumn id="2612" xr3:uid="{BC08BF5D-4024-4250-9341-A2B395F5EFF8}" name="Column2598" dataDxfId="13773"/>
    <tableColumn id="2613" xr3:uid="{FFF10EBC-338F-47BF-AB83-0259A8A84217}" name="Column2599" dataDxfId="13772"/>
    <tableColumn id="2614" xr3:uid="{C872EDA9-EAF7-4499-8738-C656B54539ED}" name="Column2600" dataDxfId="13771"/>
    <tableColumn id="2615" xr3:uid="{DBE6E006-205A-4044-863F-8AE9A65854E0}" name="Column2601" dataDxfId="13770"/>
    <tableColumn id="2616" xr3:uid="{321E7CC1-E19F-4891-B8C1-55236FB03AF1}" name="Column2602" dataDxfId="13769"/>
    <tableColumn id="2617" xr3:uid="{40ECD5BA-82AE-4ECF-B00F-EEAD34859D96}" name="Column2603" dataDxfId="13768"/>
    <tableColumn id="2618" xr3:uid="{D3F660AA-01FA-4359-B198-B0601DA66177}" name="Column2604" dataDxfId="13767"/>
    <tableColumn id="2619" xr3:uid="{7FE81FE7-BE0F-4508-8303-8C7A524FCC49}" name="Column2605" dataDxfId="13766"/>
    <tableColumn id="2620" xr3:uid="{700BA6AB-8593-488C-BD9A-D15E7E8431AB}" name="Column2606" dataDxfId="13765"/>
    <tableColumn id="2621" xr3:uid="{80A9283F-6EF5-4F78-816B-A0557A2E2C24}" name="Column2607" dataDxfId="13764"/>
    <tableColumn id="2622" xr3:uid="{F04EF9D8-2A9A-458B-9683-9A3283ADBB1F}" name="Column2608" dataDxfId="13763"/>
    <tableColumn id="2623" xr3:uid="{0C44D114-FF83-4A1A-8819-324258D59537}" name="Column2609" dataDxfId="13762"/>
    <tableColumn id="2624" xr3:uid="{029BA73D-B2CC-4395-B1FD-C1D305E86843}" name="Column2610" dataDxfId="13761"/>
    <tableColumn id="2625" xr3:uid="{16BD0D1C-DE80-48E0-920A-475005FFCCAF}" name="Column2611" dataDxfId="13760"/>
    <tableColumn id="2626" xr3:uid="{B66C317C-C1E7-4B2A-87F6-A112AFBC3E34}" name="Column2612" dataDxfId="13759"/>
    <tableColumn id="2627" xr3:uid="{9B0420A8-9B03-4460-9248-B673067CAA55}" name="Column2613" dataDxfId="13758"/>
    <tableColumn id="2628" xr3:uid="{9AA44890-FA33-4B14-BE01-A5174A0D0ADF}" name="Column2614" dataDxfId="13757"/>
    <tableColumn id="2629" xr3:uid="{B25D0903-D2BD-4B86-BAB4-8456B734685E}" name="Column2615" dataDxfId="13756"/>
    <tableColumn id="2630" xr3:uid="{6897DF98-F939-4AA1-9E16-79BD6721D57F}" name="Column2616" dataDxfId="13755"/>
    <tableColumn id="2631" xr3:uid="{E62D5130-7010-4319-B940-9C38EE1C5EC7}" name="Column2617" dataDxfId="13754"/>
    <tableColumn id="2632" xr3:uid="{E759745E-750E-4F04-872D-32AFE894A526}" name="Column2618" dataDxfId="13753"/>
    <tableColumn id="2633" xr3:uid="{D1391DC0-261F-4CB3-8E0E-08C8A3446C3A}" name="Column2619" dataDxfId="13752"/>
    <tableColumn id="2634" xr3:uid="{162338BA-37C1-4A37-AA2D-15402EE0BA09}" name="Column2620" dataDxfId="13751"/>
    <tableColumn id="2635" xr3:uid="{44073D48-8CE4-442D-9E92-6336996C548F}" name="Column2621" dataDxfId="13750"/>
    <tableColumn id="2636" xr3:uid="{86B7A5E4-7365-493A-A5D0-8FDCDCD03D63}" name="Column2622" dataDxfId="13749"/>
    <tableColumn id="2637" xr3:uid="{9ED9C0D3-D6D0-4B64-AAA6-08D05E448339}" name="Column2623" dataDxfId="13748"/>
    <tableColumn id="2638" xr3:uid="{7D94E30B-B98A-4465-B163-B0ABA85B0EAF}" name="Column2624" dataDxfId="13747"/>
    <tableColumn id="2639" xr3:uid="{FB15A5C7-C996-4269-8A38-92B527438913}" name="Column2625" dataDxfId="13746"/>
    <tableColumn id="2640" xr3:uid="{9A6DEC7C-4A93-4F22-83D2-B4545751848C}" name="Column2626" dataDxfId="13745"/>
    <tableColumn id="2641" xr3:uid="{3EC10611-ED4A-424A-B00E-D00F6B6094B0}" name="Column2627" dataDxfId="13744"/>
    <tableColumn id="2642" xr3:uid="{D96BADDA-59D0-4856-8FDB-1178F30011DA}" name="Column2628" dataDxfId="13743"/>
    <tableColumn id="2643" xr3:uid="{96FB58BB-53B3-4A50-90E9-3DCA74231FEB}" name="Column2629" dataDxfId="13742"/>
    <tableColumn id="2644" xr3:uid="{FE7546CC-463E-497A-88F0-1EF5F7524090}" name="Column2630" dataDxfId="13741"/>
    <tableColumn id="2645" xr3:uid="{BCE3031D-CAA1-45DD-96E5-B992DE309956}" name="Column2631" dataDxfId="13740"/>
    <tableColumn id="2646" xr3:uid="{C985BC67-FB92-4056-8694-7C6D46EF9C3B}" name="Column2632" dataDxfId="13739"/>
    <tableColumn id="2647" xr3:uid="{0924A6A4-C836-426E-9D85-51AFE8EA10C0}" name="Column2633" dataDxfId="13738"/>
    <tableColumn id="2648" xr3:uid="{22D4BEC1-8EEF-42AA-A4B5-283E9C636B44}" name="Column2634" dataDxfId="13737"/>
    <tableColumn id="2649" xr3:uid="{BE927A96-AA37-49BC-A057-073FF7A85738}" name="Column2635" dataDxfId="13736"/>
    <tableColumn id="2650" xr3:uid="{6C12281D-6245-4287-A21A-3CFFF7BDCF99}" name="Column2636" dataDxfId="13735"/>
    <tableColumn id="2651" xr3:uid="{E4B00B6E-5B3C-4D83-ACFB-C98933A50F06}" name="Column2637" dataDxfId="13734"/>
    <tableColumn id="2652" xr3:uid="{0305AF88-F13F-4BE4-B985-2CD11F644C61}" name="Column2638" dataDxfId="13733"/>
    <tableColumn id="2653" xr3:uid="{4B78A751-5085-47AA-A361-550C5FBB8859}" name="Column2639" dataDxfId="13732"/>
    <tableColumn id="2654" xr3:uid="{C3D6CB71-F4CE-4DB5-B622-1C541F566A07}" name="Column2640" dataDxfId="13731"/>
    <tableColumn id="2655" xr3:uid="{1068D5A3-C0BA-4549-91F2-4EB7551968EB}" name="Column2641" dataDxfId="13730"/>
    <tableColumn id="2656" xr3:uid="{7734E2B0-2849-4C2A-A2B1-3D97EBDBD086}" name="Column2642" dataDxfId="13729"/>
    <tableColumn id="2657" xr3:uid="{0406BF24-7DBB-4955-A524-41AA048ADD13}" name="Column2643" dataDxfId="13728"/>
    <tableColumn id="2658" xr3:uid="{5F32304B-18B2-4D37-AEA2-C7A1A828DDD6}" name="Column2644" dataDxfId="13727"/>
    <tableColumn id="2659" xr3:uid="{A8F90DF8-52E1-45BB-8F81-521EBA624844}" name="Column2645" dataDxfId="13726"/>
    <tableColumn id="2660" xr3:uid="{5F0C55D6-F5C9-4688-A769-B73A21BE2811}" name="Column2646" dataDxfId="13725"/>
    <tableColumn id="2661" xr3:uid="{3E6AB160-8CF2-457B-AA8D-D8F30C5E73DB}" name="Column2647" dataDxfId="13724"/>
    <tableColumn id="2662" xr3:uid="{E3C58A75-54C0-4727-B734-0DBEFC876345}" name="Column2648" dataDxfId="13723"/>
    <tableColumn id="2663" xr3:uid="{83496147-94C0-4A9F-9B0E-FFDC3DA91D06}" name="Column2649" dataDxfId="13722"/>
    <tableColumn id="2664" xr3:uid="{3D5474DC-ABE7-4F24-869A-A86F4878E135}" name="Column2650" dataDxfId="13721"/>
    <tableColumn id="2665" xr3:uid="{A7CD3C44-9A3F-4988-8DB7-F526E6FE0EE0}" name="Column2651" dataDxfId="13720"/>
    <tableColumn id="2666" xr3:uid="{9A2E06C8-C973-469D-8EEE-31DD04466F9B}" name="Column2652" dataDxfId="13719"/>
    <tableColumn id="2667" xr3:uid="{748B1938-A3D5-49B8-8EDF-26E08CC2B52D}" name="Column2653" dataDxfId="13718"/>
    <tableColumn id="2668" xr3:uid="{FF0B21F9-9855-436B-B0AA-158980A3F5EB}" name="Column2654" dataDxfId="13717"/>
    <tableColumn id="2669" xr3:uid="{D188402A-21F2-4EC8-BFB1-E9E34FF9E196}" name="Column2655" dataDxfId="13716"/>
    <tableColumn id="2670" xr3:uid="{04966BD9-C4EF-475F-8172-6E9177066AA9}" name="Column2656" dataDxfId="13715"/>
    <tableColumn id="2671" xr3:uid="{8B08F6BA-8FEB-40C7-8C50-FC0300E54C14}" name="Column2657" dataDxfId="13714"/>
    <tableColumn id="2672" xr3:uid="{8B07E29C-D3DE-4E1B-B87B-56EA69080BC0}" name="Column2658" dataDxfId="13713"/>
    <tableColumn id="2673" xr3:uid="{B11EAD58-CB4C-4A55-A777-5B816F8A311B}" name="Column2659" dataDxfId="13712"/>
    <tableColumn id="2674" xr3:uid="{5F25BA99-9CAD-4363-834C-C9F8B3D54F17}" name="Column2660" dataDxfId="13711"/>
    <tableColumn id="2675" xr3:uid="{C44199E0-0BA4-4F66-AD46-A8A60FE115BC}" name="Column2661" dataDxfId="13710"/>
    <tableColumn id="2676" xr3:uid="{E74A1A67-AF44-4F33-8F4D-FE5590E0643C}" name="Column2662" dataDxfId="13709"/>
    <tableColumn id="2677" xr3:uid="{416C93BF-6A00-43A8-8F68-9BA9BEE55AD7}" name="Column2663" dataDxfId="13708"/>
    <tableColumn id="2678" xr3:uid="{12EE0DEC-96FB-45C8-A763-BD9BC4A3B3F1}" name="Column2664" dataDxfId="13707"/>
    <tableColumn id="2679" xr3:uid="{9BEE3B58-5FF1-4EB4-A5F1-F4D26F81E325}" name="Column2665" dataDxfId="13706"/>
    <tableColumn id="2680" xr3:uid="{C2468518-4471-4EF9-A522-B9B7A8134716}" name="Column2666" dataDxfId="13705"/>
    <tableColumn id="2681" xr3:uid="{3A5DA194-F917-4D5E-ABCD-D0C4AD9590F8}" name="Column2667" dataDxfId="13704"/>
    <tableColumn id="2682" xr3:uid="{09A88DA7-47C0-4A25-AF6E-5868C18271BE}" name="Column2668" dataDxfId="13703"/>
    <tableColumn id="2683" xr3:uid="{3556F043-3A95-4B64-B40F-F9E7CAADC4F4}" name="Column2669" dataDxfId="13702"/>
    <tableColumn id="2684" xr3:uid="{FB8AF786-98E4-4CF8-9587-DB82B05C1CE6}" name="Column2670" dataDxfId="13701"/>
    <tableColumn id="2685" xr3:uid="{4B16C446-B6A9-4CC1-B2D3-46D99FA5FD80}" name="Column2671" dataDxfId="13700"/>
    <tableColumn id="2686" xr3:uid="{2376B894-CF40-4031-BDDD-B62087B8433F}" name="Column2672" dataDxfId="13699"/>
    <tableColumn id="2687" xr3:uid="{F2D5C951-102B-457A-9E51-C0E07CDABE73}" name="Column2673" dataDxfId="13698"/>
    <tableColumn id="2688" xr3:uid="{D2451002-2215-4094-9E7B-DA6DDCF8E052}" name="Column2674" dataDxfId="13697"/>
    <tableColumn id="2689" xr3:uid="{7DDB31C7-070F-40E0-ABDF-8195E4C622E1}" name="Column2675" dataDxfId="13696"/>
    <tableColumn id="2690" xr3:uid="{9164BE0B-8FEE-4134-B02E-73461A1FE527}" name="Column2676" dataDxfId="13695"/>
    <tableColumn id="2691" xr3:uid="{D5F22100-043F-4AD4-931C-909A197DC0F1}" name="Column2677" dataDxfId="13694"/>
    <tableColumn id="2692" xr3:uid="{63154C2E-FD1F-4BBB-A617-E05E4E6C22E9}" name="Column2678" dataDxfId="13693"/>
    <tableColumn id="2693" xr3:uid="{F8149579-18B9-4692-B741-858ED7FB58C2}" name="Column2679" dataDxfId="13692"/>
    <tableColumn id="2694" xr3:uid="{8C25A22D-339B-4E32-AE2A-772242039DEE}" name="Column2680" dataDxfId="13691"/>
    <tableColumn id="2695" xr3:uid="{423F60BF-9D9A-4DAB-852B-D5A7B096180A}" name="Column2681" dataDxfId="13690"/>
    <tableColumn id="2696" xr3:uid="{FDAF9A6C-EA4D-4411-B88E-826AF1ECE4A8}" name="Column2682" dataDxfId="13689"/>
    <tableColumn id="2697" xr3:uid="{1071D787-354C-4D47-A494-AC9058B48758}" name="Column2683" dataDxfId="13688"/>
    <tableColumn id="2698" xr3:uid="{E97605ED-2372-432B-9E10-045089816B76}" name="Column2684" dataDxfId="13687"/>
    <tableColumn id="2699" xr3:uid="{9320A84D-DC6A-45CF-82D1-34CD7C0E1CE6}" name="Column2685" dataDxfId="13686"/>
    <tableColumn id="2700" xr3:uid="{6460DB48-4813-4C72-BE20-72D3AB9A2B93}" name="Column2686" dataDxfId="13685"/>
    <tableColumn id="2701" xr3:uid="{CADE4AA3-2DE1-4190-8B79-560DBBD16C1F}" name="Column2687" dataDxfId="13684"/>
    <tableColumn id="2702" xr3:uid="{D4BA18F3-E70B-4A63-AC39-BFD7DC33DE24}" name="Column2688" dataDxfId="13683"/>
    <tableColumn id="2703" xr3:uid="{29857276-C085-408D-8521-2904EAC911D4}" name="Column2689" dataDxfId="13682"/>
    <tableColumn id="2704" xr3:uid="{84EDC826-5873-466A-BA91-461190E041BD}" name="Column2690" dataDxfId="13681"/>
    <tableColumn id="2705" xr3:uid="{473479F5-66D5-4CC9-9BDE-AECEF38492B9}" name="Column2691" dataDxfId="13680"/>
    <tableColumn id="2706" xr3:uid="{1B7D25A8-43EB-4F34-8D11-3706C1C0D949}" name="Column2692" dataDxfId="13679"/>
    <tableColumn id="2707" xr3:uid="{3A54083B-8190-4A02-89FC-C1963ACE67C8}" name="Column2693" dataDxfId="13678"/>
    <tableColumn id="2708" xr3:uid="{381ADD9B-EF11-4604-BE81-842C2BC65DE4}" name="Column2694" dataDxfId="13677"/>
    <tableColumn id="2709" xr3:uid="{7EEB0C99-F673-496A-A9CF-AEF96F4677BD}" name="Column2695" dataDxfId="13676"/>
    <tableColumn id="2710" xr3:uid="{81D289A7-4739-499D-96A1-2FDCBA1F42EF}" name="Column2696" dataDxfId="13675"/>
    <tableColumn id="2711" xr3:uid="{51B8A8CF-DB46-4810-B32B-329231A2E0AF}" name="Column2697" dataDxfId="13674"/>
    <tableColumn id="2712" xr3:uid="{E528327D-BBA7-463A-BA1E-383D21E3F9F4}" name="Column2698" dataDxfId="13673"/>
    <tableColumn id="2713" xr3:uid="{295E1AE6-483C-4C67-9977-088C58F11C87}" name="Column2699" dataDxfId="13672"/>
    <tableColumn id="2714" xr3:uid="{9EB9DDFF-FECF-4A3E-A9F4-D3F8C2043A1F}" name="Column2700" dataDxfId="13671"/>
    <tableColumn id="2715" xr3:uid="{7C92F3D3-2D99-475F-A4D8-CC93245820C8}" name="Column2701" dataDxfId="13670"/>
    <tableColumn id="2716" xr3:uid="{3C9D7E21-A3DF-434D-A9B3-6BA51219B18F}" name="Column2702" dataDxfId="13669"/>
    <tableColumn id="2717" xr3:uid="{CD79B911-706F-4CBB-80A7-E676E540FB50}" name="Column2703" dataDxfId="13668"/>
    <tableColumn id="2718" xr3:uid="{9124C519-8828-406E-B982-DDC665073062}" name="Column2704" dataDxfId="13667"/>
    <tableColumn id="2719" xr3:uid="{843436B0-78DE-47E5-A632-C75D19DC0DAB}" name="Column2705" dataDxfId="13666"/>
    <tableColumn id="2720" xr3:uid="{DE5A62E6-C78F-4AFC-860F-89EF6CD3B89C}" name="Column2706" dataDxfId="13665"/>
    <tableColumn id="2721" xr3:uid="{695D4E4D-7978-4E62-AC91-82191BEA2525}" name="Column2707" dataDxfId="13664"/>
    <tableColumn id="2722" xr3:uid="{DCF51C70-F89C-44E9-A605-1C937E850AFC}" name="Column2708" dataDxfId="13663"/>
    <tableColumn id="2723" xr3:uid="{6298C53A-E7BF-49E1-9588-055003A50713}" name="Column2709" dataDxfId="13662"/>
    <tableColumn id="2724" xr3:uid="{CAE67DBE-4974-488D-962B-54BF704AE91B}" name="Column2710" dataDxfId="13661"/>
    <tableColumn id="2725" xr3:uid="{A664D096-455D-478A-BDBB-785A34FF4F21}" name="Column2711" dataDxfId="13660"/>
    <tableColumn id="2726" xr3:uid="{146CE775-1DB8-4860-8F07-9B0C9063F65B}" name="Column2712" dataDxfId="13659"/>
    <tableColumn id="2727" xr3:uid="{D8BBA304-460D-4594-8EA8-8FD5BE02C5A6}" name="Column2713" dataDxfId="13658"/>
    <tableColumn id="2728" xr3:uid="{53579D47-1F51-4C50-A481-BA1B59868BEB}" name="Column2714" dataDxfId="13657"/>
    <tableColumn id="2729" xr3:uid="{A3582E99-4A31-46AB-A50E-D9D0BC87E397}" name="Column2715" dataDxfId="13656"/>
    <tableColumn id="2730" xr3:uid="{49599313-C38C-4DFC-9243-4063F1B19C89}" name="Column2716" dataDxfId="13655"/>
    <tableColumn id="2731" xr3:uid="{83C549CD-03D8-4858-AFAB-DDC03F13222A}" name="Column2717" dataDxfId="13654"/>
    <tableColumn id="2732" xr3:uid="{3C367B8B-CD22-45C8-8C90-C0AA24928936}" name="Column2718" dataDxfId="13653"/>
    <tableColumn id="2733" xr3:uid="{B0D041EE-B49B-4A99-A8F0-95AAB057C510}" name="Column2719" dataDxfId="13652"/>
    <tableColumn id="2734" xr3:uid="{DBD87762-A85B-4D83-A8DB-96A417365360}" name="Column2720" dataDxfId="13651"/>
    <tableColumn id="2735" xr3:uid="{95BFA1C6-E9DE-4F78-9539-AC713FC9E1A1}" name="Column2721" dataDxfId="13650"/>
    <tableColumn id="2736" xr3:uid="{423EA27F-122F-49D8-875F-618639387029}" name="Column2722" dataDxfId="13649"/>
    <tableColumn id="2737" xr3:uid="{3A640E7D-A39D-4BE7-A714-1DF68D9F53E9}" name="Column2723" dataDxfId="13648"/>
    <tableColumn id="2738" xr3:uid="{31B08299-F6D4-40C3-9A5B-A5D25C1BBF06}" name="Column2724" dataDxfId="13647"/>
    <tableColumn id="2739" xr3:uid="{D2A0D0C4-079C-4C9C-A472-EBEFE7B5E000}" name="Column2725" dataDxfId="13646"/>
    <tableColumn id="2740" xr3:uid="{E348CDD4-5743-4321-8C0E-89094B95410C}" name="Column2726" dataDxfId="13645"/>
    <tableColumn id="2741" xr3:uid="{2FCB2F8A-6B85-4B17-ACF2-186D7864B6D7}" name="Column2727" dataDxfId="13644"/>
    <tableColumn id="2742" xr3:uid="{7493F01E-FA92-4FE8-B8D5-8B99FF3A4C82}" name="Column2728" dataDxfId="13643"/>
    <tableColumn id="2743" xr3:uid="{5577DB18-F16D-47B6-9BD4-AADEC531C615}" name="Column2729" dataDxfId="13642"/>
    <tableColumn id="2744" xr3:uid="{61F07FDC-C936-46E8-B1EF-096BAA34BB7B}" name="Column2730" dataDxfId="13641"/>
    <tableColumn id="2745" xr3:uid="{BEB40BF7-79C3-40A8-9388-0A9BF6091193}" name="Column2731" dataDxfId="13640"/>
    <tableColumn id="2746" xr3:uid="{8F574CA2-9F0F-4F88-B4E0-E2ACF8ED252C}" name="Column2732" dataDxfId="13639"/>
    <tableColumn id="2747" xr3:uid="{B9F3A31C-D6C1-418A-9CC4-C5C72BE5D630}" name="Column2733" dataDxfId="13638"/>
    <tableColumn id="2748" xr3:uid="{13586F59-BF24-42F4-B70B-347355D28757}" name="Column2734" dataDxfId="13637"/>
    <tableColumn id="2749" xr3:uid="{BA3785D7-A9FD-40D0-A201-E9307548CF86}" name="Column2735" dataDxfId="13636"/>
    <tableColumn id="2750" xr3:uid="{3BF5F5FD-B248-49AA-9829-35FE353AFF42}" name="Column2736" dataDxfId="13635"/>
    <tableColumn id="2751" xr3:uid="{9273DF01-6CB6-45AC-B078-020A86AFEA04}" name="Column2737" dataDxfId="13634"/>
    <tableColumn id="2752" xr3:uid="{E56630A5-F6E0-4B1C-A0D0-3B16932411E3}" name="Column2738" dataDxfId="13633"/>
    <tableColumn id="2753" xr3:uid="{F71062D4-F8D2-4255-A2D4-7D9DE094824E}" name="Column2739" dataDxfId="13632"/>
    <tableColumn id="2754" xr3:uid="{8BD879A2-24D7-49B4-87DF-2B7DC3907CAE}" name="Column2740" dataDxfId="13631"/>
    <tableColumn id="2755" xr3:uid="{C78D386D-F81B-45E7-A169-ABAA46BB542A}" name="Column2741" dataDxfId="13630"/>
    <tableColumn id="2756" xr3:uid="{5F4D7AFE-E45F-41A6-9984-C07937F3E3FA}" name="Column2742" dataDxfId="13629"/>
    <tableColumn id="2757" xr3:uid="{1440CBDE-272B-4BEC-A2B2-264EECA488C0}" name="Column2743" dataDxfId="13628"/>
    <tableColumn id="2758" xr3:uid="{29304761-7835-4162-8C28-D6FE570EA51D}" name="Column2744" dataDxfId="13627"/>
    <tableColumn id="2759" xr3:uid="{0E3C01ED-17B4-4174-91D2-7470CE0736DC}" name="Column2745" dataDxfId="13626"/>
    <tableColumn id="2760" xr3:uid="{5945E9FB-54FA-4C08-9CFA-904EEF9A3CDD}" name="Column2746" dataDxfId="13625"/>
    <tableColumn id="2761" xr3:uid="{9F401986-BD24-4E45-896B-AB7DB4E3479C}" name="Column2747" dataDxfId="13624"/>
    <tableColumn id="2762" xr3:uid="{BFF7C45E-4B34-4B0B-B0D4-7C9D89DE51F2}" name="Column2748" dataDxfId="13623"/>
    <tableColumn id="2763" xr3:uid="{4423A81D-FF4F-49EE-8AAC-D5496B8424BA}" name="Column2749" dataDxfId="13622"/>
    <tableColumn id="2764" xr3:uid="{FDDA5562-E8FD-45B5-9EE1-40061C7D184D}" name="Column2750" dataDxfId="13621"/>
    <tableColumn id="2765" xr3:uid="{54A25478-88D0-4608-A7B8-27D79B7393DC}" name="Column2751" dataDxfId="13620"/>
    <tableColumn id="2766" xr3:uid="{F817C473-921D-4AED-9D5E-68438DA6DE5E}" name="Column2752" dataDxfId="13619"/>
    <tableColumn id="2767" xr3:uid="{463D82FC-CC9F-4A0B-9E73-7CC071BB803B}" name="Column2753" dataDxfId="13618"/>
    <tableColumn id="2768" xr3:uid="{F60164F0-143F-437A-AF2A-D93DB9554BA3}" name="Column2754" dataDxfId="13617"/>
    <tableColumn id="2769" xr3:uid="{47FD0EEE-FE6A-4981-A3E3-93494344C9A7}" name="Column2755" dataDxfId="13616"/>
    <tableColumn id="2770" xr3:uid="{7B427555-A8EA-486A-8E12-E3E8272A25BA}" name="Column2756" dataDxfId="13615"/>
    <tableColumn id="2771" xr3:uid="{050F881F-7E46-4FA0-8CA5-A20CC19695DE}" name="Column2757" dataDxfId="13614"/>
    <tableColumn id="2772" xr3:uid="{7D23BABB-0306-4120-833F-517FCA4D73E6}" name="Column2758" dataDxfId="13613"/>
    <tableColumn id="2773" xr3:uid="{98EDCD50-4F03-4F6B-BF91-4DD6ADA3FE4B}" name="Column2759" dataDxfId="13612"/>
    <tableColumn id="2774" xr3:uid="{6638F3AB-76CC-4740-B800-B8746C87E60A}" name="Column2760" dataDxfId="13611"/>
    <tableColumn id="2775" xr3:uid="{7E2E3469-2A5D-4FE4-AD33-DF694B70C40E}" name="Column2761" dataDxfId="13610"/>
    <tableColumn id="2776" xr3:uid="{115AE03F-75D8-49AD-9543-B60A2524429A}" name="Column2762" dataDxfId="13609"/>
    <tableColumn id="2777" xr3:uid="{72C7C71A-E065-4C1B-AB4D-274EC1CF2F86}" name="Column2763" dataDxfId="13608"/>
    <tableColumn id="2778" xr3:uid="{471FD677-A564-497A-A803-B980E5CCBB56}" name="Column2764" dataDxfId="13607"/>
    <tableColumn id="2779" xr3:uid="{D2436A81-1F5F-4638-8A54-A55CEDF87A71}" name="Column2765" dataDxfId="13606"/>
    <tableColumn id="2780" xr3:uid="{17B7F933-585E-4AAD-BE02-2F06BEC8BB92}" name="Column2766" dataDxfId="13605"/>
    <tableColumn id="2781" xr3:uid="{95EB0431-175C-41B6-8566-AD3D6B15A513}" name="Column2767" dataDxfId="13604"/>
    <tableColumn id="2782" xr3:uid="{318D0907-F91A-4AB2-BB96-149466CA73EC}" name="Column2768" dataDxfId="13603"/>
    <tableColumn id="2783" xr3:uid="{20503B55-B0F3-41F8-8EA6-CBE6C0F7A214}" name="Column2769" dataDxfId="13602"/>
    <tableColumn id="2784" xr3:uid="{5CADDECD-8CBB-4914-BAD1-77CA3AB4DA90}" name="Column2770" dataDxfId="13601"/>
    <tableColumn id="2785" xr3:uid="{88AAC58F-342C-433B-B46E-20A2AE10E652}" name="Column2771" dataDxfId="13600"/>
    <tableColumn id="2786" xr3:uid="{06C212E9-CEB6-491E-B46C-3E35636B0F5A}" name="Column2772" dataDxfId="13599"/>
    <tableColumn id="2787" xr3:uid="{AA37A220-26FA-434B-ADF0-36E255887C18}" name="Column2773" dataDxfId="13598"/>
    <tableColumn id="2788" xr3:uid="{A21CD239-E01A-48E8-891D-7AE4D8A14F61}" name="Column2774" dataDxfId="13597"/>
    <tableColumn id="2789" xr3:uid="{2C9EF82B-7223-4001-B286-56D028ABCAB9}" name="Column2775" dataDxfId="13596"/>
    <tableColumn id="2790" xr3:uid="{8D5732F0-518B-49FF-A23F-15D316CD1BDB}" name="Column2776" dataDxfId="13595"/>
    <tableColumn id="2791" xr3:uid="{47552636-BB9B-41D1-8052-CD0C37319285}" name="Column2777" dataDxfId="13594"/>
    <tableColumn id="2792" xr3:uid="{D3C5C007-0B9D-4FF1-84DE-1F59B73F5C50}" name="Column2778" dataDxfId="13593"/>
    <tableColumn id="2793" xr3:uid="{472B9A41-7E7C-4DCF-B31D-AF2E2744AEB5}" name="Column2779" dataDxfId="13592"/>
    <tableColumn id="2794" xr3:uid="{538C0557-7CDD-455C-BEC9-98FD75B03663}" name="Column2780" dataDxfId="13591"/>
    <tableColumn id="2795" xr3:uid="{FD8A237F-7273-4C52-99C9-79BF6527C267}" name="Column2781" dataDxfId="13590"/>
    <tableColumn id="2796" xr3:uid="{74B228F5-BD37-4CFF-B63C-4818DD74BC14}" name="Column2782" dataDxfId="13589"/>
    <tableColumn id="2797" xr3:uid="{155393EB-778E-4DDC-83D6-2D45B8244C2A}" name="Column2783" dataDxfId="13588"/>
    <tableColumn id="2798" xr3:uid="{425EBBF7-8A32-454B-A726-95D71E170FB3}" name="Column2784" dataDxfId="13587"/>
    <tableColumn id="2799" xr3:uid="{6397EB5F-432B-48F1-9886-096AEF4D908A}" name="Column2785" dataDxfId="13586"/>
    <tableColumn id="2800" xr3:uid="{7C99DB90-91FD-409B-BD41-AA5D5B2CC112}" name="Column2786" dataDxfId="13585"/>
    <tableColumn id="2801" xr3:uid="{234E71A8-8E06-4F04-A73D-DC0E238CE039}" name="Column2787" dataDxfId="13584"/>
    <tableColumn id="2802" xr3:uid="{3CE4A936-6E26-4711-AE48-6D8D86DEE481}" name="Column2788" dataDxfId="13583"/>
    <tableColumn id="2803" xr3:uid="{FC6C279F-A652-4DF8-A71B-332E5CF132BB}" name="Column2789" dataDxfId="13582"/>
    <tableColumn id="2804" xr3:uid="{31219690-B302-4C4D-AC2C-AE5A0E35CD03}" name="Column2790" dataDxfId="13581"/>
    <tableColumn id="2805" xr3:uid="{1E982080-7808-46A9-A101-D90BA7D9B82D}" name="Column2791" dataDxfId="13580"/>
    <tableColumn id="2806" xr3:uid="{4A08EF9B-AFD1-46A2-8722-2FFE7793E9FD}" name="Column2792" dataDxfId="13579"/>
    <tableColumn id="2807" xr3:uid="{18742529-6EC7-4D1E-88A7-9E85F2640860}" name="Column2793" dataDxfId="13578"/>
    <tableColumn id="2808" xr3:uid="{58BD7F1E-4937-4B53-BF40-915F0D1D6E02}" name="Column2794" dataDxfId="13577"/>
    <tableColumn id="2809" xr3:uid="{DEDBB37E-2262-4BEA-BBFB-1AAC32F3DC2E}" name="Column2795" dataDxfId="13576"/>
    <tableColumn id="2810" xr3:uid="{44D97D81-D4B6-4136-853F-6193BF19EA26}" name="Column2796" dataDxfId="13575"/>
    <tableColumn id="2811" xr3:uid="{3786B206-5747-475C-B1B9-C7F12C39DE4A}" name="Column2797" dataDxfId="13574"/>
    <tableColumn id="2812" xr3:uid="{55B7FE7B-9968-40F9-805C-07E3749934B6}" name="Column2798" dataDxfId="13573"/>
    <tableColumn id="2813" xr3:uid="{599FF0F7-87FB-4714-A6F4-D820AD9AEED9}" name="Column2799" dataDxfId="13572"/>
    <tableColumn id="2814" xr3:uid="{283FC6F1-73F3-406C-A0A0-C07C13AE355B}" name="Column2800" dataDxfId="13571"/>
    <tableColumn id="2815" xr3:uid="{51819E9F-653B-4B62-87E4-67FA348DA5CE}" name="Column2801" dataDxfId="13570"/>
    <tableColumn id="2816" xr3:uid="{4BCAC828-4C9A-4E26-BF26-941CBC9B5289}" name="Column2802" dataDxfId="13569"/>
    <tableColumn id="2817" xr3:uid="{2AC76B17-AB67-4021-819B-28904526DEAC}" name="Column2803" dataDxfId="13568"/>
    <tableColumn id="2818" xr3:uid="{0DC5C408-EAF1-4712-A86A-030BBAA6D0AA}" name="Column2804" dataDxfId="13567"/>
    <tableColumn id="2819" xr3:uid="{0F934DA5-DBE5-4E58-AAD8-0B4CF0CE2B03}" name="Column2805" dataDxfId="13566"/>
    <tableColumn id="2820" xr3:uid="{8B3031D5-5179-4689-A8F9-DC8275090718}" name="Column2806" dataDxfId="13565"/>
    <tableColumn id="2821" xr3:uid="{4ECFD9C5-4938-4779-8D65-647BAFF20FC0}" name="Column2807" dataDxfId="13564"/>
    <tableColumn id="2822" xr3:uid="{978C504E-BC81-491C-BAA9-098D11C9AB88}" name="Column2808" dataDxfId="13563"/>
    <tableColumn id="2823" xr3:uid="{A7DCA1DE-0386-4964-AE6F-9B4E9DE3CC8C}" name="Column2809" dataDxfId="13562"/>
    <tableColumn id="2824" xr3:uid="{D497E618-97F8-4B73-9291-4FE8598907A9}" name="Column2810" dataDxfId="13561"/>
    <tableColumn id="2825" xr3:uid="{7BD3C778-A77E-4714-8816-DE4693ED51E0}" name="Column2811" dataDxfId="13560"/>
    <tableColumn id="2826" xr3:uid="{C7219B83-1548-4116-AA89-7BC6AF34AAEA}" name="Column2812" dataDxfId="13559"/>
    <tableColumn id="2827" xr3:uid="{1C88F790-1832-47E9-9CAA-33B8967580C6}" name="Column2813" dataDxfId="13558"/>
    <tableColumn id="2828" xr3:uid="{8D0BA620-99E5-43AE-B7C8-D99FE4992D9F}" name="Column2814" dataDxfId="13557"/>
    <tableColumn id="2829" xr3:uid="{41D1E47A-D2F7-4EFB-B1F0-9AA1CDF3A628}" name="Column2815" dataDxfId="13556"/>
    <tableColumn id="2830" xr3:uid="{DF02C761-B139-4913-B229-53B180EF9750}" name="Column2816" dataDxfId="13555"/>
    <tableColumn id="2831" xr3:uid="{3BBC442E-CB74-43AC-B9B4-C027CFFDDF37}" name="Column2817" dataDxfId="13554"/>
    <tableColumn id="2832" xr3:uid="{4AD32B32-49A2-4BCC-A234-39BA146B9F25}" name="Column2818" dataDxfId="13553"/>
    <tableColumn id="2833" xr3:uid="{0078524F-B0BF-484B-8594-ED7B5CA1F020}" name="Column2819" dataDxfId="13552"/>
    <tableColumn id="2834" xr3:uid="{28EE9D4F-BF74-419D-8B35-F1FF3AACF282}" name="Column2820" dataDxfId="13551"/>
    <tableColumn id="2835" xr3:uid="{581D0309-427C-4D99-8BF2-180FADC37E3E}" name="Column2821" dataDxfId="13550"/>
    <tableColumn id="2836" xr3:uid="{1BE380EE-BAFE-4A58-842F-93DC439477D9}" name="Column2822" dataDxfId="13549"/>
    <tableColumn id="2837" xr3:uid="{CCEAE9AE-773E-485B-ADE6-1D5554693E61}" name="Column2823" dataDxfId="13548"/>
    <tableColumn id="2838" xr3:uid="{9BDE5C0B-76F9-48B3-AB8F-70AB74E293B1}" name="Column2824" dataDxfId="13547"/>
    <tableColumn id="2839" xr3:uid="{D7496CAF-3F06-465E-B372-EFB9DC528972}" name="Column2825" dataDxfId="13546"/>
    <tableColumn id="2840" xr3:uid="{A2341B3A-0784-4272-869D-A2857F53AFD0}" name="Column2826" dataDxfId="13545"/>
    <tableColumn id="2841" xr3:uid="{B960E9C3-6EFB-43F9-95EB-C8946FCE952C}" name="Column2827" dataDxfId="13544"/>
    <tableColumn id="2842" xr3:uid="{47EB0986-BB8B-4899-9181-24E190E790B3}" name="Column2828" dataDxfId="13543"/>
    <tableColumn id="2843" xr3:uid="{DB2801F7-2669-4FA2-B652-F50466FD5A14}" name="Column2829" dataDxfId="13542"/>
    <tableColumn id="2844" xr3:uid="{3C05086A-D093-4532-B488-B0CA90AFF6BD}" name="Column2830" dataDxfId="13541"/>
    <tableColumn id="2845" xr3:uid="{8433CC35-C4C0-475A-A1D3-DE909A8E8348}" name="Column2831" dataDxfId="13540"/>
    <tableColumn id="2846" xr3:uid="{D0498BDE-D48E-4480-B998-E224B2E928CB}" name="Column2832" dataDxfId="13539"/>
    <tableColumn id="2847" xr3:uid="{6D258FFF-70FE-4481-A9C8-17604FC135B4}" name="Column2833" dataDxfId="13538"/>
    <tableColumn id="2848" xr3:uid="{A04CD07A-D8BE-4EEE-8CAB-80BDC31B0158}" name="Column2834" dataDxfId="13537"/>
    <tableColumn id="2849" xr3:uid="{FBC63F28-4674-4B60-A119-C2A3FDA91953}" name="Column2835" dataDxfId="13536"/>
    <tableColumn id="2850" xr3:uid="{BC3AB884-7E73-429C-9D57-0099CB6392B3}" name="Column2836" dataDxfId="13535"/>
    <tableColumn id="2851" xr3:uid="{DD073B51-6844-4CAF-8ABF-D89D56715B00}" name="Column2837" dataDxfId="13534"/>
    <tableColumn id="2852" xr3:uid="{E31B9047-0F0C-4D3B-A99C-8B55637EA132}" name="Column2838" dataDxfId="13533"/>
    <tableColumn id="2853" xr3:uid="{754C3E39-AD53-41A8-B91D-8988EF85E60D}" name="Column2839" dataDxfId="13532"/>
    <tableColumn id="2854" xr3:uid="{F74E9826-4199-4559-AC1C-B1C127D27FCC}" name="Column2840" dataDxfId="13531"/>
    <tableColumn id="2855" xr3:uid="{A054FE84-871C-4E98-8D3D-53DDAC533C32}" name="Column2841" dataDxfId="13530"/>
    <tableColumn id="2856" xr3:uid="{58B51A98-FB89-41D0-AA6F-086BC076D420}" name="Column2842" dataDxfId="13529"/>
    <tableColumn id="2857" xr3:uid="{25044539-50E1-42E9-BCB1-EFC4E596D877}" name="Column2843" dataDxfId="13528"/>
    <tableColumn id="2858" xr3:uid="{CBDD3CC9-3088-42C1-880F-DB795D4BDB54}" name="Column2844" dataDxfId="13527"/>
    <tableColumn id="2859" xr3:uid="{026B4BBE-DDEA-4BB6-A51E-019AC876C7AC}" name="Column2845" dataDxfId="13526"/>
    <tableColumn id="2860" xr3:uid="{21C98190-746C-4A46-BAC7-CEEBF7C9B5D8}" name="Column2846" dataDxfId="13525"/>
    <tableColumn id="2861" xr3:uid="{62E4B507-518F-4AC3-AA89-8829F07BB36D}" name="Column2847" dataDxfId="13524"/>
    <tableColumn id="2862" xr3:uid="{0D76B5BF-7326-4DE6-A2C1-604FE609EBDA}" name="Column2848" dataDxfId="13523"/>
    <tableColumn id="2863" xr3:uid="{2E2E299A-C5D3-4B9A-9245-5BB7193B3BA5}" name="Column2849" dataDxfId="13522"/>
    <tableColumn id="2864" xr3:uid="{4B14C0A4-C08B-456D-8AEF-2E59FE78D26D}" name="Column2850" dataDxfId="13521"/>
    <tableColumn id="2865" xr3:uid="{C0C69A2D-AE4A-4D5B-AFB7-632632EE36AD}" name="Column2851" dataDxfId="13520"/>
    <tableColumn id="2866" xr3:uid="{3A83965B-246B-4C3F-89C6-502FC510115E}" name="Column2852" dataDxfId="13519"/>
    <tableColumn id="2867" xr3:uid="{587FBE07-B957-4977-898F-BAD17BA56295}" name="Column2853" dataDxfId="13518"/>
    <tableColumn id="2868" xr3:uid="{F867DB22-825A-47E9-8F08-DBC5AE07DBF8}" name="Column2854" dataDxfId="13517"/>
    <tableColumn id="2869" xr3:uid="{EE3E7B92-8B4E-410B-BB88-9EFBC63A0DA9}" name="Column2855" dataDxfId="13516"/>
    <tableColumn id="2870" xr3:uid="{A3C05228-4CC1-4590-924A-84F5261CAA7E}" name="Column2856" dataDxfId="13515"/>
    <tableColumn id="2871" xr3:uid="{7778C135-8D1B-4516-B8D5-34F5EE38CA69}" name="Column2857" dataDxfId="13514"/>
    <tableColumn id="2872" xr3:uid="{4F4D926D-B1A1-4550-A09E-CFD8152F3BD6}" name="Column2858" dataDxfId="13513"/>
    <tableColumn id="2873" xr3:uid="{8F733970-75B1-49CE-A727-07CD4C893E19}" name="Column2859" dataDxfId="13512"/>
    <tableColumn id="2874" xr3:uid="{44B14FBD-DF03-4760-942E-A8867043C7DC}" name="Column2860" dataDxfId="13511"/>
    <tableColumn id="2875" xr3:uid="{EE6C1C50-C400-4E8E-952B-7CA35825BB9C}" name="Column2861" dataDxfId="13510"/>
    <tableColumn id="2876" xr3:uid="{B69FC724-DB53-4580-ABE3-5B324014AED4}" name="Column2862" dataDxfId="13509"/>
    <tableColumn id="2877" xr3:uid="{5F4DD642-129A-465D-B4B8-90ED278EFBE3}" name="Column2863" dataDxfId="13508"/>
    <tableColumn id="2878" xr3:uid="{E4336141-8D61-432C-8F83-8EBD9310468B}" name="Column2864" dataDxfId="13507"/>
    <tableColumn id="2879" xr3:uid="{74A16D63-E041-447F-A91E-3E9176AFEA16}" name="Column2865" dataDxfId="13506"/>
    <tableColumn id="2880" xr3:uid="{EB900B15-C42C-4FDC-A2DC-1A230398492A}" name="Column2866" dataDxfId="13505"/>
    <tableColumn id="2881" xr3:uid="{9910C2B6-DE44-4EC3-986E-37E1B6858765}" name="Column2867" dataDxfId="13504"/>
    <tableColumn id="2882" xr3:uid="{66C7F572-7D01-4AD5-8338-E36798C8F53B}" name="Column2868" dataDxfId="13503"/>
    <tableColumn id="2883" xr3:uid="{C44C8D06-C3B8-40DF-8A30-76A57AB9B1C1}" name="Column2869" dataDxfId="13502"/>
    <tableColumn id="2884" xr3:uid="{9495A988-078C-4EB7-B474-7C187D45E89D}" name="Column2870" dataDxfId="13501"/>
    <tableColumn id="2885" xr3:uid="{B7E9B2FF-BBD8-4283-B99E-D82E58E123C5}" name="Column2871" dataDxfId="13500"/>
    <tableColumn id="2886" xr3:uid="{BC6AC558-726A-4305-88A7-67F3BE462521}" name="Column2872" dataDxfId="13499"/>
    <tableColumn id="2887" xr3:uid="{E36DDE3D-51F2-4E79-BCCC-13D4954713DE}" name="Column2873" dataDxfId="13498"/>
    <tableColumn id="2888" xr3:uid="{9B276154-BED1-4C67-ADB6-F2C008C8ABFE}" name="Column2874" dataDxfId="13497"/>
    <tableColumn id="2889" xr3:uid="{A91FF04D-34B3-4B3A-8D87-98D4154E3FC5}" name="Column2875" dataDxfId="13496"/>
    <tableColumn id="2890" xr3:uid="{B2A304C0-8CB8-4536-827C-1F40DFCB9229}" name="Column2876" dataDxfId="13495"/>
    <tableColumn id="2891" xr3:uid="{91268179-C4B6-43A9-B4B0-4AA977CF99D2}" name="Column2877" dataDxfId="13494"/>
    <tableColumn id="2892" xr3:uid="{160CD462-E28E-4AEF-B101-532FABCA255F}" name="Column2878" dataDxfId="13493"/>
    <tableColumn id="2893" xr3:uid="{7D4CF16C-818F-4213-AAAD-2D03AB4F0DCE}" name="Column2879" dataDxfId="13492"/>
    <tableColumn id="2894" xr3:uid="{35B05132-BC97-46E5-AAA8-304A1F3E6B3B}" name="Column2880" dataDxfId="13491"/>
    <tableColumn id="2895" xr3:uid="{D514BE9D-3DE1-4CBB-832A-74E8792E768B}" name="Column2881" dataDxfId="13490"/>
    <tableColumn id="2896" xr3:uid="{06FA5244-C5C0-49DA-9049-EAFF8AEF878D}" name="Column2882" dataDxfId="13489"/>
    <tableColumn id="2897" xr3:uid="{0AAC93AF-FDF1-4257-B1CA-D355B23F37E7}" name="Column2883" dataDxfId="13488"/>
    <tableColumn id="2898" xr3:uid="{B9CB6F7F-C707-4E2F-A942-A153DA0CEF0F}" name="Column2884" dataDxfId="13487"/>
    <tableColumn id="2899" xr3:uid="{924AA52F-A822-47BA-91F8-00B42C1B5C79}" name="Column2885" dataDxfId="13486"/>
    <tableColumn id="2900" xr3:uid="{A5DF6B2B-3BA8-4277-A1A7-1F7C080F6042}" name="Column2886" dataDxfId="13485"/>
    <tableColumn id="2901" xr3:uid="{908F746C-6314-45D6-B9A7-43D88E4EEF39}" name="Column2887" dataDxfId="13484"/>
    <tableColumn id="2902" xr3:uid="{F8C33656-B8C2-464C-8FBA-6E6C26E134D2}" name="Column2888" dataDxfId="13483"/>
    <tableColumn id="2903" xr3:uid="{610E5064-5FEC-4078-9011-37169651635B}" name="Column2889" dataDxfId="13482"/>
    <tableColumn id="2904" xr3:uid="{9F3C0CF7-8EE7-47F4-B643-5E9438C39D6B}" name="Column2890" dataDxfId="13481"/>
    <tableColumn id="2905" xr3:uid="{9DD86743-FB85-45B4-9CEF-93C39AB97621}" name="Column2891" dataDxfId="13480"/>
    <tableColumn id="2906" xr3:uid="{ED811E7A-B347-4555-9C23-B3079ED392BB}" name="Column2892" dataDxfId="13479"/>
    <tableColumn id="2907" xr3:uid="{1AE25E76-AC17-4E23-AC21-B6BF46C1FE78}" name="Column2893" dataDxfId="13478"/>
    <tableColumn id="2908" xr3:uid="{2E6FB677-BD46-43EC-9F17-F4142BE2E267}" name="Column2894" dataDxfId="13477"/>
    <tableColumn id="2909" xr3:uid="{B8B81D04-87C6-4D15-9E70-6B1C0FE28DF0}" name="Column2895" dataDxfId="13476"/>
    <tableColumn id="2910" xr3:uid="{206FDA06-1858-4A69-90D1-2FF88FDDE546}" name="Column2896" dataDxfId="13475"/>
    <tableColumn id="2911" xr3:uid="{E153D475-3723-43A6-A689-BF968B72B8C7}" name="Column2897" dataDxfId="13474"/>
    <tableColumn id="2912" xr3:uid="{7F975ED2-21B0-486E-A0EA-B156517E84FB}" name="Column2898" dataDxfId="13473"/>
    <tableColumn id="2913" xr3:uid="{94D2B675-00C5-4A9F-9758-368EB7803471}" name="Column2899" dataDxfId="13472"/>
    <tableColumn id="2914" xr3:uid="{F92EA167-E78E-4DAA-9393-CE90D8E91A08}" name="Column2900" dataDxfId="13471"/>
    <tableColumn id="2915" xr3:uid="{034195FD-E992-4087-B52B-182BE472B977}" name="Column2901" dataDxfId="13470"/>
    <tableColumn id="2916" xr3:uid="{9B13160F-47FA-4EC5-89DE-D2DC17996455}" name="Column2902" dataDxfId="13469"/>
    <tableColumn id="2917" xr3:uid="{F3C1FF90-23EE-4D21-8CEE-93790606B75D}" name="Column2903" dataDxfId="13468"/>
    <tableColumn id="2918" xr3:uid="{BB21EA2D-9E28-4522-AFF0-C0C7B2713394}" name="Column2904" dataDxfId="13467"/>
    <tableColumn id="2919" xr3:uid="{E59F4B6B-1F96-41B1-A73E-E7F7A672C3B5}" name="Column2905" dataDxfId="13466"/>
    <tableColumn id="2920" xr3:uid="{A7D2A105-24AE-4115-AB67-D95AC0B80083}" name="Column2906" dataDxfId="13465"/>
    <tableColumn id="2921" xr3:uid="{F37FDCD7-AAFE-4446-B5E4-6CBBB6DE3973}" name="Column2907" dataDxfId="13464"/>
    <tableColumn id="2922" xr3:uid="{0409223D-BB1A-43FC-8D93-722FA11C8502}" name="Column2908" dataDxfId="13463"/>
    <tableColumn id="2923" xr3:uid="{0DC2D3D6-D55E-48AC-8A6E-5A3474FF2D64}" name="Column2909" dataDxfId="13462"/>
    <tableColumn id="2924" xr3:uid="{2A054320-E4BC-4CE6-9796-694CAB61FA5A}" name="Column2910" dataDxfId="13461"/>
    <tableColumn id="2925" xr3:uid="{3AA66DF8-EB38-4C9A-8709-105F01B04B61}" name="Column2911" dataDxfId="13460"/>
    <tableColumn id="2926" xr3:uid="{D54105F4-9895-49B8-AE39-7313431DE0C9}" name="Column2912" dataDxfId="13459"/>
    <tableColumn id="2927" xr3:uid="{6AB71677-F313-4827-A15A-F5160EA49B57}" name="Column2913" dataDxfId="13458"/>
    <tableColumn id="2928" xr3:uid="{2981E095-B3DE-4CF4-AA10-FB31C174F211}" name="Column2914" dataDxfId="13457"/>
    <tableColumn id="2929" xr3:uid="{2E443D87-6D02-4D20-8D43-B00D493C09E1}" name="Column2915" dataDxfId="13456"/>
    <tableColumn id="2930" xr3:uid="{4DEC7167-51F7-47C6-9E6E-53F5E028D496}" name="Column2916" dataDxfId="13455"/>
    <tableColumn id="2931" xr3:uid="{4F116136-AB1E-400C-B09C-BC25ABFE7CEC}" name="Column2917" dataDxfId="13454"/>
    <tableColumn id="2932" xr3:uid="{AE749612-7B4D-48B0-A94C-0A1A09E54EB4}" name="Column2918" dataDxfId="13453"/>
    <tableColumn id="2933" xr3:uid="{3E4FB2FA-A752-43D7-9218-AFB4AB775D24}" name="Column2919" dataDxfId="13452"/>
    <tableColumn id="2934" xr3:uid="{116F4E5A-2243-44B4-A1AE-5A7AC89AD64C}" name="Column2920" dataDxfId="13451"/>
    <tableColumn id="2935" xr3:uid="{21636543-8F4F-4DBF-AFA0-19953560F7DA}" name="Column2921" dataDxfId="13450"/>
    <tableColumn id="2936" xr3:uid="{D315E334-49DA-4C30-9EB1-055D8D3D8DF6}" name="Column2922" dataDxfId="13449"/>
    <tableColumn id="2937" xr3:uid="{181ADB86-54C9-43F1-BA58-5503FC5D1654}" name="Column2923" dataDxfId="13448"/>
    <tableColumn id="2938" xr3:uid="{C0A4DDC0-1FCB-49B6-92A9-815EB73C3FE5}" name="Column2924" dataDxfId="13447"/>
    <tableColumn id="2939" xr3:uid="{5DAFF09E-5016-465C-BF4E-1BCA66B1A710}" name="Column2925" dataDxfId="13446"/>
    <tableColumn id="2940" xr3:uid="{43C5FA94-0DEC-433C-A81E-DC5123CEFCE7}" name="Column2926" dataDxfId="13445"/>
    <tableColumn id="2941" xr3:uid="{2EF24C6D-3E44-4AFA-AD53-3F66AF496520}" name="Column2927" dataDxfId="13444"/>
    <tableColumn id="2942" xr3:uid="{086F34AC-D3C2-4B48-AAEB-04D959D14370}" name="Column2928" dataDxfId="13443"/>
    <tableColumn id="2943" xr3:uid="{D073F28C-CE6D-4752-9CDC-810C844D3607}" name="Column2929" dataDxfId="13442"/>
    <tableColumn id="2944" xr3:uid="{B6A563F0-F317-4AD2-81C8-42D90FE91A8F}" name="Column2930" dataDxfId="13441"/>
    <tableColumn id="2945" xr3:uid="{48665B79-D2F4-40E0-9E61-14088FEA83AB}" name="Column2931" dataDxfId="13440"/>
    <tableColumn id="2946" xr3:uid="{A86A6662-D38C-47AE-BBB2-4DF463548A7F}" name="Column2932" dataDxfId="13439"/>
    <tableColumn id="2947" xr3:uid="{096EEC06-83A3-47E1-BE2D-078E22DDE1E6}" name="Column2933" dataDxfId="13438"/>
    <tableColumn id="2948" xr3:uid="{4D3779B7-546C-4325-9947-7C4ADDE2C605}" name="Column2934" dataDxfId="13437"/>
    <tableColumn id="2949" xr3:uid="{3EA3B563-E40F-4AE4-A5CA-1FBED2DE5711}" name="Column2935" dataDxfId="13436"/>
    <tableColumn id="2950" xr3:uid="{AEB62792-86F6-4F00-B9AA-E18F482D85DC}" name="Column2936" dataDxfId="13435"/>
    <tableColumn id="2951" xr3:uid="{B4D4C827-9704-4B20-B883-7D2974E9B037}" name="Column2937" dataDxfId="13434"/>
    <tableColumn id="2952" xr3:uid="{7DBB45C9-4535-46D2-AF78-330B9F4E7959}" name="Column2938" dataDxfId="13433"/>
    <tableColumn id="2953" xr3:uid="{86BEAA01-59E1-4BFC-A020-C1049981B160}" name="Column2939" dataDxfId="13432"/>
    <tableColumn id="2954" xr3:uid="{F239FBD3-8E7E-4E78-A753-95D5FCC351B0}" name="Column2940" dataDxfId="13431"/>
    <tableColumn id="2955" xr3:uid="{D11CDFB7-ED6A-4A00-BCAB-B96E4FCB864F}" name="Column2941" dataDxfId="13430"/>
    <tableColumn id="2956" xr3:uid="{18D971BA-91CC-4DBD-AEEE-C53267A85FED}" name="Column2942" dataDxfId="13429"/>
    <tableColumn id="2957" xr3:uid="{FC1E53A0-62B2-4FB8-848B-DEA4939518B3}" name="Column2943" dataDxfId="13428"/>
    <tableColumn id="2958" xr3:uid="{CB83189B-C154-4A3B-9F9B-CC1384CBB31E}" name="Column2944" dataDxfId="13427"/>
    <tableColumn id="2959" xr3:uid="{56FFDDAD-8B10-4213-8816-6CB3D375C0AD}" name="Column2945" dataDxfId="13426"/>
    <tableColumn id="2960" xr3:uid="{31D40C75-C63C-4564-9445-A2589C8EAF8A}" name="Column2946" dataDxfId="13425"/>
    <tableColumn id="2961" xr3:uid="{A07E0B56-3822-4E17-A6D2-53F6E1D32E52}" name="Column2947" dataDxfId="13424"/>
    <tableColumn id="2962" xr3:uid="{C41B4CBF-3B27-4A03-ABB1-8427ED9B3510}" name="Column2948" dataDxfId="13423"/>
    <tableColumn id="2963" xr3:uid="{D71AE0BF-AB97-4F95-BFB9-B55E181FB50B}" name="Column2949" dataDxfId="13422"/>
    <tableColumn id="2964" xr3:uid="{42814446-48DC-402F-9186-5165CA934AA4}" name="Column2950" dataDxfId="13421"/>
    <tableColumn id="2965" xr3:uid="{3E861A14-9494-4410-8AB9-6F21C0D12C99}" name="Column2951" dataDxfId="13420"/>
    <tableColumn id="2966" xr3:uid="{F54FCD46-DAB1-49E0-8927-FCA7E0A3DFD5}" name="Column2952" dataDxfId="13419"/>
    <tableColumn id="2967" xr3:uid="{3767F15C-3F59-41E7-AA44-D44DC6DFD473}" name="Column2953" dataDxfId="13418"/>
    <tableColumn id="2968" xr3:uid="{7D216AC6-AB9D-43C6-8FE0-678963B0E6A6}" name="Column2954" dataDxfId="13417"/>
    <tableColumn id="2969" xr3:uid="{6C222FE8-42DD-451D-A4C2-F1A7A5117672}" name="Column2955" dataDxfId="13416"/>
    <tableColumn id="2970" xr3:uid="{42906856-A8A2-4475-9F1B-0D84520B8764}" name="Column2956" dataDxfId="13415"/>
    <tableColumn id="2971" xr3:uid="{2C1CD401-ABA3-48C2-84D1-4174173FD3D0}" name="Column2957" dataDxfId="13414"/>
    <tableColumn id="2972" xr3:uid="{2A8A4454-C14E-4D1A-A330-01C35D045A14}" name="Column2958" dataDxfId="13413"/>
    <tableColumn id="2973" xr3:uid="{39FA3FE4-BEB4-47DD-AC18-4A0E322A4DAF}" name="Column2959" dataDxfId="13412"/>
    <tableColumn id="2974" xr3:uid="{688C2A8C-9DF4-468F-B58D-F21DADC90DD5}" name="Column2960" dataDxfId="13411"/>
    <tableColumn id="2975" xr3:uid="{A13CA24A-2ABB-4D86-BD75-3D4AB9D43E25}" name="Column2961" dataDxfId="13410"/>
    <tableColumn id="2976" xr3:uid="{F13DF7A6-CD66-404B-8770-0FDB848EE65E}" name="Column2962" dataDxfId="13409"/>
    <tableColumn id="2977" xr3:uid="{F482C2D0-C316-4CF0-AD22-350D21882EE4}" name="Column2963" dataDxfId="13408"/>
    <tableColumn id="2978" xr3:uid="{CEA29390-80FE-46DD-97C9-CF5E97B47974}" name="Column2964" dataDxfId="13407"/>
    <tableColumn id="2979" xr3:uid="{2962B026-1919-4CA0-A52F-B8290C27BCD2}" name="Column2965" dataDxfId="13406"/>
    <tableColumn id="2980" xr3:uid="{8A0432AE-3F54-401F-AC4A-C2C587A977FB}" name="Column2966" dataDxfId="13405"/>
    <tableColumn id="2981" xr3:uid="{EA501EAE-FAFE-4024-8760-4D39302B4DD7}" name="Column2967" dataDxfId="13404"/>
    <tableColumn id="2982" xr3:uid="{2CBCCCBE-F67D-4E54-B456-2B71FC8320E4}" name="Column2968" dataDxfId="13403"/>
    <tableColumn id="2983" xr3:uid="{5CBBEE8F-773A-40A6-8E3F-BE96E7743765}" name="Column2969" dataDxfId="13402"/>
    <tableColumn id="2984" xr3:uid="{D508F57A-B6D2-4962-8557-B8D690854229}" name="Column2970" dataDxfId="13401"/>
    <tableColumn id="2985" xr3:uid="{548055B9-32C6-4A45-89EE-9DE5C950CE44}" name="Column2971" dataDxfId="13400"/>
    <tableColumn id="2986" xr3:uid="{ED097814-417A-491F-9499-AE166E700ACB}" name="Column2972" dataDxfId="13399"/>
    <tableColumn id="2987" xr3:uid="{93518B69-EE8B-4A2A-9FDE-4BCD9FE4DD63}" name="Column2973" dataDxfId="13398"/>
    <tableColumn id="2988" xr3:uid="{98C8D78B-DB35-4254-8AC8-3C45B8C02B8C}" name="Column2974" dataDxfId="13397"/>
    <tableColumn id="2989" xr3:uid="{78FC8705-686C-4563-B641-381B30813DD0}" name="Column2975" dataDxfId="13396"/>
    <tableColumn id="2990" xr3:uid="{11B4F53A-DF03-4F1F-84B2-14300710665C}" name="Column2976" dataDxfId="13395"/>
    <tableColumn id="2991" xr3:uid="{77DBFCF7-6AE4-4A87-8294-526379CA751F}" name="Column2977" dataDxfId="13394"/>
    <tableColumn id="2992" xr3:uid="{8E446DD8-E698-40FB-BA42-E5FA0FE936EF}" name="Column2978" dataDxfId="13393"/>
    <tableColumn id="2993" xr3:uid="{4C190EC4-5D9D-4E13-9594-781A1F83E6DF}" name="Column2979" dataDxfId="13392"/>
    <tableColumn id="2994" xr3:uid="{1080061B-D2FF-4BF4-B455-2819B966ABB6}" name="Column2980" dataDxfId="13391"/>
    <tableColumn id="2995" xr3:uid="{780A3D07-BD5D-4018-965B-DC093A8814E2}" name="Column2981" dataDxfId="13390"/>
    <tableColumn id="2996" xr3:uid="{24BE488E-41DB-4793-98F5-67D3C0186521}" name="Column2982" dataDxfId="13389"/>
    <tableColumn id="2997" xr3:uid="{417A603F-14C3-4381-95AB-80A5070875AC}" name="Column2983" dataDxfId="13388"/>
    <tableColumn id="2998" xr3:uid="{2C33F51E-59B3-4764-B63E-788C1078A0EE}" name="Column2984" dataDxfId="13387"/>
    <tableColumn id="2999" xr3:uid="{2AD41C3E-F48C-49EB-BB78-B9069E447228}" name="Column2985" dataDxfId="13386"/>
    <tableColumn id="3000" xr3:uid="{52EFA20B-283D-4814-934E-6095241388BA}" name="Column2986" dataDxfId="13385"/>
    <tableColumn id="3001" xr3:uid="{C04FC4B0-97E8-4348-B52A-4681F4709796}" name="Column2987" dataDxfId="13384"/>
    <tableColumn id="3002" xr3:uid="{8F19A6A7-ABC5-41E7-A3B3-D5BACD41BDDB}" name="Column2988" dataDxfId="13383"/>
    <tableColumn id="3003" xr3:uid="{A580DFE5-2C47-4139-A78F-5C611817BF87}" name="Column2989" dataDxfId="13382"/>
    <tableColumn id="3004" xr3:uid="{D03DE9AB-5B06-4C82-B5A8-D690476FF103}" name="Column2990" dataDxfId="13381"/>
    <tableColumn id="3005" xr3:uid="{710AB17D-B6C5-4BE2-A9FD-C536444A4607}" name="Column2991" dataDxfId="13380"/>
    <tableColumn id="3006" xr3:uid="{6517D66C-2C37-4EFF-AECD-C815EA5F418B}" name="Column2992" dataDxfId="13379"/>
    <tableColumn id="3007" xr3:uid="{09F4F97F-E53B-43FA-80B7-9DC5D09D87C5}" name="Column2993" dataDxfId="13378"/>
    <tableColumn id="3008" xr3:uid="{80B7E6D6-9407-42E8-9BA1-759E68D25BA2}" name="Column2994" dataDxfId="13377"/>
    <tableColumn id="3009" xr3:uid="{3B315D69-C06A-48BF-93B9-6C4208FD24A9}" name="Column2995" dataDxfId="13376"/>
    <tableColumn id="3010" xr3:uid="{39D204E8-EA11-4D85-9E75-FC455978A53A}" name="Column2996" dataDxfId="13375"/>
    <tableColumn id="3011" xr3:uid="{1703FE55-19B2-453F-BCC9-D9F7A99BBEE6}" name="Column2997" dataDxfId="13374"/>
    <tableColumn id="3012" xr3:uid="{D56DEA79-96A8-41DA-AB81-9FC4EF383927}" name="Column2998" dataDxfId="13373"/>
    <tableColumn id="3013" xr3:uid="{84B2B9CC-422E-444E-A3F0-D132B218ABE1}" name="Column2999" dataDxfId="13372"/>
    <tableColumn id="3014" xr3:uid="{7C60DB8C-8241-43FA-B4B2-07A4A98234AA}" name="Column3000" dataDxfId="13371"/>
    <tableColumn id="3015" xr3:uid="{B23C74EE-5DEA-428F-B68B-61B9FA2630F9}" name="Column3001" dataDxfId="13370"/>
    <tableColumn id="3016" xr3:uid="{28191CFF-FFDC-41F9-A44A-5A1563A90CC9}" name="Column3002" dataDxfId="13369"/>
    <tableColumn id="3017" xr3:uid="{003C6E7F-FA32-43D0-9388-9C0279636B96}" name="Column3003" dataDxfId="13368"/>
    <tableColumn id="3018" xr3:uid="{9FFE6822-13C3-4734-A133-E9913B482C67}" name="Column3004" dataDxfId="13367"/>
    <tableColumn id="3019" xr3:uid="{62C1E2BE-CF98-4441-BDA8-3DEEA34EB9DB}" name="Column3005" dataDxfId="13366"/>
    <tableColumn id="3020" xr3:uid="{423C289E-E90A-4130-AB64-1AD0CEE842EA}" name="Column3006" dataDxfId="13365"/>
    <tableColumn id="3021" xr3:uid="{4BB829E5-5E41-40AC-89DA-4F5320FE20D6}" name="Column3007" dataDxfId="13364"/>
    <tableColumn id="3022" xr3:uid="{4D45F321-8CF6-4E0C-B2B3-72B252C187D5}" name="Column3008" dataDxfId="13363"/>
    <tableColumn id="3023" xr3:uid="{A661E94C-896F-43F6-A5D1-1CCBD187B668}" name="Column3009" dataDxfId="13362"/>
    <tableColumn id="3024" xr3:uid="{00692B80-730E-41EA-9D79-11934D7B7DD9}" name="Column3010" dataDxfId="13361"/>
    <tableColumn id="3025" xr3:uid="{33EE63EE-F39E-4981-A017-1B8607317B38}" name="Column3011" dataDxfId="13360"/>
    <tableColumn id="3026" xr3:uid="{D0B5E64F-C22F-49C9-8037-FC38917C0ADB}" name="Column3012" dataDxfId="13359"/>
    <tableColumn id="3027" xr3:uid="{F7108C23-50A1-46C0-92C3-FDE874869F58}" name="Column3013" dataDxfId="13358"/>
    <tableColumn id="3028" xr3:uid="{DC7CA6C8-833E-4D72-A839-39BFCA8B3FD8}" name="Column3014" dataDxfId="13357"/>
    <tableColumn id="3029" xr3:uid="{1D0795D9-BF3A-4C63-B053-97A481BACCC0}" name="Column3015" dataDxfId="13356"/>
    <tableColumn id="3030" xr3:uid="{13F2D159-5865-4AD6-A7DF-27652A90A710}" name="Column3016" dataDxfId="13355"/>
    <tableColumn id="3031" xr3:uid="{80DAE721-AECA-496C-AB40-99621C55D8BF}" name="Column3017" dataDxfId="13354"/>
    <tableColumn id="3032" xr3:uid="{9ECA31A4-ADE1-4EFE-92B0-D411418E1FC1}" name="Column3018" dataDxfId="13353"/>
    <tableColumn id="3033" xr3:uid="{45C5BD1D-B7EC-4C76-841C-AA5FE91F81C4}" name="Column3019" dataDxfId="13352"/>
    <tableColumn id="3034" xr3:uid="{DAF91B12-CDBD-4F39-94D9-1C460A200B34}" name="Column3020" dataDxfId="13351"/>
    <tableColumn id="3035" xr3:uid="{22EB3ED1-98DD-45AE-9AE7-4220D299876B}" name="Column3021" dataDxfId="13350"/>
    <tableColumn id="3036" xr3:uid="{DA681404-0BFF-4D74-8706-25D6E60B937B}" name="Column3022" dataDxfId="13349"/>
    <tableColumn id="3037" xr3:uid="{5B85AA64-D1A3-4759-8485-1FF51A31EDEF}" name="Column3023" dataDxfId="13348"/>
    <tableColumn id="3038" xr3:uid="{F4D20D7F-01ED-418F-AE2E-D15C278F5AD4}" name="Column3024" dataDxfId="13347"/>
    <tableColumn id="3039" xr3:uid="{24223512-5A2C-4CFA-9A5C-27800C47952B}" name="Column3025" dataDxfId="13346"/>
    <tableColumn id="3040" xr3:uid="{EF306B89-E6EE-4AA6-9C6B-A54BB204EAB7}" name="Column3026" dataDxfId="13345"/>
    <tableColumn id="3041" xr3:uid="{7B3BD5FD-A412-4143-802C-6A2E8DBE1CBF}" name="Column3027" dataDxfId="13344"/>
    <tableColumn id="3042" xr3:uid="{AC9D1161-2667-4D18-AC73-BDC018A76CB6}" name="Column3028" dataDxfId="13343"/>
    <tableColumn id="3043" xr3:uid="{AB40DB89-A6D8-474B-ADBD-A072E652D90C}" name="Column3029" dataDxfId="13342"/>
    <tableColumn id="3044" xr3:uid="{E6DDB85B-1938-4DB9-B4EA-C9B804C5C43A}" name="Column3030" dataDxfId="13341"/>
    <tableColumn id="3045" xr3:uid="{E31D3753-F9B2-4E8B-A035-DB64D06C5E9C}" name="Column3031" dataDxfId="13340"/>
    <tableColumn id="3046" xr3:uid="{DE55C7DD-B051-4D0A-B8ED-B13A44CC79EA}" name="Column3032" dataDxfId="13339"/>
    <tableColumn id="3047" xr3:uid="{6594E934-0362-4A5E-8F2B-06988620BA9E}" name="Column3033" dataDxfId="13338"/>
    <tableColumn id="3048" xr3:uid="{A40A76EB-EA3B-4A66-98B3-F73DCAF45CA3}" name="Column3034" dataDxfId="13337"/>
    <tableColumn id="3049" xr3:uid="{A15B7A1B-0569-4908-AC8F-B75F3FC25A1F}" name="Column3035" dataDxfId="13336"/>
    <tableColumn id="3050" xr3:uid="{818DF234-F5FF-4368-A2F4-B9F1F33F5F85}" name="Column3036" dataDxfId="13335"/>
    <tableColumn id="3051" xr3:uid="{D20A6AB9-52DE-4381-8DB0-38C4BC44A60E}" name="Column3037" dataDxfId="13334"/>
    <tableColumn id="3052" xr3:uid="{3D5CA98C-AD52-41CB-8A1F-8AA43D6DBF62}" name="Column3038" dataDxfId="13333"/>
    <tableColumn id="3053" xr3:uid="{668A516C-1F1C-4222-8CDA-0051349F8218}" name="Column3039" dataDxfId="13332"/>
    <tableColumn id="3054" xr3:uid="{19872F00-32BE-4061-9AE7-F178838603B6}" name="Column3040" dataDxfId="13331"/>
    <tableColumn id="3055" xr3:uid="{35AC9278-7FB1-4E84-B5E8-5451D73D2FF1}" name="Column3041" dataDxfId="13330"/>
    <tableColumn id="3056" xr3:uid="{263197EC-AC6C-4B36-A34A-C3BA6D2DD32F}" name="Column3042" dataDxfId="13329"/>
    <tableColumn id="3057" xr3:uid="{AB654339-FA8B-4373-B0BD-94888C0EAF66}" name="Column3043" dataDxfId="13328"/>
    <tableColumn id="3058" xr3:uid="{C23CBA99-48CD-4461-9B75-A030A54B8D5E}" name="Column3044" dataDxfId="13327"/>
    <tableColumn id="3059" xr3:uid="{69E9764F-B0F0-4C16-818C-15B8F28D553E}" name="Column3045" dataDxfId="13326"/>
    <tableColumn id="3060" xr3:uid="{62711C2D-B53C-4ACF-AEE4-EE99D4821827}" name="Column3046" dataDxfId="13325"/>
    <tableColumn id="3061" xr3:uid="{EBAF06A8-0388-47DA-9FAA-1570BF5DDB08}" name="Column3047" dataDxfId="13324"/>
    <tableColumn id="3062" xr3:uid="{3A9DFCAE-3C6E-4400-A39A-CDAC64AAD62C}" name="Column3048" dataDxfId="13323"/>
    <tableColumn id="3063" xr3:uid="{947C80D1-047D-4FF8-BD3A-1F5C9134D4C0}" name="Column3049" dataDxfId="13322"/>
    <tableColumn id="3064" xr3:uid="{F9225AC0-49E3-4003-A984-1C076AEFF2B8}" name="Column3050" dataDxfId="13321"/>
    <tableColumn id="3065" xr3:uid="{0E00A85F-023F-481D-BCEA-9B41FEE26266}" name="Column3051" dataDxfId="13320"/>
    <tableColumn id="3066" xr3:uid="{24C1C08B-4DB5-4ECF-B57E-CA00E3849A6D}" name="Column3052" dataDxfId="13319"/>
    <tableColumn id="3067" xr3:uid="{F37B79CC-B233-4E90-BDCC-3B3FB586F083}" name="Column3053" dataDxfId="13318"/>
    <tableColumn id="3068" xr3:uid="{D370DC1A-598E-4A6C-AC08-4D9E01DDD162}" name="Column3054" dataDxfId="13317"/>
    <tableColumn id="3069" xr3:uid="{83982039-EBDE-4445-8B37-97348E7AD4E5}" name="Column3055" dataDxfId="13316"/>
    <tableColumn id="3070" xr3:uid="{8323540D-C6CA-4CE6-BE8F-49838A73BAB4}" name="Column3056" dataDxfId="13315"/>
    <tableColumn id="3071" xr3:uid="{F57764FF-2A5F-4796-B5B0-178CFE4E1B56}" name="Column3057" dataDxfId="13314"/>
    <tableColumn id="3072" xr3:uid="{726DB3CB-2461-4459-B9CD-6DCB27126BC3}" name="Column3058" dataDxfId="13313"/>
    <tableColumn id="3073" xr3:uid="{BEB71D3B-4CB6-4A6F-B600-85B05BDFCC01}" name="Column3059" dataDxfId="13312"/>
    <tableColumn id="3074" xr3:uid="{A638A832-A938-4B2E-8D18-34DECC71947A}" name="Column3060" dataDxfId="13311"/>
    <tableColumn id="3075" xr3:uid="{3247FE58-D429-45F2-A3C0-AE47370BCFD3}" name="Column3061" dataDxfId="13310"/>
    <tableColumn id="3076" xr3:uid="{43F642E0-5241-4765-A4C7-799D2AD3886C}" name="Column3062" dataDxfId="13309"/>
    <tableColumn id="3077" xr3:uid="{B5F1F276-82AE-4FF2-9A96-976A0149FCBD}" name="Column3063" dataDxfId="13308"/>
    <tableColumn id="3078" xr3:uid="{FF195C79-7FF4-4D85-897C-F0B0641EBB9B}" name="Column3064" dataDxfId="13307"/>
    <tableColumn id="3079" xr3:uid="{1B6165CD-70DD-4159-A913-382E8CF7E339}" name="Column3065" dataDxfId="13306"/>
    <tableColumn id="3080" xr3:uid="{1C8BD459-69A7-4123-B682-7B66035ED9F2}" name="Column3066" dataDxfId="13305"/>
    <tableColumn id="3081" xr3:uid="{A6D2E1C8-EDAC-4B27-B52E-4063CEE72EFB}" name="Column3067" dataDxfId="13304"/>
    <tableColumn id="3082" xr3:uid="{D7CD9EF2-FF1C-433B-8E61-BB1E6703C80C}" name="Column3068" dataDxfId="13303"/>
    <tableColumn id="3083" xr3:uid="{3C271241-7A4A-495B-B01B-EE5EB0E7DF97}" name="Column3069" dataDxfId="13302"/>
    <tableColumn id="3084" xr3:uid="{B319AD54-8D17-424D-B29A-CFE346CC924E}" name="Column3070" dataDxfId="13301"/>
    <tableColumn id="3085" xr3:uid="{3A3201EC-BEF1-44F2-9458-1B8FC14DF1F5}" name="Column3071" dataDxfId="13300"/>
    <tableColumn id="3086" xr3:uid="{F9345A1D-85A2-4DB7-8EF8-7907F8D569E6}" name="Column3072" dataDxfId="13299"/>
    <tableColumn id="3087" xr3:uid="{73207D85-67F7-4DD6-9C85-93474F4152FC}" name="Column3073" dataDxfId="13298"/>
    <tableColumn id="3088" xr3:uid="{2781018F-BE47-4092-8BDA-B46E88B84F9A}" name="Column3074" dataDxfId="13297"/>
    <tableColumn id="3089" xr3:uid="{6DE942FF-9404-4EA0-85EB-A7001D4E3E06}" name="Column3075" dataDxfId="13296"/>
    <tableColumn id="3090" xr3:uid="{EAC3914E-BD52-42A3-8C2F-04DB95EDAA58}" name="Column3076" dataDxfId="13295"/>
    <tableColumn id="3091" xr3:uid="{5E573742-2658-44DE-9713-D34732BFA82C}" name="Column3077" dataDxfId="13294"/>
    <tableColumn id="3092" xr3:uid="{ABE1DC70-76F3-4F74-9B22-D77A840C6E16}" name="Column3078" dataDxfId="13293"/>
    <tableColumn id="3093" xr3:uid="{DCB9038F-278F-4E63-AA33-0D0860059ACF}" name="Column3079" dataDxfId="13292"/>
    <tableColumn id="3094" xr3:uid="{64757104-C0F0-4F6E-AB48-FCF024A518F6}" name="Column3080" dataDxfId="13291"/>
    <tableColumn id="3095" xr3:uid="{BF10A993-6073-4BCA-916B-C8343AFB9F13}" name="Column3081" dataDxfId="13290"/>
    <tableColumn id="3096" xr3:uid="{3260F3F4-C5C5-465C-9D33-4340EA07B82E}" name="Column3082" dataDxfId="13289"/>
    <tableColumn id="3097" xr3:uid="{35F5368D-A699-4911-835F-9C3D44FA9708}" name="Column3083" dataDxfId="13288"/>
    <tableColumn id="3098" xr3:uid="{41FDC6F7-5295-45D8-81E0-9AFB6830B0D6}" name="Column3084" dataDxfId="13287"/>
    <tableColumn id="3099" xr3:uid="{87F027B1-649F-49B7-AF33-4481F1DEFC55}" name="Column3085" dataDxfId="13286"/>
    <tableColumn id="3100" xr3:uid="{85A6C1CD-7472-460E-AB91-4B51A79900DD}" name="Column3086" dataDxfId="13285"/>
    <tableColumn id="3101" xr3:uid="{208EDC61-C946-4FCB-858A-5736AAD3B6C3}" name="Column3087" dataDxfId="13284"/>
    <tableColumn id="3102" xr3:uid="{0FE7713C-6ED6-4663-A72B-EB9D4F74C446}" name="Column3088" dataDxfId="13283"/>
    <tableColumn id="3103" xr3:uid="{C81EC93C-B3A8-432D-A9E1-FAAC2E6C886E}" name="Column3089" dataDxfId="13282"/>
    <tableColumn id="3104" xr3:uid="{6CB21AAB-4582-45D6-BCE7-5DB6BBBB10F1}" name="Column3090" dataDxfId="13281"/>
    <tableColumn id="3105" xr3:uid="{B30D87B3-E11A-422E-89BE-2AEBF44D4FBE}" name="Column3091" dataDxfId="13280"/>
    <tableColumn id="3106" xr3:uid="{652EDE2E-EC76-4058-9ED3-846E4F4D72E8}" name="Column3092" dataDxfId="13279"/>
    <tableColumn id="3107" xr3:uid="{BB3163EF-6D7C-4B8D-B203-44E5ECC0B1F0}" name="Column3093" dataDxfId="13278"/>
    <tableColumn id="3108" xr3:uid="{8EF396B5-2DB6-4489-AD1F-1EA382392C28}" name="Column3094" dataDxfId="13277"/>
    <tableColumn id="3109" xr3:uid="{7D31DFEC-8CE1-4FCB-A809-806E27BD4937}" name="Column3095" dataDxfId="13276"/>
    <tableColumn id="3110" xr3:uid="{ED8D46CD-5E45-41AE-91B6-83B7C085D8F1}" name="Column3096" dataDxfId="13275"/>
    <tableColumn id="3111" xr3:uid="{D235AE6A-8B8B-40FA-8E2C-01BAD2CBB3B9}" name="Column3097" dataDxfId="13274"/>
    <tableColumn id="3112" xr3:uid="{EC68CBD4-88F3-4047-BB6F-7E873CC1C18D}" name="Column3098" dataDxfId="13273"/>
    <tableColumn id="3113" xr3:uid="{433CF273-A421-41FE-8659-A01B5A5FB957}" name="Column3099" dataDxfId="13272"/>
    <tableColumn id="3114" xr3:uid="{D27E531A-A28E-425E-8B3B-BE16663BC28D}" name="Column3100" dataDxfId="13271"/>
    <tableColumn id="3115" xr3:uid="{3BF8B947-45D3-4146-AB6C-C97589A55E56}" name="Column3101" dataDxfId="13270"/>
    <tableColumn id="3116" xr3:uid="{A50F760C-1AE5-418D-85EE-F315D7398371}" name="Column3102" dataDxfId="13269"/>
    <tableColumn id="3117" xr3:uid="{707E497A-7AE6-4AA8-A914-6C188E8B5555}" name="Column3103" dataDxfId="13268"/>
    <tableColumn id="3118" xr3:uid="{2EA35D96-4F23-4182-8E39-9090F3E8CB58}" name="Column3104" dataDxfId="13267"/>
    <tableColumn id="3119" xr3:uid="{D395D52F-A063-4F04-A8B1-D5261C8D1477}" name="Column3105" dataDxfId="13266"/>
    <tableColumn id="3120" xr3:uid="{9E94C83A-5DAE-407E-9A82-E2836A474B91}" name="Column3106" dataDxfId="13265"/>
    <tableColumn id="3121" xr3:uid="{7DF8E72A-69EF-4BEA-ACA1-54BCAAF4B362}" name="Column3107" dataDxfId="13264"/>
    <tableColumn id="3122" xr3:uid="{011EF482-879F-4557-94A4-6D4FC1A3D174}" name="Column3108" dataDxfId="13263"/>
    <tableColumn id="3123" xr3:uid="{25E5B9D1-3F6C-4B35-8640-F151D5546251}" name="Column3109" dataDxfId="13262"/>
    <tableColumn id="3124" xr3:uid="{6DC91F91-C3A7-4956-AC96-9D450304F716}" name="Column3110" dataDxfId="13261"/>
    <tableColumn id="3125" xr3:uid="{610BCBB6-66D5-47D6-8A0A-CE8771B5F2A8}" name="Column3111" dataDxfId="13260"/>
    <tableColumn id="3126" xr3:uid="{263F0962-37C0-43E3-971D-AFBDA876AE28}" name="Column3112" dataDxfId="13259"/>
    <tableColumn id="3127" xr3:uid="{337B4864-869A-49C4-BC7F-0103BBF07838}" name="Column3113" dataDxfId="13258"/>
    <tableColumn id="3128" xr3:uid="{B07E9472-5DFC-413A-963D-A30E94926317}" name="Column3114" dataDxfId="13257"/>
    <tableColumn id="3129" xr3:uid="{70AC843D-520B-44B1-9079-0613F3D3EE90}" name="Column3115" dataDxfId="13256"/>
    <tableColumn id="3130" xr3:uid="{29C7AB51-B620-495C-8094-9CBF7272B7F8}" name="Column3116" dataDxfId="13255"/>
    <tableColumn id="3131" xr3:uid="{58D51542-1B13-4E2A-AB09-2CD52FD5BF2C}" name="Column3117" dataDxfId="13254"/>
    <tableColumn id="3132" xr3:uid="{831D7C55-A919-4FE0-A395-DB8D424DBDD3}" name="Column3118" dataDxfId="13253"/>
    <tableColumn id="3133" xr3:uid="{6ECBDC94-C19D-454B-965C-AC74608872A9}" name="Column3119" dataDxfId="13252"/>
    <tableColumn id="3134" xr3:uid="{76B23E8B-F431-45EC-B5BB-BA7E4967CD33}" name="Column3120" dataDxfId="13251"/>
    <tableColumn id="3135" xr3:uid="{E64FDDB6-F74F-4BF4-9323-BD84072B60FE}" name="Column3121" dataDxfId="13250"/>
    <tableColumn id="3136" xr3:uid="{0ECD8CDE-305A-4230-9160-5E60321582E2}" name="Column3122" dataDxfId="13249"/>
    <tableColumn id="3137" xr3:uid="{19AFDB45-E2C3-4FE4-99BB-B46A54C3A94C}" name="Column3123" dataDxfId="13248"/>
    <tableColumn id="3138" xr3:uid="{CF4BACAF-5066-45F2-8FA2-BAA9B41D4F2A}" name="Column3124" dataDxfId="13247"/>
    <tableColumn id="3139" xr3:uid="{74042C85-B25A-4AD4-92A3-7768176F75A5}" name="Column3125" dataDxfId="13246"/>
    <tableColumn id="3140" xr3:uid="{9BEEBBFD-3BEA-4C2B-849A-C062F5D21556}" name="Column3126" dataDxfId="13245"/>
    <tableColumn id="3141" xr3:uid="{00D7DE8A-D15C-4C54-99FA-823FF2CD8C2E}" name="Column3127" dataDxfId="13244"/>
    <tableColumn id="3142" xr3:uid="{FEF45F87-FD76-4360-8E9D-D9BAA4F5E8EA}" name="Column3128" dataDxfId="13243"/>
    <tableColumn id="3143" xr3:uid="{3E08781A-5AEA-4AC1-955C-3C515E3CA247}" name="Column3129" dataDxfId="13242"/>
    <tableColumn id="3144" xr3:uid="{0424A87F-340D-4555-B240-7BECB60861CF}" name="Column3130" dataDxfId="13241"/>
    <tableColumn id="3145" xr3:uid="{4B90FB67-3871-4782-ACCE-6442BE99AEF7}" name="Column3131" dataDxfId="13240"/>
    <tableColumn id="3146" xr3:uid="{57A286BF-7D42-48E3-9680-9E76FEF7E24E}" name="Column3132" dataDxfId="13239"/>
    <tableColumn id="3147" xr3:uid="{5F6E2225-4941-436E-B3DC-73B910CC5421}" name="Column3133" dataDxfId="13238"/>
    <tableColumn id="3148" xr3:uid="{81B3C1C5-81B6-467D-9AC6-B1DDA00F9F11}" name="Column3134" dataDxfId="13237"/>
    <tableColumn id="3149" xr3:uid="{97598944-6CD4-422D-BF18-E9A2DD1E9384}" name="Column3135" dataDxfId="13236"/>
    <tableColumn id="3150" xr3:uid="{BD60839E-90D9-4B58-BC56-0FFE6C9F73D0}" name="Column3136" dataDxfId="13235"/>
    <tableColumn id="3151" xr3:uid="{82007BF5-DB01-4B75-9F34-4EF3EDAE521A}" name="Column3137" dataDxfId="13234"/>
    <tableColumn id="3152" xr3:uid="{DDA6105B-EC4A-448D-917F-DEE416E46303}" name="Column3138" dataDxfId="13233"/>
    <tableColumn id="3153" xr3:uid="{955D165F-664C-4875-9D01-D04F414C1B76}" name="Column3139" dataDxfId="13232"/>
    <tableColumn id="3154" xr3:uid="{AD54E130-2F46-4933-97C5-F90A468854D3}" name="Column3140" dataDxfId="13231"/>
    <tableColumn id="3155" xr3:uid="{05ED84C5-5796-48A5-845A-5423F6A76342}" name="Column3141" dataDxfId="13230"/>
    <tableColumn id="3156" xr3:uid="{751AD5AB-285D-4544-A893-3A7A3BD9236A}" name="Column3142" dataDxfId="13229"/>
    <tableColumn id="3157" xr3:uid="{4FC50014-6508-4C6D-AA53-A2E57D961A31}" name="Column3143" dataDxfId="13228"/>
    <tableColumn id="3158" xr3:uid="{60521B70-F46A-4565-B378-95C799B5BFF5}" name="Column3144" dataDxfId="13227"/>
    <tableColumn id="3159" xr3:uid="{D5C6BC86-EB64-4A09-903D-6B20187AB8BB}" name="Column3145" dataDxfId="13226"/>
    <tableColumn id="3160" xr3:uid="{CDDD3909-7229-46B4-BFBC-F094681351CE}" name="Column3146" dataDxfId="13225"/>
    <tableColumn id="3161" xr3:uid="{06B05B71-BBB6-44BD-A96C-89DCB4B423E7}" name="Column3147" dataDxfId="13224"/>
    <tableColumn id="3162" xr3:uid="{EE2A5344-6C71-4016-8B6A-FD578A4192B6}" name="Column3148" dataDxfId="13223"/>
    <tableColumn id="3163" xr3:uid="{2252D350-2864-474C-A4BC-E5BDAD3D2072}" name="Column3149" dataDxfId="13222"/>
    <tableColumn id="3164" xr3:uid="{4D897A1D-252C-4068-AB21-B66D4BB1E2B2}" name="Column3150" dataDxfId="13221"/>
    <tableColumn id="3165" xr3:uid="{1365E6AB-17A6-432D-A5CB-376C90ECBB53}" name="Column3151" dataDxfId="13220"/>
    <tableColumn id="3166" xr3:uid="{920220EA-424B-4978-A02A-4BD4307CEAE4}" name="Column3152" dataDxfId="13219"/>
    <tableColumn id="3167" xr3:uid="{6BD4E847-526B-42A8-8486-D40AFEC8675D}" name="Column3153" dataDxfId="13218"/>
    <tableColumn id="3168" xr3:uid="{500CBD14-B25A-44F7-B94F-6691364766B9}" name="Column3154" dataDxfId="13217"/>
    <tableColumn id="3169" xr3:uid="{91A795BB-018F-4AD2-8B7A-61EE07BFEF08}" name="Column3155" dataDxfId="13216"/>
    <tableColumn id="3170" xr3:uid="{19470BB6-5545-4992-B4BC-28F3AC8B93CC}" name="Column3156" dataDxfId="13215"/>
    <tableColumn id="3171" xr3:uid="{6FF8A96B-5EB1-4A99-B1A8-BC1EFC65EDE7}" name="Column3157" dataDxfId="13214"/>
    <tableColumn id="3172" xr3:uid="{BC497527-5436-4418-A1DC-04F464CE131F}" name="Column3158" dataDxfId="13213"/>
    <tableColumn id="3173" xr3:uid="{AEC26319-BBE6-45BA-A3D2-19EACC719110}" name="Column3159" dataDxfId="13212"/>
    <tableColumn id="3174" xr3:uid="{95E3C9D8-B6A4-4A13-9AE9-394686F0B176}" name="Column3160" dataDxfId="13211"/>
    <tableColumn id="3175" xr3:uid="{AFF7463F-7E03-40B3-B046-6C8B7108F354}" name="Column3161" dataDxfId="13210"/>
    <tableColumn id="3176" xr3:uid="{1401BE3F-D260-4B8C-99E2-3C316351F217}" name="Column3162" dataDxfId="13209"/>
    <tableColumn id="3177" xr3:uid="{DFEC5A03-5D5F-45CA-9E41-AC490846A2FE}" name="Column3163" dataDxfId="13208"/>
    <tableColumn id="3178" xr3:uid="{172D533C-E09E-4B59-B3A1-5C0F85D16A10}" name="Column3164" dataDxfId="13207"/>
    <tableColumn id="3179" xr3:uid="{DA2CFE38-79FE-4183-AA51-73757E4041DC}" name="Column3165" dataDxfId="13206"/>
    <tableColumn id="3180" xr3:uid="{DAF5E6B4-97A4-45E6-96D6-BCCD85165D3C}" name="Column3166" dataDxfId="13205"/>
    <tableColumn id="3181" xr3:uid="{C42A23B0-17BC-4816-BE35-0BD54B672BC0}" name="Column3167" dataDxfId="13204"/>
    <tableColumn id="3182" xr3:uid="{9086A33C-2660-4DF8-BB47-FE7A234E3976}" name="Column3168" dataDxfId="13203"/>
    <tableColumn id="3183" xr3:uid="{088803BB-4F98-4751-94F0-20D7B6976858}" name="Column3169" dataDxfId="13202"/>
    <tableColumn id="3184" xr3:uid="{67C337FF-C97F-44E9-BC62-33A10987B0FC}" name="Column3170" dataDxfId="13201"/>
    <tableColumn id="3185" xr3:uid="{9EEE8BC3-87AA-47ED-962A-B6583D3FA9E5}" name="Column3171" dataDxfId="13200"/>
    <tableColumn id="3186" xr3:uid="{6AFA8912-1103-4AAC-BA25-DE561BAFFB7F}" name="Column3172" dataDxfId="13199"/>
    <tableColumn id="3187" xr3:uid="{797B3216-FF46-440D-AEC3-7EC1EB9903C5}" name="Column3173" dataDxfId="13198"/>
    <tableColumn id="3188" xr3:uid="{9F5D48E9-46AA-42CD-B386-9590C2449D86}" name="Column3174" dataDxfId="13197"/>
    <tableColumn id="3189" xr3:uid="{E73ECE5A-8A62-4E29-8F6A-02C7EC43381A}" name="Column3175" dataDxfId="13196"/>
    <tableColumn id="3190" xr3:uid="{C3776246-619A-40DA-9D46-C8D215A3640A}" name="Column3176" dataDxfId="13195"/>
    <tableColumn id="3191" xr3:uid="{A22F3DAF-12B7-40FB-BB7C-AEDBA18F77B4}" name="Column3177" dataDxfId="13194"/>
    <tableColumn id="3192" xr3:uid="{9D1A0228-6198-41CA-89F4-30720EC4508E}" name="Column3178" dataDxfId="13193"/>
    <tableColumn id="3193" xr3:uid="{3A371E08-0273-4D1F-8DB6-2540F4779A75}" name="Column3179" dataDxfId="13192"/>
    <tableColumn id="3194" xr3:uid="{A6E58CB8-B97D-4EB5-B2E5-68DBE12C711E}" name="Column3180" dataDxfId="13191"/>
    <tableColumn id="3195" xr3:uid="{D5DCEEA6-314D-42E9-9194-7917B384C72C}" name="Column3181" dataDxfId="13190"/>
    <tableColumn id="3196" xr3:uid="{A563F254-5B9D-4652-87F3-A84A4DAB0BFC}" name="Column3182" dataDxfId="13189"/>
    <tableColumn id="3197" xr3:uid="{47A6955D-0725-49AB-ADAC-40C5152F3B05}" name="Column3183" dataDxfId="13188"/>
    <tableColumn id="3198" xr3:uid="{D74584BB-FC31-48EA-A77A-93D98955297E}" name="Column3184" dataDxfId="13187"/>
    <tableColumn id="3199" xr3:uid="{B53BECB0-9A5E-441D-B6A7-1D2D5842A412}" name="Column3185" dataDxfId="13186"/>
    <tableColumn id="3200" xr3:uid="{9415D72A-2013-4C87-81B2-33BC841F9807}" name="Column3186" dataDxfId="13185"/>
    <tableColumn id="3201" xr3:uid="{9737F249-0242-4AFA-9829-65CCE702A99C}" name="Column3187" dataDxfId="13184"/>
    <tableColumn id="3202" xr3:uid="{C2614AD2-9705-4446-8A15-5E9DC6C0780E}" name="Column3188" dataDxfId="13183"/>
    <tableColumn id="3203" xr3:uid="{F0148C8D-290D-49FF-9BF4-3087C96C1DAD}" name="Column3189" dataDxfId="13182"/>
    <tableColumn id="3204" xr3:uid="{5BA0C4C9-B85F-42E3-9CDE-B59092174DEE}" name="Column3190" dataDxfId="13181"/>
    <tableColumn id="3205" xr3:uid="{C78E53EC-453B-485C-921E-8F5FA711A884}" name="Column3191" dataDxfId="13180"/>
    <tableColumn id="3206" xr3:uid="{678C47CD-E45D-4F63-B039-9047488E36B7}" name="Column3192" dataDxfId="13179"/>
    <tableColumn id="3207" xr3:uid="{98BF4889-58BE-4E25-9D6C-521046737697}" name="Column3193" dataDxfId="13178"/>
    <tableColumn id="3208" xr3:uid="{AB3DE21D-401C-45BB-8A79-DD63887A5A67}" name="Column3194" dataDxfId="13177"/>
    <tableColumn id="3209" xr3:uid="{0AF15061-B11B-4D61-825C-995C4B90F215}" name="Column3195" dataDxfId="13176"/>
    <tableColumn id="3210" xr3:uid="{18D7A319-DFF1-457B-9E88-C3B26753E79D}" name="Column3196" dataDxfId="13175"/>
    <tableColumn id="3211" xr3:uid="{7A1A7804-B08D-4610-B2D8-7D29362960AC}" name="Column3197" dataDxfId="13174"/>
    <tableColumn id="3212" xr3:uid="{5AC1108A-B8D0-4E0B-B327-469C207CA3B0}" name="Column3198" dataDxfId="13173"/>
    <tableColumn id="3213" xr3:uid="{7D889607-8423-48D7-AD9D-5B8519D7A62E}" name="Column3199" dataDxfId="13172"/>
    <tableColumn id="3214" xr3:uid="{10F6940A-70EB-48EE-B778-5082FEED842D}" name="Column3200" dataDxfId="13171"/>
    <tableColumn id="3215" xr3:uid="{A55EB36E-3467-46C8-81E2-A49A92EB8C32}" name="Column3201" dataDxfId="13170"/>
    <tableColumn id="3216" xr3:uid="{9A5DF5F2-A21D-4811-A1C3-D911340500BD}" name="Column3202" dataDxfId="13169"/>
    <tableColumn id="3217" xr3:uid="{3E885DAF-0941-4B25-9E2B-A3E5E3A859B6}" name="Column3203" dataDxfId="13168"/>
    <tableColumn id="3218" xr3:uid="{D186C5A3-14D7-4D28-9154-0BC8E1FBAA5C}" name="Column3204" dataDxfId="13167"/>
    <tableColumn id="3219" xr3:uid="{CEB04043-5896-4A30-B276-E58F0DADD254}" name="Column3205" dataDxfId="13166"/>
    <tableColumn id="3220" xr3:uid="{F93BC410-E7AC-4D9B-B870-1BA24588282D}" name="Column3206" dataDxfId="13165"/>
    <tableColumn id="3221" xr3:uid="{9B794C24-14B9-45F2-997B-D881BCF94743}" name="Column3207" dataDxfId="13164"/>
    <tableColumn id="3222" xr3:uid="{A5B8B051-B25B-4185-B1BC-FB09B4635F13}" name="Column3208" dataDxfId="13163"/>
    <tableColumn id="3223" xr3:uid="{FBDE7F74-BC5F-4B18-9F7A-594C7E295C18}" name="Column3209" dataDxfId="13162"/>
    <tableColumn id="3224" xr3:uid="{C14005ED-C5FB-4F92-8D87-82DF0FFF42A2}" name="Column3210" dataDxfId="13161"/>
    <tableColumn id="3225" xr3:uid="{315D0A85-CEB5-455F-9033-DCE047A38862}" name="Column3211" dataDxfId="13160"/>
    <tableColumn id="3226" xr3:uid="{2485E77B-FCE9-455C-BDF1-979B4227722F}" name="Column3212" dataDxfId="13159"/>
    <tableColumn id="3227" xr3:uid="{C4069CE5-EC9D-43A9-9B7C-6F5F2A6E14AD}" name="Column3213" dataDxfId="13158"/>
    <tableColumn id="3228" xr3:uid="{FF651C1A-7037-47E8-BCFE-0E73C443531B}" name="Column3214" dataDxfId="13157"/>
    <tableColumn id="3229" xr3:uid="{65CF62CC-3006-4E0C-95EA-B0C014B882E6}" name="Column3215" dataDxfId="13156"/>
    <tableColumn id="3230" xr3:uid="{8220944B-4DB4-49F3-AE35-3DB285652340}" name="Column3216" dataDxfId="13155"/>
    <tableColumn id="3231" xr3:uid="{E8805E6D-3A58-4A5C-8482-2947D2C4D60C}" name="Column3217" dataDxfId="13154"/>
    <tableColumn id="3232" xr3:uid="{87EC0093-7F4C-49BB-891C-3C7A1BBBEDB2}" name="Column3218" dataDxfId="13153"/>
    <tableColumn id="3233" xr3:uid="{F346464D-9812-40B1-93DF-189D9722670D}" name="Column3219" dataDxfId="13152"/>
    <tableColumn id="3234" xr3:uid="{EF07D4A8-3AF3-4318-842C-55AA4C5293DC}" name="Column3220" dataDxfId="13151"/>
    <tableColumn id="3235" xr3:uid="{5B0DCCCD-2B42-4680-AFAA-A027B65EB836}" name="Column3221" dataDxfId="13150"/>
    <tableColumn id="3236" xr3:uid="{534A1A90-2E3D-487C-A114-47F37E8A60BF}" name="Column3222" dataDxfId="13149"/>
    <tableColumn id="3237" xr3:uid="{5CA3A676-D988-42DD-BE54-58DA18BF0096}" name="Column3223" dataDxfId="13148"/>
    <tableColumn id="3238" xr3:uid="{7D4EB94C-51B0-464D-A51E-DAF17DD29264}" name="Column3224" dataDxfId="13147"/>
    <tableColumn id="3239" xr3:uid="{149832E8-BC90-4E5E-8686-30D65D9B7CB8}" name="Column3225" dataDxfId="13146"/>
    <tableColumn id="3240" xr3:uid="{C9479F6A-76D9-47BA-81A2-BA2F90C11CC7}" name="Column3226" dataDxfId="13145"/>
    <tableColumn id="3241" xr3:uid="{DF7E5EF7-D2A2-424B-B366-773DC14DDB58}" name="Column3227" dataDxfId="13144"/>
    <tableColumn id="3242" xr3:uid="{D512AC54-8CC8-4958-9A80-7FB8CC02675A}" name="Column3228" dataDxfId="13143"/>
    <tableColumn id="3243" xr3:uid="{2E64363D-806D-467A-B6AE-18C45D9CA28A}" name="Column3229" dataDxfId="13142"/>
    <tableColumn id="3244" xr3:uid="{ABCCCA61-9CA6-49C4-9241-DE41B8CFCEF1}" name="Column3230" dataDxfId="13141"/>
    <tableColumn id="3245" xr3:uid="{86D85CEE-9BF5-4976-B477-7FC0F6CE1ADF}" name="Column3231" dataDxfId="13140"/>
    <tableColumn id="3246" xr3:uid="{8998B4EF-5167-425A-9577-BB38B92D868E}" name="Column3232" dataDxfId="13139"/>
    <tableColumn id="3247" xr3:uid="{00F3A6C5-CF30-4774-8E60-79A310DF776E}" name="Column3233" dataDxfId="13138"/>
    <tableColumn id="3248" xr3:uid="{0D40390D-F581-4685-BCB8-CC4E793139CB}" name="Column3234" dataDxfId="13137"/>
    <tableColumn id="3249" xr3:uid="{132BDBBB-02A3-49D1-A3DD-0D6C5C7B3FB9}" name="Column3235" dataDxfId="13136"/>
    <tableColumn id="3250" xr3:uid="{CAB182F9-B4A2-4D15-ABA4-F6C4B5AC3D4B}" name="Column3236" dataDxfId="13135"/>
    <tableColumn id="3251" xr3:uid="{5D9ABFDF-6C09-4F0D-80C1-E4346E8567ED}" name="Column3237" dataDxfId="13134"/>
    <tableColumn id="3252" xr3:uid="{A2CD84CE-947E-4495-B86C-AC4B4D5C7D8C}" name="Column3238" dataDxfId="13133"/>
    <tableColumn id="3253" xr3:uid="{9682CC87-2D3A-41F3-8448-71206189E9FF}" name="Column3239" dataDxfId="13132"/>
    <tableColumn id="3254" xr3:uid="{529EA047-98AF-485F-A6A9-26DB044BE9D3}" name="Column3240" dataDxfId="13131"/>
    <tableColumn id="3255" xr3:uid="{75A51D84-FC7D-43D5-AC76-6BF45E0024A2}" name="Column3241" dataDxfId="13130"/>
    <tableColumn id="3256" xr3:uid="{E48CF8F7-9C12-446E-B72D-68E9965723D0}" name="Column3242" dataDxfId="13129"/>
    <tableColumn id="3257" xr3:uid="{13D721E7-2E8E-465B-ACF1-6255E6D6856B}" name="Column3243" dataDxfId="13128"/>
    <tableColumn id="3258" xr3:uid="{73CD9CD7-F73C-4358-A274-97599D939C35}" name="Column3244" dataDxfId="13127"/>
    <tableColumn id="3259" xr3:uid="{83903F05-7C9F-466B-9D33-713DD5455AF6}" name="Column3245" dataDxfId="13126"/>
    <tableColumn id="3260" xr3:uid="{B5EFFFFC-B14E-452E-82B3-0B2F7BE93BDB}" name="Column3246" dataDxfId="13125"/>
    <tableColumn id="3261" xr3:uid="{6BF04698-FCE9-48C2-B5A8-319749455F23}" name="Column3247" dataDxfId="13124"/>
    <tableColumn id="3262" xr3:uid="{B74DB17F-07C3-496F-A778-E16C59F3508A}" name="Column3248" dataDxfId="13123"/>
    <tableColumn id="3263" xr3:uid="{6B207E7B-A97F-4FFA-9A5A-5FD42EB9F33E}" name="Column3249" dataDxfId="13122"/>
    <tableColumn id="3264" xr3:uid="{0CF1DFA5-82F7-4342-860E-1F1102259940}" name="Column3250" dataDxfId="13121"/>
    <tableColumn id="3265" xr3:uid="{D272BE16-A853-41A6-BD03-BDB4451221EB}" name="Column3251" dataDxfId="13120"/>
    <tableColumn id="3266" xr3:uid="{F0F8A278-CF94-4EEE-A905-7B05DD2A9459}" name="Column3252" dataDxfId="13119"/>
    <tableColumn id="3267" xr3:uid="{3B4864D4-CE12-420E-93E8-8446139B1384}" name="Column3253" dataDxfId="13118"/>
    <tableColumn id="3268" xr3:uid="{ECC97378-6FB2-4F30-A4BD-048D6D2D534E}" name="Column3254" dataDxfId="13117"/>
    <tableColumn id="3269" xr3:uid="{926D2E5B-ADED-4655-A29E-E43E69E62A58}" name="Column3255" dataDxfId="13116"/>
    <tableColumn id="3270" xr3:uid="{7FF4F350-797E-412B-811F-097567EDD208}" name="Column3256" dataDxfId="13115"/>
    <tableColumn id="3271" xr3:uid="{095531B4-D0C1-4501-966B-5E514A04C7EA}" name="Column3257" dataDxfId="13114"/>
    <tableColumn id="3272" xr3:uid="{78AEBC59-9AC9-4B29-AA2F-F2D8866D0794}" name="Column3258" dataDxfId="13113"/>
    <tableColumn id="3273" xr3:uid="{CB6C1ABC-5A25-44E5-9D43-F62D5BE9B9DC}" name="Column3259" dataDxfId="13112"/>
    <tableColumn id="3274" xr3:uid="{6FABA484-ABEE-4346-8BF7-1FE5582E1E4F}" name="Column3260" dataDxfId="13111"/>
    <tableColumn id="3275" xr3:uid="{A382C044-9384-4452-8D12-7EEB7B62C452}" name="Column3261" dataDxfId="13110"/>
    <tableColumn id="3276" xr3:uid="{6E73B4C0-31D5-4869-A9CD-CB313B767C5F}" name="Column3262" dataDxfId="13109"/>
    <tableColumn id="3277" xr3:uid="{16C48D88-83C4-4C70-9F88-C5B74B9974BA}" name="Column3263" dataDxfId="13108"/>
    <tableColumn id="3278" xr3:uid="{5208BFA8-B000-4B33-890E-C5011410B71F}" name="Column3264" dataDxfId="13107"/>
    <tableColumn id="3279" xr3:uid="{7B080C9E-4526-461D-BAB6-780438EA7C30}" name="Column3265" dataDxfId="13106"/>
    <tableColumn id="3280" xr3:uid="{DB14A307-4671-402E-ACE5-50ECA9AF4FE4}" name="Column3266" dataDxfId="13105"/>
    <tableColumn id="3281" xr3:uid="{760AB6C5-5833-42EE-BB31-0261B4ACFFDE}" name="Column3267" dataDxfId="13104"/>
    <tableColumn id="3282" xr3:uid="{BC9FD765-9FF0-4BAF-8BC9-731E045A1FBB}" name="Column3268" dataDxfId="13103"/>
    <tableColumn id="3283" xr3:uid="{17BE45AD-E4A2-4822-B90B-C33743122F69}" name="Column3269" dataDxfId="13102"/>
    <tableColumn id="3284" xr3:uid="{956530BF-572D-433C-809C-3AD406F91C5F}" name="Column3270" dataDxfId="13101"/>
    <tableColumn id="3285" xr3:uid="{2B29F837-4B0E-4417-9C2C-FB689505DBFD}" name="Column3271" dataDxfId="13100"/>
    <tableColumn id="3286" xr3:uid="{413AE0D3-66CE-4FCA-8305-C9AACD83F009}" name="Column3272" dataDxfId="13099"/>
    <tableColumn id="3287" xr3:uid="{B29E9E6D-8455-433F-BB56-DE6F66AADC38}" name="Column3273" dataDxfId="13098"/>
    <tableColumn id="3288" xr3:uid="{13057D2E-4563-40C4-A499-5181F1F7C68A}" name="Column3274" dataDxfId="13097"/>
    <tableColumn id="3289" xr3:uid="{11AE64EB-5466-4FDA-9A0C-C28B86F40941}" name="Column3275" dataDxfId="13096"/>
    <tableColumn id="3290" xr3:uid="{A1A2F45C-CBE6-4873-94FA-873A0DA95D4A}" name="Column3276" dataDxfId="13095"/>
    <tableColumn id="3291" xr3:uid="{A08BB14B-9501-400D-A579-5F747284E787}" name="Column3277" dataDxfId="13094"/>
    <tableColumn id="3292" xr3:uid="{60CE87C6-AF1B-481C-AD10-EBDA871B68A1}" name="Column3278" dataDxfId="13093"/>
    <tableColumn id="3293" xr3:uid="{32280E63-333E-40A6-9151-E312C667B943}" name="Column3279" dataDxfId="13092"/>
    <tableColumn id="3294" xr3:uid="{7B35CBA2-5E20-41C5-91FD-F93736095C05}" name="Column3280" dataDxfId="13091"/>
    <tableColumn id="3295" xr3:uid="{0076AA72-1E5D-4B4B-9030-DB756D92C1A5}" name="Column3281" dataDxfId="13090"/>
    <tableColumn id="3296" xr3:uid="{464A3B92-EE70-4CCF-9554-D47AB92798E9}" name="Column3282" dataDxfId="13089"/>
    <tableColumn id="3297" xr3:uid="{B415DAA1-7C58-4734-94D3-D488B7259F36}" name="Column3283" dataDxfId="13088"/>
    <tableColumn id="3298" xr3:uid="{A1521E4E-9B80-436F-B62A-D6B9652E9DB9}" name="Column3284" dataDxfId="13087"/>
    <tableColumn id="3299" xr3:uid="{B42022E8-FCD8-4F68-A0CB-4BF9B76E90D0}" name="Column3285" dataDxfId="13086"/>
    <tableColumn id="3300" xr3:uid="{224E7106-A01F-4E8B-9EA3-52DC1FE4B2EC}" name="Column3286" dataDxfId="13085"/>
    <tableColumn id="3301" xr3:uid="{7015F104-B707-4380-B338-1DF92752255A}" name="Column3287" dataDxfId="13084"/>
    <tableColumn id="3302" xr3:uid="{FCD5DA9D-A3EE-4265-8FC3-25574F82F820}" name="Column3288" dataDxfId="13083"/>
    <tableColumn id="3303" xr3:uid="{FECB641D-CF3E-401C-BB70-DB3D0AF19201}" name="Column3289" dataDxfId="13082"/>
    <tableColumn id="3304" xr3:uid="{515A101A-5F1D-4A99-9425-376932478A0F}" name="Column3290" dataDxfId="13081"/>
    <tableColumn id="3305" xr3:uid="{1CACB315-306A-4A25-B78C-29A9AB909ACD}" name="Column3291" dataDxfId="13080"/>
    <tableColumn id="3306" xr3:uid="{38F8245F-95E4-41FC-A486-4FC8B8C529C3}" name="Column3292" dataDxfId="13079"/>
    <tableColumn id="3307" xr3:uid="{2BC5FDB1-E8B1-4EF7-B0D2-885DC66D0BBE}" name="Column3293" dataDxfId="13078"/>
    <tableColumn id="3308" xr3:uid="{BED24760-AB1B-4212-940B-BD925EB8F995}" name="Column3294" dataDxfId="13077"/>
    <tableColumn id="3309" xr3:uid="{84A146BF-A9BC-4A3F-9F80-34FE80488152}" name="Column3295" dataDxfId="13076"/>
    <tableColumn id="3310" xr3:uid="{8C7322C4-8DC0-41F6-AB61-2B1135281852}" name="Column3296" dataDxfId="13075"/>
    <tableColumn id="3311" xr3:uid="{7B4EA479-00B6-4AB4-AE8B-5331385E7B97}" name="Column3297" dataDxfId="13074"/>
    <tableColumn id="3312" xr3:uid="{8D8FB67E-16C2-4CD9-A027-69D5251CF88B}" name="Column3298" dataDxfId="13073"/>
    <tableColumn id="3313" xr3:uid="{5FA5B256-E477-49E7-8A9B-3C8A5FF218C8}" name="Column3299" dataDxfId="13072"/>
    <tableColumn id="3314" xr3:uid="{74F9BB33-C240-4C26-AA43-467C6375532A}" name="Column3300" dataDxfId="13071"/>
    <tableColumn id="3315" xr3:uid="{A8BB300F-F0FB-4016-B89F-1976F862F389}" name="Column3301" dataDxfId="13070"/>
    <tableColumn id="3316" xr3:uid="{61D557B9-9A6A-4A18-B65D-AE4950D779F4}" name="Column3302" dataDxfId="13069"/>
    <tableColumn id="3317" xr3:uid="{336820A7-C6B5-49A3-995A-48FB77788161}" name="Column3303" dataDxfId="13068"/>
    <tableColumn id="3318" xr3:uid="{2B605992-C377-4C9E-A184-FA97C2869EA7}" name="Column3304" dataDxfId="13067"/>
    <tableColumn id="3319" xr3:uid="{DEE99D52-EEB5-4361-82B3-925546ADCF66}" name="Column3305" dataDxfId="13066"/>
    <tableColumn id="3320" xr3:uid="{CC09E59D-CE47-40A4-8155-36E352BC3119}" name="Column3306" dataDxfId="13065"/>
    <tableColumn id="3321" xr3:uid="{8EDCB3BA-FA0F-4AAF-882B-617530018110}" name="Column3307" dataDxfId="13064"/>
    <tableColumn id="3322" xr3:uid="{152EF117-8434-47FC-9AD1-37039287926E}" name="Column3308" dataDxfId="13063"/>
    <tableColumn id="3323" xr3:uid="{71FC5EB8-AB21-4FB9-B225-034203DB804A}" name="Column3309" dataDxfId="13062"/>
    <tableColumn id="3324" xr3:uid="{ECB1D38D-5538-462A-8423-70CB8F75E024}" name="Column3310" dataDxfId="13061"/>
    <tableColumn id="3325" xr3:uid="{D722BE7F-2043-415D-88E2-9A140E2BCAC5}" name="Column3311" dataDxfId="13060"/>
    <tableColumn id="3326" xr3:uid="{6F078E65-B303-44BC-8C31-E2888E23C99B}" name="Column3312" dataDxfId="13059"/>
    <tableColumn id="3327" xr3:uid="{D05FDEBA-AC7E-4B8A-9193-E79475A5F8D9}" name="Column3313" dataDxfId="13058"/>
    <tableColumn id="3328" xr3:uid="{A8EDEA7A-ED08-4036-9F7B-4EE206303C7F}" name="Column3314" dataDxfId="13057"/>
    <tableColumn id="3329" xr3:uid="{0E9B8015-E815-4ADC-9704-15501A7B240B}" name="Column3315" dataDxfId="13056"/>
    <tableColumn id="3330" xr3:uid="{6FC72384-95D7-44A4-BE8C-04AA23A3AA15}" name="Column3316" dataDxfId="13055"/>
    <tableColumn id="3331" xr3:uid="{033DE8CB-1CA4-47EC-BD81-4781BF683D03}" name="Column3317" dataDxfId="13054"/>
    <tableColumn id="3332" xr3:uid="{0C6D8949-7D61-4853-8288-7B5CF03ED15C}" name="Column3318" dataDxfId="13053"/>
    <tableColumn id="3333" xr3:uid="{162D5828-04C0-41A2-9328-7074930037C5}" name="Column3319" dataDxfId="13052"/>
    <tableColumn id="3334" xr3:uid="{7C4C709E-9B4F-4FA8-97A1-04AB58059B70}" name="Column3320" dataDxfId="13051"/>
    <tableColumn id="3335" xr3:uid="{A3AF9209-CDFE-47E8-BE4B-0DEC208864C7}" name="Column3321" dataDxfId="13050"/>
    <tableColumn id="3336" xr3:uid="{35A12EBE-59C4-40E0-908F-78AC80D5560D}" name="Column3322" dataDxfId="13049"/>
    <tableColumn id="3337" xr3:uid="{6BBB700F-6FB7-459A-8E93-F7E0D26999C3}" name="Column3323" dataDxfId="13048"/>
    <tableColumn id="3338" xr3:uid="{5E1AEA39-734E-49FE-AE1A-CA779C51AF9B}" name="Column3324" dataDxfId="13047"/>
    <tableColumn id="3339" xr3:uid="{856D15FB-B059-4555-AC4F-13FBD3D7656F}" name="Column3325" dataDxfId="13046"/>
    <tableColumn id="3340" xr3:uid="{5122F551-1CFD-4799-ACC8-987FAB13B2C9}" name="Column3326" dataDxfId="13045"/>
    <tableColumn id="3341" xr3:uid="{1D8DADB4-1439-4FD9-8109-8A5ECD4BE396}" name="Column3327" dataDxfId="13044"/>
    <tableColumn id="3342" xr3:uid="{6637E0F9-6787-4847-BC8D-8245B8149EE4}" name="Column3328" dataDxfId="13043"/>
    <tableColumn id="3343" xr3:uid="{ACFD94E8-2485-41DB-923F-C346555B4151}" name="Column3329" dataDxfId="13042"/>
    <tableColumn id="3344" xr3:uid="{47EB403A-507F-465C-B8B7-A0E1A85931C2}" name="Column3330" dataDxfId="13041"/>
    <tableColumn id="3345" xr3:uid="{FAF67770-F8CE-488E-950E-620A59BC6B1A}" name="Column3331" dataDxfId="13040"/>
    <tableColumn id="3346" xr3:uid="{8C591D30-A900-4852-89E3-1E6189124A89}" name="Column3332" dataDxfId="13039"/>
    <tableColumn id="3347" xr3:uid="{2C0C699B-CFAA-41EB-B469-F234FD6B3C2B}" name="Column3333" dataDxfId="13038"/>
    <tableColumn id="3348" xr3:uid="{D5C18766-2E13-48D7-881D-177CF55D4BE6}" name="Column3334" dataDxfId="13037"/>
    <tableColumn id="3349" xr3:uid="{E4E896B4-7A0F-45A5-B9BD-56155B314568}" name="Column3335" dataDxfId="13036"/>
    <tableColumn id="3350" xr3:uid="{1428ACF3-7EAB-4EE2-B5C5-E6E4EDA06152}" name="Column3336" dataDxfId="13035"/>
    <tableColumn id="3351" xr3:uid="{59BAF531-2B3E-4EEC-AA17-4555CC4AD2E1}" name="Column3337" dataDxfId="13034"/>
    <tableColumn id="3352" xr3:uid="{0097170F-E8B7-4EE5-BD05-FBEA031686FA}" name="Column3338" dataDxfId="13033"/>
    <tableColumn id="3353" xr3:uid="{467F1E94-F5B0-4E8B-8AA0-074D9C936F75}" name="Column3339" dataDxfId="13032"/>
    <tableColumn id="3354" xr3:uid="{D09D2E23-0931-490A-B17E-EF78156DA1DA}" name="Column3340" dataDxfId="13031"/>
    <tableColumn id="3355" xr3:uid="{47EB7177-74CF-42E4-BCF6-6DEA402D88B5}" name="Column3341" dataDxfId="13030"/>
    <tableColumn id="3356" xr3:uid="{FD0C2BA6-761C-43CA-A2AA-6F0443669801}" name="Column3342" dataDxfId="13029"/>
    <tableColumn id="3357" xr3:uid="{A3F54065-C8DE-48DB-99B0-1A96C65312C1}" name="Column3343" dataDxfId="13028"/>
    <tableColumn id="3358" xr3:uid="{FBB83A9A-6551-45E1-9E67-4236F417B13D}" name="Column3344" dataDxfId="13027"/>
    <tableColumn id="3359" xr3:uid="{C9138973-B7A6-4F35-B508-229A6B1C71A7}" name="Column3345" dataDxfId="13026"/>
    <tableColumn id="3360" xr3:uid="{8ECBFB93-0B61-4F3F-ADA4-CD979DBFE337}" name="Column3346" dataDxfId="13025"/>
    <tableColumn id="3361" xr3:uid="{BCF2F270-7930-43D3-A09D-270E2BFB9D6A}" name="Column3347" dataDxfId="13024"/>
    <tableColumn id="3362" xr3:uid="{0BAAB9E5-2A01-4FD6-BB23-5CFA10989845}" name="Column3348" dataDxfId="13023"/>
    <tableColumn id="3363" xr3:uid="{358E3FAB-FB60-4AC3-9C14-95F507B06831}" name="Column3349" dataDxfId="13022"/>
    <tableColumn id="3364" xr3:uid="{3B10A1FD-8F8D-4A47-8855-ADEE2CE64BDC}" name="Column3350" dataDxfId="13021"/>
    <tableColumn id="3365" xr3:uid="{21A34857-3B3E-40EE-B97E-A972884EBE88}" name="Column3351" dataDxfId="13020"/>
    <tableColumn id="3366" xr3:uid="{E167E355-1E71-47E4-A04F-2D8FA66112CF}" name="Column3352" dataDxfId="13019"/>
    <tableColumn id="3367" xr3:uid="{E6475993-3F58-4569-A16C-38FAB7E29106}" name="Column3353" dataDxfId="13018"/>
    <tableColumn id="3368" xr3:uid="{A03D85D4-FE67-4D86-ADB0-9AD7630A7EEC}" name="Column3354" dataDxfId="13017"/>
    <tableColumn id="3369" xr3:uid="{B82A6C4E-473A-4FD0-B5A0-6A4BFE0B58A8}" name="Column3355" dataDxfId="13016"/>
    <tableColumn id="3370" xr3:uid="{CBDA749A-8F7E-4F78-864F-F8BCAF71A8C3}" name="Column3356" dataDxfId="13015"/>
    <tableColumn id="3371" xr3:uid="{C5BA1A23-B8BB-4098-A010-45D5E4F6E718}" name="Column3357" dataDxfId="13014"/>
    <tableColumn id="3372" xr3:uid="{6F7DD0F2-AB96-406A-BD9C-0D8662BF6C32}" name="Column3358" dataDxfId="13013"/>
    <tableColumn id="3373" xr3:uid="{454479E5-FC66-4EA9-891B-D57ACE0DAD0E}" name="Column3359" dataDxfId="13012"/>
    <tableColumn id="3374" xr3:uid="{8331252D-398C-405F-ABEA-7859F864D912}" name="Column3360" dataDxfId="13011"/>
    <tableColumn id="3375" xr3:uid="{CC32D258-90D2-4D70-B48C-139F717093E8}" name="Column3361" dataDxfId="13010"/>
    <tableColumn id="3376" xr3:uid="{24FBD7ED-DC57-4987-BCF2-01DA49392C9A}" name="Column3362" dataDxfId="13009"/>
    <tableColumn id="3377" xr3:uid="{22B2A0CD-66DF-47D7-AD30-77CC7CA19F69}" name="Column3363" dataDxfId="13008"/>
    <tableColumn id="3378" xr3:uid="{30241FF6-616C-49A7-B2F9-8F452C087D07}" name="Column3364" dataDxfId="13007"/>
    <tableColumn id="3379" xr3:uid="{FB83708A-2C2D-4DBE-B550-F08662A139C4}" name="Column3365" dataDxfId="13006"/>
    <tableColumn id="3380" xr3:uid="{06C8AA95-11A5-4126-B4C7-7B1474A5196B}" name="Column3366" dataDxfId="13005"/>
    <tableColumn id="3381" xr3:uid="{03459960-85A3-444A-8C94-A60D4BD8D98F}" name="Column3367" dataDxfId="13004"/>
    <tableColumn id="3382" xr3:uid="{1BC7B9D0-AB25-4E0B-8A77-4CE1C0EB43BE}" name="Column3368" dataDxfId="13003"/>
    <tableColumn id="3383" xr3:uid="{76283421-689F-405D-AD86-EB4DCCC64D48}" name="Column3369" dataDxfId="13002"/>
    <tableColumn id="3384" xr3:uid="{2E9E1914-8C33-4163-9CC1-D2FD64085225}" name="Column3370" dataDxfId="13001"/>
    <tableColumn id="3385" xr3:uid="{09FA6A1B-C83C-4A2B-913C-ACF6EEEE08A2}" name="Column3371" dataDxfId="13000"/>
    <tableColumn id="3386" xr3:uid="{D5F1D1D8-F8E3-4693-9E02-F3989BA547B5}" name="Column3372" dataDxfId="12999"/>
    <tableColumn id="3387" xr3:uid="{FE37B99F-D4AE-4643-A130-AE41234D23DE}" name="Column3373" dataDxfId="12998"/>
    <tableColumn id="3388" xr3:uid="{B3C9A417-08F4-49CC-968D-CA02D2275FF9}" name="Column3374" dataDxfId="12997"/>
    <tableColumn id="3389" xr3:uid="{3F898B91-7CFA-4A49-BF28-0331134B740A}" name="Column3375" dataDxfId="12996"/>
    <tableColumn id="3390" xr3:uid="{3BAD9CE2-AE01-4562-A8F5-16DA7E75C5B6}" name="Column3376" dataDxfId="12995"/>
    <tableColumn id="3391" xr3:uid="{DB20E5E4-54D1-4A47-9C25-D13C075986D1}" name="Column3377" dataDxfId="12994"/>
    <tableColumn id="3392" xr3:uid="{8D975357-5C36-483A-ABB8-0A2225E5045E}" name="Column3378" dataDxfId="12993"/>
    <tableColumn id="3393" xr3:uid="{6FEB6C02-22FD-4CEC-96CA-FF8322931622}" name="Column3379" dataDxfId="12992"/>
    <tableColumn id="3394" xr3:uid="{5F447F98-E273-4C60-B34E-55F3D68317E0}" name="Column3380" dataDxfId="12991"/>
    <tableColumn id="3395" xr3:uid="{92B881B1-FC5F-48C8-877A-94E4FA2E9EE9}" name="Column3381" dataDxfId="12990"/>
    <tableColumn id="3396" xr3:uid="{6D8E1614-CF57-4271-8C05-5F98C2986F9A}" name="Column3382" dataDxfId="12989"/>
    <tableColumn id="3397" xr3:uid="{6005CDA4-655D-412B-A0BA-D817774CA9F9}" name="Column3383" dataDxfId="12988"/>
    <tableColumn id="3398" xr3:uid="{B32E154F-21D1-456B-944B-57032FB8A5B4}" name="Column3384" dataDxfId="12987"/>
    <tableColumn id="3399" xr3:uid="{248A0862-A114-4758-8DF6-694660DD2F4C}" name="Column3385" dataDxfId="12986"/>
    <tableColumn id="3400" xr3:uid="{BA0B4D70-7612-4884-A9B0-C82A9D1E4F85}" name="Column3386" dataDxfId="12985"/>
    <tableColumn id="3401" xr3:uid="{695FEAF8-6387-4454-A95B-3604B46BCA56}" name="Column3387" dataDxfId="12984"/>
    <tableColumn id="3402" xr3:uid="{4C64AE10-785C-44F1-8B5F-7785CE1A8DE8}" name="Column3388" dataDxfId="12983"/>
    <tableColumn id="3403" xr3:uid="{71856786-2DE9-403E-98BB-0EC2FD5D91E0}" name="Column3389" dataDxfId="12982"/>
    <tableColumn id="3404" xr3:uid="{A05F8880-4DBF-4771-BDFF-88E1C686C845}" name="Column3390" dataDxfId="12981"/>
    <tableColumn id="3405" xr3:uid="{0D6EA56F-0F7A-427D-BCA7-5B696CFD689B}" name="Column3391" dataDxfId="12980"/>
    <tableColumn id="3406" xr3:uid="{010BB5AF-5914-4FF9-B7CC-F3ACA29B05CE}" name="Column3392" dataDxfId="12979"/>
    <tableColumn id="3407" xr3:uid="{C8089AE7-6761-49A7-AD4D-E94154D046CE}" name="Column3393" dataDxfId="12978"/>
    <tableColumn id="3408" xr3:uid="{1600BF50-93B5-405B-BAA1-3038C0C3FCC7}" name="Column3394" dataDxfId="12977"/>
    <tableColumn id="3409" xr3:uid="{B1B36F49-5D09-4524-BF74-5FF123E1CA94}" name="Column3395" dataDxfId="12976"/>
    <tableColumn id="3410" xr3:uid="{F0D221E8-A3B4-4593-BC26-3F24005FF6B6}" name="Column3396" dataDxfId="12975"/>
    <tableColumn id="3411" xr3:uid="{E426D552-061D-4332-83E7-57D36CF6EEE5}" name="Column3397" dataDxfId="12974"/>
    <tableColumn id="3412" xr3:uid="{8F2F2D17-F52A-4D42-B32C-94FB7C0B4AB4}" name="Column3398" dataDxfId="12973"/>
    <tableColumn id="3413" xr3:uid="{83C24FB7-0917-43EA-92D2-7CAE0EC0CA0A}" name="Column3399" dataDxfId="12972"/>
    <tableColumn id="3414" xr3:uid="{922DD8BA-A04B-49EC-A550-1DAD916FC28C}" name="Column3400" dataDxfId="12971"/>
    <tableColumn id="3415" xr3:uid="{2BFC0076-BB4F-43DB-A61B-FF0F94AF0AEA}" name="Column3401" dataDxfId="12970"/>
    <tableColumn id="3416" xr3:uid="{F00B5509-DC18-4EBB-A587-01D3F732B48E}" name="Column3402" dataDxfId="12969"/>
    <tableColumn id="3417" xr3:uid="{47417FC8-F680-45DD-87AF-5C8ECFEE3F13}" name="Column3403" dataDxfId="12968"/>
    <tableColumn id="3418" xr3:uid="{B98C4F27-097B-4BB7-BACB-68B83F2BD610}" name="Column3404" dataDxfId="12967"/>
    <tableColumn id="3419" xr3:uid="{44DF0412-4FFB-40BA-AD60-318F445DD7A8}" name="Column3405" dataDxfId="12966"/>
    <tableColumn id="3420" xr3:uid="{02E28A0A-D08A-4053-8E3F-E3717E8AB9FF}" name="Column3406" dataDxfId="12965"/>
    <tableColumn id="3421" xr3:uid="{7AB38FC1-9425-4464-A8D1-367E92BD80CC}" name="Column3407" dataDxfId="12964"/>
    <tableColumn id="3422" xr3:uid="{7D05D725-5842-40E0-8FE8-F07BF83928CE}" name="Column3408" dataDxfId="12963"/>
    <tableColumn id="3423" xr3:uid="{E8973FBB-F665-45FC-AE12-1E94328922CE}" name="Column3409" dataDxfId="12962"/>
    <tableColumn id="3424" xr3:uid="{3CC5C89E-5C34-4CFC-BD3E-50829314C82E}" name="Column3410" dataDxfId="12961"/>
    <tableColumn id="3425" xr3:uid="{70159C87-AA87-4D8B-93B6-FDE559947D84}" name="Column3411" dataDxfId="12960"/>
    <tableColumn id="3426" xr3:uid="{FA649075-E9BA-49BF-ACC5-806421216D65}" name="Column3412" dataDxfId="12959"/>
    <tableColumn id="3427" xr3:uid="{D58A7B08-4858-4EEF-9853-0EFC029C7910}" name="Column3413" dataDxfId="12958"/>
    <tableColumn id="3428" xr3:uid="{DC28481A-BF61-4993-92C3-1593464636D5}" name="Column3414" dataDxfId="12957"/>
    <tableColumn id="3429" xr3:uid="{7EE1E5AD-FF5A-444B-96BE-DF776E44CD45}" name="Column3415" dataDxfId="12956"/>
    <tableColumn id="3430" xr3:uid="{28C0C4D4-C682-4E16-85BB-6A16B8B017D0}" name="Column3416" dataDxfId="12955"/>
    <tableColumn id="3431" xr3:uid="{7098D999-6B14-4485-8CB4-B9B38E344871}" name="Column3417" dataDxfId="12954"/>
    <tableColumn id="3432" xr3:uid="{04E9FDAE-D806-471B-B22D-2E882AE6BFD5}" name="Column3418" dataDxfId="12953"/>
    <tableColumn id="3433" xr3:uid="{592D3C8C-2019-4186-ACF1-647E94BD2A81}" name="Column3419" dataDxfId="12952"/>
    <tableColumn id="3434" xr3:uid="{3F6C668D-EAD5-4D03-A58A-A489B57174B9}" name="Column3420" dataDxfId="12951"/>
    <tableColumn id="3435" xr3:uid="{40C4F6C1-C734-44F4-904D-2E519EC5636F}" name="Column3421" dataDxfId="12950"/>
    <tableColumn id="3436" xr3:uid="{CD6D52BC-F8DC-4349-B78F-F0B54C0A419A}" name="Column3422" dataDxfId="12949"/>
    <tableColumn id="3437" xr3:uid="{2DE154BA-78D1-474A-B748-D5508380BA39}" name="Column3423" dataDxfId="12948"/>
    <tableColumn id="3438" xr3:uid="{4E106C40-398A-40CB-B120-DB4136E701AB}" name="Column3424" dataDxfId="12947"/>
    <tableColumn id="3439" xr3:uid="{A7B51796-B6C4-49FD-96E7-59EE9F5016B9}" name="Column3425" dataDxfId="12946"/>
    <tableColumn id="3440" xr3:uid="{C007D72A-CAC6-4261-9B83-43FE7378112B}" name="Column3426" dataDxfId="12945"/>
    <tableColumn id="3441" xr3:uid="{6ECBEFDA-C957-438B-92A8-AC234C628900}" name="Column3427" dataDxfId="12944"/>
    <tableColumn id="3442" xr3:uid="{80443064-B07D-4CE8-A462-1867C3BCB93B}" name="Column3428" dataDxfId="12943"/>
    <tableColumn id="3443" xr3:uid="{1B3B6DA1-E0D9-4CE9-8DC3-4A3092935C1E}" name="Column3429" dataDxfId="12942"/>
    <tableColumn id="3444" xr3:uid="{362BC2A8-DA1E-40BB-916D-E1F27D8C2A85}" name="Column3430" dataDxfId="12941"/>
    <tableColumn id="3445" xr3:uid="{A5B0C030-19CB-4889-A6BC-700FD799A8A4}" name="Column3431" dataDxfId="12940"/>
    <tableColumn id="3446" xr3:uid="{11398747-B1EE-4B9C-B558-331376073B41}" name="Column3432" dataDxfId="12939"/>
    <tableColumn id="3447" xr3:uid="{EBE386AF-DAA8-45E3-A5D4-CF836011E480}" name="Column3433" dataDxfId="12938"/>
    <tableColumn id="3448" xr3:uid="{CD6C56B9-4CD6-4AD4-8766-3847867D6D1C}" name="Column3434" dataDxfId="12937"/>
    <tableColumn id="3449" xr3:uid="{CF451273-CA3A-4A9B-8668-3C6C90D4291F}" name="Column3435" dataDxfId="12936"/>
    <tableColumn id="3450" xr3:uid="{42EDEA80-C4BC-4537-A248-EEB0E0858C3A}" name="Column3436" dataDxfId="12935"/>
    <tableColumn id="3451" xr3:uid="{CA3F0417-A388-4D90-80EE-CFEAC5D2D94A}" name="Column3437" dataDxfId="12934"/>
    <tableColumn id="3452" xr3:uid="{C0A139CB-A8E6-4DF6-AE87-D9C65D927F5C}" name="Column3438" dataDxfId="12933"/>
    <tableColumn id="3453" xr3:uid="{E73A2219-0965-4DD6-B047-A2860751E1E0}" name="Column3439" dataDxfId="12932"/>
    <tableColumn id="3454" xr3:uid="{50A77683-4541-45F2-AE96-0FD7300A3EEA}" name="Column3440" dataDxfId="12931"/>
    <tableColumn id="3455" xr3:uid="{1BEC52AF-66FB-42BB-AB5C-14E46F09B989}" name="Column3441" dataDxfId="12930"/>
    <tableColumn id="3456" xr3:uid="{F36B8A7B-11B7-472E-B59B-92B9FB478CF5}" name="Column3442" dataDxfId="12929"/>
    <tableColumn id="3457" xr3:uid="{F6814DC3-101E-44A0-B738-ADBD8CB34055}" name="Column3443" dataDxfId="12928"/>
    <tableColumn id="3458" xr3:uid="{B300E14D-2C46-4363-BBE0-96CF87F65C24}" name="Column3444" dataDxfId="12927"/>
    <tableColumn id="3459" xr3:uid="{7C7B00FC-AEF6-42DD-873D-C224FED1077B}" name="Column3445" dataDxfId="12926"/>
    <tableColumn id="3460" xr3:uid="{B8D899B6-708C-4F42-BB72-B89094182073}" name="Column3446" dataDxfId="12925"/>
    <tableColumn id="3461" xr3:uid="{FBBFC1AA-BD8C-4EA2-A238-71BD1E92DC76}" name="Column3447" dataDxfId="12924"/>
    <tableColumn id="3462" xr3:uid="{24480DD1-9A93-4F94-90FD-A8FF37EBA6B7}" name="Column3448" dataDxfId="12923"/>
    <tableColumn id="3463" xr3:uid="{809B5BDF-2A0B-4647-9D97-B74EBBF64A7B}" name="Column3449" dataDxfId="12922"/>
    <tableColumn id="3464" xr3:uid="{0314A19A-A74E-47E2-B2E3-F8F40A098627}" name="Column3450" dataDxfId="12921"/>
    <tableColumn id="3465" xr3:uid="{0FC5EB53-7DC5-45BA-9B89-5140A8DDE5C8}" name="Column3451" dataDxfId="12920"/>
    <tableColumn id="3466" xr3:uid="{748CD9CF-B8EF-4C20-B19E-BB9683220A48}" name="Column3452" dataDxfId="12919"/>
    <tableColumn id="3467" xr3:uid="{244E9071-FEA1-438B-AFC3-629D8D351EDD}" name="Column3453" dataDxfId="12918"/>
    <tableColumn id="3468" xr3:uid="{6FC528C2-5B4B-4564-9AFE-4D7341A4728F}" name="Column3454" dataDxfId="12917"/>
    <tableColumn id="3469" xr3:uid="{CA88F6C5-593E-42A1-AEED-E7A4E1BFC4C1}" name="Column3455" dataDxfId="12916"/>
    <tableColumn id="3470" xr3:uid="{76C881B3-885F-4CD2-9D45-417D475818A4}" name="Column3456" dataDxfId="12915"/>
    <tableColumn id="3471" xr3:uid="{8CBD6D75-7E7D-423B-97FE-FD8401ECB2DA}" name="Column3457" dataDxfId="12914"/>
    <tableColumn id="3472" xr3:uid="{CCFD3F94-49F2-472E-B1C0-DD943C47FC17}" name="Column3458" dataDxfId="12913"/>
    <tableColumn id="3473" xr3:uid="{186C67F0-A967-4F7F-A1BE-9B0A536B5D08}" name="Column3459" dataDxfId="12912"/>
    <tableColumn id="3474" xr3:uid="{4B892E6D-6682-43A2-9EC9-9FBC2704FD60}" name="Column3460" dataDxfId="12911"/>
    <tableColumn id="3475" xr3:uid="{E4A1CDDB-A3FE-4C7E-8F18-580C4F083311}" name="Column3461" dataDxfId="12910"/>
    <tableColumn id="3476" xr3:uid="{763127B6-7C4F-4D17-9E4D-94CFDEA9B4A7}" name="Column3462" dataDxfId="12909"/>
    <tableColumn id="3477" xr3:uid="{9126106F-DD95-49B8-8F3A-AAB997F51E41}" name="Column3463" dataDxfId="12908"/>
    <tableColumn id="3478" xr3:uid="{34D35B61-312A-4CE8-B53D-6F8FA4032F34}" name="Column3464" dataDxfId="12907"/>
    <tableColumn id="3479" xr3:uid="{2CE92B53-32D3-46A0-956D-1DE459DDD137}" name="Column3465" dataDxfId="12906"/>
    <tableColumn id="3480" xr3:uid="{D81D31EF-5E47-4D6C-9777-C61E0265A65E}" name="Column3466" dataDxfId="12905"/>
    <tableColumn id="3481" xr3:uid="{2F445AA0-C783-4F58-A394-4D73ED0A423D}" name="Column3467" dataDxfId="12904"/>
    <tableColumn id="3482" xr3:uid="{B797CA99-0A60-4251-8959-B3F64BF93FD3}" name="Column3468" dataDxfId="12903"/>
    <tableColumn id="3483" xr3:uid="{81BE4507-00C4-4BD1-8B7D-262E814D7DBF}" name="Column3469" dataDxfId="12902"/>
    <tableColumn id="3484" xr3:uid="{B64D3D61-4558-459D-B153-D009B94B157F}" name="Column3470" dataDxfId="12901"/>
    <tableColumn id="3485" xr3:uid="{B0E4D7FE-86C6-4239-B55F-753A0FC8261E}" name="Column3471" dataDxfId="12900"/>
    <tableColumn id="3486" xr3:uid="{B1E55FDB-7A68-4143-AE11-137E8AF3BED4}" name="Column3472" dataDxfId="12899"/>
    <tableColumn id="3487" xr3:uid="{243F2999-AE87-412C-B154-CDA087CAF124}" name="Column3473" dataDxfId="12898"/>
    <tableColumn id="3488" xr3:uid="{FD3E05E5-9DBA-49F5-97B2-E9083FB89702}" name="Column3474" dataDxfId="12897"/>
    <tableColumn id="3489" xr3:uid="{19AFEFD6-7ECC-4583-B70A-6001D91DCBB4}" name="Column3475" dataDxfId="12896"/>
    <tableColumn id="3490" xr3:uid="{8435CD25-01AE-4A0C-B94F-DEF117EF965B}" name="Column3476" dataDxfId="12895"/>
    <tableColumn id="3491" xr3:uid="{9D982938-5171-4A70-97C3-802D6C464C13}" name="Column3477" dataDxfId="12894"/>
    <tableColumn id="3492" xr3:uid="{125424C5-6A36-4125-82EE-FA97C725BDBC}" name="Column3478" dataDxfId="12893"/>
    <tableColumn id="3493" xr3:uid="{AB7C038D-B6EE-4EE3-9FD5-BD1951DAB28D}" name="Column3479" dataDxfId="12892"/>
    <tableColumn id="3494" xr3:uid="{36A5219C-9F26-4391-BA81-6DDB55D23CCD}" name="Column3480" dataDxfId="12891"/>
    <tableColumn id="3495" xr3:uid="{5E7CECA0-EAF4-4992-87AC-7C5E3305EBD7}" name="Column3481" dataDxfId="12890"/>
    <tableColumn id="3496" xr3:uid="{F6F8D7B9-8F20-4BDA-90BE-93DD08DF948F}" name="Column3482" dataDxfId="12889"/>
    <tableColumn id="3497" xr3:uid="{F80A84CF-EAB4-4EBC-AA92-3AF081DA6D43}" name="Column3483" dataDxfId="12888"/>
    <tableColumn id="3498" xr3:uid="{A64D65CC-46B2-4E30-AF1F-02DC1C5D5F78}" name="Column3484" dataDxfId="12887"/>
    <tableColumn id="3499" xr3:uid="{3F9DA768-2E68-4798-8C1C-EC79350DBC41}" name="Column3485" dataDxfId="12886"/>
    <tableColumn id="3500" xr3:uid="{104C16E1-10C0-47E6-8E4E-11FDF98AE303}" name="Column3486" dataDxfId="12885"/>
    <tableColumn id="3501" xr3:uid="{1CE2B3F2-7097-4009-8CCD-05065FB9589E}" name="Column3487" dataDxfId="12884"/>
    <tableColumn id="3502" xr3:uid="{38CFE4C3-577A-4C0A-A3CF-7D896A514084}" name="Column3488" dataDxfId="12883"/>
    <tableColumn id="3503" xr3:uid="{C69B81C4-D503-4C54-B224-84D344F035DA}" name="Column3489" dataDxfId="12882"/>
    <tableColumn id="3504" xr3:uid="{0A436A04-413E-44F7-8DB4-AD44191073A5}" name="Column3490" dataDxfId="12881"/>
    <tableColumn id="3505" xr3:uid="{EA3A8830-C8AD-4323-BA64-938805FEC9A5}" name="Column3491" dataDxfId="12880"/>
    <tableColumn id="3506" xr3:uid="{F70952EA-9859-46F8-91C2-23B87CAC1796}" name="Column3492" dataDxfId="12879"/>
    <tableColumn id="3507" xr3:uid="{28788969-746F-4CAD-9724-B501547458DE}" name="Column3493" dataDxfId="12878"/>
    <tableColumn id="3508" xr3:uid="{3CF155CE-0BF1-4142-AF0E-291B2562B9B8}" name="Column3494" dataDxfId="12877"/>
    <tableColumn id="3509" xr3:uid="{0FFF9226-1F74-4056-B320-095BE2DFBB9B}" name="Column3495" dataDxfId="12876"/>
    <tableColumn id="3510" xr3:uid="{AEDE0ACC-D5A9-4520-B3C0-39E5BDD168E7}" name="Column3496" dataDxfId="12875"/>
    <tableColumn id="3511" xr3:uid="{46904804-317C-41F8-8E5B-E7A33C9F74BC}" name="Column3497" dataDxfId="12874"/>
    <tableColumn id="3512" xr3:uid="{4EBBA72C-670F-4001-BF15-DB351FE8DFF1}" name="Column3498" dataDxfId="12873"/>
    <tableColumn id="3513" xr3:uid="{D6D02DDD-0093-4975-A2AE-664C545103A4}" name="Column3499" dataDxfId="12872"/>
    <tableColumn id="3514" xr3:uid="{CDD88CED-1CD4-4600-A1C8-BB2AACF3923E}" name="Column3500" dataDxfId="12871"/>
    <tableColumn id="3515" xr3:uid="{63E58056-1CE6-410E-8D86-655CF49C917C}" name="Column3501" dataDxfId="12870"/>
    <tableColumn id="3516" xr3:uid="{6D3F927D-5304-4DC4-8167-3059D7EA1925}" name="Column3502" dataDxfId="12869"/>
    <tableColumn id="3517" xr3:uid="{5245AEA3-BD00-41FF-9DB4-AE8930F11637}" name="Column3503" dataDxfId="12868"/>
    <tableColumn id="3518" xr3:uid="{0E10F489-A2CD-4A9D-9CE1-7019C54F6E38}" name="Column3504" dataDxfId="12867"/>
    <tableColumn id="3519" xr3:uid="{6187E237-B655-41C1-9387-4B2CAAAFB3E1}" name="Column3505" dataDxfId="12866"/>
    <tableColumn id="3520" xr3:uid="{C7450726-9AAA-4960-89D5-7B04C6B39913}" name="Column3506" dataDxfId="12865"/>
    <tableColumn id="3521" xr3:uid="{F7C2C802-A4DA-4DC1-8215-411B2A534FA6}" name="Column3507" dataDxfId="12864"/>
    <tableColumn id="3522" xr3:uid="{6A14EE81-22F7-4DFF-854F-62F66A388A78}" name="Column3508" dataDxfId="12863"/>
    <tableColumn id="3523" xr3:uid="{F97238AB-D79B-4BF7-B32E-61557277B4C2}" name="Column3509" dataDxfId="12862"/>
    <tableColumn id="3524" xr3:uid="{34E7DA1B-EC08-48C6-818C-E6C1570274D0}" name="Column3510" dataDxfId="12861"/>
    <tableColumn id="3525" xr3:uid="{9AAE2C34-8432-4D77-A77B-143C07CCB0F2}" name="Column3511" dataDxfId="12860"/>
    <tableColumn id="3526" xr3:uid="{AF424A98-8AFC-4688-A354-38CF92CDD09D}" name="Column3512" dataDxfId="12859"/>
    <tableColumn id="3527" xr3:uid="{34217BCC-5E94-4208-89B8-82782725A9A5}" name="Column3513" dataDxfId="12858"/>
    <tableColumn id="3528" xr3:uid="{48742695-795E-4DE7-B7C8-A24BD6BE5913}" name="Column3514" dataDxfId="12857"/>
    <tableColumn id="3529" xr3:uid="{9C771769-4828-413E-AEEA-54DA4268CBF4}" name="Column3515" dataDxfId="12856"/>
    <tableColumn id="3530" xr3:uid="{94572C68-C7B5-48A7-A4D2-1CED0835B6F4}" name="Column3516" dataDxfId="12855"/>
    <tableColumn id="3531" xr3:uid="{0AC8ADA3-E3B8-476B-9954-2413F5774AC0}" name="Column3517" dataDxfId="12854"/>
    <tableColumn id="3532" xr3:uid="{7228AC9A-5B81-41CE-B91D-C0008B74BB0D}" name="Column3518" dataDxfId="12853"/>
    <tableColumn id="3533" xr3:uid="{20CD364A-AC65-4ADD-B3DE-45A42B4CE29C}" name="Column3519" dataDxfId="12852"/>
    <tableColumn id="3534" xr3:uid="{DBCEA5FE-5ADA-41F3-98F3-0B60DB9C8D54}" name="Column3520" dataDxfId="12851"/>
    <tableColumn id="3535" xr3:uid="{BC3B093B-6D4B-44CD-9D80-19A460AFACC5}" name="Column3521" dataDxfId="12850"/>
    <tableColumn id="3536" xr3:uid="{6FF6AAC0-B71B-4682-AD85-52427A0D1659}" name="Column3522" dataDxfId="12849"/>
    <tableColumn id="3537" xr3:uid="{80B7D4C1-3CB4-4A24-8258-FF94DB356D29}" name="Column3523" dataDxfId="12848"/>
    <tableColumn id="3538" xr3:uid="{741C0395-CFF2-416F-8D7B-606180AB566E}" name="Column3524" dataDxfId="12847"/>
    <tableColumn id="3539" xr3:uid="{EDAA787F-C9AF-4FBD-B3E2-93EC2B59F2CF}" name="Column3525" dataDxfId="12846"/>
    <tableColumn id="3540" xr3:uid="{7D4C806C-10CA-4482-95C0-DAFED44B73AB}" name="Column3526" dataDxfId="12845"/>
    <tableColumn id="3541" xr3:uid="{3E5C2A10-AFDE-434C-A223-651AD3418984}" name="Column3527" dataDxfId="12844"/>
    <tableColumn id="3542" xr3:uid="{723E0DD0-D2B6-4D79-8E7C-F8A78424927A}" name="Column3528" dataDxfId="12843"/>
    <tableColumn id="3543" xr3:uid="{EDEA849B-FBDE-4EC2-BC57-202793FA8775}" name="Column3529" dataDxfId="12842"/>
    <tableColumn id="3544" xr3:uid="{850FB7E8-18F4-4130-B787-54DF9DF79192}" name="Column3530" dataDxfId="12841"/>
    <tableColumn id="3545" xr3:uid="{D89F4778-021E-4A93-AA1C-A519AC642AE1}" name="Column3531" dataDxfId="12840"/>
    <tableColumn id="3546" xr3:uid="{BA2C08EB-9211-47DF-A191-331E3D849C4B}" name="Column3532" dataDxfId="12839"/>
    <tableColumn id="3547" xr3:uid="{457578E8-C2FB-426A-B036-18137BCF3E88}" name="Column3533" dataDxfId="12838"/>
    <tableColumn id="3548" xr3:uid="{B50C2D0D-5680-4368-A5B2-A9364C60FEEE}" name="Column3534" dataDxfId="12837"/>
    <tableColumn id="3549" xr3:uid="{9F53690C-0782-4852-963C-6D1C425D8B93}" name="Column3535" dataDxfId="12836"/>
    <tableColumn id="3550" xr3:uid="{FA30E3B6-E818-41BE-A8C6-1C05AD3B5038}" name="Column3536" dataDxfId="12835"/>
    <tableColumn id="3551" xr3:uid="{72371124-D6D5-404A-8673-15F6BFC9D62C}" name="Column3537" dataDxfId="12834"/>
    <tableColumn id="3552" xr3:uid="{07EACCCE-31F1-4EBB-91CF-3549A033920F}" name="Column3538" dataDxfId="12833"/>
    <tableColumn id="3553" xr3:uid="{62A62113-063B-41A6-8F57-13DE5D5828F0}" name="Column3539" dataDxfId="12832"/>
    <tableColumn id="3554" xr3:uid="{D397246B-C65F-4CC1-8C0D-846778A2EE0C}" name="Column3540" dataDxfId="12831"/>
    <tableColumn id="3555" xr3:uid="{74BC4FAD-B15D-4984-BEC5-2D5AA53A27D4}" name="Column3541" dataDxfId="12830"/>
    <tableColumn id="3556" xr3:uid="{219B7C3A-E7E7-4CD1-9EBF-7A970A8A626F}" name="Column3542" dataDxfId="12829"/>
    <tableColumn id="3557" xr3:uid="{39916DB4-A5BC-4123-94B9-A15DDC1A857B}" name="Column3543" dataDxfId="12828"/>
    <tableColumn id="3558" xr3:uid="{69904BD3-0309-4578-9FE6-AC0D68A9FEA8}" name="Column3544" dataDxfId="12827"/>
    <tableColumn id="3559" xr3:uid="{43D97954-41ED-4A5B-B12F-0759F741D54D}" name="Column3545" dataDxfId="12826"/>
    <tableColumn id="3560" xr3:uid="{948BBAD6-D748-4E03-8A1C-D08DB10FBAB1}" name="Column3546" dataDxfId="12825"/>
    <tableColumn id="3561" xr3:uid="{A08F72AD-6C4D-4B25-AA4A-E2C27948CE55}" name="Column3547" dataDxfId="12824"/>
    <tableColumn id="3562" xr3:uid="{999DE46F-4BCA-4748-8976-C3CABFEACF87}" name="Column3548" dataDxfId="12823"/>
    <tableColumn id="3563" xr3:uid="{9566F2A4-179D-4803-9002-62A44455F07D}" name="Column3549" dataDxfId="12822"/>
    <tableColumn id="3564" xr3:uid="{EBDB43E3-4A3E-4D6F-8389-600B532342CA}" name="Column3550" dataDxfId="12821"/>
    <tableColumn id="3565" xr3:uid="{B0D6257D-0513-4DFD-AF19-A2D507069155}" name="Column3551" dataDxfId="12820"/>
    <tableColumn id="3566" xr3:uid="{92C34FCB-4998-4860-BF0D-A184BAFAAAFA}" name="Column3552" dataDxfId="12819"/>
    <tableColumn id="3567" xr3:uid="{C7385694-677C-4383-B2F4-413AA68FFFAE}" name="Column3553" dataDxfId="12818"/>
    <tableColumn id="3568" xr3:uid="{697C1C9F-6D4D-4543-B43B-8269CC7A1C90}" name="Column3554" dataDxfId="12817"/>
    <tableColumn id="3569" xr3:uid="{08AAC7BC-0919-4AFA-AA2E-43B006CFB6D3}" name="Column3555" dataDxfId="12816"/>
    <tableColumn id="3570" xr3:uid="{B11038E7-5DBD-4B81-85CD-9AA41BEB8555}" name="Column3556" dataDxfId="12815"/>
    <tableColumn id="3571" xr3:uid="{3D9E23EC-4D06-4A0A-BE59-888156FD8016}" name="Column3557" dataDxfId="12814"/>
    <tableColumn id="3572" xr3:uid="{30BF350A-1B21-4455-8D53-02D45CCFD53E}" name="Column3558" dataDxfId="12813"/>
    <tableColumn id="3573" xr3:uid="{ECF882D6-FB17-4E5C-BCCE-9CA91A545308}" name="Column3559" dataDxfId="12812"/>
    <tableColumn id="3574" xr3:uid="{23D3E7DE-2D5B-4921-8593-1F400E1FD7F8}" name="Column3560" dataDxfId="12811"/>
    <tableColumn id="3575" xr3:uid="{C8935A01-0453-4944-BB08-9C609D625E03}" name="Column3561" dataDxfId="12810"/>
    <tableColumn id="3576" xr3:uid="{62B3A42F-E36F-47DE-B875-13BE4ABA9B9A}" name="Column3562" dataDxfId="12809"/>
    <tableColumn id="3577" xr3:uid="{74490917-E721-410B-8E90-586DAB896F7C}" name="Column3563" dataDxfId="12808"/>
    <tableColumn id="3578" xr3:uid="{B4686753-6D6E-4DFD-9025-FEC057ECBD56}" name="Column3564" dataDxfId="12807"/>
    <tableColumn id="3579" xr3:uid="{F25D2F9C-8281-4E99-A729-4505C7953ED9}" name="Column3565" dataDxfId="12806"/>
    <tableColumn id="3580" xr3:uid="{B5A87AE2-7DA7-4566-8611-7D6749C1EADE}" name="Column3566" dataDxfId="12805"/>
    <tableColumn id="3581" xr3:uid="{F4AFFA59-8622-431B-91B8-069870D7EF69}" name="Column3567" dataDxfId="12804"/>
    <tableColumn id="3582" xr3:uid="{444E0BB3-A18C-41E7-8E00-A2E6F6C8D583}" name="Column3568" dataDxfId="12803"/>
    <tableColumn id="3583" xr3:uid="{F4E00AF3-BD1A-4FBB-9F5F-DB8794D416E2}" name="Column3569" dataDxfId="12802"/>
    <tableColumn id="3584" xr3:uid="{3CB1CE29-A4F8-4D2D-B08F-ED3270057557}" name="Column3570" dataDxfId="12801"/>
    <tableColumn id="3585" xr3:uid="{30C1868A-5A6F-477B-97AC-C032E67C845E}" name="Column3571" dataDxfId="12800"/>
    <tableColumn id="3586" xr3:uid="{D7534214-BD8B-4C21-93D9-5228BADE93F8}" name="Column3572" dataDxfId="12799"/>
    <tableColumn id="3587" xr3:uid="{2BE86058-FE9B-4DC3-8503-6CBC7243BFF6}" name="Column3573" dataDxfId="12798"/>
    <tableColumn id="3588" xr3:uid="{2FA79C58-E44A-4DBF-9239-3DCE11C4E933}" name="Column3574" dataDxfId="12797"/>
    <tableColumn id="3589" xr3:uid="{E11C6F6E-B8AC-4051-9CD5-1E405E3D24F4}" name="Column3575" dataDxfId="12796"/>
    <tableColumn id="3590" xr3:uid="{A5C84884-AF5F-4D6E-94B9-9929D95216B6}" name="Column3576" dataDxfId="12795"/>
    <tableColumn id="3591" xr3:uid="{26A91DD4-BEEC-45C9-933E-D9E20F7706CA}" name="Column3577" dataDxfId="12794"/>
    <tableColumn id="3592" xr3:uid="{F35EA513-BB16-4724-B84F-2B3F0480D507}" name="Column3578" dataDxfId="12793"/>
    <tableColumn id="3593" xr3:uid="{30099ED1-3400-473E-AC35-13C958B04B86}" name="Column3579" dataDxfId="12792"/>
    <tableColumn id="3594" xr3:uid="{0C2943EC-ECBE-4F70-B470-72E88C6088C1}" name="Column3580" dataDxfId="12791"/>
    <tableColumn id="3595" xr3:uid="{7E7389B1-E8FD-4A20-9327-1DE409D66151}" name="Column3581" dataDxfId="12790"/>
    <tableColumn id="3596" xr3:uid="{307E15C1-850A-4928-BE61-9F1FBE1FE692}" name="Column3582" dataDxfId="12789"/>
    <tableColumn id="3597" xr3:uid="{27FCD71C-FBEF-48A1-857B-BF17F0BDE037}" name="Column3583" dataDxfId="12788"/>
    <tableColumn id="3598" xr3:uid="{B2922CD9-47AF-460C-A6EF-8C4417247BA5}" name="Column3584" dataDxfId="12787"/>
    <tableColumn id="3599" xr3:uid="{3BC4B3E9-8FCE-4A91-9521-646BF507F9B6}" name="Column3585" dataDxfId="12786"/>
    <tableColumn id="3600" xr3:uid="{93670ED7-B815-47E1-AE83-13471A0A091F}" name="Column3586" dataDxfId="12785"/>
    <tableColumn id="3601" xr3:uid="{DA619413-1467-499E-861B-9E7EC69792D2}" name="Column3587" dataDxfId="12784"/>
    <tableColumn id="3602" xr3:uid="{CEA41D66-976F-4D1B-88D5-6F2C8C9EF792}" name="Column3588" dataDxfId="12783"/>
    <tableColumn id="3603" xr3:uid="{2C982566-B46E-4588-A8FF-69BEFCDCF279}" name="Column3589" dataDxfId="12782"/>
    <tableColumn id="3604" xr3:uid="{9D967466-657A-4675-8E4C-ECCBE8DD7815}" name="Column3590" dataDxfId="12781"/>
    <tableColumn id="3605" xr3:uid="{4A332129-95FE-4908-957A-37E25F6B8E41}" name="Column3591" dataDxfId="12780"/>
    <tableColumn id="3606" xr3:uid="{D2C8A242-3CEF-49F7-A9D6-C7D228551A9C}" name="Column3592" dataDxfId="12779"/>
    <tableColumn id="3607" xr3:uid="{69F7D6CD-6352-422F-B130-1CB01A8C23E1}" name="Column3593" dataDxfId="12778"/>
    <tableColumn id="3608" xr3:uid="{0E00B128-1952-4CCA-A68E-9B4E07192A3A}" name="Column3594" dataDxfId="12777"/>
    <tableColumn id="3609" xr3:uid="{F1B948D9-CAA0-47AA-9F4E-75BE1A133F57}" name="Column3595" dataDxfId="12776"/>
    <tableColumn id="3610" xr3:uid="{010AE449-4997-4FEF-BA34-52A5ACF40EC2}" name="Column3596" dataDxfId="12775"/>
    <tableColumn id="3611" xr3:uid="{FE250ADC-77DA-4C94-BA38-443D3B782136}" name="Column3597" dataDxfId="12774"/>
    <tableColumn id="3612" xr3:uid="{BAF40518-0467-43F8-8A14-333EBD4D3CD9}" name="Column3598" dataDxfId="12773"/>
    <tableColumn id="3613" xr3:uid="{5D87A493-700A-4445-8145-832FE11B6EE1}" name="Column3599" dataDxfId="12772"/>
    <tableColumn id="3614" xr3:uid="{D4C61740-9823-4792-8B5D-75DB805056B0}" name="Column3600" dataDxfId="12771"/>
    <tableColumn id="3615" xr3:uid="{DB896F86-7048-4FCF-99A5-390064609803}" name="Column3601" dataDxfId="12770"/>
    <tableColumn id="3616" xr3:uid="{FC23DB57-248E-44DB-9D08-9A73259A21CD}" name="Column3602" dataDxfId="12769"/>
    <tableColumn id="3617" xr3:uid="{CE4A078C-DECC-4DD4-814E-3954D2A4DA47}" name="Column3603" dataDxfId="12768"/>
    <tableColumn id="3618" xr3:uid="{D4F64BC7-E5D3-4DC2-B039-C124C89F060C}" name="Column3604" dataDxfId="12767"/>
    <tableColumn id="3619" xr3:uid="{9DA92A3F-E599-426B-9B1A-FDF0F535BB5E}" name="Column3605" dataDxfId="12766"/>
    <tableColumn id="3620" xr3:uid="{2751BA7C-78BD-45B4-A2C4-FDA86113B914}" name="Column3606" dataDxfId="12765"/>
    <tableColumn id="3621" xr3:uid="{05B80CFD-E2FE-49B6-883E-5791A5661B6E}" name="Column3607" dataDxfId="12764"/>
    <tableColumn id="3622" xr3:uid="{6CE8422C-BC86-4A0B-B5C5-24E020FED478}" name="Column3608" dataDxfId="12763"/>
    <tableColumn id="3623" xr3:uid="{421F4C76-B58A-46AE-93E7-EF5C0A923CA4}" name="Column3609" dataDxfId="12762"/>
    <tableColumn id="3624" xr3:uid="{33694C8A-8BEC-4AEB-A99E-A3ECE8DBEF28}" name="Column3610" dataDxfId="12761"/>
    <tableColumn id="3625" xr3:uid="{2568001A-E065-45EC-8C9E-076E3B314686}" name="Column3611" dataDxfId="12760"/>
    <tableColumn id="3626" xr3:uid="{5582D5AC-ABEE-45B5-A6E5-1E0B2F35AF92}" name="Column3612" dataDxfId="12759"/>
    <tableColumn id="3627" xr3:uid="{F533DA40-AEC1-45BA-BC83-6E0B32192598}" name="Column3613" dataDxfId="12758"/>
    <tableColumn id="3628" xr3:uid="{743512AD-3CD4-4043-9A95-6EEFA9B00F2C}" name="Column3614" dataDxfId="12757"/>
    <tableColumn id="3629" xr3:uid="{B83637CC-7AAF-4763-A601-8AB54C00618A}" name="Column3615" dataDxfId="12756"/>
    <tableColumn id="3630" xr3:uid="{B3138D70-C448-431F-AD0D-38F1D9E04F61}" name="Column3616" dataDxfId="12755"/>
    <tableColumn id="3631" xr3:uid="{C0FE2635-9633-4743-A584-85E612075705}" name="Column3617" dataDxfId="12754"/>
    <tableColumn id="3632" xr3:uid="{B4900463-5DF5-4B65-A194-7BA51D0AD5D0}" name="Column3618" dataDxfId="12753"/>
    <tableColumn id="3633" xr3:uid="{BAEA1DC6-3E99-488A-AEFB-2934F095DF1C}" name="Column3619" dataDxfId="12752"/>
    <tableColumn id="3634" xr3:uid="{35FE333A-3BE7-41FB-9784-0621753DE2CD}" name="Column3620" dataDxfId="12751"/>
    <tableColumn id="3635" xr3:uid="{7309AEA8-9793-4A6D-9AB9-E75C33F7D04C}" name="Column3621" dataDxfId="12750"/>
    <tableColumn id="3636" xr3:uid="{3E8EEBCE-EDEB-4513-92AA-EA9819982FC0}" name="Column3622" dataDxfId="12749"/>
    <tableColumn id="3637" xr3:uid="{5EFAA24A-D102-40BA-AAC6-26121B9B212A}" name="Column3623" dataDxfId="12748"/>
    <tableColumn id="3638" xr3:uid="{AAF9C396-89D7-4E5D-822A-16B9C6D28134}" name="Column3624" dataDxfId="12747"/>
    <tableColumn id="3639" xr3:uid="{E6EAB841-140D-496D-B350-F3E82E654569}" name="Column3625" dataDxfId="12746"/>
    <tableColumn id="3640" xr3:uid="{79DE596B-F7DE-41BA-8694-8E1096872DCE}" name="Column3626" dataDxfId="12745"/>
    <tableColumn id="3641" xr3:uid="{F20ED4D3-3FFD-421E-93AB-461459694DDD}" name="Column3627" dataDxfId="12744"/>
    <tableColumn id="3642" xr3:uid="{6AB9D0CD-C6E0-48E3-8FBD-FB1DBC04C520}" name="Column3628" dataDxfId="12743"/>
    <tableColumn id="3643" xr3:uid="{37DC4AB8-A39C-42D7-96F6-E1093097FAA3}" name="Column3629" dataDxfId="12742"/>
    <tableColumn id="3644" xr3:uid="{7ECC2FA9-AFB3-46B6-BC59-F6E6F7E7D180}" name="Column3630" dataDxfId="12741"/>
    <tableColumn id="3645" xr3:uid="{177CDB18-1950-4789-846B-E54833F411BB}" name="Column3631" dataDxfId="12740"/>
    <tableColumn id="3646" xr3:uid="{D6287E0B-B0A0-4525-9A7D-57D12FAF5A39}" name="Column3632" dataDxfId="12739"/>
    <tableColumn id="3647" xr3:uid="{C48D55A8-AFFD-499A-9868-852378C37994}" name="Column3633" dataDxfId="12738"/>
    <tableColumn id="3648" xr3:uid="{23AA43AE-0FC2-4B78-BFB1-FD7BD6EA2735}" name="Column3634" dataDxfId="12737"/>
    <tableColumn id="3649" xr3:uid="{E78BDA58-B6CF-4B35-9B4A-B6B6DDBD4B46}" name="Column3635" dataDxfId="12736"/>
    <tableColumn id="3650" xr3:uid="{742CC48B-2351-400D-AC13-84CD4D85D90E}" name="Column3636" dataDxfId="12735"/>
    <tableColumn id="3651" xr3:uid="{FED1C549-3913-44FA-A9F1-E993DC4C0B5E}" name="Column3637" dataDxfId="12734"/>
    <tableColumn id="3652" xr3:uid="{48315E3D-EA29-4E19-9C01-2DA2E51618DA}" name="Column3638" dataDxfId="12733"/>
    <tableColumn id="3653" xr3:uid="{7C1D461C-7732-4B59-8988-B0D4DC926832}" name="Column3639" dataDxfId="12732"/>
    <tableColumn id="3654" xr3:uid="{4E25B779-88A1-46D7-8BA4-62B7E33E883F}" name="Column3640" dataDxfId="12731"/>
    <tableColumn id="3655" xr3:uid="{DEE7F0B6-029F-4AE4-960B-807A42DAF7C5}" name="Column3641" dataDxfId="12730"/>
    <tableColumn id="3656" xr3:uid="{ACADB583-CD23-471B-839E-BB295BE94582}" name="Column3642" dataDxfId="12729"/>
    <tableColumn id="3657" xr3:uid="{42DD5E71-0E8E-492E-9F31-EACA77AB5C41}" name="Column3643" dataDxfId="12728"/>
    <tableColumn id="3658" xr3:uid="{7F72CCF1-5FBC-4278-A4FE-6E14E4E416CB}" name="Column3644" dataDxfId="12727"/>
    <tableColumn id="3659" xr3:uid="{F968E736-B0DA-42D7-AF93-A756E8D1CE79}" name="Column3645" dataDxfId="12726"/>
    <tableColumn id="3660" xr3:uid="{AA615CCA-5079-499E-AD6E-7F048481E46F}" name="Column3646" dataDxfId="12725"/>
    <tableColumn id="3661" xr3:uid="{E9774384-7857-411D-8BA2-542CF4EF9474}" name="Column3647" dataDxfId="12724"/>
    <tableColumn id="3662" xr3:uid="{0FD01FB3-7C41-4975-803F-B5E3DE4126A1}" name="Column3648" dataDxfId="12723"/>
    <tableColumn id="3663" xr3:uid="{A916F70B-01DC-47F9-8128-26ED08B4A021}" name="Column3649" dataDxfId="12722"/>
    <tableColumn id="3664" xr3:uid="{7328EF3B-E133-4AF0-A3FF-705E7C1B4D12}" name="Column3650" dataDxfId="12721"/>
    <tableColumn id="3665" xr3:uid="{7BFF82D4-A9BC-424F-B1B8-4F7EBB405938}" name="Column3651" dataDxfId="12720"/>
    <tableColumn id="3666" xr3:uid="{941BB047-1D40-43F7-B6F3-BDD21D92C559}" name="Column3652" dataDxfId="12719"/>
    <tableColumn id="3667" xr3:uid="{E5CC5A65-E6A0-4B1D-B20B-DAD81DA348D2}" name="Column3653" dataDxfId="12718"/>
    <tableColumn id="3668" xr3:uid="{62789DDA-6154-4F59-9CD4-ED968A98349A}" name="Column3654" dataDxfId="12717"/>
    <tableColumn id="3669" xr3:uid="{B4D24C72-0498-4ACC-9943-3BFC5883CCEF}" name="Column3655" dataDxfId="12716"/>
    <tableColumn id="3670" xr3:uid="{56CAD79C-D152-4F8D-B1BA-7E22EB345252}" name="Column3656" dataDxfId="12715"/>
    <tableColumn id="3671" xr3:uid="{C2176D5F-E7A8-4FB5-976F-3D99C549C0BA}" name="Column3657" dataDxfId="12714"/>
    <tableColumn id="3672" xr3:uid="{11B01EDB-4F1F-4AA0-8633-0A1F2A3315AA}" name="Column3658" dataDxfId="12713"/>
    <tableColumn id="3673" xr3:uid="{92E5F9E7-CFA7-4BFB-BAC6-076A375ED1B8}" name="Column3659" dataDxfId="12712"/>
    <tableColumn id="3674" xr3:uid="{BCD4CFF7-0E48-4252-B455-A31B7459CACA}" name="Column3660" dataDxfId="12711"/>
    <tableColumn id="3675" xr3:uid="{A7F028F4-4161-480C-896E-8B6D6BDD6B75}" name="Column3661" dataDxfId="12710"/>
    <tableColumn id="3676" xr3:uid="{6E2CDF59-8C04-4AC4-9537-E8FBCBEA2D4D}" name="Column3662" dataDxfId="12709"/>
    <tableColumn id="3677" xr3:uid="{FFDCC80F-23B1-448B-B6CB-C7A1CB5BC615}" name="Column3663" dataDxfId="12708"/>
    <tableColumn id="3678" xr3:uid="{E458E30B-2118-4DF8-B169-D03F183344A3}" name="Column3664" dataDxfId="12707"/>
    <tableColumn id="3679" xr3:uid="{79C0AE73-DCF0-487D-95C4-28EAF3C3A7EB}" name="Column3665" dataDxfId="12706"/>
    <tableColumn id="3680" xr3:uid="{8EB16C54-1419-41E6-8358-9F25768983F5}" name="Column3666" dataDxfId="12705"/>
    <tableColumn id="3681" xr3:uid="{02920D74-56DF-4D8D-A02E-B0B435A592D0}" name="Column3667" dataDxfId="12704"/>
    <tableColumn id="3682" xr3:uid="{CF0B83EC-04D8-450D-BDC3-34CC50490320}" name="Column3668" dataDxfId="12703"/>
    <tableColumn id="3683" xr3:uid="{E8E078A3-8D4F-48A8-8669-1D2F87A10351}" name="Column3669" dataDxfId="12702"/>
    <tableColumn id="3684" xr3:uid="{D3ADE1DA-B0D2-4860-AE0C-F298B397FBE5}" name="Column3670" dataDxfId="12701"/>
    <tableColumn id="3685" xr3:uid="{078664F3-7F0A-448D-972F-A5913D6B0946}" name="Column3671" dataDxfId="12700"/>
    <tableColumn id="3686" xr3:uid="{991D3D9F-63A9-438D-A2EB-20579121CC55}" name="Column3672" dataDxfId="12699"/>
    <tableColumn id="3687" xr3:uid="{D4CBE18A-CDCD-4F39-B653-15972243565B}" name="Column3673" dataDxfId="12698"/>
    <tableColumn id="3688" xr3:uid="{D630D610-007F-4BA1-A906-B7DC59C269F9}" name="Column3674" dataDxfId="12697"/>
    <tableColumn id="3689" xr3:uid="{F704CD5D-DF3E-4012-AFD9-F6A1EA2288FC}" name="Column3675" dataDxfId="12696"/>
    <tableColumn id="3690" xr3:uid="{E7561FA0-4A9F-4D83-B884-459739F7D59C}" name="Column3676" dataDxfId="12695"/>
    <tableColumn id="3691" xr3:uid="{358AF60E-DC47-4635-9308-92EBF1305956}" name="Column3677" dataDxfId="12694"/>
    <tableColumn id="3692" xr3:uid="{9D15BD7D-D00A-44B5-95B7-7648AE5D76FC}" name="Column3678" dataDxfId="12693"/>
    <tableColumn id="3693" xr3:uid="{9366E6F3-DC5E-4876-A5D6-6C4DBBEAA5B8}" name="Column3679" dataDxfId="12692"/>
    <tableColumn id="3694" xr3:uid="{C0F4A3A9-3E30-422E-A28D-03661E5743B6}" name="Column3680" dataDxfId="12691"/>
    <tableColumn id="3695" xr3:uid="{1CFE40CB-7D54-488C-B788-9F97C44EA635}" name="Column3681" dataDxfId="12690"/>
    <tableColumn id="3696" xr3:uid="{75A4FA39-FCEA-4C8C-AC89-4B40A9181BD3}" name="Column3682" dataDxfId="12689"/>
    <tableColumn id="3697" xr3:uid="{15BA4B26-D87E-48B0-A11B-592BE29EBAE2}" name="Column3683" dataDxfId="12688"/>
    <tableColumn id="3698" xr3:uid="{D4922E9E-A672-40EF-BC4F-C2F32568B040}" name="Column3684" dataDxfId="12687"/>
    <tableColumn id="3699" xr3:uid="{1E87A28E-CEE0-416A-A20F-A1E442FC381D}" name="Column3685" dataDxfId="12686"/>
    <tableColumn id="3700" xr3:uid="{00D331CD-CE68-469F-A895-639BAAC797DD}" name="Column3686" dataDxfId="12685"/>
    <tableColumn id="3701" xr3:uid="{BA42F783-F639-4F9B-9E2E-AB88DC30CDE5}" name="Column3687" dataDxfId="12684"/>
    <tableColumn id="3702" xr3:uid="{9296B8FF-3872-4CAB-AD33-5A40EBFB2F66}" name="Column3688" dataDxfId="12683"/>
    <tableColumn id="3703" xr3:uid="{C4E900C3-9951-42E3-9E62-86574B1B45DF}" name="Column3689" dataDxfId="12682"/>
    <tableColumn id="3704" xr3:uid="{66078216-E4B1-43E3-8ED5-F85F1761D0BB}" name="Column3690" dataDxfId="12681"/>
    <tableColumn id="3705" xr3:uid="{3E04D309-9AD3-4504-8A22-628E64A40531}" name="Column3691" dataDxfId="12680"/>
    <tableColumn id="3706" xr3:uid="{0D07C60A-CDA6-4CAB-8CB3-EE7809E9889A}" name="Column3692" dataDxfId="12679"/>
    <tableColumn id="3707" xr3:uid="{5A2810E6-326A-48C0-AF6F-385F869EE360}" name="Column3693" dataDxfId="12678"/>
    <tableColumn id="3708" xr3:uid="{E75A84B6-732B-4276-BA73-0BEB9C20EB08}" name="Column3694" dataDxfId="12677"/>
    <tableColumn id="3709" xr3:uid="{DA41944B-836B-4B95-AB34-9D2BBCDFF3AB}" name="Column3695" dataDxfId="12676"/>
    <tableColumn id="3710" xr3:uid="{AAA97C8F-05BC-4611-B0D3-0096F472FB18}" name="Column3696" dataDxfId="12675"/>
    <tableColumn id="3711" xr3:uid="{6019D3B7-A418-43F0-BD60-826820BCEDA0}" name="Column3697" dataDxfId="12674"/>
    <tableColumn id="3712" xr3:uid="{59C59F49-CD9F-4AE3-BBE7-7BA4D07224E0}" name="Column3698" dataDxfId="12673"/>
    <tableColumn id="3713" xr3:uid="{0F733688-B03C-4F51-9506-A28A228E4AB3}" name="Column3699" dataDxfId="12672"/>
    <tableColumn id="3714" xr3:uid="{42E5CEAB-CC99-49A9-8513-9B56606F0D27}" name="Column3700" dataDxfId="12671"/>
    <tableColumn id="3715" xr3:uid="{D482865D-8D5A-4B29-8030-D6FD11561C50}" name="Column3701" dataDxfId="12670"/>
    <tableColumn id="3716" xr3:uid="{DB3988A1-FA70-474B-83F2-11BFBBBD297A}" name="Column3702" dataDxfId="12669"/>
    <tableColumn id="3717" xr3:uid="{56AF6312-E273-433B-84CC-ED214060BCB6}" name="Column3703" dataDxfId="12668"/>
    <tableColumn id="3718" xr3:uid="{C0D2165B-9AAF-4BF5-A674-10452547982F}" name="Column3704" dataDxfId="12667"/>
    <tableColumn id="3719" xr3:uid="{F053741B-CE24-42DC-AB90-85B0D6F6F5B6}" name="Column3705" dataDxfId="12666"/>
    <tableColumn id="3720" xr3:uid="{8AFC96F9-7D26-4EEE-A96F-3A75258C07A4}" name="Column3706" dataDxfId="12665"/>
    <tableColumn id="3721" xr3:uid="{230F3F15-DFE2-4154-8491-B50E8445659A}" name="Column3707" dataDxfId="12664"/>
    <tableColumn id="3722" xr3:uid="{E77B9F72-750C-49F4-8A8A-9D3F18A6E9E0}" name="Column3708" dataDxfId="12663"/>
    <tableColumn id="3723" xr3:uid="{01E43CB0-60F4-4F3F-9C6D-D3DFD9EC765A}" name="Column3709" dataDxfId="12662"/>
    <tableColumn id="3724" xr3:uid="{9E4E11D0-FB00-461E-9C40-9B10296B691D}" name="Column3710" dataDxfId="12661"/>
    <tableColumn id="3725" xr3:uid="{82BE5F3C-10E1-478A-AC55-4123AD221C9C}" name="Column3711" dataDxfId="12660"/>
    <tableColumn id="3726" xr3:uid="{1A8CBE6E-4A46-475E-A6F1-F1EE7E7EA45F}" name="Column3712" dataDxfId="12659"/>
    <tableColumn id="3727" xr3:uid="{67F7C39C-359B-4509-900B-E112688F5D8A}" name="Column3713" dataDxfId="12658"/>
    <tableColumn id="3728" xr3:uid="{7DC84A59-0D29-476C-870D-45687240DAE8}" name="Column3714" dataDxfId="12657"/>
    <tableColumn id="3729" xr3:uid="{C19AA1C4-3CBD-490F-B842-99293795B1EC}" name="Column3715" dataDxfId="12656"/>
    <tableColumn id="3730" xr3:uid="{0417488B-3017-4E8B-9318-788E45F9C2AA}" name="Column3716" dataDxfId="12655"/>
    <tableColumn id="3731" xr3:uid="{215B3A01-E1BC-4001-8C2B-098DAD21E655}" name="Column3717" dataDxfId="12654"/>
    <tableColumn id="3732" xr3:uid="{EDA74BF3-63F4-4DEF-A2C1-2AE2390A2D3F}" name="Column3718" dataDxfId="12653"/>
    <tableColumn id="3733" xr3:uid="{F994B842-E4D7-4094-804F-CBE770B876BA}" name="Column3719" dataDxfId="12652"/>
    <tableColumn id="3734" xr3:uid="{A5A99849-252E-477F-BBAE-B1C1DD687371}" name="Column3720" dataDxfId="12651"/>
    <tableColumn id="3735" xr3:uid="{BBA69184-614A-4A3D-8EE2-F20613306CD3}" name="Column3721" dataDxfId="12650"/>
    <tableColumn id="3736" xr3:uid="{FB283F5B-A5D8-4C95-B07C-B95A779D4F9E}" name="Column3722" dataDxfId="12649"/>
    <tableColumn id="3737" xr3:uid="{04048A45-7358-423B-B21E-887DAB912FAC}" name="Column3723" dataDxfId="12648"/>
    <tableColumn id="3738" xr3:uid="{7D908F23-C963-4E6D-A306-F33D55360EB1}" name="Column3724" dataDxfId="12647"/>
    <tableColumn id="3739" xr3:uid="{D1CAE877-918A-4D10-9C06-0C7D78212CA8}" name="Column3725" dataDxfId="12646"/>
    <tableColumn id="3740" xr3:uid="{E0895984-F853-4E46-9C42-E84DB5239329}" name="Column3726" dataDxfId="12645"/>
    <tableColumn id="3741" xr3:uid="{0A519E14-637B-4CCE-8A24-11BC3212400E}" name="Column3727" dataDxfId="12644"/>
    <tableColumn id="3742" xr3:uid="{3ABF6A8F-1786-44F9-B75F-36DB3D2D476B}" name="Column3728" dataDxfId="12643"/>
    <tableColumn id="3743" xr3:uid="{F932B992-5F07-4AF7-BC55-067FCDFEE8E0}" name="Column3729" dataDxfId="12642"/>
    <tableColumn id="3744" xr3:uid="{71F49900-5D7A-4ED9-920D-4AA8CA4C3142}" name="Column3730" dataDxfId="12641"/>
    <tableColumn id="3745" xr3:uid="{58E4FB19-7F4F-4758-A131-8AA734DD75CD}" name="Column3731" dataDxfId="12640"/>
    <tableColumn id="3746" xr3:uid="{86C2B632-D2B6-49BF-815D-A86F8DADB835}" name="Column3732" dataDxfId="12639"/>
    <tableColumn id="3747" xr3:uid="{A84E06E1-C17B-4E80-B79C-B56BD7DE52A2}" name="Column3733" dataDxfId="12638"/>
    <tableColumn id="3748" xr3:uid="{999730BF-AA2E-4134-A257-622B479E2C36}" name="Column3734" dataDxfId="12637"/>
    <tableColumn id="3749" xr3:uid="{9E0FD0D1-33E4-45C0-8C47-FAD3327312E9}" name="Column3735" dataDxfId="12636"/>
    <tableColumn id="3750" xr3:uid="{EC41F693-BF54-4B14-94BC-A0ACA7E50F59}" name="Column3736" dataDxfId="12635"/>
    <tableColumn id="3751" xr3:uid="{FBE352F0-66A9-4331-9C09-1FC2EA58CC6A}" name="Column3737" dataDxfId="12634"/>
    <tableColumn id="3752" xr3:uid="{7DEAC984-EEC9-44AE-A0EE-DD4EE5DB2E78}" name="Column3738" dataDxfId="12633"/>
    <tableColumn id="3753" xr3:uid="{C136C2BA-8224-4E6B-A6E4-15D17AE3BD5A}" name="Column3739" dataDxfId="12632"/>
    <tableColumn id="3754" xr3:uid="{718595DA-8C5D-4D29-9201-4B7E132F2089}" name="Column3740" dataDxfId="12631"/>
    <tableColumn id="3755" xr3:uid="{DB011D89-B45C-4891-AD12-3192BF3F4240}" name="Column3741" dataDxfId="12630"/>
    <tableColumn id="3756" xr3:uid="{7BE1057D-031A-49C5-A429-F3C3FB03180B}" name="Column3742" dataDxfId="12629"/>
    <tableColumn id="3757" xr3:uid="{ABD77446-14AE-40A9-8553-A98E707CAC78}" name="Column3743" dataDxfId="12628"/>
    <tableColumn id="3758" xr3:uid="{760F32BE-86C4-4FB4-9EEC-5E177C3CDCC2}" name="Column3744" dataDxfId="12627"/>
    <tableColumn id="3759" xr3:uid="{897CE200-6FCD-4FA5-95C3-399E6296FC3F}" name="Column3745" dataDxfId="12626"/>
    <tableColumn id="3760" xr3:uid="{8A65088D-6E1A-4BD9-AAA1-6E9967F400B0}" name="Column3746" dataDxfId="12625"/>
    <tableColumn id="3761" xr3:uid="{5104F10A-E826-4629-88F8-8C0D62526098}" name="Column3747" dataDxfId="12624"/>
    <tableColumn id="3762" xr3:uid="{20606758-779E-40B5-A8CB-4F12C1CAAAE9}" name="Column3748" dataDxfId="12623"/>
    <tableColumn id="3763" xr3:uid="{7C6D4460-E32F-4B9E-A2D0-4901960407DE}" name="Column3749" dataDxfId="12622"/>
    <tableColumn id="3764" xr3:uid="{3D0F767F-CBFC-4D80-906C-A2F44BF3DC9E}" name="Column3750" dataDxfId="12621"/>
    <tableColumn id="3765" xr3:uid="{8391F3D7-2D80-4822-8E5D-6C40EF60765A}" name="Column3751" dataDxfId="12620"/>
    <tableColumn id="3766" xr3:uid="{3F829D0B-FA45-4EEE-9472-C8942FBFD079}" name="Column3752" dataDxfId="12619"/>
    <tableColumn id="3767" xr3:uid="{2890B2D4-16FC-45CD-BDA3-DA17E7A9AD93}" name="Column3753" dataDxfId="12618"/>
    <tableColumn id="3768" xr3:uid="{B8328F98-AB8B-4B72-AB8A-D6D4F21A434C}" name="Column3754" dataDxfId="12617"/>
    <tableColumn id="3769" xr3:uid="{7BAF98B2-080C-4056-B65A-6F38376AF73A}" name="Column3755" dataDxfId="12616"/>
    <tableColumn id="3770" xr3:uid="{B04E4A49-B7DF-434F-B842-7F051CF71BD1}" name="Column3756" dataDxfId="12615"/>
    <tableColumn id="3771" xr3:uid="{0B7E99FE-46FD-4F35-9D70-6B2F664A874A}" name="Column3757" dataDxfId="12614"/>
    <tableColumn id="3772" xr3:uid="{E7608210-79AE-4B22-A544-F79F5786922D}" name="Column3758" dataDxfId="12613"/>
    <tableColumn id="3773" xr3:uid="{551686F8-12B8-4D66-8D86-E3A63F090CCC}" name="Column3759" dataDxfId="12612"/>
    <tableColumn id="3774" xr3:uid="{1DD3F94D-8889-4568-8C5A-7807DACA6FE4}" name="Column3760" dataDxfId="12611"/>
    <tableColumn id="3775" xr3:uid="{A520AFB4-C791-4FBD-BD25-133090FB9422}" name="Column3761" dataDxfId="12610"/>
    <tableColumn id="3776" xr3:uid="{EE82B2A3-4277-4D41-8F19-EE3C912F9933}" name="Column3762" dataDxfId="12609"/>
    <tableColumn id="3777" xr3:uid="{B3125369-2365-494A-A9D2-2E3B071A7E77}" name="Column3763" dataDxfId="12608"/>
    <tableColumn id="3778" xr3:uid="{A06D928A-4022-4D46-A4EA-0773DC8181C5}" name="Column3764" dataDxfId="12607"/>
    <tableColumn id="3779" xr3:uid="{ED079E3A-2AA6-470D-BDE1-3B821B33EF40}" name="Column3765" dataDxfId="12606"/>
    <tableColumn id="3780" xr3:uid="{CF1679E0-40E8-4C0B-ACAF-138A2767E961}" name="Column3766" dataDxfId="12605"/>
    <tableColumn id="3781" xr3:uid="{1CA26ACF-3B0F-4200-9DC4-B6FDDC30E9F7}" name="Column3767" dataDxfId="12604"/>
    <tableColumn id="3782" xr3:uid="{C7E25DAE-F47E-4ECE-BF7B-55E171DBFE2A}" name="Column3768" dataDxfId="12603"/>
    <tableColumn id="3783" xr3:uid="{D660C2C5-E6E1-4754-B5F9-F90908064026}" name="Column3769" dataDxfId="12602"/>
    <tableColumn id="3784" xr3:uid="{28BC1F59-E146-4440-B618-9FAF91D60015}" name="Column3770" dataDxfId="12601"/>
    <tableColumn id="3785" xr3:uid="{2B55AA55-0F1B-4722-8BA7-070ED4CEB765}" name="Column3771" dataDxfId="12600"/>
    <tableColumn id="3786" xr3:uid="{F15FBC7F-1A79-4D1C-ADC0-29149586B81E}" name="Column3772" dataDxfId="12599"/>
    <tableColumn id="3787" xr3:uid="{03036FB4-4F80-4683-A134-59B58E21596E}" name="Column3773" dataDxfId="12598"/>
    <tableColumn id="3788" xr3:uid="{3FF3095A-F53B-478E-9B2D-ECE7538A143E}" name="Column3774" dataDxfId="12597"/>
    <tableColumn id="3789" xr3:uid="{C6AC77F4-AEE6-4272-B216-76A684F48B3A}" name="Column3775" dataDxfId="12596"/>
    <tableColumn id="3790" xr3:uid="{F9EB7300-5842-40E4-A44E-413B05EEA854}" name="Column3776" dataDxfId="12595"/>
    <tableColumn id="3791" xr3:uid="{325F8C05-E815-48C3-92FA-E6AAD83E35D3}" name="Column3777" dataDxfId="12594"/>
    <tableColumn id="3792" xr3:uid="{3EEC763F-22B5-43CD-AA2C-2C78E941DDAA}" name="Column3778" dataDxfId="12593"/>
    <tableColumn id="3793" xr3:uid="{AF909B00-27A1-45AC-80D0-EE1D7B9C48E0}" name="Column3779" dataDxfId="12592"/>
    <tableColumn id="3794" xr3:uid="{26016F4D-5ADB-443A-80D5-644B0BCF4B17}" name="Column3780" dataDxfId="12591"/>
    <tableColumn id="3795" xr3:uid="{6D75ADDA-FFE1-46CD-8087-7AABC35EEE47}" name="Column3781" dataDxfId="12590"/>
    <tableColumn id="3796" xr3:uid="{BA39D7DB-54FF-4BCC-A10C-9CBDFEA9EC78}" name="Column3782" dataDxfId="12589"/>
    <tableColumn id="3797" xr3:uid="{A0190542-AEF6-47AB-B6E0-49B6C4FCC781}" name="Column3783" dataDxfId="12588"/>
    <tableColumn id="3798" xr3:uid="{BFE704A0-5A2B-4D5E-A3C0-49F85A55CB0C}" name="Column3784" dataDxfId="12587"/>
    <tableColumn id="3799" xr3:uid="{5828C7CC-FEB6-4753-9FB5-F4A184291C53}" name="Column3785" dataDxfId="12586"/>
    <tableColumn id="3800" xr3:uid="{0432A1BA-6789-415A-92E3-0CC7F997CD7C}" name="Column3786" dataDxfId="12585"/>
    <tableColumn id="3801" xr3:uid="{4A650BB2-ADD0-4EF6-9CFC-D0CC670174FD}" name="Column3787" dataDxfId="12584"/>
    <tableColumn id="3802" xr3:uid="{9E6A0C56-7F61-4C5C-97A5-9312E481761E}" name="Column3788" dataDxfId="12583"/>
    <tableColumn id="3803" xr3:uid="{719DAA38-804C-4726-8EB5-F978C4924A45}" name="Column3789" dataDxfId="12582"/>
    <tableColumn id="3804" xr3:uid="{C0632327-43FE-40F5-9AB5-45599C253EF0}" name="Column3790" dataDxfId="12581"/>
    <tableColumn id="3805" xr3:uid="{F41415CD-02D3-4778-B377-DD73FC3635A0}" name="Column3791" dataDxfId="12580"/>
    <tableColumn id="3806" xr3:uid="{9BAD655D-349A-4130-8185-FDBACA3659F2}" name="Column3792" dataDxfId="12579"/>
    <tableColumn id="3807" xr3:uid="{DF5BBF2A-E43E-4B23-900D-7F1ED1B9B281}" name="Column3793" dataDxfId="12578"/>
    <tableColumn id="3808" xr3:uid="{0B46D303-C566-45C2-AD5C-7D0AE5863615}" name="Column3794" dataDxfId="12577"/>
    <tableColumn id="3809" xr3:uid="{A0EA1E95-0330-4D8B-AA10-CF7CE63630C2}" name="Column3795" dataDxfId="12576"/>
    <tableColumn id="3810" xr3:uid="{543D5541-B433-4EEB-80CC-15CAAAD5A7E5}" name="Column3796" dataDxfId="12575"/>
    <tableColumn id="3811" xr3:uid="{38EAD26E-9F5F-4186-AF97-6A648207F8CD}" name="Column3797" dataDxfId="12574"/>
    <tableColumn id="3812" xr3:uid="{7DCBCA05-4DC1-46F3-9E6C-80D29F815A5B}" name="Column3798" dataDxfId="12573"/>
    <tableColumn id="3813" xr3:uid="{2FCF5CF2-495F-4307-99CA-37FA68A49F11}" name="Column3799" dataDxfId="12572"/>
    <tableColumn id="3814" xr3:uid="{99757A26-45DE-4F95-A51D-39BF65F49D1C}" name="Column3800" dataDxfId="12571"/>
    <tableColumn id="3815" xr3:uid="{0DEDC5BF-1B10-48DF-AFA3-9B7BF1005D2A}" name="Column3801" dataDxfId="12570"/>
    <tableColumn id="3816" xr3:uid="{5F88EF67-7AC6-4138-9125-C5437FA07762}" name="Column3802" dataDxfId="12569"/>
    <tableColumn id="3817" xr3:uid="{EECD98A6-E201-4EF3-B25E-3FD3FD1F32C0}" name="Column3803" dataDxfId="12568"/>
    <tableColumn id="3818" xr3:uid="{F0B97AF5-B01A-4428-8FFB-99A564ADC008}" name="Column3804" dataDxfId="12567"/>
    <tableColumn id="3819" xr3:uid="{AB9E7AC8-78A4-41CF-B0AE-019286088D91}" name="Column3805" dataDxfId="12566"/>
    <tableColumn id="3820" xr3:uid="{283E8362-991A-4872-83C9-CD4753D926BC}" name="Column3806" dataDxfId="12565"/>
    <tableColumn id="3821" xr3:uid="{F6ABAC7F-C04E-4B7B-A226-777E0C1306BA}" name="Column3807" dataDxfId="12564"/>
    <tableColumn id="3822" xr3:uid="{695DE32F-0559-4299-9D17-73DB017F9A9F}" name="Column3808" dataDxfId="12563"/>
    <tableColumn id="3823" xr3:uid="{A421CEE6-6642-4814-9372-78ABB123559A}" name="Column3809" dataDxfId="12562"/>
    <tableColumn id="3824" xr3:uid="{2453A2E6-7385-459E-850A-4AC441B9BE34}" name="Column3810" dataDxfId="12561"/>
    <tableColumn id="3825" xr3:uid="{0F999D88-A55F-4334-9B2B-73B2483E2F37}" name="Column3811" dataDxfId="12560"/>
    <tableColumn id="3826" xr3:uid="{8F3A74F5-D939-4DBD-99B7-1AB20F0CA8E7}" name="Column3812" dataDxfId="12559"/>
    <tableColumn id="3827" xr3:uid="{7364CC5D-A0F0-4B44-AF02-47E3941BC674}" name="Column3813" dataDxfId="12558"/>
    <tableColumn id="3828" xr3:uid="{57D1BC19-86C3-478E-BD27-1909D72080DF}" name="Column3814" dataDxfId="12557"/>
    <tableColumn id="3829" xr3:uid="{ED636877-8C49-4AC0-8A74-6AE8E885FE39}" name="Column3815" dataDxfId="12556"/>
    <tableColumn id="3830" xr3:uid="{9FBEE5D8-0CF8-47E3-B457-EDD97E3CE8AA}" name="Column3816" dataDxfId="12555"/>
    <tableColumn id="3831" xr3:uid="{9D168739-E3DC-46E0-8516-4575E44D6AC8}" name="Column3817" dataDxfId="12554"/>
    <tableColumn id="3832" xr3:uid="{F01CDF6A-0181-4C6A-9DC1-4183BCF9A206}" name="Column3818" dataDxfId="12553"/>
    <tableColumn id="3833" xr3:uid="{9A04F124-9095-422A-97FB-7D15B6E00479}" name="Column3819" dataDxfId="12552"/>
    <tableColumn id="3834" xr3:uid="{1C3144BD-7590-4F62-81C9-E5CE9DDC2E58}" name="Column3820" dataDxfId="12551"/>
    <tableColumn id="3835" xr3:uid="{EFE9D9ED-6920-45EE-AFBD-F050B0F6F7A6}" name="Column3821" dataDxfId="12550"/>
    <tableColumn id="3836" xr3:uid="{08598559-E2AC-426B-B600-7994BEF705B9}" name="Column3822" dataDxfId="12549"/>
    <tableColumn id="3837" xr3:uid="{855312F2-68A5-40DF-A0A6-B894969781A5}" name="Column3823" dataDxfId="12548"/>
    <tableColumn id="3838" xr3:uid="{8E082D33-B27A-4887-9887-F5AF437A104B}" name="Column3824" dataDxfId="12547"/>
    <tableColumn id="3839" xr3:uid="{21561D44-7832-470C-B066-F3D15B241F0C}" name="Column3825" dataDxfId="12546"/>
    <tableColumn id="3840" xr3:uid="{28C9E83F-51A5-4857-B848-2487A5610D8B}" name="Column3826" dataDxfId="12545"/>
    <tableColumn id="3841" xr3:uid="{F0CA33E1-27DC-4AB1-801D-01A3A40FCE4A}" name="Column3827" dataDxfId="12544"/>
    <tableColumn id="3842" xr3:uid="{8564C827-EE3E-4893-A8EF-55711A872537}" name="Column3828" dataDxfId="12543"/>
    <tableColumn id="3843" xr3:uid="{2C9B05A8-3CAE-49B4-86A1-427ED1B139EF}" name="Column3829" dataDxfId="12542"/>
    <tableColumn id="3844" xr3:uid="{4AF62E12-2671-4879-B280-609ED992DEA3}" name="Column3830" dataDxfId="12541"/>
    <tableColumn id="3845" xr3:uid="{A7A89711-7698-44F5-9409-73222ACABBAF}" name="Column3831" dataDxfId="12540"/>
    <tableColumn id="3846" xr3:uid="{FE167AC6-ADD8-44BD-A2FB-7D2570D5C42F}" name="Column3832" dataDxfId="12539"/>
    <tableColumn id="3847" xr3:uid="{3AC5DA31-05C6-474B-B033-3BE598C785B5}" name="Column3833" dataDxfId="12538"/>
    <tableColumn id="3848" xr3:uid="{9949AACB-ED49-4AA8-90BB-EDFB0CAC393E}" name="Column3834" dataDxfId="12537"/>
    <tableColumn id="3849" xr3:uid="{AF65CB30-FA16-4595-BEF6-0BA2FA0DD0EB}" name="Column3835" dataDxfId="12536"/>
    <tableColumn id="3850" xr3:uid="{A74D18E3-11A6-4F99-9686-0D734BCBB72F}" name="Column3836" dataDxfId="12535"/>
    <tableColumn id="3851" xr3:uid="{3FF5A73D-7912-4E44-BA1A-230291963D48}" name="Column3837" dataDxfId="12534"/>
    <tableColumn id="3852" xr3:uid="{FBEF53D9-13D5-43CA-BB4E-922074C466BB}" name="Column3838" dataDxfId="12533"/>
    <tableColumn id="3853" xr3:uid="{64B29F86-68C8-4570-854E-E7BC95EF356A}" name="Column3839" dataDxfId="12532"/>
    <tableColumn id="3854" xr3:uid="{2B06BF9C-AA22-4850-A1B2-4DA23D0BC9E5}" name="Column3840" dataDxfId="12531"/>
    <tableColumn id="3855" xr3:uid="{4472E3CA-5F05-4537-AA85-A8DF697ECB20}" name="Column3841" dataDxfId="12530"/>
    <tableColumn id="3856" xr3:uid="{CA42BCCA-A47F-463A-B717-DA86D0FC8535}" name="Column3842" dataDxfId="12529"/>
    <tableColumn id="3857" xr3:uid="{B120A89B-626D-4FB8-97E4-E91CB856CE4B}" name="Column3843" dataDxfId="12528"/>
    <tableColumn id="3858" xr3:uid="{44B30F62-B291-480E-A79C-5AE80DC7B1A9}" name="Column3844" dataDxfId="12527"/>
    <tableColumn id="3859" xr3:uid="{0A92D79D-DCC0-47F5-808C-5BBEB983B253}" name="Column3845" dataDxfId="12526"/>
    <tableColumn id="3860" xr3:uid="{EE1F61C0-2176-4340-AE66-196611716BCA}" name="Column3846" dataDxfId="12525"/>
    <tableColumn id="3861" xr3:uid="{568A492D-3643-41D8-AD6C-1A36341A857A}" name="Column3847" dataDxfId="12524"/>
    <tableColumn id="3862" xr3:uid="{499FF4B1-15CB-4BA4-BFE9-B7AAF6A37DEB}" name="Column3848" dataDxfId="12523"/>
    <tableColumn id="3863" xr3:uid="{9AB1F221-1587-4356-8321-4E4556DEE496}" name="Column3849" dataDxfId="12522"/>
    <tableColumn id="3864" xr3:uid="{94A5D62C-6BFE-4BA9-9EE7-2579E49EDDF7}" name="Column3850" dataDxfId="12521"/>
    <tableColumn id="3865" xr3:uid="{A96C32F6-1B46-492F-B594-1EFA8E69F860}" name="Column3851" dataDxfId="12520"/>
    <tableColumn id="3866" xr3:uid="{DDAA8B92-CBB6-463F-AAAD-B7FCA4C800CC}" name="Column3852" dataDxfId="12519"/>
    <tableColumn id="3867" xr3:uid="{8F2756E2-DAD7-4EE2-B061-BDE6B7FD99E7}" name="Column3853" dataDxfId="12518"/>
    <tableColumn id="3868" xr3:uid="{0BE6E59E-EAAE-4B27-9AF2-6C8193702E8A}" name="Column3854" dataDxfId="12517"/>
    <tableColumn id="3869" xr3:uid="{BC44F48F-0B67-4EB4-8234-EC3D89DCD1D3}" name="Column3855" dataDxfId="12516"/>
    <tableColumn id="3870" xr3:uid="{9D9A808C-DBCC-4A0A-AB66-B1DC2DBE9674}" name="Column3856" dataDxfId="12515"/>
    <tableColumn id="3871" xr3:uid="{4CC4B574-72AA-47AD-A0D9-2E7351C91DB3}" name="Column3857" dataDxfId="12514"/>
    <tableColumn id="3872" xr3:uid="{8A932121-04DC-414D-9FAB-3A2A6C1ABA99}" name="Column3858" dataDxfId="12513"/>
    <tableColumn id="3873" xr3:uid="{770E6964-3940-420F-85B8-338BD334F0BB}" name="Column3859" dataDxfId="12512"/>
    <tableColumn id="3874" xr3:uid="{4E7282A2-EBD6-4DD6-8904-10B190AD073A}" name="Column3860" dataDxfId="12511"/>
    <tableColumn id="3875" xr3:uid="{320790B3-892A-438C-B1FD-C49469C11DFD}" name="Column3861" dataDxfId="12510"/>
    <tableColumn id="3876" xr3:uid="{7B6980CF-1A45-4B1A-B917-E2196A43867B}" name="Column3862" dataDxfId="12509"/>
    <tableColumn id="3877" xr3:uid="{565FE900-36B8-42DD-AB7A-7F955AD4CCE2}" name="Column3863" dataDxfId="12508"/>
    <tableColumn id="3878" xr3:uid="{027C11B1-BB70-4961-B05C-3288DA8B317B}" name="Column3864" dataDxfId="12507"/>
    <tableColumn id="3879" xr3:uid="{A8288769-95DD-4D91-BA16-119DA53A87E0}" name="Column3865" dataDxfId="12506"/>
    <tableColumn id="3880" xr3:uid="{A9ABFBB5-E3F0-4046-A96A-4D1CE7E4C882}" name="Column3866" dataDxfId="12505"/>
    <tableColumn id="3881" xr3:uid="{0D27ED6E-5FC5-4532-9BD0-A82536F85B8B}" name="Column3867" dataDxfId="12504"/>
    <tableColumn id="3882" xr3:uid="{13E19316-DCD5-484A-BEC0-7A74977A2870}" name="Column3868" dataDxfId="12503"/>
    <tableColumn id="3883" xr3:uid="{AD10592B-16F0-4952-9FF0-3866A7761057}" name="Column3869" dataDxfId="12502"/>
    <tableColumn id="3884" xr3:uid="{83F834E2-D098-4B49-9925-0E3648642EA0}" name="Column3870" dataDxfId="12501"/>
    <tableColumn id="3885" xr3:uid="{685C7894-EBF8-4A0F-A534-7B4886A76B63}" name="Column3871" dataDxfId="12500"/>
    <tableColumn id="3886" xr3:uid="{D47BF5A2-19D7-462A-BC10-197C9CC5DDDB}" name="Column3872" dataDxfId="12499"/>
    <tableColumn id="3887" xr3:uid="{2BB68F82-F88C-4683-83C5-D40A27305144}" name="Column3873" dataDxfId="12498"/>
    <tableColumn id="3888" xr3:uid="{3A3B91BD-5551-441E-BD09-49BE608D29FA}" name="Column3874" dataDxfId="12497"/>
    <tableColumn id="3889" xr3:uid="{8BC8436D-8497-4775-BCD9-A4DF581D3EAA}" name="Column3875" dataDxfId="12496"/>
    <tableColumn id="3890" xr3:uid="{E9CE2454-ACE6-42F4-A2FA-D2EA5070CC25}" name="Column3876" dataDxfId="12495"/>
    <tableColumn id="3891" xr3:uid="{379577E1-08C9-4D9B-BE88-3FCEB0045B84}" name="Column3877" dataDxfId="12494"/>
    <tableColumn id="3892" xr3:uid="{48D151F6-367C-45A9-AE30-38B705E32C8E}" name="Column3878" dataDxfId="12493"/>
    <tableColumn id="3893" xr3:uid="{713B304C-A893-41D8-8C3C-FDEB5B7518A0}" name="Column3879" dataDxfId="12492"/>
    <tableColumn id="3894" xr3:uid="{B09AB6C1-9AAF-4B3D-BC63-267593EA73D5}" name="Column3880" dataDxfId="12491"/>
    <tableColumn id="3895" xr3:uid="{AC36346B-6861-4775-B05F-A1F73B9F7700}" name="Column3881" dataDxfId="12490"/>
    <tableColumn id="3896" xr3:uid="{A2AF3357-DDDA-47CF-B737-4517757FF6F8}" name="Column3882" dataDxfId="12489"/>
    <tableColumn id="3897" xr3:uid="{D19D25CD-E28F-468B-9FE8-9BBD713EC202}" name="Column3883" dataDxfId="12488"/>
    <tableColumn id="3898" xr3:uid="{A8613214-1660-48AD-A9AC-28AB7A4D6714}" name="Column3884" dataDxfId="12487"/>
    <tableColumn id="3899" xr3:uid="{193797ED-21A5-41C8-8800-79FF7946B730}" name="Column3885" dataDxfId="12486"/>
    <tableColumn id="3900" xr3:uid="{238BB73C-0D8B-4BEF-8CBB-7CA299DDC4B1}" name="Column3886" dataDxfId="12485"/>
    <tableColumn id="3901" xr3:uid="{D32E83F1-9459-43CC-B41A-0EEB7A3EE61B}" name="Column3887" dataDxfId="12484"/>
    <tableColumn id="3902" xr3:uid="{948F42BF-A311-4684-8023-6EFC4CAD4D39}" name="Column3888" dataDxfId="12483"/>
    <tableColumn id="3903" xr3:uid="{CBF8D49E-76A8-4B7F-9010-61594E14FC4E}" name="Column3889" dataDxfId="12482"/>
    <tableColumn id="3904" xr3:uid="{6462C8F9-9BAF-47D8-8D4B-69A516333086}" name="Column3890" dataDxfId="12481"/>
    <tableColumn id="3905" xr3:uid="{34FF3AC1-2DC7-4F17-85F0-90EAB7D7F90C}" name="Column3891" dataDxfId="12480"/>
    <tableColumn id="3906" xr3:uid="{1924CB59-0205-4954-B7C5-80D3736C1591}" name="Column3892" dataDxfId="12479"/>
    <tableColumn id="3907" xr3:uid="{51CD5543-D4B4-46A2-9305-035AC9F6C021}" name="Column3893" dataDxfId="12478"/>
    <tableColumn id="3908" xr3:uid="{1A7E521D-8A3A-4C5D-9D45-7044348D681F}" name="Column3894" dataDxfId="12477"/>
    <tableColumn id="3909" xr3:uid="{260CA033-EA11-499D-B942-86137FDA1E2C}" name="Column3895" dataDxfId="12476"/>
    <tableColumn id="3910" xr3:uid="{B287C7BF-23B5-443C-AA6A-D118EDE7AEC4}" name="Column3896" dataDxfId="12475"/>
    <tableColumn id="3911" xr3:uid="{1284AB97-375C-48B3-8BCC-EA1BB16FF13A}" name="Column3897" dataDxfId="12474"/>
    <tableColumn id="3912" xr3:uid="{1A2916C0-5DB1-4446-82CA-8DFF85E8ECBF}" name="Column3898" dataDxfId="12473"/>
    <tableColumn id="3913" xr3:uid="{DA733524-1FB4-4820-AAEE-DD3D15050FA4}" name="Column3899" dataDxfId="12472"/>
    <tableColumn id="3914" xr3:uid="{941E211F-D06D-4AC9-8096-4E284E1A6ABB}" name="Column3900" dataDxfId="12471"/>
    <tableColumn id="3915" xr3:uid="{47504FE0-A4E5-481F-8B74-C22EE16B4204}" name="Column3901" dataDxfId="12470"/>
    <tableColumn id="3916" xr3:uid="{AE46CF2E-B213-468E-A138-E3DD09773057}" name="Column3902" dataDxfId="12469"/>
    <tableColumn id="3917" xr3:uid="{0CC41CA8-196D-4141-B26B-48A4FC3B2F90}" name="Column3903" dataDxfId="12468"/>
    <tableColumn id="3918" xr3:uid="{DD67360B-C728-4235-879B-9F91B6D1B58F}" name="Column3904" dataDxfId="12467"/>
    <tableColumn id="3919" xr3:uid="{95D2CBA6-B78B-4265-89B4-E6ACDC8863E6}" name="Column3905" dataDxfId="12466"/>
    <tableColumn id="3920" xr3:uid="{A7C6689B-5BAB-43FE-A813-B1C0A9A210CD}" name="Column3906" dataDxfId="12465"/>
    <tableColumn id="3921" xr3:uid="{6EAE2FA0-E39D-4ECE-B2DC-F9A92D965C55}" name="Column3907" dataDxfId="12464"/>
    <tableColumn id="3922" xr3:uid="{6B7AC20A-44EE-4835-912C-2AA9FC320574}" name="Column3908" dataDxfId="12463"/>
    <tableColumn id="3923" xr3:uid="{9012C9E9-C621-4D9D-93E2-E830D4DE5C1E}" name="Column3909" dataDxfId="12462"/>
    <tableColumn id="3924" xr3:uid="{25AB085C-7178-43F3-8C89-B04C2D4185A1}" name="Column3910" dataDxfId="12461"/>
    <tableColumn id="3925" xr3:uid="{C15E20B6-9476-4C13-8F3B-8148C4B4C245}" name="Column3911" dataDxfId="12460"/>
    <tableColumn id="3926" xr3:uid="{845C0137-3B0D-4559-B85A-D65C60FFC9A9}" name="Column3912" dataDxfId="12459"/>
    <tableColumn id="3927" xr3:uid="{27AD4741-2D78-42DD-856B-1C70599EBE1A}" name="Column3913" dataDxfId="12458"/>
    <tableColumn id="3928" xr3:uid="{E18C20AE-F731-4FDD-A25E-C5E7988F5A4C}" name="Column3914" dataDxfId="12457"/>
    <tableColumn id="3929" xr3:uid="{83607B29-5AC4-4AD5-8A03-1206AFA785A2}" name="Column3915" dataDxfId="12456"/>
    <tableColumn id="3930" xr3:uid="{E737114D-A8C8-4E73-BE17-91459FC6F05E}" name="Column3916" dataDxfId="12455"/>
    <tableColumn id="3931" xr3:uid="{27CC37C1-437A-4D52-8201-FD0409A79C02}" name="Column3917" dataDxfId="12454"/>
    <tableColumn id="3932" xr3:uid="{2A585799-F087-4938-B384-7D92F813ABA8}" name="Column3918" dataDxfId="12453"/>
    <tableColumn id="3933" xr3:uid="{99DA8845-09B3-40F8-9007-A842411F971E}" name="Column3919" dataDxfId="12452"/>
    <tableColumn id="3934" xr3:uid="{EB9015F2-A132-4B1B-9B1C-EEDFFDF6451F}" name="Column3920" dataDxfId="12451"/>
    <tableColumn id="3935" xr3:uid="{F7A68204-4AE7-4F68-916A-0B17677ECF4C}" name="Column3921" dataDxfId="12450"/>
    <tableColumn id="3936" xr3:uid="{D030D294-DBD4-472E-9B11-C7754513C628}" name="Column3922" dataDxfId="12449"/>
    <tableColumn id="3937" xr3:uid="{FD366A99-ED53-4D62-924F-D6799C7BBD63}" name="Column3923" dataDxfId="12448"/>
    <tableColumn id="3938" xr3:uid="{550DA1F3-1715-4B5B-8BA6-007D0B657D58}" name="Column3924" dataDxfId="12447"/>
    <tableColumn id="3939" xr3:uid="{528B4E90-8611-4082-99BF-788E6FFAAD8A}" name="Column3925" dataDxfId="12446"/>
    <tableColumn id="3940" xr3:uid="{3CBE095B-D073-42F5-850A-477866CD449F}" name="Column3926" dataDxfId="12445"/>
    <tableColumn id="3941" xr3:uid="{872DEC51-DE53-4DCD-AF69-1921C9F23E64}" name="Column3927" dataDxfId="12444"/>
    <tableColumn id="3942" xr3:uid="{E5392D2B-C72C-498A-8BC4-7EB7EBF7EFBA}" name="Column3928" dataDxfId="12443"/>
    <tableColumn id="3943" xr3:uid="{6B9588EA-7FAA-427A-8E97-CDF29A0D9500}" name="Column3929" dataDxfId="12442"/>
    <tableColumn id="3944" xr3:uid="{F4B784D4-BE97-43E2-98C6-F0C660C62DDD}" name="Column3930" dataDxfId="12441"/>
    <tableColumn id="3945" xr3:uid="{18B0A169-CF5D-4CB7-9E67-AB372C50CCC7}" name="Column3931" dataDxfId="12440"/>
    <tableColumn id="3946" xr3:uid="{6BD6BD9C-67CA-4B62-BAF1-89DDB28C578D}" name="Column3932" dataDxfId="12439"/>
    <tableColumn id="3947" xr3:uid="{CA216AED-DBA6-4559-AEC1-FCF3EF8B5513}" name="Column3933" dataDxfId="12438"/>
    <tableColumn id="3948" xr3:uid="{24B635B0-FD8C-4FE6-88C5-3DF01F45614A}" name="Column3934" dataDxfId="12437"/>
    <tableColumn id="3949" xr3:uid="{2A9C90C4-7673-432B-8AAB-62C410F5FF6C}" name="Column3935" dataDxfId="12436"/>
    <tableColumn id="3950" xr3:uid="{51CD47E2-49C8-40DD-803E-0563A8B3D6CF}" name="Column3936" dataDxfId="12435"/>
    <tableColumn id="3951" xr3:uid="{C79E3AF9-1B68-4FA7-B475-59294F4FFA87}" name="Column3937" dataDxfId="12434"/>
    <tableColumn id="3952" xr3:uid="{8DE494D3-6EFD-4D7C-8DB8-04E2FD20B056}" name="Column3938" dataDxfId="12433"/>
    <tableColumn id="3953" xr3:uid="{D1FA2AD0-1D53-4AD8-947F-5799A7705C47}" name="Column3939" dataDxfId="12432"/>
    <tableColumn id="3954" xr3:uid="{E75FF2F7-B8DE-44F0-8E7D-476C89DEE4D8}" name="Column3940" dataDxfId="12431"/>
    <tableColumn id="3955" xr3:uid="{B2280BE9-B920-4889-B1E5-A9439DD27F51}" name="Column3941" dataDxfId="12430"/>
    <tableColumn id="3956" xr3:uid="{1BABA997-6E32-4B21-B164-9AC8552CF3E0}" name="Column3942" dataDxfId="12429"/>
    <tableColumn id="3957" xr3:uid="{868E0CD4-B24B-4DC6-8687-F4DBD7A9C66D}" name="Column3943" dataDxfId="12428"/>
    <tableColumn id="3958" xr3:uid="{F395117A-8876-4DD2-AB57-163F67C52FCA}" name="Column3944" dataDxfId="12427"/>
    <tableColumn id="3959" xr3:uid="{A3BF1AF1-5551-4E3D-8AC3-63A53387B4B2}" name="Column3945" dataDxfId="12426"/>
    <tableColumn id="3960" xr3:uid="{3FADD496-9772-4620-8A31-6C3F5D6A306E}" name="Column3946" dataDxfId="12425"/>
    <tableColumn id="3961" xr3:uid="{E8EFF37B-2669-48C6-A5D5-9C7021D7AEB3}" name="Column3947" dataDxfId="12424"/>
    <tableColumn id="3962" xr3:uid="{E927BB2B-2B6D-4F57-812B-027D891DDE19}" name="Column3948" dataDxfId="12423"/>
    <tableColumn id="3963" xr3:uid="{463D6043-543A-48D5-AEA1-A6D8D745EC27}" name="Column3949" dataDxfId="12422"/>
    <tableColumn id="3964" xr3:uid="{705B55D8-00EE-45B7-AD3B-6EED50B41558}" name="Column3950" dataDxfId="12421"/>
    <tableColumn id="3965" xr3:uid="{26024A64-F50B-4A54-AD90-236D4C3648C6}" name="Column3951" dataDxfId="12420"/>
    <tableColumn id="3966" xr3:uid="{CF62378F-C192-47D6-AB80-D9272D614D5C}" name="Column3952" dataDxfId="12419"/>
    <tableColumn id="3967" xr3:uid="{E6E06847-07E6-4DD1-82E1-2FD6905F6DA2}" name="Column3953" dataDxfId="12418"/>
    <tableColumn id="3968" xr3:uid="{D1DDAF6A-03CC-4EC9-8D82-99ABF7AA71A8}" name="Column3954" dataDxfId="12417"/>
    <tableColumn id="3969" xr3:uid="{25F20175-496C-424A-B44D-097BAC0D91AF}" name="Column3955" dataDxfId="12416"/>
    <tableColumn id="3970" xr3:uid="{BD2B0DA2-5840-4824-963F-0A1BFC03C9F4}" name="Column3956" dataDxfId="12415"/>
    <tableColumn id="3971" xr3:uid="{8C6C269F-E74E-4434-9AB4-8EB6B7A4729B}" name="Column3957" dataDxfId="12414"/>
    <tableColumn id="3972" xr3:uid="{9DA4C569-309B-447A-8CF8-6A33EC34140E}" name="Column3958" dataDxfId="12413"/>
    <tableColumn id="3973" xr3:uid="{8CD37CFF-1F00-4C12-9C40-660F8725B2A8}" name="Column3959" dataDxfId="12412"/>
    <tableColumn id="3974" xr3:uid="{8B6F6799-08C6-4465-A94D-E31CADEAFCEF}" name="Column3960" dataDxfId="12411"/>
    <tableColumn id="3975" xr3:uid="{894E7CCA-1D56-465B-B765-2906ED56A28A}" name="Column3961" dataDxfId="12410"/>
    <tableColumn id="3976" xr3:uid="{DD4D35B9-EB79-4C4F-A580-B9FAE8666A53}" name="Column3962" dataDxfId="12409"/>
    <tableColumn id="3977" xr3:uid="{FAED014B-B7E3-430A-904B-AD6C483BEB2D}" name="Column3963" dataDxfId="12408"/>
    <tableColumn id="3978" xr3:uid="{AB326648-EDF9-4D76-A5E2-2691C738AB0F}" name="Column3964" dataDxfId="12407"/>
    <tableColumn id="3979" xr3:uid="{01738EED-2759-42EC-96CD-89794B5AA1A1}" name="Column3965" dataDxfId="12406"/>
    <tableColumn id="3980" xr3:uid="{DE2F3C9C-A9DF-4239-8446-09FAB1FB042B}" name="Column3966" dataDxfId="12405"/>
    <tableColumn id="3981" xr3:uid="{CAD6DF01-BA5F-4271-BCD6-8FFB4BFC4DE3}" name="Column3967" dataDxfId="12404"/>
    <tableColumn id="3982" xr3:uid="{4DE75876-E587-4C6A-B1C6-D5707DD58C94}" name="Column3968" dataDxfId="12403"/>
    <tableColumn id="3983" xr3:uid="{36B495CE-50D2-41C3-9976-92361AFB15EC}" name="Column3969" dataDxfId="12402"/>
    <tableColumn id="3984" xr3:uid="{02881853-C16A-47D8-8CA4-0988273DAD79}" name="Column3970" dataDxfId="12401"/>
    <tableColumn id="3985" xr3:uid="{D68DB941-232D-4E91-B282-B948A8850330}" name="Column3971" dataDxfId="12400"/>
    <tableColumn id="3986" xr3:uid="{44F44611-A0EE-4477-83D0-CD80042B7C6B}" name="Column3972" dataDxfId="12399"/>
    <tableColumn id="3987" xr3:uid="{58489DC5-03AC-4913-AFDD-DDE184B17795}" name="Column3973" dataDxfId="12398"/>
    <tableColumn id="3988" xr3:uid="{863B9E73-A598-4A0B-9303-1A19C9AF6F27}" name="Column3974" dataDxfId="12397"/>
    <tableColumn id="3989" xr3:uid="{FF83853D-D884-4452-94FA-F69E0E62C52F}" name="Column3975" dataDxfId="12396"/>
    <tableColumn id="3990" xr3:uid="{2F55D370-68B4-44F1-ACB4-D5904D8FE56E}" name="Column3976" dataDxfId="12395"/>
    <tableColumn id="3991" xr3:uid="{86F230A1-13FE-41FF-9150-49670B82938E}" name="Column3977" dataDxfId="12394"/>
    <tableColumn id="3992" xr3:uid="{FC7468E4-6615-43D4-8108-80115FA3C405}" name="Column3978" dataDxfId="12393"/>
    <tableColumn id="3993" xr3:uid="{F88453E8-F649-41D5-BF8A-E2B014F3D82E}" name="Column3979" dataDxfId="12392"/>
    <tableColumn id="3994" xr3:uid="{6F40F19A-5442-476C-8E01-2AD2D008F151}" name="Column3980" dataDxfId="12391"/>
    <tableColumn id="3995" xr3:uid="{35E291DB-0ECD-4371-95C8-2C535387DD8E}" name="Column3981" dataDxfId="12390"/>
    <tableColumn id="3996" xr3:uid="{A633150A-2D9F-4948-9044-3E3F8764C63B}" name="Column3982" dataDxfId="12389"/>
    <tableColumn id="3997" xr3:uid="{E213614D-0488-425E-9B2B-4BF80300B4F9}" name="Column3983" dataDxfId="12388"/>
    <tableColumn id="3998" xr3:uid="{E5E82CAE-940D-4792-8886-FE5B667190B7}" name="Column3984" dataDxfId="12387"/>
    <tableColumn id="3999" xr3:uid="{797E9DA6-C60A-4147-A4ED-9FBCE3D6027E}" name="Column3985" dataDxfId="12386"/>
    <tableColumn id="4000" xr3:uid="{7B54B060-FFF2-44B5-B572-068817859CEE}" name="Column3986" dataDxfId="12385"/>
    <tableColumn id="4001" xr3:uid="{60BA78D1-C22B-4B4D-85E8-72D19172921B}" name="Column3987" dataDxfId="12384"/>
    <tableColumn id="4002" xr3:uid="{4E17A5BA-CBD6-43C4-A1D8-D08F9FD9D483}" name="Column3988" dataDxfId="12383"/>
    <tableColumn id="4003" xr3:uid="{5CC83E62-9310-4463-A4EF-3B7C7427454A}" name="Column3989" dataDxfId="12382"/>
    <tableColumn id="4004" xr3:uid="{87222977-6271-4DFC-B5F6-18F476BB233A}" name="Column3990" dataDxfId="12381"/>
    <tableColumn id="4005" xr3:uid="{AAA62BD5-0A60-4CE8-BD2B-1C3120F7FA89}" name="Column3991" dataDxfId="12380"/>
    <tableColumn id="4006" xr3:uid="{6B426CE5-478E-4CC7-ADAF-FF064BBC7BF2}" name="Column3992" dataDxfId="12379"/>
    <tableColumn id="4007" xr3:uid="{E0122212-4AD9-4414-82A3-3F9325F05027}" name="Column3993" dataDxfId="12378"/>
    <tableColumn id="4008" xr3:uid="{637FA116-0B2F-459E-AE9D-EAA1A794248D}" name="Column3994" dataDxfId="12377"/>
    <tableColumn id="4009" xr3:uid="{411D55E4-B3DA-4A44-B629-19FE85540CED}" name="Column3995" dataDxfId="12376"/>
    <tableColumn id="4010" xr3:uid="{11E5E0C4-9656-4073-936A-528B91C4A3A1}" name="Column3996" dataDxfId="12375"/>
    <tableColumn id="4011" xr3:uid="{EF1FF0B9-2FBD-4CDD-87F7-D3F1EF58339C}" name="Column3997" dataDxfId="12374"/>
    <tableColumn id="4012" xr3:uid="{DCB83004-BA4C-4558-9D56-B2E3FE2D9AD9}" name="Column3998" dataDxfId="12373"/>
    <tableColumn id="4013" xr3:uid="{AAF031F5-9B6E-4557-9FA1-524D4A7AEAA7}" name="Column3999" dataDxfId="12372"/>
    <tableColumn id="4014" xr3:uid="{72DB2AB6-30E7-4F5D-9F4D-B536AD459D22}" name="Column4000" dataDxfId="12371"/>
    <tableColumn id="4015" xr3:uid="{0180319C-F46F-4DD2-B8D8-B82675DCAB98}" name="Column4001" dataDxfId="12370"/>
    <tableColumn id="4016" xr3:uid="{2BB703E1-8163-490E-8395-629C5028347F}" name="Column4002" dataDxfId="12369"/>
    <tableColumn id="4017" xr3:uid="{DE21D241-F53D-4AAD-BAB5-C6B4B2105668}" name="Column4003" dataDxfId="12368"/>
    <tableColumn id="4018" xr3:uid="{5E821550-71F1-46E8-8252-A5DF4D999D67}" name="Column4004" dataDxfId="12367"/>
    <tableColumn id="4019" xr3:uid="{843A9155-CC8B-48E0-9E90-0CB40BA0A884}" name="Column4005" dataDxfId="12366"/>
    <tableColumn id="4020" xr3:uid="{141D8D97-D96B-422B-A091-90ED299D64DF}" name="Column4006" dataDxfId="12365"/>
    <tableColumn id="4021" xr3:uid="{C98CF0B7-0937-4C2D-ADE0-AFEE6AB1A387}" name="Column4007" dataDxfId="12364"/>
    <tableColumn id="4022" xr3:uid="{01FCE78A-6CBF-4486-A760-DE8A4C6F5B7D}" name="Column4008" dataDxfId="12363"/>
    <tableColumn id="4023" xr3:uid="{D3F75B16-1B45-4DF7-A606-416F3670A9BB}" name="Column4009" dataDxfId="12362"/>
    <tableColumn id="4024" xr3:uid="{56BD9DBE-1D95-4C44-A34B-9876BD310F93}" name="Column4010" dataDxfId="12361"/>
    <tableColumn id="4025" xr3:uid="{1F54150B-05AC-49D2-ABEF-8E9FF5F4872F}" name="Column4011" dataDxfId="12360"/>
    <tableColumn id="4026" xr3:uid="{F4B01740-3ABB-4069-82B5-DD798F3B453E}" name="Column4012" dataDxfId="12359"/>
    <tableColumn id="4027" xr3:uid="{54262B65-93B1-46A2-AF6B-AA91F32F81E2}" name="Column4013" dataDxfId="12358"/>
    <tableColumn id="4028" xr3:uid="{FF3099B0-7ACD-4314-9F1F-A10597FD655E}" name="Column4014" dataDxfId="12357"/>
    <tableColumn id="4029" xr3:uid="{AFE8A0F9-8CC8-4ACA-B142-67AB9E3B3C6D}" name="Column4015" dataDxfId="12356"/>
    <tableColumn id="4030" xr3:uid="{5C8B8F18-0B1B-4659-BAD0-19BA4CB8E424}" name="Column4016" dataDxfId="12355"/>
    <tableColumn id="4031" xr3:uid="{10DDD8FD-5BB1-4641-936E-0644C4927E71}" name="Column4017" dataDxfId="12354"/>
    <tableColumn id="4032" xr3:uid="{F96EC6A1-A4D3-4AC2-BFE0-AD34B74A3C38}" name="Column4018" dataDxfId="12353"/>
    <tableColumn id="4033" xr3:uid="{7072532A-C43E-487B-90E8-8720726BDEBD}" name="Column4019" dataDxfId="12352"/>
    <tableColumn id="4034" xr3:uid="{34A58494-3338-4C5F-9412-D8F974FBA06C}" name="Column4020" dataDxfId="12351"/>
    <tableColumn id="4035" xr3:uid="{B9585D29-B4C8-452B-96A1-27B236D12925}" name="Column4021" dataDxfId="12350"/>
    <tableColumn id="4036" xr3:uid="{B2CE5E89-B6AA-483B-9226-996F0FEB1A2D}" name="Column4022" dataDxfId="12349"/>
    <tableColumn id="4037" xr3:uid="{558DAC70-BCAF-4FBE-9EE8-5F649F94467E}" name="Column4023" dataDxfId="12348"/>
    <tableColumn id="4038" xr3:uid="{EE7D7952-75B8-4DF1-ADF4-8BFA98243CF4}" name="Column4024" dataDxfId="12347"/>
    <tableColumn id="4039" xr3:uid="{F131FC73-C2B2-4308-BE8A-432B853FB79F}" name="Column4025" dataDxfId="12346"/>
    <tableColumn id="4040" xr3:uid="{72B36256-3D75-4265-8EA1-71F192196CAB}" name="Column4026" dataDxfId="12345"/>
    <tableColumn id="4041" xr3:uid="{AF77A952-7ACD-4F06-A3B6-9BC682314EDA}" name="Column4027" dataDxfId="12344"/>
    <tableColumn id="4042" xr3:uid="{7A3B0B70-38CE-488A-9A54-0DEDACB6D1CA}" name="Column4028" dataDxfId="12343"/>
    <tableColumn id="4043" xr3:uid="{08EA61A8-D9EA-4AF9-BB22-AD569D3439E4}" name="Column4029" dataDxfId="12342"/>
    <tableColumn id="4044" xr3:uid="{9AE67CD2-8893-47C7-B5D6-B656FE36C460}" name="Column4030" dataDxfId="12341"/>
    <tableColumn id="4045" xr3:uid="{1F045D38-F3B0-4B9D-AC99-C49496A1B0D7}" name="Column4031" dataDxfId="12340"/>
    <tableColumn id="4046" xr3:uid="{95428E4A-3754-4B6F-8FB2-6BFDEB7130A3}" name="Column4032" dataDxfId="12339"/>
    <tableColumn id="4047" xr3:uid="{974FF3C0-442B-4E87-A6EE-F9F30FECF5CF}" name="Column4033" dataDxfId="12338"/>
    <tableColumn id="4048" xr3:uid="{F3534157-2EF0-49F0-87D7-154C282E0F25}" name="Column4034" dataDxfId="12337"/>
    <tableColumn id="4049" xr3:uid="{22FF0359-BB93-49B7-A385-C9ADA3E1F5DB}" name="Column4035" dataDxfId="12336"/>
    <tableColumn id="4050" xr3:uid="{3619CF94-86BE-48D9-8580-5AE42F49E2DE}" name="Column4036" dataDxfId="12335"/>
    <tableColumn id="4051" xr3:uid="{DB58E1CC-7BB9-4391-871F-BC6EB6BD37A1}" name="Column4037" dataDxfId="12334"/>
    <tableColumn id="4052" xr3:uid="{D757D85F-037D-41C8-8540-738A7F778B3E}" name="Column4038" dataDxfId="12333"/>
    <tableColumn id="4053" xr3:uid="{11F53FBE-122E-4084-93CE-ECD0FD3A8733}" name="Column4039" dataDxfId="12332"/>
    <tableColumn id="4054" xr3:uid="{06215FE2-8F8B-4638-980F-85DBB8256628}" name="Column4040" dataDxfId="12331"/>
    <tableColumn id="4055" xr3:uid="{98EA2077-9F92-44CE-973D-4F2031B517CA}" name="Column4041" dataDxfId="12330"/>
    <tableColumn id="4056" xr3:uid="{90467A16-4E15-4488-BEF2-1C7D4F10EB1B}" name="Column4042" dataDxfId="12329"/>
    <tableColumn id="4057" xr3:uid="{4341B661-CAC1-40B5-BC6D-1FDA9EA9233E}" name="Column4043" dataDxfId="12328"/>
    <tableColumn id="4058" xr3:uid="{54F71B1A-53F4-4738-A7FD-01CFA803AF9F}" name="Column4044" dataDxfId="12327"/>
    <tableColumn id="4059" xr3:uid="{8A996D1B-F189-438F-97FC-2733174299F8}" name="Column4045" dataDxfId="12326"/>
    <tableColumn id="4060" xr3:uid="{FFB28866-25BF-4583-BD04-B60D566BF231}" name="Column4046" dataDxfId="12325"/>
    <tableColumn id="4061" xr3:uid="{0A89559D-2C09-41CD-B4B3-38C4ADAB0436}" name="Column4047" dataDxfId="12324"/>
    <tableColumn id="4062" xr3:uid="{59AE5582-CFAC-44BE-9FBA-80EC443F1F6A}" name="Column4048" dataDxfId="12323"/>
    <tableColumn id="4063" xr3:uid="{8B410573-E8BE-4219-AB02-6D9B1A8D0995}" name="Column4049" dataDxfId="12322"/>
    <tableColumn id="4064" xr3:uid="{1B190048-B434-40BB-A05F-6390F01C8EFE}" name="Column4050" dataDxfId="12321"/>
    <tableColumn id="4065" xr3:uid="{AB6C6895-FA21-4E59-97F8-07EF08DB0BB0}" name="Column4051" dataDxfId="12320"/>
    <tableColumn id="4066" xr3:uid="{3077218B-1420-460A-A24B-5BBFFFF17FD5}" name="Column4052" dataDxfId="12319"/>
    <tableColumn id="4067" xr3:uid="{97B3D271-7286-4436-952D-F29A3C79AF08}" name="Column4053" dataDxfId="12318"/>
    <tableColumn id="4068" xr3:uid="{9A033395-B0B0-42DE-A85D-066BB59E7C24}" name="Column4054" dataDxfId="12317"/>
    <tableColumn id="4069" xr3:uid="{6C32B893-F32A-4680-8115-94AC5FBCED43}" name="Column4055" dataDxfId="12316"/>
    <tableColumn id="4070" xr3:uid="{CAF92132-1FA8-4C48-8941-8B317B843560}" name="Column4056" dataDxfId="12315"/>
    <tableColumn id="4071" xr3:uid="{017A0FE8-4C99-45E9-AAFA-43612E4E23DB}" name="Column4057" dataDxfId="12314"/>
    <tableColumn id="4072" xr3:uid="{624A6B9F-48C2-40EB-8141-E1C0DB5C9EFB}" name="Column4058" dataDxfId="12313"/>
    <tableColumn id="4073" xr3:uid="{476762C7-F6B1-4968-B4DD-78F7C79355F5}" name="Column4059" dataDxfId="12312"/>
    <tableColumn id="4074" xr3:uid="{9B34DFDD-1515-43DF-9CEA-321330B5507E}" name="Column4060" dataDxfId="12311"/>
    <tableColumn id="4075" xr3:uid="{73AE1438-20D4-4916-9BD5-9B3B394D102A}" name="Column4061" dataDxfId="12310"/>
    <tableColumn id="4076" xr3:uid="{1F3C2D2F-891B-4BD5-B6E6-2B78D2DB3875}" name="Column4062" dataDxfId="12309"/>
    <tableColumn id="4077" xr3:uid="{A4125AAD-11A8-46ED-A56B-3E94A017E8FE}" name="Column4063" dataDxfId="12308"/>
    <tableColumn id="4078" xr3:uid="{4EE93972-DBAD-4FFD-A3BA-31F90FDF05F8}" name="Column4064" dataDxfId="12307"/>
    <tableColumn id="4079" xr3:uid="{75F2E6E8-93D1-4F15-8511-9992CA6CBD60}" name="Column4065" dataDxfId="12306"/>
    <tableColumn id="4080" xr3:uid="{7C04F602-0F85-423E-959B-1C5A31E59BBF}" name="Column4066" dataDxfId="12305"/>
    <tableColumn id="4081" xr3:uid="{3467A6EF-BF1C-432D-B5FE-BA1E5CC261C4}" name="Column4067" dataDxfId="12304"/>
    <tableColumn id="4082" xr3:uid="{460A2A80-6B70-4098-9293-1240B3B16323}" name="Column4068" dataDxfId="12303"/>
    <tableColumn id="4083" xr3:uid="{4BDD84E0-B331-4B7B-A999-1D005A69F246}" name="Column4069" dataDxfId="12302"/>
    <tableColumn id="4084" xr3:uid="{047F723D-8E5D-4595-89E6-D33A34459798}" name="Column4070" dataDxfId="12301"/>
    <tableColumn id="4085" xr3:uid="{7C4CFF05-F824-4BDA-805C-747648B921B8}" name="Column4071" dataDxfId="12300"/>
    <tableColumn id="4086" xr3:uid="{82BE7E8E-5E73-4075-9EE8-2876C0A685F0}" name="Column4072" dataDxfId="12299"/>
    <tableColumn id="4087" xr3:uid="{EAB91AAD-B740-45AE-AF0F-6917E3C0F75F}" name="Column4073" dataDxfId="12298"/>
    <tableColumn id="4088" xr3:uid="{8C1A89B1-9ED8-4E81-8E23-055CD145FBC4}" name="Column4074" dataDxfId="12297"/>
    <tableColumn id="4089" xr3:uid="{F97201E5-3AEF-460E-9266-A481BAAAFD10}" name="Column4075" dataDxfId="12296"/>
    <tableColumn id="4090" xr3:uid="{36E84133-8C83-4461-8AF5-C1BF53E6529C}" name="Column4076" dataDxfId="12295"/>
    <tableColumn id="4091" xr3:uid="{33D6D133-866D-4B41-BE4F-6E04518697B4}" name="Column4077" dataDxfId="12294"/>
    <tableColumn id="4092" xr3:uid="{6E8ADAB6-EF3C-48F7-8F4F-56B17AB748D6}" name="Column4078" dataDxfId="12293"/>
    <tableColumn id="4093" xr3:uid="{B6EE1481-C200-4321-B6A9-7433B7BE1844}" name="Column4079" dataDxfId="12292"/>
    <tableColumn id="4094" xr3:uid="{73B83B94-0DFC-4FD3-8A83-371962C4F0CC}" name="Column4080" dataDxfId="12291"/>
    <tableColumn id="4095" xr3:uid="{6F5EC935-B38B-4CFF-B0FE-6D90E65B2E98}" name="Column4081" dataDxfId="12290"/>
    <tableColumn id="4096" xr3:uid="{2C4213C1-F1CD-41AD-87B4-B42B25D349FF}" name="Column4082" dataDxfId="12289"/>
    <tableColumn id="4097" xr3:uid="{C5E56FB9-9B16-49AA-9685-8D62909EC1A6}" name="Column4083" dataDxfId="12288"/>
    <tableColumn id="4098" xr3:uid="{C8629F87-7914-4D77-ABBD-D2CB7D1EF9E0}" name="Column4084" dataDxfId="12287"/>
    <tableColumn id="4099" xr3:uid="{B245BC32-B0C0-4061-9958-1625C3327F5A}" name="Column4085" dataDxfId="12286"/>
    <tableColumn id="4100" xr3:uid="{F1E172EA-F3A7-47F9-8471-D1A020A5D90E}" name="Column4086" dataDxfId="12285"/>
    <tableColumn id="4101" xr3:uid="{E8EFFAD7-A792-49F1-AE0F-A99026DC99D7}" name="Column4087" dataDxfId="12284"/>
    <tableColumn id="4102" xr3:uid="{10A93F00-F057-474E-8C59-4DFB7734B76D}" name="Column4088" dataDxfId="12283"/>
    <tableColumn id="4103" xr3:uid="{DDFE6FC6-CBA2-47F6-A3A8-21F011B44CDA}" name="Column4089" dataDxfId="12282"/>
    <tableColumn id="4104" xr3:uid="{6425235E-FD92-4BC3-86F9-AAEA0969EC89}" name="Column4090" dataDxfId="12281"/>
    <tableColumn id="4105" xr3:uid="{606FF3B9-069D-4F69-89E2-BDEEAB14E38F}" name="Column4091" dataDxfId="12280"/>
    <tableColumn id="4106" xr3:uid="{66AFF8EF-D9DB-4580-99BF-37CB3B2B9A82}" name="Column4092" dataDxfId="12279"/>
    <tableColumn id="4107" xr3:uid="{BA62B0A1-7D76-4553-83B8-18363EDD432E}" name="Column4093" dataDxfId="12278"/>
    <tableColumn id="4108" xr3:uid="{9EFF931D-AAD2-46A8-BC94-A32AEA7EB93E}" name="Column4094" dataDxfId="12277"/>
    <tableColumn id="4109" xr3:uid="{0A7E30DD-9A58-4E8B-B728-636044A14BD4}" name="Column4095" dataDxfId="12276"/>
    <tableColumn id="4110" xr3:uid="{A8E92FB6-C42B-465F-8314-8FE91851EE1B}" name="Column4096" dataDxfId="12275"/>
    <tableColumn id="4111" xr3:uid="{741C7BF9-6F8D-4E7D-BD18-4A02AEFAE710}" name="Column4097" dataDxfId="12274"/>
    <tableColumn id="4112" xr3:uid="{8FDE060F-C42B-42F6-A453-AFCD3EE11014}" name="Column4098" dataDxfId="12273"/>
    <tableColumn id="4113" xr3:uid="{08A1F345-F2BF-4DEE-A83F-07AD3BC9A420}" name="Column4099" dataDxfId="12272"/>
    <tableColumn id="4114" xr3:uid="{60F5DD35-F101-4D4A-84CA-D2E546722A5D}" name="Column4100" dataDxfId="12271"/>
    <tableColumn id="4115" xr3:uid="{7592E34C-A3E5-4206-AAB9-DEC249538C76}" name="Column4101" dataDxfId="12270"/>
    <tableColumn id="4116" xr3:uid="{77A62ABA-95BE-4CF8-95CE-B129DC193AB8}" name="Column4102" dataDxfId="12269"/>
    <tableColumn id="4117" xr3:uid="{F939FDCA-34D9-4AF8-A04C-BA116D9B154A}" name="Column4103" dataDxfId="12268"/>
    <tableColumn id="4118" xr3:uid="{E567146F-0ECD-4E3C-A002-69D0F529484F}" name="Column4104" dataDxfId="12267"/>
    <tableColumn id="4119" xr3:uid="{C1947837-487F-4FA0-AF22-0E12C18B1EE2}" name="Column4105" dataDxfId="12266"/>
    <tableColumn id="4120" xr3:uid="{AE96CEF7-A301-4BC0-A5BB-C235D210FC43}" name="Column4106" dataDxfId="12265"/>
    <tableColumn id="4121" xr3:uid="{70B456D3-0C3B-4BDE-BCDF-73E24BAD2113}" name="Column4107" dataDxfId="12264"/>
    <tableColumn id="4122" xr3:uid="{48389863-5813-4F35-B0E4-BFB1BD952B72}" name="Column4108" dataDxfId="12263"/>
    <tableColumn id="4123" xr3:uid="{8F2197D4-97D6-43B3-8F93-A4B293062D35}" name="Column4109" dataDxfId="12262"/>
    <tableColumn id="4124" xr3:uid="{5BC08270-8664-44B7-9B5A-EA9B690DFB7D}" name="Column4110" dataDxfId="12261"/>
    <tableColumn id="4125" xr3:uid="{65466EBD-B1AA-401D-9D4F-5F943EFA5916}" name="Column4111" dataDxfId="12260"/>
    <tableColumn id="4126" xr3:uid="{BE2F677A-6567-4AD7-A273-0B243312909B}" name="Column4112" dataDxfId="12259"/>
    <tableColumn id="4127" xr3:uid="{71E3B447-E2E8-49F7-971E-A7F07A659D36}" name="Column4113" dataDxfId="12258"/>
    <tableColumn id="4128" xr3:uid="{9511FD99-AD53-45C7-A6EF-02DAFED600AF}" name="Column4114" dataDxfId="12257"/>
    <tableColumn id="4129" xr3:uid="{4916C0A3-B2E5-446C-9FC9-5AD613041D42}" name="Column4115" dataDxfId="12256"/>
    <tableColumn id="4130" xr3:uid="{B0511089-8E10-4EEF-9408-595E8F3E18C0}" name="Column4116" dataDxfId="12255"/>
    <tableColumn id="4131" xr3:uid="{77ACDAA4-DDCB-480A-AE02-4E279986E944}" name="Column4117" dataDxfId="12254"/>
    <tableColumn id="4132" xr3:uid="{6C42351C-4098-4CAC-8B8D-DE7ACDAF4A31}" name="Column4118" dataDxfId="12253"/>
    <tableColumn id="4133" xr3:uid="{00D4F208-216A-4B84-B2A4-75A5EF924B0B}" name="Column4119" dataDxfId="12252"/>
    <tableColumn id="4134" xr3:uid="{8AEFAE91-8BDB-48A9-BFE7-28C5ED11E895}" name="Column4120" dataDxfId="12251"/>
    <tableColumn id="4135" xr3:uid="{C47784F5-015F-4E9B-8064-6CDCC260828B}" name="Column4121" dataDxfId="12250"/>
    <tableColumn id="4136" xr3:uid="{B8B4F33B-8973-4554-B98A-549BE15A4919}" name="Column4122" dataDxfId="12249"/>
    <tableColumn id="4137" xr3:uid="{F9322663-CC45-435E-872D-5B77BC977A3F}" name="Column4123" dataDxfId="12248"/>
    <tableColumn id="4138" xr3:uid="{11330DAC-163A-4DFD-89BD-12CCDC4BB52B}" name="Column4124" dataDxfId="12247"/>
    <tableColumn id="4139" xr3:uid="{9C9F4D9B-DD5A-4942-8C48-DE877EC55315}" name="Column4125" dataDxfId="12246"/>
    <tableColumn id="4140" xr3:uid="{CFC84804-24B0-44A4-B361-586C936E46EF}" name="Column4126" dataDxfId="12245"/>
    <tableColumn id="4141" xr3:uid="{460E76AB-7430-4555-BB14-101F55434493}" name="Column4127" dataDxfId="12244"/>
    <tableColumn id="4142" xr3:uid="{F9327EFA-455F-4C9B-AA45-2929747EFE41}" name="Column4128" dataDxfId="12243"/>
    <tableColumn id="4143" xr3:uid="{0D0EBCDB-B7E1-4175-B989-46235A9F919C}" name="Column4129" dataDxfId="12242"/>
    <tableColumn id="4144" xr3:uid="{3EBF033A-99C7-4392-A8B1-30DF0F2E5635}" name="Column4130" dataDxfId="12241"/>
    <tableColumn id="4145" xr3:uid="{2C390778-5255-4D52-80DE-3C207C58B592}" name="Column4131" dataDxfId="12240"/>
    <tableColumn id="4146" xr3:uid="{1F923A17-BA92-4E36-BAE4-37D25A0EA5CD}" name="Column4132" dataDxfId="12239"/>
    <tableColumn id="4147" xr3:uid="{B7FD4AAF-A37E-4584-83F1-4891B78D0F60}" name="Column4133" dataDxfId="12238"/>
    <tableColumn id="4148" xr3:uid="{C5BAA814-89B9-463D-836F-6F5C1137C811}" name="Column4134" dataDxfId="12237"/>
    <tableColumn id="4149" xr3:uid="{D99E5003-789E-49E0-8516-8E85D665A93D}" name="Column4135" dataDxfId="12236"/>
    <tableColumn id="4150" xr3:uid="{AAD3D4FB-FEE1-4EB1-84C3-A70E61B88164}" name="Column4136" dataDxfId="12235"/>
    <tableColumn id="4151" xr3:uid="{5B7FAB0C-7A25-4C2D-9565-9613FFE097ED}" name="Column4137" dataDxfId="12234"/>
    <tableColumn id="4152" xr3:uid="{48C1AB99-D4C7-467C-BEEE-F782699AD10E}" name="Column4138" dataDxfId="12233"/>
    <tableColumn id="4153" xr3:uid="{99254CAC-F86E-477D-94E2-6BFD5456DA0C}" name="Column4139" dataDxfId="12232"/>
    <tableColumn id="4154" xr3:uid="{32BD31B4-9FB7-412D-B6E1-35DD13DD3D91}" name="Column4140" dataDxfId="12231"/>
    <tableColumn id="4155" xr3:uid="{C3D149BC-A01A-4DC9-831B-E8F911FB7C9E}" name="Column4141" dataDxfId="12230"/>
    <tableColumn id="4156" xr3:uid="{39E687AC-A3F2-4702-BCA2-B8E53BD2F653}" name="Column4142" dataDxfId="12229"/>
    <tableColumn id="4157" xr3:uid="{08FC0F20-58ED-4F31-9951-41ED7339604F}" name="Column4143" dataDxfId="12228"/>
    <tableColumn id="4158" xr3:uid="{E433B4BF-C38F-4AC8-B0EB-641B392F0D7B}" name="Column4144" dataDxfId="12227"/>
    <tableColumn id="4159" xr3:uid="{9BB8174D-D403-497A-8024-3DCFE14F188D}" name="Column4145" dataDxfId="12226"/>
    <tableColumn id="4160" xr3:uid="{507C0DEF-6AE3-4BB4-B9C9-72C3873B6879}" name="Column4146" dataDxfId="12225"/>
    <tableColumn id="4161" xr3:uid="{A3FCEBBB-8C17-49AB-BAE4-896D1351BDF5}" name="Column4147" dataDxfId="12224"/>
    <tableColumn id="4162" xr3:uid="{B568286B-F2B6-471C-BC6D-6EFFEB2160B3}" name="Column4148" dataDxfId="12223"/>
    <tableColumn id="4163" xr3:uid="{76804429-A415-443D-AA9D-0E3AE2E518BC}" name="Column4149" dataDxfId="12222"/>
    <tableColumn id="4164" xr3:uid="{A662DEA4-0DA6-4AF5-84DB-3B6B5CFC1EB6}" name="Column4150" dataDxfId="12221"/>
    <tableColumn id="4165" xr3:uid="{4E77610E-0BED-4BEB-9A89-64C98A86E5E4}" name="Column4151" dataDxfId="12220"/>
    <tableColumn id="4166" xr3:uid="{53D78A37-9673-4F52-847A-8FC47EDEB2C2}" name="Column4152" dataDxfId="12219"/>
    <tableColumn id="4167" xr3:uid="{2F4F119F-97E9-4F02-B6B8-F8F99B089708}" name="Column4153" dataDxfId="12218"/>
    <tableColumn id="4168" xr3:uid="{D0DF13F7-9C65-4028-8F2D-7B2C95C5685B}" name="Column4154" dataDxfId="12217"/>
    <tableColumn id="4169" xr3:uid="{D4FF919D-3BA5-43F7-B167-22681D037E2B}" name="Column4155" dataDxfId="12216"/>
    <tableColumn id="4170" xr3:uid="{C89F8822-1543-4616-B503-B609726F98CF}" name="Column4156" dataDxfId="12215"/>
    <tableColumn id="4171" xr3:uid="{8195598A-BA07-4DC6-B1BA-FD3C432CF533}" name="Column4157" dataDxfId="12214"/>
    <tableColumn id="4172" xr3:uid="{117B4EEA-29A2-4A2B-8750-F231881617E6}" name="Column4158" dataDxfId="12213"/>
    <tableColumn id="4173" xr3:uid="{4520F3F1-5F24-4692-B3C4-34A44692F8E5}" name="Column4159" dataDxfId="12212"/>
    <tableColumn id="4174" xr3:uid="{4CC7E304-8C85-490B-9EAC-0D73C11A76AD}" name="Column4160" dataDxfId="12211"/>
    <tableColumn id="4175" xr3:uid="{C989FDF6-208F-41FB-9ADB-71C9E3AFF934}" name="Column4161" dataDxfId="12210"/>
    <tableColumn id="4176" xr3:uid="{95633A34-AAE0-406C-B6DB-73F220A3C52A}" name="Column4162" dataDxfId="12209"/>
    <tableColumn id="4177" xr3:uid="{1DB7E218-B095-4B81-B0B2-F0F280F366C2}" name="Column4163" dataDxfId="12208"/>
    <tableColumn id="4178" xr3:uid="{D4A66538-CE19-4AB6-99E1-93255FD718A5}" name="Column4164" dataDxfId="12207"/>
    <tableColumn id="4179" xr3:uid="{FCF9C26E-B469-4B31-88C7-9A4F4ABB0866}" name="Column4165" dataDxfId="12206"/>
    <tableColumn id="4180" xr3:uid="{3CF67D91-B7EF-481E-9926-BCD6EA3A407C}" name="Column4166" dataDxfId="12205"/>
    <tableColumn id="4181" xr3:uid="{5FFF7772-05A9-45FE-99BB-0721F3551256}" name="Column4167" dataDxfId="12204"/>
    <tableColumn id="4182" xr3:uid="{CF883AA3-1ECD-4DEE-818E-93DC5C10677C}" name="Column4168" dataDxfId="12203"/>
    <tableColumn id="4183" xr3:uid="{BBB6D632-B8CF-402F-B3B4-ACC0EA71EA87}" name="Column4169" dataDxfId="12202"/>
    <tableColumn id="4184" xr3:uid="{C9429D4B-BB24-4D63-B412-8D8D2CB3D2AA}" name="Column4170" dataDxfId="12201"/>
    <tableColumn id="4185" xr3:uid="{482B3FAB-5E49-4C04-B932-1B97080D3D5C}" name="Column4171" dataDxfId="12200"/>
    <tableColumn id="4186" xr3:uid="{3D855D4B-5537-4F53-BD60-7893633EFB69}" name="Column4172" dataDxfId="12199"/>
    <tableColumn id="4187" xr3:uid="{D2917311-CCA9-4948-A312-5AA3C88D1211}" name="Column4173" dataDxfId="12198"/>
    <tableColumn id="4188" xr3:uid="{D2AD766E-23A0-4279-B1ED-36D6B7772F70}" name="Column4174" dataDxfId="12197"/>
    <tableColumn id="4189" xr3:uid="{5A0B3BD3-D1ED-4BEE-9112-2307364CFC24}" name="Column4175" dataDxfId="12196"/>
    <tableColumn id="4190" xr3:uid="{1A754F8F-A287-4162-ABAD-26FBC5E63AB4}" name="Column4176" dataDxfId="12195"/>
    <tableColumn id="4191" xr3:uid="{4473E924-F28A-4791-A1E8-1F205207FF98}" name="Column4177" dataDxfId="12194"/>
    <tableColumn id="4192" xr3:uid="{DD25ABB2-754D-4944-8BBE-9B119EB72F8C}" name="Column4178" dataDxfId="12193"/>
    <tableColumn id="4193" xr3:uid="{9717D242-0B6B-4547-9A21-9FDB20054139}" name="Column4179" dataDxfId="12192"/>
    <tableColumn id="4194" xr3:uid="{1F0A62A2-5A0B-4B4A-8AC2-2C1197374113}" name="Column4180" dataDxfId="12191"/>
    <tableColumn id="4195" xr3:uid="{9FFC23BB-F5F5-4A55-A3FD-448AF997C6F6}" name="Column4181" dataDxfId="12190"/>
    <tableColumn id="4196" xr3:uid="{D290CB85-8425-4F56-8FF1-2F4632ACC61B}" name="Column4182" dataDxfId="12189"/>
    <tableColumn id="4197" xr3:uid="{BE7B1FC7-F5B8-4EAF-B3CC-7AB35053BE7A}" name="Column4183" dataDxfId="12188"/>
    <tableColumn id="4198" xr3:uid="{11269585-53F6-4959-998D-89BBBC012D35}" name="Column4184" dataDxfId="12187"/>
    <tableColumn id="4199" xr3:uid="{E1446423-4EC0-4082-8DE5-79ECBFEC0114}" name="Column4185" dataDxfId="12186"/>
    <tableColumn id="4200" xr3:uid="{23811379-BA17-4EFA-BBF9-7B39F1479987}" name="Column4186" dataDxfId="12185"/>
    <tableColumn id="4201" xr3:uid="{6141D7D2-FEDD-4CD0-A92B-1D6F8E17D67A}" name="Column4187" dataDxfId="12184"/>
    <tableColumn id="4202" xr3:uid="{C1208A2C-5D9D-490C-A8F3-E9BE007AA5B0}" name="Column4188" dataDxfId="12183"/>
    <tableColumn id="4203" xr3:uid="{8ED6E0AA-5A46-41D9-BE79-14B89F2D5116}" name="Column4189" dataDxfId="12182"/>
    <tableColumn id="4204" xr3:uid="{4342C3C0-1CBB-47CC-A29F-F432C4A55CCC}" name="Column4190" dataDxfId="12181"/>
    <tableColumn id="4205" xr3:uid="{7BFB7B49-A90D-416C-A3FD-6A7F8BE487B9}" name="Column4191" dataDxfId="12180"/>
    <tableColumn id="4206" xr3:uid="{FCCB594F-910E-42C1-B944-1F294A0CAD8E}" name="Column4192" dataDxfId="12179"/>
    <tableColumn id="4207" xr3:uid="{CF069489-D5A8-4080-90C8-A65A7935407E}" name="Column4193" dataDxfId="12178"/>
    <tableColumn id="4208" xr3:uid="{07994113-E66D-477A-8CD2-ACB9B73CD3CF}" name="Column4194" dataDxfId="12177"/>
    <tableColumn id="4209" xr3:uid="{88595A14-3FF0-4136-A534-26FAF117EC1E}" name="Column4195" dataDxfId="12176"/>
    <tableColumn id="4210" xr3:uid="{7F63CBA5-60B4-4136-8784-E13966A67EBD}" name="Column4196" dataDxfId="12175"/>
    <tableColumn id="4211" xr3:uid="{01831D62-4C62-4DE0-8FBA-039C3413DC1F}" name="Column4197" dataDxfId="12174"/>
    <tableColumn id="4212" xr3:uid="{89270231-DD53-4FCB-8681-90BF2DF7C0AA}" name="Column4198" dataDxfId="12173"/>
    <tableColumn id="4213" xr3:uid="{3027BBAB-7DA5-4F9B-B151-FC8A68727ECA}" name="Column4199" dataDxfId="12172"/>
    <tableColumn id="4214" xr3:uid="{6EFF6A67-ADDF-48E6-BEED-4F5321AB20EF}" name="Column4200" dataDxfId="12171"/>
    <tableColumn id="4215" xr3:uid="{C56A4244-5C0B-4FFE-8FCA-5F9504E49146}" name="Column4201" dataDxfId="12170"/>
    <tableColumn id="4216" xr3:uid="{714F7D2D-540A-48D5-85B6-3AD8B1773499}" name="Column4202" dataDxfId="12169"/>
    <tableColumn id="4217" xr3:uid="{D41D53D4-717D-4035-A0F1-4DA1E3332047}" name="Column4203" dataDxfId="12168"/>
    <tableColumn id="4218" xr3:uid="{F907D5E7-105A-4A83-B4D9-94F84D951372}" name="Column4204" dataDxfId="12167"/>
    <tableColumn id="4219" xr3:uid="{A43069D3-6698-4E04-AF90-1C37BAEC260C}" name="Column4205" dataDxfId="12166"/>
    <tableColumn id="4220" xr3:uid="{03DC8481-6747-4BB1-8A5D-58DFC8C4D58E}" name="Column4206" dataDxfId="12165"/>
    <tableColumn id="4221" xr3:uid="{26BD76D9-3703-44C1-B955-57EA0E992E19}" name="Column4207" dataDxfId="12164"/>
    <tableColumn id="4222" xr3:uid="{406D5843-1D3D-416C-86CB-8B445F0229D4}" name="Column4208" dataDxfId="12163"/>
    <tableColumn id="4223" xr3:uid="{B3963F4B-530C-4D8C-B301-D049E0386C0A}" name="Column4209" dataDxfId="12162"/>
    <tableColumn id="4224" xr3:uid="{E68296EA-6E26-4263-BAFF-5BE8CA8D1948}" name="Column4210" dataDxfId="12161"/>
    <tableColumn id="4225" xr3:uid="{AB8C416F-BD4C-4A28-88FD-55859BE7D0A8}" name="Column4211" dataDxfId="12160"/>
    <tableColumn id="4226" xr3:uid="{9C43EC17-64D1-41DF-B8EF-059BF3206D0A}" name="Column4212" dataDxfId="12159"/>
    <tableColumn id="4227" xr3:uid="{1E80B282-7CE2-4913-8DB5-88CF29AB66CA}" name="Column4213" dataDxfId="12158"/>
    <tableColumn id="4228" xr3:uid="{5ACB604C-A8D7-4E59-B3DD-B78B604E4AE4}" name="Column4214" dataDxfId="12157"/>
    <tableColumn id="4229" xr3:uid="{3C7FB14B-417C-4F4A-ABCD-2DCB279EC985}" name="Column4215" dataDxfId="12156"/>
    <tableColumn id="4230" xr3:uid="{7F737273-8EAD-4A42-91DF-CD31C65DE4C6}" name="Column4216" dataDxfId="12155"/>
    <tableColumn id="4231" xr3:uid="{7BB45AAA-904A-4784-AC74-14D90342DAFA}" name="Column4217" dataDxfId="12154"/>
    <tableColumn id="4232" xr3:uid="{076637BB-213A-4CB7-97DF-12499C4A044D}" name="Column4218" dataDxfId="12153"/>
    <tableColumn id="4233" xr3:uid="{5F937CC2-8713-4C5A-BDEE-5DB033ED9647}" name="Column4219" dataDxfId="12152"/>
    <tableColumn id="4234" xr3:uid="{BD2872CF-B725-4D67-8C20-D8F69E01261E}" name="Column4220" dataDxfId="12151"/>
    <tableColumn id="4235" xr3:uid="{9B3B6481-80C6-4610-B495-4612176F2B08}" name="Column4221" dataDxfId="12150"/>
    <tableColumn id="4236" xr3:uid="{BB3E95FA-B39F-408C-86D5-C95399B360D1}" name="Column4222" dataDxfId="12149"/>
    <tableColumn id="4237" xr3:uid="{A49F75C2-66E2-415F-BDF3-885AE47650CB}" name="Column4223" dataDxfId="12148"/>
    <tableColumn id="4238" xr3:uid="{69A30B4F-800B-4010-93C3-EADDA814C746}" name="Column4224" dataDxfId="12147"/>
    <tableColumn id="4239" xr3:uid="{7F5D7E99-A7C4-4F5F-8C46-482157C84E3A}" name="Column4225" dataDxfId="12146"/>
    <tableColumn id="4240" xr3:uid="{55F51D59-15ED-40BB-90B3-DD2AA30E03F4}" name="Column4226" dataDxfId="12145"/>
    <tableColumn id="4241" xr3:uid="{0A52E243-B4B1-4AF9-84AA-A8D4AD96167B}" name="Column4227" dataDxfId="12144"/>
    <tableColumn id="4242" xr3:uid="{E1485CE2-EBC8-4E26-8FEE-7DD8FDB026AF}" name="Column4228" dataDxfId="12143"/>
    <tableColumn id="4243" xr3:uid="{7FFA454B-D664-4451-BCB0-8709E2234A0D}" name="Column4229" dataDxfId="12142"/>
    <tableColumn id="4244" xr3:uid="{7797BAE8-36BD-4612-9E27-4F16968E4D8D}" name="Column4230" dataDxfId="12141"/>
    <tableColumn id="4245" xr3:uid="{59E606A4-EFC8-49B2-94F5-7A243ECF2362}" name="Column4231" dataDxfId="12140"/>
    <tableColumn id="4246" xr3:uid="{7DB5356B-9535-4E96-8A3E-A28C640EA647}" name="Column4232" dataDxfId="12139"/>
    <tableColumn id="4247" xr3:uid="{C079A20C-503A-4971-BD3E-451EDEB52344}" name="Column4233" dataDxfId="12138"/>
    <tableColumn id="4248" xr3:uid="{5F9988C8-CBB5-40B2-99DC-7556F3836AC6}" name="Column4234" dataDxfId="12137"/>
    <tableColumn id="4249" xr3:uid="{16944733-A7F9-4B3F-848A-6E5B06B008B2}" name="Column4235" dataDxfId="12136"/>
    <tableColumn id="4250" xr3:uid="{7D64A8D1-B78E-468B-85F5-9AD0CD729515}" name="Column4236" dataDxfId="12135"/>
    <tableColumn id="4251" xr3:uid="{3C6EE8FB-A1DB-4FF8-B15F-17FFD59B27B0}" name="Column4237" dataDxfId="12134"/>
    <tableColumn id="4252" xr3:uid="{0E770CA3-53AC-47B2-B682-6083A14F7767}" name="Column4238" dataDxfId="12133"/>
    <tableColumn id="4253" xr3:uid="{EDF052CA-8294-4A32-9016-CAF8148CFFCE}" name="Column4239" dataDxfId="12132"/>
    <tableColumn id="4254" xr3:uid="{40F3C5B4-3CA1-40B5-BF5B-E79165C6F7A0}" name="Column4240" dataDxfId="12131"/>
    <tableColumn id="4255" xr3:uid="{A8751ED1-A8D5-4ACB-800A-42021650F0D3}" name="Column4241" dataDxfId="12130"/>
    <tableColumn id="4256" xr3:uid="{D3E569E3-DBEC-4239-828E-073F8556E01F}" name="Column4242" dataDxfId="12129"/>
    <tableColumn id="4257" xr3:uid="{EC3A41FB-6431-4839-B2BA-EFBC5596BAED}" name="Column4243" dataDxfId="12128"/>
    <tableColumn id="4258" xr3:uid="{A0C33E45-3FBE-48A5-ABF0-59577BA02E49}" name="Column4244" dataDxfId="12127"/>
    <tableColumn id="4259" xr3:uid="{652EE7D4-F4FC-4D08-9439-9D001A26CFB9}" name="Column4245" dataDxfId="12126"/>
    <tableColumn id="4260" xr3:uid="{1252B43C-9680-4BFD-BE81-7C66452B5C7B}" name="Column4246" dataDxfId="12125"/>
    <tableColumn id="4261" xr3:uid="{E67DDBA5-2A39-4733-B109-4410D0A7C2FA}" name="Column4247" dataDxfId="12124"/>
    <tableColumn id="4262" xr3:uid="{059E7E97-E0AF-48B8-84FF-9BD4993EF98D}" name="Column4248" dataDxfId="12123"/>
    <tableColumn id="4263" xr3:uid="{40D452A5-951A-4228-BD50-79F71A871418}" name="Column4249" dataDxfId="12122"/>
    <tableColumn id="4264" xr3:uid="{56A05DD6-A550-4C1A-9401-D8A241E8D16B}" name="Column4250" dataDxfId="12121"/>
    <tableColumn id="4265" xr3:uid="{1CC146FF-A9F4-4669-8F9F-7C108668ECC5}" name="Column4251" dataDxfId="12120"/>
    <tableColumn id="4266" xr3:uid="{CD5C1272-8FE6-4CC4-9DE6-D1F285085FB1}" name="Column4252" dataDxfId="12119"/>
    <tableColumn id="4267" xr3:uid="{8ED10EDD-C025-4DC3-B320-009AA45A6F2D}" name="Column4253" dataDxfId="12118"/>
    <tableColumn id="4268" xr3:uid="{940FA29A-8DFE-4EDB-81AA-7A1BD65D35CC}" name="Column4254" dataDxfId="12117"/>
    <tableColumn id="4269" xr3:uid="{0DC3A307-8405-4F2D-8543-89B44EC27EE1}" name="Column4255" dataDxfId="12116"/>
    <tableColumn id="4270" xr3:uid="{F975F594-BDB9-4C8B-B64A-3BFF4E842B46}" name="Column4256" dataDxfId="12115"/>
    <tableColumn id="4271" xr3:uid="{CB34749A-A8AB-43D4-ABB6-1708A2B655A3}" name="Column4257" dataDxfId="12114"/>
    <tableColumn id="4272" xr3:uid="{22148AAF-89A3-49B4-9CB7-E29C4AE47B88}" name="Column4258" dataDxfId="12113"/>
    <tableColumn id="4273" xr3:uid="{0C2AE751-3578-4128-B9E8-5EC3D8969182}" name="Column4259" dataDxfId="12112"/>
    <tableColumn id="4274" xr3:uid="{5B1DEC35-2CD5-4805-9FE0-ED84452EE532}" name="Column4260" dataDxfId="12111"/>
    <tableColumn id="4275" xr3:uid="{6EF1B3EF-5E01-4552-A450-596E5FE9B070}" name="Column4261" dataDxfId="12110"/>
    <tableColumn id="4276" xr3:uid="{25D69FDA-F4C1-4473-8E15-53CB3FAF7C15}" name="Column4262" dataDxfId="12109"/>
    <tableColumn id="4277" xr3:uid="{5AA41A51-D9D4-474E-82AC-294A973E4BBD}" name="Column4263" dataDxfId="12108"/>
    <tableColumn id="4278" xr3:uid="{B58C5645-892F-4ECC-971B-660E9175910A}" name="Column4264" dataDxfId="12107"/>
    <tableColumn id="4279" xr3:uid="{B2B27F05-48F6-47DE-BC98-F1F8EB5C6712}" name="Column4265" dataDxfId="12106"/>
    <tableColumn id="4280" xr3:uid="{F0375B1E-8E36-4248-9C60-13298750FF78}" name="Column4266" dataDxfId="12105"/>
    <tableColumn id="4281" xr3:uid="{DE39201B-2D56-4E02-BD49-00A3DFBC7481}" name="Column4267" dataDxfId="12104"/>
    <tableColumn id="4282" xr3:uid="{5755E778-0D0F-4E08-BF10-86DE2B4CA2FA}" name="Column4268" dataDxfId="12103"/>
    <tableColumn id="4283" xr3:uid="{BBC3989F-DDDB-4AE0-A671-E6F5AF08F4F4}" name="Column4269" dataDxfId="12102"/>
    <tableColumn id="4284" xr3:uid="{612C49A8-6C5D-4A9E-8254-415E82079C4C}" name="Column4270" dataDxfId="12101"/>
    <tableColumn id="4285" xr3:uid="{B44D92D6-B64C-4C0A-9E16-D09EBC65E813}" name="Column4271" dataDxfId="12100"/>
    <tableColumn id="4286" xr3:uid="{F29B1149-4077-4A0F-825B-80F5B8753C5F}" name="Column4272" dataDxfId="12099"/>
    <tableColumn id="4287" xr3:uid="{D5073ECA-A5A3-4AC1-8FD7-1507C9553633}" name="Column4273" dataDxfId="12098"/>
    <tableColumn id="4288" xr3:uid="{7933CEED-58B5-40BA-BE20-496C9D059432}" name="Column4274" dataDxfId="12097"/>
    <tableColumn id="4289" xr3:uid="{DA11CD2A-2DAB-4FAB-A01D-72BA148A4571}" name="Column4275" dataDxfId="12096"/>
    <tableColumn id="4290" xr3:uid="{725F210E-E0A4-40CB-A98E-8098D01262F0}" name="Column4276" dataDxfId="12095"/>
    <tableColumn id="4291" xr3:uid="{4ACA9099-9ED9-4A63-820D-682763CA4E9A}" name="Column4277" dataDxfId="12094"/>
    <tableColumn id="4292" xr3:uid="{2451E74E-8CD4-490D-9EE0-8B1AD4566BA8}" name="Column4278" dataDxfId="12093"/>
    <tableColumn id="4293" xr3:uid="{A4B2A93A-2670-4F4E-A4EF-B5BEFB593EE0}" name="Column4279" dataDxfId="12092"/>
    <tableColumn id="4294" xr3:uid="{685BF956-B3C3-4700-BDF9-594756DCDEEA}" name="Column4280" dataDxfId="12091"/>
    <tableColumn id="4295" xr3:uid="{01C91F2D-CC52-4235-A30D-02DBBC132500}" name="Column4281" dataDxfId="12090"/>
    <tableColumn id="4296" xr3:uid="{46B82D2B-5B7C-44F9-90FC-47A56288C7D0}" name="Column4282" dataDxfId="12089"/>
    <tableColumn id="4297" xr3:uid="{EE8BD92E-3A53-4F9E-8C0F-3D44CCA2C551}" name="Column4283" dataDxfId="12088"/>
    <tableColumn id="4298" xr3:uid="{E0ED3B96-AA9D-4066-8224-E7135EBC0A51}" name="Column4284" dataDxfId="12087"/>
    <tableColumn id="4299" xr3:uid="{CBD5893C-9711-44E6-BE60-3C7C2BFC3554}" name="Column4285" dataDxfId="12086"/>
    <tableColumn id="4300" xr3:uid="{F534E6FB-677E-44EF-BFE1-C15921EFA8CB}" name="Column4286" dataDxfId="12085"/>
    <tableColumn id="4301" xr3:uid="{BD8CE8FE-8499-4A3A-89E8-E80E4B4AF7FC}" name="Column4287" dataDxfId="12084"/>
    <tableColumn id="4302" xr3:uid="{68AB9347-D0D6-46F0-B809-6F0F26E4A7E7}" name="Column4288" dataDxfId="12083"/>
    <tableColumn id="4303" xr3:uid="{9300610D-C114-496F-8912-3DBAC7B1C8E1}" name="Column4289" dataDxfId="12082"/>
    <tableColumn id="4304" xr3:uid="{8BC1E977-2CC8-4663-8D23-E2401853BCFE}" name="Column4290" dataDxfId="12081"/>
    <tableColumn id="4305" xr3:uid="{941C00E0-1C2E-4D85-AEAA-A9DEBF6977FC}" name="Column4291" dataDxfId="12080"/>
    <tableColumn id="4306" xr3:uid="{EF3928E6-3380-43EB-B4F2-49B46A270047}" name="Column4292" dataDxfId="12079"/>
    <tableColumn id="4307" xr3:uid="{E846A277-63FB-4FE4-8D5C-56D1EB795D50}" name="Column4293" dataDxfId="12078"/>
    <tableColumn id="4308" xr3:uid="{B6B56DD9-B5E2-45E8-963E-DB103E824351}" name="Column4294" dataDxfId="12077"/>
    <tableColumn id="4309" xr3:uid="{C950E800-F3B3-41CB-9013-E74A7D936E29}" name="Column4295" dataDxfId="12076"/>
    <tableColumn id="4310" xr3:uid="{376F2FC5-8BBE-4B26-AD1E-DABC28FCA2F1}" name="Column4296" dataDxfId="12075"/>
    <tableColumn id="4311" xr3:uid="{B5C4A193-DE8C-47E5-BCE1-1DA31C776F43}" name="Column4297" dataDxfId="12074"/>
    <tableColumn id="4312" xr3:uid="{376794B6-1A09-4B7B-83C0-52F6B1B66F1D}" name="Column4298" dataDxfId="12073"/>
    <tableColumn id="4313" xr3:uid="{47923C56-6482-4CC0-9A59-1EE297BB11DD}" name="Column4299" dataDxfId="12072"/>
    <tableColumn id="4314" xr3:uid="{0410B85B-E113-470E-A042-CEA9A529ABE6}" name="Column4300" dataDxfId="12071"/>
    <tableColumn id="4315" xr3:uid="{91098297-ECFB-42A2-A47A-E4E7953D29AE}" name="Column4301" dataDxfId="12070"/>
    <tableColumn id="4316" xr3:uid="{143C9CEC-D124-46A1-8CF2-C8ADCA6A4F7A}" name="Column4302" dataDxfId="12069"/>
    <tableColumn id="4317" xr3:uid="{AF0B1680-D232-40A0-91CE-9AB5EDB3BA6D}" name="Column4303" dataDxfId="12068"/>
    <tableColumn id="4318" xr3:uid="{DB0A33C5-4FD5-4393-AD0C-3AE69B6484D9}" name="Column4304" dataDxfId="12067"/>
    <tableColumn id="4319" xr3:uid="{2E7C01F5-DF02-4A1A-93F9-2DE130FAC9C8}" name="Column4305" dataDxfId="12066"/>
    <tableColumn id="4320" xr3:uid="{291D1CA5-9E96-4925-882A-6E11858431AC}" name="Column4306" dataDxfId="12065"/>
    <tableColumn id="4321" xr3:uid="{619AD980-BE13-4050-A0EB-AD65C34DD016}" name="Column4307" dataDxfId="12064"/>
    <tableColumn id="4322" xr3:uid="{C12B3480-CCC7-4D43-8F50-65E9543F96DD}" name="Column4308" dataDxfId="12063"/>
    <tableColumn id="4323" xr3:uid="{B0AB32A0-503D-4466-B2F1-26EF67B29FD9}" name="Column4309" dataDxfId="12062"/>
    <tableColumn id="4324" xr3:uid="{56B4DB98-60F2-45FA-ADDB-4E35153CBF0C}" name="Column4310" dataDxfId="12061"/>
    <tableColumn id="4325" xr3:uid="{5D1CE209-F6BE-4738-822C-9A493FE0681A}" name="Column4311" dataDxfId="12060"/>
    <tableColumn id="4326" xr3:uid="{305F41AC-93ED-4FE7-B13C-5092B7194543}" name="Column4312" dataDxfId="12059"/>
    <tableColumn id="4327" xr3:uid="{60D0C5CA-B8A2-4972-9430-940072ADF2C5}" name="Column4313" dataDxfId="12058"/>
    <tableColumn id="4328" xr3:uid="{9AC29214-F4C9-4454-B460-FD3219F5D67F}" name="Column4314" dataDxfId="12057"/>
    <tableColumn id="4329" xr3:uid="{D0EC4E0C-F860-48FE-864E-478960EBDE5B}" name="Column4315" dataDxfId="12056"/>
    <tableColumn id="4330" xr3:uid="{0C49B3D1-5D9E-4855-ADA9-60CD45DC0FA1}" name="Column4316" dataDxfId="12055"/>
    <tableColumn id="4331" xr3:uid="{99AB438B-6680-4370-84F4-6ED4E4D262E2}" name="Column4317" dataDxfId="12054"/>
    <tableColumn id="4332" xr3:uid="{F3C96451-C723-408F-A1DA-90BBB0649E83}" name="Column4318" dataDxfId="12053"/>
    <tableColumn id="4333" xr3:uid="{298F1016-364C-444C-A346-1578A5E3AB90}" name="Column4319" dataDxfId="12052"/>
    <tableColumn id="4334" xr3:uid="{4F8638DD-9F26-4DE8-9AB3-BD1810090FE7}" name="Column4320" dataDxfId="12051"/>
    <tableColumn id="4335" xr3:uid="{6EB6FBF9-266D-45EE-B00A-B5A7EB42B05B}" name="Column4321" dataDxfId="12050"/>
    <tableColumn id="4336" xr3:uid="{5C24C696-1B46-4F5E-8AAE-4C59B63D60FE}" name="Column4322" dataDxfId="12049"/>
    <tableColumn id="4337" xr3:uid="{DF8E3C8A-4558-42DD-9C26-8AE608319F85}" name="Column4323" dataDxfId="12048"/>
    <tableColumn id="4338" xr3:uid="{CCE6F23A-E74D-4930-B001-DA17BDCBB31A}" name="Column4324" dataDxfId="12047"/>
    <tableColumn id="4339" xr3:uid="{AE39372D-F8E7-470C-8880-B0F7769313EA}" name="Column4325" dataDxfId="12046"/>
    <tableColumn id="4340" xr3:uid="{F8FC335B-369B-4EC9-90A1-1FA770C9180D}" name="Column4326" dataDxfId="12045"/>
    <tableColumn id="4341" xr3:uid="{ACB67D8E-2E4B-482D-9FE1-F1E491217D31}" name="Column4327" dataDxfId="12044"/>
    <tableColumn id="4342" xr3:uid="{457941E0-B3AE-4718-AB3E-3D37A504BFE8}" name="Column4328" dataDxfId="12043"/>
    <tableColumn id="4343" xr3:uid="{F48D8086-179A-4784-984B-F13F65FFEB98}" name="Column4329" dataDxfId="12042"/>
    <tableColumn id="4344" xr3:uid="{8C0705CD-2709-4E30-A4A9-0AD0F58227CF}" name="Column4330" dataDxfId="12041"/>
    <tableColumn id="4345" xr3:uid="{B4EF1498-27FC-4BAC-9088-5249F8ED0CB9}" name="Column4331" dataDxfId="12040"/>
    <tableColumn id="4346" xr3:uid="{6DF67082-363B-4861-9634-F5E83699D652}" name="Column4332" dataDxfId="12039"/>
    <tableColumn id="4347" xr3:uid="{ED538E18-BE7D-4981-99CF-0BF39EF8D02B}" name="Column4333" dataDxfId="12038"/>
    <tableColumn id="4348" xr3:uid="{F2D84DAB-1920-4EA4-805A-783CE4A46117}" name="Column4334" dataDxfId="12037"/>
    <tableColumn id="4349" xr3:uid="{6C4BDF80-7519-418D-80E9-51AE33BC1D8F}" name="Column4335" dataDxfId="12036"/>
    <tableColumn id="4350" xr3:uid="{F89675DA-6122-48D3-B67A-95B75519BDF5}" name="Column4336" dataDxfId="12035"/>
    <tableColumn id="4351" xr3:uid="{376E4263-5C67-423E-9FFD-A383A42B9A98}" name="Column4337" dataDxfId="12034"/>
    <tableColumn id="4352" xr3:uid="{561A2D04-E1E5-40CB-BC23-3F893FAA664A}" name="Column4338" dataDxfId="12033"/>
    <tableColumn id="4353" xr3:uid="{2C767771-D5AB-47F1-8BAA-2F0961DF7B06}" name="Column4339" dataDxfId="12032"/>
    <tableColumn id="4354" xr3:uid="{550815CA-0795-42BF-B0DC-9BD8144C8A1F}" name="Column4340" dataDxfId="12031"/>
    <tableColumn id="4355" xr3:uid="{0D46EAA1-2262-4A86-A401-588B6A92D4D4}" name="Column4341" dataDxfId="12030"/>
    <tableColumn id="4356" xr3:uid="{D56BCCEA-10BC-4B3D-9D28-E03F54F9122E}" name="Column4342" dataDxfId="12029"/>
    <tableColumn id="4357" xr3:uid="{C52F913C-A819-4111-92BE-83FECF802A6F}" name="Column4343" dataDxfId="12028"/>
    <tableColumn id="4358" xr3:uid="{59F5CB44-4FCE-4762-99C9-5BD46746BCD2}" name="Column4344" dataDxfId="12027"/>
    <tableColumn id="4359" xr3:uid="{F1A4023A-2A8F-4E24-80DD-71E4F28173C3}" name="Column4345" dataDxfId="12026"/>
    <tableColumn id="4360" xr3:uid="{44B55E87-B462-43C9-AE6A-8DBDD7CA8C62}" name="Column4346" dataDxfId="12025"/>
    <tableColumn id="4361" xr3:uid="{C5CAFC37-E9CC-4CDE-A2B6-7CA8A8A62C45}" name="Column4347" dataDxfId="12024"/>
    <tableColumn id="4362" xr3:uid="{BAA0BA61-DDBE-4540-8BA3-960B848CEB98}" name="Column4348" dataDxfId="12023"/>
    <tableColumn id="4363" xr3:uid="{31A16EE8-C528-4F27-9009-4B06BEC730A3}" name="Column4349" dataDxfId="12022"/>
    <tableColumn id="4364" xr3:uid="{20430E1E-103A-466D-9DD1-25AD8D361890}" name="Column4350" dataDxfId="12021"/>
    <tableColumn id="4365" xr3:uid="{631D957C-871B-4C31-B54F-BD2696CDD40B}" name="Column4351" dataDxfId="12020"/>
    <tableColumn id="4366" xr3:uid="{C88B30C2-E2BA-4CCD-AE1F-3959AE400306}" name="Column4352" dataDxfId="12019"/>
    <tableColumn id="4367" xr3:uid="{5FBCA0F5-686D-490E-B824-A32D8767FC41}" name="Column4353" dataDxfId="12018"/>
    <tableColumn id="4368" xr3:uid="{29395590-9DFD-4EEB-9634-EEDBDD790D5F}" name="Column4354" dataDxfId="12017"/>
    <tableColumn id="4369" xr3:uid="{9CCFFE56-BA61-4CC8-A9FB-E2B0D07C8AFA}" name="Column4355" dataDxfId="12016"/>
    <tableColumn id="4370" xr3:uid="{5B566F07-74A2-4716-A887-0603DAC38B26}" name="Column4356" dataDxfId="12015"/>
    <tableColumn id="4371" xr3:uid="{308D6683-693F-44F3-AD14-5951C23029A3}" name="Column4357" dataDxfId="12014"/>
    <tableColumn id="4372" xr3:uid="{CE3E875C-034C-44F5-B8BC-AEF53275840A}" name="Column4358" dataDxfId="12013"/>
    <tableColumn id="4373" xr3:uid="{B488C2FE-CFC9-477F-8EE4-B5791EC15C40}" name="Column4359" dataDxfId="12012"/>
    <tableColumn id="4374" xr3:uid="{035D7BEF-6159-46FF-97FD-9D0380EE9AEB}" name="Column4360" dataDxfId="12011"/>
    <tableColumn id="4375" xr3:uid="{0A9B5F09-BA24-4E33-887F-B4CCE2056B02}" name="Column4361" dataDxfId="12010"/>
    <tableColumn id="4376" xr3:uid="{558931D7-F001-4EB4-80A0-7E224B77F553}" name="Column4362" dataDxfId="12009"/>
    <tableColumn id="4377" xr3:uid="{BF7468FA-462E-4BC1-B68E-8207F9B4DA86}" name="Column4363" dataDxfId="12008"/>
    <tableColumn id="4378" xr3:uid="{19D2BF25-7C7A-4ABD-926A-881F72090C03}" name="Column4364" dataDxfId="12007"/>
    <tableColumn id="4379" xr3:uid="{92AF7C37-4AF6-41F4-9FCF-7C8F7DE2993B}" name="Column4365" dataDxfId="12006"/>
    <tableColumn id="4380" xr3:uid="{39EF843E-44B7-409C-A613-96BA4292F6CB}" name="Column4366" dataDxfId="12005"/>
    <tableColumn id="4381" xr3:uid="{BF7CF596-8E95-4AB7-B615-F34097DD1671}" name="Column4367" dataDxfId="12004"/>
    <tableColumn id="4382" xr3:uid="{1C5509F6-7A07-42B1-A1EA-214E82C153A4}" name="Column4368" dataDxfId="12003"/>
    <tableColumn id="4383" xr3:uid="{06BF15D3-E5D9-45B4-B89E-B4F658A40FD7}" name="Column4369" dataDxfId="12002"/>
    <tableColumn id="4384" xr3:uid="{343B25DD-0AC4-47AC-8667-21E92A3D1349}" name="Column4370" dataDxfId="12001"/>
    <tableColumn id="4385" xr3:uid="{5FB6249F-E8D3-4E62-835D-571D16BE9EC6}" name="Column4371" dataDxfId="12000"/>
    <tableColumn id="4386" xr3:uid="{CB502BD8-8A77-4E09-B831-9B17E4C2B6F3}" name="Column4372" dataDxfId="11999"/>
    <tableColumn id="4387" xr3:uid="{75B3DBFE-3920-49F0-82EF-F22865A16647}" name="Column4373" dataDxfId="11998"/>
    <tableColumn id="4388" xr3:uid="{82D2608C-29FC-4BB2-971E-9A0D1F943AE8}" name="Column4374" dataDxfId="11997"/>
    <tableColumn id="4389" xr3:uid="{264A822C-AF6F-4213-B4C6-89A72CCFB0A9}" name="Column4375" dataDxfId="11996"/>
    <tableColumn id="4390" xr3:uid="{84AB4113-94B0-4AEF-8FF2-A5011F37E6C5}" name="Column4376" dataDxfId="11995"/>
    <tableColumn id="4391" xr3:uid="{DA706907-0B15-4E8B-9D4C-5923ADC7FD8D}" name="Column4377" dataDxfId="11994"/>
    <tableColumn id="4392" xr3:uid="{411C81DA-CA21-44AF-B27A-B3B90F3630A3}" name="Column4378" dataDxfId="11993"/>
    <tableColumn id="4393" xr3:uid="{9980F1F5-E599-4FF4-8B1A-DB47213A90BD}" name="Column4379" dataDxfId="11992"/>
    <tableColumn id="4394" xr3:uid="{BF2A9976-C298-4829-8E43-3EC64576BF67}" name="Column4380" dataDxfId="11991"/>
    <tableColumn id="4395" xr3:uid="{43F749B4-78B4-4B85-BDA4-7F0849A8BD25}" name="Column4381" dataDxfId="11990"/>
    <tableColumn id="4396" xr3:uid="{948576E4-4752-4358-B4E2-F62BB179C8DB}" name="Column4382" dataDxfId="11989"/>
    <tableColumn id="4397" xr3:uid="{C8DF81F9-E71D-41AD-B168-9B26ADABBACA}" name="Column4383" dataDxfId="11988"/>
    <tableColumn id="4398" xr3:uid="{E098B852-4203-425A-8CF6-3969960B744C}" name="Column4384" dataDxfId="11987"/>
    <tableColumn id="4399" xr3:uid="{83648316-E568-4545-8BC9-7DED017463A8}" name="Column4385" dataDxfId="11986"/>
    <tableColumn id="4400" xr3:uid="{A79F9F78-CE78-4BF4-8FFC-E17CF380BEAA}" name="Column4386" dataDxfId="11985"/>
    <tableColumn id="4401" xr3:uid="{D05DBDF9-64C1-4A37-B4E7-4D4633561E3F}" name="Column4387" dataDxfId="11984"/>
    <tableColumn id="4402" xr3:uid="{58D05F66-5F51-4876-A1B5-D63BED0D1C65}" name="Column4388" dataDxfId="11983"/>
    <tableColumn id="4403" xr3:uid="{708E986B-7BA2-48E0-8E6C-2B0F625F9A80}" name="Column4389" dataDxfId="11982"/>
    <tableColumn id="4404" xr3:uid="{A2C468CF-3CD1-4700-97D6-4DC4721DE467}" name="Column4390" dataDxfId="11981"/>
    <tableColumn id="4405" xr3:uid="{18259343-B725-411B-8B38-3DB093BF4F79}" name="Column4391" dataDxfId="11980"/>
    <tableColumn id="4406" xr3:uid="{54A7A90F-315B-4AA0-A492-2CF354F9D55B}" name="Column4392" dataDxfId="11979"/>
    <tableColumn id="4407" xr3:uid="{AA28850D-CBAE-4237-95F8-C85E14215423}" name="Column4393" dataDxfId="11978"/>
    <tableColumn id="4408" xr3:uid="{7E784A5C-DC1F-4BF6-9083-DB1B8AD0E923}" name="Column4394" dataDxfId="11977"/>
    <tableColumn id="4409" xr3:uid="{5059C8A7-6711-43D1-99AC-B882028EDECA}" name="Column4395" dataDxfId="11976"/>
    <tableColumn id="4410" xr3:uid="{E189E286-5FF6-4B3C-9B00-1C8BE2D7C939}" name="Column4396" dataDxfId="11975"/>
    <tableColumn id="4411" xr3:uid="{14927614-53EB-4EC8-B6FF-78BEFBEAAFAB}" name="Column4397" dataDxfId="11974"/>
    <tableColumn id="4412" xr3:uid="{2ADFC9CD-C388-475D-8B9A-6949B68EC18D}" name="Column4398" dataDxfId="11973"/>
    <tableColumn id="4413" xr3:uid="{D56C929F-4727-4895-AE00-A4D577926EF7}" name="Column4399" dataDxfId="11972"/>
    <tableColumn id="4414" xr3:uid="{60E88CC2-65C9-4646-B81C-13A4E98A1A69}" name="Column4400" dataDxfId="11971"/>
    <tableColumn id="4415" xr3:uid="{3520EA98-F254-4E56-8AE8-C0ACE6810FE5}" name="Column4401" dataDxfId="11970"/>
    <tableColumn id="4416" xr3:uid="{E9B320E2-7250-47B6-8519-7C0F7837E10E}" name="Column4402" dataDxfId="11969"/>
    <tableColumn id="4417" xr3:uid="{BBA1DBD1-D56F-4D38-B75A-F5CEC21212E0}" name="Column4403" dataDxfId="11968"/>
    <tableColumn id="4418" xr3:uid="{2FF204EA-E5BB-4F4F-9D82-F9E42F5E9209}" name="Column4404" dataDxfId="11967"/>
    <tableColumn id="4419" xr3:uid="{CB459B17-C6DB-4F4D-B766-B3DE3B0D2189}" name="Column4405" dataDxfId="11966"/>
    <tableColumn id="4420" xr3:uid="{D96C2DA3-7AA5-4B39-9A62-F7798CB4A204}" name="Column4406" dataDxfId="11965"/>
    <tableColumn id="4421" xr3:uid="{9DF57F4D-7809-46A7-8A1A-6CBA09CFF716}" name="Column4407" dataDxfId="11964"/>
    <tableColumn id="4422" xr3:uid="{0FB09CB0-AB11-4F6D-8D00-009693A8530A}" name="Column4408" dataDxfId="11963"/>
    <tableColumn id="4423" xr3:uid="{AE7F048C-4821-463F-B0E9-46B54B3BCFD7}" name="Column4409" dataDxfId="11962"/>
    <tableColumn id="4424" xr3:uid="{1F0320C9-CC37-4A31-8BBE-1D43360B265B}" name="Column4410" dataDxfId="11961"/>
    <tableColumn id="4425" xr3:uid="{99F1EF0D-862A-41BE-9FA4-0C8F78B3259A}" name="Column4411" dataDxfId="11960"/>
    <tableColumn id="4426" xr3:uid="{486AF7FB-FCDA-44E7-88D3-1872159BB082}" name="Column4412" dataDxfId="11959"/>
    <tableColumn id="4427" xr3:uid="{A7BA4452-3F37-4A86-9F5C-7A8F2EA4DC71}" name="Column4413" dataDxfId="11958"/>
    <tableColumn id="4428" xr3:uid="{7983EB4D-2D7A-4596-A74A-233AEDAAB480}" name="Column4414" dataDxfId="11957"/>
    <tableColumn id="4429" xr3:uid="{8CA49E92-12EE-4087-B5F8-A2E4BFE868D6}" name="Column4415" dataDxfId="11956"/>
    <tableColumn id="4430" xr3:uid="{C87C4160-C7A5-42AC-B0EB-253502B94B29}" name="Column4416" dataDxfId="11955"/>
    <tableColumn id="4431" xr3:uid="{EB9A3EC4-BAB1-4AFA-8BF4-0552723BECA8}" name="Column4417" dataDxfId="11954"/>
    <tableColumn id="4432" xr3:uid="{F3865F7A-600F-421D-A200-3C9332ED7ACB}" name="Column4418" dataDxfId="11953"/>
    <tableColumn id="4433" xr3:uid="{D0C586DB-DE68-49C8-A538-2FD4BE54DDED}" name="Column4419" dataDxfId="11952"/>
    <tableColumn id="4434" xr3:uid="{9C25C0DB-4C86-4C15-9E97-5B2433A12587}" name="Column4420" dataDxfId="11951"/>
    <tableColumn id="4435" xr3:uid="{0AE4BBFD-F044-4C3C-A7A1-556A0F0F8BC8}" name="Column4421" dataDxfId="11950"/>
    <tableColumn id="4436" xr3:uid="{B0A025EF-A29F-49CF-82C4-2E81D1291469}" name="Column4422" dataDxfId="11949"/>
    <tableColumn id="4437" xr3:uid="{E7BBBE0E-23D3-41FB-A5FF-F8307D0AB68E}" name="Column4423" dataDxfId="11948"/>
    <tableColumn id="4438" xr3:uid="{204CE608-333B-4E4C-BEC6-509367DB57C1}" name="Column4424" dataDxfId="11947"/>
    <tableColumn id="4439" xr3:uid="{122F87BB-7193-4D11-A7F2-D559D9458B5D}" name="Column4425" dataDxfId="11946"/>
    <tableColumn id="4440" xr3:uid="{D0D55B03-80E6-4E73-828D-34D2416CF6D0}" name="Column4426" dataDxfId="11945"/>
    <tableColumn id="4441" xr3:uid="{D9BA8CA3-943A-49E6-9B59-D7523115931F}" name="Column4427" dataDxfId="11944"/>
    <tableColumn id="4442" xr3:uid="{FF0A03B5-F14B-4DE9-98CB-19D9D9F550F7}" name="Column4428" dataDxfId="11943"/>
    <tableColumn id="4443" xr3:uid="{B566D16D-83C6-46BA-A9D5-DAB887F1990E}" name="Column4429" dataDxfId="11942"/>
    <tableColumn id="4444" xr3:uid="{C10B99D1-A181-4170-8FAE-8F6C07DBFC45}" name="Column4430" dataDxfId="11941"/>
    <tableColumn id="4445" xr3:uid="{33AB0DA0-1A2A-4D48-A28A-5BC5D3EF2096}" name="Column4431" dataDxfId="11940"/>
    <tableColumn id="4446" xr3:uid="{9F93C4CA-A32F-4253-B9E5-B4BB6FCA2622}" name="Column4432" dataDxfId="11939"/>
    <tableColumn id="4447" xr3:uid="{D58454E3-C8DA-4C3A-938D-4BB897A97873}" name="Column4433" dataDxfId="11938"/>
    <tableColumn id="4448" xr3:uid="{E24D99C9-C3BF-4D48-BF00-1254B9DEEE3C}" name="Column4434" dataDxfId="11937"/>
    <tableColumn id="4449" xr3:uid="{CD62C840-9FE8-45A1-8F2F-7D272701B4AA}" name="Column4435" dataDxfId="11936"/>
    <tableColumn id="4450" xr3:uid="{ACCFBA2A-9082-42F8-98CC-68B14F8DA7FE}" name="Column4436" dataDxfId="11935"/>
    <tableColumn id="4451" xr3:uid="{C8743F21-5461-47E0-9CDB-DAA5D93F7E1C}" name="Column4437" dataDxfId="11934"/>
    <tableColumn id="4452" xr3:uid="{A025BDE9-18ED-462B-B34B-D2477D0DD391}" name="Column4438" dataDxfId="11933"/>
    <tableColumn id="4453" xr3:uid="{EDA9CDD9-3576-4C49-9933-6FE1039A690A}" name="Column4439" dataDxfId="11932"/>
    <tableColumn id="4454" xr3:uid="{858876C7-2B47-41C1-B81F-E2E64D5DF52F}" name="Column4440" dataDxfId="11931"/>
    <tableColumn id="4455" xr3:uid="{749C864C-771D-48B6-BA90-D0DAAAB5ABFB}" name="Column4441" dataDxfId="11930"/>
    <tableColumn id="4456" xr3:uid="{3CDCE4BA-E301-4D03-A4A1-C0C85777FDD9}" name="Column4442" dataDxfId="11929"/>
    <tableColumn id="4457" xr3:uid="{5FF33F8A-5225-4665-8F6E-72980976DEB5}" name="Column4443" dataDxfId="11928"/>
    <tableColumn id="4458" xr3:uid="{DDFBFE7A-0C12-4A93-8BFB-C87ED43ADB61}" name="Column4444" dataDxfId="11927"/>
    <tableColumn id="4459" xr3:uid="{AE79DC94-E9CB-44EE-89BB-F48DF4471617}" name="Column4445" dataDxfId="11926"/>
    <tableColumn id="4460" xr3:uid="{CB615CE1-9750-4CCE-8726-2F55B26AFA78}" name="Column4446" dataDxfId="11925"/>
    <tableColumn id="4461" xr3:uid="{928F1048-9852-4CD7-AF70-7006B23BBC59}" name="Column4447" dataDxfId="11924"/>
    <tableColumn id="4462" xr3:uid="{F459E2E6-ECE9-461B-B0D7-A6581D1BD405}" name="Column4448" dataDxfId="11923"/>
    <tableColumn id="4463" xr3:uid="{55A9592C-2F21-44DA-B7E8-C400EEF68BEB}" name="Column4449" dataDxfId="11922"/>
    <tableColumn id="4464" xr3:uid="{48629343-9FD7-4E71-BEB2-3D655F85CDE8}" name="Column4450" dataDxfId="11921"/>
    <tableColumn id="4465" xr3:uid="{6025C63C-F666-4794-99DB-C4EDBFC2FEAD}" name="Column4451" dataDxfId="11920"/>
    <tableColumn id="4466" xr3:uid="{88B4E8E8-8CBF-4C22-B00A-964E9B42C8C3}" name="Column4452" dataDxfId="11919"/>
    <tableColumn id="4467" xr3:uid="{2D6D088B-6158-4366-A96D-B5F914D2187B}" name="Column4453" dataDxfId="11918"/>
    <tableColumn id="4468" xr3:uid="{DC27BF6F-8395-46B0-9A65-F162F7DB433E}" name="Column4454" dataDxfId="11917"/>
    <tableColumn id="4469" xr3:uid="{88D0DA5F-2448-4841-ACAB-1C8E1428594E}" name="Column4455" dataDxfId="11916"/>
    <tableColumn id="4470" xr3:uid="{39F38AFE-4459-4F25-9191-8AEE5DEA1D57}" name="Column4456" dataDxfId="11915"/>
    <tableColumn id="4471" xr3:uid="{B233139E-FD60-471E-9BE8-2FF9BD7E7A88}" name="Column4457" dataDxfId="11914"/>
    <tableColumn id="4472" xr3:uid="{853BE9FA-2588-4C05-AEA7-26DB40B69BB7}" name="Column4458" dataDxfId="11913"/>
    <tableColumn id="4473" xr3:uid="{A0959784-2EC9-4034-A97F-41E033C80BF2}" name="Column4459" dataDxfId="11912"/>
    <tableColumn id="4474" xr3:uid="{D1B7DE2A-89A2-4D3F-8A1E-459FEBC0E2D2}" name="Column4460" dataDxfId="11911"/>
    <tableColumn id="4475" xr3:uid="{5C2DAF04-02FF-4547-B08F-A6DCE96254E4}" name="Column4461" dataDxfId="11910"/>
    <tableColumn id="4476" xr3:uid="{E7F000B6-471F-4E15-9899-A9FC9A628D9B}" name="Column4462" dataDxfId="11909"/>
    <tableColumn id="4477" xr3:uid="{924E9988-EEF2-43FC-BD6D-EC348B801B54}" name="Column4463" dataDxfId="11908"/>
    <tableColumn id="4478" xr3:uid="{0D922A97-A083-4360-AA1C-9E1C8AD02509}" name="Column4464" dataDxfId="11907"/>
    <tableColumn id="4479" xr3:uid="{F9D79458-0559-4EF2-8576-74324311A4A2}" name="Column4465" dataDxfId="11906"/>
    <tableColumn id="4480" xr3:uid="{63185A24-6F1D-4DB2-A502-79ADA0E15EB5}" name="Column4466" dataDxfId="11905"/>
    <tableColumn id="4481" xr3:uid="{7E8060F1-427D-4A2A-9F35-BEE963FB8BA7}" name="Column4467" dataDxfId="11904"/>
    <tableColumn id="4482" xr3:uid="{6DADF0EA-8731-43B3-904F-D421138D07BF}" name="Column4468" dataDxfId="11903"/>
    <tableColumn id="4483" xr3:uid="{116452E2-8EB1-4958-AB67-B2ACDA01F69C}" name="Column4469" dataDxfId="11902"/>
    <tableColumn id="4484" xr3:uid="{DE4F85B8-8118-4826-A502-D9F6F469F373}" name="Column4470" dataDxfId="11901"/>
    <tableColumn id="4485" xr3:uid="{76223A26-0D03-4142-9931-FA43CF02E6B7}" name="Column4471" dataDxfId="11900"/>
    <tableColumn id="4486" xr3:uid="{D4A108CB-37F2-446B-A794-08747CE73A29}" name="Column4472" dataDxfId="11899"/>
    <tableColumn id="4487" xr3:uid="{AB628922-635A-48FC-8BC7-C53F484FF2C4}" name="Column4473" dataDxfId="11898"/>
    <tableColumn id="4488" xr3:uid="{E9CE1DBE-B06E-4E81-A855-FD77CBFFE008}" name="Column4474" dataDxfId="11897"/>
    <tableColumn id="4489" xr3:uid="{A128BEB6-C5D8-4964-851D-0B599AB58DF8}" name="Column4475" dataDxfId="11896"/>
    <tableColumn id="4490" xr3:uid="{E613399F-9A69-482C-B34A-0F8A8411B610}" name="Column4476" dataDxfId="11895"/>
    <tableColumn id="4491" xr3:uid="{C6BB98E3-22F2-4878-9CFB-1019BFF07B0B}" name="Column4477" dataDxfId="11894"/>
    <tableColumn id="4492" xr3:uid="{76D0D07D-7C60-46A1-925B-1408BC7F599F}" name="Column4478" dataDxfId="11893"/>
    <tableColumn id="4493" xr3:uid="{027BE53B-0314-4EFC-BD3F-880486386ADA}" name="Column4479" dataDxfId="11892"/>
    <tableColumn id="4494" xr3:uid="{18FF7E04-B51A-46CB-98D0-A3C200AC6B09}" name="Column4480" dataDxfId="11891"/>
    <tableColumn id="4495" xr3:uid="{094DC0EF-4112-42AD-AB9E-06587BD4B092}" name="Column4481" dataDxfId="11890"/>
    <tableColumn id="4496" xr3:uid="{91FEEFA7-90E0-4704-9D90-543CAAADDA8E}" name="Column4482" dataDxfId="11889"/>
    <tableColumn id="4497" xr3:uid="{E4753A22-B4EC-4623-B787-2EA00D57900E}" name="Column4483" dataDxfId="11888"/>
    <tableColumn id="4498" xr3:uid="{0376EFA3-E7A6-4DFC-958E-9EFC574E5C51}" name="Column4484" dataDxfId="11887"/>
    <tableColumn id="4499" xr3:uid="{E2443E49-F6E4-4BCE-8ACF-96D87E7003AF}" name="Column4485" dataDxfId="11886"/>
    <tableColumn id="4500" xr3:uid="{CF4B86A9-A571-4A65-9238-4F379C2A6BF3}" name="Column4486" dataDxfId="11885"/>
    <tableColumn id="4501" xr3:uid="{A0BFB35D-A42E-4C7D-9220-5D3EE426DA83}" name="Column4487" dataDxfId="11884"/>
    <tableColumn id="4502" xr3:uid="{1352FE9C-20DD-4406-99DE-194E8089C339}" name="Column4488" dataDxfId="11883"/>
    <tableColumn id="4503" xr3:uid="{00E69B08-7334-47C6-80E7-8B1BEAB227A7}" name="Column4489" dataDxfId="11882"/>
    <tableColumn id="4504" xr3:uid="{71198FEC-AD18-404E-8A9D-84F1BB3F8C11}" name="Column4490" dataDxfId="11881"/>
    <tableColumn id="4505" xr3:uid="{A1BB3796-D8A5-4922-AD29-F62C6E1F4A8D}" name="Column4491" dataDxfId="11880"/>
    <tableColumn id="4506" xr3:uid="{9F725C75-62E2-4663-A757-5ED8747A1EB0}" name="Column4492" dataDxfId="11879"/>
    <tableColumn id="4507" xr3:uid="{84262BDA-0665-4374-A21D-831903407685}" name="Column4493" dataDxfId="11878"/>
    <tableColumn id="4508" xr3:uid="{DE7B9086-6D53-4AA9-B5F4-DA39FC4D8308}" name="Column4494" dataDxfId="11877"/>
    <tableColumn id="4509" xr3:uid="{81811D51-F8D6-4F9A-9F1A-1B3E4375781E}" name="Column4495" dataDxfId="11876"/>
    <tableColumn id="4510" xr3:uid="{B3B9B80A-A920-41BE-BD0B-56EFA585362A}" name="Column4496" dataDxfId="11875"/>
    <tableColumn id="4511" xr3:uid="{46563BCA-0B9D-48A0-A920-E7E176445774}" name="Column4497" dataDxfId="11874"/>
    <tableColumn id="4512" xr3:uid="{526104F1-1195-4691-9162-90EF22AC1262}" name="Column4498" dataDxfId="11873"/>
    <tableColumn id="4513" xr3:uid="{672AA1D6-003D-4922-A511-058F73B94F6F}" name="Column4499" dataDxfId="11872"/>
    <tableColumn id="4514" xr3:uid="{75CD6270-F40B-4010-8D4A-30AD242BE98D}" name="Column4500" dataDxfId="11871"/>
    <tableColumn id="4515" xr3:uid="{D9EB42E9-DE0E-4FD7-BFB2-6941A280A4E2}" name="Column4501" dataDxfId="11870"/>
    <tableColumn id="4516" xr3:uid="{00184F39-5ED3-478A-B8A1-722A07E2B9E6}" name="Column4502" dataDxfId="11869"/>
    <tableColumn id="4517" xr3:uid="{AF86D6B7-6583-4AE6-AABB-D4721467CE91}" name="Column4503" dataDxfId="11868"/>
    <tableColumn id="4518" xr3:uid="{2F561942-D76B-43A5-B55F-BFCF2991CE56}" name="Column4504" dataDxfId="11867"/>
    <tableColumn id="4519" xr3:uid="{AF82BB0A-227D-44EA-BBB3-B5AC75AF00DC}" name="Column4505" dataDxfId="11866"/>
    <tableColumn id="4520" xr3:uid="{EDC4EAE8-CEE8-4AA4-8BFB-0815298EE55D}" name="Column4506" dataDxfId="11865"/>
    <tableColumn id="4521" xr3:uid="{D915AF9F-FD2B-42D8-9C8B-F8A0B0329281}" name="Column4507" dataDxfId="11864"/>
    <tableColumn id="4522" xr3:uid="{5373BBB5-506A-41B4-A6BB-8AF708FC7FCF}" name="Column4508" dataDxfId="11863"/>
    <tableColumn id="4523" xr3:uid="{3FAB9F0D-D00B-4CFF-81BD-C82373F0FE42}" name="Column4509" dataDxfId="11862"/>
    <tableColumn id="4524" xr3:uid="{34F025D3-AC0F-47CE-B543-87409D96C024}" name="Column4510" dataDxfId="11861"/>
    <tableColumn id="4525" xr3:uid="{4246D19F-1689-431A-BA7B-0D66D2271099}" name="Column4511" dataDxfId="11860"/>
    <tableColumn id="4526" xr3:uid="{29A2339D-4869-43DC-B84D-026BE84B9800}" name="Column4512" dataDxfId="11859"/>
    <tableColumn id="4527" xr3:uid="{77A9A805-DA96-4BF2-8207-48EF2FB3B3B3}" name="Column4513" dataDxfId="11858"/>
    <tableColumn id="4528" xr3:uid="{0C361B6B-92D4-4C77-A09D-69822B17299F}" name="Column4514" dataDxfId="11857"/>
    <tableColumn id="4529" xr3:uid="{9803F29D-0C89-4455-A708-14F3108B13C1}" name="Column4515" dataDxfId="11856"/>
    <tableColumn id="4530" xr3:uid="{3E2B5935-04EC-4A7E-9C3E-7F10194AB8D8}" name="Column4516" dataDxfId="11855"/>
    <tableColumn id="4531" xr3:uid="{08698D4C-211D-4DC7-8650-A714835BA97C}" name="Column4517" dataDxfId="11854"/>
    <tableColumn id="4532" xr3:uid="{14EE8825-653F-4B29-88D2-7469C5DCAA3C}" name="Column4518" dataDxfId="11853"/>
    <tableColumn id="4533" xr3:uid="{D07262A5-9939-49FA-A642-A2196BFB17B8}" name="Column4519" dataDxfId="11852"/>
    <tableColumn id="4534" xr3:uid="{FD036DB2-3AFF-4C14-A150-B30064D375B1}" name="Column4520" dataDxfId="11851"/>
    <tableColumn id="4535" xr3:uid="{9BE6F6F1-2E8D-4F7E-ADBD-89D25125ADA8}" name="Column4521" dataDxfId="11850"/>
    <tableColumn id="4536" xr3:uid="{5537C370-8BAF-45CB-BAF8-6C16BD80FA30}" name="Column4522" dataDxfId="11849"/>
    <tableColumn id="4537" xr3:uid="{0FE7AF69-4B21-4098-9C25-D7CD77B8C661}" name="Column4523" dataDxfId="11848"/>
    <tableColumn id="4538" xr3:uid="{419C5041-6736-4403-B0C0-E45EBAF69C56}" name="Column4524" dataDxfId="11847"/>
    <tableColumn id="4539" xr3:uid="{A88DAB2D-C87E-4124-B9D1-BE3EEEAED0FE}" name="Column4525" dataDxfId="11846"/>
    <tableColumn id="4540" xr3:uid="{5E3C5DE4-5934-4D6F-BDD6-2CB0C784C55A}" name="Column4526" dataDxfId="11845"/>
    <tableColumn id="4541" xr3:uid="{C2D2B349-630F-41BC-9B27-DF08BCEF7EAF}" name="Column4527" dataDxfId="11844"/>
    <tableColumn id="4542" xr3:uid="{134F5583-6370-4A0E-B60B-52FF622BB094}" name="Column4528" dataDxfId="11843"/>
    <tableColumn id="4543" xr3:uid="{F57E86FD-3A45-4FCB-B2D7-553D023678CF}" name="Column4529" dataDxfId="11842"/>
    <tableColumn id="4544" xr3:uid="{7AD92927-239E-4784-AC20-1CBF8EAEA793}" name="Column4530" dataDxfId="11841"/>
    <tableColumn id="4545" xr3:uid="{137F3726-1E21-41CF-850E-049A321E9AF9}" name="Column4531" dataDxfId="11840"/>
    <tableColumn id="4546" xr3:uid="{8C91E3F5-318A-41B9-A5AF-67F7A7020E18}" name="Column4532" dataDxfId="11839"/>
    <tableColumn id="4547" xr3:uid="{4F19EEF6-F61A-4C40-90D8-29C7035F5F63}" name="Column4533" dataDxfId="11838"/>
    <tableColumn id="4548" xr3:uid="{8C1F38CE-48D6-43A4-AC42-695F236E8AF9}" name="Column4534" dataDxfId="11837"/>
    <tableColumn id="4549" xr3:uid="{C1ECB70F-AD44-4574-9D68-B0DD5634AA8D}" name="Column4535" dataDxfId="11836"/>
    <tableColumn id="4550" xr3:uid="{C5E75603-8B2C-491D-A918-BC0BD475FC0D}" name="Column4536" dataDxfId="11835"/>
    <tableColumn id="4551" xr3:uid="{C936FE57-8F88-4856-9A8A-53B679C68BAF}" name="Column4537" dataDxfId="11834"/>
    <tableColumn id="4552" xr3:uid="{0927BFFC-D6FF-4CD0-B2E0-5F21EE67EE00}" name="Column4538" dataDxfId="11833"/>
    <tableColumn id="4553" xr3:uid="{3B776FBD-A943-49C7-9508-EB75F07C335E}" name="Column4539" dataDxfId="11832"/>
    <tableColumn id="4554" xr3:uid="{E931505D-E959-45E8-AE79-4948BDB6B291}" name="Column4540" dataDxfId="11831"/>
    <tableColumn id="4555" xr3:uid="{2700812C-1583-4AAF-985F-6D4283861588}" name="Column4541" dataDxfId="11830"/>
    <tableColumn id="4556" xr3:uid="{76D464F2-21D3-45EB-9172-AD9DDBC6AC1C}" name="Column4542" dataDxfId="11829"/>
    <tableColumn id="4557" xr3:uid="{B74E9D43-32E7-49E1-AF9E-8A9FD0924B39}" name="Column4543" dataDxfId="11828"/>
    <tableColumn id="4558" xr3:uid="{45768CD1-5B57-4FE0-95DA-3225CD3CDF16}" name="Column4544" dataDxfId="11827"/>
    <tableColumn id="4559" xr3:uid="{C51C78B6-A10D-474E-AF3F-924BF052B546}" name="Column4545" dataDxfId="11826"/>
    <tableColumn id="4560" xr3:uid="{7A79E450-C814-4EA2-92BC-BC24FE8CA3B2}" name="Column4546" dataDxfId="11825"/>
    <tableColumn id="4561" xr3:uid="{08DE3B1C-1FF1-4F90-8B21-C5B08A2E5F14}" name="Column4547" dataDxfId="11824"/>
    <tableColumn id="4562" xr3:uid="{3B0906A0-9120-4E7C-A871-B5F00328932C}" name="Column4548" dataDxfId="11823"/>
    <tableColumn id="4563" xr3:uid="{B48CACE4-851D-4F95-95BB-BB972AA1B937}" name="Column4549" dataDxfId="11822"/>
    <tableColumn id="4564" xr3:uid="{BD62D04B-6502-4085-B9C5-E07C2AA7AD3D}" name="Column4550" dataDxfId="11821"/>
    <tableColumn id="4565" xr3:uid="{7AB0696A-0F0F-412E-912E-976BDCE5F526}" name="Column4551" dataDxfId="11820"/>
    <tableColumn id="4566" xr3:uid="{A955D289-1B3C-4531-9634-D30198C29B20}" name="Column4552" dataDxfId="11819"/>
    <tableColumn id="4567" xr3:uid="{4A66559C-CA50-402B-B57D-C1593829FB58}" name="Column4553" dataDxfId="11818"/>
    <tableColumn id="4568" xr3:uid="{37CA1FA6-A955-4032-998F-6A8CDF80A52C}" name="Column4554" dataDxfId="11817"/>
    <tableColumn id="4569" xr3:uid="{9E8FF8B0-9926-47D1-9E36-CC3552E81758}" name="Column4555" dataDxfId="11816"/>
    <tableColumn id="4570" xr3:uid="{53C87BA2-A491-4964-B862-E4FE4EB70A3F}" name="Column4556" dataDxfId="11815"/>
    <tableColumn id="4571" xr3:uid="{C1B181EB-ADCC-4BE5-9D17-2EF127E914BB}" name="Column4557" dataDxfId="11814"/>
    <tableColumn id="4572" xr3:uid="{6F77C479-2AE2-4757-923B-6EEFDACAA4E5}" name="Column4558" dataDxfId="11813"/>
    <tableColumn id="4573" xr3:uid="{65758BD6-DA94-43E0-B2E4-C35ECF573954}" name="Column4559" dataDxfId="11812"/>
    <tableColumn id="4574" xr3:uid="{1A33D85E-AB47-45C2-80DB-7110339FF3DF}" name="Column4560" dataDxfId="11811"/>
    <tableColumn id="4575" xr3:uid="{86A5679C-979C-4DA4-B475-49810D15A939}" name="Column4561" dataDxfId="11810"/>
    <tableColumn id="4576" xr3:uid="{191A9DC7-5255-4A79-B407-8A95E517C1F1}" name="Column4562" dataDxfId="11809"/>
    <tableColumn id="4577" xr3:uid="{3E238DBC-37C2-423C-A3EF-7FA8B95C5337}" name="Column4563" dataDxfId="11808"/>
    <tableColumn id="4578" xr3:uid="{9106DBD1-021C-4767-851F-D704EDB9448D}" name="Column4564" dataDxfId="11807"/>
    <tableColumn id="4579" xr3:uid="{50872EC4-DBC3-4D22-9824-4F20868BA821}" name="Column4565" dataDxfId="11806"/>
    <tableColumn id="4580" xr3:uid="{F3CA2A09-7AE3-47FA-B6E1-F8AE71982AE5}" name="Column4566" dataDxfId="11805"/>
    <tableColumn id="4581" xr3:uid="{5ADCDE01-0F06-4515-8426-5FA4913DB574}" name="Column4567" dataDxfId="11804"/>
    <tableColumn id="4582" xr3:uid="{72DB3CF6-C005-4FFF-9B64-E3CA1ABD46FC}" name="Column4568" dataDxfId="11803"/>
    <tableColumn id="4583" xr3:uid="{91775E6D-83A1-4F63-8CB8-1747B3034843}" name="Column4569" dataDxfId="11802"/>
    <tableColumn id="4584" xr3:uid="{0CB0736A-82A6-4E4C-B9C7-F4517BE67F5B}" name="Column4570" dataDxfId="11801"/>
    <tableColumn id="4585" xr3:uid="{96C794CA-2F44-4D06-B33F-77EA258BF684}" name="Column4571" dataDxfId="11800"/>
    <tableColumn id="4586" xr3:uid="{B1C5A66D-F1C9-48AC-8C95-077A5550F246}" name="Column4572" dataDxfId="11799"/>
    <tableColumn id="4587" xr3:uid="{BED6CE61-66CC-405D-AE5D-65858B06BC90}" name="Column4573" dataDxfId="11798"/>
    <tableColumn id="4588" xr3:uid="{30019F84-B050-47AF-BD71-87753C700CCC}" name="Column4574" dataDxfId="11797"/>
    <tableColumn id="4589" xr3:uid="{1FF6790B-0404-416C-8BCF-09AB1EE894F5}" name="Column4575" dataDxfId="11796"/>
    <tableColumn id="4590" xr3:uid="{0DC80CD1-0533-4543-9FC1-811A1FD4BB1C}" name="Column4576" dataDxfId="11795"/>
    <tableColumn id="4591" xr3:uid="{ACEEBD20-86F9-4D9B-B3B9-5B96985B34C8}" name="Column4577" dataDxfId="11794"/>
    <tableColumn id="4592" xr3:uid="{FE55A820-6CA8-4C5D-8343-B6906AD7DE62}" name="Column4578" dataDxfId="11793"/>
    <tableColumn id="4593" xr3:uid="{03117F22-0718-4404-8124-73407A47F0AD}" name="Column4579" dataDxfId="11792"/>
    <tableColumn id="4594" xr3:uid="{B544081C-44E8-4723-9536-2C1CD6A72275}" name="Column4580" dataDxfId="11791"/>
    <tableColumn id="4595" xr3:uid="{0428E8E1-A9DD-494B-BCEC-C648086E5CEE}" name="Column4581" dataDxfId="11790"/>
    <tableColumn id="4596" xr3:uid="{CD3A3AB3-48FA-4D54-97C7-9B32A14DD48E}" name="Column4582" dataDxfId="11789"/>
    <tableColumn id="4597" xr3:uid="{0A8D81AE-EE3E-4F2D-AD46-860A31DC4839}" name="Column4583" dataDxfId="11788"/>
    <tableColumn id="4598" xr3:uid="{2BB820D9-3D6F-4AAF-831B-856573387CA9}" name="Column4584" dataDxfId="11787"/>
    <tableColumn id="4599" xr3:uid="{3A2C05EF-E285-4767-8217-CC0816290400}" name="Column4585" dataDxfId="11786"/>
    <tableColumn id="4600" xr3:uid="{B21BF8EA-8366-4D0D-8833-3FDAD731714D}" name="Column4586" dataDxfId="11785"/>
    <tableColumn id="4601" xr3:uid="{02857586-E3DD-4DAF-9BBE-A37AF2FE4487}" name="Column4587" dataDxfId="11784"/>
    <tableColumn id="4602" xr3:uid="{2ACDAF52-115A-4542-ABB8-10C16DF2B070}" name="Column4588" dataDxfId="11783"/>
    <tableColumn id="4603" xr3:uid="{E17447F6-172E-4443-93B5-CBF5BDCB4B9C}" name="Column4589" dataDxfId="11782"/>
    <tableColumn id="4604" xr3:uid="{92C704FC-27E8-4F6B-94FB-C85BF743335D}" name="Column4590" dataDxfId="11781"/>
    <tableColumn id="4605" xr3:uid="{F2D3EC7C-E004-40A3-924E-141408454E7D}" name="Column4591" dataDxfId="11780"/>
    <tableColumn id="4606" xr3:uid="{B9027859-429B-44AF-999D-2A479B1077CE}" name="Column4592" dataDxfId="11779"/>
    <tableColumn id="4607" xr3:uid="{37025A5E-0070-4ED7-99DF-2A466810F6AB}" name="Column4593" dataDxfId="11778"/>
    <tableColumn id="4608" xr3:uid="{4255E817-10B6-418D-8FEA-BF84C5E5A674}" name="Column4594" dataDxfId="11777"/>
    <tableColumn id="4609" xr3:uid="{89087AAE-DCBD-4B33-8C4B-5FC5E82C8C9A}" name="Column4595" dataDxfId="11776"/>
    <tableColumn id="4610" xr3:uid="{C613836B-C738-499E-BF04-C470AC412A26}" name="Column4596" dataDxfId="11775"/>
    <tableColumn id="4611" xr3:uid="{5803CC53-C105-4189-84F0-B7E6F8CEE969}" name="Column4597" dataDxfId="11774"/>
    <tableColumn id="4612" xr3:uid="{840AF7FE-FEB0-491B-A298-5105E3BA39BE}" name="Column4598" dataDxfId="11773"/>
    <tableColumn id="4613" xr3:uid="{EE4E2D09-17AF-4CA3-B612-4FFB75536ABF}" name="Column4599" dataDxfId="11772"/>
    <tableColumn id="4614" xr3:uid="{EB42716A-6E65-4E11-AFE1-E557D1E4294C}" name="Column4600" dataDxfId="11771"/>
    <tableColumn id="4615" xr3:uid="{F3FEEA04-7E49-402F-9E84-95607C82ADEE}" name="Column4601" dataDxfId="11770"/>
    <tableColumn id="4616" xr3:uid="{31CA7C6A-674E-4A12-BD5A-9413894665B8}" name="Column4602" dataDxfId="11769"/>
    <tableColumn id="4617" xr3:uid="{19231B40-9B1C-40A4-B96F-B5708563A0DB}" name="Column4603" dataDxfId="11768"/>
    <tableColumn id="4618" xr3:uid="{E580AC6A-29E8-44E9-A606-F749838CDDCE}" name="Column4604" dataDxfId="11767"/>
    <tableColumn id="4619" xr3:uid="{038D0B04-6D96-4906-924D-2C7485C83051}" name="Column4605" dataDxfId="11766"/>
    <tableColumn id="4620" xr3:uid="{8B04E007-0BE3-4CDF-98D7-C0D9F4920110}" name="Column4606" dataDxfId="11765"/>
    <tableColumn id="4621" xr3:uid="{46CDCEB9-187B-42D7-BE19-F8E49536A764}" name="Column4607" dataDxfId="11764"/>
    <tableColumn id="4622" xr3:uid="{88F93DB6-4674-4BCD-9C8B-698566E0C4BB}" name="Column4608" dataDxfId="11763"/>
    <tableColumn id="4623" xr3:uid="{0D932FD1-9544-47F9-B87E-1E47B726D0FC}" name="Column4609" dataDxfId="11762"/>
    <tableColumn id="4624" xr3:uid="{110534B6-9845-48CA-99B2-CE6937A1229B}" name="Column4610" dataDxfId="11761"/>
    <tableColumn id="4625" xr3:uid="{9FC285CD-761B-4F2C-8419-1CB93D952676}" name="Column4611" dataDxfId="11760"/>
    <tableColumn id="4626" xr3:uid="{D59E64C5-18D3-4CEB-A1D7-D21349FA4B5F}" name="Column4612" dataDxfId="11759"/>
    <tableColumn id="4627" xr3:uid="{190C9382-0063-4F98-8DB7-89B3C427C0C3}" name="Column4613" dataDxfId="11758"/>
    <tableColumn id="4628" xr3:uid="{1E16A741-BA98-4C9B-8472-813F1C0BCBB7}" name="Column4614" dataDxfId="11757"/>
    <tableColumn id="4629" xr3:uid="{AFCEEA42-5FA9-4ABF-ADF6-A3792CD7BFEF}" name="Column4615" dataDxfId="11756"/>
    <tableColumn id="4630" xr3:uid="{5E83889A-68EB-42B5-9BCF-F93EA3CECF98}" name="Column4616" dataDxfId="11755"/>
    <tableColumn id="4631" xr3:uid="{EF8338EF-F5C2-44CE-8556-6677C1559BEC}" name="Column4617" dataDxfId="11754"/>
    <tableColumn id="4632" xr3:uid="{72CDCC9B-65ED-4BCD-A963-764D7E9DCEB0}" name="Column4618" dataDxfId="11753"/>
    <tableColumn id="4633" xr3:uid="{636E95B7-AE93-4A73-B2D0-09EF275AD106}" name="Column4619" dataDxfId="11752"/>
    <tableColumn id="4634" xr3:uid="{CA6ADE0E-1C78-415D-8FF4-E1C5CA91CAAF}" name="Column4620" dataDxfId="11751"/>
    <tableColumn id="4635" xr3:uid="{53BB9F3F-0FAD-4225-A66A-B8CE47959FE8}" name="Column4621" dataDxfId="11750"/>
    <tableColumn id="4636" xr3:uid="{9D9E5544-7104-40EF-9CFA-99D4314CFC7F}" name="Column4622" dataDxfId="11749"/>
    <tableColumn id="4637" xr3:uid="{68300CF8-69E5-40D9-9305-FC2F156667FA}" name="Column4623" dataDxfId="11748"/>
    <tableColumn id="4638" xr3:uid="{D5224043-75D7-47E1-B30F-700A6033FBFE}" name="Column4624" dataDxfId="11747"/>
    <tableColumn id="4639" xr3:uid="{F7EEE74B-EB21-4DF3-8320-6FA6EA276169}" name="Column4625" dataDxfId="11746"/>
    <tableColumn id="4640" xr3:uid="{2720A4B8-107E-4F8C-B3E9-79252EEC6A2B}" name="Column4626" dataDxfId="11745"/>
    <tableColumn id="4641" xr3:uid="{3E893917-2EDF-46EB-AA98-0D71018A9199}" name="Column4627" dataDxfId="11744"/>
    <tableColumn id="4642" xr3:uid="{42C61302-1ACA-4D12-AE17-D86AAEF9E55C}" name="Column4628" dataDxfId="11743"/>
    <tableColumn id="4643" xr3:uid="{570817A1-AF44-49B4-82BD-CA946359DC0C}" name="Column4629" dataDxfId="11742"/>
    <tableColumn id="4644" xr3:uid="{54FD91F6-4B08-4B43-B8CF-6E1338A9735C}" name="Column4630" dataDxfId="11741"/>
    <tableColumn id="4645" xr3:uid="{A1F96CD8-53C5-47C4-AB86-F5C1C1A5C49D}" name="Column4631" dataDxfId="11740"/>
    <tableColumn id="4646" xr3:uid="{6E09A401-752B-47D8-96BB-2700794061BF}" name="Column4632" dataDxfId="11739"/>
    <tableColumn id="4647" xr3:uid="{40993BB1-7F9F-4CB2-9F48-B191BEC23B35}" name="Column4633" dataDxfId="11738"/>
    <tableColumn id="4648" xr3:uid="{6AE3AAB8-32AD-4E4D-8090-4E34D289F148}" name="Column4634" dataDxfId="11737"/>
    <tableColumn id="4649" xr3:uid="{64ED2C68-85D4-4B1A-9849-1228FBEBB7E0}" name="Column4635" dataDxfId="11736"/>
    <tableColumn id="4650" xr3:uid="{88848FDB-30E8-42DD-9B4B-5FC1E13A0DCC}" name="Column4636" dataDxfId="11735"/>
    <tableColumn id="4651" xr3:uid="{933CCCC3-41A2-44D2-8A62-3307C57677F5}" name="Column4637" dataDxfId="11734"/>
    <tableColumn id="4652" xr3:uid="{8C0285C3-8BB6-4B2D-B35C-ED2E1419E015}" name="Column4638" dataDxfId="11733"/>
    <tableColumn id="4653" xr3:uid="{B977170C-C813-4A8E-99F6-AF9A05291828}" name="Column4639" dataDxfId="11732"/>
    <tableColumn id="4654" xr3:uid="{9BE19925-7ABA-4666-B5ED-720F60904D4C}" name="Column4640" dataDxfId="11731"/>
    <tableColumn id="4655" xr3:uid="{B8FF1422-996F-4529-9B11-06704C68325C}" name="Column4641" dataDxfId="11730"/>
    <tableColumn id="4656" xr3:uid="{E30435B0-3BA5-4020-8851-6F14FA6D466E}" name="Column4642" dataDxfId="11729"/>
    <tableColumn id="4657" xr3:uid="{0C470873-0D6B-41B1-A0CE-596CFC944CC4}" name="Column4643" dataDxfId="11728"/>
    <tableColumn id="4658" xr3:uid="{DF3D45C1-8CB7-4C9D-B1CF-367472342F2F}" name="Column4644" dataDxfId="11727"/>
    <tableColumn id="4659" xr3:uid="{D55802F8-078B-4188-B487-A1E77CB42395}" name="Column4645" dataDxfId="11726"/>
    <tableColumn id="4660" xr3:uid="{E3E48E40-37AA-4D78-9B07-B291FF07B4F1}" name="Column4646" dataDxfId="11725"/>
    <tableColumn id="4661" xr3:uid="{BCA1BDD4-B112-4F4E-ACD9-E2783782C087}" name="Column4647" dataDxfId="11724"/>
    <tableColumn id="4662" xr3:uid="{AEBADB8C-D81F-48E7-BEE4-968DA26645EA}" name="Column4648" dataDxfId="11723"/>
    <tableColumn id="4663" xr3:uid="{E8C43A5B-A249-4349-9FCB-324857CB888B}" name="Column4649" dataDxfId="11722"/>
    <tableColumn id="4664" xr3:uid="{E25AAABC-0535-4492-AED7-639997E02310}" name="Column4650" dataDxfId="11721"/>
    <tableColumn id="4665" xr3:uid="{28E47FBC-D330-4086-8EC1-70C18CDD75A7}" name="Column4651" dataDxfId="11720"/>
    <tableColumn id="4666" xr3:uid="{B747C873-4052-4755-A132-83051CE1EE1F}" name="Column4652" dataDxfId="11719"/>
    <tableColumn id="4667" xr3:uid="{545A6487-7D66-42F1-9383-3F2B6B859DD9}" name="Column4653" dataDxfId="11718"/>
    <tableColumn id="4668" xr3:uid="{864B023A-8351-4BA9-A410-89704C38197A}" name="Column4654" dataDxfId="11717"/>
    <tableColumn id="4669" xr3:uid="{0F806B65-718A-4FBD-A09D-79A3EC6F72E4}" name="Column4655" dataDxfId="11716"/>
    <tableColumn id="4670" xr3:uid="{C592501A-EB1F-499A-8004-D10D7FD82306}" name="Column4656" dataDxfId="11715"/>
    <tableColumn id="4671" xr3:uid="{5F2B201B-4DD8-4A33-A40A-B1F205430FD9}" name="Column4657" dataDxfId="11714"/>
    <tableColumn id="4672" xr3:uid="{80C5831C-B95B-49E4-AFA2-1A03B65FFC4E}" name="Column4658" dataDxfId="11713"/>
    <tableColumn id="4673" xr3:uid="{5DFEBE32-0295-42CC-B76D-0B9A2D72E337}" name="Column4659" dataDxfId="11712"/>
    <tableColumn id="4674" xr3:uid="{0D6AECF0-7724-4A26-B379-BB1763951F59}" name="Column4660" dataDxfId="11711"/>
    <tableColumn id="4675" xr3:uid="{AAB34872-2893-4C68-80DB-79046CB2402C}" name="Column4661" dataDxfId="11710"/>
    <tableColumn id="4676" xr3:uid="{5A16D63D-1EB8-49A5-B9D3-058E02E6DA4B}" name="Column4662" dataDxfId="11709"/>
    <tableColumn id="4677" xr3:uid="{A7FE1588-73A7-4425-A7BF-035B72BD278C}" name="Column4663" dataDxfId="11708"/>
    <tableColumn id="4678" xr3:uid="{581B86BF-D7DD-4CCA-825A-15EC767F4547}" name="Column4664" dataDxfId="11707"/>
    <tableColumn id="4679" xr3:uid="{AA5387F5-3B9F-48BF-9795-DD9F59A72810}" name="Column4665" dataDxfId="11706"/>
    <tableColumn id="4680" xr3:uid="{EBB194CA-F130-4C06-BBC6-AE7AC27CEA16}" name="Column4666" dataDxfId="11705"/>
    <tableColumn id="4681" xr3:uid="{701FAB2D-6130-46DF-A7AA-D13A79FD6E59}" name="Column4667" dataDxfId="11704"/>
    <tableColumn id="4682" xr3:uid="{E9502CF8-5DF0-4419-B8B1-CFC66EEEE918}" name="Column4668" dataDxfId="11703"/>
    <tableColumn id="4683" xr3:uid="{A9511430-C132-44D2-9A3E-77965BCA24B8}" name="Column4669" dataDxfId="11702"/>
    <tableColumn id="4684" xr3:uid="{625A4458-EEAF-403A-8108-6EC7EBB4786C}" name="Column4670" dataDxfId="11701"/>
    <tableColumn id="4685" xr3:uid="{D11A47BD-9B16-4964-AC02-789B0F490E9C}" name="Column4671" dataDxfId="11700"/>
    <tableColumn id="4686" xr3:uid="{60A40F0A-15A6-4DA4-AB16-6A636A439972}" name="Column4672" dataDxfId="11699"/>
    <tableColumn id="4687" xr3:uid="{AF1B5CF7-15AB-4FE1-B24E-9E0AB89A97A6}" name="Column4673" dataDxfId="11698"/>
    <tableColumn id="4688" xr3:uid="{3EF99C0C-FC2C-4221-8B02-1CAB9E00441E}" name="Column4674" dataDxfId="11697"/>
    <tableColumn id="4689" xr3:uid="{6A716D46-FD5F-4B37-9F4D-DEDBFB9550E8}" name="Column4675" dataDxfId="11696"/>
    <tableColumn id="4690" xr3:uid="{AD533ECD-72A0-454B-8653-191F0FB549F7}" name="Column4676" dataDxfId="11695"/>
    <tableColumn id="4691" xr3:uid="{6D4356F1-83BD-48AA-97F7-60B54EB55491}" name="Column4677" dataDxfId="11694"/>
    <tableColumn id="4692" xr3:uid="{DBCC9D6E-1853-4019-B7AD-40EBF0223050}" name="Column4678" dataDxfId="11693"/>
    <tableColumn id="4693" xr3:uid="{BC9BDAB7-0E4B-40B9-8DF1-87B1C29AD323}" name="Column4679" dataDxfId="11692"/>
    <tableColumn id="4694" xr3:uid="{427072E4-7EFA-4459-9A62-60695F792B80}" name="Column4680" dataDxfId="11691"/>
    <tableColumn id="4695" xr3:uid="{CB2FF44F-041F-43CB-8635-790EECB86509}" name="Column4681" dataDxfId="11690"/>
    <tableColumn id="4696" xr3:uid="{393BCD25-8997-442F-AA52-70978651BA92}" name="Column4682" dataDxfId="11689"/>
    <tableColumn id="4697" xr3:uid="{89A5D88E-BB5C-4B00-B6CF-E6485806D3BC}" name="Column4683" dataDxfId="11688"/>
    <tableColumn id="4698" xr3:uid="{3FE5D974-59A6-41A2-93B4-D228D040A5C3}" name="Column4684" dataDxfId="11687"/>
    <tableColumn id="4699" xr3:uid="{86E8A07F-085E-4F26-A272-40869156E74A}" name="Column4685" dataDxfId="11686"/>
    <tableColumn id="4700" xr3:uid="{0D660E52-8989-48EF-9AB5-C4A921BDCFC2}" name="Column4686" dataDxfId="11685"/>
    <tableColumn id="4701" xr3:uid="{4DF8559E-02FD-4AE3-9CD6-0C857106DCD1}" name="Column4687" dataDxfId="11684"/>
    <tableColumn id="4702" xr3:uid="{5B77BB31-FA56-4D76-9FA2-316DCAA2FE23}" name="Column4688" dataDxfId="11683"/>
    <tableColumn id="4703" xr3:uid="{4FB0E6E7-2431-4060-972C-FE267C3EC0A7}" name="Column4689" dataDxfId="11682"/>
    <tableColumn id="4704" xr3:uid="{ADD07689-0FC0-4932-BE61-88EBD5F07AC1}" name="Column4690" dataDxfId="11681"/>
    <tableColumn id="4705" xr3:uid="{88BD4155-08DC-4E72-9356-52D9E913E41E}" name="Column4691" dataDxfId="11680"/>
    <tableColumn id="4706" xr3:uid="{0A3C1D2D-916E-4EAA-9864-6FD9DE329786}" name="Column4692" dataDxfId="11679"/>
    <tableColumn id="4707" xr3:uid="{2CA40CCA-868B-4363-8B24-711C6E186E04}" name="Column4693" dataDxfId="11678"/>
    <tableColumn id="4708" xr3:uid="{BB037223-5DCD-4E78-B068-DBB637EADDED}" name="Column4694" dataDxfId="11677"/>
    <tableColumn id="4709" xr3:uid="{E216B23D-8CCE-4E43-B799-B101D546A627}" name="Column4695" dataDxfId="11676"/>
    <tableColumn id="4710" xr3:uid="{5A1BC52B-4CC5-4659-BAED-51BF723A5E1F}" name="Column4696" dataDxfId="11675"/>
    <tableColumn id="4711" xr3:uid="{7F161B13-893F-49C9-AE33-4522D0B8F428}" name="Column4697" dataDxfId="11674"/>
    <tableColumn id="4712" xr3:uid="{66182B41-2A72-4C5E-A9AA-992D96F09A2A}" name="Column4698" dataDxfId="11673"/>
    <tableColumn id="4713" xr3:uid="{98B7653B-AB39-48B5-8CBA-C862D8E4E57A}" name="Column4699" dataDxfId="11672"/>
    <tableColumn id="4714" xr3:uid="{F31276DE-0679-4C4F-AA08-394433FBADD8}" name="Column4700" dataDxfId="11671"/>
    <tableColumn id="4715" xr3:uid="{19E6C272-8A42-44C1-8C58-B84746D2CE89}" name="Column4701" dataDxfId="11670"/>
    <tableColumn id="4716" xr3:uid="{566F0979-C9F7-4375-921F-8FE31E6E035C}" name="Column4702" dataDxfId="11669"/>
    <tableColumn id="4717" xr3:uid="{7FE95481-37E1-4A32-876B-B1FDE685B7E8}" name="Column4703" dataDxfId="11668"/>
    <tableColumn id="4718" xr3:uid="{ECAFAD4E-AE84-49B4-A60E-294BEC107D37}" name="Column4704" dataDxfId="11667"/>
    <tableColumn id="4719" xr3:uid="{A13DB7E6-89A8-4DDB-BD01-D46DB018C56C}" name="Column4705" dataDxfId="11666"/>
    <tableColumn id="4720" xr3:uid="{5BCDCA57-BAF7-4A22-9D36-D75DA8DC3D6F}" name="Column4706" dataDxfId="11665"/>
    <tableColumn id="4721" xr3:uid="{956639DA-8A3C-4684-BD4D-0EE0ED4304EF}" name="Column4707" dataDxfId="11664"/>
    <tableColumn id="4722" xr3:uid="{212A580C-CE3D-466A-8E32-7F47F8A6DEA9}" name="Column4708" dataDxfId="11663"/>
    <tableColumn id="4723" xr3:uid="{42869FFB-E316-404B-AAB6-25F0B0AAA9E6}" name="Column4709" dataDxfId="11662"/>
    <tableColumn id="4724" xr3:uid="{C89FCA78-C02B-4DF7-97C7-84937A6F0106}" name="Column4710" dataDxfId="11661"/>
    <tableColumn id="4725" xr3:uid="{D59130EA-3057-4718-A38F-95F4088E8044}" name="Column4711" dataDxfId="11660"/>
    <tableColumn id="4726" xr3:uid="{8424D2EB-2CEA-4BFF-B7E2-AFFDE08ECC9B}" name="Column4712" dataDxfId="11659"/>
    <tableColumn id="4727" xr3:uid="{CFE2D80B-FB9D-4795-B634-33DAC084465A}" name="Column4713" dataDxfId="11658"/>
    <tableColumn id="4728" xr3:uid="{EF44957B-9D2C-4484-A764-502A0FDF3DCE}" name="Column4714" dataDxfId="11657"/>
    <tableColumn id="4729" xr3:uid="{A9E042D1-B180-4112-9F36-93EB280EAB26}" name="Column4715" dataDxfId="11656"/>
    <tableColumn id="4730" xr3:uid="{CDFA7F20-A999-4B26-94DB-E386A80F92D3}" name="Column4716" dataDxfId="11655"/>
    <tableColumn id="4731" xr3:uid="{C8D0BDFD-E96C-4AD1-8F03-6D8DD825BF0E}" name="Column4717" dataDxfId="11654"/>
    <tableColumn id="4732" xr3:uid="{DD649247-5885-498D-B781-3272A373433C}" name="Column4718" dataDxfId="11653"/>
    <tableColumn id="4733" xr3:uid="{5BDB71AD-6D4B-4E29-9DD3-8068B512330E}" name="Column4719" dataDxfId="11652"/>
    <tableColumn id="4734" xr3:uid="{82D8DDF1-7BAD-4153-A5BF-8424F01F9C03}" name="Column4720" dataDxfId="11651"/>
    <tableColumn id="4735" xr3:uid="{A8E74F77-0EA6-475C-AAC5-9684BCE5BC12}" name="Column4721" dataDxfId="11650"/>
    <tableColumn id="4736" xr3:uid="{1FBFFF7B-39DD-4BDD-870D-E4AA32D9DCF6}" name="Column4722" dataDxfId="11649"/>
    <tableColumn id="4737" xr3:uid="{03326AAA-3A83-4B8F-8370-35009BF8C5E4}" name="Column4723" dataDxfId="11648"/>
    <tableColumn id="4738" xr3:uid="{64C7925C-64FD-4013-8092-7FC15FE755EE}" name="Column4724" dataDxfId="11647"/>
    <tableColumn id="4739" xr3:uid="{8228C9BB-BF1F-482A-B248-61E74CAEEE3F}" name="Column4725" dataDxfId="11646"/>
    <tableColumn id="4740" xr3:uid="{67F1D358-B27C-4DB4-8416-28E20E7B3D9A}" name="Column4726" dataDxfId="11645"/>
    <tableColumn id="4741" xr3:uid="{1DA29A32-C0A3-4088-9D35-4FB4C5FB326F}" name="Column4727" dataDxfId="11644"/>
    <tableColumn id="4742" xr3:uid="{B540284B-8FD2-4427-98AD-99926D2BA699}" name="Column4728" dataDxfId="11643"/>
    <tableColumn id="4743" xr3:uid="{E9574C48-368D-4079-B394-ED707B83C9AB}" name="Column4729" dataDxfId="11642"/>
    <tableColumn id="4744" xr3:uid="{EF24C42D-1D2F-4519-9CF4-24781F516A5C}" name="Column4730" dataDxfId="11641"/>
    <tableColumn id="4745" xr3:uid="{7CB09646-8C60-475D-95E5-095F232596DA}" name="Column4731" dataDxfId="11640"/>
    <tableColumn id="4746" xr3:uid="{79819F8E-C625-424E-B011-A11A0F532235}" name="Column4732" dataDxfId="11639"/>
    <tableColumn id="4747" xr3:uid="{035465CE-E021-4BF5-82DC-AAED456314A2}" name="Column4733" dataDxfId="11638"/>
    <tableColumn id="4748" xr3:uid="{405A2202-F8FC-425C-B736-42C2FF04582C}" name="Column4734" dataDxfId="11637"/>
    <tableColumn id="4749" xr3:uid="{F614ADE1-1516-4DC4-BEF1-BD88E561E122}" name="Column4735" dataDxfId="11636"/>
    <tableColumn id="4750" xr3:uid="{80768202-AAEC-448D-9322-65E172A2DFAB}" name="Column4736" dataDxfId="11635"/>
    <tableColumn id="4751" xr3:uid="{9CE3CEE0-6817-448A-8064-8EA7D189D4C1}" name="Column4737" dataDxfId="11634"/>
    <tableColumn id="4752" xr3:uid="{053C2161-C585-4577-ACF1-F10684E31781}" name="Column4738" dataDxfId="11633"/>
    <tableColumn id="4753" xr3:uid="{CDEDD977-8A4B-4EE9-A62A-F210AD69840E}" name="Column4739" dataDxfId="11632"/>
    <tableColumn id="4754" xr3:uid="{C2556236-3FA9-4C82-9E88-A443466749A9}" name="Column4740" dataDxfId="11631"/>
    <tableColumn id="4755" xr3:uid="{E92B61BA-EB40-4A2D-B399-BA0050E7FC0C}" name="Column4741" dataDxfId="11630"/>
    <tableColumn id="4756" xr3:uid="{BB7A5759-1AD4-46E6-9B60-D433A0F4A7F4}" name="Column4742" dataDxfId="11629"/>
    <tableColumn id="4757" xr3:uid="{DB6C6E55-A7D0-4D2A-905D-6F30DAAC56E2}" name="Column4743" dataDxfId="11628"/>
    <tableColumn id="4758" xr3:uid="{C2696C45-23ED-4FBD-8706-E31D43A957FF}" name="Column4744" dataDxfId="11627"/>
    <tableColumn id="4759" xr3:uid="{E9CF4B35-AB38-4654-85E1-BC1EA7547106}" name="Column4745" dataDxfId="11626"/>
    <tableColumn id="4760" xr3:uid="{DE199C5A-44B9-44DC-A4ED-ED3946FA2B75}" name="Column4746" dataDxfId="11625"/>
    <tableColumn id="4761" xr3:uid="{9C06EAB8-815D-492A-AF05-72AACFDD48C6}" name="Column4747" dataDxfId="11624"/>
    <tableColumn id="4762" xr3:uid="{23368C90-1FEF-49C9-A61E-8D49033913DB}" name="Column4748" dataDxfId="11623"/>
    <tableColumn id="4763" xr3:uid="{F1A3410C-C3FC-4B7B-9393-24432873FAB0}" name="Column4749" dataDxfId="11622"/>
    <tableColumn id="4764" xr3:uid="{24224EB9-62D2-42CD-A770-8C616DFD0016}" name="Column4750" dataDxfId="11621"/>
    <tableColumn id="4765" xr3:uid="{A2E9BC99-A141-40AF-95DD-73F2AF2FE456}" name="Column4751" dataDxfId="11620"/>
    <tableColumn id="4766" xr3:uid="{77525ECC-49AA-4A02-939D-D158317DB092}" name="Column4752" dataDxfId="11619"/>
    <tableColumn id="4767" xr3:uid="{8854560B-5899-4506-83EF-11A5FA280A7D}" name="Column4753" dataDxfId="11618"/>
    <tableColumn id="4768" xr3:uid="{FC6523D5-834C-4907-A332-76DBE8AE50AE}" name="Column4754" dataDxfId="11617"/>
    <tableColumn id="4769" xr3:uid="{6E4FC9C9-EFE3-4FC0-AD40-27AB2D6A087D}" name="Column4755" dataDxfId="11616"/>
    <tableColumn id="4770" xr3:uid="{23F656AB-CBB7-486C-A2C2-6B2E6E108BEE}" name="Column4756" dataDxfId="11615"/>
    <tableColumn id="4771" xr3:uid="{852D858F-BFF6-4F92-8D94-13A26E852675}" name="Column4757" dataDxfId="11614"/>
    <tableColumn id="4772" xr3:uid="{585346A4-AFDA-4027-82BC-FF7AC0195E9D}" name="Column4758" dataDxfId="11613"/>
    <tableColumn id="4773" xr3:uid="{AB96293E-EE39-408A-B38A-902498156EBA}" name="Column4759" dataDxfId="11612"/>
    <tableColumn id="4774" xr3:uid="{DF946EF0-75D4-4931-87C4-45695F4A2C6F}" name="Column4760" dataDxfId="11611"/>
    <tableColumn id="4775" xr3:uid="{1E6FC13C-886F-4BB0-89DC-E9EE23E530AE}" name="Column4761" dataDxfId="11610"/>
    <tableColumn id="4776" xr3:uid="{D6A66D87-29F9-4060-B2C0-9B93421D71F3}" name="Column4762" dataDxfId="11609"/>
    <tableColumn id="4777" xr3:uid="{752FACC2-2F6F-4DFB-8E89-0CBD847977FE}" name="Column4763" dataDxfId="11608"/>
    <tableColumn id="4778" xr3:uid="{1B92C3F6-6931-4D3E-B79E-5A0C271977AC}" name="Column4764" dataDxfId="11607"/>
    <tableColumn id="4779" xr3:uid="{0E3036EC-077F-4669-A0D6-09D641680B4F}" name="Column4765" dataDxfId="11606"/>
    <tableColumn id="4780" xr3:uid="{C099AA69-97B6-405F-83F7-36463B3F3DBD}" name="Column4766" dataDxfId="11605"/>
    <tableColumn id="4781" xr3:uid="{BB9E16C2-8D92-4392-AC27-4C3E39AFE47A}" name="Column4767" dataDxfId="11604"/>
    <tableColumn id="4782" xr3:uid="{C8A871AF-DAE8-4BCD-913F-5F101D3E11D9}" name="Column4768" dataDxfId="11603"/>
    <tableColumn id="4783" xr3:uid="{03CE233D-CF16-43E6-A385-6A128BBD9F46}" name="Column4769" dataDxfId="11602"/>
    <tableColumn id="4784" xr3:uid="{9B6714D9-7453-441F-B6A0-4B1F4128DA63}" name="Column4770" dataDxfId="11601"/>
    <tableColumn id="4785" xr3:uid="{ED146B0B-5767-4B40-8042-49E74384F2BB}" name="Column4771" dataDxfId="11600"/>
    <tableColumn id="4786" xr3:uid="{DEE4B8CF-D358-4379-927A-E219DF44F37F}" name="Column4772" dataDxfId="11599"/>
    <tableColumn id="4787" xr3:uid="{1D36AEC3-FCB5-4786-854F-D3AAE42B61FE}" name="Column4773" dataDxfId="11598"/>
    <tableColumn id="4788" xr3:uid="{A265BC98-1872-4CEF-97E2-39A9B18BCBC8}" name="Column4774" dataDxfId="11597"/>
    <tableColumn id="4789" xr3:uid="{9FEF5A0A-583C-449A-91B0-C329A4D5E77F}" name="Column4775" dataDxfId="11596"/>
    <tableColumn id="4790" xr3:uid="{AE0B508F-0A53-43BD-AA79-6621D67729E9}" name="Column4776" dataDxfId="11595"/>
    <tableColumn id="4791" xr3:uid="{C3F98BFC-5588-4DE5-BE2B-37C5866E2D72}" name="Column4777" dataDxfId="11594"/>
    <tableColumn id="4792" xr3:uid="{50055078-675E-41B7-AB14-DC01BC11EEFE}" name="Column4778" dataDxfId="11593"/>
    <tableColumn id="4793" xr3:uid="{12D7E9E7-38E8-4FD2-BE7D-E87375A55DBF}" name="Column4779" dataDxfId="11592"/>
    <tableColumn id="4794" xr3:uid="{51321010-88E5-4DB5-ABD7-61041BA4C0D4}" name="Column4780" dataDxfId="11591"/>
    <tableColumn id="4795" xr3:uid="{135A6F75-679E-4197-A2D2-C85274DA99C7}" name="Column4781" dataDxfId="11590"/>
    <tableColumn id="4796" xr3:uid="{08C8688F-46E5-41F8-9A7C-9DC19A9F5B15}" name="Column4782" dataDxfId="11589"/>
    <tableColumn id="4797" xr3:uid="{64EC62E6-2F7A-4FC7-BD02-D638F5BAF4FC}" name="Column4783" dataDxfId="11588"/>
    <tableColumn id="4798" xr3:uid="{0011EFC8-AE04-4F1E-BC5D-DC3D9DD17EC2}" name="Column4784" dataDxfId="11587"/>
    <tableColumn id="4799" xr3:uid="{DDE3EB7E-31B1-4F8F-985C-0CF1083D5465}" name="Column4785" dataDxfId="11586"/>
    <tableColumn id="4800" xr3:uid="{64CB1E3E-92CF-49BF-B946-4DEC825BB21F}" name="Column4786" dataDxfId="11585"/>
    <tableColumn id="4801" xr3:uid="{00E5462D-AD7D-4150-ADFC-D14B819700A1}" name="Column4787" dataDxfId="11584"/>
    <tableColumn id="4802" xr3:uid="{8687066C-F7CF-4923-839C-B3551B8A3808}" name="Column4788" dataDxfId="11583"/>
    <tableColumn id="4803" xr3:uid="{7697FE0F-1F69-469F-85FE-258976070419}" name="Column4789" dataDxfId="11582"/>
    <tableColumn id="4804" xr3:uid="{0A26A966-305A-4DD6-B050-1434DF3B141E}" name="Column4790" dataDxfId="11581"/>
    <tableColumn id="4805" xr3:uid="{D8590DD1-E99A-4DD2-BC45-F1DDC0A4F560}" name="Column4791" dataDxfId="11580"/>
    <tableColumn id="4806" xr3:uid="{6607EDD4-6FB8-4CE7-8644-C66EF7748D71}" name="Column4792" dataDxfId="11579"/>
    <tableColumn id="4807" xr3:uid="{E502AA4E-855C-4E36-81E5-457DDEDF8617}" name="Column4793" dataDxfId="11578"/>
    <tableColumn id="4808" xr3:uid="{038BABE7-4631-4D46-87A9-B59FEC548317}" name="Column4794" dataDxfId="11577"/>
    <tableColumn id="4809" xr3:uid="{14D6A1FD-CEEA-4D0A-9462-BCB2AE9A16E7}" name="Column4795" dataDxfId="11576"/>
    <tableColumn id="4810" xr3:uid="{1A9927A7-E10D-4029-8156-2CBF5B1089DF}" name="Column4796" dataDxfId="11575"/>
    <tableColumn id="4811" xr3:uid="{D6A1C121-AFD0-470B-8CD9-1EBF3E6DC52B}" name="Column4797" dataDxfId="11574"/>
    <tableColumn id="4812" xr3:uid="{BE0F972A-5DB9-47EF-82A3-97A53D2AC2AA}" name="Column4798" dataDxfId="11573"/>
    <tableColumn id="4813" xr3:uid="{98DDA810-C62B-48C9-91CD-CD5D619868D8}" name="Column4799" dataDxfId="11572"/>
    <tableColumn id="4814" xr3:uid="{FDB88DBB-B1ED-474C-AF05-1B81F542E55A}" name="Column4800" dataDxfId="11571"/>
    <tableColumn id="4815" xr3:uid="{B442FCB9-D1B7-4FD8-AF75-231CE378DE18}" name="Column4801" dataDxfId="11570"/>
    <tableColumn id="4816" xr3:uid="{D902061A-FA94-43B7-99C0-AD4700988E28}" name="Column4802" dataDxfId="11569"/>
    <tableColumn id="4817" xr3:uid="{50FD1D50-9E68-4B6E-AA8B-3631D0AB0FAF}" name="Column4803" dataDxfId="11568"/>
    <tableColumn id="4818" xr3:uid="{0CA07834-D47C-489A-A38E-1C758F3852BE}" name="Column4804" dataDxfId="11567"/>
    <tableColumn id="4819" xr3:uid="{BDB7E4CD-08AD-4C51-99A5-BC3489A28B66}" name="Column4805" dataDxfId="11566"/>
    <tableColumn id="4820" xr3:uid="{950E7F58-91D0-4149-ACB7-0BDA9D89CA3C}" name="Column4806" dataDxfId="11565"/>
    <tableColumn id="4821" xr3:uid="{87BC96A7-6740-4CFB-BD09-2F2F66B28745}" name="Column4807" dataDxfId="11564"/>
    <tableColumn id="4822" xr3:uid="{C4D98FAB-8863-463B-9833-3ECAC4FACAEC}" name="Column4808" dataDxfId="11563"/>
    <tableColumn id="4823" xr3:uid="{48FC4240-0959-4B09-86F3-63B73261A309}" name="Column4809" dataDxfId="11562"/>
    <tableColumn id="4824" xr3:uid="{B76E4CAE-C303-4D39-AA42-4DFE415A8374}" name="Column4810" dataDxfId="11561"/>
    <tableColumn id="4825" xr3:uid="{8A1C57E5-03F7-45F1-8B99-485F0CE677E6}" name="Column4811" dataDxfId="11560"/>
    <tableColumn id="4826" xr3:uid="{CAE26F22-0BC2-4618-8CE3-BD99271CC3AB}" name="Column4812" dataDxfId="11559"/>
    <tableColumn id="4827" xr3:uid="{C9CF63EF-207F-462F-815A-4BBDDA00171A}" name="Column4813" dataDxfId="11558"/>
    <tableColumn id="4828" xr3:uid="{BCB420EB-1DD2-42BE-8C03-594CA64D9E27}" name="Column4814" dataDxfId="11557"/>
    <tableColumn id="4829" xr3:uid="{1020D06F-9564-4D09-948E-61D552903501}" name="Column4815" dataDxfId="11556"/>
    <tableColumn id="4830" xr3:uid="{875B5E81-7EC6-4BAB-9248-A2E4E29B1474}" name="Column4816" dataDxfId="11555"/>
    <tableColumn id="4831" xr3:uid="{925E5384-6C05-42E1-8F8B-7B1BCAEB4E78}" name="Column4817" dataDxfId="11554"/>
    <tableColumn id="4832" xr3:uid="{F2F5C7F6-2C5B-4BA3-BA32-D4A85C405098}" name="Column4818" dataDxfId="11553"/>
    <tableColumn id="4833" xr3:uid="{EAEBCD12-C102-4B5C-950B-2477D8E0E102}" name="Column4819" dataDxfId="11552"/>
    <tableColumn id="4834" xr3:uid="{EAA47428-5A16-41C5-8BF9-8894502392C4}" name="Column4820" dataDxfId="11551"/>
    <tableColumn id="4835" xr3:uid="{EC5BF3CE-DAC4-4B7C-9D0B-9C8D01326C33}" name="Column4821" dataDxfId="11550"/>
    <tableColumn id="4836" xr3:uid="{CF139CFF-918E-43AC-AF48-C06D2CB610D6}" name="Column4822" dataDxfId="11549"/>
    <tableColumn id="4837" xr3:uid="{D26C5C57-0BF9-4569-AA18-9FAEF3B296EC}" name="Column4823" dataDxfId="11548"/>
    <tableColumn id="4838" xr3:uid="{DE564FD9-3A6A-4E85-9AA8-013F30AB0198}" name="Column4824" dataDxfId="11547"/>
    <tableColumn id="4839" xr3:uid="{A387A393-682B-47D0-811A-419AFF6844F6}" name="Column4825" dataDxfId="11546"/>
    <tableColumn id="4840" xr3:uid="{19F891C5-D42B-47AA-BEAD-8694973857BF}" name="Column4826" dataDxfId="11545"/>
    <tableColumn id="4841" xr3:uid="{F7429946-5123-414C-B9FD-EC3877338370}" name="Column4827" dataDxfId="11544"/>
    <tableColumn id="4842" xr3:uid="{3B1B9515-5CEE-4332-A970-393AB7A78A33}" name="Column4828" dataDxfId="11543"/>
    <tableColumn id="4843" xr3:uid="{69322AF0-6799-4D2B-8998-F99597195DC4}" name="Column4829" dataDxfId="11542"/>
    <tableColumn id="4844" xr3:uid="{4321A81E-651C-4221-B3EA-317286B7E63E}" name="Column4830" dataDxfId="11541"/>
    <tableColumn id="4845" xr3:uid="{F1A10750-F55B-45A6-A5E6-D80291A87EAC}" name="Column4831" dataDxfId="11540"/>
    <tableColumn id="4846" xr3:uid="{40E140B4-428E-4212-B04F-DAAAA6C34063}" name="Column4832" dataDxfId="11539"/>
    <tableColumn id="4847" xr3:uid="{081143EC-D69F-4C28-A8AC-A3D563BF49F1}" name="Column4833" dataDxfId="11538"/>
    <tableColumn id="4848" xr3:uid="{AD57C6B2-1769-47D7-84B8-376D474681CD}" name="Column4834" dataDxfId="11537"/>
    <tableColumn id="4849" xr3:uid="{87E89652-27B0-4768-AD97-1447B0205568}" name="Column4835" dataDxfId="11536"/>
    <tableColumn id="4850" xr3:uid="{1D60B3F8-BFF4-448C-A426-3DA816BA6D2F}" name="Column4836" dataDxfId="11535"/>
    <tableColumn id="4851" xr3:uid="{40379A26-36DB-414B-9CD0-A8CF9C2F578F}" name="Column4837" dataDxfId="11534"/>
    <tableColumn id="4852" xr3:uid="{8921151D-3BCB-430A-898F-049D070A5664}" name="Column4838" dataDxfId="11533"/>
    <tableColumn id="4853" xr3:uid="{5060BF0D-7002-4C6D-B21C-0DC01ED8F3E8}" name="Column4839" dataDxfId="11532"/>
    <tableColumn id="4854" xr3:uid="{57A51684-91BC-46EC-A494-C53E1AE98E5A}" name="Column4840" dataDxfId="11531"/>
    <tableColumn id="4855" xr3:uid="{A57DBD8F-3343-463E-9818-FD311D49DFE3}" name="Column4841" dataDxfId="11530"/>
    <tableColumn id="4856" xr3:uid="{D18F591D-56F9-4C04-A743-CDDCAC953564}" name="Column4842" dataDxfId="11529"/>
    <tableColumn id="4857" xr3:uid="{CA33800A-0A7E-4A77-8D3E-29AD0033DB67}" name="Column4843" dataDxfId="11528"/>
    <tableColumn id="4858" xr3:uid="{E70CA29C-8054-42EA-B23A-3D8D33DD67EA}" name="Column4844" dataDxfId="11527"/>
    <tableColumn id="4859" xr3:uid="{6A871504-D147-40CC-97EB-CD537093AA32}" name="Column4845" dataDxfId="11526"/>
    <tableColumn id="4860" xr3:uid="{15F11361-06E4-4EF6-BE26-675B2252A404}" name="Column4846" dataDxfId="11525"/>
    <tableColumn id="4861" xr3:uid="{6376FC12-4595-4F73-B9A2-7B42D1D73877}" name="Column4847" dataDxfId="11524"/>
    <tableColumn id="4862" xr3:uid="{AF5747AA-1AA4-476E-9D31-4CF94FBAC821}" name="Column4848" dataDxfId="11523"/>
    <tableColumn id="4863" xr3:uid="{256F024B-7FE0-4B61-A061-D78C47F23EA9}" name="Column4849" dataDxfId="11522"/>
    <tableColumn id="4864" xr3:uid="{68AFEC2F-48B0-4A2E-9C86-0A081F426540}" name="Column4850" dataDxfId="11521"/>
    <tableColumn id="4865" xr3:uid="{27A7C6A6-85E6-4F37-979E-CABD1DDD973E}" name="Column4851" dataDxfId="11520"/>
    <tableColumn id="4866" xr3:uid="{5AB55E19-AF1A-48A1-BC65-5C085BC2D6AD}" name="Column4852" dataDxfId="11519"/>
    <tableColumn id="4867" xr3:uid="{CC159B66-B5BA-4A44-844B-38ACE57A56D7}" name="Column4853" dataDxfId="11518"/>
    <tableColumn id="4868" xr3:uid="{1C13BFA5-B84F-4C25-81D7-E1C97D78E1C7}" name="Column4854" dataDxfId="11517"/>
    <tableColumn id="4869" xr3:uid="{E4C84A03-208A-4FDC-8F05-0FBF5BC6B7B3}" name="Column4855" dataDxfId="11516"/>
    <tableColumn id="4870" xr3:uid="{40A59B19-3E8E-4C0B-98B1-B68EE92A9627}" name="Column4856" dataDxfId="11515"/>
    <tableColumn id="4871" xr3:uid="{FCA3456E-9B87-4C7E-A010-9B4A605F67D2}" name="Column4857" dataDxfId="11514"/>
    <tableColumn id="4872" xr3:uid="{0B2A1700-49BB-454A-8FAF-9E51E2FDE3A5}" name="Column4858" dataDxfId="11513"/>
    <tableColumn id="4873" xr3:uid="{AB1543F4-0FF0-428E-8A32-2421D2394B2E}" name="Column4859" dataDxfId="11512"/>
    <tableColumn id="4874" xr3:uid="{2F2E4F80-4CA3-4FF3-AF03-F1E17D955522}" name="Column4860" dataDxfId="11511"/>
    <tableColumn id="4875" xr3:uid="{3967023E-2E52-498F-90BF-698E4A72DF80}" name="Column4861" dataDxfId="11510"/>
    <tableColumn id="4876" xr3:uid="{9928B3FF-3AC1-4BEA-AFD1-C0222D49421C}" name="Column4862" dataDxfId="11509"/>
    <tableColumn id="4877" xr3:uid="{FAA78FEB-83C6-49ED-8801-2490288750C3}" name="Column4863" dataDxfId="11508"/>
    <tableColumn id="4878" xr3:uid="{BE461A3A-2256-4214-A6C3-8D96F8CACC68}" name="Column4864" dataDxfId="11507"/>
    <tableColumn id="4879" xr3:uid="{1402E470-F755-4F9C-A1A7-3CDBB2B81819}" name="Column4865" dataDxfId="11506"/>
    <tableColumn id="4880" xr3:uid="{2B38899D-53A2-42C4-9A59-25BBFA51BB33}" name="Column4866" dataDxfId="11505"/>
    <tableColumn id="4881" xr3:uid="{F355676F-C393-42E0-9665-C5CA12380F08}" name="Column4867" dataDxfId="11504"/>
    <tableColumn id="4882" xr3:uid="{B9D4B29C-3449-452C-A560-55A8881F72D8}" name="Column4868" dataDxfId="11503"/>
    <tableColumn id="4883" xr3:uid="{542C8C58-D5E3-42AC-852D-ACC879650C46}" name="Column4869" dataDxfId="11502"/>
    <tableColumn id="4884" xr3:uid="{3CC809C4-8C3C-4AD0-937E-625C4E96C04D}" name="Column4870" dataDxfId="11501"/>
    <tableColumn id="4885" xr3:uid="{AFACC4A6-372E-47A3-8C68-47732D560F89}" name="Column4871" dataDxfId="11500"/>
    <tableColumn id="4886" xr3:uid="{0DDDAA32-F33C-4555-A8C9-28752A1274F1}" name="Column4872" dataDxfId="11499"/>
    <tableColumn id="4887" xr3:uid="{3BC14153-3D1A-4CFC-82A0-A8D3C67A7351}" name="Column4873" dataDxfId="11498"/>
    <tableColumn id="4888" xr3:uid="{197752A3-8293-4DAC-B2B0-F02953ADABE4}" name="Column4874" dataDxfId="11497"/>
    <tableColumn id="4889" xr3:uid="{B09D97AC-9886-4658-8A09-D0E9085CA622}" name="Column4875" dataDxfId="11496"/>
    <tableColumn id="4890" xr3:uid="{47C399AE-3AD5-498A-9D99-7BDAC83B05E0}" name="Column4876" dataDxfId="11495"/>
    <tableColumn id="4891" xr3:uid="{73F0156E-4637-46C4-B40E-207BB571A739}" name="Column4877" dataDxfId="11494"/>
    <tableColumn id="4892" xr3:uid="{4FA63830-AAC4-482C-B408-C03829166462}" name="Column4878" dataDxfId="11493"/>
    <tableColumn id="4893" xr3:uid="{24E50733-30EC-4AA0-8948-6D959E240ABF}" name="Column4879" dataDxfId="11492"/>
    <tableColumn id="4894" xr3:uid="{7FE87552-EA22-440D-9188-87C4470862E6}" name="Column4880" dataDxfId="11491"/>
    <tableColumn id="4895" xr3:uid="{31DB47C1-A17B-49AE-939E-C4B0654B6F3F}" name="Column4881" dataDxfId="11490"/>
    <tableColumn id="4896" xr3:uid="{5FCD9E62-25F3-40CE-B45C-7EFD5C3B9845}" name="Column4882" dataDxfId="11489"/>
    <tableColumn id="4897" xr3:uid="{9F82703F-E68E-429A-BAC5-713B3E43420C}" name="Column4883" dataDxfId="11488"/>
    <tableColumn id="4898" xr3:uid="{99249810-E17F-4654-AAEA-5609C938B6A1}" name="Column4884" dataDxfId="11487"/>
    <tableColumn id="4899" xr3:uid="{0ECE0E31-6652-4755-9773-EE7DCB203888}" name="Column4885" dataDxfId="11486"/>
    <tableColumn id="4900" xr3:uid="{9445F3C8-E1D5-4583-8A96-2E585DFC7A85}" name="Column4886" dataDxfId="11485"/>
    <tableColumn id="4901" xr3:uid="{AF43F289-34C2-4CCA-B8E8-1648ADB0AA9E}" name="Column4887" dataDxfId="11484"/>
    <tableColumn id="4902" xr3:uid="{068C75FE-3506-44EA-BAF7-3BCBBCAADB03}" name="Column4888" dataDxfId="11483"/>
    <tableColumn id="4903" xr3:uid="{FA6D638C-F708-46F1-9A97-0131647EC36B}" name="Column4889" dataDxfId="11482"/>
    <tableColumn id="4904" xr3:uid="{1EA79345-D515-4128-A576-9653AD36DFB4}" name="Column4890" dataDxfId="11481"/>
    <tableColumn id="4905" xr3:uid="{8F8BC4C7-7985-4232-AA47-989B2FC36AB8}" name="Column4891" dataDxfId="11480"/>
    <tableColumn id="4906" xr3:uid="{463A25B0-F1B4-4630-AEF8-608741F4EC42}" name="Column4892" dataDxfId="11479"/>
    <tableColumn id="4907" xr3:uid="{28B2A4B7-691A-4792-9798-39FD502079E5}" name="Column4893" dataDxfId="11478"/>
    <tableColumn id="4908" xr3:uid="{8B6ADFF7-652E-4F2E-ADA3-7465BFCD0F5E}" name="Column4894" dataDxfId="11477"/>
    <tableColumn id="4909" xr3:uid="{0A9D3F24-6B23-4BE3-ADF9-079D36FA13DE}" name="Column4895" dataDxfId="11476"/>
    <tableColumn id="4910" xr3:uid="{C24FBF7B-F49B-4A85-9D13-4E297576B730}" name="Column4896" dataDxfId="11475"/>
    <tableColumn id="4911" xr3:uid="{594EA7EF-A81C-4AB7-B142-A66F1DEF04B5}" name="Column4897" dataDxfId="11474"/>
    <tableColumn id="4912" xr3:uid="{F30FE2CA-90C0-4264-B275-DC29F03A784E}" name="Column4898" dataDxfId="11473"/>
    <tableColumn id="4913" xr3:uid="{C4CF9B76-8058-498B-87F8-2DC0A99C2234}" name="Column4899" dataDxfId="11472"/>
    <tableColumn id="4914" xr3:uid="{427FCD82-E0D2-4065-9BFE-91A7C06DE5C1}" name="Column4900" dataDxfId="11471"/>
    <tableColumn id="4915" xr3:uid="{8FD0A133-0ADB-4CC1-8084-A3D0237D33F8}" name="Column4901" dataDxfId="11470"/>
    <tableColumn id="4916" xr3:uid="{C09038B4-5F3D-4271-9794-162013C1ED0E}" name="Column4902" dataDxfId="11469"/>
    <tableColumn id="4917" xr3:uid="{06A67480-1AB9-4831-8BC0-A796C960CC82}" name="Column4903" dataDxfId="11468"/>
    <tableColumn id="4918" xr3:uid="{E7365340-8BF5-48F2-94F7-70FEE1145B6F}" name="Column4904" dataDxfId="11467"/>
    <tableColumn id="4919" xr3:uid="{87225487-9ACB-4761-87A0-E2A8D1C9FE04}" name="Column4905" dataDxfId="11466"/>
    <tableColumn id="4920" xr3:uid="{91B388E7-4C94-456E-9339-8584109AC6D9}" name="Column4906" dataDxfId="11465"/>
    <tableColumn id="4921" xr3:uid="{120E7298-49FC-496E-A369-A24733712CB0}" name="Column4907" dataDxfId="11464"/>
    <tableColumn id="4922" xr3:uid="{2F96C117-5B4A-4BB0-B8D4-D833801CF035}" name="Column4908" dataDxfId="11463"/>
    <tableColumn id="4923" xr3:uid="{3005D6F0-0BAC-4739-AD7D-0E3647F9BE9C}" name="Column4909" dataDxfId="11462"/>
    <tableColumn id="4924" xr3:uid="{ADD91E01-8C60-4D93-9350-4106EF34EEEF}" name="Column4910" dataDxfId="11461"/>
    <tableColumn id="4925" xr3:uid="{B466C7ED-0404-4FA6-B72D-9DDF6501C1E6}" name="Column4911" dataDxfId="11460"/>
    <tableColumn id="4926" xr3:uid="{C0F5CEC7-A0BF-4A3E-B171-255C5C26B405}" name="Column4912" dataDxfId="11459"/>
    <tableColumn id="4927" xr3:uid="{C414539C-4B45-4A33-8782-9E50D70FE9E0}" name="Column4913" dataDxfId="11458"/>
    <tableColumn id="4928" xr3:uid="{E272E48C-B53F-4805-945B-FDA0E83EB2DB}" name="Column4914" dataDxfId="11457"/>
    <tableColumn id="4929" xr3:uid="{264F78DE-1F29-4695-BD38-5DF2D802FACA}" name="Column4915" dataDxfId="11456"/>
    <tableColumn id="4930" xr3:uid="{97150124-8870-4AE2-A9E1-0C7C9116CE81}" name="Column4916" dataDxfId="11455"/>
    <tableColumn id="4931" xr3:uid="{F9956832-3389-40FA-963F-A7C427B166BA}" name="Column4917" dataDxfId="11454"/>
    <tableColumn id="4932" xr3:uid="{D79D9AB2-E1D8-46A8-A0C9-668F0CB65CA7}" name="Column4918" dataDxfId="11453"/>
    <tableColumn id="4933" xr3:uid="{AB8CE733-DEB4-4322-91E1-F4D4C95297EB}" name="Column4919" dataDxfId="11452"/>
    <tableColumn id="4934" xr3:uid="{0E819718-873E-4AE8-8710-57A0FF903F15}" name="Column4920" dataDxfId="11451"/>
    <tableColumn id="4935" xr3:uid="{6230EF26-B07C-4C18-8DE9-603EB8E8A133}" name="Column4921" dataDxfId="11450"/>
    <tableColumn id="4936" xr3:uid="{5E847A76-B5A3-4647-BC93-EEA695EE1901}" name="Column4922" dataDxfId="11449"/>
    <tableColumn id="4937" xr3:uid="{4DFEBF23-70EE-447E-BF16-08C21FB08CAA}" name="Column4923" dataDxfId="11448"/>
    <tableColumn id="4938" xr3:uid="{C6D69586-B7BB-40B8-BF14-19FC7EBAA58B}" name="Column4924" dataDxfId="11447"/>
    <tableColumn id="4939" xr3:uid="{4102AB9F-8D34-41E9-B3DA-CEDF61413400}" name="Column4925" dataDxfId="11446"/>
    <tableColumn id="4940" xr3:uid="{0B7A0E74-1208-461D-82D8-A0676D0869F0}" name="Column4926" dataDxfId="11445"/>
    <tableColumn id="4941" xr3:uid="{8499BFB6-59B5-42D1-A90C-F683A8135B7A}" name="Column4927" dataDxfId="11444"/>
    <tableColumn id="4942" xr3:uid="{30128F6A-A75D-4732-AF5A-E6F5B8F4B6D8}" name="Column4928" dataDxfId="11443"/>
    <tableColumn id="4943" xr3:uid="{E73DDDFF-C231-42E8-B002-1DA5B718C15D}" name="Column4929" dataDxfId="11442"/>
    <tableColumn id="4944" xr3:uid="{3BE704B9-5F1E-4D2A-94A9-3EA142E8D62F}" name="Column4930" dataDxfId="11441"/>
    <tableColumn id="4945" xr3:uid="{8A0563CD-475A-46AA-813A-11192F8B9848}" name="Column4931" dataDxfId="11440"/>
    <tableColumn id="4946" xr3:uid="{8142B3E6-F6E1-4A0D-A6AA-2D9D9338B1D0}" name="Column4932" dataDxfId="11439"/>
    <tableColumn id="4947" xr3:uid="{B5D56E13-94D3-4B11-AA60-6A67CEA4AEFC}" name="Column4933" dataDxfId="11438"/>
    <tableColumn id="4948" xr3:uid="{2E67E18C-5A4F-4583-A998-C94BF27BEA2D}" name="Column4934" dataDxfId="11437"/>
    <tableColumn id="4949" xr3:uid="{68117986-0C65-494C-A117-03186BE4B899}" name="Column4935" dataDxfId="11436"/>
    <tableColumn id="4950" xr3:uid="{1C940F56-36EF-4F5A-B45F-E9A48E57D3B2}" name="Column4936" dataDxfId="11435"/>
    <tableColumn id="4951" xr3:uid="{7091C46A-AB31-4F22-9979-883A3CC634E4}" name="Column4937" dataDxfId="11434"/>
    <tableColumn id="4952" xr3:uid="{160BF281-692D-4E8F-A647-BC8A0B7AA164}" name="Column4938" dataDxfId="11433"/>
    <tableColumn id="4953" xr3:uid="{0AB767F4-2E87-41BA-8CDE-4356F36093A6}" name="Column4939" dataDxfId="11432"/>
    <tableColumn id="4954" xr3:uid="{9C6FFD9B-05A0-42AC-96AA-63E5B890A473}" name="Column4940" dataDxfId="11431"/>
    <tableColumn id="4955" xr3:uid="{8C66FA0F-8E56-4B0A-9491-037D92D2177E}" name="Column4941" dataDxfId="11430"/>
    <tableColumn id="4956" xr3:uid="{D0244EFB-5610-4F02-8690-61EA41E69B79}" name="Column4942" dataDxfId="11429"/>
    <tableColumn id="4957" xr3:uid="{8E09F48F-CEC5-4A60-8E19-FD57150185F9}" name="Column4943" dataDxfId="11428"/>
    <tableColumn id="4958" xr3:uid="{4EEF01F4-36FD-445E-AF31-8DA5FE6AC472}" name="Column4944" dataDxfId="11427"/>
    <tableColumn id="4959" xr3:uid="{A848F3D7-E2D5-4F1F-AD13-15A65CFF66F8}" name="Column4945" dataDxfId="11426"/>
    <tableColumn id="4960" xr3:uid="{689A3D80-3A67-4D77-AE13-7BF8D5B98EA5}" name="Column4946" dataDxfId="11425"/>
    <tableColumn id="4961" xr3:uid="{9304CCCB-B967-42FF-B1EE-1254791D8AEC}" name="Column4947" dataDxfId="11424"/>
    <tableColumn id="4962" xr3:uid="{4FF83132-7A63-467A-8580-D5D998994EB9}" name="Column4948" dataDxfId="11423"/>
    <tableColumn id="4963" xr3:uid="{26ECC7FB-AD0A-4146-AA99-3D5A7D06F86A}" name="Column4949" dataDxfId="11422"/>
    <tableColumn id="4964" xr3:uid="{32BD623F-E7A0-4D44-8E86-AD6F079D3945}" name="Column4950" dataDxfId="11421"/>
    <tableColumn id="4965" xr3:uid="{98AF68F3-B54D-4129-B943-580EDB160D27}" name="Column4951" dataDxfId="11420"/>
    <tableColumn id="4966" xr3:uid="{22C68330-CDA3-46D4-9B12-F23A7AC08C00}" name="Column4952" dataDxfId="11419"/>
    <tableColumn id="4967" xr3:uid="{09D1C8C9-687D-4DD9-873D-288C4EA956C3}" name="Column4953" dataDxfId="11418"/>
    <tableColumn id="4968" xr3:uid="{A16B9E32-06A9-4204-8D19-0CE7E909735F}" name="Column4954" dataDxfId="11417"/>
    <tableColumn id="4969" xr3:uid="{367554ED-33EE-4210-986B-5939D8331832}" name="Column4955" dataDxfId="11416"/>
    <tableColumn id="4970" xr3:uid="{3E2F079F-1A7E-48BA-87B0-6E3CC323A18B}" name="Column4956" dataDxfId="11415"/>
    <tableColumn id="4971" xr3:uid="{228D17E9-694D-4306-882D-00A34E338DDF}" name="Column4957" dataDxfId="11414"/>
    <tableColumn id="4972" xr3:uid="{D2B751C6-F42C-49BC-82BE-D025D734AF85}" name="Column4958" dataDxfId="11413"/>
    <tableColumn id="4973" xr3:uid="{E445F04F-DEBD-4F5C-818D-AA977506EE6E}" name="Column4959" dataDxfId="11412"/>
    <tableColumn id="4974" xr3:uid="{CFB8E9A9-53D5-4AAC-A233-632623D8BCB6}" name="Column4960" dataDxfId="11411"/>
    <tableColumn id="4975" xr3:uid="{83DE15B2-5057-4504-B58D-A631A084A51E}" name="Column4961" dataDxfId="11410"/>
    <tableColumn id="4976" xr3:uid="{20767F41-3968-416A-94DE-125FB3EC3608}" name="Column4962" dataDxfId="11409"/>
    <tableColumn id="4977" xr3:uid="{3C78FCB1-06FD-4E36-916A-A17A6EACB98B}" name="Column4963" dataDxfId="11408"/>
    <tableColumn id="4978" xr3:uid="{C70E6364-18C4-4796-8897-530DFCC19526}" name="Column4964" dataDxfId="11407"/>
    <tableColumn id="4979" xr3:uid="{14752183-1991-4116-A5CD-BB1DB69EA59D}" name="Column4965" dataDxfId="11406"/>
    <tableColumn id="4980" xr3:uid="{83E982A4-A52F-4ADC-84E8-4C94C3077110}" name="Column4966" dataDxfId="11405"/>
    <tableColumn id="4981" xr3:uid="{01FF9B17-3E31-4608-8E1C-796394FD80AF}" name="Column4967" dataDxfId="11404"/>
    <tableColumn id="4982" xr3:uid="{639CA23A-29FA-4FB5-8182-56EEB6D84AAA}" name="Column4968" dataDxfId="11403"/>
    <tableColumn id="4983" xr3:uid="{7C0F9D6A-60AD-4C8C-8E63-46078B9970BD}" name="Column4969" dataDxfId="11402"/>
    <tableColumn id="4984" xr3:uid="{D0CF9710-369F-4C70-9EBD-4FA91B852159}" name="Column4970" dataDxfId="11401"/>
    <tableColumn id="4985" xr3:uid="{DA28F869-7859-4925-9754-531FE81445CC}" name="Column4971" dataDxfId="11400"/>
    <tableColumn id="4986" xr3:uid="{713F4773-F01C-4016-B546-E0CB781E25CB}" name="Column4972" dataDxfId="11399"/>
    <tableColumn id="4987" xr3:uid="{B98663B5-6F3C-451E-9EF6-9F75EB76FE7C}" name="Column4973" dataDxfId="11398"/>
    <tableColumn id="4988" xr3:uid="{246BABE8-35BB-423A-B043-592C54F8D2A0}" name="Column4974" dataDxfId="11397"/>
    <tableColumn id="4989" xr3:uid="{B64F173B-5E95-40D0-8580-0670818420ED}" name="Column4975" dataDxfId="11396"/>
    <tableColumn id="4990" xr3:uid="{2F8C2B83-103B-43A9-A104-7815E19E95B1}" name="Column4976" dataDxfId="11395"/>
    <tableColumn id="4991" xr3:uid="{80DBBF57-B056-45B3-8D10-D255182E320C}" name="Column4977" dataDxfId="11394"/>
    <tableColumn id="4992" xr3:uid="{72AB3C8D-C143-4C1E-8516-BFB2BF2BA5C1}" name="Column4978" dataDxfId="11393"/>
    <tableColumn id="4993" xr3:uid="{9C5AEFC5-9CDF-4BD3-AC0C-3829A2D86A11}" name="Column4979" dataDxfId="11392"/>
    <tableColumn id="4994" xr3:uid="{65F84D7E-B679-4992-A280-BB8D9C3D019F}" name="Column4980" dataDxfId="11391"/>
    <tableColumn id="4995" xr3:uid="{D9F5D0F3-5CB5-4876-A330-8F8B24754108}" name="Column4981" dataDxfId="11390"/>
    <tableColumn id="4996" xr3:uid="{1E258AF8-5B8A-47D0-9116-040A90A3994D}" name="Column4982" dataDxfId="11389"/>
    <tableColumn id="4997" xr3:uid="{81A582FE-9A89-426E-9002-3209C6C43FC1}" name="Column4983" dataDxfId="11388"/>
    <tableColumn id="4998" xr3:uid="{567DA739-B103-47E5-AFF7-4E2368953DAD}" name="Column4984" dataDxfId="11387"/>
    <tableColumn id="4999" xr3:uid="{8333667A-61BF-4B53-BD66-D251710E67E8}" name="Column4985" dataDxfId="11386"/>
    <tableColumn id="5000" xr3:uid="{60D49572-7F98-430E-947E-39D2FF08D796}" name="Column4986" dataDxfId="11385"/>
    <tableColumn id="5001" xr3:uid="{C6248E1C-B02D-40FC-AD0D-6C24AD97ABD8}" name="Column4987" dataDxfId="11384"/>
    <tableColumn id="5002" xr3:uid="{A77C7BD0-D47B-49B9-ADE6-53BE810B2307}" name="Column4988" dataDxfId="11383"/>
    <tableColumn id="5003" xr3:uid="{C2D380E3-CAB1-48E0-A391-2F70E0844DCB}" name="Column4989" dataDxfId="11382"/>
    <tableColumn id="5004" xr3:uid="{F02EA1C1-C06C-48EC-BBE8-6C90D4CAB2F6}" name="Column4990" dataDxfId="11381"/>
    <tableColumn id="5005" xr3:uid="{2000C565-4BD1-496E-A388-62B106FE25A8}" name="Column4991" dataDxfId="11380"/>
    <tableColumn id="5006" xr3:uid="{1D2E14AC-290A-43A9-9651-2427150FD4FE}" name="Column4992" dataDxfId="11379"/>
    <tableColumn id="5007" xr3:uid="{237B98F5-FB64-4020-8F68-B5DB043BF3A9}" name="Column4993" dataDxfId="11378"/>
    <tableColumn id="5008" xr3:uid="{E5EBBD65-B51F-4950-ABBF-0A22AAE6CAA6}" name="Column4994" dataDxfId="11377"/>
    <tableColumn id="5009" xr3:uid="{C7F02D10-57A1-4F03-94E0-D2C310FF6321}" name="Column4995" dataDxfId="11376"/>
    <tableColumn id="5010" xr3:uid="{8AF0A3DB-6D9F-4542-8DD8-5D2C433D9E40}" name="Column4996" dataDxfId="11375"/>
    <tableColumn id="5011" xr3:uid="{D57DD5F0-3897-4794-8637-3E1EE81E36C6}" name="Column4997" dataDxfId="11374"/>
    <tableColumn id="5012" xr3:uid="{7483D2F4-4FC5-4C13-8BFB-5496C8BDEE19}" name="Column4998" dataDxfId="11373"/>
    <tableColumn id="5013" xr3:uid="{F7BF3DEC-4E43-4D40-9806-86A392427F9B}" name="Column4999" dataDxfId="11372"/>
    <tableColumn id="5014" xr3:uid="{BED00C0F-32D0-42D5-A1CF-E7AD6DF9CB11}" name="Column5000" dataDxfId="11371"/>
    <tableColumn id="5015" xr3:uid="{AE65076B-B756-43BF-A590-7A0CEE12BF78}" name="Column5001" dataDxfId="11370"/>
    <tableColumn id="5016" xr3:uid="{8D30C145-229F-462B-B798-0DE92C033233}" name="Column5002" dataDxfId="11369"/>
    <tableColumn id="5017" xr3:uid="{1E898A43-8067-426B-8A9A-2FFA77B965D0}" name="Column5003" dataDxfId="11368"/>
    <tableColumn id="5018" xr3:uid="{EE8CAE6C-563D-45AC-98E1-4CE8F160242A}" name="Column5004" dataDxfId="11367"/>
    <tableColumn id="5019" xr3:uid="{A5DA2CD5-4122-4474-9A47-EEF0366268C5}" name="Column5005" dataDxfId="11366"/>
    <tableColumn id="5020" xr3:uid="{BE5DFD7D-BC8D-4FFC-A539-B93CDFD27DE7}" name="Column5006" dataDxfId="11365"/>
    <tableColumn id="5021" xr3:uid="{C6CCF54A-BDF5-45A1-A432-51A080F4C4FD}" name="Column5007" dataDxfId="11364"/>
    <tableColumn id="5022" xr3:uid="{F5E3CA6D-AF74-44C4-BC97-8C116871FF57}" name="Column5008" dataDxfId="11363"/>
    <tableColumn id="5023" xr3:uid="{B4D0764E-1DA9-48B3-91E2-D1EDA25008A7}" name="Column5009" dataDxfId="11362"/>
    <tableColumn id="5024" xr3:uid="{E08132DD-8433-4A0B-9A58-9714284D027F}" name="Column5010" dataDxfId="11361"/>
    <tableColumn id="5025" xr3:uid="{FE9391BC-D197-450B-96BE-A2FAC7473D1C}" name="Column5011" dataDxfId="11360"/>
    <tableColumn id="5026" xr3:uid="{8EFF1A50-7971-46DA-B5F5-32C10993D3FF}" name="Column5012" dataDxfId="11359"/>
    <tableColumn id="5027" xr3:uid="{5999FC4B-AC60-41B6-A17F-2178D77B4F24}" name="Column5013" dataDxfId="11358"/>
    <tableColumn id="5028" xr3:uid="{EAFABA5C-F39C-41CD-B6CE-2000F43DC5D5}" name="Column5014" dataDxfId="11357"/>
    <tableColumn id="5029" xr3:uid="{29CA1FD3-0C30-4713-B8F4-1DCFFA0B8CE4}" name="Column5015" dataDxfId="11356"/>
    <tableColumn id="5030" xr3:uid="{AC05738A-DBB9-4073-9FE7-42688ECADFAF}" name="Column5016" dataDxfId="11355"/>
    <tableColumn id="5031" xr3:uid="{DCBB76CE-BF45-429D-9F78-72DD3EB4A8C8}" name="Column5017" dataDxfId="11354"/>
    <tableColumn id="5032" xr3:uid="{984C3E3F-5BBB-4D44-8A0D-15009A7B067F}" name="Column5018" dataDxfId="11353"/>
    <tableColumn id="5033" xr3:uid="{62257D69-15CA-447D-AAB4-044B19B4394E}" name="Column5019" dataDxfId="11352"/>
    <tableColumn id="5034" xr3:uid="{CC2DFFDA-950B-4CBF-992A-E7B11BF1C133}" name="Column5020" dataDxfId="11351"/>
    <tableColumn id="5035" xr3:uid="{81638373-B4D9-4D7A-844C-B2B60054A1E7}" name="Column5021" dataDxfId="11350"/>
    <tableColumn id="5036" xr3:uid="{CE00272A-D66E-43F6-85B5-EBB9A163CFE0}" name="Column5022" dataDxfId="11349"/>
    <tableColumn id="5037" xr3:uid="{576BA7BD-34BF-4049-9595-881BD9B8ADF7}" name="Column5023" dataDxfId="11348"/>
    <tableColumn id="5038" xr3:uid="{1484292B-6832-40E6-81AB-C48D1D23FDE1}" name="Column5024" dataDxfId="11347"/>
    <tableColumn id="5039" xr3:uid="{EE4F730E-2CFD-4F11-9759-6527BC548509}" name="Column5025" dataDxfId="11346"/>
    <tableColumn id="5040" xr3:uid="{7930308C-2462-4427-99E5-E846D8D70FCE}" name="Column5026" dataDxfId="11345"/>
    <tableColumn id="5041" xr3:uid="{FA41FD3F-F13A-4498-BDC5-31B7E02A7018}" name="Column5027" dataDxfId="11344"/>
    <tableColumn id="5042" xr3:uid="{B3CBEDE5-33F7-4ED5-B84D-8EC8CD49E026}" name="Column5028" dataDxfId="11343"/>
    <tableColumn id="5043" xr3:uid="{839B780D-A994-4345-B4CA-C879FA9F2E1B}" name="Column5029" dataDxfId="11342"/>
    <tableColumn id="5044" xr3:uid="{68687C27-643F-45EB-B849-EC08E5D4ED3E}" name="Column5030" dataDxfId="11341"/>
    <tableColumn id="5045" xr3:uid="{3EE79E3D-6427-4735-9A3E-70A9B418DD07}" name="Column5031" dataDxfId="11340"/>
    <tableColumn id="5046" xr3:uid="{30B94EB5-B22F-46C1-B287-233541BA7C1C}" name="Column5032" dataDxfId="11339"/>
    <tableColumn id="5047" xr3:uid="{BE6F6EE9-34EE-4887-87A7-0DAB4B416E5C}" name="Column5033" dataDxfId="11338"/>
    <tableColumn id="5048" xr3:uid="{A6AB5436-1F87-4D1F-AB1F-0C1294EFE498}" name="Column5034" dataDxfId="11337"/>
    <tableColumn id="5049" xr3:uid="{4B7FE358-6936-4FA3-B6CB-58CD4FDC4E4E}" name="Column5035" dataDxfId="11336"/>
    <tableColumn id="5050" xr3:uid="{74D97E2B-E6EC-4138-B9D8-433C21497850}" name="Column5036" dataDxfId="11335"/>
    <tableColumn id="5051" xr3:uid="{A4DC9536-EDAB-43DD-B098-007364549AC6}" name="Column5037" dataDxfId="11334"/>
    <tableColumn id="5052" xr3:uid="{FABEA701-EADF-4916-9984-104A098B164A}" name="Column5038" dataDxfId="11333"/>
    <tableColumn id="5053" xr3:uid="{8A030168-FD09-429B-BC5E-70094395D517}" name="Column5039" dataDxfId="11332"/>
    <tableColumn id="5054" xr3:uid="{ECB69F0C-E7C2-4F00-B056-1685DED05670}" name="Column5040" dataDxfId="11331"/>
    <tableColumn id="5055" xr3:uid="{D4A86FA3-B529-4C74-AE3B-A415488DDAD1}" name="Column5041" dataDxfId="11330"/>
    <tableColumn id="5056" xr3:uid="{4ECAD564-FDF1-4BAB-AA33-C9C1ADBE0879}" name="Column5042" dataDxfId="11329"/>
    <tableColumn id="5057" xr3:uid="{910BDED4-363D-4041-9D9C-8F0F30E11B79}" name="Column5043" dataDxfId="11328"/>
    <tableColumn id="5058" xr3:uid="{CDBD568B-92B0-42D0-A729-FB5155B7F5B7}" name="Column5044" dataDxfId="11327"/>
    <tableColumn id="5059" xr3:uid="{AB8B453C-3556-469C-B4E9-E1EC637A09BF}" name="Column5045" dataDxfId="11326"/>
    <tableColumn id="5060" xr3:uid="{1E118922-A754-4A35-A380-416D2CA8F399}" name="Column5046" dataDxfId="11325"/>
    <tableColumn id="5061" xr3:uid="{81583CDE-DB72-4C5E-8E90-61389EB4E3EC}" name="Column5047" dataDxfId="11324"/>
    <tableColumn id="5062" xr3:uid="{EE74198C-2927-4578-8539-EEF44BFBC285}" name="Column5048" dataDxfId="11323"/>
    <tableColumn id="5063" xr3:uid="{D927CAB9-1B6C-4D89-B623-571C95DFE499}" name="Column5049" dataDxfId="11322"/>
    <tableColumn id="5064" xr3:uid="{49F02FC0-899C-45AB-9AD9-914F521D488C}" name="Column5050" dataDxfId="11321"/>
    <tableColumn id="5065" xr3:uid="{C72BC22B-3982-477F-82DD-C250A0A049E3}" name="Column5051" dataDxfId="11320"/>
    <tableColumn id="5066" xr3:uid="{9D4A43D4-7C37-4E30-A60E-EC68A17F9C42}" name="Column5052" dataDxfId="11319"/>
    <tableColumn id="5067" xr3:uid="{37EBCC82-9075-4181-AB9E-1229AE36101D}" name="Column5053" dataDxfId="11318"/>
    <tableColumn id="5068" xr3:uid="{DEEE7770-7999-455C-A289-97D9C0EF51DD}" name="Column5054" dataDxfId="11317"/>
    <tableColumn id="5069" xr3:uid="{CCBB0B7B-6C57-4104-82B2-CF5A5780EA6B}" name="Column5055" dataDxfId="11316"/>
    <tableColumn id="5070" xr3:uid="{01EBCC61-F790-47CF-9FDC-38DA5541A54E}" name="Column5056" dataDxfId="11315"/>
    <tableColumn id="5071" xr3:uid="{4467B11D-E0B6-4480-B2FB-D38DD0DA9608}" name="Column5057" dataDxfId="11314"/>
    <tableColumn id="5072" xr3:uid="{9A4D0B27-AF60-4AE8-88F1-4F63E5247168}" name="Column5058" dataDxfId="11313"/>
    <tableColumn id="5073" xr3:uid="{C7E51F28-285B-4F19-AFCB-5BD8AD22C637}" name="Column5059" dataDxfId="11312"/>
    <tableColumn id="5074" xr3:uid="{F0065F1C-8F50-4B9F-9F21-17ECDD4B896B}" name="Column5060" dataDxfId="11311"/>
    <tableColumn id="5075" xr3:uid="{A8ABCEC0-1A02-4D4D-B8AF-3BE346AA2D15}" name="Column5061" dataDxfId="11310"/>
    <tableColumn id="5076" xr3:uid="{DA203C2A-B34B-4CE6-8D5A-EC00C23D5F47}" name="Column5062" dataDxfId="11309"/>
    <tableColumn id="5077" xr3:uid="{95C9EB9B-86B9-4C07-B164-7ABF84EF050B}" name="Column5063" dataDxfId="11308"/>
    <tableColumn id="5078" xr3:uid="{439C671B-2F07-42D8-9936-42D737FA6C06}" name="Column5064" dataDxfId="11307"/>
    <tableColumn id="5079" xr3:uid="{12E16EDE-0CDF-4058-895C-750403D299E7}" name="Column5065" dataDxfId="11306"/>
    <tableColumn id="5080" xr3:uid="{11FDC8AE-9072-467B-BD3A-CC5FA6065ACD}" name="Column5066" dataDxfId="11305"/>
    <tableColumn id="5081" xr3:uid="{A15DE79E-5CAF-4BE9-9092-A5E358AFBE03}" name="Column5067" dataDxfId="11304"/>
    <tableColumn id="5082" xr3:uid="{C63676FA-4A6F-4170-81C6-6A60285B207D}" name="Column5068" dataDxfId="11303"/>
    <tableColumn id="5083" xr3:uid="{2DC6ADDC-AA38-40B2-82C0-04F19F55F377}" name="Column5069" dataDxfId="11302"/>
    <tableColumn id="5084" xr3:uid="{512E8CB0-44C9-4C9F-9477-315355DCE915}" name="Column5070" dataDxfId="11301"/>
    <tableColumn id="5085" xr3:uid="{7F96FA0F-DA86-4DC8-92E7-B47E3D75026B}" name="Column5071" dataDxfId="11300"/>
    <tableColumn id="5086" xr3:uid="{C041BB1C-71B8-4167-B38C-4E7616155950}" name="Column5072" dataDxfId="11299"/>
    <tableColumn id="5087" xr3:uid="{24034423-1F82-464C-8D6F-63ACEF9D98A4}" name="Column5073" dataDxfId="11298"/>
    <tableColumn id="5088" xr3:uid="{A819BAB1-AE85-4C49-8AD1-857E04A2E12A}" name="Column5074" dataDxfId="11297"/>
    <tableColumn id="5089" xr3:uid="{534B1413-D9B4-4618-9C35-38B36CACBC52}" name="Column5075" dataDxfId="11296"/>
    <tableColumn id="5090" xr3:uid="{6EECE418-32DF-4F57-A410-DF05BF217383}" name="Column5076" dataDxfId="11295"/>
    <tableColumn id="5091" xr3:uid="{69C8179C-8038-4099-BF41-D03C6D3B61BD}" name="Column5077" dataDxfId="11294"/>
    <tableColumn id="5092" xr3:uid="{ACB7E199-F8B5-43BD-BD6A-8BF6CD0E16BE}" name="Column5078" dataDxfId="11293"/>
    <tableColumn id="5093" xr3:uid="{E7EF4752-3652-4E31-9294-8D02E9889BCB}" name="Column5079" dataDxfId="11292"/>
    <tableColumn id="5094" xr3:uid="{60C0A021-96A3-4DCD-80E7-9F331B08D1C4}" name="Column5080" dataDxfId="11291"/>
    <tableColumn id="5095" xr3:uid="{5AFDC8AE-345B-470F-AB91-01746E0A234E}" name="Column5081" dataDxfId="11290"/>
    <tableColumn id="5096" xr3:uid="{7322BC1E-E8FE-419F-BCAF-B2B4089CBB29}" name="Column5082" dataDxfId="11289"/>
    <tableColumn id="5097" xr3:uid="{FFB3B4CF-DAF3-4AE8-B8C8-556C6105AA84}" name="Column5083" dataDxfId="11288"/>
    <tableColumn id="5098" xr3:uid="{74EBDB7E-D649-4104-907C-21D32F465124}" name="Column5084" dataDxfId="11287"/>
    <tableColumn id="5099" xr3:uid="{1CD9B8BC-EB77-4D0B-8F71-3BCBFFC01DE0}" name="Column5085" dataDxfId="11286"/>
    <tableColumn id="5100" xr3:uid="{DA73C35F-FF8B-432F-B32E-98C8DA9A5B2F}" name="Column5086" dataDxfId="11285"/>
    <tableColumn id="5101" xr3:uid="{704DA292-B0DA-483F-BC03-6578E3CEF780}" name="Column5087" dataDxfId="11284"/>
    <tableColumn id="5102" xr3:uid="{23C845C7-6B87-48CE-9A0E-F245A1D3998A}" name="Column5088" dataDxfId="11283"/>
    <tableColumn id="5103" xr3:uid="{94B76B98-68AE-4F79-AB07-A4CC69612803}" name="Column5089" dataDxfId="11282"/>
    <tableColumn id="5104" xr3:uid="{B32603B9-525F-4FEA-A60E-0FAB68D7CC39}" name="Column5090" dataDxfId="11281"/>
    <tableColumn id="5105" xr3:uid="{E848409A-1BCE-4740-8688-CB709FE3BE8A}" name="Column5091" dataDxfId="11280"/>
    <tableColumn id="5106" xr3:uid="{D190EB60-9EB1-4F18-A93D-E2D7B9EC3270}" name="Column5092" dataDxfId="11279"/>
    <tableColumn id="5107" xr3:uid="{D9D89787-4FA0-4977-A8C5-2975BBDAC669}" name="Column5093" dataDxfId="11278"/>
    <tableColumn id="5108" xr3:uid="{D29E0875-DDB1-4396-ADAF-EA591F5506ED}" name="Column5094" dataDxfId="11277"/>
    <tableColumn id="5109" xr3:uid="{E8872556-06EF-4807-844D-947844174320}" name="Column5095" dataDxfId="11276"/>
    <tableColumn id="5110" xr3:uid="{6DCD14FD-F137-44F5-8863-A7DEEE7D061F}" name="Column5096" dataDxfId="11275"/>
    <tableColumn id="5111" xr3:uid="{E4570DB4-E403-4EE5-BE6A-CBD264D6E95B}" name="Column5097" dataDxfId="11274"/>
    <tableColumn id="5112" xr3:uid="{7609124E-4705-4AAB-976C-EA043455938A}" name="Column5098" dataDxfId="11273"/>
    <tableColumn id="5113" xr3:uid="{72F6B7C6-8DCF-4118-A833-92DA5BBC24BF}" name="Column5099" dataDxfId="11272"/>
    <tableColumn id="5114" xr3:uid="{8093B632-5C51-40E8-9DD1-05297D7C1015}" name="Column5100" dataDxfId="11271"/>
    <tableColumn id="5115" xr3:uid="{39987CAD-D75A-41F7-8D9E-FB9D0A6128B0}" name="Column5101" dataDxfId="11270"/>
    <tableColumn id="5116" xr3:uid="{C6927D0D-8605-4793-A13B-56944FB745E6}" name="Column5102" dataDxfId="11269"/>
    <tableColumn id="5117" xr3:uid="{C8C4B612-955A-4C08-88A5-B774C2B7F9C6}" name="Column5103" dataDxfId="11268"/>
    <tableColumn id="5118" xr3:uid="{666C6A74-2D4B-40D3-86B0-BEA522E61711}" name="Column5104" dataDxfId="11267"/>
    <tableColumn id="5119" xr3:uid="{71111736-BC5C-4917-9DD3-BBBD3B82955F}" name="Column5105" dataDxfId="11266"/>
    <tableColumn id="5120" xr3:uid="{0E4DF683-F96D-4603-848A-5DF3F3EBB334}" name="Column5106" dataDxfId="11265"/>
    <tableColumn id="5121" xr3:uid="{46475F00-E441-4BDC-95A0-EAEB4B9E588A}" name="Column5107" dataDxfId="11264"/>
    <tableColumn id="5122" xr3:uid="{15D59321-61CE-453E-904B-AB649DC82ACE}" name="Column5108" dataDxfId="11263"/>
    <tableColumn id="5123" xr3:uid="{B32384E3-4D4A-4CD7-8AEF-EC67C91DBF3F}" name="Column5109" dataDxfId="11262"/>
    <tableColumn id="5124" xr3:uid="{9A90F15F-6F08-4488-B60E-4657DEA203AF}" name="Column5110" dataDxfId="11261"/>
    <tableColumn id="5125" xr3:uid="{A7F7F9CE-4D0E-4D03-A71D-E9C4F75E22D3}" name="Column5111" dataDxfId="11260"/>
    <tableColumn id="5126" xr3:uid="{EE18513C-45E2-488E-B1D6-98306EFE4385}" name="Column5112" dataDxfId="11259"/>
    <tableColumn id="5127" xr3:uid="{154BA0A0-9859-4C04-9CED-037D09D837AC}" name="Column5113" dataDxfId="11258"/>
    <tableColumn id="5128" xr3:uid="{BA288A1D-3176-4AF2-A7A2-17AF51EF5E75}" name="Column5114" dataDxfId="11257"/>
    <tableColumn id="5129" xr3:uid="{D6D8C83B-FE83-4C80-99DE-A4BBCA7E6A61}" name="Column5115" dataDxfId="11256"/>
    <tableColumn id="5130" xr3:uid="{8F0DDE20-9008-46B2-ACDA-EA062903B614}" name="Column5116" dataDxfId="11255"/>
    <tableColumn id="5131" xr3:uid="{86A38170-71B5-43C5-AD6D-C42732D091B1}" name="Column5117" dataDxfId="11254"/>
    <tableColumn id="5132" xr3:uid="{6AFC13CA-845E-48A5-BD53-B502DC4BD08F}" name="Column5118" dataDxfId="11253"/>
    <tableColumn id="5133" xr3:uid="{828587E9-6D18-4F4E-9226-1B051684CBEF}" name="Column5119" dataDxfId="11252"/>
    <tableColumn id="5134" xr3:uid="{7E55D529-1299-4164-ACCC-29DC4AA23400}" name="Column5120" dataDxfId="11251"/>
    <tableColumn id="5135" xr3:uid="{38648A2C-63B5-4EA7-8385-0E272566026E}" name="Column5121" dataDxfId="11250"/>
    <tableColumn id="5136" xr3:uid="{D39D8CA5-E944-4F17-B35C-FC9DFBB58AB2}" name="Column5122" dataDxfId="11249"/>
    <tableColumn id="5137" xr3:uid="{C17F9B52-EEB1-4D8D-B705-C190D2131289}" name="Column5123" dataDxfId="11248"/>
    <tableColumn id="5138" xr3:uid="{A0A149BB-257A-4115-AE30-0B6D5E184172}" name="Column5124" dataDxfId="11247"/>
    <tableColumn id="5139" xr3:uid="{D5394096-85B6-4C47-81F4-0FDFF5E70F5F}" name="Column5125" dataDxfId="11246"/>
    <tableColumn id="5140" xr3:uid="{EA46A07B-22A3-470C-B360-191667E9F303}" name="Column5126" dataDxfId="11245"/>
    <tableColumn id="5141" xr3:uid="{9E3D7529-9803-47BA-95CF-3CC788CE0F60}" name="Column5127" dataDxfId="11244"/>
    <tableColumn id="5142" xr3:uid="{36FA22DD-3C64-4C16-A6FB-5CACF62A15E7}" name="Column5128" dataDxfId="11243"/>
    <tableColumn id="5143" xr3:uid="{58C3C177-8363-47C2-A336-777E70F9BCB4}" name="Column5129" dataDxfId="11242"/>
    <tableColumn id="5144" xr3:uid="{AC05FA0B-9C31-4B6F-A5B1-2FD930E089EF}" name="Column5130" dataDxfId="11241"/>
    <tableColumn id="5145" xr3:uid="{94D30DEE-10C9-45CC-B771-889516EF0CDB}" name="Column5131" dataDxfId="11240"/>
    <tableColumn id="5146" xr3:uid="{3A803119-A17B-46A5-A736-137FEF3273EB}" name="Column5132" dataDxfId="11239"/>
    <tableColumn id="5147" xr3:uid="{01EABAB4-3573-4961-8CD7-5FA4AB93ED03}" name="Column5133" dataDxfId="11238"/>
    <tableColumn id="5148" xr3:uid="{60EE4BC2-D0D4-4334-A935-D3DAEB2612EC}" name="Column5134" dataDxfId="11237"/>
    <tableColumn id="5149" xr3:uid="{311220ED-3291-4C86-883F-33F2352BDC82}" name="Column5135" dataDxfId="11236"/>
    <tableColumn id="5150" xr3:uid="{19A5BCA7-6457-44A4-B5BB-8B8A93966261}" name="Column5136" dataDxfId="11235"/>
    <tableColumn id="5151" xr3:uid="{60C0BAEF-4C36-48A9-BFE6-D07E74410007}" name="Column5137" dataDxfId="11234"/>
    <tableColumn id="5152" xr3:uid="{04C78A26-21F4-4EF3-B9DF-4E5E97845801}" name="Column5138" dataDxfId="11233"/>
    <tableColumn id="5153" xr3:uid="{0453D155-1F38-4A37-9DD2-EEDB81C78A10}" name="Column5139" dataDxfId="11232"/>
    <tableColumn id="5154" xr3:uid="{0D7983CE-E94A-415F-87BB-FE2693C2907B}" name="Column5140" dataDxfId="11231"/>
    <tableColumn id="5155" xr3:uid="{82FC77A4-D5D4-446A-898F-7F7C059286B8}" name="Column5141" dataDxfId="11230"/>
    <tableColumn id="5156" xr3:uid="{A7C2CA60-B30D-4328-B2B5-3492CA8FA979}" name="Column5142" dataDxfId="11229"/>
    <tableColumn id="5157" xr3:uid="{0DF5727B-E667-48E1-A86E-0400AE717FE9}" name="Column5143" dataDxfId="11228"/>
    <tableColumn id="5158" xr3:uid="{4783FB71-6182-4D3C-AB09-F11FF3C69BA3}" name="Column5144" dataDxfId="11227"/>
    <tableColumn id="5159" xr3:uid="{647648D6-1AE4-4CDC-A227-916786F29407}" name="Column5145" dataDxfId="11226"/>
    <tableColumn id="5160" xr3:uid="{12F313FF-A7B5-4FEC-8D9D-A44439F10209}" name="Column5146" dataDxfId="11225"/>
    <tableColumn id="5161" xr3:uid="{4E0F3251-733F-4C67-90C8-E4803A362593}" name="Column5147" dataDxfId="11224"/>
    <tableColumn id="5162" xr3:uid="{1DFD93C6-69AF-4E57-9856-172E6F793B95}" name="Column5148" dataDxfId="11223"/>
    <tableColumn id="5163" xr3:uid="{A4B8B480-3925-4B4D-A150-FC15F1DBB8B1}" name="Column5149" dataDxfId="11222"/>
    <tableColumn id="5164" xr3:uid="{5B4C45CF-944F-4275-A4D5-1B88F3F3DD0B}" name="Column5150" dataDxfId="11221"/>
    <tableColumn id="5165" xr3:uid="{83B46EB7-CF8C-4C3D-95DA-80C1D4096F24}" name="Column5151" dataDxfId="11220"/>
    <tableColumn id="5166" xr3:uid="{135CFEEC-7B7E-4109-9865-0AAA403594D8}" name="Column5152" dataDxfId="11219"/>
    <tableColumn id="5167" xr3:uid="{F7815C35-4991-45DB-8ABB-8027C9D51372}" name="Column5153" dataDxfId="11218"/>
    <tableColumn id="5168" xr3:uid="{38845733-DFC2-424B-9FDF-6F2CF3D59782}" name="Column5154" dataDxfId="11217"/>
    <tableColumn id="5169" xr3:uid="{225C4104-9258-4489-9872-791864992D5A}" name="Column5155" dataDxfId="11216"/>
    <tableColumn id="5170" xr3:uid="{681C416C-E23C-4962-B209-A16ACE3244E9}" name="Column5156" dataDxfId="11215"/>
    <tableColumn id="5171" xr3:uid="{E01F8CA1-F54A-4E3D-9541-601D6CAE886D}" name="Column5157" dataDxfId="11214"/>
    <tableColumn id="5172" xr3:uid="{79D10051-029A-462F-A5F9-0097CC238123}" name="Column5158" dataDxfId="11213"/>
    <tableColumn id="5173" xr3:uid="{FC98F304-21A7-4033-85AC-33F37378ACF6}" name="Column5159" dataDxfId="11212"/>
    <tableColumn id="5174" xr3:uid="{6D7B756D-FD43-4299-9FB2-5814AA242F5E}" name="Column5160" dataDxfId="11211"/>
    <tableColumn id="5175" xr3:uid="{BC4BBC06-374F-412E-86CD-8698E66B15C6}" name="Column5161" dataDxfId="11210"/>
    <tableColumn id="5176" xr3:uid="{49E04BE7-0885-44CB-88E1-D6C9B7B7EFCE}" name="Column5162" dataDxfId="11209"/>
    <tableColumn id="5177" xr3:uid="{D3BD0645-58BF-4679-93CE-D4CE8E55D34E}" name="Column5163" dataDxfId="11208"/>
    <tableColumn id="5178" xr3:uid="{EBF64ABF-E829-4E10-9133-C4C15136D889}" name="Column5164" dataDxfId="11207"/>
    <tableColumn id="5179" xr3:uid="{48249AD0-2692-4B7F-8FE7-ACEE36FB67E2}" name="Column5165" dataDxfId="11206"/>
    <tableColumn id="5180" xr3:uid="{AEAD98A7-00CA-4DAD-9DD1-4C2C13BE0109}" name="Column5166" dataDxfId="11205"/>
    <tableColumn id="5181" xr3:uid="{08BE8E6F-49CF-459E-95A4-EE17648C876E}" name="Column5167" dataDxfId="11204"/>
    <tableColumn id="5182" xr3:uid="{6218636C-5526-4284-AD1F-44381B1BB02A}" name="Column5168" dataDxfId="11203"/>
    <tableColumn id="5183" xr3:uid="{91E7B3FA-9091-4387-B928-D85947AA9BBD}" name="Column5169" dataDxfId="11202"/>
    <tableColumn id="5184" xr3:uid="{225C7220-5132-4F81-BB70-E6A6C74DADFD}" name="Column5170" dataDxfId="11201"/>
    <tableColumn id="5185" xr3:uid="{E295D438-EFB8-4D20-A236-705A644F0B9B}" name="Column5171" dataDxfId="11200"/>
    <tableColumn id="5186" xr3:uid="{D601BE20-9F2E-4914-A25D-C86D5BCC1B6E}" name="Column5172" dataDxfId="11199"/>
    <tableColumn id="5187" xr3:uid="{D6281CD7-B527-4645-8C0C-CE96243430B5}" name="Column5173" dataDxfId="11198"/>
    <tableColumn id="5188" xr3:uid="{F39C299F-E3F9-416B-9318-F7A1AB4F5CC2}" name="Column5174" dataDxfId="11197"/>
    <tableColumn id="5189" xr3:uid="{7F53CF3A-5285-497C-B89D-0AB40AB40452}" name="Column5175" dataDxfId="11196"/>
    <tableColumn id="5190" xr3:uid="{A78C5D61-692A-498E-94DB-9B952419C313}" name="Column5176" dataDxfId="11195"/>
    <tableColumn id="5191" xr3:uid="{6644160A-02E9-4703-AE4E-711EA9F99F54}" name="Column5177" dataDxfId="11194"/>
    <tableColumn id="5192" xr3:uid="{F2B1D326-A3DE-4AD2-829B-94254B223B67}" name="Column5178" dataDxfId="11193"/>
    <tableColumn id="5193" xr3:uid="{0EFBA226-E139-425B-9248-0A61FD9427E7}" name="Column5179" dataDxfId="11192"/>
    <tableColumn id="5194" xr3:uid="{1C3E8A54-8F40-4B49-8F87-CD2F4EEAD9DB}" name="Column5180" dataDxfId="11191"/>
    <tableColumn id="5195" xr3:uid="{998F95C7-F2C9-49EB-83C1-ED2D3AC9133D}" name="Column5181" dataDxfId="11190"/>
    <tableColumn id="5196" xr3:uid="{63FEF221-0868-45B5-9DFB-670B698A1A44}" name="Column5182" dataDxfId="11189"/>
    <tableColumn id="5197" xr3:uid="{4FCCF004-C707-465E-BC27-6ED070BF9EAC}" name="Column5183" dataDxfId="11188"/>
    <tableColumn id="5198" xr3:uid="{CAF57507-D4F1-40E8-9349-CC761DBC3DAA}" name="Column5184" dataDxfId="11187"/>
    <tableColumn id="5199" xr3:uid="{D4565FF5-505C-4F12-88EA-840E5EBA26E2}" name="Column5185" dataDxfId="11186"/>
    <tableColumn id="5200" xr3:uid="{5B21C105-1E58-481B-9722-850795B826C3}" name="Column5186" dataDxfId="11185"/>
    <tableColumn id="5201" xr3:uid="{5246B295-FD78-404B-B843-042746F3804E}" name="Column5187" dataDxfId="11184"/>
    <tableColumn id="5202" xr3:uid="{990D7311-9D65-44AC-8731-87C27C2971FE}" name="Column5188" dataDxfId="11183"/>
    <tableColumn id="5203" xr3:uid="{6B4722B7-30EF-409E-B5D6-E9EB300B3379}" name="Column5189" dataDxfId="11182"/>
    <tableColumn id="5204" xr3:uid="{2429F211-C0A1-4C9B-B5A6-B15E2B78158B}" name="Column5190" dataDxfId="11181"/>
    <tableColumn id="5205" xr3:uid="{5FB86FA3-C177-4B34-A1EC-C97192350133}" name="Column5191" dataDxfId="11180"/>
    <tableColumn id="5206" xr3:uid="{5A633FA9-7927-4579-A22F-FA58E9F4910E}" name="Column5192" dataDxfId="11179"/>
    <tableColumn id="5207" xr3:uid="{6315B902-354F-4DA5-972D-7E641671D4AA}" name="Column5193" dataDxfId="11178"/>
    <tableColumn id="5208" xr3:uid="{95598F94-B1A0-4289-9BE8-BEC2E4743EBA}" name="Column5194" dataDxfId="11177"/>
    <tableColumn id="5209" xr3:uid="{81303829-1AFF-4651-B1D3-A081A0DDF115}" name="Column5195" dataDxfId="11176"/>
    <tableColumn id="5210" xr3:uid="{FB6C5B0D-A911-4DD4-AC20-83A9C5C67E32}" name="Column5196" dataDxfId="11175"/>
    <tableColumn id="5211" xr3:uid="{BC3C7854-4DFC-44DE-B8C1-5D3A847E9D97}" name="Column5197" dataDxfId="11174"/>
    <tableColumn id="5212" xr3:uid="{4012BE49-A6D5-463F-A391-C98C979E93CD}" name="Column5198" dataDxfId="11173"/>
    <tableColumn id="5213" xr3:uid="{3C873B56-D2A0-4F7D-9C06-CDBC090706DB}" name="Column5199" dataDxfId="11172"/>
    <tableColumn id="5214" xr3:uid="{27BCEE51-27BA-4B04-8E11-EC1A84760C77}" name="Column5200" dataDxfId="11171"/>
    <tableColumn id="5215" xr3:uid="{B5AE5DEF-141E-4DCE-A6AD-7332FCDEE93D}" name="Column5201" dataDxfId="11170"/>
    <tableColumn id="5216" xr3:uid="{9643EDFF-64E5-4C0D-B395-07D9B777C47F}" name="Column5202" dataDxfId="11169"/>
    <tableColumn id="5217" xr3:uid="{69A3D5FB-CE90-459B-AB66-7E4D179AE26D}" name="Column5203" dataDxfId="11168"/>
    <tableColumn id="5218" xr3:uid="{92FA54AB-B807-405D-98F9-1C0689D9BDB4}" name="Column5204" dataDxfId="11167"/>
    <tableColumn id="5219" xr3:uid="{2E09540D-4B93-4993-A51C-DB849B9A8AED}" name="Column5205" dataDxfId="11166"/>
    <tableColumn id="5220" xr3:uid="{54BCAD83-C3CA-46AF-883B-450D288D7D16}" name="Column5206" dataDxfId="11165"/>
    <tableColumn id="5221" xr3:uid="{1753BB8D-CFC1-4A38-A11D-EDB00AB9009A}" name="Column5207" dataDxfId="11164"/>
    <tableColumn id="5222" xr3:uid="{6A9767E1-FFF4-49F6-A15A-8ACEDA59F554}" name="Column5208" dataDxfId="11163"/>
    <tableColumn id="5223" xr3:uid="{487C21BB-E129-4D2F-B9DF-BF84AA6446B9}" name="Column5209" dataDxfId="11162"/>
    <tableColumn id="5224" xr3:uid="{55791D8F-2EB8-4B3E-B266-A5007F8FC766}" name="Column5210" dataDxfId="11161"/>
    <tableColumn id="5225" xr3:uid="{7FE1CE46-877B-4605-A4BF-58E1A179706A}" name="Column5211" dataDxfId="11160"/>
    <tableColumn id="5226" xr3:uid="{2FB04F21-D52D-4EE1-A322-63EA9EAF962E}" name="Column5212" dataDxfId="11159"/>
    <tableColumn id="5227" xr3:uid="{7B251202-BFF7-40C6-B5BA-1A0907006064}" name="Column5213" dataDxfId="11158"/>
    <tableColumn id="5228" xr3:uid="{D90B1CBE-22C1-4962-97AB-6551DCE92C70}" name="Column5214" dataDxfId="11157"/>
    <tableColumn id="5229" xr3:uid="{D6CB8A39-00F0-4981-8DEF-D28DFC2056F2}" name="Column5215" dataDxfId="11156"/>
    <tableColumn id="5230" xr3:uid="{64603D9C-5603-4E37-9D44-52D274061AA7}" name="Column5216" dataDxfId="11155"/>
    <tableColumn id="5231" xr3:uid="{2A93427F-781E-45C9-A738-DB7C3349D376}" name="Column5217" dataDxfId="11154"/>
    <tableColumn id="5232" xr3:uid="{AAB3A09D-1292-49A2-B01D-0701530D397E}" name="Column5218" dataDxfId="11153"/>
    <tableColumn id="5233" xr3:uid="{677AB951-B68A-4881-9A03-597D9DE0A99B}" name="Column5219" dataDxfId="11152"/>
    <tableColumn id="5234" xr3:uid="{A1216F07-CA97-4800-95B9-C8ABDC8B0D46}" name="Column5220" dataDxfId="11151"/>
    <tableColumn id="5235" xr3:uid="{A400DA8F-F4DB-44C7-9F89-4BC228288F7D}" name="Column5221" dataDxfId="11150"/>
    <tableColumn id="5236" xr3:uid="{7F526A28-1306-4573-9AF3-1CDF3BC823FA}" name="Column5222" dataDxfId="11149"/>
    <tableColumn id="5237" xr3:uid="{62377664-3049-4F77-BA59-ADD873EA23AA}" name="Column5223" dataDxfId="11148"/>
    <tableColumn id="5238" xr3:uid="{837EA267-A90D-4C96-A84B-8340C6862245}" name="Column5224" dataDxfId="11147"/>
    <tableColumn id="5239" xr3:uid="{47EA4280-AE24-4D8B-A207-493650103D56}" name="Column5225" dataDxfId="11146"/>
    <tableColumn id="5240" xr3:uid="{3CC3A5A8-335C-430C-A73F-6E631F8FA3AE}" name="Column5226" dataDxfId="11145"/>
    <tableColumn id="5241" xr3:uid="{AD44BC8D-FF68-452D-AF80-9D8FE8726412}" name="Column5227" dataDxfId="11144"/>
    <tableColumn id="5242" xr3:uid="{88A17C06-BFC0-423A-AD0E-53193BB64304}" name="Column5228" dataDxfId="11143"/>
    <tableColumn id="5243" xr3:uid="{07D075C5-9CD3-470C-AB47-01BC5A542886}" name="Column5229" dataDxfId="11142"/>
    <tableColumn id="5244" xr3:uid="{BBF9FE89-945A-4764-957A-B3FF98C5D543}" name="Column5230" dataDxfId="11141"/>
    <tableColumn id="5245" xr3:uid="{71421C7F-A127-4D93-B4DD-1D3FB3EB0F49}" name="Column5231" dataDxfId="11140"/>
    <tableColumn id="5246" xr3:uid="{CFF99A68-904F-4F00-990C-1A186069FD3A}" name="Column5232" dataDxfId="11139"/>
    <tableColumn id="5247" xr3:uid="{3C80016E-2C82-4F3C-B483-809B81DA0729}" name="Column5233" dataDxfId="11138"/>
    <tableColumn id="5248" xr3:uid="{D2546D52-BAB1-4D1B-B69C-33E5962DDAF7}" name="Column5234" dataDxfId="11137"/>
    <tableColumn id="5249" xr3:uid="{341A0F8F-790C-4A2B-BC70-B8C1CFDED175}" name="Column5235" dataDxfId="11136"/>
    <tableColumn id="5250" xr3:uid="{FA8FDFA0-64E6-40D1-8CCD-E635CA997162}" name="Column5236" dataDxfId="11135"/>
    <tableColumn id="5251" xr3:uid="{F6E6FCDD-23DB-40C1-AAD9-C4BC4C3FABB1}" name="Column5237" dataDxfId="11134"/>
    <tableColumn id="5252" xr3:uid="{06AC82E0-2456-48BE-BB50-81EAA54E9401}" name="Column5238" dataDxfId="11133"/>
    <tableColumn id="5253" xr3:uid="{58CC1E70-92E9-46F3-A258-7E16D6326065}" name="Column5239" dataDxfId="11132"/>
    <tableColumn id="5254" xr3:uid="{F32DBA82-B824-446E-BE81-DF05563F9D6B}" name="Column5240" dataDxfId="11131"/>
    <tableColumn id="5255" xr3:uid="{1BAED45B-5209-49AA-B171-218D9F0B8DF1}" name="Column5241" dataDxfId="11130"/>
    <tableColumn id="5256" xr3:uid="{F83442D2-C706-444F-B887-27154F12B14D}" name="Column5242" dataDxfId="11129"/>
    <tableColumn id="5257" xr3:uid="{8D5A5817-666F-489C-A41A-FFAA91E73761}" name="Column5243" dataDxfId="11128"/>
    <tableColumn id="5258" xr3:uid="{B8892C8C-4F95-4BDF-8B5F-41767C0D69D6}" name="Column5244" dataDxfId="11127"/>
    <tableColumn id="5259" xr3:uid="{8F376923-6BD7-463E-A403-373BC0624CF7}" name="Column5245" dataDxfId="11126"/>
    <tableColumn id="5260" xr3:uid="{D788B592-DAD6-4E25-A0FF-001F2F07E2A5}" name="Column5246" dataDxfId="11125"/>
    <tableColumn id="5261" xr3:uid="{8FE44D28-3E1E-4A58-BCDA-CD0CC92FE83C}" name="Column5247" dataDxfId="11124"/>
    <tableColumn id="5262" xr3:uid="{995EE90D-EB38-42C2-8BA3-37FDED67940F}" name="Column5248" dataDxfId="11123"/>
    <tableColumn id="5263" xr3:uid="{9F127B61-CA97-4CD9-8C6E-A24C68CD45D5}" name="Column5249" dataDxfId="11122"/>
    <tableColumn id="5264" xr3:uid="{32AF089E-A2A0-4315-AD36-3E2B07F71BF0}" name="Column5250" dataDxfId="11121"/>
    <tableColumn id="5265" xr3:uid="{F819BF2F-6CEE-4713-8952-4E8DF66E253B}" name="Column5251" dataDxfId="11120"/>
    <tableColumn id="5266" xr3:uid="{5BBB15B7-08C8-4B35-8675-4F025CBBB668}" name="Column5252" dataDxfId="11119"/>
    <tableColumn id="5267" xr3:uid="{71018859-8486-46A7-98A9-02D0372E0326}" name="Column5253" dataDxfId="11118"/>
    <tableColumn id="5268" xr3:uid="{AD8366B3-46C2-4FEB-982F-9573AB156C15}" name="Column5254" dataDxfId="11117"/>
    <tableColumn id="5269" xr3:uid="{B0E98EA8-948A-43A6-833B-46EDA7EDEA11}" name="Column5255" dataDxfId="11116"/>
    <tableColumn id="5270" xr3:uid="{5DE8DD49-4619-428A-A29F-D556B6ECE0EF}" name="Column5256" dataDxfId="11115"/>
    <tableColumn id="5271" xr3:uid="{136F1903-6F7E-4FCF-8CB9-70CF8155E2E0}" name="Column5257" dataDxfId="11114"/>
    <tableColumn id="5272" xr3:uid="{17195E6E-BFC0-447E-9145-3B5E45DB0C92}" name="Column5258" dataDxfId="11113"/>
    <tableColumn id="5273" xr3:uid="{DFF60EEA-9BA4-438E-B026-C69B18312A77}" name="Column5259" dataDxfId="11112"/>
    <tableColumn id="5274" xr3:uid="{FE9BE350-5B29-413A-9FBB-190CB9770DE0}" name="Column5260" dataDxfId="11111"/>
    <tableColumn id="5275" xr3:uid="{5DB3C006-AC6F-47DF-9215-3C74888762DE}" name="Column5261" dataDxfId="11110"/>
    <tableColumn id="5276" xr3:uid="{425CCC94-4036-4F7F-AFB2-DDCB16DE1DE2}" name="Column5262" dataDxfId="11109"/>
    <tableColumn id="5277" xr3:uid="{CC52D258-AAF4-4C13-8CE9-DF248E695E16}" name="Column5263" dataDxfId="11108"/>
    <tableColumn id="5278" xr3:uid="{EA8BFBF2-6AAC-4106-9300-34C22A5E270C}" name="Column5264" dataDxfId="11107"/>
    <tableColumn id="5279" xr3:uid="{12C1A303-D1F1-4AA3-9DC2-FAE822679EBA}" name="Column5265" dataDxfId="11106"/>
    <tableColumn id="5280" xr3:uid="{0440B514-C17E-4904-A759-B4CF635790F9}" name="Column5266" dataDxfId="11105"/>
    <tableColumn id="5281" xr3:uid="{3650B036-A938-4046-91C6-3A68C4717E0E}" name="Column5267" dataDxfId="11104"/>
    <tableColumn id="5282" xr3:uid="{0649E1F7-655B-4350-B2EA-DF0D7DCDE206}" name="Column5268" dataDxfId="11103"/>
    <tableColumn id="5283" xr3:uid="{91EEAFFD-DD9D-4AD6-BDE7-8850DAA0AE7D}" name="Column5269" dataDxfId="11102"/>
    <tableColumn id="5284" xr3:uid="{A25275D0-8E13-44B7-B2BE-A9372EF389BD}" name="Column5270" dataDxfId="11101"/>
    <tableColumn id="5285" xr3:uid="{C17568EA-3982-4CFD-B63B-46A16D4EF974}" name="Column5271" dataDxfId="11100"/>
    <tableColumn id="5286" xr3:uid="{D9241025-43D0-4963-9680-EDFE9F292364}" name="Column5272" dataDxfId="11099"/>
    <tableColumn id="5287" xr3:uid="{2758A3F6-727B-470A-8AF2-2EA1C20888CD}" name="Column5273" dataDxfId="11098"/>
    <tableColumn id="5288" xr3:uid="{C95CB81C-9257-40A0-BD16-AFCFDC69AAF7}" name="Column5274" dataDxfId="11097"/>
    <tableColumn id="5289" xr3:uid="{A5EBDA4E-6B28-4EBD-AC2B-842694BF54FE}" name="Column5275" dataDxfId="11096"/>
    <tableColumn id="5290" xr3:uid="{7F92AA55-2705-431E-91BB-2E19DB71775B}" name="Column5276" dataDxfId="11095"/>
    <tableColumn id="5291" xr3:uid="{C39D0D8F-3749-4F53-9E65-B4A6110CEFF1}" name="Column5277" dataDxfId="11094"/>
    <tableColumn id="5292" xr3:uid="{1FD86420-7D86-4B78-8561-16DE54532407}" name="Column5278" dataDxfId="11093"/>
    <tableColumn id="5293" xr3:uid="{6957A184-80C1-447A-BB1D-AB62C9BE3A37}" name="Column5279" dataDxfId="11092"/>
    <tableColumn id="5294" xr3:uid="{5CCEF798-B6D8-4FB1-A82B-9E0F804A232D}" name="Column5280" dataDxfId="11091"/>
    <tableColumn id="5295" xr3:uid="{39F48D92-0558-4E87-A597-434E7CFE6102}" name="Column5281" dataDxfId="11090"/>
    <tableColumn id="5296" xr3:uid="{B31F44AF-605F-4E0C-8355-B12C17A69C1D}" name="Column5282" dataDxfId="11089"/>
    <tableColumn id="5297" xr3:uid="{A6D8424A-DCAF-42C3-9EB5-D8C0C3AAA982}" name="Column5283" dataDxfId="11088"/>
    <tableColumn id="5298" xr3:uid="{1AADB01C-829E-427A-8075-533D0EEB424C}" name="Column5284" dataDxfId="11087"/>
    <tableColumn id="5299" xr3:uid="{3D4A0651-75CB-404C-B5CE-DF8563326D64}" name="Column5285" dataDxfId="11086"/>
    <tableColumn id="5300" xr3:uid="{6AEE6F12-E107-42CA-9231-3D98CF5C8720}" name="Column5286" dataDxfId="11085"/>
    <tableColumn id="5301" xr3:uid="{F42995BD-ADA9-4F75-80D3-4A601FDDF403}" name="Column5287" dataDxfId="11084"/>
    <tableColumn id="5302" xr3:uid="{F644F026-850D-4694-B780-47682F8FB9BC}" name="Column5288" dataDxfId="11083"/>
    <tableColumn id="5303" xr3:uid="{2235570A-7BAC-4B12-B01C-29DC440C539E}" name="Column5289" dataDxfId="11082"/>
    <tableColumn id="5304" xr3:uid="{65470D58-7642-4649-8AF3-6F98C6B38653}" name="Column5290" dataDxfId="11081"/>
    <tableColumn id="5305" xr3:uid="{C032177A-9634-45A1-B7E4-17EBB9FBA9EE}" name="Column5291" dataDxfId="11080"/>
    <tableColumn id="5306" xr3:uid="{57AC1A97-C318-44E4-B2B3-758727927BA0}" name="Column5292" dataDxfId="11079"/>
    <tableColumn id="5307" xr3:uid="{D2CFE1F1-4118-4D2C-B832-0D9C0E6D1A51}" name="Column5293" dataDxfId="11078"/>
    <tableColumn id="5308" xr3:uid="{A300F41B-15FB-40A6-BE64-351216845855}" name="Column5294" dataDxfId="11077"/>
    <tableColumn id="5309" xr3:uid="{CB4839E9-2F05-41B9-A31F-7426D953DE6B}" name="Column5295" dataDxfId="11076"/>
    <tableColumn id="5310" xr3:uid="{4C5B58A3-D461-4B7A-93E8-5F3EFBE9B571}" name="Column5296" dataDxfId="11075"/>
    <tableColumn id="5311" xr3:uid="{5423CA23-ED2B-4F0F-94E8-54F84E6CCF8D}" name="Column5297" dataDxfId="11074"/>
    <tableColumn id="5312" xr3:uid="{F1738D6E-A7C9-4081-A626-C116CF909E01}" name="Column5298" dataDxfId="11073"/>
    <tableColumn id="5313" xr3:uid="{4070B484-C851-4DAF-9524-79733BEB70E2}" name="Column5299" dataDxfId="11072"/>
    <tableColumn id="5314" xr3:uid="{9D57438E-3D1A-43A7-A4FE-AD9486FE23C4}" name="Column5300" dataDxfId="11071"/>
    <tableColumn id="5315" xr3:uid="{7A475382-2E48-4F3B-A440-B7518B734EC0}" name="Column5301" dataDxfId="11070"/>
    <tableColumn id="5316" xr3:uid="{8904B7D9-4A96-4DA5-BF6B-BDD7954A70CB}" name="Column5302" dataDxfId="11069"/>
    <tableColumn id="5317" xr3:uid="{1AB44855-182A-471B-B700-0BCB3E4B034D}" name="Column5303" dataDxfId="11068"/>
    <tableColumn id="5318" xr3:uid="{0D31053C-32E7-4592-8E28-D52B140326B9}" name="Column5304" dataDxfId="11067"/>
    <tableColumn id="5319" xr3:uid="{4EAA413D-40B6-45D2-A4D4-F905BA8EF25B}" name="Column5305" dataDxfId="11066"/>
    <tableColumn id="5320" xr3:uid="{2E48527A-4BC8-4F31-A8C6-38B3CE59A3C1}" name="Column5306" dataDxfId="11065"/>
    <tableColumn id="5321" xr3:uid="{92297FED-B6FB-4E1D-BB6F-77AA645A074A}" name="Column5307" dataDxfId="11064"/>
    <tableColumn id="5322" xr3:uid="{E10DCF0D-E8D5-477D-8F5E-7DAE9F1AE4B5}" name="Column5308" dataDxfId="11063"/>
    <tableColumn id="5323" xr3:uid="{44F01609-4126-426E-A51C-091342B23B5C}" name="Column5309" dataDxfId="11062"/>
    <tableColumn id="5324" xr3:uid="{59B959EB-797D-4577-955A-04CB8EDA6C91}" name="Column5310" dataDxfId="11061"/>
    <tableColumn id="5325" xr3:uid="{C9136F65-D197-4B13-92C6-2A696B583E72}" name="Column5311" dataDxfId="11060"/>
    <tableColumn id="5326" xr3:uid="{185684D4-31BF-4C61-BA4C-D5D760AF65CC}" name="Column5312" dataDxfId="11059"/>
    <tableColumn id="5327" xr3:uid="{F5370453-7A37-44B6-B6FF-D3AB8DFE02EA}" name="Column5313" dataDxfId="11058"/>
    <tableColumn id="5328" xr3:uid="{A42187C8-9D9B-4680-9556-CB074A166050}" name="Column5314" dataDxfId="11057"/>
    <tableColumn id="5329" xr3:uid="{85855474-5CDE-47A6-A527-56A6315809CE}" name="Column5315" dataDxfId="11056"/>
    <tableColumn id="5330" xr3:uid="{598F1644-07D1-4B9B-9EE9-4A274E201C47}" name="Column5316" dataDxfId="11055"/>
    <tableColumn id="5331" xr3:uid="{3710441A-665F-4F9D-A0A2-971BE13FB84E}" name="Column5317" dataDxfId="11054"/>
    <tableColumn id="5332" xr3:uid="{9EC7F9B0-1CA5-49A7-B928-E2FC53746DB9}" name="Column5318" dataDxfId="11053"/>
    <tableColumn id="5333" xr3:uid="{BE43D1AE-F016-4D82-96D0-FCA7008E0829}" name="Column5319" dataDxfId="11052"/>
    <tableColumn id="5334" xr3:uid="{D26C68A5-510B-4333-809F-04D4EB06F61A}" name="Column5320" dataDxfId="11051"/>
    <tableColumn id="5335" xr3:uid="{D03DB4AF-DF4E-41F2-8489-08348B453196}" name="Column5321" dataDxfId="11050"/>
    <tableColumn id="5336" xr3:uid="{D98D42E0-C9BA-4890-A007-D7528F4467E9}" name="Column5322" dataDxfId="11049"/>
    <tableColumn id="5337" xr3:uid="{355AF27B-8FF2-4806-A2AB-9C85FA6BD249}" name="Column5323" dataDxfId="11048"/>
    <tableColumn id="5338" xr3:uid="{F29FB4E8-47F0-4267-A7AB-4BBAFB1D7845}" name="Column5324" dataDxfId="11047"/>
    <tableColumn id="5339" xr3:uid="{A2C6AFE7-7E9F-418B-8B0D-74A464494FEE}" name="Column5325" dataDxfId="11046"/>
    <tableColumn id="5340" xr3:uid="{46ADF7B9-97A3-4B14-AAF7-5714FFD203BE}" name="Column5326" dataDxfId="11045"/>
    <tableColumn id="5341" xr3:uid="{FC826A6A-DA3A-4B89-91AF-F61A0DD5D37C}" name="Column5327" dataDxfId="11044"/>
    <tableColumn id="5342" xr3:uid="{2C36AEA6-24D4-4699-81AF-333D5A29075C}" name="Column5328" dataDxfId="11043"/>
    <tableColumn id="5343" xr3:uid="{C9C8B1E5-2ED2-444F-AF5F-E4D40C8DCAD3}" name="Column5329" dataDxfId="11042"/>
    <tableColumn id="5344" xr3:uid="{0D8C7790-478F-4828-BFDB-337B0D021C56}" name="Column5330" dataDxfId="11041"/>
    <tableColumn id="5345" xr3:uid="{ED7429CB-0A88-44CD-BD76-4A0D5C113493}" name="Column5331" dataDxfId="11040"/>
    <tableColumn id="5346" xr3:uid="{02CEBB14-CDC1-4B2C-A8FE-DAA68D68495C}" name="Column5332" dataDxfId="11039"/>
    <tableColumn id="5347" xr3:uid="{298689AF-5571-4E19-A1E2-E7B25DAAD0F4}" name="Column5333" dataDxfId="11038"/>
    <tableColumn id="5348" xr3:uid="{F079EFC9-6F52-4230-9287-776227574ADE}" name="Column5334" dataDxfId="11037"/>
    <tableColumn id="5349" xr3:uid="{0C33B9E7-D2F6-4B33-B801-BFCCF223E354}" name="Column5335" dataDxfId="11036"/>
    <tableColumn id="5350" xr3:uid="{6D4B7D14-6422-457F-AB50-0698DEB6F365}" name="Column5336" dataDxfId="11035"/>
    <tableColumn id="5351" xr3:uid="{909F6084-6A76-4F52-A04B-F9FF93C94DCA}" name="Column5337" dataDxfId="11034"/>
    <tableColumn id="5352" xr3:uid="{776B7D66-5400-4F28-B92D-637C3679DFE0}" name="Column5338" dataDxfId="11033"/>
    <tableColumn id="5353" xr3:uid="{667BD67E-CFE7-4EE9-B293-5F609F65DA73}" name="Column5339" dataDxfId="11032"/>
    <tableColumn id="5354" xr3:uid="{8BA08FB4-D32F-4CCD-9F27-C692A939E96A}" name="Column5340" dataDxfId="11031"/>
    <tableColumn id="5355" xr3:uid="{0AA11681-6769-4334-936A-62C010449A39}" name="Column5341" dataDxfId="11030"/>
    <tableColumn id="5356" xr3:uid="{A56F5492-7B38-490C-AF48-F2368DA295E7}" name="Column5342" dataDxfId="11029"/>
    <tableColumn id="5357" xr3:uid="{F5DF96BF-CF2E-4D73-8A3D-EE52A17193F2}" name="Column5343" dataDxfId="11028"/>
    <tableColumn id="5358" xr3:uid="{0F3B1C87-50B8-4EC2-8ED8-A2A7948600BC}" name="Column5344" dataDxfId="11027"/>
    <tableColumn id="5359" xr3:uid="{8A333E38-6A26-4072-8E26-11C16CAB09E3}" name="Column5345" dataDxfId="11026"/>
    <tableColumn id="5360" xr3:uid="{FE56F039-8BBA-4D1B-BAFC-F0EE46C794D6}" name="Column5346" dataDxfId="11025"/>
    <tableColumn id="5361" xr3:uid="{A36AC577-CEA6-4771-A640-F50141331E65}" name="Column5347" dataDxfId="11024"/>
    <tableColumn id="5362" xr3:uid="{79234B64-CBD8-4344-878E-77A6925BFE7F}" name="Column5348" dataDxfId="11023"/>
    <tableColumn id="5363" xr3:uid="{6E59CFDD-F2B7-4A54-B4F9-E7C6F9367C73}" name="Column5349" dataDxfId="11022"/>
    <tableColumn id="5364" xr3:uid="{B19574B0-6E8E-45ED-980A-ED57216D30C6}" name="Column5350" dataDxfId="11021"/>
    <tableColumn id="5365" xr3:uid="{84EF0E65-3D59-4CAD-BD3C-DDE67B20383F}" name="Column5351" dataDxfId="11020"/>
    <tableColumn id="5366" xr3:uid="{9B10FBF8-5A15-4E22-A735-93C9CC3EAC7C}" name="Column5352" dataDxfId="11019"/>
    <tableColumn id="5367" xr3:uid="{DD983D14-A521-4939-A328-4215E91DDE62}" name="Column5353" dataDxfId="11018"/>
    <tableColumn id="5368" xr3:uid="{5025B9CE-0A41-4F93-A931-A1530AF28500}" name="Column5354" dataDxfId="11017"/>
    <tableColumn id="5369" xr3:uid="{294540E0-3C0E-4FDD-B645-98217F30B875}" name="Column5355" dataDxfId="11016"/>
    <tableColumn id="5370" xr3:uid="{857EF7E3-1D21-4228-AFD7-F050BEE99493}" name="Column5356" dataDxfId="11015"/>
    <tableColumn id="5371" xr3:uid="{0C8168A5-B421-444E-B308-13C2437DDFB2}" name="Column5357" dataDxfId="11014"/>
    <tableColumn id="5372" xr3:uid="{0B1FE32F-DDAA-4647-8BCE-B1BFC3575724}" name="Column5358" dataDxfId="11013"/>
    <tableColumn id="5373" xr3:uid="{09B838A7-5AC4-4825-9005-2CEC8CA47E68}" name="Column5359" dataDxfId="11012"/>
    <tableColumn id="5374" xr3:uid="{A9BD31E3-9CE1-4115-B2F1-41E69B6C305F}" name="Column5360" dataDxfId="11011"/>
    <tableColumn id="5375" xr3:uid="{68AA56AD-1D6B-47B0-BF9C-53074DF31520}" name="Column5361" dataDxfId="11010"/>
    <tableColumn id="5376" xr3:uid="{FF8A3997-1CCF-47B5-AFA8-7723CA947E34}" name="Column5362" dataDxfId="11009"/>
    <tableColumn id="5377" xr3:uid="{2F3B6B48-5EBC-4AD8-A883-D7903D787A63}" name="Column5363" dataDxfId="11008"/>
    <tableColumn id="5378" xr3:uid="{A0929432-D585-4AD4-8ED4-412458229D38}" name="Column5364" dataDxfId="11007"/>
    <tableColumn id="5379" xr3:uid="{B1E8C8D0-01FE-4D7B-BCA8-EA2578FFE771}" name="Column5365" dataDxfId="11006"/>
    <tableColumn id="5380" xr3:uid="{5AD69C63-8A4F-4345-B502-F1D6B964C75B}" name="Column5366" dataDxfId="11005"/>
    <tableColumn id="5381" xr3:uid="{A0728629-37B5-4F20-9F8B-0B8C6EFFF691}" name="Column5367" dataDxfId="11004"/>
    <tableColumn id="5382" xr3:uid="{D5359B89-4E29-4B2D-A4F0-BA77F159E7FD}" name="Column5368" dataDxfId="11003"/>
    <tableColumn id="5383" xr3:uid="{666EECF2-D3E5-462A-B8DE-30BFF214B290}" name="Column5369" dataDxfId="11002"/>
    <tableColumn id="5384" xr3:uid="{5C666DF2-ED81-40C0-9C66-6EC8B4DCDE48}" name="Column5370" dataDxfId="11001"/>
    <tableColumn id="5385" xr3:uid="{8BF431E3-0EDC-4464-894A-1E9D1192DEFA}" name="Column5371" dataDxfId="11000"/>
    <tableColumn id="5386" xr3:uid="{6017AD10-D0F4-43BC-A471-694834C26A18}" name="Column5372" dataDxfId="10999"/>
    <tableColumn id="5387" xr3:uid="{B44EAD73-A68C-4F19-B52C-29907503F1E7}" name="Column5373" dataDxfId="10998"/>
    <tableColumn id="5388" xr3:uid="{FB067436-D93E-4026-BA17-06A4DADF9874}" name="Column5374" dataDxfId="10997"/>
    <tableColumn id="5389" xr3:uid="{23D5D222-9463-4083-BF93-693F4D4B3390}" name="Column5375" dataDxfId="10996"/>
    <tableColumn id="5390" xr3:uid="{300BCAE5-8F33-46DB-AB4F-E480DD2CCB25}" name="Column5376" dataDxfId="10995"/>
    <tableColumn id="5391" xr3:uid="{C570B584-FF58-4B04-82AD-991E0DF3541A}" name="Column5377" dataDxfId="10994"/>
    <tableColumn id="5392" xr3:uid="{DBE191A7-B4E8-4DEC-888C-E8246511BB24}" name="Column5378" dataDxfId="10993"/>
    <tableColumn id="5393" xr3:uid="{FE0801CB-C64F-4F9B-9774-295078361F0D}" name="Column5379" dataDxfId="10992"/>
    <tableColumn id="5394" xr3:uid="{915BCDD6-630E-4761-ABF8-201879DA66D7}" name="Column5380" dataDxfId="10991"/>
    <tableColumn id="5395" xr3:uid="{30948294-2EE5-4FF9-9707-6D671AC86F3C}" name="Column5381" dataDxfId="10990"/>
    <tableColumn id="5396" xr3:uid="{77A54820-AA26-422E-8621-20E0C8FD5975}" name="Column5382" dataDxfId="10989"/>
    <tableColumn id="5397" xr3:uid="{5E32115D-7581-41CA-BAD1-E28D377A62F7}" name="Column5383" dataDxfId="10988"/>
    <tableColumn id="5398" xr3:uid="{DC3877C9-C514-472F-A800-767973918AB0}" name="Column5384" dataDxfId="10987"/>
    <tableColumn id="5399" xr3:uid="{F2544E9B-CAAA-4BBB-99DE-3895C039662C}" name="Column5385" dataDxfId="10986"/>
    <tableColumn id="5400" xr3:uid="{EB1434A6-7344-4D05-8FEB-F1324CD89415}" name="Column5386" dataDxfId="10985"/>
    <tableColumn id="5401" xr3:uid="{8660611D-C1AD-4280-AAC4-CF22652D7181}" name="Column5387" dataDxfId="10984"/>
    <tableColumn id="5402" xr3:uid="{94F58540-D72D-486F-B0F9-CCBCA70FD6B2}" name="Column5388" dataDxfId="10983"/>
    <tableColumn id="5403" xr3:uid="{55E2F00A-6A64-4E6F-9DC7-8A85C3528098}" name="Column5389" dataDxfId="10982"/>
    <tableColumn id="5404" xr3:uid="{3F843652-CA7B-4537-9058-BBC1BA9F018C}" name="Column5390" dataDxfId="10981"/>
    <tableColumn id="5405" xr3:uid="{EFE6AD09-1AD4-46F4-9BBB-ABCC440AE386}" name="Column5391" dataDxfId="10980"/>
    <tableColumn id="5406" xr3:uid="{B5D28545-F04E-49AB-8457-24BEF2506492}" name="Column5392" dataDxfId="10979"/>
    <tableColumn id="5407" xr3:uid="{C73F637E-29E8-4EFE-9E1E-920F4F1B719B}" name="Column5393" dataDxfId="10978"/>
    <tableColumn id="5408" xr3:uid="{690C357B-B746-4571-A720-3A46514A3C8A}" name="Column5394" dataDxfId="10977"/>
    <tableColumn id="5409" xr3:uid="{B35632A7-5B8E-4BB6-958E-7133ACD2540F}" name="Column5395" dataDxfId="10976"/>
    <tableColumn id="5410" xr3:uid="{59C6F367-643E-4ABB-A331-8A36796D8952}" name="Column5396" dataDxfId="10975"/>
    <tableColumn id="5411" xr3:uid="{D6FE290F-9FB9-49F5-B0B6-EEFD2F27AD17}" name="Column5397" dataDxfId="10974"/>
    <tableColumn id="5412" xr3:uid="{EA0F314E-7B54-459A-A05D-C017812B9E1E}" name="Column5398" dataDxfId="10973"/>
    <tableColumn id="5413" xr3:uid="{FC55E10D-DA34-49B2-9CAD-78A12E5E3F6C}" name="Column5399" dataDxfId="10972"/>
    <tableColumn id="5414" xr3:uid="{BCD46C81-D913-494D-A071-FA0D570F7864}" name="Column5400" dataDxfId="10971"/>
    <tableColumn id="5415" xr3:uid="{7557F3B5-8CBA-47E7-BBF5-9FF93A32D012}" name="Column5401" dataDxfId="10970"/>
    <tableColumn id="5416" xr3:uid="{230D0D36-11CE-454D-930B-41ECC93532B8}" name="Column5402" dataDxfId="10969"/>
    <tableColumn id="5417" xr3:uid="{3D9E11AC-47F7-4EF8-88E6-3302C60D92A8}" name="Column5403" dataDxfId="10968"/>
    <tableColumn id="5418" xr3:uid="{F2914EF2-FC70-493C-990D-5D1F62EB3251}" name="Column5404" dataDxfId="10967"/>
    <tableColumn id="5419" xr3:uid="{6FB30912-7877-4426-A401-AD60F38B1559}" name="Column5405" dataDxfId="10966"/>
    <tableColumn id="5420" xr3:uid="{B26BE330-A52C-41DE-AF5A-6E7C227E22AA}" name="Column5406" dataDxfId="10965"/>
    <tableColumn id="5421" xr3:uid="{9E9B6531-A552-4487-8656-3D6FAB1E62AB}" name="Column5407" dataDxfId="10964"/>
    <tableColumn id="5422" xr3:uid="{CEE38CF1-B038-4D74-A6D1-D74180216D09}" name="Column5408" dataDxfId="10963"/>
    <tableColumn id="5423" xr3:uid="{E0604C82-7934-48C4-A191-91EA82D674A6}" name="Column5409" dataDxfId="10962"/>
    <tableColumn id="5424" xr3:uid="{181F9A28-60A8-4983-B855-F0FEE11468D4}" name="Column5410" dataDxfId="10961"/>
    <tableColumn id="5425" xr3:uid="{B6A0A041-A4C1-4270-9B6C-24C8BB7B564C}" name="Column5411" dataDxfId="10960"/>
    <tableColumn id="5426" xr3:uid="{D3788761-46B3-4847-AF8B-46E0DA1A790A}" name="Column5412" dataDxfId="10959"/>
    <tableColumn id="5427" xr3:uid="{D5E04902-5C3A-4B72-9A20-580355E0F9CD}" name="Column5413" dataDxfId="10958"/>
    <tableColumn id="5428" xr3:uid="{47BE9E33-6529-446B-94B4-1E5BC9094246}" name="Column5414" dataDxfId="10957"/>
    <tableColumn id="5429" xr3:uid="{0AA2BD37-B350-4456-8834-CFBDDE324FD0}" name="Column5415" dataDxfId="10956"/>
    <tableColumn id="5430" xr3:uid="{4F60C8E8-D2A9-4334-B630-53531B2A60B6}" name="Column5416" dataDxfId="10955"/>
    <tableColumn id="5431" xr3:uid="{A5CF58F7-11FD-44E0-ACC5-AC460D69EA04}" name="Column5417" dataDxfId="10954"/>
    <tableColumn id="5432" xr3:uid="{C32AB54F-3CB8-4521-96FB-654CBA6D5A7A}" name="Column5418" dataDxfId="10953"/>
    <tableColumn id="5433" xr3:uid="{A7890D1F-F33B-42C9-9429-D1DCA720F15A}" name="Column5419" dataDxfId="10952"/>
    <tableColumn id="5434" xr3:uid="{A9223BA0-01B7-47B4-983E-4A6E79DC1083}" name="Column5420" dataDxfId="10951"/>
    <tableColumn id="5435" xr3:uid="{F0F1AF48-A666-47FC-B505-1CA8922FDAD0}" name="Column5421" dataDxfId="10950"/>
    <tableColumn id="5436" xr3:uid="{5ACD70B0-DBDB-42F4-A1DD-F3402DC56268}" name="Column5422" dataDxfId="10949"/>
    <tableColumn id="5437" xr3:uid="{8C7BD658-1B46-498F-9800-1F555140387D}" name="Column5423" dataDxfId="10948"/>
    <tableColumn id="5438" xr3:uid="{00A49FFD-47F5-4194-BD0A-B49E4E66C506}" name="Column5424" dataDxfId="10947"/>
    <tableColumn id="5439" xr3:uid="{9ACC3DCE-77B4-44DA-A3D2-E8801518F891}" name="Column5425" dataDxfId="10946"/>
    <tableColumn id="5440" xr3:uid="{5540DCC6-4B08-4598-9EB2-3726CAB8CACC}" name="Column5426" dataDxfId="10945"/>
    <tableColumn id="5441" xr3:uid="{DC685535-D592-4FC3-8E67-542DCC3810B2}" name="Column5427" dataDxfId="10944"/>
    <tableColumn id="5442" xr3:uid="{9AE04A2F-881A-41B0-B529-4884DB0A7BE4}" name="Column5428" dataDxfId="10943"/>
    <tableColumn id="5443" xr3:uid="{DEF98C9D-F4FA-4B4F-A9C3-8C66706560C3}" name="Column5429" dataDxfId="10942"/>
    <tableColumn id="5444" xr3:uid="{B8ACED77-C7FA-4EC8-A5A1-7814AD5F8DA0}" name="Column5430" dataDxfId="10941"/>
    <tableColumn id="5445" xr3:uid="{AA7C152B-677C-4A55-A616-000B6E6B9185}" name="Column5431" dataDxfId="10940"/>
    <tableColumn id="5446" xr3:uid="{58D87C72-A5CE-4388-8C60-1703E90FEE40}" name="Column5432" dataDxfId="10939"/>
    <tableColumn id="5447" xr3:uid="{1B3CE516-9851-475E-9BED-AE9A29EB96B7}" name="Column5433" dataDxfId="10938"/>
    <tableColumn id="5448" xr3:uid="{37229BB7-E701-48CF-936F-B28DD0377015}" name="Column5434" dataDxfId="10937"/>
    <tableColumn id="5449" xr3:uid="{7E3EEFA8-8E97-437F-8D7E-09F8AF566634}" name="Column5435" dataDxfId="10936"/>
    <tableColumn id="5450" xr3:uid="{88C54699-4773-48A6-97AF-DAEBC7226BA3}" name="Column5436" dataDxfId="10935"/>
    <tableColumn id="5451" xr3:uid="{37199BF6-25D9-41AE-A0DD-F1BC850ABCE1}" name="Column5437" dataDxfId="10934"/>
    <tableColumn id="5452" xr3:uid="{E664B456-9D06-49C7-9756-F4811EB70F50}" name="Column5438" dataDxfId="10933"/>
    <tableColumn id="5453" xr3:uid="{A18FF4AC-F158-4832-96ED-B5ECE2971B75}" name="Column5439" dataDxfId="10932"/>
    <tableColumn id="5454" xr3:uid="{129037D1-79EA-4DDB-9107-B91DBE60C25A}" name="Column5440" dataDxfId="10931"/>
    <tableColumn id="5455" xr3:uid="{06D8D660-9793-4742-9A82-4E199158334D}" name="Column5441" dataDxfId="10930"/>
    <tableColumn id="5456" xr3:uid="{8C1FF50C-D4D5-4542-91F7-1A8D14D29DBF}" name="Column5442" dataDxfId="10929"/>
    <tableColumn id="5457" xr3:uid="{35718826-D41F-4E8C-8511-22FE5C1F9EDC}" name="Column5443" dataDxfId="10928"/>
    <tableColumn id="5458" xr3:uid="{C0D6F53B-B70C-4D19-8339-084757F5B28F}" name="Column5444" dataDxfId="10927"/>
    <tableColumn id="5459" xr3:uid="{E074C564-A9E3-44E4-BC5C-9534A32C8C5C}" name="Column5445" dataDxfId="10926"/>
    <tableColumn id="5460" xr3:uid="{DBB3CD4F-C781-4C5D-BC18-C058698C2E7D}" name="Column5446" dataDxfId="10925"/>
    <tableColumn id="5461" xr3:uid="{04017873-619C-4A3B-A9F3-E565348114FD}" name="Column5447" dataDxfId="10924"/>
    <tableColumn id="5462" xr3:uid="{1A06A786-54A6-4640-9B52-E47C28EA5569}" name="Column5448" dataDxfId="10923"/>
    <tableColumn id="5463" xr3:uid="{36008E64-C3A0-4D66-9347-71E3D2ABF38A}" name="Column5449" dataDxfId="10922"/>
    <tableColumn id="5464" xr3:uid="{EF2BD15D-2A68-4181-978D-9B6369DE7EC2}" name="Column5450" dataDxfId="10921"/>
    <tableColumn id="5465" xr3:uid="{5A6CBAAC-8B52-4313-8C6A-231DE827C96C}" name="Column5451" dataDxfId="10920"/>
    <tableColumn id="5466" xr3:uid="{68FD1949-E790-4B65-8FDD-167AD15F6FDE}" name="Column5452" dataDxfId="10919"/>
    <tableColumn id="5467" xr3:uid="{101A4F07-F2B6-4B34-BD80-F21F1D497235}" name="Column5453" dataDxfId="10918"/>
    <tableColumn id="5468" xr3:uid="{F691B964-BB34-4172-BCBD-F4FCC047EDAA}" name="Column5454" dataDxfId="10917"/>
    <tableColumn id="5469" xr3:uid="{3798A508-ACD9-49CB-9163-C4DEC0DFAC81}" name="Column5455" dataDxfId="10916"/>
    <tableColumn id="5470" xr3:uid="{7DBD715A-4238-4966-855B-6A00E5590B90}" name="Column5456" dataDxfId="10915"/>
    <tableColumn id="5471" xr3:uid="{53305D79-2951-4D63-B5C6-F0FEE46214E9}" name="Column5457" dataDxfId="10914"/>
    <tableColumn id="5472" xr3:uid="{6A7F6DDC-420F-44D9-8279-EC3573BF82AE}" name="Column5458" dataDxfId="10913"/>
    <tableColumn id="5473" xr3:uid="{44987E9B-0991-44BC-BAEC-F880C2CBCB90}" name="Column5459" dataDxfId="10912"/>
    <tableColumn id="5474" xr3:uid="{7DD2A962-F40B-4BB9-B9FA-48E1C6F49E50}" name="Column5460" dataDxfId="10911"/>
    <tableColumn id="5475" xr3:uid="{555A04A2-A225-4D23-BBDD-D40256EAFB2A}" name="Column5461" dataDxfId="10910"/>
    <tableColumn id="5476" xr3:uid="{420E67B7-9CDD-436E-B81A-71A13BCAE1BE}" name="Column5462" dataDxfId="10909"/>
    <tableColumn id="5477" xr3:uid="{ECE85927-A7EE-4636-A8C6-8F3247A80D8E}" name="Column5463" dataDxfId="10908"/>
    <tableColumn id="5478" xr3:uid="{577D4F7E-BAAD-45C4-A1F3-81AAAB624523}" name="Column5464" dataDxfId="10907"/>
    <tableColumn id="5479" xr3:uid="{0A7F290F-5E68-4828-A5AF-67A3306ECFBF}" name="Column5465" dataDxfId="10906"/>
    <tableColumn id="5480" xr3:uid="{DE38A59E-4400-4042-8C2F-E5827000F3E9}" name="Column5466" dataDxfId="10905"/>
    <tableColumn id="5481" xr3:uid="{7CBF2BFF-3FA3-4775-8175-CB2008811C54}" name="Column5467" dataDxfId="10904"/>
    <tableColumn id="5482" xr3:uid="{120CEB7D-948D-4511-8C49-5E5ED61A30F7}" name="Column5468" dataDxfId="10903"/>
    <tableColumn id="5483" xr3:uid="{DA5EA966-8472-4FFD-8B45-7B5C9A367802}" name="Column5469" dataDxfId="10902"/>
    <tableColumn id="5484" xr3:uid="{68B0F0F9-C492-4160-B13F-48663D7F7A06}" name="Column5470" dataDxfId="10901"/>
    <tableColumn id="5485" xr3:uid="{4AA9401D-FDB7-4692-A3C4-0B48DB7AD2E3}" name="Column5471" dataDxfId="10900"/>
    <tableColumn id="5486" xr3:uid="{246356B2-5BB3-44A1-B6B0-658FEF0F0350}" name="Column5472" dataDxfId="10899"/>
    <tableColumn id="5487" xr3:uid="{7AA92482-6E21-4623-8DE8-16E1944D0795}" name="Column5473" dataDxfId="10898"/>
    <tableColumn id="5488" xr3:uid="{4624BF94-FEC4-4ABF-8073-0963B1CCF73F}" name="Column5474" dataDxfId="10897"/>
    <tableColumn id="5489" xr3:uid="{BE3B2E3E-9606-4C95-97A9-65E65B45C61D}" name="Column5475" dataDxfId="10896"/>
    <tableColumn id="5490" xr3:uid="{41325AAD-FED6-4A1E-91B8-3D856CD7A8A5}" name="Column5476" dataDxfId="10895"/>
    <tableColumn id="5491" xr3:uid="{E79354FF-E9C8-44A4-970D-CDE317E2A652}" name="Column5477" dataDxfId="10894"/>
    <tableColumn id="5492" xr3:uid="{FAA8A908-7731-4F97-BD0C-42FB710FDDB7}" name="Column5478" dataDxfId="10893"/>
    <tableColumn id="5493" xr3:uid="{B4D44CA4-8B69-498A-A2BA-B89B4D3A0F90}" name="Column5479" dataDxfId="10892"/>
    <tableColumn id="5494" xr3:uid="{D842641C-69B4-4F5E-A173-90F9A428CC2F}" name="Column5480" dataDxfId="10891"/>
    <tableColumn id="5495" xr3:uid="{32F49F4D-A125-40C7-9AA9-86581970C1F5}" name="Column5481" dataDxfId="10890"/>
    <tableColumn id="5496" xr3:uid="{9A62BD58-0713-4058-AFBF-2838619693EF}" name="Column5482" dataDxfId="10889"/>
    <tableColumn id="5497" xr3:uid="{F0F63E3F-CB3E-4EB8-A0E4-FDD13D4ECCA2}" name="Column5483" dataDxfId="10888"/>
    <tableColumn id="5498" xr3:uid="{DFD948DC-FC5E-469B-AC0A-54EE3DD2D416}" name="Column5484" dataDxfId="10887"/>
    <tableColumn id="5499" xr3:uid="{EAA782C4-669D-4091-93B2-EC31C9892535}" name="Column5485" dataDxfId="10886"/>
    <tableColumn id="5500" xr3:uid="{2D8C2D53-966E-4ED1-BCDC-7A0A0AAF7DD0}" name="Column5486" dataDxfId="10885"/>
    <tableColumn id="5501" xr3:uid="{71941537-250E-4716-BCE1-B5ED80F9AF04}" name="Column5487" dataDxfId="10884"/>
    <tableColumn id="5502" xr3:uid="{08F45AB3-03CE-4C9E-B57F-BE87355369F5}" name="Column5488" dataDxfId="10883"/>
    <tableColumn id="5503" xr3:uid="{B1874425-67B6-4CE2-826A-AAAA034C573A}" name="Column5489" dataDxfId="10882"/>
    <tableColumn id="5504" xr3:uid="{EA143743-E4EC-4745-B71A-DD0B76B15C72}" name="Column5490" dataDxfId="10881"/>
    <tableColumn id="5505" xr3:uid="{FD6C8D4A-6A6C-4F40-88B6-D90D1C916EB1}" name="Column5491" dataDxfId="10880"/>
    <tableColumn id="5506" xr3:uid="{E071CA96-47FC-4B3C-83F5-FB91BA507A05}" name="Column5492" dataDxfId="10879"/>
    <tableColumn id="5507" xr3:uid="{352FA8B8-01B3-4397-BC11-10FC0F9CE3B2}" name="Column5493" dataDxfId="10878"/>
    <tableColumn id="5508" xr3:uid="{9AB3E877-9632-4A5B-8615-D70B0B4813DA}" name="Column5494" dataDxfId="10877"/>
    <tableColumn id="5509" xr3:uid="{F7A09BA2-D71C-4B10-9529-44872BDE92B4}" name="Column5495" dataDxfId="10876"/>
    <tableColumn id="5510" xr3:uid="{E5720801-35D6-4A59-953A-9AD8CD39347A}" name="Column5496" dataDxfId="10875"/>
    <tableColumn id="5511" xr3:uid="{8EA2C551-DA43-40D6-8E11-AD56852178EE}" name="Column5497" dataDxfId="10874"/>
    <tableColumn id="5512" xr3:uid="{91FC1AF1-A927-44AE-8FBC-128CC735A69A}" name="Column5498" dataDxfId="10873"/>
    <tableColumn id="5513" xr3:uid="{71602F39-EC61-4F88-B3EA-D6A50D8E509F}" name="Column5499" dataDxfId="10872"/>
    <tableColumn id="5514" xr3:uid="{F4D2D2FF-968A-4B16-9197-08D5FFBE874F}" name="Column5500" dataDxfId="10871"/>
    <tableColumn id="5515" xr3:uid="{B313431C-EA91-45C3-BB64-B62DDFE55138}" name="Column5501" dataDxfId="10870"/>
    <tableColumn id="5516" xr3:uid="{7E319B22-7435-46C7-BFE0-A8B6CE433AAD}" name="Column5502" dataDxfId="10869"/>
    <tableColumn id="5517" xr3:uid="{1B6E42E3-B084-4BF1-A7DA-8E2BD462773A}" name="Column5503" dataDxfId="10868"/>
    <tableColumn id="5518" xr3:uid="{C79E2B20-C2BF-4C4E-B26A-7F5896977AF4}" name="Column5504" dataDxfId="10867"/>
    <tableColumn id="5519" xr3:uid="{51C2C6EC-EB72-4A32-A617-65E6FD7AE745}" name="Column5505" dataDxfId="10866"/>
    <tableColumn id="5520" xr3:uid="{81A5D618-9CA3-40B7-A839-11E37E006CB4}" name="Column5506" dataDxfId="10865"/>
    <tableColumn id="5521" xr3:uid="{796A18E3-9D65-4DD0-9933-773EC4C8A866}" name="Column5507" dataDxfId="10864"/>
    <tableColumn id="5522" xr3:uid="{0D135BAE-8863-4AA5-8B58-25CE67EA57B1}" name="Column5508" dataDxfId="10863"/>
    <tableColumn id="5523" xr3:uid="{E4104F0A-8253-4F1F-98BC-541A0E6F50D4}" name="Column5509" dataDxfId="10862"/>
    <tableColumn id="5524" xr3:uid="{F79BC9C9-CB55-4FB3-997A-A76B6D04A10B}" name="Column5510" dataDxfId="10861"/>
    <tableColumn id="5525" xr3:uid="{CB0C765A-88F6-416D-AA2D-ED29000A8F66}" name="Column5511" dataDxfId="10860"/>
    <tableColumn id="5526" xr3:uid="{79332E8F-DFB2-4428-9BCC-CEC4E6F8BA55}" name="Column5512" dataDxfId="10859"/>
    <tableColumn id="5527" xr3:uid="{77B7887E-426C-45EF-86B4-0CAD59F62B62}" name="Column5513" dataDxfId="10858"/>
    <tableColumn id="5528" xr3:uid="{1306E3F8-C8D4-4E70-BF70-07D000C4C760}" name="Column5514" dataDxfId="10857"/>
    <tableColumn id="5529" xr3:uid="{B6EE6604-5FFF-45A8-B153-CDA666455B01}" name="Column5515" dataDxfId="10856"/>
    <tableColumn id="5530" xr3:uid="{D92C3B3D-B86C-4D74-B41D-9480AFCF788F}" name="Column5516" dataDxfId="10855"/>
    <tableColumn id="5531" xr3:uid="{FE27AE89-C6BA-4154-9039-05CE1E4339C4}" name="Column5517" dataDxfId="10854"/>
    <tableColumn id="5532" xr3:uid="{54BA897E-77BB-48BD-BF9D-14C109E27B1C}" name="Column5518" dataDxfId="10853"/>
    <tableColumn id="5533" xr3:uid="{FA922EA3-918F-4B1B-A362-F8564AAB4BFB}" name="Column5519" dataDxfId="10852"/>
    <tableColumn id="5534" xr3:uid="{CAD7C984-7A5A-41C5-9450-856E066A7128}" name="Column5520" dataDxfId="10851"/>
    <tableColumn id="5535" xr3:uid="{839DB883-A3B7-40CF-8F35-82DDFC7DA5A1}" name="Column5521" dataDxfId="10850"/>
    <tableColumn id="5536" xr3:uid="{DC5254D8-DC97-4744-BC48-04961BFE6420}" name="Column5522" dataDxfId="10849"/>
    <tableColumn id="5537" xr3:uid="{827C994C-8DD3-4AF5-91C0-719A05B67097}" name="Column5523" dataDxfId="10848"/>
    <tableColumn id="5538" xr3:uid="{C78265FB-5923-422E-8BDD-4F065FD9032F}" name="Column5524" dataDxfId="10847"/>
    <tableColumn id="5539" xr3:uid="{26E9C0B3-08CD-4D36-B91D-9FF5166F9A2D}" name="Column5525" dataDxfId="10846"/>
    <tableColumn id="5540" xr3:uid="{94A76608-6FBC-4F6B-A746-567556C86F96}" name="Column5526" dataDxfId="10845"/>
    <tableColumn id="5541" xr3:uid="{FB308C55-A7DB-4AB0-8502-0FA16948C485}" name="Column5527" dataDxfId="10844"/>
    <tableColumn id="5542" xr3:uid="{E541A6E6-3AA9-47C5-9D8C-53F18642369F}" name="Column5528" dataDxfId="10843"/>
    <tableColumn id="5543" xr3:uid="{87E7FB97-28E2-49AC-B59B-A0F1466EA925}" name="Column5529" dataDxfId="10842"/>
    <tableColumn id="5544" xr3:uid="{7F646467-6B5E-40EA-9660-F5A3789BE627}" name="Column5530" dataDxfId="10841"/>
    <tableColumn id="5545" xr3:uid="{09920B0F-3F22-49E0-A597-BA39E98D141A}" name="Column5531" dataDxfId="10840"/>
    <tableColumn id="5546" xr3:uid="{5A0AF596-0334-4F53-9629-DF4BFD50D112}" name="Column5532" dataDxfId="10839"/>
    <tableColumn id="5547" xr3:uid="{34917CAB-142C-4DD6-8250-90CB0FEEA7D5}" name="Column5533" dataDxfId="10838"/>
    <tableColumn id="5548" xr3:uid="{859A212A-CD57-4EE4-91E6-8095FB6A326E}" name="Column5534" dataDxfId="10837"/>
    <tableColumn id="5549" xr3:uid="{B8F605EE-4FF0-48E2-8A09-C5C403B6798E}" name="Column5535" dataDxfId="10836"/>
    <tableColumn id="5550" xr3:uid="{2BE72509-8977-4DE7-B66E-63EA63A54751}" name="Column5536" dataDxfId="10835"/>
    <tableColumn id="5551" xr3:uid="{8A01230D-47EA-4A6F-B393-776623E595FE}" name="Column5537" dataDxfId="10834"/>
    <tableColumn id="5552" xr3:uid="{8EFA632D-DF9B-41D0-A39F-9D1017774817}" name="Column5538" dataDxfId="10833"/>
    <tableColumn id="5553" xr3:uid="{4274ED17-8D10-4C83-8D58-DCF650A9819C}" name="Column5539" dataDxfId="10832"/>
    <tableColumn id="5554" xr3:uid="{68E49667-3BD1-4A84-B9C0-D418A3CD34C2}" name="Column5540" dataDxfId="10831"/>
    <tableColumn id="5555" xr3:uid="{18E67C19-4D80-430B-9AFD-BBA6A5156372}" name="Column5541" dataDxfId="10830"/>
    <tableColumn id="5556" xr3:uid="{B7F9D2CB-4391-47BD-B464-2E1B07A99934}" name="Column5542" dataDxfId="10829"/>
    <tableColumn id="5557" xr3:uid="{2AF57F2C-926E-4104-A7F7-F4AA12B3EB4E}" name="Column5543" dataDxfId="10828"/>
    <tableColumn id="5558" xr3:uid="{2E55CA90-50A0-41CC-B576-993DC106C084}" name="Column5544" dataDxfId="10827"/>
    <tableColumn id="5559" xr3:uid="{E84B04BD-BD03-43EC-A751-BF067A8F6AEE}" name="Column5545" dataDxfId="10826"/>
    <tableColumn id="5560" xr3:uid="{B702E6DF-E2C7-4661-8D02-43A9ABACC223}" name="Column5546" dataDxfId="10825"/>
    <tableColumn id="5561" xr3:uid="{870A2E9E-5DF7-4BD7-9697-706D2694C136}" name="Column5547" dataDxfId="10824"/>
    <tableColumn id="5562" xr3:uid="{6EFB591F-7D78-45FB-81F6-EB59B21F6EBB}" name="Column5548" dataDxfId="10823"/>
    <tableColumn id="5563" xr3:uid="{A9AF4DAB-1648-4112-8ECC-C4681E16031D}" name="Column5549" dataDxfId="10822"/>
    <tableColumn id="5564" xr3:uid="{1F1ACE0B-7EED-4874-BF50-534E4F5B3131}" name="Column5550" dataDxfId="10821"/>
    <tableColumn id="5565" xr3:uid="{44633FFD-DBA3-45BC-8124-A11F499A8B60}" name="Column5551" dataDxfId="10820"/>
    <tableColumn id="5566" xr3:uid="{4B52B97D-AF41-4EF4-B916-A79D610C658F}" name="Column5552" dataDxfId="10819"/>
    <tableColumn id="5567" xr3:uid="{A063CDA7-BA13-47DC-B0E1-2DC4F3CFC441}" name="Column5553" dataDxfId="10818"/>
    <tableColumn id="5568" xr3:uid="{9C2651F4-461F-420C-A484-AAA919CBD447}" name="Column5554" dataDxfId="10817"/>
    <tableColumn id="5569" xr3:uid="{C0D639E8-CB60-4637-A647-ACD414605075}" name="Column5555" dataDxfId="10816"/>
    <tableColumn id="5570" xr3:uid="{DF9F702F-E080-4C36-827D-F26AC9DDB09B}" name="Column5556" dataDxfId="10815"/>
    <tableColumn id="5571" xr3:uid="{E2FF144A-D4B8-4A4A-90A9-6274E82EB5D6}" name="Column5557" dataDxfId="10814"/>
    <tableColumn id="5572" xr3:uid="{E6D52A74-51B5-416D-A606-E7508F15B45A}" name="Column5558" dataDxfId="10813"/>
    <tableColumn id="5573" xr3:uid="{0DAFC09D-8F08-460C-A3A1-DC792FBF4F39}" name="Column5559" dataDxfId="10812"/>
    <tableColumn id="5574" xr3:uid="{5105B267-9BF5-498D-A848-1C57702782E5}" name="Column5560" dataDxfId="10811"/>
    <tableColumn id="5575" xr3:uid="{83E2EC24-8699-4902-B0AD-DDEDEDBC4C66}" name="Column5561" dataDxfId="10810"/>
    <tableColumn id="5576" xr3:uid="{2478BEA9-6E36-4449-A026-D7FB053F90BA}" name="Column5562" dataDxfId="10809"/>
    <tableColumn id="5577" xr3:uid="{0D2E9C70-B6B9-46B0-8BA5-B800002D3DB2}" name="Column5563" dataDxfId="10808"/>
    <tableColumn id="5578" xr3:uid="{762FA4FF-E622-4539-BC7A-A3793B829FCD}" name="Column5564" dataDxfId="10807"/>
    <tableColumn id="5579" xr3:uid="{CAADCE1A-A6DB-472D-9F91-2815CBC635B2}" name="Column5565" dataDxfId="10806"/>
    <tableColumn id="5580" xr3:uid="{B3BFE05E-F9C7-4057-BD1A-E920897AFA9B}" name="Column5566" dataDxfId="10805"/>
    <tableColumn id="5581" xr3:uid="{198676C5-BC45-4BBA-B1B8-8C08650363EF}" name="Column5567" dataDxfId="10804"/>
    <tableColumn id="5582" xr3:uid="{DC859EDF-2014-4C14-ABB0-F48AE556B965}" name="Column5568" dataDxfId="10803"/>
    <tableColumn id="5583" xr3:uid="{5F136A5F-FB8F-4BC2-8C19-52CBEDFE2CE7}" name="Column5569" dataDxfId="10802"/>
    <tableColumn id="5584" xr3:uid="{61801189-77CA-47A9-8FF9-DE19DCF518E0}" name="Column5570" dataDxfId="10801"/>
    <tableColumn id="5585" xr3:uid="{9A82857E-B5BB-4E19-8D06-9DA7AD4243F1}" name="Column5571" dataDxfId="10800"/>
    <tableColumn id="5586" xr3:uid="{6B91C03D-9FE7-4F03-A6BB-548BC22B4D08}" name="Column5572" dataDxfId="10799"/>
    <tableColumn id="5587" xr3:uid="{2736DF1E-5EAC-416B-8B82-955DC103DF92}" name="Column5573" dataDxfId="10798"/>
    <tableColumn id="5588" xr3:uid="{F0AD507C-DF64-4F5F-8BB8-0FB09C317DF8}" name="Column5574" dataDxfId="10797"/>
    <tableColumn id="5589" xr3:uid="{06B6E4D1-C379-43B0-990F-D8651EE78C74}" name="Column5575" dataDxfId="10796"/>
    <tableColumn id="5590" xr3:uid="{7C79B24F-A01E-4509-9AE2-BF4148C80F62}" name="Column5576" dataDxfId="10795"/>
    <tableColumn id="5591" xr3:uid="{55F517C4-439D-45D2-913A-F0366AB960F7}" name="Column5577" dataDxfId="10794"/>
    <tableColumn id="5592" xr3:uid="{BCBB4548-F25B-4CB4-9E1E-B24BF6A304AF}" name="Column5578" dataDxfId="10793"/>
    <tableColumn id="5593" xr3:uid="{DE601E90-7EFB-47F1-8E55-48CE68DE24C4}" name="Column5579" dataDxfId="10792"/>
    <tableColumn id="5594" xr3:uid="{109E2A64-EEBE-4030-8852-24E47702BEC0}" name="Column5580" dataDxfId="10791"/>
    <tableColumn id="5595" xr3:uid="{7A156308-BE1D-47F8-A761-52ADAA34C1F2}" name="Column5581" dataDxfId="10790"/>
    <tableColumn id="5596" xr3:uid="{51C196CA-103C-4C64-BD4E-EFC7CDE688DE}" name="Column5582" dataDxfId="10789"/>
    <tableColumn id="5597" xr3:uid="{E084AF8A-1BD0-4084-BFC2-CBC455AEB9BF}" name="Column5583" dataDxfId="10788"/>
    <tableColumn id="5598" xr3:uid="{4150CD65-9E43-4BDB-973B-A4F9B26D2A84}" name="Column5584" dataDxfId="10787"/>
    <tableColumn id="5599" xr3:uid="{A8A094EB-6773-4C8D-94C9-3F1B530CDFC2}" name="Column5585" dataDxfId="10786"/>
    <tableColumn id="5600" xr3:uid="{785C61FE-4155-43A7-A6DE-46FE1D35FC18}" name="Column5586" dataDxfId="10785"/>
    <tableColumn id="5601" xr3:uid="{FDAB94A2-0888-4C8B-B26C-D9E835D00FED}" name="Column5587" dataDxfId="10784"/>
    <tableColumn id="5602" xr3:uid="{8D6F9B65-7E7C-448A-B815-AB927230F096}" name="Column5588" dataDxfId="10783"/>
    <tableColumn id="5603" xr3:uid="{A44717C5-7A74-431B-9BF1-94C6AF2347BC}" name="Column5589" dataDxfId="10782"/>
    <tableColumn id="5604" xr3:uid="{4433D02A-3CAD-4CA0-8200-27845D73A4AE}" name="Column5590" dataDxfId="10781"/>
    <tableColumn id="5605" xr3:uid="{26CC1884-496C-4023-A001-507734004CE0}" name="Column5591" dataDxfId="10780"/>
    <tableColumn id="5606" xr3:uid="{D653E64D-7E7A-412B-9DDE-DF3164CAF4BD}" name="Column5592" dataDxfId="10779"/>
    <tableColumn id="5607" xr3:uid="{B9B1B5DF-DB2D-495B-916B-B4C5099038D7}" name="Column5593" dataDxfId="10778"/>
    <tableColumn id="5608" xr3:uid="{7CCD6D7F-91ED-420D-BB27-9F7E8FAE828F}" name="Column5594" dataDxfId="10777"/>
    <tableColumn id="5609" xr3:uid="{34E7F054-3586-4195-88E4-F0380B5E8C62}" name="Column5595" dataDxfId="10776"/>
    <tableColumn id="5610" xr3:uid="{DA110AB4-D399-4178-AD95-D7D06D6BAAA9}" name="Column5596" dataDxfId="10775"/>
    <tableColumn id="5611" xr3:uid="{AC695B66-0364-483A-9EF6-A97AD54917FC}" name="Column5597" dataDxfId="10774"/>
    <tableColumn id="5612" xr3:uid="{FF398F4A-3D17-4BB3-A01B-0680875F5B31}" name="Column5598" dataDxfId="10773"/>
    <tableColumn id="5613" xr3:uid="{B4CB58A7-A1C7-4285-AC67-0F5EDAB87F45}" name="Column5599" dataDxfId="10772"/>
    <tableColumn id="5614" xr3:uid="{2D6D6251-8831-4CCA-AE0D-D8FE87FA9AF3}" name="Column5600" dataDxfId="10771"/>
    <tableColumn id="5615" xr3:uid="{CB1FEE88-3D94-4E70-A62F-FCFD851B2EA4}" name="Column5601" dataDxfId="10770"/>
    <tableColumn id="5616" xr3:uid="{200F7A22-58CC-43EB-BBF5-4DD5CFD6B650}" name="Column5602" dataDxfId="10769"/>
    <tableColumn id="5617" xr3:uid="{641FB2B1-FB6B-4174-BD55-3AF5811EF4AA}" name="Column5603" dataDxfId="10768"/>
    <tableColumn id="5618" xr3:uid="{7BD65190-8966-4C6A-AD00-F8DD49F76296}" name="Column5604" dataDxfId="10767"/>
    <tableColumn id="5619" xr3:uid="{70ECC272-585C-482A-A470-989E887C986A}" name="Column5605" dataDxfId="10766"/>
    <tableColumn id="5620" xr3:uid="{B1F143D9-479B-4E57-B7AC-F9F374D2EA5D}" name="Column5606" dataDxfId="10765"/>
    <tableColumn id="5621" xr3:uid="{3031E938-38C0-4A5C-909E-C7EF98920F57}" name="Column5607" dataDxfId="10764"/>
    <tableColumn id="5622" xr3:uid="{7D23C3F5-A503-4C6C-A079-11CFA34CDEB0}" name="Column5608" dataDxfId="10763"/>
    <tableColumn id="5623" xr3:uid="{2F2BF22E-23D5-4789-B318-6F7BA78A7D71}" name="Column5609" dataDxfId="10762"/>
    <tableColumn id="5624" xr3:uid="{C9655A51-11F5-4780-9E2B-7A771BCE69C8}" name="Column5610" dataDxfId="10761"/>
    <tableColumn id="5625" xr3:uid="{A8FD3665-57A6-40F2-83C0-31990E882A9C}" name="Column5611" dataDxfId="10760"/>
    <tableColumn id="5626" xr3:uid="{4CAD5B0B-9899-42E5-A976-706EBFF9C0EB}" name="Column5612" dataDxfId="10759"/>
    <tableColumn id="5627" xr3:uid="{23095BD6-582C-4E43-A4CD-428910E0FE33}" name="Column5613" dataDxfId="10758"/>
    <tableColumn id="5628" xr3:uid="{2F5E5D5E-928E-4438-A2D6-6A7281EB93DA}" name="Column5614" dataDxfId="10757"/>
    <tableColumn id="5629" xr3:uid="{28EBEFA3-797D-42A2-9D6D-52D4D95344E2}" name="Column5615" dataDxfId="10756"/>
    <tableColumn id="5630" xr3:uid="{D16EF63A-EC1A-4368-858D-D59E4DC8DE38}" name="Column5616" dataDxfId="10755"/>
    <tableColumn id="5631" xr3:uid="{999FE762-789F-4D6A-B556-110EA38A1C7D}" name="Column5617" dataDxfId="10754"/>
    <tableColumn id="5632" xr3:uid="{A0F9E615-F8B8-4633-A4C1-7DF7A9640E1B}" name="Column5618" dataDxfId="10753"/>
    <tableColumn id="5633" xr3:uid="{71DE5E78-47F2-49B1-8E5D-158A5B62E42E}" name="Column5619" dataDxfId="10752"/>
    <tableColumn id="5634" xr3:uid="{01887285-93CB-4145-9DBF-9D1915E466AB}" name="Column5620" dataDxfId="10751"/>
    <tableColumn id="5635" xr3:uid="{DD459FA8-928B-4A86-A732-38445CB10CA3}" name="Column5621" dataDxfId="10750"/>
    <tableColumn id="5636" xr3:uid="{BB5A33BF-6F12-4C68-874B-A04C58ED551C}" name="Column5622" dataDxfId="10749"/>
    <tableColumn id="5637" xr3:uid="{A026D407-01A1-489A-B345-E3815FBBC022}" name="Column5623" dataDxfId="10748"/>
    <tableColumn id="5638" xr3:uid="{F0202AE5-62F0-430D-8030-9FCAE0322EA8}" name="Column5624" dataDxfId="10747"/>
    <tableColumn id="5639" xr3:uid="{1FD5BAA8-C24A-408C-AC72-36AC52D15E50}" name="Column5625" dataDxfId="10746"/>
    <tableColumn id="5640" xr3:uid="{AE417089-A5C1-4845-B404-64ED7ECC52A3}" name="Column5626" dataDxfId="10745"/>
    <tableColumn id="5641" xr3:uid="{B2E2BCE0-45E2-41E5-83C1-90E82D0896A8}" name="Column5627" dataDxfId="10744"/>
    <tableColumn id="5642" xr3:uid="{BB3BAD0F-D133-4CE5-BCDD-A5B43BA34357}" name="Column5628" dataDxfId="10743"/>
    <tableColumn id="5643" xr3:uid="{7903919F-1715-477E-AB43-1062534AB876}" name="Column5629" dataDxfId="10742"/>
    <tableColumn id="5644" xr3:uid="{C2CD0D84-E787-4397-B7BF-99A468A0554D}" name="Column5630" dataDxfId="10741"/>
    <tableColumn id="5645" xr3:uid="{A920081C-8B53-4C73-96C0-F206518A2E88}" name="Column5631" dataDxfId="10740"/>
    <tableColumn id="5646" xr3:uid="{D00B9314-C288-4743-B0B2-0A3E1248FCBE}" name="Column5632" dataDxfId="10739"/>
    <tableColumn id="5647" xr3:uid="{F257EA77-B5E5-411E-A69D-D03D8E9D7774}" name="Column5633" dataDxfId="10738"/>
    <tableColumn id="5648" xr3:uid="{2EA26A6A-44BF-4650-9606-C8941063CBB3}" name="Column5634" dataDxfId="10737"/>
    <tableColumn id="5649" xr3:uid="{A8280086-810E-46A1-B0E1-E86D56B68CBD}" name="Column5635" dataDxfId="10736"/>
    <tableColumn id="5650" xr3:uid="{C046E6E6-8E42-4CEE-9707-ED65A4D3A3D0}" name="Column5636" dataDxfId="10735"/>
    <tableColumn id="5651" xr3:uid="{D5FADDD2-66C2-4249-9BA5-5D5BA7CC79AF}" name="Column5637" dataDxfId="10734"/>
    <tableColumn id="5652" xr3:uid="{26FD8EBF-C448-4417-83D4-06F11C97D539}" name="Column5638" dataDxfId="10733"/>
    <tableColumn id="5653" xr3:uid="{E38C3839-6A81-4103-9723-1ED405CFCFE3}" name="Column5639" dataDxfId="10732"/>
    <tableColumn id="5654" xr3:uid="{8C6EF4BB-01CC-4A4A-8643-F3055EF23ABA}" name="Column5640" dataDxfId="10731"/>
    <tableColumn id="5655" xr3:uid="{9971FD0C-4BA2-43E0-9435-0711C1DB94AD}" name="Column5641" dataDxfId="10730"/>
    <tableColumn id="5656" xr3:uid="{5865F3FE-C85D-4B40-9F87-018F9B93CE79}" name="Column5642" dataDxfId="10729"/>
    <tableColumn id="5657" xr3:uid="{CB63400F-79EE-4685-BA4E-A3C6758756FD}" name="Column5643" dataDxfId="10728"/>
    <tableColumn id="5658" xr3:uid="{3DA4BFD3-6B85-4540-897C-40240B6C84AE}" name="Column5644" dataDxfId="10727"/>
    <tableColumn id="5659" xr3:uid="{492528DA-9AE1-4E6C-B4AF-0273AEB7C77D}" name="Column5645" dataDxfId="10726"/>
    <tableColumn id="5660" xr3:uid="{BB996C47-8DF0-46DE-B1CB-2F07EA3D8D87}" name="Column5646" dataDxfId="10725"/>
    <tableColumn id="5661" xr3:uid="{7D3706A1-CD40-4E8C-98CE-38996D644B9E}" name="Column5647" dataDxfId="10724"/>
    <tableColumn id="5662" xr3:uid="{B957A1B6-4F35-4B3E-8790-06D3028EA2A6}" name="Column5648" dataDxfId="10723"/>
    <tableColumn id="5663" xr3:uid="{FE934287-B1AF-4149-87FF-131B239D8F3D}" name="Column5649" dataDxfId="10722"/>
    <tableColumn id="5664" xr3:uid="{95444109-9E03-43CD-9829-FA693ED025D6}" name="Column5650" dataDxfId="10721"/>
    <tableColumn id="5665" xr3:uid="{DA7CD228-51F6-49F4-96CB-256699CFD5A1}" name="Column5651" dataDxfId="10720"/>
    <tableColumn id="5666" xr3:uid="{224FFED2-22AD-42FA-974A-33564A287F2C}" name="Column5652" dataDxfId="10719"/>
    <tableColumn id="5667" xr3:uid="{00EE4A13-BED6-427B-81AC-3FD8221012A0}" name="Column5653" dataDxfId="10718"/>
    <tableColumn id="5668" xr3:uid="{0F98C251-31A6-4AA7-BEF1-E5FB4AC5D221}" name="Column5654" dataDxfId="10717"/>
    <tableColumn id="5669" xr3:uid="{03660DBD-9356-4FF8-B422-2513825E775C}" name="Column5655" dataDxfId="10716"/>
    <tableColumn id="5670" xr3:uid="{3CFB5CE6-5ADD-4EF0-AB75-792339D07E52}" name="Column5656" dataDxfId="10715"/>
    <tableColumn id="5671" xr3:uid="{1EF7BEB2-4398-4E99-A5E5-1D3E074A33C9}" name="Column5657" dataDxfId="10714"/>
    <tableColumn id="5672" xr3:uid="{67C87384-22FE-49F8-A64F-85D4DE8FF12C}" name="Column5658" dataDxfId="10713"/>
    <tableColumn id="5673" xr3:uid="{15C99264-D719-4B50-A29B-86C16BCC1451}" name="Column5659" dataDxfId="10712"/>
    <tableColumn id="5674" xr3:uid="{3CCDA889-21C4-41EA-B9B1-1FFDCE66C0BB}" name="Column5660" dataDxfId="10711"/>
    <tableColumn id="5675" xr3:uid="{0E7EAC98-C972-488E-B2C0-8593590BC90C}" name="Column5661" dataDxfId="10710"/>
    <tableColumn id="5676" xr3:uid="{4984DCBE-B81C-4F0A-8EEC-E39376DEDBA8}" name="Column5662" dataDxfId="10709"/>
    <tableColumn id="5677" xr3:uid="{7C7594FB-FB2D-45BB-A85E-C3488F11FE96}" name="Column5663" dataDxfId="10708"/>
    <tableColumn id="5678" xr3:uid="{29E7A55A-A791-43F8-80D5-D0A0D2BB9221}" name="Column5664" dataDxfId="10707"/>
    <tableColumn id="5679" xr3:uid="{5D103573-C34D-4E8A-BEEC-E072EB121298}" name="Column5665" dataDxfId="10706"/>
    <tableColumn id="5680" xr3:uid="{7C18DB7D-2997-4AEE-BECE-72682F33EBB7}" name="Column5666" dataDxfId="10705"/>
    <tableColumn id="5681" xr3:uid="{56A1C5A2-6860-4A8E-86C4-C4B7A75D5B6E}" name="Column5667" dataDxfId="10704"/>
    <tableColumn id="5682" xr3:uid="{EDE32496-7CF3-4400-874F-5F7EC7810D3B}" name="Column5668" dataDxfId="10703"/>
    <tableColumn id="5683" xr3:uid="{E4613D36-103C-4C72-9E13-7BA57ED12E1D}" name="Column5669" dataDxfId="10702"/>
    <tableColumn id="5684" xr3:uid="{28EBF6BF-50F4-4425-A6FB-A4479201944B}" name="Column5670" dataDxfId="10701"/>
    <tableColumn id="5685" xr3:uid="{0B569237-0827-4E23-B62B-FAF339055B99}" name="Column5671" dataDxfId="10700"/>
    <tableColumn id="5686" xr3:uid="{D0264C26-4F39-47FA-B376-08A68B9252C2}" name="Column5672" dataDxfId="10699"/>
    <tableColumn id="5687" xr3:uid="{406F2E2C-7465-4061-8EBE-C921E99F1FEF}" name="Column5673" dataDxfId="10698"/>
    <tableColumn id="5688" xr3:uid="{BD6F1B1A-A947-4507-BFFB-A350101EEF62}" name="Column5674" dataDxfId="10697"/>
    <tableColumn id="5689" xr3:uid="{D4BD4135-97AB-4DFC-AE2F-78251D33B050}" name="Column5675" dataDxfId="10696"/>
    <tableColumn id="5690" xr3:uid="{42B900FD-A664-4F39-9EA3-84135F065025}" name="Column5676" dataDxfId="10695"/>
    <tableColumn id="5691" xr3:uid="{8DB97759-5532-4F54-ACD1-3BD1B4CDE807}" name="Column5677" dataDxfId="10694"/>
    <tableColumn id="5692" xr3:uid="{90E5FD40-9107-4654-9DF0-1FD5A899D840}" name="Column5678" dataDxfId="10693"/>
    <tableColumn id="5693" xr3:uid="{E58729A6-994E-453D-9819-79F0FDB9B859}" name="Column5679" dataDxfId="10692"/>
    <tableColumn id="5694" xr3:uid="{0785C0A1-058D-459C-86E5-5A2F1149A48D}" name="Column5680" dataDxfId="10691"/>
    <tableColumn id="5695" xr3:uid="{BC273679-FB3B-436F-9EC7-DEEC7E6F9358}" name="Column5681" dataDxfId="10690"/>
    <tableColumn id="5696" xr3:uid="{B1347CDA-C291-4611-AD37-CC2580024322}" name="Column5682" dataDxfId="10689"/>
    <tableColumn id="5697" xr3:uid="{B9D624AB-7F0E-4B71-9AF1-E94B518CA86B}" name="Column5683" dataDxfId="10688"/>
    <tableColumn id="5698" xr3:uid="{4CD6F773-F5F3-4A4E-B775-D46A40050883}" name="Column5684" dataDxfId="10687"/>
    <tableColumn id="5699" xr3:uid="{79D911D9-6C61-44E0-AC31-8C7CDC82EB7B}" name="Column5685" dataDxfId="10686"/>
    <tableColumn id="5700" xr3:uid="{E31811AB-70A7-4EAC-A512-0792DA91A318}" name="Column5686" dataDxfId="10685"/>
    <tableColumn id="5701" xr3:uid="{D573E4FF-2966-4FBA-97B2-2C44BCBF8644}" name="Column5687" dataDxfId="10684"/>
    <tableColumn id="5702" xr3:uid="{852C28FB-A651-4E9D-B936-554785CC9366}" name="Column5688" dataDxfId="10683"/>
    <tableColumn id="5703" xr3:uid="{C46A1F3B-19C3-41EF-B5DA-1A1623AD7E30}" name="Column5689" dataDxfId="10682"/>
    <tableColumn id="5704" xr3:uid="{EFF11F13-F672-42AA-B643-F539E28F0FEC}" name="Column5690" dataDxfId="10681"/>
    <tableColumn id="5705" xr3:uid="{FA78A755-02FE-4ECD-88D4-DC4CE667D4B9}" name="Column5691" dataDxfId="10680"/>
    <tableColumn id="5706" xr3:uid="{5B1D16C7-E143-4A86-86AA-ADCF1185B88B}" name="Column5692" dataDxfId="10679"/>
    <tableColumn id="5707" xr3:uid="{20232658-0690-42DC-A989-54ED9755FA7E}" name="Column5693" dataDxfId="10678"/>
    <tableColumn id="5708" xr3:uid="{D0E72909-C514-4444-894B-F78F8A934696}" name="Column5694" dataDxfId="10677"/>
    <tableColumn id="5709" xr3:uid="{4804CB83-3C4C-433C-B852-4B653763AFF2}" name="Column5695" dataDxfId="10676"/>
    <tableColumn id="5710" xr3:uid="{7C8FEF66-7DF8-4C10-A236-86E3967875F5}" name="Column5696" dataDxfId="10675"/>
    <tableColumn id="5711" xr3:uid="{28F03273-4922-4103-A037-0C991B7093D7}" name="Column5697" dataDxfId="10674"/>
    <tableColumn id="5712" xr3:uid="{814622DD-74A5-4917-8EBF-A69BC23322C2}" name="Column5698" dataDxfId="10673"/>
    <tableColumn id="5713" xr3:uid="{281612EF-91E4-4A07-8BF0-FB6E24B8CBBB}" name="Column5699" dataDxfId="10672"/>
    <tableColumn id="5714" xr3:uid="{B8C33A4B-5FAB-4466-B45D-7807A92B9C63}" name="Column5700" dataDxfId="10671"/>
    <tableColumn id="5715" xr3:uid="{D3963A01-D827-45CD-BE27-44C72475DAEA}" name="Column5701" dataDxfId="10670"/>
    <tableColumn id="5716" xr3:uid="{7EFB2603-0764-405C-9E10-A5D24B3FAFEB}" name="Column5702" dataDxfId="10669"/>
    <tableColumn id="5717" xr3:uid="{892506B2-4C8C-428B-AD4C-DDADF53BD422}" name="Column5703" dataDxfId="10668"/>
    <tableColumn id="5718" xr3:uid="{D66BC3E6-8E7C-4065-890A-5E5098BE2ABD}" name="Column5704" dataDxfId="10667"/>
    <tableColumn id="5719" xr3:uid="{9168BC0E-0978-4ACD-AD5C-0872A153D747}" name="Column5705" dataDxfId="10666"/>
    <tableColumn id="5720" xr3:uid="{BBB9E26E-49EA-4C00-8078-AEC9C9B0F1C7}" name="Column5706" dataDxfId="10665"/>
    <tableColumn id="5721" xr3:uid="{A36EB402-84A4-4906-9AD3-22BEF00C6A1B}" name="Column5707" dataDxfId="10664"/>
    <tableColumn id="5722" xr3:uid="{938BCD15-ECBD-4218-B440-28617B57BCCB}" name="Column5708" dataDxfId="10663"/>
    <tableColumn id="5723" xr3:uid="{76A0B09E-C29B-422B-BCCB-802817B21380}" name="Column5709" dataDxfId="10662"/>
    <tableColumn id="5724" xr3:uid="{D98247EA-3B69-43B3-963C-0C98951560A7}" name="Column5710" dataDxfId="10661"/>
    <tableColumn id="5725" xr3:uid="{0ED18F86-E42F-46F2-BD4B-2C29CFD3F986}" name="Column5711" dataDxfId="10660"/>
    <tableColumn id="5726" xr3:uid="{33C936B5-F07F-4C54-ABE2-23AF26847F5B}" name="Column5712" dataDxfId="10659"/>
    <tableColumn id="5727" xr3:uid="{A7D14291-9F32-4A14-A808-1C0E5EB72E93}" name="Column5713" dataDxfId="10658"/>
    <tableColumn id="5728" xr3:uid="{BDDCE049-1B85-4E72-B15A-93B593A66CED}" name="Column5714" dataDxfId="10657"/>
    <tableColumn id="5729" xr3:uid="{82D30678-B8BE-4B11-B6E4-443EB989B2FF}" name="Column5715" dataDxfId="10656"/>
    <tableColumn id="5730" xr3:uid="{B8A86B0F-6B24-45B6-978D-54EFB2E7C39C}" name="Column5716" dataDxfId="10655"/>
    <tableColumn id="5731" xr3:uid="{C385F850-74AC-49D1-B01D-C302B357973B}" name="Column5717" dataDxfId="10654"/>
    <tableColumn id="5732" xr3:uid="{7EF625A5-81DD-40C9-B3B1-7E6AE744864C}" name="Column5718" dataDxfId="10653"/>
    <tableColumn id="5733" xr3:uid="{6DA84F09-49BE-4671-B501-1E46A17DE2D1}" name="Column5719" dataDxfId="10652"/>
    <tableColumn id="5734" xr3:uid="{979BD762-539C-4E43-A590-657813EC3A8B}" name="Column5720" dataDxfId="10651"/>
    <tableColumn id="5735" xr3:uid="{F44FB087-CF17-4AB9-B86B-75F0286347F8}" name="Column5721" dataDxfId="10650"/>
    <tableColumn id="5736" xr3:uid="{F4FD8F79-F502-4FBB-AD15-C297DBFAFC33}" name="Column5722" dataDxfId="10649"/>
    <tableColumn id="5737" xr3:uid="{DB1F8454-41D9-4D3A-995A-5908ECD7FBB8}" name="Column5723" dataDxfId="10648"/>
    <tableColumn id="5738" xr3:uid="{6B869649-37A4-48A2-B2A3-12903517E7A4}" name="Column5724" dataDxfId="10647"/>
    <tableColumn id="5739" xr3:uid="{6D5FAF05-E9EC-483D-A698-AFBEE0FB5D9F}" name="Column5725" dataDxfId="10646"/>
    <tableColumn id="5740" xr3:uid="{C36640DF-0B89-4AC5-BE33-9FD1E3835306}" name="Column5726" dataDxfId="10645"/>
    <tableColumn id="5741" xr3:uid="{CC309EE5-DE9D-4876-8392-7125A6A60D10}" name="Column5727" dataDxfId="10644"/>
    <tableColumn id="5742" xr3:uid="{34710697-D6DB-4475-9021-816B241B2B47}" name="Column5728" dataDxfId="10643"/>
    <tableColumn id="5743" xr3:uid="{D7A80B57-9331-4EEC-8EB5-EB921F46E021}" name="Column5729" dataDxfId="10642"/>
    <tableColumn id="5744" xr3:uid="{1FE7B8E4-A630-4716-BEB2-D71112F0FA9C}" name="Column5730" dataDxfId="10641"/>
    <tableColumn id="5745" xr3:uid="{8B8A8734-97C9-40B0-9627-F3B1E3D2AEA2}" name="Column5731" dataDxfId="10640"/>
    <tableColumn id="5746" xr3:uid="{1B7F2B8C-6798-4C77-B136-7DDD729B1EB9}" name="Column5732" dataDxfId="10639"/>
    <tableColumn id="5747" xr3:uid="{7C273A61-9920-4164-9D88-B00E3AE2195C}" name="Column5733" dataDxfId="10638"/>
    <tableColumn id="5748" xr3:uid="{A8B174FD-6130-44E0-8862-E082215A7D2F}" name="Column5734" dataDxfId="10637"/>
    <tableColumn id="5749" xr3:uid="{3FBC9C93-DB56-4867-B1A0-F3FEE6E139A5}" name="Column5735" dataDxfId="10636"/>
    <tableColumn id="5750" xr3:uid="{B2780599-A91B-4B9A-AE7F-BF4248D1FA46}" name="Column5736" dataDxfId="10635"/>
    <tableColumn id="5751" xr3:uid="{8BD3ADE6-778C-4A72-B1DE-E0D7D7376BA5}" name="Column5737" dataDxfId="10634"/>
    <tableColumn id="5752" xr3:uid="{0DF1D214-03CE-4E75-87CC-6A94C541323A}" name="Column5738" dataDxfId="10633"/>
    <tableColumn id="5753" xr3:uid="{15B9B2E6-13A0-4804-A4A1-C460F3A98EFA}" name="Column5739" dataDxfId="10632"/>
    <tableColumn id="5754" xr3:uid="{949D3555-A7FC-4AA8-ADD6-B82EF2487340}" name="Column5740" dataDxfId="10631"/>
    <tableColumn id="5755" xr3:uid="{4BE0F683-B7F7-4C0C-AE59-313AE4083FB4}" name="Column5741" dataDxfId="10630"/>
    <tableColumn id="5756" xr3:uid="{A2B96044-0FE4-4FB7-9407-1C3F999349DF}" name="Column5742" dataDxfId="10629"/>
    <tableColumn id="5757" xr3:uid="{F532AC23-9318-4DDA-AF53-015077C770AE}" name="Column5743" dataDxfId="10628"/>
    <tableColumn id="5758" xr3:uid="{B9D38003-7267-4B9D-A397-B51137ED15B2}" name="Column5744" dataDxfId="10627"/>
    <tableColumn id="5759" xr3:uid="{CC807664-2081-4512-B8EC-C4ABE0230D97}" name="Column5745" dataDxfId="10626"/>
    <tableColumn id="5760" xr3:uid="{FCFE752B-60B1-4DDC-AA00-9DEDE5CD631D}" name="Column5746" dataDxfId="10625"/>
    <tableColumn id="5761" xr3:uid="{D05FEBC0-200E-44A4-9A37-C97408368C54}" name="Column5747" dataDxfId="10624"/>
    <tableColumn id="5762" xr3:uid="{A2A3B4AB-CB21-4AA1-AB6E-B33E8AAE87FE}" name="Column5748" dataDxfId="10623"/>
    <tableColumn id="5763" xr3:uid="{25447021-05D7-4F73-951A-B4EF7F8529C1}" name="Column5749" dataDxfId="10622"/>
    <tableColumn id="5764" xr3:uid="{0665BE51-D236-4FDA-9875-4A5233980346}" name="Column5750" dataDxfId="10621"/>
    <tableColumn id="5765" xr3:uid="{E03F6F38-E75D-446E-A5E4-08B682AD0E2F}" name="Column5751" dataDxfId="10620"/>
    <tableColumn id="5766" xr3:uid="{278D1D1C-6960-4584-AF76-592D17B66616}" name="Column5752" dataDxfId="10619"/>
    <tableColumn id="5767" xr3:uid="{5C5F7053-BFB1-44BD-84DD-2FC56847F9A9}" name="Column5753" dataDxfId="10618"/>
    <tableColumn id="5768" xr3:uid="{F2678D21-495A-4800-B3B5-C14773B37572}" name="Column5754" dataDxfId="10617"/>
    <tableColumn id="5769" xr3:uid="{D8B9D459-A7FA-4892-A36B-31590961B01D}" name="Column5755" dataDxfId="10616"/>
    <tableColumn id="5770" xr3:uid="{77D40881-8C9B-4072-84D9-9A9FD434E087}" name="Column5756" dataDxfId="10615"/>
    <tableColumn id="5771" xr3:uid="{261C85C6-C848-4DCF-A568-6334A450B71F}" name="Column5757" dataDxfId="10614"/>
    <tableColumn id="5772" xr3:uid="{9CD3D393-1B10-495B-BA64-ED6ABE4A280A}" name="Column5758" dataDxfId="10613"/>
    <tableColumn id="5773" xr3:uid="{46071BA1-6B75-407C-A9A0-F6974C3338FB}" name="Column5759" dataDxfId="10612"/>
    <tableColumn id="5774" xr3:uid="{0688CB0F-AD4B-4AB8-BBF9-E6ECC2C3CC87}" name="Column5760" dataDxfId="10611"/>
    <tableColumn id="5775" xr3:uid="{10A116BC-FB4D-480E-B52D-7F7BB0B4CF1F}" name="Column5761" dataDxfId="10610"/>
    <tableColumn id="5776" xr3:uid="{9F61787D-6DED-40F7-AE97-38A246ED5622}" name="Column5762" dataDxfId="10609"/>
    <tableColumn id="5777" xr3:uid="{6E90F707-7E9D-4AAB-97F0-D2F375AD38D7}" name="Column5763" dataDxfId="10608"/>
    <tableColumn id="5778" xr3:uid="{163212B5-8455-4F90-B45B-25A7B4DB778B}" name="Column5764" dataDxfId="10607"/>
    <tableColumn id="5779" xr3:uid="{6EC73B11-6C78-4A95-A21B-95E63DCDA4D9}" name="Column5765" dataDxfId="10606"/>
    <tableColumn id="5780" xr3:uid="{6E4B4C54-380A-4C90-B697-9366520D2FBF}" name="Column5766" dataDxfId="10605"/>
    <tableColumn id="5781" xr3:uid="{A07E6843-B280-45F7-83F0-6479E45661E9}" name="Column5767" dataDxfId="10604"/>
    <tableColumn id="5782" xr3:uid="{012BB1DB-E713-4AB2-A42F-FF2705421B65}" name="Column5768" dataDxfId="10603"/>
    <tableColumn id="5783" xr3:uid="{4744FC09-BF8D-44D6-8723-A43636597135}" name="Column5769" dataDxfId="10602"/>
    <tableColumn id="5784" xr3:uid="{AD1F88E9-91FD-4403-BF81-47E81F10B6C9}" name="Column5770" dataDxfId="10601"/>
    <tableColumn id="5785" xr3:uid="{0D3F0B45-84BE-4AFB-8BDB-D500A9774CAC}" name="Column5771" dataDxfId="10600"/>
    <tableColumn id="5786" xr3:uid="{C09E896F-74E4-4230-A1A7-AB8F63622D95}" name="Column5772" dataDxfId="10599"/>
    <tableColumn id="5787" xr3:uid="{BBD192DF-6E3D-4195-B4BF-B33DF7AB53F0}" name="Column5773" dataDxfId="10598"/>
    <tableColumn id="5788" xr3:uid="{74DD68D2-264F-487B-ABB0-7776CE402D7A}" name="Column5774" dataDxfId="10597"/>
    <tableColumn id="5789" xr3:uid="{EAAB04A2-C0D1-4021-AC65-56CEE1B27445}" name="Column5775" dataDxfId="10596"/>
    <tableColumn id="5790" xr3:uid="{291C3CD3-E685-4A49-868D-E2F48EDFB0D7}" name="Column5776" dataDxfId="10595"/>
    <tableColumn id="5791" xr3:uid="{AC1CC367-129F-4094-A8C7-3DE12826A079}" name="Column5777" dataDxfId="10594"/>
    <tableColumn id="5792" xr3:uid="{30CAACA9-862C-4E42-B423-F6884CA22981}" name="Column5778" dataDxfId="10593"/>
    <tableColumn id="5793" xr3:uid="{D9FF1D08-837C-4E59-9BC4-F5AB040374DD}" name="Column5779" dataDxfId="10592"/>
    <tableColumn id="5794" xr3:uid="{DFC8D3D8-A4A6-4485-84FB-5186DDE162E7}" name="Column5780" dataDxfId="10591"/>
    <tableColumn id="5795" xr3:uid="{53DDC77E-9FC3-48D6-8A2A-5EEA9E4A1FE0}" name="Column5781" dataDxfId="10590"/>
    <tableColumn id="5796" xr3:uid="{212F573C-790B-4725-86AE-19B5EC9143F0}" name="Column5782" dataDxfId="10589"/>
    <tableColumn id="5797" xr3:uid="{3D28B8CC-705D-4957-9AD0-32FD2A760A6E}" name="Column5783" dataDxfId="10588"/>
    <tableColumn id="5798" xr3:uid="{BB4250A4-FCC8-4673-A143-9979B94782E5}" name="Column5784" dataDxfId="10587"/>
    <tableColumn id="5799" xr3:uid="{0CA542F6-217B-4E7A-A099-BCCF0AB0AEC5}" name="Column5785" dataDxfId="10586"/>
    <tableColumn id="5800" xr3:uid="{E32099F4-6064-4CDF-B178-0AC85C37A110}" name="Column5786" dataDxfId="10585"/>
    <tableColumn id="5801" xr3:uid="{02C2385C-E82B-4E6E-A24D-7E955B03261B}" name="Column5787" dataDxfId="10584"/>
    <tableColumn id="5802" xr3:uid="{FBF73F21-38B8-4EF2-ABA9-4F0631F4CC0C}" name="Column5788" dataDxfId="10583"/>
    <tableColumn id="5803" xr3:uid="{ACA54552-B89F-400C-99C6-389803686050}" name="Column5789" dataDxfId="10582"/>
    <tableColumn id="5804" xr3:uid="{EC7D4311-E479-426E-BEF6-4E0FB73D3F9C}" name="Column5790" dataDxfId="10581"/>
    <tableColumn id="5805" xr3:uid="{A97A6F50-72BC-4C77-B6A6-A6A12BBCD842}" name="Column5791" dataDxfId="10580"/>
    <tableColumn id="5806" xr3:uid="{796B0FED-C7D0-48EA-8614-0D305EC73386}" name="Column5792" dataDxfId="10579"/>
    <tableColumn id="5807" xr3:uid="{283CA4E6-18DB-4933-A78F-774D43186677}" name="Column5793" dataDxfId="10578"/>
    <tableColumn id="5808" xr3:uid="{9E545719-3F14-452F-8489-A22F561D8647}" name="Column5794" dataDxfId="10577"/>
    <tableColumn id="5809" xr3:uid="{97E9E012-AE44-42DD-9B3B-EFF70F5963CA}" name="Column5795" dataDxfId="10576"/>
    <tableColumn id="5810" xr3:uid="{BE8693D9-488C-4FA9-B730-41E0DFA49CB6}" name="Column5796" dataDxfId="10575"/>
    <tableColumn id="5811" xr3:uid="{9D0650B3-911E-4332-8D8A-0C9F54DEC8DF}" name="Column5797" dataDxfId="10574"/>
    <tableColumn id="5812" xr3:uid="{70AEFF3F-B9C4-4FA5-A68F-8EA124545D7C}" name="Column5798" dataDxfId="10573"/>
    <tableColumn id="5813" xr3:uid="{0FB60F47-C593-46B3-B0AE-8E3C036371D3}" name="Column5799" dataDxfId="10572"/>
    <tableColumn id="5814" xr3:uid="{1EC9497A-DAFD-4FE4-AEBC-2B03D377E2E6}" name="Column5800" dataDxfId="10571"/>
    <tableColumn id="5815" xr3:uid="{0FFF6739-702E-4D4C-BC71-28C8412C0528}" name="Column5801" dataDxfId="10570"/>
    <tableColumn id="5816" xr3:uid="{1A5059F2-FAF5-4E17-9843-F075CF655806}" name="Column5802" dataDxfId="10569"/>
    <tableColumn id="5817" xr3:uid="{D2CE8C0B-A228-424E-B3DC-4238D547B6A0}" name="Column5803" dataDxfId="10568"/>
    <tableColumn id="5818" xr3:uid="{1E10AB33-4044-499B-914B-2B467C17862F}" name="Column5804" dataDxfId="10567"/>
    <tableColumn id="5819" xr3:uid="{E75326E0-2994-4820-A15B-728E7115F36C}" name="Column5805" dataDxfId="10566"/>
    <tableColumn id="5820" xr3:uid="{8666CAE7-21C9-4578-8713-CE505EDE7CCB}" name="Column5806" dataDxfId="10565"/>
    <tableColumn id="5821" xr3:uid="{41A039B3-887A-401D-9630-616ED8C95F92}" name="Column5807" dataDxfId="10564"/>
    <tableColumn id="5822" xr3:uid="{3C60F6C8-B87E-493D-9D01-60D7104030FE}" name="Column5808" dataDxfId="10563"/>
    <tableColumn id="5823" xr3:uid="{DE4A0B57-2A18-43C0-8B76-ED81C947BDCA}" name="Column5809" dataDxfId="10562"/>
    <tableColumn id="5824" xr3:uid="{280F8213-E1B5-4A3A-92E8-22FB13CC2BCF}" name="Column5810" dataDxfId="10561"/>
    <tableColumn id="5825" xr3:uid="{F7649746-B165-4374-BA27-C2568C3ED3EA}" name="Column5811" dataDxfId="10560"/>
    <tableColumn id="5826" xr3:uid="{C4AD1EBB-3E19-44A9-AE0B-2B90CD7E8C96}" name="Column5812" dataDxfId="10559"/>
    <tableColumn id="5827" xr3:uid="{DDE96863-DBF7-4BC5-8600-BBA3E91A8817}" name="Column5813" dataDxfId="10558"/>
    <tableColumn id="5828" xr3:uid="{3137ED4D-B1CA-4983-AB9A-BF76D3989417}" name="Column5814" dataDxfId="10557"/>
    <tableColumn id="5829" xr3:uid="{58C7393E-ABBF-4501-8E06-FB7B5BDFC993}" name="Column5815" dataDxfId="10556"/>
    <tableColumn id="5830" xr3:uid="{34C811D2-631F-4464-A430-ADE2459BAE09}" name="Column5816" dataDxfId="10555"/>
    <tableColumn id="5831" xr3:uid="{B5F313A7-1A6D-440D-A23B-EC315DFE864E}" name="Column5817" dataDxfId="10554"/>
    <tableColumn id="5832" xr3:uid="{1AFF59FB-C32A-49B3-A566-690B2D3DFA92}" name="Column5818" dataDxfId="10553"/>
    <tableColumn id="5833" xr3:uid="{4722877B-3EC8-4AF5-B406-3039208EDDA7}" name="Column5819" dataDxfId="10552"/>
    <tableColumn id="5834" xr3:uid="{7BDBBE49-42D5-47E4-AA0C-D0FAC2389005}" name="Column5820" dataDxfId="10551"/>
    <tableColumn id="5835" xr3:uid="{4C165253-92C8-4C36-8618-5782F8D76B13}" name="Column5821" dataDxfId="10550"/>
    <tableColumn id="5836" xr3:uid="{FFF7AD01-9DDD-4441-8FC7-BA0A6AB5FC14}" name="Column5822" dataDxfId="10549"/>
    <tableColumn id="5837" xr3:uid="{BA5D5276-F8E3-4FC1-84E1-0F3E765B76E5}" name="Column5823" dataDxfId="10548"/>
    <tableColumn id="5838" xr3:uid="{B0764C9E-3E41-4F1C-8E2B-E4422E0838F0}" name="Column5824" dataDxfId="10547"/>
    <tableColumn id="5839" xr3:uid="{2A992999-3F17-4E2C-B77F-7CE6AF8774B4}" name="Column5825" dataDxfId="10546"/>
    <tableColumn id="5840" xr3:uid="{A46A38BD-8B79-4AAC-AC08-055DE74B9AAC}" name="Column5826" dataDxfId="10545"/>
    <tableColumn id="5841" xr3:uid="{6A1D317D-9E6B-4B7B-8CF7-1F987223E3BA}" name="Column5827" dataDxfId="10544"/>
    <tableColumn id="5842" xr3:uid="{A3F81601-1098-4860-BC3E-27DB85E8D446}" name="Column5828" dataDxfId="10543"/>
    <tableColumn id="5843" xr3:uid="{C4B7082D-58C0-42EA-8AC8-0A1BF0C1DD3A}" name="Column5829" dataDxfId="10542"/>
    <tableColumn id="5844" xr3:uid="{C3B67E34-DB04-4B51-B719-AF0C072BA200}" name="Column5830" dataDxfId="10541"/>
    <tableColumn id="5845" xr3:uid="{5428E75F-2CDE-4F01-97A2-DCD0DDEF9139}" name="Column5831" dataDxfId="10540"/>
    <tableColumn id="5846" xr3:uid="{2F42DC8C-3691-4C7C-9BBC-7EF6C8675AD2}" name="Column5832" dataDxfId="10539"/>
    <tableColumn id="5847" xr3:uid="{ADA7CB73-DEF8-408A-A86A-7D7CC3BC7DD7}" name="Column5833" dataDxfId="10538"/>
    <tableColumn id="5848" xr3:uid="{F90BBF97-D993-4948-A343-F8D4E096C329}" name="Column5834" dataDxfId="10537"/>
    <tableColumn id="5849" xr3:uid="{2F751A38-22ED-4626-B6D1-6DDEF5032BC2}" name="Column5835" dataDxfId="10536"/>
    <tableColumn id="5850" xr3:uid="{3204906E-9D24-4F4B-917A-0BB40111FCFA}" name="Column5836" dataDxfId="10535"/>
    <tableColumn id="5851" xr3:uid="{D6175E30-E5E9-48D1-AC76-0AE6D8225504}" name="Column5837" dataDxfId="10534"/>
    <tableColumn id="5852" xr3:uid="{31E08810-A298-4FA4-B505-6E4A2BA0224C}" name="Column5838" dataDxfId="10533"/>
    <tableColumn id="5853" xr3:uid="{2B32D825-0FDF-4718-AD7D-B55A827EEF1E}" name="Column5839" dataDxfId="10532"/>
    <tableColumn id="5854" xr3:uid="{E486AC16-0582-478F-8B03-E94D80828E1F}" name="Column5840" dataDxfId="10531"/>
    <tableColumn id="5855" xr3:uid="{FDE8D8FE-FA62-4B84-B878-6892C583CECF}" name="Column5841" dataDxfId="10530"/>
    <tableColumn id="5856" xr3:uid="{0E316A53-9CA3-45F7-BE39-F8AF5FC922D9}" name="Column5842" dataDxfId="10529"/>
    <tableColumn id="5857" xr3:uid="{61992CFC-BF95-47E9-8842-4FD223E91B5A}" name="Column5843" dataDxfId="10528"/>
    <tableColumn id="5858" xr3:uid="{6FD3D720-4635-408F-9A38-AE8CBAAD97F7}" name="Column5844" dataDxfId="10527"/>
    <tableColumn id="5859" xr3:uid="{86B94485-EA59-4E7D-841B-83E7976D7943}" name="Column5845" dataDxfId="10526"/>
    <tableColumn id="5860" xr3:uid="{553A1205-73B9-4930-B6C0-AEC1F2CE049D}" name="Column5846" dataDxfId="10525"/>
    <tableColumn id="5861" xr3:uid="{F0DBE8B0-174F-4852-BB11-119088AC842B}" name="Column5847" dataDxfId="10524"/>
    <tableColumn id="5862" xr3:uid="{B98651D8-40DB-4EFB-B51F-17D5E1325239}" name="Column5848" dataDxfId="10523"/>
    <tableColumn id="5863" xr3:uid="{929CF24A-A8EF-4CC6-81CC-443BF75B8603}" name="Column5849" dataDxfId="10522"/>
    <tableColumn id="5864" xr3:uid="{44C9645F-E871-4C62-B255-210708CD3F4E}" name="Column5850" dataDxfId="10521"/>
    <tableColumn id="5865" xr3:uid="{14A1AA70-E34A-4A61-9AFC-302B2D48E55D}" name="Column5851" dataDxfId="10520"/>
    <tableColumn id="5866" xr3:uid="{D3792C95-7985-4DED-8DD0-BFDCE2E9EC62}" name="Column5852" dataDxfId="10519"/>
    <tableColumn id="5867" xr3:uid="{E05C2126-E556-4672-97AF-CDE815F898BF}" name="Column5853" dataDxfId="10518"/>
    <tableColumn id="5868" xr3:uid="{997AC860-6042-4500-86E9-2139DD6A7383}" name="Column5854" dataDxfId="10517"/>
    <tableColumn id="5869" xr3:uid="{237CAAD1-B16A-4416-BBBB-E729556C982E}" name="Column5855" dataDxfId="10516"/>
    <tableColumn id="5870" xr3:uid="{92F8462C-07C5-4A55-B3B4-E5E5B3F1BF54}" name="Column5856" dataDxfId="10515"/>
    <tableColumn id="5871" xr3:uid="{E2B8D814-1E94-44A9-9A23-426857CCEB0B}" name="Column5857" dataDxfId="10514"/>
    <tableColumn id="5872" xr3:uid="{E10BDBDD-0D67-4899-8849-4D9E0335EE3D}" name="Column5858" dataDxfId="10513"/>
    <tableColumn id="5873" xr3:uid="{5B5729EA-29E3-4A20-BA94-755BAD2DA9A0}" name="Column5859" dataDxfId="10512"/>
    <tableColumn id="5874" xr3:uid="{F1953E69-F7CE-4941-A243-6773D9508330}" name="Column5860" dataDxfId="10511"/>
    <tableColumn id="5875" xr3:uid="{DB2A8076-184E-4440-A983-D5E6F07A71E9}" name="Column5861" dataDxfId="10510"/>
    <tableColumn id="5876" xr3:uid="{2236484F-9032-4C0C-803D-35E9971461F6}" name="Column5862" dataDxfId="10509"/>
    <tableColumn id="5877" xr3:uid="{C63A5516-A380-4C04-B896-32726435B54F}" name="Column5863" dataDxfId="10508"/>
    <tableColumn id="5878" xr3:uid="{4462FC04-8E6A-4F1B-A1BB-FD607BDDD542}" name="Column5864" dataDxfId="10507"/>
    <tableColumn id="5879" xr3:uid="{B3AF7A38-4386-451B-A0F1-9BDDB0A549CE}" name="Column5865" dataDxfId="10506"/>
    <tableColumn id="5880" xr3:uid="{71DF2C3E-3BB2-4C7D-955C-E3895F7A96ED}" name="Column5866" dataDxfId="10505"/>
    <tableColumn id="5881" xr3:uid="{310A8756-23D9-4662-B8CB-E2E3E9C56AF8}" name="Column5867" dataDxfId="10504"/>
    <tableColumn id="5882" xr3:uid="{5422796C-A8B1-4230-AA72-B3B9572FD4E7}" name="Column5868" dataDxfId="10503"/>
    <tableColumn id="5883" xr3:uid="{23CE73C1-1378-4DC3-AEB8-1EC49C4E0B81}" name="Column5869" dataDxfId="10502"/>
    <tableColumn id="5884" xr3:uid="{811090D2-A10E-4A96-A36E-A9E05BDD42FF}" name="Column5870" dataDxfId="10501"/>
    <tableColumn id="5885" xr3:uid="{B52FB1D9-A701-40B3-9F3E-F4801EFCA909}" name="Column5871" dataDxfId="10500"/>
    <tableColumn id="5886" xr3:uid="{4C0631B1-621A-46EB-B57B-BF94FF935AEB}" name="Column5872" dataDxfId="10499"/>
    <tableColumn id="5887" xr3:uid="{F28C461C-32D1-43B5-B669-4741C37C61A9}" name="Column5873" dataDxfId="10498"/>
    <tableColumn id="5888" xr3:uid="{B00AD664-5455-4EC7-8733-C5358E41A178}" name="Column5874" dataDxfId="10497"/>
    <tableColumn id="5889" xr3:uid="{CD3CDB7E-52B5-4BBF-8E65-5102BD449C45}" name="Column5875" dataDxfId="10496"/>
    <tableColumn id="5890" xr3:uid="{089750E6-3058-41DF-9FD9-70A30B828226}" name="Column5876" dataDxfId="10495"/>
    <tableColumn id="5891" xr3:uid="{B3AC89DC-731F-4DFC-91FC-93AAF61C7C2D}" name="Column5877" dataDxfId="10494"/>
    <tableColumn id="5892" xr3:uid="{4C8BB846-ECBC-414E-B143-8B86E918F89F}" name="Column5878" dataDxfId="10493"/>
    <tableColumn id="5893" xr3:uid="{22A9EA1D-AC3D-4922-B0E6-BE4DF9579199}" name="Column5879" dataDxfId="10492"/>
    <tableColumn id="5894" xr3:uid="{E2CB3646-58A4-4F5A-BDC7-584F2917F750}" name="Column5880" dataDxfId="10491"/>
    <tableColumn id="5895" xr3:uid="{6002F9DA-70E6-408E-B1B5-3D21DF810237}" name="Column5881" dataDxfId="10490"/>
    <tableColumn id="5896" xr3:uid="{59D7568C-E655-4188-9A80-224F5F7DF4A2}" name="Column5882" dataDxfId="10489"/>
    <tableColumn id="5897" xr3:uid="{93B9370E-DC13-4D9C-9574-FA544CE2C5AC}" name="Column5883" dataDxfId="10488"/>
    <tableColumn id="5898" xr3:uid="{6CA16ADD-0768-44F3-A063-ECA2092275EC}" name="Column5884" dataDxfId="10487"/>
    <tableColumn id="5899" xr3:uid="{3FF03B95-F3F8-409E-A0BE-DAA6DAC4212C}" name="Column5885" dataDxfId="10486"/>
    <tableColumn id="5900" xr3:uid="{5CD460C5-0F90-43E4-9B59-8AE00690D81C}" name="Column5886" dataDxfId="10485"/>
    <tableColumn id="5901" xr3:uid="{837B8F05-1CAD-4456-A496-A66E30908F01}" name="Column5887" dataDxfId="10484"/>
    <tableColumn id="5902" xr3:uid="{DA52800A-0CF2-4693-B2CF-E394646AC894}" name="Column5888" dataDxfId="10483"/>
    <tableColumn id="5903" xr3:uid="{2025A690-606D-4690-9701-10569A4D7539}" name="Column5889" dataDxfId="10482"/>
    <tableColumn id="5904" xr3:uid="{215ED450-BFB8-4E50-A802-6BEE99DB7041}" name="Column5890" dataDxfId="10481"/>
    <tableColumn id="5905" xr3:uid="{69166B06-00F6-46B4-8021-EDABFADA6FFE}" name="Column5891" dataDxfId="10480"/>
    <tableColumn id="5906" xr3:uid="{C41FE665-5476-43FA-942C-B7143072EF50}" name="Column5892" dataDxfId="10479"/>
    <tableColumn id="5907" xr3:uid="{AD781F59-6F03-4437-AA99-A68F614749FB}" name="Column5893" dataDxfId="10478"/>
    <tableColumn id="5908" xr3:uid="{768644E1-160E-4FCF-B8ED-4D36FF788F5D}" name="Column5894" dataDxfId="10477"/>
    <tableColumn id="5909" xr3:uid="{6123B605-5987-4650-A087-5662DDE68FAD}" name="Column5895" dataDxfId="10476"/>
    <tableColumn id="5910" xr3:uid="{F821401F-866E-4351-9BC0-AC8BAEBEBF75}" name="Column5896" dataDxfId="10475"/>
    <tableColumn id="5911" xr3:uid="{A1EBEA02-A8D9-43D7-86AE-409C56F197B9}" name="Column5897" dataDxfId="10474"/>
    <tableColumn id="5912" xr3:uid="{11FBBE32-46F7-49E9-882C-34DB62171678}" name="Column5898" dataDxfId="10473"/>
    <tableColumn id="5913" xr3:uid="{EF69F2D7-6D84-4867-AB3C-C3F147594BD7}" name="Column5899" dataDxfId="10472"/>
    <tableColumn id="5914" xr3:uid="{B3B510E8-EF59-4085-A7BD-7CABCF00F5F9}" name="Column5900" dataDxfId="10471"/>
    <tableColumn id="5915" xr3:uid="{331E3433-00BD-405B-8C7E-C8168F4C58CE}" name="Column5901" dataDxfId="10470"/>
    <tableColumn id="5916" xr3:uid="{0F30D6D6-DA97-4C62-A651-291C874F1D8E}" name="Column5902" dataDxfId="10469"/>
    <tableColumn id="5917" xr3:uid="{AF953F93-006A-4164-A0FD-C8F235665CDE}" name="Column5903" dataDxfId="10468"/>
    <tableColumn id="5918" xr3:uid="{E37E4752-3822-4119-865C-99E40487829F}" name="Column5904" dataDxfId="10467"/>
    <tableColumn id="5919" xr3:uid="{A53E561D-28E0-4C3D-A659-AEE58145240E}" name="Column5905" dataDxfId="10466"/>
    <tableColumn id="5920" xr3:uid="{16913C40-7B4F-4C3F-AAEF-7544918977B6}" name="Column5906" dataDxfId="10465"/>
    <tableColumn id="5921" xr3:uid="{E280BBB4-81F0-45C9-A3CD-8F586D2DF703}" name="Column5907" dataDxfId="10464"/>
    <tableColumn id="5922" xr3:uid="{494AEB0C-81F3-43D5-BC6B-9C51BC60D19B}" name="Column5908" dataDxfId="10463"/>
    <tableColumn id="5923" xr3:uid="{32559A74-704F-408B-8E71-8C65E69DAC79}" name="Column5909" dataDxfId="10462"/>
    <tableColumn id="5924" xr3:uid="{856DA3BF-2F05-47B6-B115-1CC0C8A7CA62}" name="Column5910" dataDxfId="10461"/>
    <tableColumn id="5925" xr3:uid="{A5042791-B4DC-4979-A05F-DBEDB870F15F}" name="Column5911" dataDxfId="10460"/>
    <tableColumn id="5926" xr3:uid="{917DE97A-CC91-4149-839F-6A8FF8E3634B}" name="Column5912" dataDxfId="10459"/>
    <tableColumn id="5927" xr3:uid="{84D4DC35-70FE-4FEC-A614-D2C50CA6AF43}" name="Column5913" dataDxfId="10458"/>
    <tableColumn id="5928" xr3:uid="{8FE2C54A-2859-4810-84D2-9E1357F54E8F}" name="Column5914" dataDxfId="10457"/>
    <tableColumn id="5929" xr3:uid="{A2E114C7-414C-4BCC-83A2-48610716A981}" name="Column5915" dataDxfId="10456"/>
    <tableColumn id="5930" xr3:uid="{BA932169-F10E-4D7A-A68B-C96AF5AE5251}" name="Column5916" dataDxfId="10455"/>
    <tableColumn id="5931" xr3:uid="{60454B44-92D6-4B26-9427-8A0071A140F2}" name="Column5917" dataDxfId="10454"/>
    <tableColumn id="5932" xr3:uid="{590C65E5-9B74-4BCB-A1EF-DC084E98E06A}" name="Column5918" dataDxfId="10453"/>
    <tableColumn id="5933" xr3:uid="{875C69D5-E94C-475F-9FFB-8B6AD33CD106}" name="Column5919" dataDxfId="10452"/>
    <tableColumn id="5934" xr3:uid="{F62DF9EC-A1F5-4438-BE85-E8E66485A33A}" name="Column5920" dataDxfId="10451"/>
    <tableColumn id="5935" xr3:uid="{9D83256C-3868-4F17-B229-F6B677064D87}" name="Column5921" dataDxfId="10450"/>
    <tableColumn id="5936" xr3:uid="{0472F918-80B6-4683-969D-AFC23E31CAD6}" name="Column5922" dataDxfId="10449"/>
    <tableColumn id="5937" xr3:uid="{A6B3A133-0F05-4DB8-811C-48AD123DD102}" name="Column5923" dataDxfId="10448"/>
    <tableColumn id="5938" xr3:uid="{A7254CC9-C25D-46DA-AE05-CE66558C9514}" name="Column5924" dataDxfId="10447"/>
    <tableColumn id="5939" xr3:uid="{F1BA2AE6-7499-4CB6-87C3-406829174882}" name="Column5925" dataDxfId="10446"/>
    <tableColumn id="5940" xr3:uid="{C0C9B9F1-ECFB-4F3C-97A9-3E1389871B88}" name="Column5926" dataDxfId="10445"/>
    <tableColumn id="5941" xr3:uid="{9BFD7E97-F952-469C-917F-75FBCB8F5FDA}" name="Column5927" dataDxfId="10444"/>
    <tableColumn id="5942" xr3:uid="{D1EA6193-7D1D-434E-8401-815A7C7B0EAB}" name="Column5928" dataDxfId="10443"/>
    <tableColumn id="5943" xr3:uid="{66E24325-8278-432B-B187-914A5E13DF27}" name="Column5929" dataDxfId="10442"/>
    <tableColumn id="5944" xr3:uid="{8246722B-A465-4D7C-8E78-6078C53A2080}" name="Column5930" dataDxfId="10441"/>
    <tableColumn id="5945" xr3:uid="{0300DE73-32B7-46C8-8424-CE44233E65CA}" name="Column5931" dataDxfId="10440"/>
    <tableColumn id="5946" xr3:uid="{09C6A306-E200-4B26-80D4-5C3D822B65E6}" name="Column5932" dataDxfId="10439"/>
    <tableColumn id="5947" xr3:uid="{9885E1D7-3758-40CB-BF81-E531D6C08B50}" name="Column5933" dataDxfId="10438"/>
    <tableColumn id="5948" xr3:uid="{DAFE49EE-2F72-46AB-BE00-D07411974347}" name="Column5934" dataDxfId="10437"/>
    <tableColumn id="5949" xr3:uid="{E5D52513-EDDC-45F8-A398-D2A9FF34A05B}" name="Column5935" dataDxfId="10436"/>
    <tableColumn id="5950" xr3:uid="{3711DA0D-5C8F-4C4B-9EA5-FF5B80D684EF}" name="Column5936" dataDxfId="10435"/>
    <tableColumn id="5951" xr3:uid="{F07C15A1-61D4-4E48-BFE2-EB17CC04950A}" name="Column5937" dataDxfId="10434"/>
    <tableColumn id="5952" xr3:uid="{4D3D0835-95B8-4637-BF1A-6FE7A7C1CF73}" name="Column5938" dataDxfId="10433"/>
    <tableColumn id="5953" xr3:uid="{A0FD3DB3-F860-4654-B5AD-21D218D64F9D}" name="Column5939" dataDxfId="10432"/>
    <tableColumn id="5954" xr3:uid="{2FCDE925-6CC3-4820-B7A5-91309FEC05B5}" name="Column5940" dataDxfId="10431"/>
    <tableColumn id="5955" xr3:uid="{969DFB98-A64F-4D35-B970-93A5DD27FE78}" name="Column5941" dataDxfId="10430"/>
    <tableColumn id="5956" xr3:uid="{39CCF0D5-83A9-477F-B3B1-BDBE4ED99DC5}" name="Column5942" dataDxfId="10429"/>
    <tableColumn id="5957" xr3:uid="{E4364667-23E9-44D1-B5FB-E8A49A503308}" name="Column5943" dataDxfId="10428"/>
    <tableColumn id="5958" xr3:uid="{972CE075-D15B-4038-8FC9-B7454BCCDE49}" name="Column5944" dataDxfId="10427"/>
    <tableColumn id="5959" xr3:uid="{D10E44AC-70A9-40CE-B865-334225EE73C5}" name="Column5945" dataDxfId="10426"/>
    <tableColumn id="5960" xr3:uid="{26599ED5-F393-4B48-A4D4-00FE9F25D694}" name="Column5946" dataDxfId="10425"/>
    <tableColumn id="5961" xr3:uid="{7D4A44E5-7F9A-4210-BCAC-6EF8918F7B53}" name="Column5947" dataDxfId="10424"/>
    <tableColumn id="5962" xr3:uid="{6127072B-938C-446D-986C-F16AD460882F}" name="Column5948" dataDxfId="10423"/>
    <tableColumn id="5963" xr3:uid="{CF703BBD-0C9C-4680-8F46-D6A00159C8D9}" name="Column5949" dataDxfId="10422"/>
    <tableColumn id="5964" xr3:uid="{6192D540-E4DA-4270-91F1-B2A1E2D6CA31}" name="Column5950" dataDxfId="10421"/>
    <tableColumn id="5965" xr3:uid="{DC102DDB-9810-4760-9972-F3F7DAF71AC8}" name="Column5951" dataDxfId="10420"/>
    <tableColumn id="5966" xr3:uid="{8FD17148-6AB4-4ED6-BECD-215BD9EA97F3}" name="Column5952" dataDxfId="10419"/>
    <tableColumn id="5967" xr3:uid="{CCCC5F22-097D-4D8A-B7F3-9E03F1697CD7}" name="Column5953" dataDxfId="10418"/>
    <tableColumn id="5968" xr3:uid="{FD57F24D-E214-4751-94C0-3083939A4783}" name="Column5954" dataDxfId="10417"/>
    <tableColumn id="5969" xr3:uid="{24E3D285-CE63-4C3D-84EF-AA3E68205841}" name="Column5955" dataDxfId="10416"/>
    <tableColumn id="5970" xr3:uid="{54EB35E0-C247-4D8B-9C71-E5F78FD44608}" name="Column5956" dataDxfId="10415"/>
    <tableColumn id="5971" xr3:uid="{6AE75E01-8B22-4591-BC60-C448FA384DEE}" name="Column5957" dataDxfId="10414"/>
    <tableColumn id="5972" xr3:uid="{B3F67856-A1AC-4F2C-9D10-1A7215AC46C1}" name="Column5958" dataDxfId="10413"/>
    <tableColumn id="5973" xr3:uid="{175B232A-5C72-4934-9B1F-4084F226649C}" name="Column5959" dataDxfId="10412"/>
    <tableColumn id="5974" xr3:uid="{EE5BD252-6229-4868-9091-5A10D55DEB0C}" name="Column5960" dataDxfId="10411"/>
    <tableColumn id="5975" xr3:uid="{6EF3225F-80ED-4CC8-9291-A5C009DB5C1D}" name="Column5961" dataDxfId="10410"/>
    <tableColumn id="5976" xr3:uid="{ED1150E1-4093-4F31-80E6-B2ED71F4AA2E}" name="Column5962" dataDxfId="10409"/>
    <tableColumn id="5977" xr3:uid="{5B0A9609-ECCF-4523-A8B3-1D04DF9B5273}" name="Column5963" dataDxfId="10408"/>
    <tableColumn id="5978" xr3:uid="{98FBD71C-D752-4224-B6A3-97BF5876131F}" name="Column5964" dataDxfId="10407"/>
    <tableColumn id="5979" xr3:uid="{013E44F6-D320-4665-BF0A-A392D156715C}" name="Column5965" dataDxfId="10406"/>
    <tableColumn id="5980" xr3:uid="{CC8473BE-B58D-4F33-9003-86268159656D}" name="Column5966" dataDxfId="10405"/>
    <tableColumn id="5981" xr3:uid="{1E1C7B89-5690-48B7-B07F-99C1582D6134}" name="Column5967" dataDxfId="10404"/>
    <tableColumn id="5982" xr3:uid="{ACB53090-CA79-48C5-B20C-79DA9D913AD1}" name="Column5968" dataDxfId="10403"/>
    <tableColumn id="5983" xr3:uid="{CA462A61-A2EB-4A06-80D8-19726F496039}" name="Column5969" dataDxfId="10402"/>
    <tableColumn id="5984" xr3:uid="{66F2EB8D-087B-4807-B70C-9791C8F5D0E5}" name="Column5970" dataDxfId="10401"/>
    <tableColumn id="5985" xr3:uid="{09373FAE-8C87-4BE0-BDFE-417FE64C6D21}" name="Column5971" dataDxfId="10400"/>
    <tableColumn id="5986" xr3:uid="{C536B3C3-3E12-434C-B85C-4094B3CC7635}" name="Column5972" dataDxfId="10399"/>
    <tableColumn id="5987" xr3:uid="{61C7F53C-2FD0-4463-9FBD-92E0E1B2B5BA}" name="Column5973" dataDxfId="10398"/>
    <tableColumn id="5988" xr3:uid="{75DC0712-C8D5-4087-975A-1ED2AB970AA2}" name="Column5974" dataDxfId="10397"/>
    <tableColumn id="5989" xr3:uid="{122D57B4-429A-4968-A10F-F02C803DEF1B}" name="Column5975" dataDxfId="10396"/>
    <tableColumn id="5990" xr3:uid="{1228BF7C-2B1E-4068-A6A6-32A56C02A954}" name="Column5976" dataDxfId="10395"/>
    <tableColumn id="5991" xr3:uid="{DEA45AF1-386F-41D4-AE89-DD3849E11643}" name="Column5977" dataDxfId="10394"/>
    <tableColumn id="5992" xr3:uid="{BC78AF02-0FA4-4111-90FE-FA7A9AC45A36}" name="Column5978" dataDxfId="10393"/>
    <tableColumn id="5993" xr3:uid="{15258972-57C8-4823-8ECD-C82D65DC45DA}" name="Column5979" dataDxfId="10392"/>
    <tableColumn id="5994" xr3:uid="{D501D125-2B11-40E9-88BD-CDEA896C876A}" name="Column5980" dataDxfId="10391"/>
    <tableColumn id="5995" xr3:uid="{2A33CC4C-B7C6-4ED8-A9EB-BB59885A94A8}" name="Column5981" dataDxfId="10390"/>
    <tableColumn id="5996" xr3:uid="{77E7A741-17B5-4C46-8145-587EBE5D2C50}" name="Column5982" dataDxfId="10389"/>
    <tableColumn id="5997" xr3:uid="{F9EC9C1A-42C7-4820-8AF8-0C1474D5E435}" name="Column5983" dataDxfId="10388"/>
    <tableColumn id="5998" xr3:uid="{30BC7EF2-0EBB-45CA-A4E8-4A85AD9E7036}" name="Column5984" dataDxfId="10387"/>
    <tableColumn id="5999" xr3:uid="{C265F20B-7AD6-4755-8E7C-CEB8977E307F}" name="Column5985" dataDxfId="10386"/>
    <tableColumn id="6000" xr3:uid="{A08BF5E8-1EF9-4B21-9749-B9F343FC77BC}" name="Column5986" dataDxfId="10385"/>
    <tableColumn id="6001" xr3:uid="{A185D468-B0EF-4E96-AF0C-97FBD795956D}" name="Column5987" dataDxfId="10384"/>
    <tableColumn id="6002" xr3:uid="{4656FEB3-8410-4AB7-AFEB-115261C4F952}" name="Column5988" dataDxfId="10383"/>
    <tableColumn id="6003" xr3:uid="{B2EBFDF9-1F53-4C78-B3E6-5D55C2FFBC56}" name="Column5989" dataDxfId="10382"/>
    <tableColumn id="6004" xr3:uid="{A26B5AEF-C816-4D41-A50D-B2CDEA07369C}" name="Column5990" dataDxfId="10381"/>
    <tableColumn id="6005" xr3:uid="{2325CFA5-28C3-49B6-9EEE-6A9B3D8D7260}" name="Column5991" dataDxfId="10380"/>
    <tableColumn id="6006" xr3:uid="{38354F77-C8ED-41FE-8DB0-F93736912212}" name="Column5992" dataDxfId="10379"/>
    <tableColumn id="6007" xr3:uid="{65E07848-35FB-440E-A5FB-56555A19B4FB}" name="Column5993" dataDxfId="10378"/>
    <tableColumn id="6008" xr3:uid="{8BD65578-1E6A-4A66-A0FD-0842B9E18EA8}" name="Column5994" dataDxfId="10377"/>
    <tableColumn id="6009" xr3:uid="{9345C452-A265-4FAD-8D7C-BBE10129B88A}" name="Column5995" dataDxfId="10376"/>
    <tableColumn id="6010" xr3:uid="{E1C42AE9-08A3-418F-8155-F7EBBF6BE349}" name="Column5996" dataDxfId="10375"/>
    <tableColumn id="6011" xr3:uid="{E3843DF1-6A7B-4B7E-8135-D097E8361C4F}" name="Column5997" dataDxfId="10374"/>
    <tableColumn id="6012" xr3:uid="{E301690A-1CF4-4683-9DC3-3352E3AE3F72}" name="Column5998" dataDxfId="10373"/>
    <tableColumn id="6013" xr3:uid="{A0242FB3-D261-4B00-88FE-115CCBF9A4B7}" name="Column5999" dataDxfId="10372"/>
    <tableColumn id="6014" xr3:uid="{CE4749C1-CEEB-42F1-986D-ECDB9D6FD02E}" name="Column6000" dataDxfId="10371"/>
    <tableColumn id="6015" xr3:uid="{9618CBE8-AB46-4339-A978-06715D4E9A41}" name="Column6001" dataDxfId="10370"/>
    <tableColumn id="6016" xr3:uid="{F3D3CC02-09DA-42CD-A2D1-11FE02A84130}" name="Column6002" dataDxfId="10369"/>
    <tableColumn id="6017" xr3:uid="{D1A9D653-1F35-4E5B-A39E-DB9614F05F01}" name="Column6003" dataDxfId="10368"/>
    <tableColumn id="6018" xr3:uid="{D3AFB531-5718-4025-9770-91AA22D9096B}" name="Column6004" dataDxfId="10367"/>
    <tableColumn id="6019" xr3:uid="{9D077F17-35F3-4CBA-847A-9F97390CF94E}" name="Column6005" dataDxfId="10366"/>
    <tableColumn id="6020" xr3:uid="{69A9CDFC-5054-4057-A58C-1B94C623A5C7}" name="Column6006" dataDxfId="10365"/>
    <tableColumn id="6021" xr3:uid="{8D616AE4-6C10-426D-A6C1-F3CB0BD4A8EB}" name="Column6007" dataDxfId="10364"/>
    <tableColumn id="6022" xr3:uid="{83AAE322-8FBF-4950-8F34-9F9159ACA98F}" name="Column6008" dataDxfId="10363"/>
    <tableColumn id="6023" xr3:uid="{64097D95-EB31-4E61-9F64-085631CE5BB3}" name="Column6009" dataDxfId="10362"/>
    <tableColumn id="6024" xr3:uid="{48DA3F29-C0DF-44AD-935A-E29C85ECF077}" name="Column6010" dataDxfId="10361"/>
    <tableColumn id="6025" xr3:uid="{D0ABB0D4-EA96-43BF-B9A8-EA3D65001D2B}" name="Column6011" dataDxfId="10360"/>
    <tableColumn id="6026" xr3:uid="{97108CC3-23DF-41C0-A969-54C1BE2C66C3}" name="Column6012" dataDxfId="10359"/>
    <tableColumn id="6027" xr3:uid="{E58C9CC1-76A4-4E91-8B84-2B2B6A036C4A}" name="Column6013" dataDxfId="10358"/>
    <tableColumn id="6028" xr3:uid="{BDDFD241-2EDE-425C-A804-0DDF4EA2D2BC}" name="Column6014" dataDxfId="10357"/>
    <tableColumn id="6029" xr3:uid="{9DBEDCAE-D883-4748-B44A-979B000B327F}" name="Column6015" dataDxfId="10356"/>
    <tableColumn id="6030" xr3:uid="{92636A01-5A48-45F3-8201-EBD0C75CFE45}" name="Column6016" dataDxfId="10355"/>
    <tableColumn id="6031" xr3:uid="{27D257F0-2AE4-413F-A636-06B9AD881553}" name="Column6017" dataDxfId="10354"/>
    <tableColumn id="6032" xr3:uid="{9091AD1C-8222-4D12-A7A1-691AF58C2607}" name="Column6018" dataDxfId="10353"/>
    <tableColumn id="6033" xr3:uid="{7CE6C406-A399-4A9A-9344-B6A337B8CC7C}" name="Column6019" dataDxfId="10352"/>
    <tableColumn id="6034" xr3:uid="{0566CC4B-D9AA-4C5E-9965-63F841D670F5}" name="Column6020" dataDxfId="10351"/>
    <tableColumn id="6035" xr3:uid="{CF344359-BD70-4EDD-B583-71AD2F9FE5F8}" name="Column6021" dataDxfId="10350"/>
    <tableColumn id="6036" xr3:uid="{53F5AC2C-1460-49D6-9B99-944769857D0E}" name="Column6022" dataDxfId="10349"/>
    <tableColumn id="6037" xr3:uid="{47D15C47-C080-4E50-B603-FE0D2BB0BDD3}" name="Column6023" dataDxfId="10348"/>
    <tableColumn id="6038" xr3:uid="{5337C07B-9D3B-471A-AA9F-2F61D0EA227E}" name="Column6024" dataDxfId="10347"/>
    <tableColumn id="6039" xr3:uid="{90CBAB57-95BF-46C8-AD35-195532AF5DE3}" name="Column6025" dataDxfId="10346"/>
    <tableColumn id="6040" xr3:uid="{E13BDC57-8947-4ECB-9F98-CE73DCBCE31E}" name="Column6026" dataDxfId="10345"/>
    <tableColumn id="6041" xr3:uid="{6066A643-CADC-44CA-8E9E-2DBBE226742C}" name="Column6027" dataDxfId="10344"/>
    <tableColumn id="6042" xr3:uid="{C16C05FC-710E-4824-AF65-DD15410C6331}" name="Column6028" dataDxfId="10343"/>
    <tableColumn id="6043" xr3:uid="{E7B7E840-0066-4E70-B20A-A86A2C35A78E}" name="Column6029" dataDxfId="10342"/>
    <tableColumn id="6044" xr3:uid="{4AC2A648-FB7E-4AFD-A1E9-A669B981C91B}" name="Column6030" dataDxfId="10341"/>
    <tableColumn id="6045" xr3:uid="{19B07239-687F-4ACB-9F99-8E6DC497CCCE}" name="Column6031" dataDxfId="10340"/>
    <tableColumn id="6046" xr3:uid="{8D8555CE-75AA-4EF9-9932-0948376BA6DA}" name="Column6032" dataDxfId="10339"/>
    <tableColumn id="6047" xr3:uid="{9B95EA33-1164-4380-9167-392059B7C031}" name="Column6033" dataDxfId="10338"/>
    <tableColumn id="6048" xr3:uid="{E2625C59-2B53-445F-ABA5-CC2833768B3D}" name="Column6034" dataDxfId="10337"/>
    <tableColumn id="6049" xr3:uid="{9FA7FE71-D28F-4FCC-8CB0-E47BBC23AC6A}" name="Column6035" dataDxfId="10336"/>
    <tableColumn id="6050" xr3:uid="{273D3E05-38D0-416B-9A97-C0B125C78726}" name="Column6036" dataDxfId="10335"/>
    <tableColumn id="6051" xr3:uid="{806E0EFF-EE19-42B3-A506-2BE784C229DB}" name="Column6037" dataDxfId="10334"/>
    <tableColumn id="6052" xr3:uid="{CC18E21B-4A49-4E1F-9AC9-368F58BF5E0D}" name="Column6038" dataDxfId="10333"/>
    <tableColumn id="6053" xr3:uid="{1B110C1D-2996-48E5-85E7-D1D402FD21F2}" name="Column6039" dataDxfId="10332"/>
    <tableColumn id="6054" xr3:uid="{55B2A843-AD7D-47B8-B025-0CAD11227D46}" name="Column6040" dataDxfId="10331"/>
    <tableColumn id="6055" xr3:uid="{E5BB2CBA-F59D-417A-A6A8-71241BF9776E}" name="Column6041" dataDxfId="10330"/>
    <tableColumn id="6056" xr3:uid="{FA398CDE-3952-4FDD-9E7A-CF74E787AE83}" name="Column6042" dataDxfId="10329"/>
    <tableColumn id="6057" xr3:uid="{AD6EFCF6-7DCF-4DBB-9FB9-5A27A50C0FC6}" name="Column6043" dataDxfId="10328"/>
    <tableColumn id="6058" xr3:uid="{C9D74A08-BBAD-43FD-BEDB-42E8D6048C7C}" name="Column6044" dataDxfId="10327"/>
    <tableColumn id="6059" xr3:uid="{D3D050D2-3078-45D5-9B81-AD98DC9F01DA}" name="Column6045" dataDxfId="10326"/>
    <tableColumn id="6060" xr3:uid="{BE87FE21-814B-4D78-9274-6804A7A9338E}" name="Column6046" dataDxfId="10325"/>
    <tableColumn id="6061" xr3:uid="{A5552C39-1A07-403E-A633-1348BDCC8507}" name="Column6047" dataDxfId="10324"/>
    <tableColumn id="6062" xr3:uid="{E2093574-A12A-41F0-9B86-5387CE53C55E}" name="Column6048" dataDxfId="10323"/>
    <tableColumn id="6063" xr3:uid="{948CBF82-7164-4AED-9798-4DEBAE9C5CB5}" name="Column6049" dataDxfId="10322"/>
    <tableColumn id="6064" xr3:uid="{977ECFAB-1CE3-4969-B9E9-7E9A3F1CB3FF}" name="Column6050" dataDxfId="10321"/>
    <tableColumn id="6065" xr3:uid="{5A460098-6590-4A7C-A6AC-5C05F57533D8}" name="Column6051" dataDxfId="10320"/>
    <tableColumn id="6066" xr3:uid="{B2BABA76-EF3F-43F9-9E6B-BD243128B834}" name="Column6052" dataDxfId="10319"/>
    <tableColumn id="6067" xr3:uid="{D6F36DB6-9F54-4903-BAA4-E100B13F34B3}" name="Column6053" dataDxfId="10318"/>
    <tableColumn id="6068" xr3:uid="{B4A6BDCC-68C6-4F82-858D-B124C992BF63}" name="Column6054" dataDxfId="10317"/>
    <tableColumn id="6069" xr3:uid="{072DEF3C-9518-459A-95D3-A5F3125B249B}" name="Column6055" dataDxfId="10316"/>
    <tableColumn id="6070" xr3:uid="{58BE3B29-5A01-4441-84EC-641E2EF8B109}" name="Column6056" dataDxfId="10315"/>
    <tableColumn id="6071" xr3:uid="{78F0A38A-1F04-4C81-8497-42D606246D65}" name="Column6057" dataDxfId="10314"/>
    <tableColumn id="6072" xr3:uid="{3EBFB8DD-0BB9-4345-88CB-7F76DF627E7C}" name="Column6058" dataDxfId="10313"/>
    <tableColumn id="6073" xr3:uid="{9816ECCB-7413-4B98-A576-9B0236B6D057}" name="Column6059" dataDxfId="10312"/>
    <tableColumn id="6074" xr3:uid="{B08B192B-1C30-48FF-BFFE-904F79591CDE}" name="Column6060" dataDxfId="10311"/>
    <tableColumn id="6075" xr3:uid="{133D85D0-50F9-486F-940B-E1C3A51306D3}" name="Column6061" dataDxfId="10310"/>
    <tableColumn id="6076" xr3:uid="{24C2BEB9-0C52-48F6-8241-DBD235C37335}" name="Column6062" dataDxfId="10309"/>
    <tableColumn id="6077" xr3:uid="{7CD9B311-0F2B-4A86-8E7D-C282FC0DD72A}" name="Column6063" dataDxfId="10308"/>
    <tableColumn id="6078" xr3:uid="{B0A33FC7-61B2-4F55-B0A0-C18FBB5180DD}" name="Column6064" dataDxfId="10307"/>
    <tableColumn id="6079" xr3:uid="{C22C7F2C-375B-423D-AAB7-34803921AE09}" name="Column6065" dataDxfId="10306"/>
    <tableColumn id="6080" xr3:uid="{BA856721-92FC-4CF9-BE73-0822D84EAF45}" name="Column6066" dataDxfId="10305"/>
    <tableColumn id="6081" xr3:uid="{329AA1C9-BFC5-45A3-BEC6-66439C4CEB25}" name="Column6067" dataDxfId="10304"/>
    <tableColumn id="6082" xr3:uid="{72C79BF0-95FB-47E1-B81B-3ECADF5215D1}" name="Column6068" dataDxfId="10303"/>
    <tableColumn id="6083" xr3:uid="{7B2658AF-4B21-4743-978F-6D5BD0BB5C0E}" name="Column6069" dataDxfId="10302"/>
    <tableColumn id="6084" xr3:uid="{D9536357-3BB2-4D6D-869D-55B9FC552BE2}" name="Column6070" dataDxfId="10301"/>
    <tableColumn id="6085" xr3:uid="{2DA88AAC-FAF4-47E1-A81F-7ABDCBBBA446}" name="Column6071" dataDxfId="10300"/>
    <tableColumn id="6086" xr3:uid="{21BA48AA-5DBD-4468-AAEB-5CBBA67BC22F}" name="Column6072" dataDxfId="10299"/>
    <tableColumn id="6087" xr3:uid="{01348664-48CC-44F7-B8BB-0F1F8AE418B7}" name="Column6073" dataDxfId="10298"/>
    <tableColumn id="6088" xr3:uid="{D7EFCC62-A22A-4802-B6C7-7A919A28AB89}" name="Column6074" dataDxfId="10297"/>
    <tableColumn id="6089" xr3:uid="{0E775EC9-3E9C-4B2B-BC68-8E67D9D00BF2}" name="Column6075" dataDxfId="10296"/>
    <tableColumn id="6090" xr3:uid="{94FE4EA3-D820-4E58-AF5F-B67CCC7B9C92}" name="Column6076" dataDxfId="10295"/>
    <tableColumn id="6091" xr3:uid="{8C4B9C44-9303-4C72-A072-95826669B5E3}" name="Column6077" dataDxfId="10294"/>
    <tableColumn id="6092" xr3:uid="{7806A052-6B04-4A4E-AE5F-2A290B455F64}" name="Column6078" dataDxfId="10293"/>
    <tableColumn id="6093" xr3:uid="{3D80F44A-F465-4032-8CF6-286BF823DFC1}" name="Column6079" dataDxfId="10292"/>
    <tableColumn id="6094" xr3:uid="{6E38C94D-9E7E-4C04-AB36-7A2FD9FADB4C}" name="Column6080" dataDxfId="10291"/>
    <tableColumn id="6095" xr3:uid="{427B0481-FCB2-40B8-A50A-763D5AE49A42}" name="Column6081" dataDxfId="10290"/>
    <tableColumn id="6096" xr3:uid="{95E3BF08-1DBD-44AD-8D7A-465617282BF7}" name="Column6082" dataDxfId="10289"/>
    <tableColumn id="6097" xr3:uid="{7FB7D74C-F659-46D5-BAD3-D55B2C215B5E}" name="Column6083" dataDxfId="10288"/>
    <tableColumn id="6098" xr3:uid="{800D4D15-89C3-44C7-AFE4-50CCF93B58E8}" name="Column6084" dataDxfId="10287"/>
    <tableColumn id="6099" xr3:uid="{8967D873-BAE2-4F5B-AA1E-FB8E885D81DA}" name="Column6085" dataDxfId="10286"/>
    <tableColumn id="6100" xr3:uid="{6E635480-19D5-4E3C-8DD0-CC920FB2C45C}" name="Column6086" dataDxfId="10285"/>
    <tableColumn id="6101" xr3:uid="{DD5995D8-EA8A-4ADF-8B17-C6683BDD56C1}" name="Column6087" dataDxfId="10284"/>
    <tableColumn id="6102" xr3:uid="{591E23E9-269F-44B8-BB83-8E3B6D8FB612}" name="Column6088" dataDxfId="10283"/>
    <tableColumn id="6103" xr3:uid="{20902198-1B40-4CA4-BB5B-BB55A9C6DCA5}" name="Column6089" dataDxfId="10282"/>
    <tableColumn id="6104" xr3:uid="{4BF2AD3C-30F9-41D0-8BCB-4613BB7DF77F}" name="Column6090" dataDxfId="10281"/>
    <tableColumn id="6105" xr3:uid="{7EDFA701-181E-4C43-9321-9D9D1548F1DF}" name="Column6091" dataDxfId="10280"/>
    <tableColumn id="6106" xr3:uid="{DA09D4BE-7C22-458B-95F7-0A22F3653E88}" name="Column6092" dataDxfId="10279"/>
    <tableColumn id="6107" xr3:uid="{E549C4BD-E98A-48CF-B12A-2F3D0B499AA1}" name="Column6093" dataDxfId="10278"/>
    <tableColumn id="6108" xr3:uid="{78ED449E-FC27-405B-9A0A-DA3846093412}" name="Column6094" dataDxfId="10277"/>
    <tableColumn id="6109" xr3:uid="{E4A1377F-1A18-4721-BE09-7AA984D52B09}" name="Column6095" dataDxfId="10276"/>
    <tableColumn id="6110" xr3:uid="{453EEBFB-39E8-4787-9D94-CD4CAC6345F2}" name="Column6096" dataDxfId="10275"/>
    <tableColumn id="6111" xr3:uid="{72A8BFED-F192-4DF7-A2E2-E3575CE82C72}" name="Column6097" dataDxfId="10274"/>
    <tableColumn id="6112" xr3:uid="{A1F35FA2-FE94-4523-BF01-6B07C49C61D6}" name="Column6098" dataDxfId="10273"/>
    <tableColumn id="6113" xr3:uid="{264B08F1-55D1-4C37-B197-E746AA17D9DE}" name="Column6099" dataDxfId="10272"/>
    <tableColumn id="6114" xr3:uid="{C97D3A36-C83A-40E6-B5D8-6E3742F64258}" name="Column6100" dataDxfId="10271"/>
    <tableColumn id="6115" xr3:uid="{0DF1B431-E4C7-4F2C-A89E-9C7F23D399B1}" name="Column6101" dataDxfId="10270"/>
    <tableColumn id="6116" xr3:uid="{1FB46B2B-01DF-4B9E-A5C6-8FC52E3FCAE0}" name="Column6102" dataDxfId="10269"/>
    <tableColumn id="6117" xr3:uid="{6DD66E04-7D1C-45DC-BE6E-C2904B10DA12}" name="Column6103" dataDxfId="10268"/>
    <tableColumn id="6118" xr3:uid="{DC9CF458-41AA-4C3F-AC5C-D354D328AF31}" name="Column6104" dataDxfId="10267"/>
    <tableColumn id="6119" xr3:uid="{AEAC99DB-46AD-49BC-9061-BCDCD92F20A3}" name="Column6105" dataDxfId="10266"/>
    <tableColumn id="6120" xr3:uid="{6F3D16BA-816E-41F0-B259-1CF6135C00B3}" name="Column6106" dataDxfId="10265"/>
    <tableColumn id="6121" xr3:uid="{74902739-51EE-4A9F-8283-5E0457275044}" name="Column6107" dataDxfId="10264"/>
    <tableColumn id="6122" xr3:uid="{30E23591-0D8D-4076-A042-DB69463FE0F8}" name="Column6108" dataDxfId="10263"/>
    <tableColumn id="6123" xr3:uid="{FA4760E7-BA17-449C-9DED-DADE7CC6B287}" name="Column6109" dataDxfId="10262"/>
    <tableColumn id="6124" xr3:uid="{2E559C39-E9D9-44FB-844A-848694386100}" name="Column6110" dataDxfId="10261"/>
    <tableColumn id="6125" xr3:uid="{839D4DDE-912F-4044-B02F-1CE219EC8001}" name="Column6111" dataDxfId="10260"/>
    <tableColumn id="6126" xr3:uid="{4EE6137F-DE2F-472A-9BD7-99974848A56D}" name="Column6112" dataDxfId="10259"/>
    <tableColumn id="6127" xr3:uid="{C63C8514-E376-40B5-8E8A-1F580531CC57}" name="Column6113" dataDxfId="10258"/>
    <tableColumn id="6128" xr3:uid="{D4CADF7A-F80F-4F3A-9D7C-038BF3932D2D}" name="Column6114" dataDxfId="10257"/>
    <tableColumn id="6129" xr3:uid="{25322F60-278C-45CB-B094-0DB6A1789779}" name="Column6115" dataDxfId="10256"/>
    <tableColumn id="6130" xr3:uid="{CFEB78C4-22BB-4135-A6AE-D35B05AB8C46}" name="Column6116" dataDxfId="10255"/>
    <tableColumn id="6131" xr3:uid="{7E912BA3-E31C-4089-B144-3924D5C937A1}" name="Column6117" dataDxfId="10254"/>
    <tableColumn id="6132" xr3:uid="{0D519495-AC7A-4471-ABAA-F95F40231833}" name="Column6118" dataDxfId="10253"/>
    <tableColumn id="6133" xr3:uid="{C7A5FC77-7F8B-4C35-9CA9-9F62595A9391}" name="Column6119" dataDxfId="10252"/>
    <tableColumn id="6134" xr3:uid="{CA8A5A3C-56D5-4E35-9CA6-FA598C928F36}" name="Column6120" dataDxfId="10251"/>
    <tableColumn id="6135" xr3:uid="{DFC33662-7328-46F8-8E8C-46CE68E791D5}" name="Column6121" dataDxfId="10250"/>
    <tableColumn id="6136" xr3:uid="{9734DE5B-9BB3-4F5B-9EF4-45FFCAB899CE}" name="Column6122" dataDxfId="10249"/>
    <tableColumn id="6137" xr3:uid="{F4E19308-2C6E-4E78-A505-E7A87EB6F247}" name="Column6123" dataDxfId="10248"/>
    <tableColumn id="6138" xr3:uid="{CF881845-D493-4E33-8548-DDBD528E3096}" name="Column6124" dataDxfId="10247"/>
    <tableColumn id="6139" xr3:uid="{46E840BA-11ED-45CE-B9B2-13FE9C20BF7E}" name="Column6125" dataDxfId="10246"/>
    <tableColumn id="6140" xr3:uid="{384E9C3D-AF2E-467F-B347-FFF4974EEEEE}" name="Column6126" dataDxfId="10245"/>
    <tableColumn id="6141" xr3:uid="{AC9D49CB-3361-439D-B7D0-5A4ED3117500}" name="Column6127" dataDxfId="10244"/>
    <tableColumn id="6142" xr3:uid="{C7B5C1B0-E340-4534-A911-6172BE8C12E0}" name="Column6128" dataDxfId="10243"/>
    <tableColumn id="6143" xr3:uid="{8BEB1B1E-0E2F-4893-8E23-FF465C3964B8}" name="Column6129" dataDxfId="10242"/>
    <tableColumn id="6144" xr3:uid="{853F9221-6EEF-40E4-8648-73BA2DFA033D}" name="Column6130" dataDxfId="10241"/>
    <tableColumn id="6145" xr3:uid="{99B8C7CE-A575-4F11-8B85-89105CD8B9BE}" name="Column6131" dataDxfId="10240"/>
    <tableColumn id="6146" xr3:uid="{978479A9-AB75-4314-A211-75D226B69516}" name="Column6132" dataDxfId="10239"/>
    <tableColumn id="6147" xr3:uid="{D91ACC3F-234C-40CB-ABCA-36793B9F7BAD}" name="Column6133" dataDxfId="10238"/>
    <tableColumn id="6148" xr3:uid="{DE1CDC9D-6DF2-4E62-BB2E-249EF9CFEECC}" name="Column6134" dataDxfId="10237"/>
    <tableColumn id="6149" xr3:uid="{42FB2417-87F5-4007-9764-D237AC9A079C}" name="Column6135" dataDxfId="10236"/>
    <tableColumn id="6150" xr3:uid="{629F671F-FC7A-4AC0-A42C-8714714F8A33}" name="Column6136" dataDxfId="10235"/>
    <tableColumn id="6151" xr3:uid="{131129B3-0D3C-4348-8450-5AF6EBC3D509}" name="Column6137" dataDxfId="10234"/>
    <tableColumn id="6152" xr3:uid="{F682B830-485F-43B9-BC63-794236178B96}" name="Column6138" dataDxfId="10233"/>
    <tableColumn id="6153" xr3:uid="{4BF8E5C7-ADCF-4D49-98AC-6A4AEAA207E5}" name="Column6139" dataDxfId="10232"/>
    <tableColumn id="6154" xr3:uid="{C31578A5-E549-484E-B832-790F40E8D2A4}" name="Column6140" dataDxfId="10231"/>
    <tableColumn id="6155" xr3:uid="{5F21666B-09F3-4F4F-947F-87F02364B689}" name="Column6141" dataDxfId="10230"/>
    <tableColumn id="6156" xr3:uid="{82C38A8E-D53C-4373-BDAF-BC9822FFE6A1}" name="Column6142" dataDxfId="10229"/>
    <tableColumn id="6157" xr3:uid="{6B1F658B-C352-46F6-A3B4-F89BF9011B99}" name="Column6143" dataDxfId="10228"/>
    <tableColumn id="6158" xr3:uid="{57BF7BFF-FC7A-4CD1-9AAA-C245B31DEEC4}" name="Column6144" dataDxfId="10227"/>
    <tableColumn id="6159" xr3:uid="{86C5DBDB-0AC1-4D05-8A7F-A5421DDF765B}" name="Column6145" dataDxfId="10226"/>
    <tableColumn id="6160" xr3:uid="{D8DA7AD5-E1D1-4AE0-BEFC-210F9F1E0471}" name="Column6146" dataDxfId="10225"/>
    <tableColumn id="6161" xr3:uid="{09E98F4F-178C-4A35-88D9-E84A9A898167}" name="Column6147" dataDxfId="10224"/>
    <tableColumn id="6162" xr3:uid="{C4F3F050-D417-4FB9-B5DA-2F98B2EB5078}" name="Column6148" dataDxfId="10223"/>
    <tableColumn id="6163" xr3:uid="{9EE94B87-F4E2-4944-8E98-D114D6FD6DED}" name="Column6149" dataDxfId="10222"/>
    <tableColumn id="6164" xr3:uid="{11FCE7BC-8762-4C2F-AB4B-EA796915B42B}" name="Column6150" dataDxfId="10221"/>
    <tableColumn id="6165" xr3:uid="{90D02A91-7529-48CF-9755-CA6BEDA9FAB4}" name="Column6151" dataDxfId="10220"/>
    <tableColumn id="6166" xr3:uid="{C21D8755-45FD-47BF-840B-E927EFEA0DCC}" name="Column6152" dataDxfId="10219"/>
    <tableColumn id="6167" xr3:uid="{587ADDCE-790F-471E-983B-C1721C2461BA}" name="Column6153" dataDxfId="10218"/>
    <tableColumn id="6168" xr3:uid="{54C9891C-E22C-491D-902D-F841421398F3}" name="Column6154" dataDxfId="10217"/>
    <tableColumn id="6169" xr3:uid="{8D5A200F-FB48-4A1A-A972-73504675BD52}" name="Column6155" dataDxfId="10216"/>
    <tableColumn id="6170" xr3:uid="{83D2C337-6EF4-4B52-972C-6DDD74B4319B}" name="Column6156" dataDxfId="10215"/>
    <tableColumn id="6171" xr3:uid="{00C74803-CDFF-4AA0-B7B5-DA8454336205}" name="Column6157" dataDxfId="10214"/>
    <tableColumn id="6172" xr3:uid="{387CBCBB-F898-4805-BFA1-CCAC6D67F27F}" name="Column6158" dataDxfId="10213"/>
    <tableColumn id="6173" xr3:uid="{C910636F-70A3-4589-BE22-1623670072CD}" name="Column6159" dataDxfId="10212"/>
    <tableColumn id="6174" xr3:uid="{25D9D303-9271-4D67-BB6B-63A599DFC17C}" name="Column6160" dataDxfId="10211"/>
    <tableColumn id="6175" xr3:uid="{F45D375B-5352-4EE9-BF22-E185CA7D6461}" name="Column6161" dataDxfId="10210"/>
    <tableColumn id="6176" xr3:uid="{3859281C-9460-4F5B-8454-3B31D7860029}" name="Column6162" dataDxfId="10209"/>
    <tableColumn id="6177" xr3:uid="{931EDFF9-5ECF-49D9-A9F1-4F94A829F830}" name="Column6163" dataDxfId="10208"/>
    <tableColumn id="6178" xr3:uid="{8EE91733-1B16-4C48-B1D5-48058BEDA041}" name="Column6164" dataDxfId="10207"/>
    <tableColumn id="6179" xr3:uid="{B7AFA1D1-5832-4973-91D9-B022E7236A86}" name="Column6165" dataDxfId="10206"/>
    <tableColumn id="6180" xr3:uid="{DED2072B-7B94-406A-A447-CEE771C1EC39}" name="Column6166" dataDxfId="10205"/>
    <tableColumn id="6181" xr3:uid="{89376C4A-4F03-4920-B201-39661D73C2B8}" name="Column6167" dataDxfId="10204"/>
    <tableColumn id="6182" xr3:uid="{4CEBCF3F-F8E1-4C38-B9BE-D3DB8A531EB1}" name="Column6168" dataDxfId="10203"/>
    <tableColumn id="6183" xr3:uid="{AFE1870D-B053-46E3-8D11-C20BD0610972}" name="Column6169" dataDxfId="10202"/>
    <tableColumn id="6184" xr3:uid="{286116E2-3F91-40AB-9405-5DF2B8CF5E17}" name="Column6170" dataDxfId="10201"/>
    <tableColumn id="6185" xr3:uid="{56880F8D-8FCE-4C11-988D-4BFE751C2664}" name="Column6171" dataDxfId="10200"/>
    <tableColumn id="6186" xr3:uid="{08E604F2-4257-4D2C-A30E-396B52AE7205}" name="Column6172" dataDxfId="10199"/>
    <tableColumn id="6187" xr3:uid="{7CCB5971-6705-4E9A-A397-CB7F66938C9D}" name="Column6173" dataDxfId="10198"/>
    <tableColumn id="6188" xr3:uid="{CA2E0374-9BF8-4C96-9E20-3DFC1A5FF9EA}" name="Column6174" dataDxfId="10197"/>
    <tableColumn id="6189" xr3:uid="{907357F8-74D9-46E5-8286-257267FBBA57}" name="Column6175" dataDxfId="10196"/>
    <tableColumn id="6190" xr3:uid="{6E0B7C8E-0AC8-4DAE-901A-437443E3572C}" name="Column6176" dataDxfId="10195"/>
    <tableColumn id="6191" xr3:uid="{A684474B-A114-4DC4-8C08-D75A8F2952A7}" name="Column6177" dataDxfId="10194"/>
    <tableColumn id="6192" xr3:uid="{C2EC4851-A30D-4A1E-8C7D-6156DDFA9638}" name="Column6178" dataDxfId="10193"/>
    <tableColumn id="6193" xr3:uid="{956E195E-BD81-4A4B-B139-F9359D5D055F}" name="Column6179" dataDxfId="10192"/>
    <tableColumn id="6194" xr3:uid="{14E3DCD8-5CFD-42F2-95DB-1ECAA6F5ACE3}" name="Column6180" dataDxfId="10191"/>
    <tableColumn id="6195" xr3:uid="{F23A1242-4A37-4F79-A474-CA9B9221A086}" name="Column6181" dataDxfId="10190"/>
    <tableColumn id="6196" xr3:uid="{A265180D-1A6F-437C-882C-607F50EA6B41}" name="Column6182" dataDxfId="10189"/>
    <tableColumn id="6197" xr3:uid="{A53874B0-4B1B-49E1-898C-525F359C043A}" name="Column6183" dataDxfId="10188"/>
    <tableColumn id="6198" xr3:uid="{0066269D-552B-45CD-8A49-0EA7AC330C1C}" name="Column6184" dataDxfId="10187"/>
    <tableColumn id="6199" xr3:uid="{1C727496-166D-47C0-899C-B2CB7D5D5AB1}" name="Column6185" dataDxfId="10186"/>
    <tableColumn id="6200" xr3:uid="{0D762E87-0931-41AB-9453-7A32F5A6084E}" name="Column6186" dataDxfId="10185"/>
    <tableColumn id="6201" xr3:uid="{43876D18-F517-46E5-8E05-989445BB27F0}" name="Column6187" dataDxfId="10184"/>
    <tableColumn id="6202" xr3:uid="{A61F4C5B-C563-4AF5-816D-DDCA7093620A}" name="Column6188" dataDxfId="10183"/>
    <tableColumn id="6203" xr3:uid="{1EBCE498-0AE3-4AB3-8462-F55CDDA44703}" name="Column6189" dataDxfId="10182"/>
    <tableColumn id="6204" xr3:uid="{6BDADF1E-BF06-4898-9229-F2017C71B100}" name="Column6190" dataDxfId="10181"/>
    <tableColumn id="6205" xr3:uid="{6A56A3DE-76BB-4ACD-8645-96DFEB07370D}" name="Column6191" dataDxfId="10180"/>
    <tableColumn id="6206" xr3:uid="{EFE5D694-D259-4F39-B480-0EE6FF1C3E12}" name="Column6192" dataDxfId="10179"/>
    <tableColumn id="6207" xr3:uid="{E5A7C371-CC3C-483F-8AB7-9CA2FFF814D9}" name="Column6193" dataDxfId="10178"/>
    <tableColumn id="6208" xr3:uid="{76B965D1-E338-4A3C-82C9-11E059C248C5}" name="Column6194" dataDxfId="10177"/>
    <tableColumn id="6209" xr3:uid="{7876B1AD-7150-4BD9-9FCA-F395C7FBAAFE}" name="Column6195" dataDxfId="10176"/>
    <tableColumn id="6210" xr3:uid="{6D7FECA1-2777-4446-B9D6-C3D05998E743}" name="Column6196" dataDxfId="10175"/>
    <tableColumn id="6211" xr3:uid="{B0587728-BDD2-45B3-B7D2-870C8113E89D}" name="Column6197" dataDxfId="10174"/>
    <tableColumn id="6212" xr3:uid="{42A32DB9-151E-40C2-94A2-AD068BB2FAD1}" name="Column6198" dataDxfId="10173"/>
    <tableColumn id="6213" xr3:uid="{FDD14592-5FE0-4246-991A-A7C4B06B487D}" name="Column6199" dataDxfId="10172"/>
    <tableColumn id="6214" xr3:uid="{C383D964-8C2B-4A1D-8211-32B6CB972F47}" name="Column6200" dataDxfId="10171"/>
    <tableColumn id="6215" xr3:uid="{63401F28-25FA-4D5B-B163-34AB8B599988}" name="Column6201" dataDxfId="10170"/>
    <tableColumn id="6216" xr3:uid="{EE1602D5-876A-4F93-9947-2719E804F404}" name="Column6202" dataDxfId="10169"/>
    <tableColumn id="6217" xr3:uid="{7F070F63-5552-44D8-95A4-228803E51ED3}" name="Column6203" dataDxfId="10168"/>
    <tableColumn id="6218" xr3:uid="{A9CB12AF-F581-48C3-B434-8FCE56E128EC}" name="Column6204" dataDxfId="10167"/>
    <tableColumn id="6219" xr3:uid="{4A6ADD43-5487-47EA-9854-1C3B93241CAF}" name="Column6205" dataDxfId="10166"/>
    <tableColumn id="6220" xr3:uid="{1DFA83A1-769D-444B-8483-1E7015EDAAD2}" name="Column6206" dataDxfId="10165"/>
    <tableColumn id="6221" xr3:uid="{AE4BF1FD-4446-4E08-9926-9FF366B75773}" name="Column6207" dataDxfId="10164"/>
    <tableColumn id="6222" xr3:uid="{A5BEC5AB-8C16-40AA-AA08-4B63CC2E8106}" name="Column6208" dataDxfId="10163"/>
    <tableColumn id="6223" xr3:uid="{640D2B17-D353-4E15-972B-2AD677F2BE67}" name="Column6209" dataDxfId="10162"/>
    <tableColumn id="6224" xr3:uid="{CAF59FBD-ADF2-4351-BA18-0AF69D97155E}" name="Column6210" dataDxfId="10161"/>
    <tableColumn id="6225" xr3:uid="{EEF65781-FDED-4C9E-902F-5970A52E3087}" name="Column6211" dataDxfId="10160"/>
    <tableColumn id="6226" xr3:uid="{D01BB572-D162-4A71-B342-34EA6F742277}" name="Column6212" dataDxfId="10159"/>
    <tableColumn id="6227" xr3:uid="{DEE5817A-453F-4F95-9072-CDDC9FF9E0DA}" name="Column6213" dataDxfId="10158"/>
    <tableColumn id="6228" xr3:uid="{B968BFB6-53C1-498A-98A2-5CFA903F07EE}" name="Column6214" dataDxfId="10157"/>
    <tableColumn id="6229" xr3:uid="{F4DD7C32-6F4A-4B0F-B96D-8E235EBE678F}" name="Column6215" dataDxfId="10156"/>
    <tableColumn id="6230" xr3:uid="{2EACA205-EEDB-4201-BB54-B9BAAF351AEF}" name="Column6216" dataDxfId="10155"/>
    <tableColumn id="6231" xr3:uid="{7D8A570F-4704-4195-AB12-28E3C1893F3C}" name="Column6217" dataDxfId="10154"/>
    <tableColumn id="6232" xr3:uid="{D42697F9-534B-47B7-B66C-1D893334497C}" name="Column6218" dataDxfId="10153"/>
    <tableColumn id="6233" xr3:uid="{63D9B24B-0C9E-4460-A132-66070D6A4E6F}" name="Column6219" dataDxfId="10152"/>
    <tableColumn id="6234" xr3:uid="{B17A5DC7-2AC0-4374-8F58-1146403C2543}" name="Column6220" dataDxfId="10151"/>
    <tableColumn id="6235" xr3:uid="{0D3F4076-AB0B-478F-9F5F-0612D56C325C}" name="Column6221" dataDxfId="10150"/>
    <tableColumn id="6236" xr3:uid="{3F5EBE4D-B510-4F47-9B07-2CDFD84908E5}" name="Column6222" dataDxfId="10149"/>
    <tableColumn id="6237" xr3:uid="{F2F1A47D-4995-42C1-8EB4-C06E234BA9A2}" name="Column6223" dataDxfId="10148"/>
    <tableColumn id="6238" xr3:uid="{496004AF-F8A2-4F3C-A68F-C858C71BA55F}" name="Column6224" dataDxfId="10147"/>
    <tableColumn id="6239" xr3:uid="{12F869B2-69FE-488C-8945-CC018F99A704}" name="Column6225" dataDxfId="10146"/>
    <tableColumn id="6240" xr3:uid="{39B163DB-94F2-4809-857D-7F92795F18A1}" name="Column6226" dataDxfId="10145"/>
    <tableColumn id="6241" xr3:uid="{8581DAC0-2D6B-4C6E-B5F8-434C1D5A97CD}" name="Column6227" dataDxfId="10144"/>
    <tableColumn id="6242" xr3:uid="{0A751859-4AEE-4583-9234-ABDD0142EC6C}" name="Column6228" dataDxfId="10143"/>
    <tableColumn id="6243" xr3:uid="{9AC4199F-F85E-4DFF-ADF1-16C82DCD4F7F}" name="Column6229" dataDxfId="10142"/>
    <tableColumn id="6244" xr3:uid="{2EE0DC25-8DA1-415F-BE24-346E68EC603D}" name="Column6230" dataDxfId="10141"/>
    <tableColumn id="6245" xr3:uid="{374E94EE-A76B-406E-8B30-BF860C295315}" name="Column6231" dataDxfId="10140"/>
    <tableColumn id="6246" xr3:uid="{9C566359-A948-4B8C-BF85-CDE47E539190}" name="Column6232" dataDxfId="10139"/>
    <tableColumn id="6247" xr3:uid="{017AF321-9628-4642-94EE-12E5E2CCD1A2}" name="Column6233" dataDxfId="10138"/>
    <tableColumn id="6248" xr3:uid="{7850C284-9CC6-4723-A6E0-F7A1474D6560}" name="Column6234" dataDxfId="10137"/>
    <tableColumn id="6249" xr3:uid="{E9769EB9-48FC-4DF9-83D0-6F8C959053AE}" name="Column6235" dataDxfId="10136"/>
    <tableColumn id="6250" xr3:uid="{C4AABB91-BA50-4ACC-8492-26F1B64AED27}" name="Column6236" dataDxfId="10135"/>
    <tableColumn id="6251" xr3:uid="{F47AD73A-CE1D-47F6-9AA6-B525E20B9A87}" name="Column6237" dataDxfId="10134"/>
    <tableColumn id="6252" xr3:uid="{53163C97-1FA9-4012-BC4F-591F605A2447}" name="Column6238" dataDxfId="10133"/>
    <tableColumn id="6253" xr3:uid="{B8EA7D6C-5D7D-40D7-B743-C51CE878C0FA}" name="Column6239" dataDxfId="10132"/>
    <tableColumn id="6254" xr3:uid="{4531E338-7206-49F3-87BA-177FE50E146E}" name="Column6240" dataDxfId="10131"/>
    <tableColumn id="6255" xr3:uid="{8AC5517E-48EB-4474-B3E2-BF89A54921E6}" name="Column6241" dataDxfId="10130"/>
    <tableColumn id="6256" xr3:uid="{C0B915CC-C6A9-4959-A0DD-10747494B8D9}" name="Column6242" dataDxfId="10129"/>
    <tableColumn id="6257" xr3:uid="{C2E217EA-AC39-40A3-ACA3-188A197B0FA8}" name="Column6243" dataDxfId="10128"/>
    <tableColumn id="6258" xr3:uid="{C7C47A1F-4DD7-4E11-B6CD-963F101BCD9F}" name="Column6244" dataDxfId="10127"/>
    <tableColumn id="6259" xr3:uid="{977AD892-F156-4C58-98B1-A071CA5B3680}" name="Column6245" dataDxfId="10126"/>
    <tableColumn id="6260" xr3:uid="{A3831401-7DF5-466E-8C78-0E03CB844466}" name="Column6246" dataDxfId="10125"/>
    <tableColumn id="6261" xr3:uid="{F1A43C20-E9D2-4C0F-895C-243B4D3F8B1B}" name="Column6247" dataDxfId="10124"/>
    <tableColumn id="6262" xr3:uid="{B5443B66-64F4-4D2E-87D0-55EDE9030FCA}" name="Column6248" dataDxfId="10123"/>
    <tableColumn id="6263" xr3:uid="{E29A6CEA-EE50-4CC5-BA80-CEC10E1AB008}" name="Column6249" dataDxfId="10122"/>
    <tableColumn id="6264" xr3:uid="{B39492AC-3181-40C5-B97B-5AC782090F8B}" name="Column6250" dataDxfId="10121"/>
    <tableColumn id="6265" xr3:uid="{4228EB45-B696-4866-A246-37FC17B9A2A4}" name="Column6251" dataDxfId="10120"/>
    <tableColumn id="6266" xr3:uid="{700C8263-C3E6-4816-BBF4-7D6AE4AAB0A9}" name="Column6252" dataDxfId="10119"/>
    <tableColumn id="6267" xr3:uid="{62EB2FD3-648F-4694-B554-DFB7CE83A45D}" name="Column6253" dataDxfId="10118"/>
    <tableColumn id="6268" xr3:uid="{BD27E1FE-73A2-4294-B9A4-FBABB851DB76}" name="Column6254" dataDxfId="10117"/>
    <tableColumn id="6269" xr3:uid="{134D9FE5-ECE5-45C8-9D1D-389E584A8AA9}" name="Column6255" dataDxfId="10116"/>
    <tableColumn id="6270" xr3:uid="{B312C814-5FFB-416E-9021-999DD7FA8BAC}" name="Column6256" dataDxfId="10115"/>
    <tableColumn id="6271" xr3:uid="{2A9377F6-F78F-4B81-809C-0FD5F665AB81}" name="Column6257" dataDxfId="10114"/>
    <tableColumn id="6272" xr3:uid="{A860B005-7E52-4D2B-80D1-A9FF1CD6647A}" name="Column6258" dataDxfId="10113"/>
    <tableColumn id="6273" xr3:uid="{235A2960-B880-4DA5-BE9B-DA94E7D6F43A}" name="Column6259" dataDxfId="10112"/>
    <tableColumn id="6274" xr3:uid="{4F6F2486-F4C2-439D-8378-AC863F1EFDE2}" name="Column6260" dataDxfId="10111"/>
    <tableColumn id="6275" xr3:uid="{8AFEDD82-EE41-4991-B714-5EAFDB191CC3}" name="Column6261" dataDxfId="10110"/>
    <tableColumn id="6276" xr3:uid="{E790EB3D-90D4-4A2E-AD16-66DA89235758}" name="Column6262" dataDxfId="10109"/>
    <tableColumn id="6277" xr3:uid="{7A865506-C2A2-49BB-9F77-CC92712257D3}" name="Column6263" dataDxfId="10108"/>
    <tableColumn id="6278" xr3:uid="{631FBAB9-B26C-49D2-959B-F3A0D14724D0}" name="Column6264" dataDxfId="10107"/>
    <tableColumn id="6279" xr3:uid="{85842B38-639C-4652-80F9-25F26CD58A5D}" name="Column6265" dataDxfId="10106"/>
    <tableColumn id="6280" xr3:uid="{5AFCED7E-E645-42F3-BDAA-BA930F1F22F0}" name="Column6266" dataDxfId="10105"/>
    <tableColumn id="6281" xr3:uid="{15AC34B4-5FFE-4BDE-B05F-D4C17F7A1C34}" name="Column6267" dataDxfId="10104"/>
    <tableColumn id="6282" xr3:uid="{A147DBE2-F093-40DB-B7E3-0B12E3055B83}" name="Column6268" dataDxfId="10103"/>
    <tableColumn id="6283" xr3:uid="{115FCB90-8E50-4DBC-BA64-BF781E450F93}" name="Column6269" dataDxfId="10102"/>
    <tableColumn id="6284" xr3:uid="{F06F1353-E8A4-4F41-B147-38118A877164}" name="Column6270" dataDxfId="10101"/>
    <tableColumn id="6285" xr3:uid="{72B2379C-E500-4C72-8824-1FF77507C9AA}" name="Column6271" dataDxfId="10100"/>
    <tableColumn id="6286" xr3:uid="{60338B1B-50FC-49A4-B3EF-3A7EE01294BF}" name="Column6272" dataDxfId="10099"/>
    <tableColumn id="6287" xr3:uid="{0BE4456D-15F1-470A-9A4E-A509E1E7EE70}" name="Column6273" dataDxfId="10098"/>
    <tableColumn id="6288" xr3:uid="{D3E1AAC5-0CE2-4E44-BD9D-FD2B82EDA490}" name="Column6274" dataDxfId="10097"/>
    <tableColumn id="6289" xr3:uid="{747E187E-28AA-4FBE-946D-07CCE576716A}" name="Column6275" dataDxfId="10096"/>
    <tableColumn id="6290" xr3:uid="{435DF678-D72E-4200-A083-FCDE943495EB}" name="Column6276" dataDxfId="10095"/>
    <tableColumn id="6291" xr3:uid="{DF531B47-4D7C-49DB-ADC9-02F64ABA8AF7}" name="Column6277" dataDxfId="10094"/>
    <tableColumn id="6292" xr3:uid="{D6CFC7DA-1E9E-4A7B-9DE0-C275DF726BEB}" name="Column6278" dataDxfId="10093"/>
    <tableColumn id="6293" xr3:uid="{562358DC-58BB-4775-8DF5-79B350E914E8}" name="Column6279" dataDxfId="10092"/>
    <tableColumn id="6294" xr3:uid="{ACAA1A20-EE2C-4C1A-98F5-3D661F97E0E6}" name="Column6280" dataDxfId="10091"/>
    <tableColumn id="6295" xr3:uid="{6EE8078F-E925-4BE6-A376-1A48D23DA262}" name="Column6281" dataDxfId="10090"/>
    <tableColumn id="6296" xr3:uid="{669EE20F-47E1-4915-8F7C-14B46BA19F59}" name="Column6282" dataDxfId="10089"/>
    <tableColumn id="6297" xr3:uid="{A145FFA8-DA43-4235-8403-D0D1776B06DE}" name="Column6283" dataDxfId="10088"/>
    <tableColumn id="6298" xr3:uid="{CF64A50E-C6CA-453A-8F2B-95E94B98640D}" name="Column6284" dataDxfId="10087"/>
    <tableColumn id="6299" xr3:uid="{C1BCC9EE-A0F7-4B9D-86CA-67A4E4FC0C9B}" name="Column6285" dataDxfId="10086"/>
    <tableColumn id="6300" xr3:uid="{111CBF74-C2AB-4F5A-9809-F7C2964B3128}" name="Column6286" dataDxfId="10085"/>
    <tableColumn id="6301" xr3:uid="{3AD5331F-D281-43A9-AD6A-27E339FFF195}" name="Column6287" dataDxfId="10084"/>
    <tableColumn id="6302" xr3:uid="{237BBE2A-3633-4013-972F-92901737BA7C}" name="Column6288" dataDxfId="10083"/>
    <tableColumn id="6303" xr3:uid="{717A2755-9BB8-421A-BBF4-BD8EF8F49CCA}" name="Column6289" dataDxfId="10082"/>
    <tableColumn id="6304" xr3:uid="{B0FAEA27-1900-450C-9C83-1608280FC408}" name="Column6290" dataDxfId="10081"/>
    <tableColumn id="6305" xr3:uid="{720DAEF5-8691-4587-992C-56820244DDA7}" name="Column6291" dataDxfId="10080"/>
    <tableColumn id="6306" xr3:uid="{2B58A1B0-9B41-4A05-A6B8-AC3B8D515A2A}" name="Column6292" dataDxfId="10079"/>
    <tableColumn id="6307" xr3:uid="{7096315B-E3F9-41F8-ADBB-D9687ECD933A}" name="Column6293" dataDxfId="10078"/>
    <tableColumn id="6308" xr3:uid="{921FD2C2-9F19-4965-AE82-EBE35102B670}" name="Column6294" dataDxfId="10077"/>
    <tableColumn id="6309" xr3:uid="{8B62A9F1-E4CE-4725-BC7E-2E8E5B7B01CE}" name="Column6295" dataDxfId="10076"/>
    <tableColumn id="6310" xr3:uid="{895A395F-FBDF-4827-95B4-8208A88C9AF0}" name="Column6296" dataDxfId="10075"/>
    <tableColumn id="6311" xr3:uid="{4B082E77-07AF-4BCF-9602-2C78D92537AD}" name="Column6297" dataDxfId="10074"/>
    <tableColumn id="6312" xr3:uid="{DE501D49-7FB8-4F92-8640-D90D6B2119A0}" name="Column6298" dataDxfId="10073"/>
    <tableColumn id="6313" xr3:uid="{0681D966-5277-41C1-8C86-DE3C2E8B6D83}" name="Column6299" dataDxfId="10072"/>
    <tableColumn id="6314" xr3:uid="{4D3448E0-BB24-43BE-9761-05C240FE8C21}" name="Column6300" dataDxfId="10071"/>
    <tableColumn id="6315" xr3:uid="{A198AF36-2D20-4B2C-A248-17D7FABEB93F}" name="Column6301" dataDxfId="10070"/>
    <tableColumn id="6316" xr3:uid="{D2557769-0FB3-408A-AB5B-C728EE6A4AD4}" name="Column6302" dataDxfId="10069"/>
    <tableColumn id="6317" xr3:uid="{384824E1-A693-45AC-AF7D-2D834D365F5D}" name="Column6303" dataDxfId="10068"/>
    <tableColumn id="6318" xr3:uid="{BB8DEB1F-BC4C-4E57-AEEC-3EFB16352645}" name="Column6304" dataDxfId="10067"/>
    <tableColumn id="6319" xr3:uid="{363A3295-BFE5-4BAA-8361-53DB83D4A4BB}" name="Column6305" dataDxfId="10066"/>
    <tableColumn id="6320" xr3:uid="{63ADFD7F-78DB-4644-8AE3-987FA4539F78}" name="Column6306" dataDxfId="10065"/>
    <tableColumn id="6321" xr3:uid="{84D9EA58-9585-4851-B9CA-ACCCF33D712C}" name="Column6307" dataDxfId="10064"/>
    <tableColumn id="6322" xr3:uid="{23164F78-C34D-40B3-ABDA-6BFAC29E3C34}" name="Column6308" dataDxfId="10063"/>
    <tableColumn id="6323" xr3:uid="{E5738E41-05B9-4E09-BF08-527A51931FD0}" name="Column6309" dataDxfId="10062"/>
    <tableColumn id="6324" xr3:uid="{1C5FC977-1AAD-4AD2-834B-3CF23D3D6937}" name="Column6310" dataDxfId="10061"/>
    <tableColumn id="6325" xr3:uid="{ECC16F75-54A2-4852-81EE-0BB97D651A6C}" name="Column6311" dataDxfId="10060"/>
    <tableColumn id="6326" xr3:uid="{6E1F9C5B-A99F-48AA-96F3-F75F33D24587}" name="Column6312" dataDxfId="10059"/>
    <tableColumn id="6327" xr3:uid="{3761D16B-4605-447F-8DC8-EE04263006C0}" name="Column6313" dataDxfId="10058"/>
    <tableColumn id="6328" xr3:uid="{5AF037E0-75DC-40AF-BD72-096EAC48DE5A}" name="Column6314" dataDxfId="10057"/>
    <tableColumn id="6329" xr3:uid="{822840EA-D51E-4477-AC59-4135F579EF5C}" name="Column6315" dataDxfId="10056"/>
    <tableColumn id="6330" xr3:uid="{6F7318BF-598E-4351-8B43-CF1967D538CC}" name="Column6316" dataDxfId="10055"/>
    <tableColumn id="6331" xr3:uid="{FB0F795A-FBDF-4236-9B2F-9477EBBF7CC1}" name="Column6317" dataDxfId="10054"/>
    <tableColumn id="6332" xr3:uid="{35354701-B048-4D30-B1B1-764DBD28CCB4}" name="Column6318" dataDxfId="10053"/>
    <tableColumn id="6333" xr3:uid="{0ECF1E34-D2EC-456F-9E9E-2BFE026096C8}" name="Column6319" dataDxfId="10052"/>
    <tableColumn id="6334" xr3:uid="{D181B6D8-86A9-49F2-87AC-78B7861B2105}" name="Column6320" dataDxfId="10051"/>
    <tableColumn id="6335" xr3:uid="{94EBFACB-0D89-4806-8889-0FB9AD2CA201}" name="Column6321" dataDxfId="10050"/>
    <tableColumn id="6336" xr3:uid="{6327B2B3-3DEF-49ED-BF37-F60CA7255083}" name="Column6322" dataDxfId="10049"/>
    <tableColumn id="6337" xr3:uid="{CF8D284C-BB52-4ACA-A364-428087C168F3}" name="Column6323" dataDxfId="10048"/>
    <tableColumn id="6338" xr3:uid="{2CD8BE7E-94C4-4801-BE31-453BCBAF792B}" name="Column6324" dataDxfId="10047"/>
    <tableColumn id="6339" xr3:uid="{BC2E0416-3706-4CE8-A642-421929CCA1A4}" name="Column6325" dataDxfId="10046"/>
    <tableColumn id="6340" xr3:uid="{32B40B53-C3AC-4E06-9CC6-16628622214C}" name="Column6326" dataDxfId="10045"/>
    <tableColumn id="6341" xr3:uid="{714F439C-6167-4AB9-BE25-A19ADDF1EA3C}" name="Column6327" dataDxfId="10044"/>
    <tableColumn id="6342" xr3:uid="{276711BF-CD9B-4B9E-BDB4-5C6A019FD774}" name="Column6328" dataDxfId="10043"/>
    <tableColumn id="6343" xr3:uid="{8978FECF-4C44-4963-9D5A-D909D18AC8B6}" name="Column6329" dataDxfId="10042"/>
    <tableColumn id="6344" xr3:uid="{B5ABA6B7-5E94-45C0-B681-1228A676232C}" name="Column6330" dataDxfId="10041"/>
    <tableColumn id="6345" xr3:uid="{BD579074-E56D-4690-B670-6D16DED4A847}" name="Column6331" dataDxfId="10040"/>
    <tableColumn id="6346" xr3:uid="{3EBA0228-8864-4D36-A9FB-6D2B0074EC19}" name="Column6332" dataDxfId="10039"/>
    <tableColumn id="6347" xr3:uid="{1DF09330-7314-45C2-930D-B6440E10CA9F}" name="Column6333" dataDxfId="10038"/>
    <tableColumn id="6348" xr3:uid="{4AED436D-E4E7-4466-88AE-131D30F43739}" name="Column6334" dataDxfId="10037"/>
    <tableColumn id="6349" xr3:uid="{2FA63132-7B06-46DA-93A5-A734D52458B3}" name="Column6335" dataDxfId="10036"/>
    <tableColumn id="6350" xr3:uid="{8D08EC21-8EAF-49BC-9546-DEE1484DEE4C}" name="Column6336" dataDxfId="10035"/>
    <tableColumn id="6351" xr3:uid="{4007C14C-F47D-41BD-B164-275BFDB0630C}" name="Column6337" dataDxfId="10034"/>
    <tableColumn id="6352" xr3:uid="{CD3D3D3B-7CE2-4C0E-A34C-809C8EB5C13B}" name="Column6338" dataDxfId="10033"/>
    <tableColumn id="6353" xr3:uid="{16D626BA-7E2A-434F-B055-E28D27BB8C5C}" name="Column6339" dataDxfId="10032"/>
    <tableColumn id="6354" xr3:uid="{BD061620-FD70-463A-900B-2D1BC5FB22A2}" name="Column6340" dataDxfId="10031"/>
    <tableColumn id="6355" xr3:uid="{2A3AE602-CCB7-46D5-9C7D-289DA0E6B413}" name="Column6341" dataDxfId="10030"/>
    <tableColumn id="6356" xr3:uid="{EA679C77-77C9-4C2D-90A0-995FEF581AAD}" name="Column6342" dataDxfId="10029"/>
    <tableColumn id="6357" xr3:uid="{53ABD774-E84C-4668-B1D8-2BF85EB9843C}" name="Column6343" dataDxfId="10028"/>
    <tableColumn id="6358" xr3:uid="{8FCA814B-1D8C-4BAC-B2B9-62840B3A8A1D}" name="Column6344" dataDxfId="10027"/>
    <tableColumn id="6359" xr3:uid="{C65134FE-3AD9-46F2-B279-E04A07B6E426}" name="Column6345" dataDxfId="10026"/>
    <tableColumn id="6360" xr3:uid="{940DC1BC-2F3C-44D2-B4E9-442230A56A8B}" name="Column6346" dataDxfId="10025"/>
    <tableColumn id="6361" xr3:uid="{2109CB12-C658-4458-9D37-437BDDCA7E15}" name="Column6347" dataDxfId="10024"/>
    <tableColumn id="6362" xr3:uid="{D879A723-3714-4545-B251-663627E95A8D}" name="Column6348" dataDxfId="10023"/>
    <tableColumn id="6363" xr3:uid="{4E1AECA2-FC9E-4327-BDC4-D39EBBBECE1A}" name="Column6349" dataDxfId="10022"/>
    <tableColumn id="6364" xr3:uid="{274728D3-F59C-4FE6-BD36-F00F01BD865F}" name="Column6350" dataDxfId="10021"/>
    <tableColumn id="6365" xr3:uid="{49258C95-D841-4182-9453-EEBD50A7169D}" name="Column6351" dataDxfId="10020"/>
    <tableColumn id="6366" xr3:uid="{38D084DF-C5ED-46B3-AEC7-0978054BBC0C}" name="Column6352" dataDxfId="10019"/>
    <tableColumn id="6367" xr3:uid="{AA3358FF-B222-4671-933A-BF0B01C549C4}" name="Column6353" dataDxfId="10018"/>
    <tableColumn id="6368" xr3:uid="{08958229-7770-43AC-ACE2-AC2CC4F458E3}" name="Column6354" dataDxfId="10017"/>
    <tableColumn id="6369" xr3:uid="{D475F8F1-E44E-41D6-AC27-856330320020}" name="Column6355" dataDxfId="10016"/>
    <tableColumn id="6370" xr3:uid="{74C6757D-D059-43A6-942B-1DFED6CEBA37}" name="Column6356" dataDxfId="10015"/>
    <tableColumn id="6371" xr3:uid="{A12C26CF-B773-48D3-AA34-DB09B6278EE1}" name="Column6357" dataDxfId="10014"/>
    <tableColumn id="6372" xr3:uid="{D59C893E-D41D-4452-A5CA-7DAE8405F47B}" name="Column6358" dataDxfId="10013"/>
    <tableColumn id="6373" xr3:uid="{3F3A36AF-383F-468F-9864-54DF90E2E5F1}" name="Column6359" dataDxfId="10012"/>
    <tableColumn id="6374" xr3:uid="{89919802-40ED-46CA-A676-F3DE027AB6AF}" name="Column6360" dataDxfId="10011"/>
    <tableColumn id="6375" xr3:uid="{DE91F81E-6E7C-4E72-906F-986BD5AB3EEA}" name="Column6361" dataDxfId="10010"/>
    <tableColumn id="6376" xr3:uid="{2F8C7418-DE31-48FA-A214-42E4219056CD}" name="Column6362" dataDxfId="10009"/>
    <tableColumn id="6377" xr3:uid="{F9060400-67A5-4988-8E8B-3B58D9EB269B}" name="Column6363" dataDxfId="10008"/>
    <tableColumn id="6378" xr3:uid="{E006CAE9-3E27-46D8-AF2A-7C95AB3E8A17}" name="Column6364" dataDxfId="10007"/>
    <tableColumn id="6379" xr3:uid="{68D576BE-B1D5-4FA8-ACED-7BF344CBFF4D}" name="Column6365" dataDxfId="10006"/>
    <tableColumn id="6380" xr3:uid="{97BE677D-D57F-43F0-98EB-70856D88E77E}" name="Column6366" dataDxfId="10005"/>
    <tableColumn id="6381" xr3:uid="{473BEFBB-0B1E-42E7-B6DC-52135ACFEEC2}" name="Column6367" dataDxfId="10004"/>
    <tableColumn id="6382" xr3:uid="{B6B6D868-BA53-4697-9ED2-34DD2A9DBCBA}" name="Column6368" dataDxfId="10003"/>
    <tableColumn id="6383" xr3:uid="{C494F754-0D0A-4560-A971-5217A12ED8B3}" name="Column6369" dataDxfId="10002"/>
    <tableColumn id="6384" xr3:uid="{B5CDA04B-0BDE-41D1-902A-35913D89114E}" name="Column6370" dataDxfId="10001"/>
    <tableColumn id="6385" xr3:uid="{BC8D6A7B-8185-4607-95B2-F9F7DA28AD45}" name="Column6371" dataDxfId="10000"/>
    <tableColumn id="6386" xr3:uid="{7668E7E6-CB95-4D62-9E72-F8E1EFCDDEF2}" name="Column6372" dataDxfId="9999"/>
    <tableColumn id="6387" xr3:uid="{B0875DA0-09F9-485A-90CD-3DE491CEF2E0}" name="Column6373" dataDxfId="9998"/>
    <tableColumn id="6388" xr3:uid="{047C0F15-3F71-492B-BAA9-8044CCC6456F}" name="Column6374" dataDxfId="9997"/>
    <tableColumn id="6389" xr3:uid="{D21CCCBC-ACDD-47E0-974A-65774704EBAB}" name="Column6375" dataDxfId="9996"/>
    <tableColumn id="6390" xr3:uid="{75927E5B-0DFA-4CEC-8F46-EF9E7C01D2C0}" name="Column6376" dataDxfId="9995"/>
    <tableColumn id="6391" xr3:uid="{360305D0-97FD-4929-9029-8CB7BA78E2D0}" name="Column6377" dataDxfId="9994"/>
    <tableColumn id="6392" xr3:uid="{360A0872-E585-4BA0-B983-B69B1EAA412B}" name="Column6378" dataDxfId="9993"/>
    <tableColumn id="6393" xr3:uid="{40E27144-4AF8-47D3-852F-8D18443B05E2}" name="Column6379" dataDxfId="9992"/>
    <tableColumn id="6394" xr3:uid="{BB0D3096-A4B6-40E4-A25D-9429BF4E2AC2}" name="Column6380" dataDxfId="9991"/>
    <tableColumn id="6395" xr3:uid="{E4E07498-3210-4EEA-B769-10474DF081A2}" name="Column6381" dataDxfId="9990"/>
    <tableColumn id="6396" xr3:uid="{9ED27A0B-1B0D-4778-A747-D53883C59041}" name="Column6382" dataDxfId="9989"/>
    <tableColumn id="6397" xr3:uid="{FCE36054-2F76-4EC1-8DC6-0840F79FFC5D}" name="Column6383" dataDxfId="9988"/>
    <tableColumn id="6398" xr3:uid="{28CAAABD-E3DF-492D-851E-F6118280DDFB}" name="Column6384" dataDxfId="9987"/>
    <tableColumn id="6399" xr3:uid="{E20734C6-F89A-4E26-82DA-774261A929D9}" name="Column6385" dataDxfId="9986"/>
    <tableColumn id="6400" xr3:uid="{4438D223-A183-4D05-BDBC-BD16FCCC832E}" name="Column6386" dataDxfId="9985"/>
    <tableColumn id="6401" xr3:uid="{7714704C-ADE2-4C63-8E08-C0941E5E9B17}" name="Column6387" dataDxfId="9984"/>
    <tableColumn id="6402" xr3:uid="{E3D8810F-AB85-47A2-826A-63653085AA38}" name="Column6388" dataDxfId="9983"/>
    <tableColumn id="6403" xr3:uid="{BACA3A72-56B6-42F5-9E83-3D3E28E1D562}" name="Column6389" dataDxfId="9982"/>
    <tableColumn id="6404" xr3:uid="{6EF54658-44C6-48CE-B4B6-5272E531176B}" name="Column6390" dataDxfId="9981"/>
    <tableColumn id="6405" xr3:uid="{83687691-4A39-463A-9637-E52B93D29C84}" name="Column6391" dataDxfId="9980"/>
    <tableColumn id="6406" xr3:uid="{FEB61250-C1D0-49B2-9399-A443557720E7}" name="Column6392" dataDxfId="9979"/>
    <tableColumn id="6407" xr3:uid="{493CF314-4299-40A8-BD66-69CBE5EFACE3}" name="Column6393" dataDxfId="9978"/>
    <tableColumn id="6408" xr3:uid="{F62EB971-F116-45D6-9C1C-5AF039B67AFC}" name="Column6394" dataDxfId="9977"/>
    <tableColumn id="6409" xr3:uid="{2F3555C9-A682-46D7-A500-26A7C179C8B7}" name="Column6395" dataDxfId="9976"/>
    <tableColumn id="6410" xr3:uid="{24D0FEDA-01FB-49BA-AF0E-6A7CE2D30B50}" name="Column6396" dataDxfId="9975"/>
    <tableColumn id="6411" xr3:uid="{7377956A-60CB-466B-BE0E-46890D47D514}" name="Column6397" dataDxfId="9974"/>
    <tableColumn id="6412" xr3:uid="{29AAA28B-9802-49A6-88FA-1B16914E464F}" name="Column6398" dataDxfId="9973"/>
    <tableColumn id="6413" xr3:uid="{FAB30E6F-661A-4D86-A1C4-E6649763DC85}" name="Column6399" dataDxfId="9972"/>
    <tableColumn id="6414" xr3:uid="{70DA0DBB-0FD7-4DB1-BE85-3CE66A8CBC97}" name="Column6400" dataDxfId="9971"/>
    <tableColumn id="6415" xr3:uid="{56458269-2941-464D-9C0C-1CAE06201277}" name="Column6401" dataDxfId="9970"/>
    <tableColumn id="6416" xr3:uid="{ABF1B293-4514-4A1D-AB39-921F8FA84268}" name="Column6402" dataDxfId="9969"/>
    <tableColumn id="6417" xr3:uid="{67F33BA0-D5EA-40CC-92C2-14984669F7AC}" name="Column6403" dataDxfId="9968"/>
    <tableColumn id="6418" xr3:uid="{807B8523-5F0C-4C09-9D0F-8F5E349626A7}" name="Column6404" dataDxfId="9967"/>
    <tableColumn id="6419" xr3:uid="{C5DD874D-55BF-47E6-ADAE-C602AB6C69A7}" name="Column6405" dataDxfId="9966"/>
    <tableColumn id="6420" xr3:uid="{F2EA23D6-C0B3-448D-A61A-DEA59125BA6F}" name="Column6406" dataDxfId="9965"/>
    <tableColumn id="6421" xr3:uid="{A89B69D5-3E93-4C14-9F3E-6709627F4C0C}" name="Column6407" dataDxfId="9964"/>
    <tableColumn id="6422" xr3:uid="{486A64E2-3F3A-47A1-8B75-609A67319227}" name="Column6408" dataDxfId="9963"/>
    <tableColumn id="6423" xr3:uid="{DC13363D-74AB-4C69-A258-D98169029F1A}" name="Column6409" dataDxfId="9962"/>
    <tableColumn id="6424" xr3:uid="{F4C67193-DDD6-4437-AF62-3005603E822F}" name="Column6410" dataDxfId="9961"/>
    <tableColumn id="6425" xr3:uid="{F9E3819F-BFFE-40F2-A505-EE72C2428CC5}" name="Column6411" dataDxfId="9960"/>
    <tableColumn id="6426" xr3:uid="{AA6C93E4-57DF-4DD0-AFE1-1E9B2144CB6D}" name="Column6412" dataDxfId="9959"/>
    <tableColumn id="6427" xr3:uid="{F5F13D6D-5113-4FA9-B10D-B6D0C1682A50}" name="Column6413" dataDxfId="9958"/>
    <tableColumn id="6428" xr3:uid="{D87C68D7-33E1-4890-B936-6BBE032DB999}" name="Column6414" dataDxfId="9957"/>
    <tableColumn id="6429" xr3:uid="{B5316DC6-7206-4728-A8B3-8E195444B6E6}" name="Column6415" dataDxfId="9956"/>
    <tableColumn id="6430" xr3:uid="{5F623544-55D9-485B-8892-9778576DA88A}" name="Column6416" dataDxfId="9955"/>
    <tableColumn id="6431" xr3:uid="{F9371FC7-E26D-4BE9-9AFB-414FA4F0F853}" name="Column6417" dataDxfId="9954"/>
    <tableColumn id="6432" xr3:uid="{A22E8C3B-D842-470A-B6E6-8CFEE0B8A203}" name="Column6418" dataDxfId="9953"/>
    <tableColumn id="6433" xr3:uid="{B6CCDBB0-40FD-42C4-82FD-C0490237E459}" name="Column6419" dataDxfId="9952"/>
    <tableColumn id="6434" xr3:uid="{32A6DE99-235F-4D21-8345-F8B382490CF0}" name="Column6420" dataDxfId="9951"/>
    <tableColumn id="6435" xr3:uid="{23404567-D716-470E-B50A-AC9EBA9BC75B}" name="Column6421" dataDxfId="9950"/>
    <tableColumn id="6436" xr3:uid="{839AB2F8-F5B9-4622-BD18-987F33648987}" name="Column6422" dataDxfId="9949"/>
    <tableColumn id="6437" xr3:uid="{D2A51759-23E8-4117-9476-0BD6875451D3}" name="Column6423" dataDxfId="9948"/>
    <tableColumn id="6438" xr3:uid="{7BA15BAE-A011-4D4A-B6E5-679901666FB8}" name="Column6424" dataDxfId="9947"/>
    <tableColumn id="6439" xr3:uid="{CF59DAD8-2ABA-4CF1-BED8-0D40DB476059}" name="Column6425" dataDxfId="9946"/>
    <tableColumn id="6440" xr3:uid="{641C83ED-443E-4DC1-A050-1CED9902FCCA}" name="Column6426" dataDxfId="9945"/>
    <tableColumn id="6441" xr3:uid="{84013CE3-ADB5-453C-8A01-D0C373454D82}" name="Column6427" dataDxfId="9944"/>
    <tableColumn id="6442" xr3:uid="{F79BC3BB-6194-4DC8-9C13-CA8887DC1EEF}" name="Column6428" dataDxfId="9943"/>
    <tableColumn id="6443" xr3:uid="{591E42F7-52D4-4A95-8B0B-21EBB767225E}" name="Column6429" dataDxfId="9942"/>
    <tableColumn id="6444" xr3:uid="{4541CFFB-B53E-46F0-85C2-09AD04D94578}" name="Column6430" dataDxfId="9941"/>
    <tableColumn id="6445" xr3:uid="{26A88EBB-5137-4497-B14C-24A1A14AB337}" name="Column6431" dataDxfId="9940"/>
    <tableColumn id="6446" xr3:uid="{2F974D21-D138-4821-85B5-41AF42648990}" name="Column6432" dataDxfId="9939"/>
    <tableColumn id="6447" xr3:uid="{0DFABCA2-ECF8-4852-B774-D71061611F4F}" name="Column6433" dataDxfId="9938"/>
    <tableColumn id="6448" xr3:uid="{31AF76CA-20F1-40A0-85DB-579D111B58AF}" name="Column6434" dataDxfId="9937"/>
    <tableColumn id="6449" xr3:uid="{4672C292-C892-4471-8815-BDF377A5A61E}" name="Column6435" dataDxfId="9936"/>
    <tableColumn id="6450" xr3:uid="{3C52BBCA-3707-48B6-AB92-6961AE8C1D72}" name="Column6436" dataDxfId="9935"/>
    <tableColumn id="6451" xr3:uid="{FA2434F7-75FD-40A0-A2FE-812DCBD8D96C}" name="Column6437" dataDxfId="9934"/>
    <tableColumn id="6452" xr3:uid="{EBDE6D95-AF9B-45AE-AE0D-EE5043C9BD30}" name="Column6438" dataDxfId="9933"/>
    <tableColumn id="6453" xr3:uid="{B39DA456-9683-4589-9432-9615D4F96A68}" name="Column6439" dataDxfId="9932"/>
    <tableColumn id="6454" xr3:uid="{9212FF26-B622-40A2-9E26-4608E285CCDD}" name="Column6440" dataDxfId="9931"/>
    <tableColumn id="6455" xr3:uid="{93DEE302-09C0-4B03-9AB8-9C017E4DC322}" name="Column6441" dataDxfId="9930"/>
    <tableColumn id="6456" xr3:uid="{48DA9C85-27D9-41A8-849A-A28A547C8C4C}" name="Column6442" dataDxfId="9929"/>
    <tableColumn id="6457" xr3:uid="{1D4CBBFC-8F13-4163-AABA-6391E74866CB}" name="Column6443" dataDxfId="9928"/>
    <tableColumn id="6458" xr3:uid="{4F1F4CE9-36E2-402D-BFEC-A081AA032919}" name="Column6444" dataDxfId="9927"/>
    <tableColumn id="6459" xr3:uid="{6CB5BC18-A0E0-491F-A114-1DD533966987}" name="Column6445" dataDxfId="9926"/>
    <tableColumn id="6460" xr3:uid="{3DE0E639-3726-4922-A805-1E4DC4B652D1}" name="Column6446" dataDxfId="9925"/>
    <tableColumn id="6461" xr3:uid="{3D669480-B161-43F7-95B5-9A7BE3912F74}" name="Column6447" dataDxfId="9924"/>
    <tableColumn id="6462" xr3:uid="{369AD44C-12B0-471A-B69D-001E8498CCE5}" name="Column6448" dataDxfId="9923"/>
    <tableColumn id="6463" xr3:uid="{380FF55C-4D21-4553-BA71-1510DEBDDCC9}" name="Column6449" dataDxfId="9922"/>
    <tableColumn id="6464" xr3:uid="{8A5B186E-1279-4426-B014-1A571357F3E8}" name="Column6450" dataDxfId="9921"/>
    <tableColumn id="6465" xr3:uid="{A66DD14E-5B7D-4720-8A72-55B15F45DBFD}" name="Column6451" dataDxfId="9920"/>
    <tableColumn id="6466" xr3:uid="{4FAFCE47-F878-4AAF-947A-A29FE74C4CD8}" name="Column6452" dataDxfId="9919"/>
    <tableColumn id="6467" xr3:uid="{0A99F0D9-973A-43D9-89E4-FD2E46EDAAC4}" name="Column6453" dataDxfId="9918"/>
    <tableColumn id="6468" xr3:uid="{D7DD0645-E097-46E8-BACE-7A34E920F539}" name="Column6454" dataDxfId="9917"/>
    <tableColumn id="6469" xr3:uid="{3735B62D-88B2-4D53-846B-F20594D79A90}" name="Column6455" dataDxfId="9916"/>
    <tableColumn id="6470" xr3:uid="{750CF84B-1C45-43B8-8714-2B7927352464}" name="Column6456" dataDxfId="9915"/>
    <tableColumn id="6471" xr3:uid="{1BCAA297-45D9-4511-AC2D-5CE14FFCE889}" name="Column6457" dataDxfId="9914"/>
    <tableColumn id="6472" xr3:uid="{367ECA76-B7F1-4D16-89D1-324A9589EFBA}" name="Column6458" dataDxfId="9913"/>
    <tableColumn id="6473" xr3:uid="{A4F2C382-1544-4A94-A745-37C1D9D3F739}" name="Column6459" dataDxfId="9912"/>
    <tableColumn id="6474" xr3:uid="{51CBB446-31B7-4909-A41D-E74F2EB37E0A}" name="Column6460" dataDxfId="9911"/>
    <tableColumn id="6475" xr3:uid="{01D58EFE-50AD-42D4-8395-F1EE3FAA9D37}" name="Column6461" dataDxfId="9910"/>
    <tableColumn id="6476" xr3:uid="{F940E683-7578-4595-B6CE-29749D31FAE4}" name="Column6462" dataDxfId="9909"/>
    <tableColumn id="6477" xr3:uid="{E5C145CD-F5FD-4044-A241-0D86D50F8914}" name="Column6463" dataDxfId="9908"/>
    <tableColumn id="6478" xr3:uid="{5DE58729-37F6-43D8-AAF5-E5B6D69B4898}" name="Column6464" dataDxfId="9907"/>
    <tableColumn id="6479" xr3:uid="{2E7F30E2-F89E-4B11-8DED-4FE23DB33E0C}" name="Column6465" dataDxfId="9906"/>
    <tableColumn id="6480" xr3:uid="{433C9059-C000-4502-ADD4-F069D7DF2CCB}" name="Column6466" dataDxfId="9905"/>
    <tableColumn id="6481" xr3:uid="{47FA36B1-524C-4EA6-A863-DEDA57114151}" name="Column6467" dataDxfId="9904"/>
    <tableColumn id="6482" xr3:uid="{5F4A20D8-998E-4C91-92E0-7DE033EE0963}" name="Column6468" dataDxfId="9903"/>
    <tableColumn id="6483" xr3:uid="{815AC1E4-D48F-4859-9CE0-723FEADB1E30}" name="Column6469" dataDxfId="9902"/>
    <tableColumn id="6484" xr3:uid="{D2EAA0E7-67DF-4B4F-BA9D-01463AEC055B}" name="Column6470" dataDxfId="9901"/>
    <tableColumn id="6485" xr3:uid="{3F02EF23-7501-4954-9012-F2099FE84DB9}" name="Column6471" dataDxfId="9900"/>
    <tableColumn id="6486" xr3:uid="{D4BF7309-507A-466A-8376-414B0813EFB9}" name="Column6472" dataDxfId="9899"/>
    <tableColumn id="6487" xr3:uid="{8F830781-63DE-4026-BDDB-0D612AC7446A}" name="Column6473" dataDxfId="9898"/>
    <tableColumn id="6488" xr3:uid="{CCC92995-BF37-4ABB-BE47-C71C10584B01}" name="Column6474" dataDxfId="9897"/>
    <tableColumn id="6489" xr3:uid="{A0C84F2B-BE5A-47CE-B85B-834D1345D5D6}" name="Column6475" dataDxfId="9896"/>
    <tableColumn id="6490" xr3:uid="{4E54CFD2-69D9-4B40-A1F6-A939A56DF652}" name="Column6476" dataDxfId="9895"/>
    <tableColumn id="6491" xr3:uid="{1D29567A-6C36-49B1-BD4D-9C290274ED33}" name="Column6477" dataDxfId="9894"/>
    <tableColumn id="6492" xr3:uid="{E759F09A-1297-477E-AC07-336FE8B752AE}" name="Column6478" dataDxfId="9893"/>
    <tableColumn id="6493" xr3:uid="{33290428-24DF-459B-A7B7-65D1AA263371}" name="Column6479" dataDxfId="9892"/>
    <tableColumn id="6494" xr3:uid="{21FD9B43-EA62-4AA1-889E-35DDCFF6E79D}" name="Column6480" dataDxfId="9891"/>
    <tableColumn id="6495" xr3:uid="{3B5AA1AA-424F-408C-909B-1DC4155953D3}" name="Column6481" dataDxfId="9890"/>
    <tableColumn id="6496" xr3:uid="{7F3E2C75-6E6C-4998-9EC0-513B7BE2D6E5}" name="Column6482" dataDxfId="9889"/>
    <tableColumn id="6497" xr3:uid="{C6317ACE-7F31-4095-B6A0-1E561159E420}" name="Column6483" dataDxfId="9888"/>
    <tableColumn id="6498" xr3:uid="{334AA861-939D-4AFB-85E2-18F11B039F7F}" name="Column6484" dataDxfId="9887"/>
    <tableColumn id="6499" xr3:uid="{B252D6EC-C5FC-4D60-9BA5-8892E8F82061}" name="Column6485" dataDxfId="9886"/>
    <tableColumn id="6500" xr3:uid="{6653BB06-A814-4364-9808-8E2AD71186C7}" name="Column6486" dataDxfId="9885"/>
    <tableColumn id="6501" xr3:uid="{DAF3F248-6FE3-4011-8BA4-F7703DA3258D}" name="Column6487" dataDxfId="9884"/>
    <tableColumn id="6502" xr3:uid="{66ECBCB6-0BB1-45E6-9F81-B484CB21A5F3}" name="Column6488" dataDxfId="9883"/>
    <tableColumn id="6503" xr3:uid="{EE287FAB-7947-4754-86EB-204E82E80AB4}" name="Column6489" dataDxfId="9882"/>
    <tableColumn id="6504" xr3:uid="{6AC9B998-D4F8-4E6C-BB1E-E3C0EF158CCF}" name="Column6490" dataDxfId="9881"/>
    <tableColumn id="6505" xr3:uid="{F31290EB-F834-4579-878C-8A5D81B158AD}" name="Column6491" dataDxfId="9880"/>
    <tableColumn id="6506" xr3:uid="{CA637472-0C21-459A-8977-3DAEB1AB598A}" name="Column6492" dataDxfId="9879"/>
    <tableColumn id="6507" xr3:uid="{F0CEE292-9AC6-485E-B46D-021B2204D7B5}" name="Column6493" dataDxfId="9878"/>
    <tableColumn id="6508" xr3:uid="{E12BD72E-5E34-476B-BD0B-664E77E11143}" name="Column6494" dataDxfId="9877"/>
    <tableColumn id="6509" xr3:uid="{AB0E4255-3D62-4A54-9FC7-F507737D62FE}" name="Column6495" dataDxfId="9876"/>
    <tableColumn id="6510" xr3:uid="{AA7E0886-1DB2-4F38-9F66-7E2C8DE173AF}" name="Column6496" dataDxfId="9875"/>
    <tableColumn id="6511" xr3:uid="{DA211973-2617-495D-A1C7-A9DCB32DB602}" name="Column6497" dataDxfId="9874"/>
    <tableColumn id="6512" xr3:uid="{A67DFF2D-38FE-4547-9076-239748BF9B57}" name="Column6498" dataDxfId="9873"/>
    <tableColumn id="6513" xr3:uid="{A805EFE7-FD1B-41DB-8193-8A00A6EA83E8}" name="Column6499" dataDxfId="9872"/>
    <tableColumn id="6514" xr3:uid="{D0CEA5DA-3867-4B3A-80C5-FD22BD8F44CE}" name="Column6500" dataDxfId="9871"/>
    <tableColumn id="6515" xr3:uid="{D550EA56-F165-41E1-9379-3EB9FCAA4D29}" name="Column6501" dataDxfId="9870"/>
    <tableColumn id="6516" xr3:uid="{6190BAA0-B722-4BA5-8354-1B16FFB24BF8}" name="Column6502" dataDxfId="9869"/>
    <tableColumn id="6517" xr3:uid="{86D6148C-5A89-4176-8E96-296767522CFE}" name="Column6503" dataDxfId="9868"/>
    <tableColumn id="6518" xr3:uid="{A79B154F-D969-440A-9350-F3270EAA4231}" name="Column6504" dataDxfId="9867"/>
    <tableColumn id="6519" xr3:uid="{4BDDC92E-AE12-4293-BFCA-432E22341BF4}" name="Column6505" dataDxfId="9866"/>
    <tableColumn id="6520" xr3:uid="{5DED868F-0CAA-48E9-AD3B-EDBA247B3C72}" name="Column6506" dataDxfId="9865"/>
    <tableColumn id="6521" xr3:uid="{5F4FB9E5-3FE3-4972-9A6B-D4EEF220BB2A}" name="Column6507" dataDxfId="9864"/>
    <tableColumn id="6522" xr3:uid="{DB8E7793-66A4-46CA-85E9-DC5EC1BD4F8D}" name="Column6508" dataDxfId="9863"/>
    <tableColumn id="6523" xr3:uid="{500F0678-D083-4158-8AC7-FE2B3430A7F7}" name="Column6509" dataDxfId="9862"/>
    <tableColumn id="6524" xr3:uid="{CDD2FECD-FE27-4594-9DB7-E1EE2E2167DB}" name="Column6510" dataDxfId="9861"/>
    <tableColumn id="6525" xr3:uid="{71BD9C5C-3859-4B53-AF0F-8EABEA75AF74}" name="Column6511" dataDxfId="9860"/>
    <tableColumn id="6526" xr3:uid="{40AE9B53-92AE-4A32-9402-188B57192BE6}" name="Column6512" dataDxfId="9859"/>
    <tableColumn id="6527" xr3:uid="{390B213A-E114-4D49-8DB8-BA093AB5BCAA}" name="Column6513" dataDxfId="9858"/>
    <tableColumn id="6528" xr3:uid="{8719873A-85B0-4DED-8D2C-FB39EA4D33B6}" name="Column6514" dataDxfId="9857"/>
    <tableColumn id="6529" xr3:uid="{4F7B7D7D-9F5A-4532-96C5-C065EA57E708}" name="Column6515" dataDxfId="9856"/>
    <tableColumn id="6530" xr3:uid="{912CEB27-ADFC-4EE6-A96A-A2FEF4F9FF2A}" name="Column6516" dataDxfId="9855"/>
    <tableColumn id="6531" xr3:uid="{097C3397-DB7D-4A6E-9ABC-AB3DC64E3290}" name="Column6517" dataDxfId="9854"/>
    <tableColumn id="6532" xr3:uid="{FFA8C90B-C597-4C55-9775-8CAD999724C4}" name="Column6518" dataDxfId="9853"/>
    <tableColumn id="6533" xr3:uid="{7CF80EDC-75DD-4C72-ADD4-0E6FE7FB7EA9}" name="Column6519" dataDxfId="9852"/>
    <tableColumn id="6534" xr3:uid="{9FFC8420-7FBB-4C8D-AF40-2AF82C6F2F01}" name="Column6520" dataDxfId="9851"/>
    <tableColumn id="6535" xr3:uid="{7FBC0FE5-E8C6-43CD-AF87-2A61F6287124}" name="Column6521" dataDxfId="9850"/>
    <tableColumn id="6536" xr3:uid="{FCF711F7-F8C8-4E54-B71E-BE5D98C8BF80}" name="Column6522" dataDxfId="9849"/>
    <tableColumn id="6537" xr3:uid="{6AC49CF9-AB5E-4E7E-B59A-E1E247F680F0}" name="Column6523" dataDxfId="9848"/>
    <tableColumn id="6538" xr3:uid="{19D2861D-DAEB-4729-B270-17B13CBA4B94}" name="Column6524" dataDxfId="9847"/>
    <tableColumn id="6539" xr3:uid="{DAF96DCC-EBD4-48CD-BF13-2C5A2AB8C18D}" name="Column6525" dataDxfId="9846"/>
    <tableColumn id="6540" xr3:uid="{D339188D-7558-47D1-85A7-849422499572}" name="Column6526" dataDxfId="9845"/>
    <tableColumn id="6541" xr3:uid="{D81B7BC2-7728-4D34-84AF-0BB85314DB33}" name="Column6527" dataDxfId="9844"/>
    <tableColumn id="6542" xr3:uid="{C8B61D61-393C-4D37-9BF2-45884F4CF5CC}" name="Column6528" dataDxfId="9843"/>
    <tableColumn id="6543" xr3:uid="{30E1BBF5-FBD5-45A7-881A-A4C56CD24CB0}" name="Column6529" dataDxfId="9842"/>
    <tableColumn id="6544" xr3:uid="{E103C3A1-EC66-4408-94DB-3CFD6DA1276D}" name="Column6530" dataDxfId="9841"/>
    <tableColumn id="6545" xr3:uid="{C65159CD-048C-46E6-961A-C62D5E3C91DD}" name="Column6531" dataDxfId="9840"/>
    <tableColumn id="6546" xr3:uid="{09020D7B-D092-4859-9972-4C6B536BC934}" name="Column6532" dataDxfId="9839"/>
    <tableColumn id="6547" xr3:uid="{BBFEC72B-3DCA-4073-9C35-EE88CA520618}" name="Column6533" dataDxfId="9838"/>
    <tableColumn id="6548" xr3:uid="{7ADE293F-FE72-4903-9ECB-1C084D5FC087}" name="Column6534" dataDxfId="9837"/>
    <tableColumn id="6549" xr3:uid="{4215DC69-44AE-472B-B58D-4D4CB6D086C9}" name="Column6535" dataDxfId="9836"/>
    <tableColumn id="6550" xr3:uid="{351D7C33-BD49-4A2C-9747-5EE37CE5BF8C}" name="Column6536" dataDxfId="9835"/>
    <tableColumn id="6551" xr3:uid="{2A8778CE-AE2A-479D-8896-CCAAEB9EBDCC}" name="Column6537" dataDxfId="9834"/>
    <tableColumn id="6552" xr3:uid="{16892B64-08DB-4C5A-BF94-C942BFEB8C79}" name="Column6538" dataDxfId="9833"/>
    <tableColumn id="6553" xr3:uid="{147A7B64-35E5-422D-8B60-38B9F55E8EEA}" name="Column6539" dataDxfId="9832"/>
    <tableColumn id="6554" xr3:uid="{6074B53F-D05B-4B55-A7B8-0733A84836CF}" name="Column6540" dataDxfId="9831"/>
    <tableColumn id="6555" xr3:uid="{AF4927EC-1180-46E3-AD75-9580210483B8}" name="Column6541" dataDxfId="9830"/>
    <tableColumn id="6556" xr3:uid="{9E397E0D-4166-418A-8E99-874C97D87F57}" name="Column6542" dataDxfId="9829"/>
    <tableColumn id="6557" xr3:uid="{77780BF2-5CBE-480C-B7F5-323FCA44AC0F}" name="Column6543" dataDxfId="9828"/>
    <tableColumn id="6558" xr3:uid="{03EEB0FB-72C3-46F9-9960-EC79AAD7AEE1}" name="Column6544" dataDxfId="9827"/>
    <tableColumn id="6559" xr3:uid="{610A35BE-5C31-492B-82CD-DEB7E4756FEE}" name="Column6545" dataDxfId="9826"/>
    <tableColumn id="6560" xr3:uid="{3E0FFED4-A809-41D2-A078-23B23B8F43CD}" name="Column6546" dataDxfId="9825"/>
    <tableColumn id="6561" xr3:uid="{82A35B33-2066-4D1F-A309-D24D10D438C2}" name="Column6547" dataDxfId="9824"/>
    <tableColumn id="6562" xr3:uid="{DCF2B438-A138-4F7F-88EF-CDB199EDEFCA}" name="Column6548" dataDxfId="9823"/>
    <tableColumn id="6563" xr3:uid="{E672DCEE-A751-41AD-AC04-13FEA63F2B63}" name="Column6549" dataDxfId="9822"/>
    <tableColumn id="6564" xr3:uid="{626F59B4-1D29-480B-B505-496B11AB8BF8}" name="Column6550" dataDxfId="9821"/>
    <tableColumn id="6565" xr3:uid="{4C89EE4A-AA79-4F93-BBA6-B9C6103F6059}" name="Column6551" dataDxfId="9820"/>
    <tableColumn id="6566" xr3:uid="{75F10294-E0CB-4172-A92C-D69DE2DD3215}" name="Column6552" dataDxfId="9819"/>
    <tableColumn id="6567" xr3:uid="{45B0C22F-9083-4D5B-8767-B6FA0DAF8D5F}" name="Column6553" dataDxfId="9818"/>
    <tableColumn id="6568" xr3:uid="{A748939A-1FA7-43DA-A7F5-67081619C97E}" name="Column6554" dataDxfId="9817"/>
    <tableColumn id="6569" xr3:uid="{792FF3E7-4BF5-4073-83B4-35CD858F8453}" name="Column6555" dataDxfId="9816"/>
    <tableColumn id="6570" xr3:uid="{F065902F-FEAC-40F1-9D89-071BCFFB9EA3}" name="Column6556" dataDxfId="9815"/>
    <tableColumn id="6571" xr3:uid="{780BE6C3-9A23-486E-9332-940749816B63}" name="Column6557" dataDxfId="9814"/>
    <tableColumn id="6572" xr3:uid="{CA12C325-1048-4EE4-9709-6DA041E71D56}" name="Column6558" dataDxfId="9813"/>
    <tableColumn id="6573" xr3:uid="{18F09106-06A5-451C-8DBA-D0D61C174AB4}" name="Column6559" dataDxfId="9812"/>
    <tableColumn id="6574" xr3:uid="{02496769-5E38-4322-B0AE-F12478765C8B}" name="Column6560" dataDxfId="9811"/>
    <tableColumn id="6575" xr3:uid="{D78696E2-9E55-434C-AB42-D4A93E46C5B0}" name="Column6561" dataDxfId="9810"/>
    <tableColumn id="6576" xr3:uid="{DC4D3255-5EDF-4F93-947B-5D8F10CFF3E2}" name="Column6562" dataDxfId="9809"/>
    <tableColumn id="6577" xr3:uid="{9D9204CC-7507-44C3-A60D-778F89B291D9}" name="Column6563" dataDxfId="9808"/>
    <tableColumn id="6578" xr3:uid="{31E621C3-9543-4A6F-9FA0-3DDC22CC5A12}" name="Column6564" dataDxfId="9807"/>
    <tableColumn id="6579" xr3:uid="{D07C394D-EB55-47E7-BB81-E17C99B01782}" name="Column6565" dataDxfId="9806"/>
    <tableColumn id="6580" xr3:uid="{F3880621-EC56-4AB3-BD77-FFD70FEC9904}" name="Column6566" dataDxfId="9805"/>
    <tableColumn id="6581" xr3:uid="{3330626C-1C00-4572-9BDC-2989D391F0BA}" name="Column6567" dataDxfId="9804"/>
    <tableColumn id="6582" xr3:uid="{8F1E1654-E006-4C67-BAA7-E2FF4808C022}" name="Column6568" dataDxfId="9803"/>
    <tableColumn id="6583" xr3:uid="{D56387B6-E5AF-4A2E-93A6-1D63F130550D}" name="Column6569" dataDxfId="9802"/>
    <tableColumn id="6584" xr3:uid="{B64E4410-311F-44E2-8060-FD0A504316FE}" name="Column6570" dataDxfId="9801"/>
    <tableColumn id="6585" xr3:uid="{3A05EB71-FF4C-4061-A558-BA5DC44E32FA}" name="Column6571" dataDxfId="9800"/>
    <tableColumn id="6586" xr3:uid="{423C1079-1931-4633-9879-D0D7A48EA129}" name="Column6572" dataDxfId="9799"/>
    <tableColumn id="6587" xr3:uid="{F48FC279-4992-48F9-9723-E111A283B5D0}" name="Column6573" dataDxfId="9798"/>
    <tableColumn id="6588" xr3:uid="{820FB2F2-6CD8-4AF8-B976-AF0862F41189}" name="Column6574" dataDxfId="9797"/>
    <tableColumn id="6589" xr3:uid="{1C26C32D-7A3E-42CA-85F7-FB1294E4C502}" name="Column6575" dataDxfId="9796"/>
    <tableColumn id="6590" xr3:uid="{1EFC7D03-1A1E-4DDE-BA92-2C64D16E81B4}" name="Column6576" dataDxfId="9795"/>
    <tableColumn id="6591" xr3:uid="{63A0AD75-D7A7-49A1-BAF9-29632B2641BF}" name="Column6577" dataDxfId="9794"/>
    <tableColumn id="6592" xr3:uid="{00CA01A1-87CB-4B8A-A2D0-CFB36885C4CA}" name="Column6578" dataDxfId="9793"/>
    <tableColumn id="6593" xr3:uid="{4A3050A1-C835-42E5-B4E8-273F11C37907}" name="Column6579" dataDxfId="9792"/>
    <tableColumn id="6594" xr3:uid="{C6902F5C-0DFA-4806-9F15-D578BB33242B}" name="Column6580" dataDxfId="9791"/>
    <tableColumn id="6595" xr3:uid="{3603304B-5816-4084-9DD2-53777069382B}" name="Column6581" dataDxfId="9790"/>
    <tableColumn id="6596" xr3:uid="{3617B35B-1E9F-40E0-95C6-DFEE23C84354}" name="Column6582" dataDxfId="9789"/>
    <tableColumn id="6597" xr3:uid="{C33A96BB-53AB-43D0-96E8-04E92B8B4DF4}" name="Column6583" dataDxfId="9788"/>
    <tableColumn id="6598" xr3:uid="{BBC66EC5-B738-487C-8B89-35E6DB7F0927}" name="Column6584" dataDxfId="9787"/>
    <tableColumn id="6599" xr3:uid="{E1EFF5B9-0F38-4EB7-86E0-21916C57025E}" name="Column6585" dataDxfId="9786"/>
    <tableColumn id="6600" xr3:uid="{3553C669-25DE-4716-BE19-83D3B33B19D8}" name="Column6586" dataDxfId="9785"/>
    <tableColumn id="6601" xr3:uid="{2920D48F-7F6D-40A4-B399-B40854216563}" name="Column6587" dataDxfId="9784"/>
    <tableColumn id="6602" xr3:uid="{D057DC90-AC0A-477B-972D-832CDECDD96D}" name="Column6588" dataDxfId="9783"/>
    <tableColumn id="6603" xr3:uid="{F5C9F22C-5682-4B4D-A580-A5287E484FEE}" name="Column6589" dataDxfId="9782"/>
    <tableColumn id="6604" xr3:uid="{C1F75EC6-DD2D-4E35-9CFA-C4D936683F61}" name="Column6590" dataDxfId="9781"/>
    <tableColumn id="6605" xr3:uid="{3CA07253-3753-4D7A-809F-58A2C7B45EF7}" name="Column6591" dataDxfId="9780"/>
    <tableColumn id="6606" xr3:uid="{AE1348F3-01A8-49C6-8A04-99FAD7C772BF}" name="Column6592" dataDxfId="9779"/>
    <tableColumn id="6607" xr3:uid="{10820C5B-1904-4620-9633-1A5ED4EC2279}" name="Column6593" dataDxfId="9778"/>
    <tableColumn id="6608" xr3:uid="{42932F26-F8B3-4186-8596-A070CCA69693}" name="Column6594" dataDxfId="9777"/>
    <tableColumn id="6609" xr3:uid="{8B0128BD-1635-4660-A49D-CC25F4B7A97E}" name="Column6595" dataDxfId="9776"/>
    <tableColumn id="6610" xr3:uid="{B54AD8C4-EBC7-435B-A16B-CDA28D05949C}" name="Column6596" dataDxfId="9775"/>
    <tableColumn id="6611" xr3:uid="{4DC39672-11DC-4369-BC48-56C55312B923}" name="Column6597" dataDxfId="9774"/>
    <tableColumn id="6612" xr3:uid="{0B2CB7DC-942A-4B89-AAE0-034902809664}" name="Column6598" dataDxfId="9773"/>
    <tableColumn id="6613" xr3:uid="{C844DC14-5582-4045-AE76-1590B8B045C3}" name="Column6599" dataDxfId="9772"/>
    <tableColumn id="6614" xr3:uid="{3022A0DF-9875-4E10-BA21-2E633BBE1740}" name="Column6600" dataDxfId="9771"/>
    <tableColumn id="6615" xr3:uid="{3423EC08-AF25-4816-908B-98D25212EF5E}" name="Column6601" dataDxfId="9770"/>
    <tableColumn id="6616" xr3:uid="{A6B7349E-707C-4994-9DF8-AD8E279F08CD}" name="Column6602" dataDxfId="9769"/>
    <tableColumn id="6617" xr3:uid="{31BEED7C-A5D5-486D-96BA-E38998322676}" name="Column6603" dataDxfId="9768"/>
    <tableColumn id="6618" xr3:uid="{D38B8ACE-40EA-496F-BEC2-3A959CC6DFA5}" name="Column6604" dataDxfId="9767"/>
    <tableColumn id="6619" xr3:uid="{369B1D2D-9FEB-4389-9B22-72FB811D75E8}" name="Column6605" dataDxfId="9766"/>
    <tableColumn id="6620" xr3:uid="{3B77FBBC-0F0A-4C56-81B6-8995A78777D9}" name="Column6606" dataDxfId="9765"/>
    <tableColumn id="6621" xr3:uid="{96E2AC21-35A5-45C4-859C-C4718879D562}" name="Column6607" dataDxfId="9764"/>
    <tableColumn id="6622" xr3:uid="{B533CEF8-07C3-4DAD-ADB0-58F19BD9E4FE}" name="Column6608" dataDxfId="9763"/>
    <tableColumn id="6623" xr3:uid="{373E7F19-5C1F-425A-B2C4-B9AA9330E96A}" name="Column6609" dataDxfId="9762"/>
    <tableColumn id="6624" xr3:uid="{2BFC2098-542D-4F3F-9B6D-7AAB08B75655}" name="Column6610" dataDxfId="9761"/>
    <tableColumn id="6625" xr3:uid="{05E82C5B-518B-4D33-B3AD-FD8364E515AA}" name="Column6611" dataDxfId="9760"/>
    <tableColumn id="6626" xr3:uid="{F424B596-DF41-45AD-9025-00E3BF363AEE}" name="Column6612" dataDxfId="9759"/>
    <tableColumn id="6627" xr3:uid="{229805E5-EB3C-4774-81E7-7C0BEA5AA23D}" name="Column6613" dataDxfId="9758"/>
    <tableColumn id="6628" xr3:uid="{6F8FCA42-7FB8-4C88-8902-C9CF287B367A}" name="Column6614" dataDxfId="9757"/>
    <tableColumn id="6629" xr3:uid="{5BB75A2C-5280-4C51-B974-3CCE3A1CE7B8}" name="Column6615" dataDxfId="9756"/>
    <tableColumn id="6630" xr3:uid="{BFAC4E5E-7231-47D3-BE7E-AFFAAACC3F13}" name="Column6616" dataDxfId="9755"/>
    <tableColumn id="6631" xr3:uid="{1BFD6D55-8D79-4CEA-8F1B-36365F865F0A}" name="Column6617" dataDxfId="9754"/>
    <tableColumn id="6632" xr3:uid="{618F261C-D0CD-4797-91EE-10D35F8F8C3C}" name="Column6618" dataDxfId="9753"/>
    <tableColumn id="6633" xr3:uid="{4385E5F0-B398-40AC-AD9B-C705A5105D0F}" name="Column6619" dataDxfId="9752"/>
    <tableColumn id="6634" xr3:uid="{9412A291-AE5B-4B4A-86FC-78CF99E7D502}" name="Column6620" dataDxfId="9751"/>
    <tableColumn id="6635" xr3:uid="{EC2AB01E-F315-46BC-A19A-73DEF2D8057F}" name="Column6621" dataDxfId="9750"/>
    <tableColumn id="6636" xr3:uid="{26563FE0-9123-4DA1-8D58-46FDA3F59A7E}" name="Column6622" dataDxfId="9749"/>
    <tableColumn id="6637" xr3:uid="{51357E21-A4F5-4636-BF23-0C6CB551BF8C}" name="Column6623" dataDxfId="9748"/>
    <tableColumn id="6638" xr3:uid="{C00BA588-AF10-418A-8824-61ECAC354BC0}" name="Column6624" dataDxfId="9747"/>
    <tableColumn id="6639" xr3:uid="{EA7A1036-2CF7-4060-870C-8F0AC0798B80}" name="Column6625" dataDxfId="9746"/>
    <tableColumn id="6640" xr3:uid="{C065FB46-B80D-4A91-A751-17379F0A289E}" name="Column6626" dataDxfId="9745"/>
    <tableColumn id="6641" xr3:uid="{2D359DD7-3C0D-40BF-A820-F08D3F4E16F2}" name="Column6627" dataDxfId="9744"/>
    <tableColumn id="6642" xr3:uid="{F19AB299-2A55-488C-8D9E-EA86D35462CD}" name="Column6628" dataDxfId="9743"/>
    <tableColumn id="6643" xr3:uid="{DFB2B547-4EEF-4C6D-B9C4-573D8759B765}" name="Column6629" dataDxfId="9742"/>
    <tableColumn id="6644" xr3:uid="{C1F6FA09-DE81-4886-9375-F96B3C33FF41}" name="Column6630" dataDxfId="9741"/>
    <tableColumn id="6645" xr3:uid="{CFAAA9C5-9727-44BC-9FFE-6483AAE72883}" name="Column6631" dataDxfId="9740"/>
    <tableColumn id="6646" xr3:uid="{A003C2A8-2FA5-4AC8-BC19-7F401188A9DF}" name="Column6632" dataDxfId="9739"/>
    <tableColumn id="6647" xr3:uid="{3DB64E12-99AF-4EB6-9358-ACB5FDDF6FA5}" name="Column6633" dataDxfId="9738"/>
    <tableColumn id="6648" xr3:uid="{F6862A7A-480D-4B93-9975-09DEB859E131}" name="Column6634" dataDxfId="9737"/>
    <tableColumn id="6649" xr3:uid="{D1062DD7-C460-4574-A1C3-7FBBD90C872A}" name="Column6635" dataDxfId="9736"/>
    <tableColumn id="6650" xr3:uid="{1714E88C-E058-4902-ABBD-D2338E5B2457}" name="Column6636" dataDxfId="9735"/>
    <tableColumn id="6651" xr3:uid="{DF2B342B-6995-4F63-8751-252431FE6F41}" name="Column6637" dataDxfId="9734"/>
    <tableColumn id="6652" xr3:uid="{8D66B47F-33B1-4DEC-A322-2D7B091C3776}" name="Column6638" dataDxfId="9733"/>
    <tableColumn id="6653" xr3:uid="{A3AC8DA5-C42D-4E5D-A406-F7DC4C9003AB}" name="Column6639" dataDxfId="9732"/>
    <tableColumn id="6654" xr3:uid="{F930C13A-BDDE-46F3-87F1-18C2B7A75F3A}" name="Column6640" dataDxfId="9731"/>
    <tableColumn id="6655" xr3:uid="{4DB59752-D673-4644-8820-5B2D2633E38C}" name="Column6641" dataDxfId="9730"/>
    <tableColumn id="6656" xr3:uid="{AB5FDE0A-3953-4CB6-99D0-B065068D7D52}" name="Column6642" dataDxfId="9729"/>
    <tableColumn id="6657" xr3:uid="{B8DF4E72-9706-469B-9596-B43FB1F9DB14}" name="Column6643" dataDxfId="9728"/>
    <tableColumn id="6658" xr3:uid="{BAE58B70-BC72-424D-B15B-18EA7C48FC06}" name="Column6644" dataDxfId="9727"/>
    <tableColumn id="6659" xr3:uid="{8ED9AC4F-AB0B-4A50-912E-EC4C3BE438F5}" name="Column6645" dataDxfId="9726"/>
    <tableColumn id="6660" xr3:uid="{2082D7CF-946A-4D4F-928D-F88ECE2681BB}" name="Column6646" dataDxfId="9725"/>
    <tableColumn id="6661" xr3:uid="{13D76A63-7EB3-4615-ABCA-07CEC0583BEF}" name="Column6647" dataDxfId="9724"/>
    <tableColumn id="6662" xr3:uid="{2DC28542-043F-4AB4-9C13-4D6E3C33F5EB}" name="Column6648" dataDxfId="9723"/>
    <tableColumn id="6663" xr3:uid="{FE38345D-5662-4287-ABCF-43862C13145C}" name="Column6649" dataDxfId="9722"/>
    <tableColumn id="6664" xr3:uid="{D7F810F1-06E8-4914-B918-CCE80FF82130}" name="Column6650" dataDxfId="9721"/>
    <tableColumn id="6665" xr3:uid="{3A17CC9F-38CD-4268-AC4A-3DAFE1A14A55}" name="Column6651" dataDxfId="9720"/>
    <tableColumn id="6666" xr3:uid="{291CF795-12F3-44AA-AA7A-581FF90807CB}" name="Column6652" dataDxfId="9719"/>
    <tableColumn id="6667" xr3:uid="{CE2F582C-17BF-406C-822B-D883FF6198EC}" name="Column6653" dataDxfId="9718"/>
    <tableColumn id="6668" xr3:uid="{B7CC3801-363C-4D7C-B35B-D410F50F5B92}" name="Column6654" dataDxfId="9717"/>
    <tableColumn id="6669" xr3:uid="{C58312B7-2112-47F4-80E6-5A5EF5E75EBD}" name="Column6655" dataDxfId="9716"/>
    <tableColumn id="6670" xr3:uid="{6E22F0E5-2826-40D3-8ECE-18F16F4B12FB}" name="Column6656" dataDxfId="9715"/>
    <tableColumn id="6671" xr3:uid="{12DA64D5-32FC-4187-A3F7-36B443CD9504}" name="Column6657" dataDxfId="9714"/>
    <tableColumn id="6672" xr3:uid="{ECD25F36-D9DF-4386-820C-8DD2782DD93A}" name="Column6658" dataDxfId="9713"/>
    <tableColumn id="6673" xr3:uid="{9C7F8916-3E21-47A5-A364-835132BA7CF0}" name="Column6659" dataDxfId="9712"/>
    <tableColumn id="6674" xr3:uid="{AD38ED29-289C-486D-BB55-576113C4F583}" name="Column6660" dataDxfId="9711"/>
    <tableColumn id="6675" xr3:uid="{4F7177DF-373A-420C-A82D-AA826ED93630}" name="Column6661" dataDxfId="9710"/>
    <tableColumn id="6676" xr3:uid="{32CC7855-3793-4A4A-96D3-BA502DCE732A}" name="Column6662" dataDxfId="9709"/>
    <tableColumn id="6677" xr3:uid="{9FD409EA-3AEA-432B-8147-CB39FC095217}" name="Column6663" dataDxfId="9708"/>
    <tableColumn id="6678" xr3:uid="{F78EB750-DC4A-46DC-8394-70E95A44C410}" name="Column6664" dataDxfId="9707"/>
    <tableColumn id="6679" xr3:uid="{B0CBB3F8-2A3D-4891-A1EC-3EDAB015D25D}" name="Column6665" dataDxfId="9706"/>
    <tableColumn id="6680" xr3:uid="{9CE188F8-F7BC-4E41-98C8-3E786C6B882A}" name="Column6666" dataDxfId="9705"/>
    <tableColumn id="6681" xr3:uid="{17BD33C5-A741-43E0-932E-15EA5A82F3B4}" name="Column6667" dataDxfId="9704"/>
    <tableColumn id="6682" xr3:uid="{669B5763-6E75-457B-8BB3-54E6CDB8FA19}" name="Column6668" dataDxfId="9703"/>
    <tableColumn id="6683" xr3:uid="{868DE445-CEE2-48B8-8DB1-9D9E904DA53E}" name="Column6669" dataDxfId="9702"/>
    <tableColumn id="6684" xr3:uid="{54C71256-6A59-4437-AC9F-A38DED359101}" name="Column6670" dataDxfId="9701"/>
    <tableColumn id="6685" xr3:uid="{CA7CFEB1-61AA-4272-A810-E0C54CF19CF3}" name="Column6671" dataDxfId="9700"/>
    <tableColumn id="6686" xr3:uid="{56376298-581C-4BD0-8125-C2B7791C874E}" name="Column6672" dataDxfId="9699"/>
    <tableColumn id="6687" xr3:uid="{6F54B59F-ABD4-46A4-98B3-6B2451C22A35}" name="Column6673" dataDxfId="9698"/>
    <tableColumn id="6688" xr3:uid="{6704D874-068A-47C7-A359-3964255D7AB4}" name="Column6674" dataDxfId="9697"/>
    <tableColumn id="6689" xr3:uid="{54C57552-2938-4F84-95DD-6F3B0018BFC7}" name="Column6675" dataDxfId="9696"/>
    <tableColumn id="6690" xr3:uid="{89CAA4F1-2BD2-4762-9709-F7FB5E2ED649}" name="Column6676" dataDxfId="9695"/>
    <tableColumn id="6691" xr3:uid="{CFB39BCA-3FE3-4AAB-8980-0D7A49DE598C}" name="Column6677" dataDxfId="9694"/>
    <tableColumn id="6692" xr3:uid="{3B4D7902-177F-451B-804E-66F84C9F27A7}" name="Column6678" dataDxfId="9693"/>
    <tableColumn id="6693" xr3:uid="{2EE08A2E-8A1F-4603-9AF8-28C7F436410F}" name="Column6679" dataDxfId="9692"/>
    <tableColumn id="6694" xr3:uid="{DDA268C4-F0C5-447E-92BD-C552D12077C2}" name="Column6680" dataDxfId="9691"/>
    <tableColumn id="6695" xr3:uid="{6B854DF8-9D51-4524-9C97-C910A47E6106}" name="Column6681" dataDxfId="9690"/>
    <tableColumn id="6696" xr3:uid="{2B68AC3E-137E-4846-B1EB-2EA2878D2124}" name="Column6682" dataDxfId="9689"/>
    <tableColumn id="6697" xr3:uid="{052EB546-EC17-470C-A495-EE57B9B6FF21}" name="Column6683" dataDxfId="9688"/>
    <tableColumn id="6698" xr3:uid="{F9BDE086-C474-43D1-835F-9A5741E1C4DB}" name="Column6684" dataDxfId="9687"/>
    <tableColumn id="6699" xr3:uid="{7A15FC54-DFC4-40C3-B353-F33F59BE79CF}" name="Column6685" dataDxfId="9686"/>
    <tableColumn id="6700" xr3:uid="{D530F143-0FED-4194-BC44-F0FE75A4C67C}" name="Column6686" dataDxfId="9685"/>
    <tableColumn id="6701" xr3:uid="{444904C6-2CF0-46CD-9D25-D48021ABD60D}" name="Column6687" dataDxfId="9684"/>
    <tableColumn id="6702" xr3:uid="{338896FF-0064-495A-8795-8B204318AE84}" name="Column6688" dataDxfId="9683"/>
    <tableColumn id="6703" xr3:uid="{D76CB9CB-2409-463C-BF32-18907EC95492}" name="Column6689" dataDxfId="9682"/>
    <tableColumn id="6704" xr3:uid="{8E03E049-1981-4CF9-8567-690AE9F0D3A9}" name="Column6690" dataDxfId="9681"/>
    <tableColumn id="6705" xr3:uid="{69A236CE-1F91-404F-82C9-E55EA3372621}" name="Column6691" dataDxfId="9680"/>
    <tableColumn id="6706" xr3:uid="{682C2AE1-A284-4920-9F1F-39E30A207930}" name="Column6692" dataDxfId="9679"/>
    <tableColumn id="6707" xr3:uid="{F9ED3DEA-775E-4FDA-A5A8-FFC9B9D021F4}" name="Column6693" dataDxfId="9678"/>
    <tableColumn id="6708" xr3:uid="{631AA737-5242-48AE-8C42-3F4AEAFADEE1}" name="Column6694" dataDxfId="9677"/>
    <tableColumn id="6709" xr3:uid="{36E013E2-1B4E-45DB-8E8A-86DB5A48CA7B}" name="Column6695" dataDxfId="9676"/>
    <tableColumn id="6710" xr3:uid="{2024033D-5469-4B61-BC20-4C6F8D9789A6}" name="Column6696" dataDxfId="9675"/>
    <tableColumn id="6711" xr3:uid="{D8A7B940-E5AD-4494-9D77-CB38CEA3F72E}" name="Column6697" dataDxfId="9674"/>
    <tableColumn id="6712" xr3:uid="{52402159-97CC-490F-942A-96694EB874F8}" name="Column6698" dataDxfId="9673"/>
    <tableColumn id="6713" xr3:uid="{A2B7A2FF-B71D-49D6-AFB1-A24038F9529C}" name="Column6699" dataDxfId="9672"/>
    <tableColumn id="6714" xr3:uid="{77B8FA2E-A0C6-4DE3-A09D-69055D03E90C}" name="Column6700" dataDxfId="9671"/>
    <tableColumn id="6715" xr3:uid="{CEFD05C1-7D84-4086-A67F-22CFB24CB1F3}" name="Column6701" dataDxfId="9670"/>
    <tableColumn id="6716" xr3:uid="{31C5B45A-9F22-47DC-BF11-920E405D2879}" name="Column6702" dataDxfId="9669"/>
    <tableColumn id="6717" xr3:uid="{DB34D112-0D32-40FF-854F-86528EFA4DCD}" name="Column6703" dataDxfId="9668"/>
    <tableColumn id="6718" xr3:uid="{B497B25D-41DD-4863-BC1E-FB53086FADC1}" name="Column6704" dataDxfId="9667"/>
    <tableColumn id="6719" xr3:uid="{D5599422-8D8A-4556-9115-EEC0BC42259D}" name="Column6705" dataDxfId="9666"/>
    <tableColumn id="6720" xr3:uid="{76E1413C-BB0D-4A42-9947-EC897D8B2500}" name="Column6706" dataDxfId="9665"/>
    <tableColumn id="6721" xr3:uid="{1018201C-4756-462B-9FC1-87FE93F28CEE}" name="Column6707" dataDxfId="9664"/>
    <tableColumn id="6722" xr3:uid="{86C6997E-D295-4084-99CD-7ED9FCF9ABFF}" name="Column6708" dataDxfId="9663"/>
    <tableColumn id="6723" xr3:uid="{C3753C81-96BB-4DBF-B525-95D37970E57F}" name="Column6709" dataDxfId="9662"/>
    <tableColumn id="6724" xr3:uid="{B7857B1D-57F2-4807-BE21-0B0266E7C023}" name="Column6710" dataDxfId="9661"/>
    <tableColumn id="6725" xr3:uid="{39DEBECE-D5DE-4B1B-A7EF-2DBEE9D90F2D}" name="Column6711" dataDxfId="9660"/>
    <tableColumn id="6726" xr3:uid="{F4B25E56-517F-47AD-8498-EEA8CC3A5F8F}" name="Column6712" dataDxfId="9659"/>
    <tableColumn id="6727" xr3:uid="{2BF7EE56-515B-42BC-9AB8-B29FA513E78B}" name="Column6713" dataDxfId="9658"/>
    <tableColumn id="6728" xr3:uid="{F12EB1F5-FAB1-4069-AD1A-77ECE532DE86}" name="Column6714" dataDxfId="9657"/>
    <tableColumn id="6729" xr3:uid="{E2F0DB55-DA60-4650-850E-8CC9529D6744}" name="Column6715" dataDxfId="9656"/>
    <tableColumn id="6730" xr3:uid="{38010CF8-0ED6-48DB-88D8-77F0D3BACF8B}" name="Column6716" dataDxfId="9655"/>
    <tableColumn id="6731" xr3:uid="{E35D7CAD-12C0-4DE0-8C94-F40A71E3372D}" name="Column6717" dataDxfId="9654"/>
    <tableColumn id="6732" xr3:uid="{ADCB2929-2EAA-455E-9641-62A4A57662D4}" name="Column6718" dataDxfId="9653"/>
    <tableColumn id="6733" xr3:uid="{384A00D4-CCBE-49A8-B21E-BFB7B2851C6B}" name="Column6719" dataDxfId="9652"/>
    <tableColumn id="6734" xr3:uid="{489DB1DD-B7BB-4DCC-915A-B8E9BEC9DBE2}" name="Column6720" dataDxfId="9651"/>
    <tableColumn id="6735" xr3:uid="{99B73BA6-84DC-43A9-8359-77A39D829C31}" name="Column6721" dataDxfId="9650"/>
    <tableColumn id="6736" xr3:uid="{C6B4B65B-0740-4C7E-A970-A264509FC71D}" name="Column6722" dataDxfId="9649"/>
    <tableColumn id="6737" xr3:uid="{6A8010D9-B5E7-4DFB-AC92-8ADA40176580}" name="Column6723" dataDxfId="9648"/>
    <tableColumn id="6738" xr3:uid="{3E2AAA93-8B9A-40C1-9E12-44457364133B}" name="Column6724" dataDxfId="9647"/>
    <tableColumn id="6739" xr3:uid="{74B07047-BAA6-4607-8847-1E59123D9BF4}" name="Column6725" dataDxfId="9646"/>
    <tableColumn id="6740" xr3:uid="{28103F93-1BB1-4900-82F8-720140B59556}" name="Column6726" dataDxfId="9645"/>
    <tableColumn id="6741" xr3:uid="{29D8FD0E-4500-4E38-9922-DE99F75F0F41}" name="Column6727" dataDxfId="9644"/>
    <tableColumn id="6742" xr3:uid="{417F0233-74DA-4A86-95CA-B2D2B580F523}" name="Column6728" dataDxfId="9643"/>
    <tableColumn id="6743" xr3:uid="{EBB3BE12-CB3C-4D95-B721-5D8F99AD9BC3}" name="Column6729" dataDxfId="9642"/>
    <tableColumn id="6744" xr3:uid="{8AF43949-A015-4050-9A0D-0C80B6289E91}" name="Column6730" dataDxfId="9641"/>
    <tableColumn id="6745" xr3:uid="{604817C5-D2A3-4556-A361-4C04366A9CAA}" name="Column6731" dataDxfId="9640"/>
    <tableColumn id="6746" xr3:uid="{8F65386E-70C2-40AD-A257-B74C44D66EB0}" name="Column6732" dataDxfId="9639"/>
    <tableColumn id="6747" xr3:uid="{62CA798C-F1F2-4586-9A34-7B2250A39FB5}" name="Column6733" dataDxfId="9638"/>
    <tableColumn id="6748" xr3:uid="{DC79F63E-CE29-4E4F-AADF-B0F7F0408241}" name="Column6734" dataDxfId="9637"/>
    <tableColumn id="6749" xr3:uid="{E0ED541D-7C34-4947-92FC-6C4E41A82249}" name="Column6735" dataDxfId="9636"/>
    <tableColumn id="6750" xr3:uid="{1122B956-9CCE-4ED5-850B-08B670601C12}" name="Column6736" dataDxfId="9635"/>
    <tableColumn id="6751" xr3:uid="{3563E632-B2CA-4507-8C28-946EED8B1414}" name="Column6737" dataDxfId="9634"/>
    <tableColumn id="6752" xr3:uid="{403673C6-BE6D-4A27-8E0D-234E089E0F9D}" name="Column6738" dataDxfId="9633"/>
    <tableColumn id="6753" xr3:uid="{22CD10C0-C503-4F73-B871-78D3B348F73C}" name="Column6739" dataDxfId="9632"/>
    <tableColumn id="6754" xr3:uid="{9F1166CF-B713-4063-973C-4B731E9613EA}" name="Column6740" dataDxfId="9631"/>
    <tableColumn id="6755" xr3:uid="{AEC9F676-CDE8-43A0-8EC9-813351CB7044}" name="Column6741" dataDxfId="9630"/>
    <tableColumn id="6756" xr3:uid="{D5AE4A07-FD26-4327-ABC6-B3AF2D803046}" name="Column6742" dataDxfId="9629"/>
    <tableColumn id="6757" xr3:uid="{70783F7D-1D37-44F2-9C4A-118FC61E7257}" name="Column6743" dataDxfId="9628"/>
    <tableColumn id="6758" xr3:uid="{F4AE2FE3-0D6B-491D-8D91-E53B4A66FCA3}" name="Column6744" dataDxfId="9627"/>
    <tableColumn id="6759" xr3:uid="{90CC7D6A-8B74-477B-B6FF-3BD10292CBDB}" name="Column6745" dataDxfId="9626"/>
    <tableColumn id="6760" xr3:uid="{9D91835D-8A7B-42C2-8E1E-5E100AFDD0D5}" name="Column6746" dataDxfId="9625"/>
    <tableColumn id="6761" xr3:uid="{C1E8D716-B909-496F-AB25-E0066134674E}" name="Column6747" dataDxfId="9624"/>
    <tableColumn id="6762" xr3:uid="{671882CF-9CF7-4BF8-9D8A-94F621D2171E}" name="Column6748" dataDxfId="9623"/>
    <tableColumn id="6763" xr3:uid="{4E8A4FEE-5C4C-46BB-8AF9-86D59CFC805F}" name="Column6749" dataDxfId="9622"/>
    <tableColumn id="6764" xr3:uid="{F130744E-719D-4CBB-899E-D933766F3642}" name="Column6750" dataDxfId="9621"/>
    <tableColumn id="6765" xr3:uid="{872FBC5F-D600-4E19-84D5-664BAA4DF6A9}" name="Column6751" dataDxfId="9620"/>
    <tableColumn id="6766" xr3:uid="{B5022AE2-3EBD-4C83-99FF-7AFF8F90F4D6}" name="Column6752" dataDxfId="9619"/>
    <tableColumn id="6767" xr3:uid="{687FDEFB-AC96-40D2-8E91-56A46479BAC6}" name="Column6753" dataDxfId="9618"/>
    <tableColumn id="6768" xr3:uid="{22979A14-ECFB-42F9-9B68-D845FA1315F5}" name="Column6754" dataDxfId="9617"/>
    <tableColumn id="6769" xr3:uid="{27B417D1-031B-40DA-8F90-81BB818DA499}" name="Column6755" dataDxfId="9616"/>
    <tableColumn id="6770" xr3:uid="{B3CF835C-8E39-405B-ACE4-2C20F9C24449}" name="Column6756" dataDxfId="9615"/>
    <tableColumn id="6771" xr3:uid="{1F34EF45-C73C-438E-B5EF-D12367EC9EF9}" name="Column6757" dataDxfId="9614"/>
    <tableColumn id="6772" xr3:uid="{0A3369F2-2B26-45E6-A54C-D0375291507B}" name="Column6758" dataDxfId="9613"/>
    <tableColumn id="6773" xr3:uid="{B0AAE5E3-C658-4B35-8493-D90C0541B270}" name="Column6759" dataDxfId="9612"/>
    <tableColumn id="6774" xr3:uid="{C7A93335-69A2-451D-BBB4-3D83AA09108D}" name="Column6760" dataDxfId="9611"/>
    <tableColumn id="6775" xr3:uid="{C7463741-0662-4074-BBDA-7042F98E94A9}" name="Column6761" dataDxfId="9610"/>
    <tableColumn id="6776" xr3:uid="{055F47D9-B6AE-4377-9253-FAC4BD7224BF}" name="Column6762" dataDxfId="9609"/>
    <tableColumn id="6777" xr3:uid="{1EEB19DC-E39F-497A-AC84-BBA97EB8CE16}" name="Column6763" dataDxfId="9608"/>
    <tableColumn id="6778" xr3:uid="{DB6DA768-6071-49C3-9B45-D43D56087AA8}" name="Column6764" dataDxfId="9607"/>
    <tableColumn id="6779" xr3:uid="{F7CA503D-4289-4B3B-A409-3935DD8A01E5}" name="Column6765" dataDxfId="9606"/>
    <tableColumn id="6780" xr3:uid="{A4EA0EA9-C255-446B-A063-EC2CA9B22AB2}" name="Column6766" dataDxfId="9605"/>
    <tableColumn id="6781" xr3:uid="{EDF7DC5C-A1F6-40E4-B49A-076CDE9CF8EB}" name="Column6767" dataDxfId="9604"/>
    <tableColumn id="6782" xr3:uid="{8A7C2D43-FC29-4D4B-B441-D3071E3F77F6}" name="Column6768" dataDxfId="9603"/>
    <tableColumn id="6783" xr3:uid="{8C3ACAF1-5E1B-4550-ACB8-692A4DDEE926}" name="Column6769" dataDxfId="9602"/>
    <tableColumn id="6784" xr3:uid="{D96CA2F3-3A54-4D5E-B303-65E6719DD0DF}" name="Column6770" dataDxfId="9601"/>
    <tableColumn id="6785" xr3:uid="{45BD0211-BD59-4628-BF94-53981FA330BE}" name="Column6771" dataDxfId="9600"/>
    <tableColumn id="6786" xr3:uid="{3767818B-0929-43D0-A63D-D2AA9DB9A35A}" name="Column6772" dataDxfId="9599"/>
    <tableColumn id="6787" xr3:uid="{4B4647D4-1E0A-454B-A92C-7265F31EE221}" name="Column6773" dataDxfId="9598"/>
    <tableColumn id="6788" xr3:uid="{F737F6E9-7ED9-42D6-B522-892D112A2FA3}" name="Column6774" dataDxfId="9597"/>
    <tableColumn id="6789" xr3:uid="{EF8B6B9F-E374-48A5-A777-048D83145FA4}" name="Column6775" dataDxfId="9596"/>
    <tableColumn id="6790" xr3:uid="{E6CBFDBB-81CD-41A0-8544-9A87088B046E}" name="Column6776" dataDxfId="9595"/>
    <tableColumn id="6791" xr3:uid="{E94252A5-7C1A-4FC2-B8EA-5CF983AF69F7}" name="Column6777" dataDxfId="9594"/>
    <tableColumn id="6792" xr3:uid="{6307EFAF-62CA-42E9-B624-CC3850F64CD3}" name="Column6778" dataDxfId="9593"/>
    <tableColumn id="6793" xr3:uid="{515F4B9B-1210-4985-9843-878D2BB567CD}" name="Column6779" dataDxfId="9592"/>
    <tableColumn id="6794" xr3:uid="{58FB8E24-E4A2-4022-9038-82EEE1A60F7F}" name="Column6780" dataDxfId="9591"/>
    <tableColumn id="6795" xr3:uid="{15F90550-90B6-4F08-9A68-EACFB83AAFBA}" name="Column6781" dataDxfId="9590"/>
    <tableColumn id="6796" xr3:uid="{02AC1385-3D95-44CD-97FD-9B1CE6B6387E}" name="Column6782" dataDxfId="9589"/>
    <tableColumn id="6797" xr3:uid="{03065102-DCBA-4012-BBDF-7CF0A7848F02}" name="Column6783" dataDxfId="9588"/>
    <tableColumn id="6798" xr3:uid="{0E3BF50F-9F70-484B-8B63-138776D0AB07}" name="Column6784" dataDxfId="9587"/>
    <tableColumn id="6799" xr3:uid="{0A5C2223-DA3B-4B15-B704-FAFA8A95EE2D}" name="Column6785" dataDxfId="9586"/>
    <tableColumn id="6800" xr3:uid="{D36E4D7D-DE89-40B3-A190-5FFC5DC7385E}" name="Column6786" dataDxfId="9585"/>
    <tableColumn id="6801" xr3:uid="{9BB29BB3-08C0-4CF4-BC76-A6869008D22E}" name="Column6787" dataDxfId="9584"/>
    <tableColumn id="6802" xr3:uid="{8118019E-BB41-47EE-A090-2A427DB0C921}" name="Column6788" dataDxfId="9583"/>
    <tableColumn id="6803" xr3:uid="{9699AA6B-F8BA-4351-8070-B1E78A144929}" name="Column6789" dataDxfId="9582"/>
    <tableColumn id="6804" xr3:uid="{99B6C76F-116F-4720-9007-8912E86C9920}" name="Column6790" dataDxfId="9581"/>
    <tableColumn id="6805" xr3:uid="{BB39D3E6-8089-4346-BA92-D4C3636B0CF3}" name="Column6791" dataDxfId="9580"/>
    <tableColumn id="6806" xr3:uid="{F8DEB147-DA83-4C8C-ABD8-620ED7D8F502}" name="Column6792" dataDxfId="9579"/>
    <tableColumn id="6807" xr3:uid="{FF531264-7B6B-40B9-A9C0-ADA165F6379C}" name="Column6793" dataDxfId="9578"/>
    <tableColumn id="6808" xr3:uid="{E3A8D20A-FA01-4909-8EAB-63862971F788}" name="Column6794" dataDxfId="9577"/>
    <tableColumn id="6809" xr3:uid="{B0E0C92A-D539-4A31-8C1A-B70E90B2EA11}" name="Column6795" dataDxfId="9576"/>
    <tableColumn id="6810" xr3:uid="{AB2E3134-8B6B-4C43-8FAF-B2E62868E61B}" name="Column6796" dataDxfId="9575"/>
    <tableColumn id="6811" xr3:uid="{19250CF4-E74F-4106-880A-3E2B0D5CF4EB}" name="Column6797" dataDxfId="9574"/>
    <tableColumn id="6812" xr3:uid="{333906EB-F719-434B-97FF-2451CC00ED63}" name="Column6798" dataDxfId="9573"/>
    <tableColumn id="6813" xr3:uid="{C05251E0-A7A2-46C5-8F65-52E84BA2CD1E}" name="Column6799" dataDxfId="9572"/>
    <tableColumn id="6814" xr3:uid="{7740D7B2-C273-454D-A13B-2C9F8092F0C8}" name="Column6800" dataDxfId="9571"/>
    <tableColumn id="6815" xr3:uid="{7D70B4A9-F4F4-4051-A68C-468C77314774}" name="Column6801" dataDxfId="9570"/>
    <tableColumn id="6816" xr3:uid="{EFA16EE0-34C7-4348-8822-75A2128F333C}" name="Column6802" dataDxfId="9569"/>
    <tableColumn id="6817" xr3:uid="{0760A2DB-936E-4278-8AF5-CB57177C7719}" name="Column6803" dataDxfId="9568"/>
    <tableColumn id="6818" xr3:uid="{B48B6FB3-84B1-40A9-B3FE-7D6B9A2A9B49}" name="Column6804" dataDxfId="9567"/>
    <tableColumn id="6819" xr3:uid="{B92E1344-A956-4CC5-8913-EC685B38E1E0}" name="Column6805" dataDxfId="9566"/>
    <tableColumn id="6820" xr3:uid="{3F9FA547-2CF2-4083-85E0-249232BC5403}" name="Column6806" dataDxfId="9565"/>
    <tableColumn id="6821" xr3:uid="{328BBDA8-4FFB-4C8F-B4B7-F5D70123C04F}" name="Column6807" dataDxfId="9564"/>
    <tableColumn id="6822" xr3:uid="{08A00ABC-04DC-4082-B53D-CBC580D3B313}" name="Column6808" dataDxfId="9563"/>
    <tableColumn id="6823" xr3:uid="{373A4BA3-13A2-4F38-8396-D474CBC333E0}" name="Column6809" dataDxfId="9562"/>
    <tableColumn id="6824" xr3:uid="{8E336DA3-2368-402D-A8DB-9EFDE7C73E2D}" name="Column6810" dataDxfId="9561"/>
    <tableColumn id="6825" xr3:uid="{535BA3E4-124F-4CC5-83AC-1A166D53A7EA}" name="Column6811" dataDxfId="9560"/>
    <tableColumn id="6826" xr3:uid="{DC3464BF-BF0A-4DFE-A832-CD648047DEDA}" name="Column6812" dataDxfId="9559"/>
    <tableColumn id="6827" xr3:uid="{F327DB0E-4492-44BD-9DF2-6C5F91213FA6}" name="Column6813" dataDxfId="9558"/>
    <tableColumn id="6828" xr3:uid="{B9DCF735-B59E-4C49-AA04-B45EEF6AEAB6}" name="Column6814" dataDxfId="9557"/>
    <tableColumn id="6829" xr3:uid="{E70514D5-620D-4941-9A7D-4F330CF2BD09}" name="Column6815" dataDxfId="9556"/>
    <tableColumn id="6830" xr3:uid="{9D232016-37DE-4997-BAD3-C826A298EE6E}" name="Column6816" dataDxfId="9555"/>
    <tableColumn id="6831" xr3:uid="{01CA3201-869F-4AD5-A81C-B5637C279CF8}" name="Column6817" dataDxfId="9554"/>
    <tableColumn id="6832" xr3:uid="{BC6F3BAB-31B9-4572-98CA-B96AD168A142}" name="Column6818" dataDxfId="9553"/>
    <tableColumn id="6833" xr3:uid="{3963A205-7E03-4339-8F0F-38A5FE810DF4}" name="Column6819" dataDxfId="9552"/>
    <tableColumn id="6834" xr3:uid="{3F147218-6E23-41BC-AAB5-55232E48C24B}" name="Column6820" dataDxfId="9551"/>
    <tableColumn id="6835" xr3:uid="{EB62C398-15D9-4D09-8967-305CEB685FE4}" name="Column6821" dataDxfId="9550"/>
    <tableColumn id="6836" xr3:uid="{8D61A3CF-991A-49D1-8813-ED3198626951}" name="Column6822" dataDxfId="9549"/>
    <tableColumn id="6837" xr3:uid="{52A3D3D7-9E13-4AB8-BD93-941A73A7C447}" name="Column6823" dataDxfId="9548"/>
    <tableColumn id="6838" xr3:uid="{592AED7B-50D9-4FE8-8A8F-8B78D1C56907}" name="Column6824" dataDxfId="9547"/>
    <tableColumn id="6839" xr3:uid="{3304CD14-D602-4FCB-9D35-7B933C171EC4}" name="Column6825" dataDxfId="9546"/>
    <tableColumn id="6840" xr3:uid="{770DC8F6-E902-44CD-8AED-8BC9D129FBB0}" name="Column6826" dataDxfId="9545"/>
    <tableColumn id="6841" xr3:uid="{414AB4AF-9417-406D-A576-9B74D148DD72}" name="Column6827" dataDxfId="9544"/>
    <tableColumn id="6842" xr3:uid="{45B0D8AC-FD7E-47F5-A5C7-F473E580E3B5}" name="Column6828" dataDxfId="9543"/>
    <tableColumn id="6843" xr3:uid="{DE99F2C5-BFDD-4D3E-95A3-A37F53D0BBC4}" name="Column6829" dataDxfId="9542"/>
    <tableColumn id="6844" xr3:uid="{4B65E851-ED9B-42B4-A5FF-D85F7C78A023}" name="Column6830" dataDxfId="9541"/>
    <tableColumn id="6845" xr3:uid="{B85829BD-CF9B-48D3-89E5-886561131934}" name="Column6831" dataDxfId="9540"/>
    <tableColumn id="6846" xr3:uid="{464236BA-9A75-4BAF-BDAB-203E1E4F35E7}" name="Column6832" dataDxfId="9539"/>
    <tableColumn id="6847" xr3:uid="{46A004D1-2675-4E67-BBB3-CFAFDD3059C2}" name="Column6833" dataDxfId="9538"/>
    <tableColumn id="6848" xr3:uid="{A4B09760-F3C9-4DD7-A6DA-BEE2F6B5DDA8}" name="Column6834" dataDxfId="9537"/>
    <tableColumn id="6849" xr3:uid="{FD463F51-5EBF-44DD-AAA7-DA3475F6E55E}" name="Column6835" dataDxfId="9536"/>
    <tableColumn id="6850" xr3:uid="{B25F7D7A-78D1-4357-BF98-EED6BEE42F85}" name="Column6836" dataDxfId="9535"/>
    <tableColumn id="6851" xr3:uid="{5B27BA4E-CC03-4C27-A5C0-58517B9B3102}" name="Column6837" dataDxfId="9534"/>
    <tableColumn id="6852" xr3:uid="{6093E5E1-9395-4EE2-8181-A56A3E90A787}" name="Column6838" dataDxfId="9533"/>
    <tableColumn id="6853" xr3:uid="{00F1AEB7-63ED-48D9-AD60-EB3C2B528BFB}" name="Column6839" dataDxfId="9532"/>
    <tableColumn id="6854" xr3:uid="{702E2B8E-AD41-4F80-A895-E069C0B82BE6}" name="Column6840" dataDxfId="9531"/>
    <tableColumn id="6855" xr3:uid="{EBFCBFC4-D6A6-4BCC-B3A2-F3D6738E4579}" name="Column6841" dataDxfId="9530"/>
    <tableColumn id="6856" xr3:uid="{4EC57E31-5E93-40FB-BA39-B0A88A42DA08}" name="Column6842" dataDxfId="9529"/>
    <tableColumn id="6857" xr3:uid="{6BC40E22-3382-4377-B988-A8F74CC00ABB}" name="Column6843" dataDxfId="9528"/>
    <tableColumn id="6858" xr3:uid="{B22CC15F-46C8-43A7-A229-71668982E989}" name="Column6844" dataDxfId="9527"/>
    <tableColumn id="6859" xr3:uid="{BA2CC4B8-CC0E-48A6-B2C2-A52B616E7408}" name="Column6845" dataDxfId="9526"/>
    <tableColumn id="6860" xr3:uid="{14B62658-26AF-4F76-9A88-7964685B2B2D}" name="Column6846" dataDxfId="9525"/>
    <tableColumn id="6861" xr3:uid="{A4250565-E216-40AF-B56B-B86E0269819E}" name="Column6847" dataDxfId="9524"/>
    <tableColumn id="6862" xr3:uid="{EDAD07C6-BB40-4B08-B5ED-02AF50AB988A}" name="Column6848" dataDxfId="9523"/>
    <tableColumn id="6863" xr3:uid="{DE146C9B-5750-442C-BC5C-122196BA45DF}" name="Column6849" dataDxfId="9522"/>
    <tableColumn id="6864" xr3:uid="{737EC5A9-EB04-4646-A777-39DED60DCA03}" name="Column6850" dataDxfId="9521"/>
    <tableColumn id="6865" xr3:uid="{B6F3B317-265F-4FD3-B2F4-011FAB1CFF32}" name="Column6851" dataDxfId="9520"/>
    <tableColumn id="6866" xr3:uid="{62B48173-59A7-4274-B3CC-D9758F6F54F0}" name="Column6852" dataDxfId="9519"/>
    <tableColumn id="6867" xr3:uid="{AA16C819-60F9-4068-BCCD-99EA880DF53B}" name="Column6853" dataDxfId="9518"/>
    <tableColumn id="6868" xr3:uid="{91190925-1DD8-40B0-8A34-F622B64450F9}" name="Column6854" dataDxfId="9517"/>
    <tableColumn id="6869" xr3:uid="{CC9D078B-D984-46E1-9AD2-60BD85AD0A6C}" name="Column6855" dataDxfId="9516"/>
    <tableColumn id="6870" xr3:uid="{5FB3C2A2-B099-40C3-A019-39A82992A1FB}" name="Column6856" dataDxfId="9515"/>
    <tableColumn id="6871" xr3:uid="{45794298-A07C-4FE1-B25E-53CC4E4DDD0D}" name="Column6857" dataDxfId="9514"/>
    <tableColumn id="6872" xr3:uid="{A7F83165-4B2C-4D36-A001-A0A86A23B292}" name="Column6858" dataDxfId="9513"/>
    <tableColumn id="6873" xr3:uid="{E89554A5-F59B-44F7-818E-1B11C1BD2497}" name="Column6859" dataDxfId="9512"/>
    <tableColumn id="6874" xr3:uid="{5DBC8C0C-A8E3-4F44-B661-1717540E0090}" name="Column6860" dataDxfId="9511"/>
    <tableColumn id="6875" xr3:uid="{6E75DCC1-96CC-4972-AEBB-486CACF4E004}" name="Column6861" dataDxfId="9510"/>
    <tableColumn id="6876" xr3:uid="{DA602DF5-12BB-48DD-9EC3-21B5D465D5C0}" name="Column6862" dataDxfId="9509"/>
    <tableColumn id="6877" xr3:uid="{C140710C-F2DF-4F76-B4B9-3F097AE30562}" name="Column6863" dataDxfId="9508"/>
    <tableColumn id="6878" xr3:uid="{2157ADAE-5B88-43A8-8061-B11DFF9ECEB4}" name="Column6864" dataDxfId="9507"/>
    <tableColumn id="6879" xr3:uid="{E28C7743-3688-467F-8B0F-78DC74EA1F0C}" name="Column6865" dataDxfId="9506"/>
    <tableColumn id="6880" xr3:uid="{48E440F8-BF2D-4DE5-87C6-A8F6A822A915}" name="Column6866" dataDxfId="9505"/>
    <tableColumn id="6881" xr3:uid="{BEF0E1B5-77B7-4BCC-A2AF-6D88747767CB}" name="Column6867" dataDxfId="9504"/>
    <tableColumn id="6882" xr3:uid="{210E8393-C0C3-4D3E-8481-E4C7F0D36717}" name="Column6868" dataDxfId="9503"/>
    <tableColumn id="6883" xr3:uid="{262D2DED-4902-42C1-A76F-BB19DC05BC89}" name="Column6869" dataDxfId="9502"/>
    <tableColumn id="6884" xr3:uid="{A32956A6-1414-4BD3-AD54-D6B0192B6384}" name="Column6870" dataDxfId="9501"/>
    <tableColumn id="6885" xr3:uid="{35ADFF7C-F916-4BC7-9D49-4F98EF9C0ED8}" name="Column6871" dataDxfId="9500"/>
    <tableColumn id="6886" xr3:uid="{400B88F7-0DE6-427E-9691-AF5CC66F0881}" name="Column6872" dataDxfId="9499"/>
    <tableColumn id="6887" xr3:uid="{5F325F17-0780-4A14-8FF9-3AC59994F4F6}" name="Column6873" dataDxfId="9498"/>
    <tableColumn id="6888" xr3:uid="{09CAB75E-125B-4EA1-ABF4-12E8F7DB5235}" name="Column6874" dataDxfId="9497"/>
    <tableColumn id="6889" xr3:uid="{ECF680FA-F815-4AE4-B213-D2DA941A1D76}" name="Column6875" dataDxfId="9496"/>
    <tableColumn id="6890" xr3:uid="{FC68F1BF-3588-4077-8396-DE4400D320F0}" name="Column6876" dataDxfId="9495"/>
    <tableColumn id="6891" xr3:uid="{3C2DAA9E-F068-4F2B-954D-EADE5BA56113}" name="Column6877" dataDxfId="9494"/>
    <tableColumn id="6892" xr3:uid="{61F2D069-CB75-4195-9026-B74497A02914}" name="Column6878" dataDxfId="9493"/>
    <tableColumn id="6893" xr3:uid="{376286B1-B197-47B1-8237-300B6B865224}" name="Column6879" dataDxfId="9492"/>
    <tableColumn id="6894" xr3:uid="{A4455322-400D-4EC4-869F-E652225E9223}" name="Column6880" dataDxfId="9491"/>
    <tableColumn id="6895" xr3:uid="{FF6C68FF-3002-4ECA-A04E-1EE0E3ABDF04}" name="Column6881" dataDxfId="9490"/>
    <tableColumn id="6896" xr3:uid="{7E26827D-9718-4FAE-BDDC-372E4431F233}" name="Column6882" dataDxfId="9489"/>
    <tableColumn id="6897" xr3:uid="{40700B95-181F-4702-BA32-7FA2C341AF8D}" name="Column6883" dataDxfId="9488"/>
    <tableColumn id="6898" xr3:uid="{28307A7F-B05F-4A95-A05F-C7B17A889818}" name="Column6884" dataDxfId="9487"/>
    <tableColumn id="6899" xr3:uid="{AADDE3F0-9146-4FCA-95F5-D67CE963B671}" name="Column6885" dataDxfId="9486"/>
    <tableColumn id="6900" xr3:uid="{4965DB61-EA2A-4344-97F4-0348F30A8DCE}" name="Column6886" dataDxfId="9485"/>
    <tableColumn id="6901" xr3:uid="{042A26D0-FA2B-4DD9-B24F-88C7B485815C}" name="Column6887" dataDxfId="9484"/>
    <tableColumn id="6902" xr3:uid="{AF4ACD39-9C13-44C4-BBE2-CF49BAA2B7CE}" name="Column6888" dataDxfId="9483"/>
    <tableColumn id="6903" xr3:uid="{1494D49F-EA03-40E0-9CA8-A9A64BC9B4B7}" name="Column6889" dataDxfId="9482"/>
    <tableColumn id="6904" xr3:uid="{D07ED217-41C7-4F13-83D8-B02965448E0A}" name="Column6890" dataDxfId="9481"/>
    <tableColumn id="6905" xr3:uid="{6A5B2933-C097-4AA6-A965-B5C6EA7F112B}" name="Column6891" dataDxfId="9480"/>
    <tableColumn id="6906" xr3:uid="{C620B170-D20A-4273-A95B-CC99316645A1}" name="Column6892" dataDxfId="9479"/>
    <tableColumn id="6907" xr3:uid="{B86D1198-A2EB-4AD0-8F3A-9865083052F5}" name="Column6893" dataDxfId="9478"/>
    <tableColumn id="6908" xr3:uid="{0C8AEB52-23DB-43EB-A98D-A268002A9A47}" name="Column6894" dataDxfId="9477"/>
    <tableColumn id="6909" xr3:uid="{8E821FB8-6FFA-41FC-89EF-C8FEBB807CD2}" name="Column6895" dataDxfId="9476"/>
    <tableColumn id="6910" xr3:uid="{D791EB0D-065D-4DFE-BA48-C1C64232267F}" name="Column6896" dataDxfId="9475"/>
    <tableColumn id="6911" xr3:uid="{797DB410-1C25-49AD-8116-E33AB88F8746}" name="Column6897" dataDxfId="9474"/>
    <tableColumn id="6912" xr3:uid="{9FCFCC6C-88DA-4318-9F29-C78A427BF7C9}" name="Column6898" dataDxfId="9473"/>
    <tableColumn id="6913" xr3:uid="{CA9F29EB-972A-4875-8F13-9018A80B4F40}" name="Column6899" dataDxfId="9472"/>
    <tableColumn id="6914" xr3:uid="{8860730F-FB86-43E5-8B54-EC33AC4889EE}" name="Column6900" dataDxfId="9471"/>
    <tableColumn id="6915" xr3:uid="{671E9966-4A59-4B14-8351-389AD4A8699D}" name="Column6901" dataDxfId="9470"/>
    <tableColumn id="6916" xr3:uid="{5564CE85-18ED-479B-901B-84290DBC8EE0}" name="Column6902" dataDxfId="9469"/>
    <tableColumn id="6917" xr3:uid="{904D8DCA-5605-4D0D-BAAD-3197519A2B64}" name="Column6903" dataDxfId="9468"/>
    <tableColumn id="6918" xr3:uid="{B89740B5-C6CC-490F-A7A9-6514889FD11B}" name="Column6904" dataDxfId="9467"/>
    <tableColumn id="6919" xr3:uid="{79557D94-61F5-4110-BE23-FA7F120B3322}" name="Column6905" dataDxfId="9466"/>
    <tableColumn id="6920" xr3:uid="{914CCB7E-3352-4932-9F4C-C8C0BA03342B}" name="Column6906" dataDxfId="9465"/>
    <tableColumn id="6921" xr3:uid="{5B7BF6EE-1841-44C9-B709-BB2146D98F3E}" name="Column6907" dataDxfId="9464"/>
    <tableColumn id="6922" xr3:uid="{4CEAE4F9-014C-4D6B-A3B0-63819162E45A}" name="Column6908" dataDxfId="9463"/>
    <tableColumn id="6923" xr3:uid="{21D149C2-607D-4068-A09A-175602131148}" name="Column6909" dataDxfId="9462"/>
    <tableColumn id="6924" xr3:uid="{0AA67C61-F3A3-4236-9991-112AB71F54A9}" name="Column6910" dataDxfId="9461"/>
    <tableColumn id="6925" xr3:uid="{C02D32A8-2F47-4424-87DD-D0B075DE168F}" name="Column6911" dataDxfId="9460"/>
    <tableColumn id="6926" xr3:uid="{B83B24AE-852A-402A-8770-B11FA4313D23}" name="Column6912" dataDxfId="9459"/>
    <tableColumn id="6927" xr3:uid="{D6255C05-40BE-46D3-813D-91303BF48C54}" name="Column6913" dataDxfId="9458"/>
    <tableColumn id="6928" xr3:uid="{684FEFBF-1E27-45EA-AF66-FE667AC70160}" name="Column6914" dataDxfId="9457"/>
    <tableColumn id="6929" xr3:uid="{A4568F07-EB7F-4EFC-9875-A5338B009B41}" name="Column6915" dataDxfId="9456"/>
    <tableColumn id="6930" xr3:uid="{711F438C-D10F-487E-86F5-6B575CE5B68C}" name="Column6916" dataDxfId="9455"/>
    <tableColumn id="6931" xr3:uid="{4A840270-BB7C-4D61-A563-4AB7AB8AA532}" name="Column6917" dataDxfId="9454"/>
    <tableColumn id="6932" xr3:uid="{57898382-C20A-4D85-9D06-8ACEDD89512B}" name="Column6918" dataDxfId="9453"/>
    <tableColumn id="6933" xr3:uid="{AE52D73C-936B-4DC9-BEDA-6A9535DDD543}" name="Column6919" dataDxfId="9452"/>
    <tableColumn id="6934" xr3:uid="{E44FD74F-B77B-47BB-BF7D-44C6A4064A8E}" name="Column6920" dataDxfId="9451"/>
    <tableColumn id="6935" xr3:uid="{01259B27-ADFC-4459-8ED4-DA499C6D92AE}" name="Column6921" dataDxfId="9450"/>
    <tableColumn id="6936" xr3:uid="{C111216C-0504-412F-A047-B700B88BB45B}" name="Column6922" dataDxfId="9449"/>
    <tableColumn id="6937" xr3:uid="{BEB326CE-56B2-4134-9FC9-2986DB495DFE}" name="Column6923" dataDxfId="9448"/>
    <tableColumn id="6938" xr3:uid="{C40EC422-5B30-4AE7-A33E-54137C9FD7CF}" name="Column6924" dataDxfId="9447"/>
    <tableColumn id="6939" xr3:uid="{FF5B52A3-6C3A-4565-BD5D-674D7AA6C025}" name="Column6925" dataDxfId="9446"/>
    <tableColumn id="6940" xr3:uid="{07078117-428C-4235-AED7-BF5FDC2BAF56}" name="Column6926" dataDxfId="9445"/>
    <tableColumn id="6941" xr3:uid="{FBC55B23-EED6-4E6B-AC9E-AEF2F814DDC2}" name="Column6927" dataDxfId="9444"/>
    <tableColumn id="6942" xr3:uid="{11A5E994-644B-4222-BA0A-2FA3A2BD9347}" name="Column6928" dataDxfId="9443"/>
    <tableColumn id="6943" xr3:uid="{82BC7111-17B9-473C-86AE-EA22FE5B314E}" name="Column6929" dataDxfId="9442"/>
    <tableColumn id="6944" xr3:uid="{3EDED554-8619-4607-83A0-4DB0FC9E461C}" name="Column6930" dataDxfId="9441"/>
    <tableColumn id="6945" xr3:uid="{2BB34AD7-5773-488D-BE3F-7F2D000FC622}" name="Column6931" dataDxfId="9440"/>
    <tableColumn id="6946" xr3:uid="{D4230178-D2E7-4415-B4A4-777045954B70}" name="Column6932" dataDxfId="9439"/>
    <tableColumn id="6947" xr3:uid="{C9267444-F356-4243-9903-F24934672AC1}" name="Column6933" dataDxfId="9438"/>
    <tableColumn id="6948" xr3:uid="{6D3885FC-9823-44FC-9B1C-BA19FB1DECAC}" name="Column6934" dataDxfId="9437"/>
    <tableColumn id="6949" xr3:uid="{1238ED85-FA56-4C12-8A88-82EDD1803963}" name="Column6935" dataDxfId="9436"/>
    <tableColumn id="6950" xr3:uid="{D53ABD1A-E460-43B3-B3CA-09F54B0A5025}" name="Column6936" dataDxfId="9435"/>
    <tableColumn id="6951" xr3:uid="{41452EFE-EDD6-40F6-9489-E7A5B351AC7C}" name="Column6937" dataDxfId="9434"/>
    <tableColumn id="6952" xr3:uid="{CBDBC32A-C421-4DCD-B4AA-3625C4A00E37}" name="Column6938" dataDxfId="9433"/>
    <tableColumn id="6953" xr3:uid="{ABD6645B-E0F5-40D6-90A7-C7AFE7C4137B}" name="Column6939" dataDxfId="9432"/>
    <tableColumn id="6954" xr3:uid="{324EEF68-DE6F-43C4-898B-53C5D08EDF35}" name="Column6940" dataDxfId="9431"/>
    <tableColumn id="6955" xr3:uid="{52128569-B3F6-499B-81EA-9284DC629CAC}" name="Column6941" dataDxfId="9430"/>
    <tableColumn id="6956" xr3:uid="{2759CE42-C041-4B82-8B3F-6166A7EBA192}" name="Column6942" dataDxfId="9429"/>
    <tableColumn id="6957" xr3:uid="{397503A0-8708-4A1D-B315-AC1AC6BAEBAF}" name="Column6943" dataDxfId="9428"/>
    <tableColumn id="6958" xr3:uid="{6D839376-DEE9-4BA6-829E-2B078E76CE59}" name="Column6944" dataDxfId="9427"/>
    <tableColumn id="6959" xr3:uid="{938F3837-EB89-44E5-B63E-DC085649B28C}" name="Column6945" dataDxfId="9426"/>
    <tableColumn id="6960" xr3:uid="{0B9EA4BE-78F0-4EDB-B1C8-52B79ADB11ED}" name="Column6946" dataDxfId="9425"/>
    <tableColumn id="6961" xr3:uid="{C96A0D1C-1AF8-4E95-B0B2-B17F4FA426D1}" name="Column6947" dataDxfId="9424"/>
    <tableColumn id="6962" xr3:uid="{116079C8-6865-4BB0-AC36-18C5DE7C41F9}" name="Column6948" dataDxfId="9423"/>
    <tableColumn id="6963" xr3:uid="{198A4862-8CE5-4FD6-911C-D5E8BBD939DB}" name="Column6949" dataDxfId="9422"/>
    <tableColumn id="6964" xr3:uid="{56E87AC0-BFB0-4CD4-9FA3-DD11577C9ABB}" name="Column6950" dataDxfId="9421"/>
    <tableColumn id="6965" xr3:uid="{E3DDF3DB-3C48-4222-B32D-A416F90F6C5A}" name="Column6951" dataDxfId="9420"/>
    <tableColumn id="6966" xr3:uid="{EDA1DEE6-F5C1-4E08-9140-A11934F5DA79}" name="Column6952" dataDxfId="9419"/>
    <tableColumn id="6967" xr3:uid="{57478E2B-9478-4AF3-B82D-287D3C1B3F38}" name="Column6953" dataDxfId="9418"/>
    <tableColumn id="6968" xr3:uid="{D07EC32A-B973-4A06-ACAD-684DF44AFF5A}" name="Column6954" dataDxfId="9417"/>
    <tableColumn id="6969" xr3:uid="{DE8BC1B3-4E3F-43EB-AE2C-21B7AF659CC3}" name="Column6955" dataDxfId="9416"/>
    <tableColumn id="6970" xr3:uid="{57812BA3-395D-48A7-BDAE-7B706BF46FD4}" name="Column6956" dataDxfId="9415"/>
    <tableColumn id="6971" xr3:uid="{412544E9-23F8-405E-B665-04669FA2CF8F}" name="Column6957" dataDxfId="9414"/>
    <tableColumn id="6972" xr3:uid="{BD24991A-6D47-4C52-AD51-E8A6514763D3}" name="Column6958" dataDxfId="9413"/>
    <tableColumn id="6973" xr3:uid="{F4061CC1-BDF7-45CA-8D75-365BEEBA8E61}" name="Column6959" dataDxfId="9412"/>
    <tableColumn id="6974" xr3:uid="{6A5F14F9-C83C-4EF0-B3C8-12D3045AD8F2}" name="Column6960" dataDxfId="9411"/>
    <tableColumn id="6975" xr3:uid="{AC5B1C88-540A-400D-A64E-716E95886B51}" name="Column6961" dataDxfId="9410"/>
    <tableColumn id="6976" xr3:uid="{208FBE5F-F715-421A-93B7-45B4F681B8D1}" name="Column6962" dataDxfId="9409"/>
    <tableColumn id="6977" xr3:uid="{44E342BB-F6E8-46F9-A78D-24D28DA81D59}" name="Column6963" dataDxfId="9408"/>
    <tableColumn id="6978" xr3:uid="{6CDE6C69-7148-4AEC-BE18-748A8907CA01}" name="Column6964" dataDxfId="9407"/>
    <tableColumn id="6979" xr3:uid="{47147393-2006-41E4-BDA2-77ED8C4232BB}" name="Column6965" dataDxfId="9406"/>
    <tableColumn id="6980" xr3:uid="{A60C52F7-CFBB-41F4-8A2E-173FAE30E35E}" name="Column6966" dataDxfId="9405"/>
    <tableColumn id="6981" xr3:uid="{6D0DA16E-1541-468F-B168-193E69B6C38B}" name="Column6967" dataDxfId="9404"/>
    <tableColumn id="6982" xr3:uid="{BF5BEABF-1F30-49E1-8466-6B1D672457AA}" name="Column6968" dataDxfId="9403"/>
    <tableColumn id="6983" xr3:uid="{AFC39F74-EFAB-48DE-B762-3CD301F3A837}" name="Column6969" dataDxfId="9402"/>
    <tableColumn id="6984" xr3:uid="{A904ED36-EA3B-4062-9C5B-323E3F41226C}" name="Column6970" dataDxfId="9401"/>
    <tableColumn id="6985" xr3:uid="{CD2AFF63-95C7-49A0-9722-F16E9A76BDDB}" name="Column6971" dataDxfId="9400"/>
    <tableColumn id="6986" xr3:uid="{4F3A0954-6450-4811-BDC9-99EAF3D461A2}" name="Column6972" dataDxfId="9399"/>
    <tableColumn id="6987" xr3:uid="{13C43672-9337-478F-98C4-DA55EFCA9D72}" name="Column6973" dataDxfId="9398"/>
    <tableColumn id="6988" xr3:uid="{A289B8C3-7826-43E8-B8A9-3AD822FBD706}" name="Column6974" dataDxfId="9397"/>
    <tableColumn id="6989" xr3:uid="{5D925A12-82B6-41E0-9C96-FCAD778931F5}" name="Column6975" dataDxfId="9396"/>
    <tableColumn id="6990" xr3:uid="{AD26D666-B99B-4F7C-9557-A97DE4AE3EC5}" name="Column6976" dataDxfId="9395"/>
    <tableColumn id="6991" xr3:uid="{5C8B6086-C48F-4FAB-B076-AF6F5A46F3EA}" name="Column6977" dataDxfId="9394"/>
    <tableColumn id="6992" xr3:uid="{F30C7EEA-1731-4341-BA13-7CF3BA861A0F}" name="Column6978" dataDxfId="9393"/>
    <tableColumn id="6993" xr3:uid="{B74E8687-E845-403A-BBCE-250D685108BC}" name="Column6979" dataDxfId="9392"/>
    <tableColumn id="6994" xr3:uid="{0F2F32D1-7636-4ADF-8743-960A09F485CC}" name="Column6980" dataDxfId="9391"/>
    <tableColumn id="6995" xr3:uid="{46B61FEC-4546-44BB-9AF0-426CC2D493EC}" name="Column6981" dataDxfId="9390"/>
    <tableColumn id="6996" xr3:uid="{35ADDA9C-C769-40FB-8A4B-02BFDC0933B2}" name="Column6982" dataDxfId="9389"/>
    <tableColumn id="6997" xr3:uid="{2ED2CAC8-05DF-419D-BD89-5DC2D0AE859E}" name="Column6983" dataDxfId="9388"/>
    <tableColumn id="6998" xr3:uid="{D3B33BFF-09F1-449D-AC43-9CBA9EE77B8C}" name="Column6984" dataDxfId="9387"/>
    <tableColumn id="6999" xr3:uid="{79EDB4BD-7325-45C4-A29B-065ECF2ECB1D}" name="Column6985" dataDxfId="9386"/>
    <tableColumn id="7000" xr3:uid="{068C8679-A23D-476C-9E82-20B43E95ABC0}" name="Column6986" dataDxfId="9385"/>
    <tableColumn id="7001" xr3:uid="{C12CBDB8-F39A-486C-9CA6-0BA7A5BEC37F}" name="Column6987" dataDxfId="9384"/>
    <tableColumn id="7002" xr3:uid="{0499D8EF-5E9B-4304-AA44-F2199D5BEBF7}" name="Column6988" dataDxfId="9383"/>
    <tableColumn id="7003" xr3:uid="{B9C86D8A-DE87-4B0D-91C8-C0111FD9F849}" name="Column6989" dataDxfId="9382"/>
    <tableColumn id="7004" xr3:uid="{12AAE2B1-4D9F-4C9B-9AEB-95C32E463502}" name="Column6990" dataDxfId="9381"/>
    <tableColumn id="7005" xr3:uid="{99C8BF56-0B25-49C0-B944-8912EB8546C4}" name="Column6991" dataDxfId="9380"/>
    <tableColumn id="7006" xr3:uid="{4D89D419-7300-47B0-8796-49D2242B1E9B}" name="Column6992" dataDxfId="9379"/>
    <tableColumn id="7007" xr3:uid="{4F41CFDD-0574-47C0-BEDF-873E6AD40846}" name="Column6993" dataDxfId="9378"/>
    <tableColumn id="7008" xr3:uid="{06671EF2-4DEB-4816-AA69-D8F32EA6B713}" name="Column6994" dataDxfId="9377"/>
    <tableColumn id="7009" xr3:uid="{D5A49DB6-36D7-41DD-85F8-8CB4DDF816C2}" name="Column6995" dataDxfId="9376"/>
    <tableColumn id="7010" xr3:uid="{F10982A1-3F6A-4F1C-A544-F2F143A9A72B}" name="Column6996" dataDxfId="9375"/>
    <tableColumn id="7011" xr3:uid="{EF8076E4-E298-4B29-A0AB-D7BC310B8243}" name="Column6997" dataDxfId="9374"/>
    <tableColumn id="7012" xr3:uid="{479924AA-9794-46B1-98BF-7638FCDDFB0C}" name="Column6998" dataDxfId="9373"/>
    <tableColumn id="7013" xr3:uid="{BF91541B-8ECF-4B9F-8D61-4090B07D5805}" name="Column6999" dataDxfId="9372"/>
    <tableColumn id="7014" xr3:uid="{65866CC4-D252-4D46-8B13-07A79197BE07}" name="Column7000" dataDxfId="9371"/>
    <tableColumn id="7015" xr3:uid="{B337C108-0ADB-4E13-8AB9-2BC43F898441}" name="Column7001" dataDxfId="9370"/>
    <tableColumn id="7016" xr3:uid="{F465CB7B-7DD2-4E25-968F-33E6C7B15206}" name="Column7002" dataDxfId="9369"/>
    <tableColumn id="7017" xr3:uid="{95D984C6-BA33-406A-B95A-23A103015A5F}" name="Column7003" dataDxfId="9368"/>
    <tableColumn id="7018" xr3:uid="{085519CF-96B7-4D42-89A2-F3FED62A614A}" name="Column7004" dataDxfId="9367"/>
    <tableColumn id="7019" xr3:uid="{3FC25870-9044-4A0A-B330-C3A5C08AED28}" name="Column7005" dataDxfId="9366"/>
    <tableColumn id="7020" xr3:uid="{F6A28CAD-8DB4-433E-B6F1-04CB3660FBEC}" name="Column7006" dataDxfId="9365"/>
    <tableColumn id="7021" xr3:uid="{6B9ABCD3-3EA1-4B1D-A762-64C8B87EC4ED}" name="Column7007" dataDxfId="9364"/>
    <tableColumn id="7022" xr3:uid="{BB0AD841-780E-44F6-BF06-5A8DAD055F80}" name="Column7008" dataDxfId="9363"/>
    <tableColumn id="7023" xr3:uid="{3910596C-6C57-4D20-B033-0231AF24EBAC}" name="Column7009" dataDxfId="9362"/>
    <tableColumn id="7024" xr3:uid="{2141E1BF-E1A8-4FD2-9361-3906BA16B516}" name="Column7010" dataDxfId="9361"/>
    <tableColumn id="7025" xr3:uid="{B8CC350C-3231-4B9C-8834-4ACC2FB1E09A}" name="Column7011" dataDxfId="9360"/>
    <tableColumn id="7026" xr3:uid="{723EC261-E7F2-4AA5-BCB8-E47FA101B70B}" name="Column7012" dataDxfId="9359"/>
    <tableColumn id="7027" xr3:uid="{92F76F7C-1737-4FAC-A34B-3566F7CED91B}" name="Column7013" dataDxfId="9358"/>
    <tableColumn id="7028" xr3:uid="{3E6A667C-5B91-4E0E-BFD3-C8590D2471C8}" name="Column7014" dataDxfId="9357"/>
    <tableColumn id="7029" xr3:uid="{5D097CD6-A1B5-4624-8E9D-049E7800259B}" name="Column7015" dataDxfId="9356"/>
    <tableColumn id="7030" xr3:uid="{A42430DB-6CE3-406E-BA55-2CCD9C2018FE}" name="Column7016" dataDxfId="9355"/>
    <tableColumn id="7031" xr3:uid="{7DF09FF0-F716-4A17-B5FC-9E5C24AB8A16}" name="Column7017" dataDxfId="9354"/>
    <tableColumn id="7032" xr3:uid="{177B3134-58B7-4AA4-8570-A120FB70A7EC}" name="Column7018" dataDxfId="9353"/>
    <tableColumn id="7033" xr3:uid="{17FD52BB-7C87-48EC-80F3-D77D33B4052B}" name="Column7019" dataDxfId="9352"/>
    <tableColumn id="7034" xr3:uid="{A768F77D-81D5-436A-AF4D-152A6F9C092D}" name="Column7020" dataDxfId="9351"/>
    <tableColumn id="7035" xr3:uid="{D5CC21ED-AC7A-4DFF-89DF-04ABF9D5D98F}" name="Column7021" dataDxfId="9350"/>
    <tableColumn id="7036" xr3:uid="{43D57535-F7DF-4C23-9E05-E916BB912CA2}" name="Column7022" dataDxfId="9349"/>
    <tableColumn id="7037" xr3:uid="{A7475049-8350-4CD6-AC67-BF2C83CF64A0}" name="Column7023" dataDxfId="9348"/>
    <tableColumn id="7038" xr3:uid="{C04E9D9D-0BC0-4227-8AA1-43CF1DFF9F1B}" name="Column7024" dataDxfId="9347"/>
    <tableColumn id="7039" xr3:uid="{985146E1-7063-4199-BEEF-5BB1A7E5858E}" name="Column7025" dataDxfId="9346"/>
    <tableColumn id="7040" xr3:uid="{839D880B-84F7-43DE-B795-605AD6B2E3C6}" name="Column7026" dataDxfId="9345"/>
    <tableColumn id="7041" xr3:uid="{2262AC74-B4D4-4A8A-8830-1FC21E9164E5}" name="Column7027" dataDxfId="9344"/>
    <tableColumn id="7042" xr3:uid="{0A2B3DAD-B0E0-4FDF-AAB9-66914FB5F646}" name="Column7028" dataDxfId="9343"/>
    <tableColumn id="7043" xr3:uid="{527A9DD5-DDF0-4BAB-8750-147C2EA7400A}" name="Column7029" dataDxfId="9342"/>
    <tableColumn id="7044" xr3:uid="{6A35F682-50FD-4839-A3F2-4DEEA7792775}" name="Column7030" dataDxfId="9341"/>
    <tableColumn id="7045" xr3:uid="{11F57F7A-3E74-40E8-8074-341DD54D9DAD}" name="Column7031" dataDxfId="9340"/>
    <tableColumn id="7046" xr3:uid="{98811F62-6AC5-416F-83EE-02F46F70B7BC}" name="Column7032" dataDxfId="9339"/>
    <tableColumn id="7047" xr3:uid="{AC8CE1EE-9FAC-42E9-90B8-22171338292F}" name="Column7033" dataDxfId="9338"/>
    <tableColumn id="7048" xr3:uid="{10486C86-1143-4CC3-B5EE-53E8EDF81ACA}" name="Column7034" dataDxfId="9337"/>
    <tableColumn id="7049" xr3:uid="{758817CD-6559-4E50-8915-1851639F7959}" name="Column7035" dataDxfId="9336"/>
    <tableColumn id="7050" xr3:uid="{BCCD9AD8-C0C4-4A21-BD2B-572F386B32E3}" name="Column7036" dataDxfId="9335"/>
    <tableColumn id="7051" xr3:uid="{738DEDD0-49C8-4BAD-BED3-5A61140DD90D}" name="Column7037" dataDxfId="9334"/>
    <tableColumn id="7052" xr3:uid="{42F53722-4916-411D-9C18-E353E8A081C7}" name="Column7038" dataDxfId="9333"/>
    <tableColumn id="7053" xr3:uid="{403A5ABB-79EE-44AD-8CF1-9BA9A3E5727F}" name="Column7039" dataDxfId="9332"/>
    <tableColumn id="7054" xr3:uid="{47CCABC3-0F65-4013-A4A0-BC0F980C55C5}" name="Column7040" dataDxfId="9331"/>
    <tableColumn id="7055" xr3:uid="{BAB76C5F-978C-45C4-B1F8-F6B91265F79D}" name="Column7041" dataDxfId="9330"/>
    <tableColumn id="7056" xr3:uid="{94693BAB-B3FE-4026-AD32-4C5028CD893D}" name="Column7042" dataDxfId="9329"/>
    <tableColumn id="7057" xr3:uid="{423B2A9A-6EC0-4128-8831-9316F58224F7}" name="Column7043" dataDxfId="9328"/>
    <tableColumn id="7058" xr3:uid="{F3DDBB38-8FD2-4DB5-89CB-4AD22EFA7C3D}" name="Column7044" dataDxfId="9327"/>
    <tableColumn id="7059" xr3:uid="{7FFCFDA6-24D9-48B9-AF75-293A4B1AAD92}" name="Column7045" dataDxfId="9326"/>
    <tableColumn id="7060" xr3:uid="{674E8B05-D9FB-4E65-B54D-1BE2558737C8}" name="Column7046" dataDxfId="9325"/>
    <tableColumn id="7061" xr3:uid="{3C55129C-35C1-4D49-BD73-67E12F6A0791}" name="Column7047" dataDxfId="9324"/>
    <tableColumn id="7062" xr3:uid="{60A12BE1-96D1-4998-A55B-52ECED9BC017}" name="Column7048" dataDxfId="9323"/>
    <tableColumn id="7063" xr3:uid="{DFDA2F1A-B0C0-4B21-AF28-35E23509A146}" name="Column7049" dataDxfId="9322"/>
    <tableColumn id="7064" xr3:uid="{808D21BD-DE27-409E-86FB-DE312DAB4344}" name="Column7050" dataDxfId="9321"/>
    <tableColumn id="7065" xr3:uid="{E91B4DE3-9793-4F39-8741-2F319006AE4B}" name="Column7051" dataDxfId="9320"/>
    <tableColumn id="7066" xr3:uid="{E9BB6AC0-D081-4627-9BDE-D1BF51125FCB}" name="Column7052" dataDxfId="9319"/>
    <tableColumn id="7067" xr3:uid="{6D9BB27D-95B8-422D-9B3E-91593F2C5F4A}" name="Column7053" dataDxfId="9318"/>
    <tableColumn id="7068" xr3:uid="{44952C50-909B-4AD0-94A6-BE0550EC9B31}" name="Column7054" dataDxfId="9317"/>
    <tableColumn id="7069" xr3:uid="{2A05A5C1-99AB-4E0E-BD61-69B7355D47C5}" name="Column7055" dataDxfId="9316"/>
    <tableColumn id="7070" xr3:uid="{13A2C48D-5068-4807-801A-51098906D295}" name="Column7056" dataDxfId="9315"/>
    <tableColumn id="7071" xr3:uid="{0304DE60-2BD2-4034-B2BC-5FB5941CD5FB}" name="Column7057" dataDxfId="9314"/>
    <tableColumn id="7072" xr3:uid="{6E282762-9BE0-4AC2-9D33-B4E470196A97}" name="Column7058" dataDxfId="9313"/>
    <tableColumn id="7073" xr3:uid="{978423C2-4AF2-4E83-A652-27DD8DD34FD5}" name="Column7059" dataDxfId="9312"/>
    <tableColumn id="7074" xr3:uid="{28D39E17-B244-46F4-9CA0-2BA0BC7CE739}" name="Column7060" dataDxfId="9311"/>
    <tableColumn id="7075" xr3:uid="{F0089F60-D954-46CF-9E59-1116CDB3EDBF}" name="Column7061" dataDxfId="9310"/>
    <tableColumn id="7076" xr3:uid="{E5C7E3FB-2968-4C7D-AC15-AC4DF70B41D3}" name="Column7062" dataDxfId="9309"/>
    <tableColumn id="7077" xr3:uid="{BF6EBC09-8DE9-4395-95C9-B15705ED0DD1}" name="Column7063" dataDxfId="9308"/>
    <tableColumn id="7078" xr3:uid="{A1494921-6D03-4020-99C2-0F6CE2158B05}" name="Column7064" dataDxfId="9307"/>
    <tableColumn id="7079" xr3:uid="{8B20D061-615B-4B23-9407-43099ABE09FC}" name="Column7065" dataDxfId="9306"/>
    <tableColumn id="7080" xr3:uid="{4E09FAC3-6E2D-4403-877E-72BD3478E369}" name="Column7066" dataDxfId="9305"/>
    <tableColumn id="7081" xr3:uid="{1769105B-C52E-40DD-B2CC-7934141ACE23}" name="Column7067" dataDxfId="9304"/>
    <tableColumn id="7082" xr3:uid="{29B7A26E-232D-46F2-8DF4-4403D8683758}" name="Column7068" dataDxfId="9303"/>
    <tableColumn id="7083" xr3:uid="{635DF1C1-89E6-424D-8D5E-A546AC5982AD}" name="Column7069" dataDxfId="9302"/>
    <tableColumn id="7084" xr3:uid="{74F62705-CC2B-45A0-BF40-AB3A868EE0B3}" name="Column7070" dataDxfId="9301"/>
    <tableColumn id="7085" xr3:uid="{21CDE0E5-681E-442F-9D96-D364A1687AE6}" name="Column7071" dataDxfId="9300"/>
    <tableColumn id="7086" xr3:uid="{4041CF94-80FF-4069-928C-B0AAA1DCBB0F}" name="Column7072" dataDxfId="9299"/>
    <tableColumn id="7087" xr3:uid="{134E1503-791E-40D5-ABDB-0E48F7ED433F}" name="Column7073" dataDxfId="9298"/>
    <tableColumn id="7088" xr3:uid="{CA6A76BD-E066-49B0-AC30-096FB6E9492B}" name="Column7074" dataDxfId="9297"/>
    <tableColumn id="7089" xr3:uid="{667AF4F2-CD1D-42D7-8644-7A9BCA2937C3}" name="Column7075" dataDxfId="9296"/>
    <tableColumn id="7090" xr3:uid="{2033291E-29A6-4E11-A69B-2BF2F8E7096F}" name="Column7076" dataDxfId="9295"/>
    <tableColumn id="7091" xr3:uid="{2FCF73A4-46BF-41DC-A3A9-F721E8896E5F}" name="Column7077" dataDxfId="9294"/>
    <tableColumn id="7092" xr3:uid="{39AFAAF6-F1C1-4E44-9ABA-AE25D4D18F7F}" name="Column7078" dataDxfId="9293"/>
    <tableColumn id="7093" xr3:uid="{2ED64F02-9924-4857-AEB0-F096A34C4820}" name="Column7079" dataDxfId="9292"/>
    <tableColumn id="7094" xr3:uid="{C3654449-9A1F-436C-B58D-9E9B3E1AB354}" name="Column7080" dataDxfId="9291"/>
    <tableColumn id="7095" xr3:uid="{8E7B4986-8E2F-4039-B013-E886B6324688}" name="Column7081" dataDxfId="9290"/>
    <tableColumn id="7096" xr3:uid="{204B074B-BDDC-435C-8AE4-8690B25DEB3A}" name="Column7082" dataDxfId="9289"/>
    <tableColumn id="7097" xr3:uid="{279C93E7-5A80-42AB-823F-7D8E579BB0EB}" name="Column7083" dataDxfId="9288"/>
    <tableColumn id="7098" xr3:uid="{20768BA3-EA78-4FF1-9F04-1FE8B186B8BB}" name="Column7084" dataDxfId="9287"/>
    <tableColumn id="7099" xr3:uid="{46DA4447-7DF5-481C-82AD-32A9EF63DD08}" name="Column7085" dataDxfId="9286"/>
    <tableColumn id="7100" xr3:uid="{AFF143E8-AC62-4B19-BB78-8F699A4098A7}" name="Column7086" dataDxfId="9285"/>
    <tableColumn id="7101" xr3:uid="{1BC2E37F-4D40-49FF-85C3-20DD7AAD974F}" name="Column7087" dataDxfId="9284"/>
    <tableColumn id="7102" xr3:uid="{5B8B4878-38EC-4002-AF4C-88A032FD7632}" name="Column7088" dataDxfId="9283"/>
    <tableColumn id="7103" xr3:uid="{E3358B9F-0C9E-4844-9DE5-2742AF1A1359}" name="Column7089" dataDxfId="9282"/>
    <tableColumn id="7104" xr3:uid="{FB605D7D-744E-4C91-990F-83EC7CD6FE5A}" name="Column7090" dataDxfId="9281"/>
    <tableColumn id="7105" xr3:uid="{BBA5A1CB-B841-4887-898C-24B571EF23BB}" name="Column7091" dataDxfId="9280"/>
    <tableColumn id="7106" xr3:uid="{3C1790E9-14A8-47FA-A64B-9E7CD6D4E386}" name="Column7092" dataDxfId="9279"/>
    <tableColumn id="7107" xr3:uid="{BA246147-E660-4680-8A03-B2C69B2EE956}" name="Column7093" dataDxfId="9278"/>
    <tableColumn id="7108" xr3:uid="{3DDCB911-240F-415A-8A9D-634805442A4D}" name="Column7094" dataDxfId="9277"/>
    <tableColumn id="7109" xr3:uid="{58A479CD-6A4C-45E3-B646-DC3ECBCC87C0}" name="Column7095" dataDxfId="9276"/>
    <tableColumn id="7110" xr3:uid="{54EC1C09-0ED4-4F88-8059-3AB59D1E5719}" name="Column7096" dataDxfId="9275"/>
    <tableColumn id="7111" xr3:uid="{0B1C047A-C2DA-4C31-A2FC-6A1CBB07DB2B}" name="Column7097" dataDxfId="9274"/>
    <tableColumn id="7112" xr3:uid="{52C2DFD5-F5FE-45BB-8DD5-7E648D12D41C}" name="Column7098" dataDxfId="9273"/>
    <tableColumn id="7113" xr3:uid="{4AAD2D8E-1E57-4290-A795-C4906F17FF89}" name="Column7099" dataDxfId="9272"/>
    <tableColumn id="7114" xr3:uid="{B8F4EC19-131A-4859-8F8B-F0A078FF1525}" name="Column7100" dataDxfId="9271"/>
    <tableColumn id="7115" xr3:uid="{8D79AD74-28D7-4EE7-BA9A-2D16C25CE91A}" name="Column7101" dataDxfId="9270"/>
    <tableColumn id="7116" xr3:uid="{2F792EE2-C736-42DB-B1C0-01285A316351}" name="Column7102" dataDxfId="9269"/>
    <tableColumn id="7117" xr3:uid="{ADDB79EC-D5A9-4BD1-8D39-F25906E6E4DE}" name="Column7103" dataDxfId="9268"/>
    <tableColumn id="7118" xr3:uid="{3F25CC99-8000-46E2-B9BF-096746F07D1B}" name="Column7104" dataDxfId="9267"/>
    <tableColumn id="7119" xr3:uid="{BF3EEA2B-16D4-4739-9E17-17AACB4CAD69}" name="Column7105" dataDxfId="9266"/>
    <tableColumn id="7120" xr3:uid="{48F10780-0ACE-40ED-9683-E47A9570EB87}" name="Column7106" dataDxfId="9265"/>
    <tableColumn id="7121" xr3:uid="{40F69FD5-ADA9-433A-AF2A-7215050149A1}" name="Column7107" dataDxfId="9264"/>
    <tableColumn id="7122" xr3:uid="{59F3E799-AB29-4AF6-8D7D-564995915D74}" name="Column7108" dataDxfId="9263"/>
    <tableColumn id="7123" xr3:uid="{C21B3E03-6906-4F5A-9318-EB5C0435AFF2}" name="Column7109" dataDxfId="9262"/>
    <tableColumn id="7124" xr3:uid="{2FA7E4F3-32CE-4C94-BA8F-B383F49807CF}" name="Column7110" dataDxfId="9261"/>
    <tableColumn id="7125" xr3:uid="{4A9B0F12-84E8-48E4-BDB9-726FB54ED9E7}" name="Column7111" dataDxfId="9260"/>
    <tableColumn id="7126" xr3:uid="{CDD512E9-6149-4DAF-B191-3BB3A845B1F8}" name="Column7112" dataDxfId="9259"/>
    <tableColumn id="7127" xr3:uid="{81BFF4FC-66DE-4560-8A3E-2EB501E3C9FB}" name="Column7113" dataDxfId="9258"/>
    <tableColumn id="7128" xr3:uid="{8DFDFA64-8137-4583-A596-7DB6C7C3E1BC}" name="Column7114" dataDxfId="9257"/>
    <tableColumn id="7129" xr3:uid="{E5AB1F8B-B53D-45FC-A618-914B5DD63CDB}" name="Column7115" dataDxfId="9256"/>
    <tableColumn id="7130" xr3:uid="{305D6EA5-4CF5-4303-92DD-4689A0BCB466}" name="Column7116" dataDxfId="9255"/>
    <tableColumn id="7131" xr3:uid="{4DE71477-E6B0-4832-94FC-568C38054D4C}" name="Column7117" dataDxfId="9254"/>
    <tableColumn id="7132" xr3:uid="{C484EB0F-E013-4280-ADBD-B80D905AF603}" name="Column7118" dataDxfId="9253"/>
    <tableColumn id="7133" xr3:uid="{A696CA13-3CCC-42A9-AAC6-0A331F0E89BC}" name="Column7119" dataDxfId="9252"/>
    <tableColumn id="7134" xr3:uid="{1849E536-D6C3-4ED6-BDAC-02D50954F695}" name="Column7120" dataDxfId="9251"/>
    <tableColumn id="7135" xr3:uid="{9EE27AEC-FDAC-41B0-89FD-3C20F4A11BAB}" name="Column7121" dataDxfId="9250"/>
    <tableColumn id="7136" xr3:uid="{C1AF4B64-3F20-48D1-8D1E-CAF0C38D0B38}" name="Column7122" dataDxfId="9249"/>
    <tableColumn id="7137" xr3:uid="{0935E1F3-55DD-4FE1-8B17-E6C390D05091}" name="Column7123" dataDxfId="9248"/>
    <tableColumn id="7138" xr3:uid="{92AAF361-B307-42B6-9A1F-7C96EC716288}" name="Column7124" dataDxfId="9247"/>
    <tableColumn id="7139" xr3:uid="{8712271A-07E9-4E48-8778-F65E0BC3D72D}" name="Column7125" dataDxfId="9246"/>
    <tableColumn id="7140" xr3:uid="{61D3D138-CBC0-4F69-8DC1-C9A1CDD9CF50}" name="Column7126" dataDxfId="9245"/>
    <tableColumn id="7141" xr3:uid="{1D8C1AD5-2C2B-48CA-8111-CD14193C7D01}" name="Column7127" dataDxfId="9244"/>
    <tableColumn id="7142" xr3:uid="{D3D9995C-88CA-418E-8279-D6EE62FBD256}" name="Column7128" dataDxfId="9243"/>
    <tableColumn id="7143" xr3:uid="{7C4CCF23-921A-4A09-A5ED-3FB5318E07E5}" name="Column7129" dataDxfId="9242"/>
    <tableColumn id="7144" xr3:uid="{15A644A5-B5CE-4A74-B6B1-7C384C1840DF}" name="Column7130" dataDxfId="9241"/>
    <tableColumn id="7145" xr3:uid="{61D5F5AC-F0F6-4582-925A-86F2A86422A3}" name="Column7131" dataDxfId="9240"/>
    <tableColumn id="7146" xr3:uid="{D26F485A-053B-4901-A90C-BF8E5758FD53}" name="Column7132" dataDxfId="9239"/>
    <tableColumn id="7147" xr3:uid="{357BA139-685D-4708-B4B8-3594C7B32225}" name="Column7133" dataDxfId="9238"/>
    <tableColumn id="7148" xr3:uid="{54EF1926-9F2B-4E9C-8DAD-C264AF381553}" name="Column7134" dataDxfId="9237"/>
    <tableColumn id="7149" xr3:uid="{511A1720-4021-4A0C-A49A-CA427695B799}" name="Column7135" dataDxfId="9236"/>
    <tableColumn id="7150" xr3:uid="{2AE5994C-BA09-4D7C-A41E-286D22400E27}" name="Column7136" dataDxfId="9235"/>
    <tableColumn id="7151" xr3:uid="{805F0917-85C9-4233-8D9C-1F45860DCDE2}" name="Column7137" dataDxfId="9234"/>
    <tableColumn id="7152" xr3:uid="{39903091-9828-42A0-BC23-467449BBEE13}" name="Column7138" dataDxfId="9233"/>
    <tableColumn id="7153" xr3:uid="{5B502703-CEE9-46A9-B507-99FC8D019F9F}" name="Column7139" dataDxfId="9232"/>
    <tableColumn id="7154" xr3:uid="{064F80E2-4CE3-49EB-BA79-129DAD0FD7AC}" name="Column7140" dataDxfId="9231"/>
    <tableColumn id="7155" xr3:uid="{6DD6F032-46CE-4EE9-A7E4-C0B7E9F08D65}" name="Column7141" dataDxfId="9230"/>
    <tableColumn id="7156" xr3:uid="{4F0A6C39-8757-48BE-BAC1-507FD4F319D1}" name="Column7142" dataDxfId="9229"/>
    <tableColumn id="7157" xr3:uid="{5E4496AF-32D1-4999-9340-E8CF234B9B41}" name="Column7143" dataDxfId="9228"/>
    <tableColumn id="7158" xr3:uid="{AB633E70-7229-4192-A3DA-AF9A084F7633}" name="Column7144" dataDxfId="9227"/>
    <tableColumn id="7159" xr3:uid="{ADC9E671-751F-446C-AEB4-52CA2F2A4F0B}" name="Column7145" dataDxfId="9226"/>
    <tableColumn id="7160" xr3:uid="{BEF27AF9-25C9-4DBD-9D35-3051C2536B45}" name="Column7146" dataDxfId="9225"/>
    <tableColumn id="7161" xr3:uid="{F1753462-907E-4624-B275-0EE8F8459394}" name="Column7147" dataDxfId="9224"/>
    <tableColumn id="7162" xr3:uid="{D6F2DBC6-C489-4BD1-A99B-DAF667F868F6}" name="Column7148" dataDxfId="9223"/>
    <tableColumn id="7163" xr3:uid="{B832BC77-A1D0-4DEA-9104-7204DCF87333}" name="Column7149" dataDxfId="9222"/>
    <tableColumn id="7164" xr3:uid="{16BDA564-3210-48A9-95AA-43834B28D9D6}" name="Column7150" dataDxfId="9221"/>
    <tableColumn id="7165" xr3:uid="{9C84EA14-1EB6-400B-A5E5-AA54DC9202FC}" name="Column7151" dataDxfId="9220"/>
    <tableColumn id="7166" xr3:uid="{30627C4B-6BE1-47BA-9DEA-FD0D90BE912B}" name="Column7152" dataDxfId="9219"/>
    <tableColumn id="7167" xr3:uid="{BE20C3C7-2EA2-4EB6-B3B8-E938C4BC655A}" name="Column7153" dataDxfId="9218"/>
    <tableColumn id="7168" xr3:uid="{55271506-F015-4404-9CF8-6E434CF58D08}" name="Column7154" dataDxfId="9217"/>
    <tableColumn id="7169" xr3:uid="{F2DBBE0D-1DF0-48B8-B7CA-B1349531EBA4}" name="Column7155" dataDxfId="9216"/>
    <tableColumn id="7170" xr3:uid="{5F5F4C4C-3AF4-4B89-9692-423C625DBC14}" name="Column7156" dataDxfId="9215"/>
    <tableColumn id="7171" xr3:uid="{556663F2-5C51-44F4-AF8C-B89E06F7B632}" name="Column7157" dataDxfId="9214"/>
    <tableColumn id="7172" xr3:uid="{3EC7C3FF-B441-4CCC-ADFA-261734B4E6D7}" name="Column7158" dataDxfId="9213"/>
    <tableColumn id="7173" xr3:uid="{80049E4F-6806-494A-B271-37C907CF0EBA}" name="Column7159" dataDxfId="9212"/>
    <tableColumn id="7174" xr3:uid="{418F997C-9B62-4B15-88CF-40F5BAB2F87A}" name="Column7160" dataDxfId="9211"/>
    <tableColumn id="7175" xr3:uid="{9B27AFEE-E546-4949-8361-3A2F23A36813}" name="Column7161" dataDxfId="9210"/>
    <tableColumn id="7176" xr3:uid="{B2A0B1B2-F1D5-4384-A806-CFA8BDB5D74A}" name="Column7162" dataDxfId="9209"/>
    <tableColumn id="7177" xr3:uid="{356C305A-B479-4F50-BFD0-7A8E954EBC96}" name="Column7163" dataDxfId="9208"/>
    <tableColumn id="7178" xr3:uid="{8CB69CD0-A3FA-48E6-B8B7-C098F7C4B95C}" name="Column7164" dataDxfId="9207"/>
    <tableColumn id="7179" xr3:uid="{15BE5DD5-CD8A-44AC-9C98-D31040B1B975}" name="Column7165" dataDxfId="9206"/>
    <tableColumn id="7180" xr3:uid="{CCD67742-AB21-4390-AF41-6F6F94E25E34}" name="Column7166" dataDxfId="9205"/>
    <tableColumn id="7181" xr3:uid="{D1BF86FE-8080-4411-9318-A26E6A3AA80E}" name="Column7167" dataDxfId="9204"/>
    <tableColumn id="7182" xr3:uid="{F3580F64-EF27-41A5-BD12-734DE5CAAAF4}" name="Column7168" dataDxfId="9203"/>
    <tableColumn id="7183" xr3:uid="{4A2BB5F9-07AF-49CA-9E83-FA5C7B5E2F4E}" name="Column7169" dataDxfId="9202"/>
    <tableColumn id="7184" xr3:uid="{02FBC8A6-7407-4F0C-9EAB-7ADAC4E29ED3}" name="Column7170" dataDxfId="9201"/>
    <tableColumn id="7185" xr3:uid="{4BDD35BC-5712-4723-8421-FEEFA7EAEA44}" name="Column7171" dataDxfId="9200"/>
    <tableColumn id="7186" xr3:uid="{52C935FF-E768-4D1D-835C-0331AFAFC534}" name="Column7172" dataDxfId="9199"/>
    <tableColumn id="7187" xr3:uid="{F9CD13B9-36FE-4913-A719-3430949D0689}" name="Column7173" dataDxfId="9198"/>
    <tableColumn id="7188" xr3:uid="{2B7B3609-C4DD-4D3B-936F-2E19B5E8F4A8}" name="Column7174" dataDxfId="9197"/>
    <tableColumn id="7189" xr3:uid="{7E8E2318-E37E-477B-86DA-5DB72872E4C1}" name="Column7175" dataDxfId="9196"/>
    <tableColumn id="7190" xr3:uid="{6FF1C8EE-ECAB-4E8F-9C75-565A589100B9}" name="Column7176" dataDxfId="9195"/>
    <tableColumn id="7191" xr3:uid="{9E535C7E-B2BA-401A-8932-5200B8D3D186}" name="Column7177" dataDxfId="9194"/>
    <tableColumn id="7192" xr3:uid="{06CDCB84-E666-4B67-9042-7BDFD10823A4}" name="Column7178" dataDxfId="9193"/>
    <tableColumn id="7193" xr3:uid="{260D5EC0-0A5E-4C39-8F6C-FCBC6FF98660}" name="Column7179" dataDxfId="9192"/>
    <tableColumn id="7194" xr3:uid="{A86F7D9D-B41B-4EB4-82E3-E242C8240A6E}" name="Column7180" dataDxfId="9191"/>
    <tableColumn id="7195" xr3:uid="{52F77C37-601F-43A1-A0C0-8B64BD0A837B}" name="Column7181" dataDxfId="9190"/>
    <tableColumn id="7196" xr3:uid="{D05D0721-CB9B-4D57-917C-548487D919A2}" name="Column7182" dataDxfId="9189"/>
    <tableColumn id="7197" xr3:uid="{7827BC65-EDA9-4B49-8024-9FBE4CC9F574}" name="Column7183" dataDxfId="9188"/>
    <tableColumn id="7198" xr3:uid="{DF18A1F4-90C2-46BE-B9CB-D56C7E30A44B}" name="Column7184" dataDxfId="9187"/>
    <tableColumn id="7199" xr3:uid="{B9063D47-0EEC-4699-AB76-40F681AEC99F}" name="Column7185" dataDxfId="9186"/>
    <tableColumn id="7200" xr3:uid="{E85E940B-D16D-4263-922B-E47DB5645ECD}" name="Column7186" dataDxfId="9185"/>
    <tableColumn id="7201" xr3:uid="{45674A13-D3B7-4D2F-9953-1C51A67D8DE3}" name="Column7187" dataDxfId="9184"/>
    <tableColumn id="7202" xr3:uid="{655ABDC5-D93B-43D7-AA60-43FC808B3C5D}" name="Column7188" dataDxfId="9183"/>
    <tableColumn id="7203" xr3:uid="{2B5A2789-0058-4B02-80D3-F51F80CE9363}" name="Column7189" dataDxfId="9182"/>
    <tableColumn id="7204" xr3:uid="{51B290EC-D961-424A-88F7-1FE2539127F8}" name="Column7190" dataDxfId="9181"/>
    <tableColumn id="7205" xr3:uid="{65D1B084-A5B2-4FB1-A7CD-9AB7352C545B}" name="Column7191" dataDxfId="9180"/>
    <tableColumn id="7206" xr3:uid="{DA8EB0EB-908E-408C-B875-0941FC4D0839}" name="Column7192" dataDxfId="9179"/>
    <tableColumn id="7207" xr3:uid="{B795BD95-5000-4C79-9757-3DA7EF151D32}" name="Column7193" dataDxfId="9178"/>
    <tableColumn id="7208" xr3:uid="{841AF47B-287A-478D-85BE-61277D2DBC73}" name="Column7194" dataDxfId="9177"/>
    <tableColumn id="7209" xr3:uid="{92C5523E-841B-4E65-976B-B75F764EA1CC}" name="Column7195" dataDxfId="9176"/>
    <tableColumn id="7210" xr3:uid="{CD888D9D-CDD9-4F6C-9E62-C2B2B2C5092D}" name="Column7196" dataDxfId="9175"/>
    <tableColumn id="7211" xr3:uid="{5D76F90B-2F11-4850-9617-FAA6C8218255}" name="Column7197" dataDxfId="9174"/>
    <tableColumn id="7212" xr3:uid="{2799FDDE-8048-4391-BBE8-4DDDD2E56CE5}" name="Column7198" dataDxfId="9173"/>
    <tableColumn id="7213" xr3:uid="{6EDAF368-42A7-4C92-B781-C86BD775A47E}" name="Column7199" dataDxfId="9172"/>
    <tableColumn id="7214" xr3:uid="{225AB1BB-6BCA-4481-8DCD-CF17E09240BB}" name="Column7200" dataDxfId="9171"/>
    <tableColumn id="7215" xr3:uid="{C2CD9A86-DB49-4365-8217-D21CDF49F7F1}" name="Column7201" dataDxfId="9170"/>
    <tableColumn id="7216" xr3:uid="{5AF93C99-7A78-4CB3-BD93-A9A35E779328}" name="Column7202" dataDxfId="9169"/>
    <tableColumn id="7217" xr3:uid="{E691950A-7C7E-4320-83B7-3BB2E0DBABF4}" name="Column7203" dataDxfId="9168"/>
    <tableColumn id="7218" xr3:uid="{EAB4B180-AF8F-4F90-85E4-D2D6F4CACBB0}" name="Column7204" dataDxfId="9167"/>
    <tableColumn id="7219" xr3:uid="{2C583FE6-EA66-4950-A27A-07AC7E92391B}" name="Column7205" dataDxfId="9166"/>
    <tableColumn id="7220" xr3:uid="{26A81172-CED3-44DE-BE21-14BC5A64422F}" name="Column7206" dataDxfId="9165"/>
    <tableColumn id="7221" xr3:uid="{DB2F0196-33DC-4C94-8099-954D53687152}" name="Column7207" dataDxfId="9164"/>
    <tableColumn id="7222" xr3:uid="{1689ED07-E1FB-4BEE-9E51-E6FA74BF4F91}" name="Column7208" dataDxfId="9163"/>
    <tableColumn id="7223" xr3:uid="{41601D46-3D29-402D-9AB6-44E14AA67A8B}" name="Column7209" dataDxfId="9162"/>
    <tableColumn id="7224" xr3:uid="{DCCFA85E-4E33-479C-A12A-DFECC1E2111C}" name="Column7210" dataDxfId="9161"/>
    <tableColumn id="7225" xr3:uid="{273D5303-6F9D-4A4D-80CD-263F6CF304BB}" name="Column7211" dataDxfId="9160"/>
    <tableColumn id="7226" xr3:uid="{2214953C-6C21-4288-823B-9759CB8D40FD}" name="Column7212" dataDxfId="9159"/>
    <tableColumn id="7227" xr3:uid="{F6041B3A-F40F-4140-AC85-57B55A38CB24}" name="Column7213" dataDxfId="9158"/>
    <tableColumn id="7228" xr3:uid="{6C4B0968-36FC-4A79-8D22-EBF9DA7F0BCF}" name="Column7214" dataDxfId="9157"/>
    <tableColumn id="7229" xr3:uid="{AF4EA149-709B-496F-B9B8-906AE7EA66A2}" name="Column7215" dataDxfId="9156"/>
    <tableColumn id="7230" xr3:uid="{AD5A927F-6E46-48D7-8A86-90913BDC8CC1}" name="Column7216" dataDxfId="9155"/>
    <tableColumn id="7231" xr3:uid="{26F54E7F-ADA8-458E-B845-AC370C9F45D7}" name="Column7217" dataDxfId="9154"/>
    <tableColumn id="7232" xr3:uid="{41803F63-9005-414D-9435-3C1649C28E8C}" name="Column7218" dataDxfId="9153"/>
    <tableColumn id="7233" xr3:uid="{D0359289-7794-4AE5-A462-B1E0B164C24D}" name="Column7219" dataDxfId="9152"/>
    <tableColumn id="7234" xr3:uid="{5306006B-1B87-4BF8-B382-181C6116A432}" name="Column7220" dataDxfId="9151"/>
    <tableColumn id="7235" xr3:uid="{318D257B-9527-4517-A6AD-3DC4BD61C7AE}" name="Column7221" dataDxfId="9150"/>
    <tableColumn id="7236" xr3:uid="{7F16F3FB-600D-4D5F-B774-133E20DB19CF}" name="Column7222" dataDxfId="9149"/>
    <tableColumn id="7237" xr3:uid="{288CEE4A-E3D2-4D87-9178-E8E2B46FA4E8}" name="Column7223" dataDxfId="9148"/>
    <tableColumn id="7238" xr3:uid="{2282F926-2FA7-40AE-B8E6-2BA8F772418F}" name="Column7224" dataDxfId="9147"/>
    <tableColumn id="7239" xr3:uid="{EE41D0CF-09C6-4903-BC8B-1261F3DC3AB5}" name="Column7225" dataDxfId="9146"/>
    <tableColumn id="7240" xr3:uid="{C3B7A021-9917-459A-AB9B-A3977B8C6AD5}" name="Column7226" dataDxfId="9145"/>
    <tableColumn id="7241" xr3:uid="{187D75B7-40E3-4B68-AF7A-79C994B5F9CF}" name="Column7227" dataDxfId="9144"/>
    <tableColumn id="7242" xr3:uid="{D260DF2E-146B-44B1-B842-7BF4483DF2B7}" name="Column7228" dataDxfId="9143"/>
    <tableColumn id="7243" xr3:uid="{0486D612-DDE1-47E3-969B-71A93315ED9B}" name="Column7229" dataDxfId="9142"/>
    <tableColumn id="7244" xr3:uid="{BEB558A9-6BD4-4EBA-8185-94B9D5677E92}" name="Column7230" dataDxfId="9141"/>
    <tableColumn id="7245" xr3:uid="{5F067901-BED2-4820-8BED-941D69E4025A}" name="Column7231" dataDxfId="9140"/>
    <tableColumn id="7246" xr3:uid="{4D541B64-F176-4B08-A330-90C1B6712306}" name="Column7232" dataDxfId="9139"/>
    <tableColumn id="7247" xr3:uid="{5E23EC47-5F67-4793-A0FD-ABF6BFCEEF36}" name="Column7233" dataDxfId="9138"/>
    <tableColumn id="7248" xr3:uid="{2D1EFF7C-4EA7-4DBB-8A15-1435C14C2054}" name="Column7234" dataDxfId="9137"/>
    <tableColumn id="7249" xr3:uid="{3FD59AC1-B761-4172-9A39-1681946F6444}" name="Column7235" dataDxfId="9136"/>
    <tableColumn id="7250" xr3:uid="{F89943AB-E6D3-427B-92C4-D0830159F335}" name="Column7236" dataDxfId="9135"/>
    <tableColumn id="7251" xr3:uid="{43891F56-8342-4FF2-BCAF-B7B70EC39CC1}" name="Column7237" dataDxfId="9134"/>
    <tableColumn id="7252" xr3:uid="{AF35178E-1CFA-43ED-BEBC-3558669917AD}" name="Column7238" dataDxfId="9133"/>
    <tableColumn id="7253" xr3:uid="{20DC5A62-B6F3-404A-B7C1-A04EF2E78E16}" name="Column7239" dataDxfId="9132"/>
    <tableColumn id="7254" xr3:uid="{F6091229-0919-4E6E-9AA1-5267B94374EF}" name="Column7240" dataDxfId="9131"/>
    <tableColumn id="7255" xr3:uid="{17242088-AB90-431E-877C-2E72CE7F5828}" name="Column7241" dataDxfId="9130"/>
    <tableColumn id="7256" xr3:uid="{98DBADC4-42A7-43FA-B708-A05080B1CB30}" name="Column7242" dataDxfId="9129"/>
    <tableColumn id="7257" xr3:uid="{AD4C2AA3-1021-49AE-886A-B47B64A8C4AE}" name="Column7243" dataDxfId="9128"/>
    <tableColumn id="7258" xr3:uid="{26466485-2CFE-45B6-BB9E-FD5A8CF3330A}" name="Column7244" dataDxfId="9127"/>
    <tableColumn id="7259" xr3:uid="{DD3D9400-4E3A-409F-B704-154DC8FCD9A0}" name="Column7245" dataDxfId="9126"/>
    <tableColumn id="7260" xr3:uid="{252788FC-4110-4642-A909-92A90701A3E7}" name="Column7246" dataDxfId="9125"/>
    <tableColumn id="7261" xr3:uid="{2FF8034B-2CA1-4485-A214-72D8E8BEB051}" name="Column7247" dataDxfId="9124"/>
    <tableColumn id="7262" xr3:uid="{EA4CB7D4-8D7D-462B-B847-652DF4B68590}" name="Column7248" dataDxfId="9123"/>
    <tableColumn id="7263" xr3:uid="{1B229A5F-6E5E-42B7-9C34-79029580C395}" name="Column7249" dataDxfId="9122"/>
    <tableColumn id="7264" xr3:uid="{254A694A-B8C1-403A-8F37-9109C5ABD936}" name="Column7250" dataDxfId="9121"/>
    <tableColumn id="7265" xr3:uid="{7D6113F1-1ABA-44D0-B301-3E9D17DEE367}" name="Column7251" dataDxfId="9120"/>
    <tableColumn id="7266" xr3:uid="{15DF6944-54E9-4D11-B361-41EBA8CA3DBF}" name="Column7252" dataDxfId="9119"/>
    <tableColumn id="7267" xr3:uid="{65DE5824-1887-46AB-80A5-AA56C53AC60B}" name="Column7253" dataDxfId="9118"/>
    <tableColumn id="7268" xr3:uid="{7871B8D4-DE9D-4225-9295-495B3ED74F69}" name="Column7254" dataDxfId="9117"/>
    <tableColumn id="7269" xr3:uid="{5B2868A9-6CFD-400C-91ED-AA74FA185E69}" name="Column7255" dataDxfId="9116"/>
    <tableColumn id="7270" xr3:uid="{8A770452-1AC0-4395-8755-41EB89C0BC4A}" name="Column7256" dataDxfId="9115"/>
    <tableColumn id="7271" xr3:uid="{4A316FC7-0655-4A8F-BC8B-82000468B6D9}" name="Column7257" dataDxfId="9114"/>
    <tableColumn id="7272" xr3:uid="{86C3CCF6-3F51-422B-9F7F-D7674681200D}" name="Column7258" dataDxfId="9113"/>
    <tableColumn id="7273" xr3:uid="{2C94AEBD-4004-458B-B485-02E19104BD02}" name="Column7259" dataDxfId="9112"/>
    <tableColumn id="7274" xr3:uid="{B9D895D1-25ED-46B0-9CF1-FBA34D109BC3}" name="Column7260" dataDxfId="9111"/>
    <tableColumn id="7275" xr3:uid="{6EB059BA-F9DF-4A1D-89C4-33471257BF6C}" name="Column7261" dataDxfId="9110"/>
    <tableColumn id="7276" xr3:uid="{95729063-05C1-411D-9959-2ACCD89CA1A8}" name="Column7262" dataDxfId="9109"/>
    <tableColumn id="7277" xr3:uid="{765A7D11-06C9-4C90-B076-8109815247F8}" name="Column7263" dataDxfId="9108"/>
    <tableColumn id="7278" xr3:uid="{88C59936-6836-4873-A831-7D3CE5DE2E47}" name="Column7264" dataDxfId="9107"/>
    <tableColumn id="7279" xr3:uid="{A9717614-CCED-4831-BE37-B303B7F152D1}" name="Column7265" dataDxfId="9106"/>
    <tableColumn id="7280" xr3:uid="{7E44BCB2-7A70-430E-BC3E-AFED721B9BB9}" name="Column7266" dataDxfId="9105"/>
    <tableColumn id="7281" xr3:uid="{717B7A21-F5BA-46DC-9B90-8A61B46966D7}" name="Column7267" dataDxfId="9104"/>
    <tableColumn id="7282" xr3:uid="{D7996AAB-5EC7-4974-BF7B-552802793E02}" name="Column7268" dataDxfId="9103"/>
    <tableColumn id="7283" xr3:uid="{C1B5E7B9-FC13-44C7-BC31-5FE4AD5B23FD}" name="Column7269" dataDxfId="9102"/>
    <tableColumn id="7284" xr3:uid="{E372109F-57F9-400D-AC3B-5DFA272DFEB0}" name="Column7270" dataDxfId="9101"/>
    <tableColumn id="7285" xr3:uid="{E7B31622-82E5-4BEC-A502-F50DD0C5BB5D}" name="Column7271" dataDxfId="9100"/>
    <tableColumn id="7286" xr3:uid="{203C177F-9491-47D6-96B4-4688C53FE709}" name="Column7272" dataDxfId="9099"/>
    <tableColumn id="7287" xr3:uid="{0583C453-B45C-4595-93DA-8107CC37DE6F}" name="Column7273" dataDxfId="9098"/>
    <tableColumn id="7288" xr3:uid="{73B43A0F-A006-4EDC-9EA2-5FA65FAD740C}" name="Column7274" dataDxfId="9097"/>
    <tableColumn id="7289" xr3:uid="{6B8B2D4C-B706-4A91-A2CC-8428A9048240}" name="Column7275" dataDxfId="9096"/>
    <tableColumn id="7290" xr3:uid="{A48E99B6-EA7A-4669-8D79-1A5E0663EA3B}" name="Column7276" dataDxfId="9095"/>
    <tableColumn id="7291" xr3:uid="{CE23D5E4-235B-4589-9170-D826DCE8D7BE}" name="Column7277" dataDxfId="9094"/>
    <tableColumn id="7292" xr3:uid="{D46D2146-92AA-4C9B-8143-1E971E3637B6}" name="Column7278" dataDxfId="9093"/>
    <tableColumn id="7293" xr3:uid="{E4C8010E-0F9E-40EB-964A-ADC1C77CFDF3}" name="Column7279" dataDxfId="9092"/>
    <tableColumn id="7294" xr3:uid="{95192BFD-342A-41E5-BE60-E6D5DE9DFA9A}" name="Column7280" dataDxfId="9091"/>
    <tableColumn id="7295" xr3:uid="{35AF38BD-1701-4FA1-AAFA-0E2734BC1850}" name="Column7281" dataDxfId="9090"/>
    <tableColumn id="7296" xr3:uid="{A99EF306-2C59-4D57-946D-7987476C52A6}" name="Column7282" dataDxfId="9089"/>
    <tableColumn id="7297" xr3:uid="{BC819660-A06B-4C87-9699-13EDCCF612A6}" name="Column7283" dataDxfId="9088"/>
    <tableColumn id="7298" xr3:uid="{196F10EB-3B07-401A-A8D4-277E5528C412}" name="Column7284" dataDxfId="9087"/>
    <tableColumn id="7299" xr3:uid="{0E902054-6A7B-4C5E-89F5-E51E45874B3F}" name="Column7285" dataDxfId="9086"/>
    <tableColumn id="7300" xr3:uid="{9189A13C-2D60-43DB-B987-8F4D298ECF79}" name="Column7286" dataDxfId="9085"/>
    <tableColumn id="7301" xr3:uid="{1C7B289D-C85D-4D17-B009-969AE965A258}" name="Column7287" dataDxfId="9084"/>
    <tableColumn id="7302" xr3:uid="{C8A3AE11-6617-43C6-B3A7-6B1CCE2B7024}" name="Column7288" dataDxfId="9083"/>
    <tableColumn id="7303" xr3:uid="{1314A18A-9772-4572-96D6-021E21470187}" name="Column7289" dataDxfId="9082"/>
    <tableColumn id="7304" xr3:uid="{51720F0C-6CB5-4115-A595-B8CFD30AF2E5}" name="Column7290" dataDxfId="9081"/>
    <tableColumn id="7305" xr3:uid="{D9C5880F-C4C1-4BE0-AF7F-7D03B4DF18E5}" name="Column7291" dataDxfId="9080"/>
    <tableColumn id="7306" xr3:uid="{09BDA929-6A92-49D6-9F15-C436C9B1EC95}" name="Column7292" dataDxfId="9079"/>
    <tableColumn id="7307" xr3:uid="{D48115CE-2F12-4909-8EA1-F79012AA35A5}" name="Column7293" dataDxfId="9078"/>
    <tableColumn id="7308" xr3:uid="{9B318B7A-54B1-4AA7-8903-5DC3369866D5}" name="Column7294" dataDxfId="9077"/>
    <tableColumn id="7309" xr3:uid="{3B365C20-A49E-4523-832D-7CA624908086}" name="Column7295" dataDxfId="9076"/>
    <tableColumn id="7310" xr3:uid="{60B979CB-FFA9-4D96-A5BE-DCFB8E937394}" name="Column7296" dataDxfId="9075"/>
    <tableColumn id="7311" xr3:uid="{0A05FC90-F037-43FA-A1F4-C7BF4B3E7691}" name="Column7297" dataDxfId="9074"/>
    <tableColumn id="7312" xr3:uid="{0E928A65-ECAB-4AC8-9AE2-858CCDC7583D}" name="Column7298" dataDxfId="9073"/>
    <tableColumn id="7313" xr3:uid="{2E65852C-ABB5-4762-8E96-E15569725D61}" name="Column7299" dataDxfId="9072"/>
    <tableColumn id="7314" xr3:uid="{A6633F97-2108-46D6-956F-2B8B1FAFD882}" name="Column7300" dataDxfId="9071"/>
    <tableColumn id="7315" xr3:uid="{7E8D727A-371A-4CB5-A923-8EAF11FBBC36}" name="Column7301" dataDxfId="9070"/>
    <tableColumn id="7316" xr3:uid="{24FE78EF-319C-43D6-AFC7-8B14CBCFA244}" name="Column7302" dataDxfId="9069"/>
    <tableColumn id="7317" xr3:uid="{A4077B3D-4325-4DEC-9568-70F44328A143}" name="Column7303" dataDxfId="9068"/>
    <tableColumn id="7318" xr3:uid="{3020977C-D676-4421-BFC1-3222A05D2042}" name="Column7304" dataDxfId="9067"/>
    <tableColumn id="7319" xr3:uid="{8E62D881-1617-4E1F-AB29-2D6887A5E126}" name="Column7305" dataDxfId="9066"/>
    <tableColumn id="7320" xr3:uid="{12F322B9-3173-47EF-9D07-6F1EC30CF49F}" name="Column7306" dataDxfId="9065"/>
    <tableColumn id="7321" xr3:uid="{3AA7998A-6FBA-43F3-AD1A-6D13AAF10234}" name="Column7307" dataDxfId="9064"/>
    <tableColumn id="7322" xr3:uid="{552B0CB4-3537-4AA2-9129-B7CBD9B4BE19}" name="Column7308" dataDxfId="9063"/>
    <tableColumn id="7323" xr3:uid="{6AF3D2C4-F988-44EE-A218-1173EEA33CB6}" name="Column7309" dataDxfId="9062"/>
    <tableColumn id="7324" xr3:uid="{6AF60EDD-1621-4BFB-A4FB-1C290B76B266}" name="Column7310" dataDxfId="9061"/>
    <tableColumn id="7325" xr3:uid="{D5A36065-25EC-4B51-B480-30A9D86C2DCF}" name="Column7311" dataDxfId="9060"/>
    <tableColumn id="7326" xr3:uid="{E31FB2C7-EC3B-4308-88A0-07CA7864478E}" name="Column7312" dataDxfId="9059"/>
    <tableColumn id="7327" xr3:uid="{EAC8DE95-D07E-44B0-8E4C-8FBDB80E0727}" name="Column7313" dataDxfId="9058"/>
    <tableColumn id="7328" xr3:uid="{D64E0183-F470-462E-A616-5B3AE6230CEF}" name="Column7314" dataDxfId="9057"/>
    <tableColumn id="7329" xr3:uid="{17475BFE-F130-4C25-95C8-E372DC6A8B99}" name="Column7315" dataDxfId="9056"/>
    <tableColumn id="7330" xr3:uid="{D9E450C9-2828-4D62-A1F5-2A7A8C6AA5FB}" name="Column7316" dataDxfId="9055"/>
    <tableColumn id="7331" xr3:uid="{3523CDCD-1F5D-47B2-8C34-3FBF6D458897}" name="Column7317" dataDxfId="9054"/>
    <tableColumn id="7332" xr3:uid="{56B8F380-B779-458E-A1B2-A48760552BC5}" name="Column7318" dataDxfId="9053"/>
    <tableColumn id="7333" xr3:uid="{725BEC5D-10AA-477B-81D1-31ACFD59121D}" name="Column7319" dataDxfId="9052"/>
    <tableColumn id="7334" xr3:uid="{889B4153-89F4-4940-9D90-DF948F28CA7E}" name="Column7320" dataDxfId="9051"/>
    <tableColumn id="7335" xr3:uid="{069B1C7F-B244-45FF-8638-77EC18F8658D}" name="Column7321" dataDxfId="9050"/>
    <tableColumn id="7336" xr3:uid="{4D1DA1F8-25A7-42ED-A3AA-374A2240E101}" name="Column7322" dataDxfId="9049"/>
    <tableColumn id="7337" xr3:uid="{BF49A6A4-E6F7-403B-8BD6-9486BF94E272}" name="Column7323" dataDxfId="9048"/>
    <tableColumn id="7338" xr3:uid="{51FEB88A-768D-42A5-8541-2FC16D14F9A0}" name="Column7324" dataDxfId="9047"/>
    <tableColumn id="7339" xr3:uid="{E290FCE5-C50D-4103-B08B-B65D1455AAD3}" name="Column7325" dataDxfId="9046"/>
    <tableColumn id="7340" xr3:uid="{7EF6D906-DCC8-4444-9060-458168A74D71}" name="Column7326" dataDxfId="9045"/>
    <tableColumn id="7341" xr3:uid="{FD2120D0-1AF5-4BD8-B442-89B40B584197}" name="Column7327" dataDxfId="9044"/>
    <tableColumn id="7342" xr3:uid="{533F3018-7872-4654-B33D-DF4E4313A87F}" name="Column7328" dataDxfId="9043"/>
    <tableColumn id="7343" xr3:uid="{7F410237-91BA-403C-B525-EEAAE2D2AE15}" name="Column7329" dataDxfId="9042"/>
    <tableColumn id="7344" xr3:uid="{94C8BA28-5313-4A6E-9E93-FA1A6C9CC17D}" name="Column7330" dataDxfId="9041"/>
    <tableColumn id="7345" xr3:uid="{9ECA874E-1F63-4ED5-B25D-C85C8A40739C}" name="Column7331" dataDxfId="9040"/>
    <tableColumn id="7346" xr3:uid="{ED565A4A-40B2-4C95-90BD-8EB7B023B0A9}" name="Column7332" dataDxfId="9039"/>
    <tableColumn id="7347" xr3:uid="{10C7139E-7812-4323-A34B-95A901B6EABC}" name="Column7333" dataDxfId="9038"/>
    <tableColumn id="7348" xr3:uid="{2CB3D3E7-2808-4A04-965B-1FC94107495A}" name="Column7334" dataDxfId="9037"/>
    <tableColumn id="7349" xr3:uid="{AC66A108-08D0-4778-9CC9-8E01A314526F}" name="Column7335" dataDxfId="9036"/>
    <tableColumn id="7350" xr3:uid="{1BD9E4C6-41D0-4834-A03E-AA4ED4BA4A48}" name="Column7336" dataDxfId="9035"/>
    <tableColumn id="7351" xr3:uid="{6F8F46EA-5AB0-48AD-894A-7264F7EDE560}" name="Column7337" dataDxfId="9034"/>
    <tableColumn id="7352" xr3:uid="{3697EF2A-5A5D-467B-9566-68C6694CEED1}" name="Column7338" dataDxfId="9033"/>
    <tableColumn id="7353" xr3:uid="{C8D356AA-CBFB-405B-8128-719FA433B6CE}" name="Column7339" dataDxfId="9032"/>
    <tableColumn id="7354" xr3:uid="{2AF4E0EE-FD18-4B26-8326-176C6E0CBE13}" name="Column7340" dataDxfId="9031"/>
    <tableColumn id="7355" xr3:uid="{7CC89701-4F8F-492C-9D61-32DBB9F55FEA}" name="Column7341" dataDxfId="9030"/>
    <tableColumn id="7356" xr3:uid="{7EA4D5D9-5B20-4E37-B037-17E71945AECB}" name="Column7342" dataDxfId="9029"/>
    <tableColumn id="7357" xr3:uid="{C459B1EC-D7F4-4EBB-AB00-EF2C1B656635}" name="Column7343" dataDxfId="9028"/>
    <tableColumn id="7358" xr3:uid="{7545E0B1-8167-4377-AF11-2D68F4ADAB84}" name="Column7344" dataDxfId="9027"/>
    <tableColumn id="7359" xr3:uid="{4C54566D-34E8-4BA5-A67E-8543B9FBF3CF}" name="Column7345" dataDxfId="9026"/>
    <tableColumn id="7360" xr3:uid="{B132D58D-B72E-45B5-AD22-0B6EC833FF5C}" name="Column7346" dataDxfId="9025"/>
    <tableColumn id="7361" xr3:uid="{9875E62C-DEBD-4C3E-BA4E-BD28A0F79285}" name="Column7347" dataDxfId="9024"/>
    <tableColumn id="7362" xr3:uid="{00C2D273-CA59-43A6-9503-FBE6627C2063}" name="Column7348" dataDxfId="9023"/>
    <tableColumn id="7363" xr3:uid="{9E770FF6-D6A7-408F-81D4-D9571C666E2D}" name="Column7349" dataDxfId="9022"/>
    <tableColumn id="7364" xr3:uid="{2B6B5291-EEFB-4CC1-827E-2EA2CAEE9175}" name="Column7350" dataDxfId="9021"/>
    <tableColumn id="7365" xr3:uid="{46092A6A-2C4D-4B22-BAB6-86D9B5A3D0AC}" name="Column7351" dataDxfId="9020"/>
    <tableColumn id="7366" xr3:uid="{97DAFBFC-3285-400F-A9AA-40369D540C99}" name="Column7352" dataDxfId="9019"/>
    <tableColumn id="7367" xr3:uid="{8590ABB3-26C4-47BF-817F-08A242BD6429}" name="Column7353" dataDxfId="9018"/>
    <tableColumn id="7368" xr3:uid="{4B35A536-3E21-43A9-92C6-0EE686B6105B}" name="Column7354" dataDxfId="9017"/>
    <tableColumn id="7369" xr3:uid="{F6277F87-5B8B-4560-90B2-56C1F40F8834}" name="Column7355" dataDxfId="9016"/>
    <tableColumn id="7370" xr3:uid="{74FFDCB9-8753-4657-83B5-8EDBF1D4DEFD}" name="Column7356" dataDxfId="9015"/>
    <tableColumn id="7371" xr3:uid="{74C86598-0C31-433D-BCDF-BE55CF48D7A4}" name="Column7357" dataDxfId="9014"/>
    <tableColumn id="7372" xr3:uid="{58775807-48C5-48E2-972C-5FF2AAC3181E}" name="Column7358" dataDxfId="9013"/>
    <tableColumn id="7373" xr3:uid="{1BFDC8BB-D76D-440C-980E-2704D30D7BA2}" name="Column7359" dataDxfId="9012"/>
    <tableColumn id="7374" xr3:uid="{C559DBAE-6F6E-4692-AAF5-758A808E290D}" name="Column7360" dataDxfId="9011"/>
    <tableColumn id="7375" xr3:uid="{49C3C807-6C10-4A5A-BFF0-FC9E2619E521}" name="Column7361" dataDxfId="9010"/>
    <tableColumn id="7376" xr3:uid="{7CF4CF63-E338-4EBB-BFFA-14F7709B8162}" name="Column7362" dataDxfId="9009"/>
    <tableColumn id="7377" xr3:uid="{AAE69821-53B3-48CC-A6CB-D3AB62150055}" name="Column7363" dataDxfId="9008"/>
    <tableColumn id="7378" xr3:uid="{F1C06AEE-98E6-46A1-B6FC-DF8497173BE2}" name="Column7364" dataDxfId="9007"/>
    <tableColumn id="7379" xr3:uid="{CB097505-0198-4CDB-90A5-D716DCDC7235}" name="Column7365" dataDxfId="9006"/>
    <tableColumn id="7380" xr3:uid="{564C1291-934E-45D9-AC2E-B859D1EB8312}" name="Column7366" dataDxfId="9005"/>
    <tableColumn id="7381" xr3:uid="{771358D2-6044-4600-85CE-5C3964B03432}" name="Column7367" dataDxfId="9004"/>
    <tableColumn id="7382" xr3:uid="{449749BC-74EA-469D-96AC-5207EECC8D1D}" name="Column7368" dataDxfId="9003"/>
    <tableColumn id="7383" xr3:uid="{5B390728-EBB0-432E-901E-0612EC019E34}" name="Column7369" dataDxfId="9002"/>
    <tableColumn id="7384" xr3:uid="{5F54995B-691A-4DC0-98FF-986D3AAC568B}" name="Column7370" dataDxfId="9001"/>
    <tableColumn id="7385" xr3:uid="{ABE476D3-56F9-42B1-AF2A-B31757B04024}" name="Column7371" dataDxfId="9000"/>
    <tableColumn id="7386" xr3:uid="{D27BA6BE-3A4F-4FE3-8AA0-CA9E5B48193D}" name="Column7372" dataDxfId="8999"/>
    <tableColumn id="7387" xr3:uid="{99B8771C-EB60-4DC9-910A-E93F4C5B53DF}" name="Column7373" dataDxfId="8998"/>
    <tableColumn id="7388" xr3:uid="{91D4C7EB-77D8-48AB-BAC6-6927B3439DC7}" name="Column7374" dataDxfId="8997"/>
    <tableColumn id="7389" xr3:uid="{7D23FA30-07F8-402E-9296-C6C55C9A864C}" name="Column7375" dataDxfId="8996"/>
    <tableColumn id="7390" xr3:uid="{32043AF2-4BE7-493F-B2C6-6EA076ED93AF}" name="Column7376" dataDxfId="8995"/>
    <tableColumn id="7391" xr3:uid="{7F7C914B-1C8C-43BC-B408-BEB248B47884}" name="Column7377" dataDxfId="8994"/>
    <tableColumn id="7392" xr3:uid="{304A2250-5CE4-42BC-A606-E577A0AE2DC3}" name="Column7378" dataDxfId="8993"/>
    <tableColumn id="7393" xr3:uid="{5DD6F571-34C1-4080-834F-103557ED3CCF}" name="Column7379" dataDxfId="8992"/>
    <tableColumn id="7394" xr3:uid="{42BBF535-81A5-4377-ACA1-646A65EDD31B}" name="Column7380" dataDxfId="8991"/>
    <tableColumn id="7395" xr3:uid="{FF6915EF-1EF6-472F-9BD1-FD06C449A92D}" name="Column7381" dataDxfId="8990"/>
    <tableColumn id="7396" xr3:uid="{A644AB48-30C5-41F4-BA8B-8B71EC710615}" name="Column7382" dataDxfId="8989"/>
    <tableColumn id="7397" xr3:uid="{0F88195B-CAEC-4DB7-AB59-3E1968F42A3F}" name="Column7383" dataDxfId="8988"/>
    <tableColumn id="7398" xr3:uid="{0A910274-85D1-4139-9EDC-AD55EDB360BC}" name="Column7384" dataDxfId="8987"/>
    <tableColumn id="7399" xr3:uid="{8F25B52C-EEDE-403B-A52D-0F5894F5A9F7}" name="Column7385" dataDxfId="8986"/>
    <tableColumn id="7400" xr3:uid="{B65C7439-A2A3-4A59-84A4-0140D5D1C6AE}" name="Column7386" dataDxfId="8985"/>
    <tableColumn id="7401" xr3:uid="{3D781141-B7EB-455E-8989-F64E640C66A0}" name="Column7387" dataDxfId="8984"/>
    <tableColumn id="7402" xr3:uid="{DF3B8C4C-B35B-49FE-BCCE-41D6AC4A513F}" name="Column7388" dataDxfId="8983"/>
    <tableColumn id="7403" xr3:uid="{A92047DA-EB67-48BF-87E8-FE1362DB7628}" name="Column7389" dataDxfId="8982"/>
    <tableColumn id="7404" xr3:uid="{DE688053-03B4-446D-A657-1C05FA77C89E}" name="Column7390" dataDxfId="8981"/>
    <tableColumn id="7405" xr3:uid="{69FF7802-7FA5-43A3-B1C9-2B817AB9FD59}" name="Column7391" dataDxfId="8980"/>
    <tableColumn id="7406" xr3:uid="{7E53465D-F903-4B99-9ED1-C6263151FEC7}" name="Column7392" dataDxfId="8979"/>
    <tableColumn id="7407" xr3:uid="{CE60D633-DBF2-404A-A9A7-1C7F159B2101}" name="Column7393" dataDxfId="8978"/>
    <tableColumn id="7408" xr3:uid="{2F5447FE-7C3B-4CA8-BC6F-D60DF30008E9}" name="Column7394" dataDxfId="8977"/>
    <tableColumn id="7409" xr3:uid="{726EB0CE-B8F6-44B1-893A-F59C23D1A0BA}" name="Column7395" dataDxfId="8976"/>
    <tableColumn id="7410" xr3:uid="{0CEB271B-9F9D-4439-9A91-E8F8143709E4}" name="Column7396" dataDxfId="8975"/>
    <tableColumn id="7411" xr3:uid="{27B970C7-9048-423C-BB91-E123DB89BB06}" name="Column7397" dataDxfId="8974"/>
    <tableColumn id="7412" xr3:uid="{EAD26BA0-EA10-4CD0-809D-C75036FF127B}" name="Column7398" dataDxfId="8973"/>
    <tableColumn id="7413" xr3:uid="{A56B5130-4481-41C2-B662-28848DC55379}" name="Column7399" dataDxfId="8972"/>
    <tableColumn id="7414" xr3:uid="{B43BC945-4620-4674-822F-E2AE27562777}" name="Column7400" dataDxfId="8971"/>
    <tableColumn id="7415" xr3:uid="{3DC33E29-125C-4DCF-9705-0953696F9D31}" name="Column7401" dataDxfId="8970"/>
    <tableColumn id="7416" xr3:uid="{B72C2AAF-133D-4961-98DD-DA5A44415D4B}" name="Column7402" dataDxfId="8969"/>
    <tableColumn id="7417" xr3:uid="{C14DFA32-9574-434D-9085-3F57BC6BFFA4}" name="Column7403" dataDxfId="8968"/>
    <tableColumn id="7418" xr3:uid="{4447E61C-B00D-433E-B4AD-F3DF9CD1B980}" name="Column7404" dataDxfId="8967"/>
    <tableColumn id="7419" xr3:uid="{69F5B1E4-A656-4ECC-BCFC-A92EE996DB35}" name="Column7405" dataDxfId="8966"/>
    <tableColumn id="7420" xr3:uid="{64F536BF-D86B-44C3-9B7E-7808AAF53FB8}" name="Column7406" dataDxfId="8965"/>
    <tableColumn id="7421" xr3:uid="{31DE0AFB-22E8-4027-9283-4F7AC71F92BC}" name="Column7407" dataDxfId="8964"/>
    <tableColumn id="7422" xr3:uid="{13467BF6-0CD0-4757-A8FC-C0F1D6C6F4AB}" name="Column7408" dataDxfId="8963"/>
    <tableColumn id="7423" xr3:uid="{1EB4A6C1-3B3C-414E-A71A-2DACD929701D}" name="Column7409" dataDxfId="8962"/>
    <tableColumn id="7424" xr3:uid="{074ADBA9-398A-472F-9503-3F81444956BF}" name="Column7410" dataDxfId="8961"/>
    <tableColumn id="7425" xr3:uid="{2B1D44CE-E6CA-40D6-B692-A5D4A7E9D83E}" name="Column7411" dataDxfId="8960"/>
    <tableColumn id="7426" xr3:uid="{F4910581-6B8B-411C-836A-F9AED03E6762}" name="Column7412" dataDxfId="8959"/>
    <tableColumn id="7427" xr3:uid="{C9017EBB-2C2A-4302-BA3F-9344C01F466F}" name="Column7413" dataDxfId="8958"/>
    <tableColumn id="7428" xr3:uid="{B597DAF9-04B9-4710-BDE8-B698C30552C0}" name="Column7414" dataDxfId="8957"/>
    <tableColumn id="7429" xr3:uid="{FC0948B7-B967-40C8-8C0C-F65A76EA4A6A}" name="Column7415" dataDxfId="8956"/>
    <tableColumn id="7430" xr3:uid="{E2F8537A-E80B-4466-AE80-F2F8CE87C579}" name="Column7416" dataDxfId="8955"/>
    <tableColumn id="7431" xr3:uid="{47DE3912-E15C-49C8-A085-DD5690319867}" name="Column7417" dataDxfId="8954"/>
    <tableColumn id="7432" xr3:uid="{CB284D7B-F448-4F8D-A21C-8E2E6E3F8298}" name="Column7418" dataDxfId="8953"/>
    <tableColumn id="7433" xr3:uid="{E921560B-0966-4B36-8ACC-197589175C31}" name="Column7419" dataDxfId="8952"/>
    <tableColumn id="7434" xr3:uid="{8742344A-D2A9-41AC-8E38-37BE3443742A}" name="Column7420" dataDxfId="8951"/>
    <tableColumn id="7435" xr3:uid="{5E059C9A-A186-4694-93B2-21BAA1BF1E24}" name="Column7421" dataDxfId="8950"/>
    <tableColumn id="7436" xr3:uid="{F28D5864-24F6-49B1-9C39-50FBDFC6CD93}" name="Column7422" dataDxfId="8949"/>
    <tableColumn id="7437" xr3:uid="{F53B8B65-8C6E-48B1-AE7F-98FAAE7CFAD2}" name="Column7423" dataDxfId="8948"/>
    <tableColumn id="7438" xr3:uid="{FBDCE772-5D1C-4199-B435-95EBA826D721}" name="Column7424" dataDxfId="8947"/>
    <tableColumn id="7439" xr3:uid="{FC90A24F-965A-4E8F-865F-24FBAFDC66DB}" name="Column7425" dataDxfId="8946"/>
    <tableColumn id="7440" xr3:uid="{FB80939C-8BB5-4588-BD45-A5168E9D4B40}" name="Column7426" dataDxfId="8945"/>
    <tableColumn id="7441" xr3:uid="{D9DABC89-F63A-4512-8F26-2CC9F44E4A06}" name="Column7427" dataDxfId="8944"/>
    <tableColumn id="7442" xr3:uid="{A2529CC6-745F-4703-9FDC-98058705848A}" name="Column7428" dataDxfId="8943"/>
    <tableColumn id="7443" xr3:uid="{C2FB3DB3-AAD9-4768-987A-7F9E5914A9F9}" name="Column7429" dataDxfId="8942"/>
    <tableColumn id="7444" xr3:uid="{83BB2943-6848-4D58-8694-1D9391A7C69B}" name="Column7430" dataDxfId="8941"/>
    <tableColumn id="7445" xr3:uid="{9D4A9CD1-C4DD-4E32-8E18-83E4F69961F2}" name="Column7431" dataDxfId="8940"/>
    <tableColumn id="7446" xr3:uid="{AAF4763F-A0C8-4B83-90F2-C6EF83F943AE}" name="Column7432" dataDxfId="8939"/>
    <tableColumn id="7447" xr3:uid="{7CE3EBAD-7005-427D-B01B-CA1EBFFA11B1}" name="Column7433" dataDxfId="8938"/>
    <tableColumn id="7448" xr3:uid="{5A893435-4FB6-4996-B876-B8DF373635E4}" name="Column7434" dataDxfId="8937"/>
    <tableColumn id="7449" xr3:uid="{21A6ED80-93BA-4F96-9A0B-BA5FB3004790}" name="Column7435" dataDxfId="8936"/>
    <tableColumn id="7450" xr3:uid="{23DE1558-CDE9-46AD-9D66-68E7BBA16FC0}" name="Column7436" dataDxfId="8935"/>
    <tableColumn id="7451" xr3:uid="{E75C30D1-E79D-4F02-9E15-DF9BEE3AA711}" name="Column7437" dataDxfId="8934"/>
    <tableColumn id="7452" xr3:uid="{14181626-051C-4D34-A312-AA339C2F8C4F}" name="Column7438" dataDxfId="8933"/>
    <tableColumn id="7453" xr3:uid="{79702546-55A9-468A-815B-C08108BC533D}" name="Column7439" dataDxfId="8932"/>
    <tableColumn id="7454" xr3:uid="{243F81EE-E658-48E3-9080-427F2146F7B9}" name="Column7440" dataDxfId="8931"/>
    <tableColumn id="7455" xr3:uid="{3203812C-524E-4415-8784-ADC258DD1B92}" name="Column7441" dataDxfId="8930"/>
    <tableColumn id="7456" xr3:uid="{25093D55-6E23-46FB-9BA6-F578F1562554}" name="Column7442" dataDxfId="8929"/>
    <tableColumn id="7457" xr3:uid="{72DD03D9-74D8-4F19-BA46-BFC8AC56397A}" name="Column7443" dataDxfId="8928"/>
    <tableColumn id="7458" xr3:uid="{CE28096F-5738-4266-B4FC-A335767A4F3C}" name="Column7444" dataDxfId="8927"/>
    <tableColumn id="7459" xr3:uid="{F145CC54-53E9-41C0-9A87-1B293397F4FB}" name="Column7445" dataDxfId="8926"/>
    <tableColumn id="7460" xr3:uid="{93C19308-56C3-4650-8287-63AE6E01EBC8}" name="Column7446" dataDxfId="8925"/>
    <tableColumn id="7461" xr3:uid="{552011C6-7DD1-4CB4-9345-37E0894CADB7}" name="Column7447" dataDxfId="8924"/>
    <tableColumn id="7462" xr3:uid="{8F4BE70C-61EF-4FA4-ADAB-23CAB4D94543}" name="Column7448" dataDxfId="8923"/>
    <tableColumn id="7463" xr3:uid="{1DBCFFF5-8DD2-4DF6-9B9C-3A9A59B5E973}" name="Column7449" dataDxfId="8922"/>
    <tableColumn id="7464" xr3:uid="{2C4CDEDD-BC8A-4E1A-9B40-18187974D1AE}" name="Column7450" dataDxfId="8921"/>
    <tableColumn id="7465" xr3:uid="{EDB483A7-5A2C-4C25-9E56-D920935187C5}" name="Column7451" dataDxfId="8920"/>
    <tableColumn id="7466" xr3:uid="{7B136D63-AC4D-4381-B41B-69AEE88F19A2}" name="Column7452" dataDxfId="8919"/>
    <tableColumn id="7467" xr3:uid="{EC33B2A6-C9E9-4172-8CE0-CFCE6E4EB8B7}" name="Column7453" dataDxfId="8918"/>
    <tableColumn id="7468" xr3:uid="{806113E4-A81E-43AD-9124-227EF9664DBD}" name="Column7454" dataDxfId="8917"/>
    <tableColumn id="7469" xr3:uid="{DAA3F36B-B821-419A-B835-BCCDE0DEB777}" name="Column7455" dataDxfId="8916"/>
    <tableColumn id="7470" xr3:uid="{F92F8DA7-824A-4321-9C44-27A61D5E1C2A}" name="Column7456" dataDxfId="8915"/>
    <tableColumn id="7471" xr3:uid="{02337002-EB6A-4D85-9C49-F371A350D9F0}" name="Column7457" dataDxfId="8914"/>
    <tableColumn id="7472" xr3:uid="{1FBE928C-E05C-4126-8D6C-78F1410BE6F6}" name="Column7458" dataDxfId="8913"/>
    <tableColumn id="7473" xr3:uid="{EA55CB13-651A-4B29-A85A-B4A32F6EDE3B}" name="Column7459" dataDxfId="8912"/>
    <tableColumn id="7474" xr3:uid="{1EA797F0-F2C8-41EB-9AEA-4722ED1BFA72}" name="Column7460" dataDxfId="8911"/>
    <tableColumn id="7475" xr3:uid="{636AAEB5-9BC4-4FDB-9D6E-5CB645585AE3}" name="Column7461" dataDxfId="8910"/>
    <tableColumn id="7476" xr3:uid="{E23A9F80-85D2-4127-BE12-6F0AD40DA2A9}" name="Column7462" dataDxfId="8909"/>
    <tableColumn id="7477" xr3:uid="{C7930FDB-6367-45B6-B7AB-A3EFBE776AA0}" name="Column7463" dataDxfId="8908"/>
    <tableColumn id="7478" xr3:uid="{72E1192D-CD45-4C34-9FBA-60805D68D4B5}" name="Column7464" dataDxfId="8907"/>
    <tableColumn id="7479" xr3:uid="{C5CF232E-7218-4C3D-BCA9-835E8754684F}" name="Column7465" dataDxfId="8906"/>
    <tableColumn id="7480" xr3:uid="{266E8787-C097-4AC5-958F-CC38C6CA8E58}" name="Column7466" dataDxfId="8905"/>
    <tableColumn id="7481" xr3:uid="{9258574F-C360-4703-A543-F8DFBA26A98C}" name="Column7467" dataDxfId="8904"/>
    <tableColumn id="7482" xr3:uid="{17FE768A-80FF-4B4B-BA4C-1FE6EF757D1F}" name="Column7468" dataDxfId="8903"/>
    <tableColumn id="7483" xr3:uid="{F2D6781C-A1E9-4BF7-B68B-F627EC2F3676}" name="Column7469" dataDxfId="8902"/>
    <tableColumn id="7484" xr3:uid="{1C19D07B-3AEB-4AB1-B827-8017F91D1FA6}" name="Column7470" dataDxfId="8901"/>
    <tableColumn id="7485" xr3:uid="{EBEBCF79-95D1-496A-AB35-42609D85D66D}" name="Column7471" dataDxfId="8900"/>
    <tableColumn id="7486" xr3:uid="{AE3E3030-9DD0-4370-9524-A7576369D28A}" name="Column7472" dataDxfId="8899"/>
    <tableColumn id="7487" xr3:uid="{592B64BC-B214-48D4-9446-91E6BDC6FE78}" name="Column7473" dataDxfId="8898"/>
    <tableColumn id="7488" xr3:uid="{CF9F3DF8-4340-4A8A-A940-A19639D22D93}" name="Column7474" dataDxfId="8897"/>
    <tableColumn id="7489" xr3:uid="{1E1A6BEE-FEBF-4CCA-A812-B5FEBBD748EE}" name="Column7475" dataDxfId="8896"/>
    <tableColumn id="7490" xr3:uid="{44EF8D0F-6CA7-46B8-B865-FB5D3AC27F04}" name="Column7476" dataDxfId="8895"/>
    <tableColumn id="7491" xr3:uid="{3152767F-A6B4-41F1-80C0-2827ABFFBC23}" name="Column7477" dataDxfId="8894"/>
    <tableColumn id="7492" xr3:uid="{043EA6A8-44C7-47C1-A6AD-C86F400C843F}" name="Column7478" dataDxfId="8893"/>
    <tableColumn id="7493" xr3:uid="{BFA6F6E3-5EEA-439B-B94F-7E785FD99A78}" name="Column7479" dataDxfId="8892"/>
    <tableColumn id="7494" xr3:uid="{6281868B-92A9-4D61-AB94-49260203450C}" name="Column7480" dataDxfId="8891"/>
    <tableColumn id="7495" xr3:uid="{169C724E-2D20-43D5-AE8A-190316B22842}" name="Column7481" dataDxfId="8890"/>
    <tableColumn id="7496" xr3:uid="{D60829CF-C4C8-44D3-B0AA-BB292E106911}" name="Column7482" dataDxfId="8889"/>
    <tableColumn id="7497" xr3:uid="{A69B7D7A-FA32-4F33-8EC0-E729E07C8FF7}" name="Column7483" dataDxfId="8888"/>
    <tableColumn id="7498" xr3:uid="{2D5F3147-8B9D-4608-98BF-A6ED3ED12EBB}" name="Column7484" dataDxfId="8887"/>
    <tableColumn id="7499" xr3:uid="{5CA00FC4-2E24-4950-8710-4F5F9A3BD34D}" name="Column7485" dataDxfId="8886"/>
    <tableColumn id="7500" xr3:uid="{C44AA7FF-6EEB-4E93-8037-A57D5843525C}" name="Column7486" dataDxfId="8885"/>
    <tableColumn id="7501" xr3:uid="{0A41282E-33D4-44F0-A572-6C4D58A33886}" name="Column7487" dataDxfId="8884"/>
    <tableColumn id="7502" xr3:uid="{FB49D7BC-8FA8-4ABC-88DE-593D46B8442E}" name="Column7488" dataDxfId="8883"/>
    <tableColumn id="7503" xr3:uid="{8A068BA7-C815-4B6E-9E54-B1A87EBC41DA}" name="Column7489" dataDxfId="8882"/>
    <tableColumn id="7504" xr3:uid="{0C682C46-C11C-40C1-BA87-5BB1114EB52D}" name="Column7490" dataDxfId="8881"/>
    <tableColumn id="7505" xr3:uid="{24310652-182E-449D-B663-1861B71256D3}" name="Column7491" dataDxfId="8880"/>
    <tableColumn id="7506" xr3:uid="{4BBC5890-30DA-4520-B464-FFCEE791FBEA}" name="Column7492" dataDxfId="8879"/>
    <tableColumn id="7507" xr3:uid="{F84002CA-6194-48C5-86BA-61ECD92D5F2F}" name="Column7493" dataDxfId="8878"/>
    <tableColumn id="7508" xr3:uid="{0ADF49B7-BF07-49D9-9143-586E8B40E225}" name="Column7494" dataDxfId="8877"/>
    <tableColumn id="7509" xr3:uid="{FFABD348-1840-4AAF-A9A0-49468AB52E3A}" name="Column7495" dataDxfId="8876"/>
    <tableColumn id="7510" xr3:uid="{72F228E4-4435-4464-97CD-E743747C1245}" name="Column7496" dataDxfId="8875"/>
    <tableColumn id="7511" xr3:uid="{64B67CB1-4FC4-4312-B890-4DB4535092B6}" name="Column7497" dataDxfId="8874"/>
    <tableColumn id="7512" xr3:uid="{83875895-8C98-4EE6-9A8A-6FF68F6285B4}" name="Column7498" dataDxfId="8873"/>
    <tableColumn id="7513" xr3:uid="{86587A1F-63E5-4C5E-B806-2425408E40F1}" name="Column7499" dataDxfId="8872"/>
    <tableColumn id="7514" xr3:uid="{5BE42FA5-CE1C-44AA-90FB-86311B3A86EC}" name="Column7500" dataDxfId="8871"/>
    <tableColumn id="7515" xr3:uid="{DAF3C62D-DFF0-4348-A2BC-0F03C91B75C8}" name="Column7501" dataDxfId="8870"/>
    <tableColumn id="7516" xr3:uid="{CDE9E097-CB59-4639-A39E-BBF9C6CA20B1}" name="Column7502" dataDxfId="8869"/>
    <tableColumn id="7517" xr3:uid="{8F710B93-8A64-4EE7-9FD6-6399A182380D}" name="Column7503" dataDxfId="8868"/>
    <tableColumn id="7518" xr3:uid="{3F870F1E-B360-47B3-BC15-1CADAC802052}" name="Column7504" dataDxfId="8867"/>
    <tableColumn id="7519" xr3:uid="{0ACE71D9-5AF6-487E-BE14-5419C3299DDB}" name="Column7505" dataDxfId="8866"/>
    <tableColumn id="7520" xr3:uid="{61684CBD-9F8B-4CE3-A996-13F7CE4A9840}" name="Column7506" dataDxfId="8865"/>
    <tableColumn id="7521" xr3:uid="{D87407D7-834E-4084-B8AB-2F39A0CCEE9C}" name="Column7507" dataDxfId="8864"/>
    <tableColumn id="7522" xr3:uid="{76577798-4C1D-4BAC-8621-1D30DD3C08CB}" name="Column7508" dataDxfId="8863"/>
    <tableColumn id="7523" xr3:uid="{821C8C2E-1854-4373-BC29-C2A30D34550B}" name="Column7509" dataDxfId="8862"/>
    <tableColumn id="7524" xr3:uid="{ADEFDF97-0AF7-45A6-BA5C-4B51059208B9}" name="Column7510" dataDxfId="8861"/>
    <tableColumn id="7525" xr3:uid="{6FD4C579-4398-4471-96C4-8A8FEB2619BF}" name="Column7511" dataDxfId="8860"/>
    <tableColumn id="7526" xr3:uid="{4F9F6A97-D866-4ED6-8103-349670DCA643}" name="Column7512" dataDxfId="8859"/>
    <tableColumn id="7527" xr3:uid="{C077FAE6-D22B-49FF-AB0B-B941F7FEC4BD}" name="Column7513" dataDxfId="8858"/>
    <tableColumn id="7528" xr3:uid="{39F096C7-A821-4B7E-B2F0-7BD716805935}" name="Column7514" dataDxfId="8857"/>
    <tableColumn id="7529" xr3:uid="{7380C954-3776-4CED-A979-54750F375DEF}" name="Column7515" dataDxfId="8856"/>
    <tableColumn id="7530" xr3:uid="{AACAF230-8578-4801-9300-DB921A9D69F4}" name="Column7516" dataDxfId="8855"/>
    <tableColumn id="7531" xr3:uid="{FFBB816F-D254-49E5-9D2B-DB1C8DBC90F6}" name="Column7517" dataDxfId="8854"/>
    <tableColumn id="7532" xr3:uid="{C1490F5F-4959-412E-BE40-749A260F8F34}" name="Column7518" dataDxfId="8853"/>
    <tableColumn id="7533" xr3:uid="{9902A1D8-05DF-4D83-919B-D1636E7C2C7B}" name="Column7519" dataDxfId="8852"/>
    <tableColumn id="7534" xr3:uid="{9B993977-17F0-4DDE-902C-7D34820F64BF}" name="Column7520" dataDxfId="8851"/>
    <tableColumn id="7535" xr3:uid="{B0BAD481-05A7-46ED-B243-3A21D8794C68}" name="Column7521" dataDxfId="8850"/>
    <tableColumn id="7536" xr3:uid="{94145DA9-3A17-4BF9-878F-B0FDBEDF76C1}" name="Column7522" dataDxfId="8849"/>
    <tableColumn id="7537" xr3:uid="{F4914132-059F-4778-87CD-E9D8DC39B8AB}" name="Column7523" dataDxfId="8848"/>
    <tableColumn id="7538" xr3:uid="{EAAB90DB-7E05-44BD-98A9-EE3B9DEF0DF9}" name="Column7524" dataDxfId="8847"/>
    <tableColumn id="7539" xr3:uid="{C88AB695-D4AE-47AF-AB7D-716BDFA8D45E}" name="Column7525" dataDxfId="8846"/>
    <tableColumn id="7540" xr3:uid="{02600281-2B6E-4727-B800-935A142C1398}" name="Column7526" dataDxfId="8845"/>
    <tableColumn id="7541" xr3:uid="{33157867-3B9A-4393-A7EC-0AF76B79BCD8}" name="Column7527" dataDxfId="8844"/>
    <tableColumn id="7542" xr3:uid="{48A78202-FE8E-4522-A67A-870786065EE2}" name="Column7528" dataDxfId="8843"/>
    <tableColumn id="7543" xr3:uid="{C52A9D29-912E-4F93-B302-4BDAB4799628}" name="Column7529" dataDxfId="8842"/>
    <tableColumn id="7544" xr3:uid="{2ED9E90C-A129-4533-9AC0-02ABDC439E4B}" name="Column7530" dataDxfId="8841"/>
    <tableColumn id="7545" xr3:uid="{91A34E5F-2FAD-46B2-A565-9CE34ADD9D43}" name="Column7531" dataDxfId="8840"/>
    <tableColumn id="7546" xr3:uid="{DCAAF0A7-6590-4AA2-B84B-A879A9C760DD}" name="Column7532" dataDxfId="8839"/>
    <tableColumn id="7547" xr3:uid="{13704551-4C7C-4480-814D-849B6757BE07}" name="Column7533" dataDxfId="8838"/>
    <tableColumn id="7548" xr3:uid="{46F00F23-AF3F-4A6F-ABCC-6B23912A11C8}" name="Column7534" dataDxfId="8837"/>
    <tableColumn id="7549" xr3:uid="{118B9C8C-36A5-4484-8EF7-75611E3C1E6A}" name="Column7535" dataDxfId="8836"/>
    <tableColumn id="7550" xr3:uid="{6C25F2D1-9719-4EA1-874C-E61547A687BD}" name="Column7536" dataDxfId="8835"/>
    <tableColumn id="7551" xr3:uid="{ECDD694B-36E3-4AD7-BA6F-DF23A12EC911}" name="Column7537" dataDxfId="8834"/>
    <tableColumn id="7552" xr3:uid="{71D166D7-05C1-46F4-81CC-F22A9719C7BE}" name="Column7538" dataDxfId="8833"/>
    <tableColumn id="7553" xr3:uid="{555CE2A4-EF08-4829-B9D1-0696EF14479A}" name="Column7539" dataDxfId="8832"/>
    <tableColumn id="7554" xr3:uid="{569B14E6-E649-4D1C-BB4F-6AA95B91CC2A}" name="Column7540" dataDxfId="8831"/>
    <tableColumn id="7555" xr3:uid="{05E3365C-F670-4ABB-8973-24ED417130B9}" name="Column7541" dataDxfId="8830"/>
    <tableColumn id="7556" xr3:uid="{3E995E8D-5C8A-48D0-A0C0-3FFA6D8C6EF9}" name="Column7542" dataDxfId="8829"/>
    <tableColumn id="7557" xr3:uid="{423D64C8-02FA-4815-BCD6-AFFE1C30405E}" name="Column7543" dataDxfId="8828"/>
    <tableColumn id="7558" xr3:uid="{D702889C-E35E-4136-97EF-8398EC503F4C}" name="Column7544" dataDxfId="8827"/>
    <tableColumn id="7559" xr3:uid="{E2C1D2E1-6822-4587-9486-8CCD9F5CD0FD}" name="Column7545" dataDxfId="8826"/>
    <tableColumn id="7560" xr3:uid="{ADCD975D-E61B-4861-9620-8ED13B7583E0}" name="Column7546" dataDxfId="8825"/>
    <tableColumn id="7561" xr3:uid="{DDF7A21C-CE3F-4897-B5A0-C429CA109A65}" name="Column7547" dataDxfId="8824"/>
    <tableColumn id="7562" xr3:uid="{86A22CE1-1150-48FD-BC27-40729AA906F8}" name="Column7548" dataDxfId="8823"/>
    <tableColumn id="7563" xr3:uid="{B4C5C74C-F448-4C87-8FFA-D8405F3CF99B}" name="Column7549" dataDxfId="8822"/>
    <tableColumn id="7564" xr3:uid="{D6D5D9A9-6C0F-4CA7-9842-DF7A7BE4D2D3}" name="Column7550" dataDxfId="8821"/>
    <tableColumn id="7565" xr3:uid="{EB2D6555-BB64-4633-B22D-A80DA1B0C616}" name="Column7551" dataDxfId="8820"/>
    <tableColumn id="7566" xr3:uid="{D925D521-642B-4165-A20F-58AFBAFCAAFC}" name="Column7552" dataDxfId="8819"/>
    <tableColumn id="7567" xr3:uid="{D034D1ED-057D-4B88-9F8B-3513B9E66FF6}" name="Column7553" dataDxfId="8818"/>
    <tableColumn id="7568" xr3:uid="{AC73E5F0-C7CD-41E1-806E-89619031F168}" name="Column7554" dataDxfId="8817"/>
    <tableColumn id="7569" xr3:uid="{783272E1-78B6-417F-9A83-ABFAEA0283E7}" name="Column7555" dataDxfId="8816"/>
    <tableColumn id="7570" xr3:uid="{0D85A403-8707-4E84-B57E-604F3D7D0D70}" name="Column7556" dataDxfId="8815"/>
    <tableColumn id="7571" xr3:uid="{5399931A-D357-4D64-8513-5F6DC9931F0B}" name="Column7557" dataDxfId="8814"/>
    <tableColumn id="7572" xr3:uid="{D7026611-B3A8-4916-BC3A-55366A4C5DDB}" name="Column7558" dataDxfId="8813"/>
    <tableColumn id="7573" xr3:uid="{733AB407-0838-451D-9722-87FA16CE16DE}" name="Column7559" dataDxfId="8812"/>
    <tableColumn id="7574" xr3:uid="{DAEC9565-EC9C-45C1-904C-9C5680E68767}" name="Column7560" dataDxfId="8811"/>
    <tableColumn id="7575" xr3:uid="{3548EDBC-BC75-44C6-A87C-178BDC1D7C13}" name="Column7561" dataDxfId="8810"/>
    <tableColumn id="7576" xr3:uid="{EF3D924A-6FE9-47F5-B750-A63BFA4D9734}" name="Column7562" dataDxfId="8809"/>
    <tableColumn id="7577" xr3:uid="{E6469B7F-2DA2-4250-9845-7453DFF83D47}" name="Column7563" dataDxfId="8808"/>
    <tableColumn id="7578" xr3:uid="{C1470138-548A-4B9B-BD03-E408083F8569}" name="Column7564" dataDxfId="8807"/>
    <tableColumn id="7579" xr3:uid="{D152D701-F3C9-421C-BC7A-19ABD90A87D4}" name="Column7565" dataDxfId="8806"/>
    <tableColumn id="7580" xr3:uid="{CAF851E9-BE26-4D70-BB9A-A03F7ABC9ACA}" name="Column7566" dataDxfId="8805"/>
    <tableColumn id="7581" xr3:uid="{317FE42F-4DB2-4BFB-9EEC-E9C04FDB0953}" name="Column7567" dataDxfId="8804"/>
    <tableColumn id="7582" xr3:uid="{B8F8C135-09FE-421E-BD57-2CB828AD3354}" name="Column7568" dataDxfId="8803"/>
    <tableColumn id="7583" xr3:uid="{F3D8C9B5-3A5E-40A6-B8A1-06B3F7200E06}" name="Column7569" dataDxfId="8802"/>
    <tableColumn id="7584" xr3:uid="{46963B92-3537-4679-8932-CEF4AA51C3C6}" name="Column7570" dataDxfId="8801"/>
    <tableColumn id="7585" xr3:uid="{989795FD-5A53-470A-9146-128D17FBBDFB}" name="Column7571" dataDxfId="8800"/>
    <tableColumn id="7586" xr3:uid="{9BCABAD7-9146-4635-B58E-E1C84A34873F}" name="Column7572" dataDxfId="8799"/>
    <tableColumn id="7587" xr3:uid="{E392BCC9-DAB8-420D-AC3D-44E55A1C3105}" name="Column7573" dataDxfId="8798"/>
    <tableColumn id="7588" xr3:uid="{1AEA4F20-6A4D-4B5E-8C11-7F1C636519B8}" name="Column7574" dataDxfId="8797"/>
    <tableColumn id="7589" xr3:uid="{B206F1C0-50B6-4632-BEB8-09542FE3D4D1}" name="Column7575" dataDxfId="8796"/>
    <tableColumn id="7590" xr3:uid="{7505519B-6D99-4EEF-8864-A910F4E6932E}" name="Column7576" dataDxfId="8795"/>
    <tableColumn id="7591" xr3:uid="{2EE7A0F9-7B30-4CEF-96B5-8B868E3EF853}" name="Column7577" dataDxfId="8794"/>
    <tableColumn id="7592" xr3:uid="{110597F0-BAC2-40CF-83D1-C1D0B1B4AA16}" name="Column7578" dataDxfId="8793"/>
    <tableColumn id="7593" xr3:uid="{069FC086-E17C-4CAC-8A6F-B896B6D2B0C9}" name="Column7579" dataDxfId="8792"/>
    <tableColumn id="7594" xr3:uid="{4B2DA28D-BC03-4301-829A-94A66DCF6710}" name="Column7580" dataDxfId="8791"/>
    <tableColumn id="7595" xr3:uid="{3B973FE3-3042-448C-8204-E0A0F1E160AE}" name="Column7581" dataDxfId="8790"/>
    <tableColumn id="7596" xr3:uid="{B784F231-13EB-4499-BBEC-8A0A369AE2A0}" name="Column7582" dataDxfId="8789"/>
    <tableColumn id="7597" xr3:uid="{8005B84A-24AD-4027-83FB-C66813D824BE}" name="Column7583" dataDxfId="8788"/>
    <tableColumn id="7598" xr3:uid="{88DDE52A-88D3-461C-AACC-D03D1A235048}" name="Column7584" dataDxfId="8787"/>
    <tableColumn id="7599" xr3:uid="{9D0BB237-1D12-44CE-94E1-978231434996}" name="Column7585" dataDxfId="8786"/>
    <tableColumn id="7600" xr3:uid="{53BB3C05-D5C9-4826-9403-0941C31BFA19}" name="Column7586" dataDxfId="8785"/>
    <tableColumn id="7601" xr3:uid="{4DE47E64-744C-4C58-937F-8865EF8EADB9}" name="Column7587" dataDxfId="8784"/>
    <tableColumn id="7602" xr3:uid="{E7C72228-C8AE-4416-BEBA-17749CEFE60B}" name="Column7588" dataDxfId="8783"/>
    <tableColumn id="7603" xr3:uid="{434FA5F5-AC8F-46A9-A0AF-EA2D96EE74F8}" name="Column7589" dataDxfId="8782"/>
    <tableColumn id="7604" xr3:uid="{8C7FDF82-8E45-4E0B-9F07-A9FAD88F84A5}" name="Column7590" dataDxfId="8781"/>
    <tableColumn id="7605" xr3:uid="{09C1058A-250D-44DF-9F8B-49867D7A7B5E}" name="Column7591" dataDxfId="8780"/>
    <tableColumn id="7606" xr3:uid="{D0EAF70C-08C5-4292-8896-948DFAC530B3}" name="Column7592" dataDxfId="8779"/>
    <tableColumn id="7607" xr3:uid="{E4FF3441-7334-4974-9C72-7752A1D04FC6}" name="Column7593" dataDxfId="8778"/>
    <tableColumn id="7608" xr3:uid="{8D7793E2-7E9A-4910-9CD6-4CB78A57EE8D}" name="Column7594" dataDxfId="8777"/>
    <tableColumn id="7609" xr3:uid="{D80CA9D0-3F7A-4A22-873F-F25A11323CB2}" name="Column7595" dataDxfId="8776"/>
    <tableColumn id="7610" xr3:uid="{0B17D2D1-F7D3-4783-AC1F-07D2C8D082D2}" name="Column7596" dataDxfId="8775"/>
    <tableColumn id="7611" xr3:uid="{670FC3FE-C7B0-4EAF-8442-02F2AC0EC695}" name="Column7597" dataDxfId="8774"/>
    <tableColumn id="7612" xr3:uid="{59326A52-2BE3-4391-9874-F6BF74DB0441}" name="Column7598" dataDxfId="8773"/>
    <tableColumn id="7613" xr3:uid="{00D35A8A-970F-4648-B602-D30C9993F88B}" name="Column7599" dataDxfId="8772"/>
    <tableColumn id="7614" xr3:uid="{1C47607D-9561-494A-A7A1-447A4CCF1CE8}" name="Column7600" dataDxfId="8771"/>
    <tableColumn id="7615" xr3:uid="{0551CBE5-29BD-4245-9BB2-EB354E900D3A}" name="Column7601" dataDxfId="8770"/>
    <tableColumn id="7616" xr3:uid="{4EE27B51-74C0-4131-BE85-5A6CC4C05F18}" name="Column7602" dataDxfId="8769"/>
    <tableColumn id="7617" xr3:uid="{C447947A-5FD4-468F-AD51-EC9DFC78E6FE}" name="Column7603" dataDxfId="8768"/>
    <tableColumn id="7618" xr3:uid="{9727F63A-7F45-4BF4-8B56-6E2337D5807C}" name="Column7604" dataDxfId="8767"/>
    <tableColumn id="7619" xr3:uid="{08CA136A-B106-4D04-885E-6B1096595EA2}" name="Column7605" dataDxfId="8766"/>
    <tableColumn id="7620" xr3:uid="{2741012D-88A3-45E0-B1B8-3F662F48EC18}" name="Column7606" dataDxfId="8765"/>
    <tableColumn id="7621" xr3:uid="{68CF67C1-291C-4A2C-89EE-DD69D7811CD0}" name="Column7607" dataDxfId="8764"/>
    <tableColumn id="7622" xr3:uid="{8036BE8F-BBD8-4D08-B55F-6FB1746EEBBF}" name="Column7608" dataDxfId="8763"/>
    <tableColumn id="7623" xr3:uid="{0F47AC46-1CB5-472E-843D-1DB1393892B5}" name="Column7609" dataDxfId="8762"/>
    <tableColumn id="7624" xr3:uid="{6CE68CD0-FB9C-49A9-98B4-F5B6A9DF2A39}" name="Column7610" dataDxfId="8761"/>
    <tableColumn id="7625" xr3:uid="{33094D50-106E-490C-852A-F172C51B90FC}" name="Column7611" dataDxfId="8760"/>
    <tableColumn id="7626" xr3:uid="{05EDC100-0BB5-4B6D-8F66-D9D07D859233}" name="Column7612" dataDxfId="8759"/>
    <tableColumn id="7627" xr3:uid="{F0DB15D0-D835-41D4-B851-73D5DD56DBDA}" name="Column7613" dataDxfId="8758"/>
    <tableColumn id="7628" xr3:uid="{F0CEA019-922D-479A-83AF-85529134D07A}" name="Column7614" dataDxfId="8757"/>
    <tableColumn id="7629" xr3:uid="{830CA729-EE11-472A-A309-504449EE624F}" name="Column7615" dataDxfId="8756"/>
    <tableColumn id="7630" xr3:uid="{0923DFAE-8F34-4B87-BB42-52D0F451A8CD}" name="Column7616" dataDxfId="8755"/>
    <tableColumn id="7631" xr3:uid="{BD959A02-529A-457E-9ED4-E5874B2AAE44}" name="Column7617" dataDxfId="8754"/>
    <tableColumn id="7632" xr3:uid="{3B574211-DC9C-477B-A741-BFFFF02C6FC8}" name="Column7618" dataDxfId="8753"/>
    <tableColumn id="7633" xr3:uid="{A2B6EFB0-C986-4772-B03E-71DFB4BA31F2}" name="Column7619" dataDxfId="8752"/>
    <tableColumn id="7634" xr3:uid="{EED7750C-2EC5-4446-8A7B-7770E8619A46}" name="Column7620" dataDxfId="8751"/>
    <tableColumn id="7635" xr3:uid="{9E0CC628-57BA-402A-9058-47F08020964A}" name="Column7621" dataDxfId="8750"/>
    <tableColumn id="7636" xr3:uid="{CC19F6FF-8582-4DDE-886B-FE0BF98B5AAD}" name="Column7622" dataDxfId="8749"/>
    <tableColumn id="7637" xr3:uid="{2AE0E20B-4DCE-40E5-9944-052E3B6F134C}" name="Column7623" dataDxfId="8748"/>
    <tableColumn id="7638" xr3:uid="{CC782D3B-B7D8-4F15-8991-1E7FEFE928C2}" name="Column7624" dataDxfId="8747"/>
    <tableColumn id="7639" xr3:uid="{20B6E0EC-8BD3-4A93-9DCD-9F151FD708F0}" name="Column7625" dataDxfId="8746"/>
    <tableColumn id="7640" xr3:uid="{100907C6-A390-45B8-B7A6-9783F7D205D7}" name="Column7626" dataDxfId="8745"/>
    <tableColumn id="7641" xr3:uid="{D19FFF93-82D3-46C7-BAF4-105536E93B12}" name="Column7627" dataDxfId="8744"/>
    <tableColumn id="7642" xr3:uid="{72FC823C-192C-403D-9B06-150B1F2BF689}" name="Column7628" dataDxfId="8743"/>
    <tableColumn id="7643" xr3:uid="{4B436EC4-BFB4-496B-B99A-5CB4736FB443}" name="Column7629" dataDxfId="8742"/>
    <tableColumn id="7644" xr3:uid="{C6CF928D-239F-467B-A3BE-18FE0DDCBEAC}" name="Column7630" dataDxfId="8741"/>
    <tableColumn id="7645" xr3:uid="{B75CE554-418B-44A0-926F-0BBAD1FE31F6}" name="Column7631" dataDxfId="8740"/>
    <tableColumn id="7646" xr3:uid="{DB1CB6EA-F781-4EF6-B473-A696DCB308A1}" name="Column7632" dataDxfId="8739"/>
    <tableColumn id="7647" xr3:uid="{69E9D553-599A-4CAE-9438-95FA992039AD}" name="Column7633" dataDxfId="8738"/>
    <tableColumn id="7648" xr3:uid="{2AAA5677-56B2-4CBB-A3E1-6A82C1E8D139}" name="Column7634" dataDxfId="8737"/>
    <tableColumn id="7649" xr3:uid="{52B00C6D-E766-4C54-9CBE-902A40FE9921}" name="Column7635" dataDxfId="8736"/>
    <tableColumn id="7650" xr3:uid="{8A234458-CD0F-46F0-8526-94982ACFA2ED}" name="Column7636" dataDxfId="8735"/>
    <tableColumn id="7651" xr3:uid="{384C5A45-4623-40C1-8A1F-FBE67470C4F3}" name="Column7637" dataDxfId="8734"/>
    <tableColumn id="7652" xr3:uid="{23E0CEE7-1C92-4E4B-AB20-5D066A1DDF9A}" name="Column7638" dataDxfId="8733"/>
    <tableColumn id="7653" xr3:uid="{35D55050-08DF-4C35-9D31-3194DC17BD77}" name="Column7639" dataDxfId="8732"/>
    <tableColumn id="7654" xr3:uid="{312FB6D5-5BDC-4482-9546-F634CA62CF1F}" name="Column7640" dataDxfId="8731"/>
    <tableColumn id="7655" xr3:uid="{184B98AE-C480-4808-86FE-D465C5BC646E}" name="Column7641" dataDxfId="8730"/>
    <tableColumn id="7656" xr3:uid="{91D80CE0-D811-4E68-BA1E-4C47EFC1E25B}" name="Column7642" dataDxfId="8729"/>
    <tableColumn id="7657" xr3:uid="{B5E0743D-6545-4B71-A189-41A7599A8063}" name="Column7643" dataDxfId="8728"/>
    <tableColumn id="7658" xr3:uid="{0091209A-6548-42AA-B34C-FB523F116E9B}" name="Column7644" dataDxfId="8727"/>
    <tableColumn id="7659" xr3:uid="{4D564327-7490-458E-AEE1-122D437FB0C8}" name="Column7645" dataDxfId="8726"/>
    <tableColumn id="7660" xr3:uid="{BF31664A-200D-40C3-9892-A549B368EDFE}" name="Column7646" dataDxfId="8725"/>
    <tableColumn id="7661" xr3:uid="{3C5D27CC-9932-4820-AA7B-D8514FFDBB5F}" name="Column7647" dataDxfId="8724"/>
    <tableColumn id="7662" xr3:uid="{490C24C8-F379-433E-9092-C2E2F5382332}" name="Column7648" dataDxfId="8723"/>
    <tableColumn id="7663" xr3:uid="{CB908F09-8268-4751-BC31-95C46C8D4F17}" name="Column7649" dataDxfId="8722"/>
    <tableColumn id="7664" xr3:uid="{1C5FF0B5-9A8C-402E-8810-13F70A60B8D9}" name="Column7650" dataDxfId="8721"/>
    <tableColumn id="7665" xr3:uid="{046C2629-7F58-409F-9BA8-DA995F8F7C62}" name="Column7651" dataDxfId="8720"/>
    <tableColumn id="7666" xr3:uid="{B7BCEFAB-0373-4BA6-9036-8541108E32BF}" name="Column7652" dataDxfId="8719"/>
    <tableColumn id="7667" xr3:uid="{260A4CB1-E920-471F-8087-2BF8FF5625E3}" name="Column7653" dataDxfId="8718"/>
    <tableColumn id="7668" xr3:uid="{63279239-162E-486A-923D-F773841F085E}" name="Column7654" dataDxfId="8717"/>
    <tableColumn id="7669" xr3:uid="{0BD4F968-7561-4323-9D24-35E80C9E04D6}" name="Column7655" dataDxfId="8716"/>
    <tableColumn id="7670" xr3:uid="{E3FE970F-A440-4491-B5DE-745FBCAFB34A}" name="Column7656" dataDxfId="8715"/>
    <tableColumn id="7671" xr3:uid="{006F29B8-EE79-48F9-88A9-A1751C8AD2A3}" name="Column7657" dataDxfId="8714"/>
    <tableColumn id="7672" xr3:uid="{B87B41E0-5D2A-4BD9-819C-087A5B3FDFA2}" name="Column7658" dataDxfId="8713"/>
    <tableColumn id="7673" xr3:uid="{C3C52C0F-6978-4DB6-B6B5-5CB86B368627}" name="Column7659" dataDxfId="8712"/>
    <tableColumn id="7674" xr3:uid="{B102EC18-E00C-4521-A881-562D2BA62248}" name="Column7660" dataDxfId="8711"/>
    <tableColumn id="7675" xr3:uid="{4A8A40B4-22D6-4AB9-91AD-9BA4317E8728}" name="Column7661" dataDxfId="8710"/>
    <tableColumn id="7676" xr3:uid="{0BD1A86C-CE8F-4C6A-9090-19B7D630E81F}" name="Column7662" dataDxfId="8709"/>
    <tableColumn id="7677" xr3:uid="{A1C0AE2A-53F7-4A0B-953D-80BA2C7CFDFB}" name="Column7663" dataDxfId="8708"/>
    <tableColumn id="7678" xr3:uid="{A29335CA-EA23-4416-B71F-E3E60DA84F5F}" name="Column7664" dataDxfId="8707"/>
    <tableColumn id="7679" xr3:uid="{64573302-D141-4073-9F99-E6FFD329F06C}" name="Column7665" dataDxfId="8706"/>
    <tableColumn id="7680" xr3:uid="{2BE881DF-64B5-427D-A99B-FE145D2C785C}" name="Column7666" dataDxfId="8705"/>
    <tableColumn id="7681" xr3:uid="{457FE5BC-96DB-4D8F-AA47-1463DCF2DEFA}" name="Column7667" dataDxfId="8704"/>
    <tableColumn id="7682" xr3:uid="{A02433E5-CFD9-49AD-B3F7-88BBCDC2872C}" name="Column7668" dataDxfId="8703"/>
    <tableColumn id="7683" xr3:uid="{C34A3718-AE3C-4877-8793-6001729F9DBA}" name="Column7669" dataDxfId="8702"/>
    <tableColumn id="7684" xr3:uid="{1FEBAD2C-113B-46C0-92D3-D07448D81E18}" name="Column7670" dataDxfId="8701"/>
    <tableColumn id="7685" xr3:uid="{9FD9A30E-E589-46A3-8260-B2A2AB88A05D}" name="Column7671" dataDxfId="8700"/>
    <tableColumn id="7686" xr3:uid="{68F03349-7EBE-4EBB-AE83-347558A9B8B2}" name="Column7672" dataDxfId="8699"/>
    <tableColumn id="7687" xr3:uid="{040650F7-2CC4-4607-BA3D-ED5B08905A25}" name="Column7673" dataDxfId="8698"/>
    <tableColumn id="7688" xr3:uid="{2D772699-749C-4E10-9E7C-E25D905F54A6}" name="Column7674" dataDxfId="8697"/>
    <tableColumn id="7689" xr3:uid="{C8E28ED2-A962-4869-9912-36CDDF7A5DC3}" name="Column7675" dataDxfId="8696"/>
    <tableColumn id="7690" xr3:uid="{91AFA14B-7158-455B-85F4-7B3712818876}" name="Column7676" dataDxfId="8695"/>
    <tableColumn id="7691" xr3:uid="{7D2BCC86-C578-49F4-8328-8026F3434F3C}" name="Column7677" dataDxfId="8694"/>
    <tableColumn id="7692" xr3:uid="{54FD0B08-11D1-4726-909B-068B53AC3415}" name="Column7678" dataDxfId="8693"/>
    <tableColumn id="7693" xr3:uid="{05CC1E76-A257-4B2F-B6FF-76149454A783}" name="Column7679" dataDxfId="8692"/>
    <tableColumn id="7694" xr3:uid="{F2F9EED2-4093-4457-AD9E-CDA08BCA7FF4}" name="Column7680" dataDxfId="8691"/>
    <tableColumn id="7695" xr3:uid="{5362BF11-E740-48CC-A4FB-CF4CADE2D3CD}" name="Column7681" dataDxfId="8690"/>
    <tableColumn id="7696" xr3:uid="{C55298A1-0D67-4466-A9A8-634CA203F65D}" name="Column7682" dataDxfId="8689"/>
    <tableColumn id="7697" xr3:uid="{88329D60-E9D5-4C27-843B-5066CE94F9AB}" name="Column7683" dataDxfId="8688"/>
    <tableColumn id="7698" xr3:uid="{9B3F8010-6F56-4504-8118-411230E558BC}" name="Column7684" dataDxfId="8687"/>
    <tableColumn id="7699" xr3:uid="{28C47A64-5A2D-4527-BAB3-38B9E3B01D4B}" name="Column7685" dataDxfId="8686"/>
    <tableColumn id="7700" xr3:uid="{9C82CE13-B988-4BE0-AAFE-EAE41D9AACBA}" name="Column7686" dataDxfId="8685"/>
    <tableColumn id="7701" xr3:uid="{F09A1751-5AB8-4FC8-ACDE-FBC52C16DFDE}" name="Column7687" dataDxfId="8684"/>
    <tableColumn id="7702" xr3:uid="{4C27E487-51FB-439F-8B5C-F7F28AB6AD95}" name="Column7688" dataDxfId="8683"/>
    <tableColumn id="7703" xr3:uid="{80FC3CC7-5511-43C2-BE00-6670BE997A3A}" name="Column7689" dataDxfId="8682"/>
    <tableColumn id="7704" xr3:uid="{1BE8409B-D2A0-4FDC-B7DE-AA28ED028150}" name="Column7690" dataDxfId="8681"/>
    <tableColumn id="7705" xr3:uid="{A091BBF2-DE0E-4C74-9D22-C1120E4DFDA5}" name="Column7691" dataDxfId="8680"/>
    <tableColumn id="7706" xr3:uid="{DE90F330-A60A-4E91-8652-6CA174D84D00}" name="Column7692" dataDxfId="8679"/>
    <tableColumn id="7707" xr3:uid="{D7E7FC82-9227-4CCB-857E-098A862C9FE2}" name="Column7693" dataDxfId="8678"/>
    <tableColumn id="7708" xr3:uid="{5066693E-11E6-425F-BD90-87E9B3C93124}" name="Column7694" dataDxfId="8677"/>
    <tableColumn id="7709" xr3:uid="{BED901D2-4A04-461E-846B-6FE3EA1CA2B5}" name="Column7695" dataDxfId="8676"/>
    <tableColumn id="7710" xr3:uid="{2BED13DF-87F7-4373-AD12-D02173FE0C08}" name="Column7696" dataDxfId="8675"/>
    <tableColumn id="7711" xr3:uid="{6D75BD68-081A-41B3-B13F-36A689EE585C}" name="Column7697" dataDxfId="8674"/>
    <tableColumn id="7712" xr3:uid="{06B9FED5-1430-497F-B877-125A85FFD760}" name="Column7698" dataDxfId="8673"/>
    <tableColumn id="7713" xr3:uid="{00E0AB15-3181-402F-BBC6-FB46158D39FA}" name="Column7699" dataDxfId="8672"/>
    <tableColumn id="7714" xr3:uid="{A3CAABD3-5CC8-4AC2-AB34-6AE25637E129}" name="Column7700" dataDxfId="8671"/>
    <tableColumn id="7715" xr3:uid="{EE588856-9E05-4832-BD46-3B0AA775C940}" name="Column7701" dataDxfId="8670"/>
    <tableColumn id="7716" xr3:uid="{1A8435DD-D0B2-4F9B-BACC-871CD4C63D2B}" name="Column7702" dataDxfId="8669"/>
    <tableColumn id="7717" xr3:uid="{B7A8CF3D-0F56-4B35-8FB2-ED8060E83748}" name="Column7703" dataDxfId="8668"/>
    <tableColumn id="7718" xr3:uid="{74C9D1ED-F0EC-45D6-B328-144126A60169}" name="Column7704" dataDxfId="8667"/>
    <tableColumn id="7719" xr3:uid="{9BF163F9-9B63-4383-9B63-A389F48A644C}" name="Column7705" dataDxfId="8666"/>
    <tableColumn id="7720" xr3:uid="{C4B41785-7DDF-4991-BBDC-84C4A5035387}" name="Column7706" dataDxfId="8665"/>
    <tableColumn id="7721" xr3:uid="{39F5464A-5C16-4978-9760-DF4A4805D599}" name="Column7707" dataDxfId="8664"/>
    <tableColumn id="7722" xr3:uid="{D73901D4-BDC3-442E-B2C7-D11F2C8AB4A9}" name="Column7708" dataDxfId="8663"/>
    <tableColumn id="7723" xr3:uid="{EDC79BBD-C6B1-4F3F-91D3-1F50E72A6D7C}" name="Column7709" dataDxfId="8662"/>
    <tableColumn id="7724" xr3:uid="{4571EEFE-149F-42B3-9835-FCABACFDD9D0}" name="Column7710" dataDxfId="8661"/>
    <tableColumn id="7725" xr3:uid="{091A0DCC-5C99-4AFD-A0E4-ABD5A2095C48}" name="Column7711" dataDxfId="8660"/>
    <tableColumn id="7726" xr3:uid="{E5100931-A96C-462D-9286-54C178885C25}" name="Column7712" dataDxfId="8659"/>
    <tableColumn id="7727" xr3:uid="{ADE4469C-0CA4-453B-BBCB-4044155DC67A}" name="Column7713" dataDxfId="8658"/>
    <tableColumn id="7728" xr3:uid="{5B5FF364-0B6D-44A9-99A3-90EBC70BC167}" name="Column7714" dataDxfId="8657"/>
    <tableColumn id="7729" xr3:uid="{B4089B9C-EFAC-432B-9C2C-4C422FA2A4D7}" name="Column7715" dataDxfId="8656"/>
    <tableColumn id="7730" xr3:uid="{CDEA92D7-C91B-49AE-9562-D579CC8E1CAC}" name="Column7716" dataDxfId="8655"/>
    <tableColumn id="7731" xr3:uid="{C1497E3B-2BD1-4913-9BFA-83186C6EACFD}" name="Column7717" dataDxfId="8654"/>
    <tableColumn id="7732" xr3:uid="{5A87283F-CAF9-4CA7-90EE-83E184A1A679}" name="Column7718" dataDxfId="8653"/>
    <tableColumn id="7733" xr3:uid="{01B00D2C-F43A-4842-9764-BE5E59F611F2}" name="Column7719" dataDxfId="8652"/>
    <tableColumn id="7734" xr3:uid="{2FE588AE-7B79-4313-8C33-D7541D507B6A}" name="Column7720" dataDxfId="8651"/>
    <tableColumn id="7735" xr3:uid="{C197773C-E14C-4A55-89D9-D0B5EA572A65}" name="Column7721" dataDxfId="8650"/>
    <tableColumn id="7736" xr3:uid="{27F59384-642D-4920-9231-0980F257030B}" name="Column7722" dataDxfId="8649"/>
    <tableColumn id="7737" xr3:uid="{30A88BDB-57BD-449D-A04C-FED0367D1CCC}" name="Column7723" dataDxfId="8648"/>
    <tableColumn id="7738" xr3:uid="{C18BF7D3-322A-4D59-8CF9-0004A006CC9F}" name="Column7724" dataDxfId="8647"/>
    <tableColumn id="7739" xr3:uid="{86CB86EA-0C52-4F8E-8B5F-A5435460D290}" name="Column7725" dataDxfId="8646"/>
    <tableColumn id="7740" xr3:uid="{7F022AA2-3D97-4D21-9F52-83936F3F9180}" name="Column7726" dataDxfId="8645"/>
    <tableColumn id="7741" xr3:uid="{F89CFF2A-BFCB-4EA7-8665-4165828FFD87}" name="Column7727" dataDxfId="8644"/>
    <tableColumn id="7742" xr3:uid="{27C8BCDC-7F20-4A86-9329-87710DE144F2}" name="Column7728" dataDxfId="8643"/>
    <tableColumn id="7743" xr3:uid="{036EA9E6-6B2E-46C0-A885-7746096AFFFE}" name="Column7729" dataDxfId="8642"/>
    <tableColumn id="7744" xr3:uid="{BEB23768-C216-4D87-8874-18BA2ADAE515}" name="Column7730" dataDxfId="8641"/>
    <tableColumn id="7745" xr3:uid="{02D9C4C5-7985-454B-864A-254FFACAE908}" name="Column7731" dataDxfId="8640"/>
    <tableColumn id="7746" xr3:uid="{94139300-8227-49A9-BF78-F5948665B89D}" name="Column7732" dataDxfId="8639"/>
    <tableColumn id="7747" xr3:uid="{20637398-6C5F-4AAE-8DC5-7FBB0FECBAB9}" name="Column7733" dataDxfId="8638"/>
    <tableColumn id="7748" xr3:uid="{D230A0AA-20A1-4333-B597-CCEA96F01996}" name="Column7734" dataDxfId="8637"/>
    <tableColumn id="7749" xr3:uid="{D96EF348-05F0-43CA-B7BE-DF19154A6D71}" name="Column7735" dataDxfId="8636"/>
    <tableColumn id="7750" xr3:uid="{40476D0C-467A-4CBA-9DB8-407F4ED6BBB7}" name="Column7736" dataDxfId="8635"/>
    <tableColumn id="7751" xr3:uid="{64AC99A1-C4CD-43B3-B4CC-929C7C750459}" name="Column7737" dataDxfId="8634"/>
    <tableColumn id="7752" xr3:uid="{3F500797-440F-4D85-8791-83803BACFE22}" name="Column7738" dataDxfId="8633"/>
    <tableColumn id="7753" xr3:uid="{CFA0754C-0040-44C3-9C8F-175524F7F29C}" name="Column7739" dataDxfId="8632"/>
    <tableColumn id="7754" xr3:uid="{EFEE4710-5AC3-465E-988D-2775090017AD}" name="Column7740" dataDxfId="8631"/>
    <tableColumn id="7755" xr3:uid="{1A0AFB6A-DCC9-4773-A8B4-5F5C0CF9905B}" name="Column7741" dataDxfId="8630"/>
    <tableColumn id="7756" xr3:uid="{F5BF8D6B-BEAF-42C9-8553-16506F378D55}" name="Column7742" dataDxfId="8629"/>
    <tableColumn id="7757" xr3:uid="{F06EA85F-EEC9-4A5E-A28C-CAED4A7E8BB0}" name="Column7743" dataDxfId="8628"/>
    <tableColumn id="7758" xr3:uid="{F5F3D357-82C1-48BB-8262-DDFA6AFC7430}" name="Column7744" dataDxfId="8627"/>
    <tableColumn id="7759" xr3:uid="{EFF5219F-454E-4003-B7DF-EF810229F277}" name="Column7745" dataDxfId="8626"/>
    <tableColumn id="7760" xr3:uid="{291A10EF-A654-4033-AEF2-5770AE0E0A4E}" name="Column7746" dataDxfId="8625"/>
    <tableColumn id="7761" xr3:uid="{87277CA5-6A38-4097-A9C2-1BAA93E29608}" name="Column7747" dataDxfId="8624"/>
    <tableColumn id="7762" xr3:uid="{552F58C6-0AA0-4CAE-A9F7-648704C4BA28}" name="Column7748" dataDxfId="8623"/>
    <tableColumn id="7763" xr3:uid="{3A4C9C11-65B4-4C62-AAF5-E534F51B9024}" name="Column7749" dataDxfId="8622"/>
    <tableColumn id="7764" xr3:uid="{F7938C48-4AD9-485A-BD7E-6DECE089EC62}" name="Column7750" dataDxfId="8621"/>
    <tableColumn id="7765" xr3:uid="{AE6DC820-D3E2-4887-ADEE-16A88E15CBD4}" name="Column7751" dataDxfId="8620"/>
    <tableColumn id="7766" xr3:uid="{238D479A-51D4-489C-9051-1EF1F8ABD44B}" name="Column7752" dataDxfId="8619"/>
    <tableColumn id="7767" xr3:uid="{7AF844D5-0B74-4307-A6FE-6BE73E6D9B5E}" name="Column7753" dataDxfId="8618"/>
    <tableColumn id="7768" xr3:uid="{95DB3E95-E1AD-4ADA-B594-15FDEE423705}" name="Column7754" dataDxfId="8617"/>
    <tableColumn id="7769" xr3:uid="{FA7761CE-6C0E-44F6-9A41-780696295868}" name="Column7755" dataDxfId="8616"/>
    <tableColumn id="7770" xr3:uid="{18C5F168-E126-417B-8F32-21BE6F1EFFCF}" name="Column7756" dataDxfId="8615"/>
    <tableColumn id="7771" xr3:uid="{0B93DAEF-1054-41BA-A0C7-6412E49AEC9B}" name="Column7757" dataDxfId="8614"/>
    <tableColumn id="7772" xr3:uid="{1E78506C-5E64-44BF-99A9-469476DB22BC}" name="Column7758" dataDxfId="8613"/>
    <tableColumn id="7773" xr3:uid="{AA4F7916-FE38-4C11-A007-229CF3417B11}" name="Column7759" dataDxfId="8612"/>
    <tableColumn id="7774" xr3:uid="{EA17769D-A52D-49FB-A796-7F994F1915E9}" name="Column7760" dataDxfId="8611"/>
    <tableColumn id="7775" xr3:uid="{5C0DAE0A-2166-489B-B4FC-DF7834D58F3C}" name="Column7761" dataDxfId="8610"/>
    <tableColumn id="7776" xr3:uid="{42807E17-12B5-45C4-A0E2-D6CF0AF26C60}" name="Column7762" dataDxfId="8609"/>
    <tableColumn id="7777" xr3:uid="{C36F9C8D-7203-4A42-8ED5-A05E01A36F77}" name="Column7763" dataDxfId="8608"/>
    <tableColumn id="7778" xr3:uid="{267BC74D-6789-4264-853E-6650A731E92C}" name="Column7764" dataDxfId="8607"/>
    <tableColumn id="7779" xr3:uid="{C8BD66BA-C90B-431C-B62F-5CB3BFCD0C09}" name="Column7765" dataDxfId="8606"/>
    <tableColumn id="7780" xr3:uid="{ED6C7FA7-4F3D-4D9B-88B7-D5DAE86040FE}" name="Column7766" dataDxfId="8605"/>
    <tableColumn id="7781" xr3:uid="{C8203F4A-08F4-488F-86CD-5E07E4044B33}" name="Column7767" dataDxfId="8604"/>
    <tableColumn id="7782" xr3:uid="{BDB9BFD0-EB35-4599-8418-EFEADF94025D}" name="Column7768" dataDxfId="8603"/>
    <tableColumn id="7783" xr3:uid="{80757286-6868-47F9-9B20-4AA70CB146A5}" name="Column7769" dataDxfId="8602"/>
    <tableColumn id="7784" xr3:uid="{9CEF0CAF-A860-4C07-A735-FE4E0595D1DE}" name="Column7770" dataDxfId="8601"/>
    <tableColumn id="7785" xr3:uid="{92941DF0-EF36-4C60-B36E-11672C489831}" name="Column7771" dataDxfId="8600"/>
    <tableColumn id="7786" xr3:uid="{1E27F57A-9B2C-4A7E-A13F-48E11D99177B}" name="Column7772" dataDxfId="8599"/>
    <tableColumn id="7787" xr3:uid="{80D0FD25-59DC-4A21-B444-F9DD01894BDF}" name="Column7773" dataDxfId="8598"/>
    <tableColumn id="7788" xr3:uid="{F3593060-7882-475C-9357-0F8C59B91ACB}" name="Column7774" dataDxfId="8597"/>
    <tableColumn id="7789" xr3:uid="{78CBDBF7-73B3-4655-9F69-B991862317C9}" name="Column7775" dataDxfId="8596"/>
    <tableColumn id="7790" xr3:uid="{BC503928-BFC2-4D1C-A879-248CBA6AF8D8}" name="Column7776" dataDxfId="8595"/>
    <tableColumn id="7791" xr3:uid="{466FD193-B251-42A1-A2F3-85FA89ED53ED}" name="Column7777" dataDxfId="8594"/>
    <tableColumn id="7792" xr3:uid="{CAAC62C6-6EAC-400E-A661-D4C23F057578}" name="Column7778" dataDxfId="8593"/>
    <tableColumn id="7793" xr3:uid="{6C372720-D380-412A-B39C-6B5C851FB629}" name="Column7779" dataDxfId="8592"/>
    <tableColumn id="7794" xr3:uid="{0F93B375-E560-4B64-9310-5228A7220499}" name="Column7780" dataDxfId="8591"/>
    <tableColumn id="7795" xr3:uid="{B0C713E9-C193-4D46-BF10-1DCF8C2BA416}" name="Column7781" dataDxfId="8590"/>
    <tableColumn id="7796" xr3:uid="{2EE5C7E9-0744-4E46-A3CE-4218E595EE09}" name="Column7782" dataDxfId="8589"/>
    <tableColumn id="7797" xr3:uid="{896BD196-309B-452F-A0BE-0D8A819B0110}" name="Column7783" dataDxfId="8588"/>
    <tableColumn id="7798" xr3:uid="{5D6DEB59-8BB1-4B64-BC19-003D45E56E42}" name="Column7784" dataDxfId="8587"/>
    <tableColumn id="7799" xr3:uid="{8EB8BBC3-AEE3-4917-8254-9930AF26960A}" name="Column7785" dataDxfId="8586"/>
    <tableColumn id="7800" xr3:uid="{517205FB-D5EF-4BA5-A302-6B4E1CED1808}" name="Column7786" dataDxfId="8585"/>
    <tableColumn id="7801" xr3:uid="{E7B49786-7147-4FE5-BDCC-00EC4D09D155}" name="Column7787" dataDxfId="8584"/>
    <tableColumn id="7802" xr3:uid="{2DA00AC0-AE8B-4EBE-9DFB-D2D181212690}" name="Column7788" dataDxfId="8583"/>
    <tableColumn id="7803" xr3:uid="{C590440A-8246-4E34-9EA4-ED8F648FC3C9}" name="Column7789" dataDxfId="8582"/>
    <tableColumn id="7804" xr3:uid="{C411E17B-9EAD-4ECA-AC16-6A8F090C1F66}" name="Column7790" dataDxfId="8581"/>
    <tableColumn id="7805" xr3:uid="{CACAE890-38FA-406D-8690-4998CC2C42B1}" name="Column7791" dataDxfId="8580"/>
    <tableColumn id="7806" xr3:uid="{A5CF4DF3-E56F-4C3E-8785-00F590F0D3E7}" name="Column7792" dataDxfId="8579"/>
    <tableColumn id="7807" xr3:uid="{A03199AB-22CA-4ADD-9AC2-2AC53A91E480}" name="Column7793" dataDxfId="8578"/>
    <tableColumn id="7808" xr3:uid="{FBFD14CA-49C1-46C8-A7E1-FD3865EDF59E}" name="Column7794" dataDxfId="8577"/>
    <tableColumn id="7809" xr3:uid="{58248CD7-6E9B-4881-9F7C-37F3C90ACD54}" name="Column7795" dataDxfId="8576"/>
    <tableColumn id="7810" xr3:uid="{98AB8BB1-6CC6-4728-B15B-1EE56B9046CC}" name="Column7796" dataDxfId="8575"/>
    <tableColumn id="7811" xr3:uid="{9EAC405C-F7C1-4D18-A1AC-29E158BFD364}" name="Column7797" dataDxfId="8574"/>
    <tableColumn id="7812" xr3:uid="{8065C1BD-7AD9-4519-93C5-0442D734A757}" name="Column7798" dataDxfId="8573"/>
    <tableColumn id="7813" xr3:uid="{B56F31E0-30F3-4545-876E-9A23F5895DCB}" name="Column7799" dataDxfId="8572"/>
    <tableColumn id="7814" xr3:uid="{4294D30B-A2C6-4389-A888-1E98CE510B9F}" name="Column7800" dataDxfId="8571"/>
    <tableColumn id="7815" xr3:uid="{B100B6A4-C384-4102-8575-6561C125DBF0}" name="Column7801" dataDxfId="8570"/>
    <tableColumn id="7816" xr3:uid="{7E129B2C-639C-4B3E-B0A8-966D38E20D66}" name="Column7802" dataDxfId="8569"/>
    <tableColumn id="7817" xr3:uid="{FAB2E31F-6E65-4CCF-B3C0-A0484CFD976D}" name="Column7803" dataDxfId="8568"/>
    <tableColumn id="7818" xr3:uid="{76959208-1EA8-4DA5-81D4-9F895ECD0C89}" name="Column7804" dataDxfId="8567"/>
    <tableColumn id="7819" xr3:uid="{4E286265-227E-4A0D-BACE-CB32143994CA}" name="Column7805" dataDxfId="8566"/>
    <tableColumn id="7820" xr3:uid="{9B5234B8-49CC-4DB9-AF8F-E02BA6C05C8C}" name="Column7806" dataDxfId="8565"/>
    <tableColumn id="7821" xr3:uid="{5DF027B4-C912-4E82-A99D-E4B750800FA3}" name="Column7807" dataDxfId="8564"/>
    <tableColumn id="7822" xr3:uid="{DE3038CC-AB09-4F5D-95CB-E657D514B825}" name="Column7808" dataDxfId="8563"/>
    <tableColumn id="7823" xr3:uid="{78593410-53D9-4D2F-A284-8D032F704D2B}" name="Column7809" dataDxfId="8562"/>
    <tableColumn id="7824" xr3:uid="{6B63FA85-2AFD-439A-8D8F-E7D4776D628A}" name="Column7810" dataDxfId="8561"/>
    <tableColumn id="7825" xr3:uid="{7913569A-B3FD-4AA8-8C13-5151B6718772}" name="Column7811" dataDxfId="8560"/>
    <tableColumn id="7826" xr3:uid="{D42B621D-DA31-4173-ADE3-1C198EFF01E1}" name="Column7812" dataDxfId="8559"/>
    <tableColumn id="7827" xr3:uid="{A7413077-255E-44D2-8913-6853373FF087}" name="Column7813" dataDxfId="8558"/>
    <tableColumn id="7828" xr3:uid="{40A8C977-5A7D-491F-82AB-0020CB99977C}" name="Column7814" dataDxfId="8557"/>
    <tableColumn id="7829" xr3:uid="{5F601F83-85B2-4C33-A14D-1AAFA5E0F0B3}" name="Column7815" dataDxfId="8556"/>
    <tableColumn id="7830" xr3:uid="{8BB0B3D5-865D-4A68-8736-A62C4578179E}" name="Column7816" dataDxfId="8555"/>
    <tableColumn id="7831" xr3:uid="{14256E47-DB15-4956-BD0F-2ABD4565F956}" name="Column7817" dataDxfId="8554"/>
    <tableColumn id="7832" xr3:uid="{785B4504-2345-4938-9A65-6E6EA9300DE0}" name="Column7818" dataDxfId="8553"/>
    <tableColumn id="7833" xr3:uid="{C0F81DB8-F59C-45F2-80CF-470AB612A65F}" name="Column7819" dataDxfId="8552"/>
    <tableColumn id="7834" xr3:uid="{FC75FE98-65F3-490D-82F9-4DC436440E06}" name="Column7820" dataDxfId="8551"/>
    <tableColumn id="7835" xr3:uid="{7BDBE482-658A-4E3B-BCDE-681D26F93DA1}" name="Column7821" dataDxfId="8550"/>
    <tableColumn id="7836" xr3:uid="{B2AC0884-79B2-4CB8-BD71-B419F0F175AD}" name="Column7822" dataDxfId="8549"/>
    <tableColumn id="7837" xr3:uid="{A5FC5B83-1E61-4E47-85D2-B21F7E427A5D}" name="Column7823" dataDxfId="8548"/>
    <tableColumn id="7838" xr3:uid="{A1E27F39-1B84-4C0C-9FE6-FD4B0434C423}" name="Column7824" dataDxfId="8547"/>
    <tableColumn id="7839" xr3:uid="{9FB2AEE6-8F7A-4784-AF56-6F186C55031E}" name="Column7825" dataDxfId="8546"/>
    <tableColumn id="7840" xr3:uid="{FAE6BD61-9370-4C75-9D73-1949FBF13204}" name="Column7826" dataDxfId="8545"/>
    <tableColumn id="7841" xr3:uid="{13A69756-4843-41F4-824E-97F09A8CBC00}" name="Column7827" dataDxfId="8544"/>
    <tableColumn id="7842" xr3:uid="{47E0A918-0EEE-4236-B0AE-AF233A0274AC}" name="Column7828" dataDxfId="8543"/>
    <tableColumn id="7843" xr3:uid="{201E3D78-C122-4B36-82FF-F8A795776797}" name="Column7829" dataDxfId="8542"/>
    <tableColumn id="7844" xr3:uid="{DBA7DD82-E777-401C-8437-F47C344AEA2F}" name="Column7830" dataDxfId="8541"/>
    <tableColumn id="7845" xr3:uid="{ECEF6332-8636-4D03-BB0C-3660C8146E4F}" name="Column7831" dataDxfId="8540"/>
    <tableColumn id="7846" xr3:uid="{8DF563AD-1B70-4EC6-819D-F129051F77D7}" name="Column7832" dataDxfId="8539"/>
    <tableColumn id="7847" xr3:uid="{F2D91C5B-D8AC-44C0-A307-69F13B1AE80E}" name="Column7833" dataDxfId="8538"/>
    <tableColumn id="7848" xr3:uid="{1D842BD6-BEC2-4B09-A8D1-83B8520E6ACE}" name="Column7834" dataDxfId="8537"/>
    <tableColumn id="7849" xr3:uid="{80EDACDB-1F98-4FA5-8F9D-50C9CF6857EB}" name="Column7835" dataDxfId="8536"/>
    <tableColumn id="7850" xr3:uid="{D339E1A7-5DA4-4B56-A2F8-A70EE3F5A80C}" name="Column7836" dataDxfId="8535"/>
    <tableColumn id="7851" xr3:uid="{FC8FDDFD-F823-48EC-92AC-C7B189C0D1C7}" name="Column7837" dataDxfId="8534"/>
    <tableColumn id="7852" xr3:uid="{98A59467-7E84-4F22-B2EF-F672EDAFBD91}" name="Column7838" dataDxfId="8533"/>
    <tableColumn id="7853" xr3:uid="{2992824E-DF7F-40EE-9F07-A9578292DB3F}" name="Column7839" dataDxfId="8532"/>
    <tableColumn id="7854" xr3:uid="{3C687416-D46F-4412-A28C-3811D07958F7}" name="Column7840" dataDxfId="8531"/>
    <tableColumn id="7855" xr3:uid="{F371461D-5448-4A3A-AEA5-28204EAD5AA8}" name="Column7841" dataDxfId="8530"/>
    <tableColumn id="7856" xr3:uid="{4D935D05-A392-45D0-814A-21E019F79D67}" name="Column7842" dataDxfId="8529"/>
    <tableColumn id="7857" xr3:uid="{50AE0DAD-0A4F-40E3-A253-D720C5BEDD62}" name="Column7843" dataDxfId="8528"/>
    <tableColumn id="7858" xr3:uid="{C63AB064-0FF8-4EE0-BB1F-2138DF15D9F2}" name="Column7844" dataDxfId="8527"/>
    <tableColumn id="7859" xr3:uid="{5AB76983-7B2A-41C9-8D07-BDFF5138B935}" name="Column7845" dataDxfId="8526"/>
    <tableColumn id="7860" xr3:uid="{4BEBEF92-5D2A-4D96-A61C-F6BF478076D3}" name="Column7846" dataDxfId="8525"/>
    <tableColumn id="7861" xr3:uid="{E4FFEDC0-6FBE-44B0-A2BC-41BCD22BD289}" name="Column7847" dataDxfId="8524"/>
    <tableColumn id="7862" xr3:uid="{CBA3C29A-3530-4B7C-A753-BBC0223475A4}" name="Column7848" dataDxfId="8523"/>
    <tableColumn id="7863" xr3:uid="{29843DA2-AA2D-4EAE-85DC-1D6D3B291AB1}" name="Column7849" dataDxfId="8522"/>
    <tableColumn id="7864" xr3:uid="{61C5399F-9723-4180-87BE-23D84454E496}" name="Column7850" dataDxfId="8521"/>
    <tableColumn id="7865" xr3:uid="{B4BB9C27-C707-4F4E-B2D9-0F383AAC3752}" name="Column7851" dataDxfId="8520"/>
    <tableColumn id="7866" xr3:uid="{E3038658-1B92-4A12-9CFE-5EDFA03EBAF2}" name="Column7852" dataDxfId="8519"/>
    <tableColumn id="7867" xr3:uid="{4392B3B1-9F7B-4593-812E-E985EE500642}" name="Column7853" dataDxfId="8518"/>
    <tableColumn id="7868" xr3:uid="{DB808F0F-EF49-4E4C-A768-A7658453E40B}" name="Column7854" dataDxfId="8517"/>
    <tableColumn id="7869" xr3:uid="{D242C741-3652-46D8-A9E0-CB744A18E5C1}" name="Column7855" dataDxfId="8516"/>
    <tableColumn id="7870" xr3:uid="{8D9C634C-3376-4D78-BF5C-AFAEED97E846}" name="Column7856" dataDxfId="8515"/>
    <tableColumn id="7871" xr3:uid="{C39C519C-FBBF-4717-B8B1-5CF27730DAE3}" name="Column7857" dataDxfId="8514"/>
    <tableColumn id="7872" xr3:uid="{812EC543-9BD3-4445-B0E7-ADBE01750FE1}" name="Column7858" dataDxfId="8513"/>
    <tableColumn id="7873" xr3:uid="{69768B03-60F4-4012-A2A4-7704222DD860}" name="Column7859" dataDxfId="8512"/>
    <tableColumn id="7874" xr3:uid="{86B3F205-F3F8-4B33-A7B3-2AC072E7A381}" name="Column7860" dataDxfId="8511"/>
    <tableColumn id="7875" xr3:uid="{8458D31B-2E08-487E-AA78-A446FE84AA44}" name="Column7861" dataDxfId="8510"/>
    <tableColumn id="7876" xr3:uid="{D09AD9B0-FDE8-432A-B07F-07AD1C15D07B}" name="Column7862" dataDxfId="8509"/>
    <tableColumn id="7877" xr3:uid="{D111D9E2-7A48-42EC-9556-0B5DF1A0325E}" name="Column7863" dataDxfId="8508"/>
    <tableColumn id="7878" xr3:uid="{03E12A41-C6AD-469D-8D58-C9B63679A60E}" name="Column7864" dataDxfId="8507"/>
    <tableColumn id="7879" xr3:uid="{FF1FC59F-CF5B-41B8-9C14-4E9B1081FD30}" name="Column7865" dataDxfId="8506"/>
    <tableColumn id="7880" xr3:uid="{224442A4-3CD3-4A27-A957-7DB3AAB34CDB}" name="Column7866" dataDxfId="8505"/>
    <tableColumn id="7881" xr3:uid="{86A48F8B-7C4C-4026-B45A-610FBE376F5B}" name="Column7867" dataDxfId="8504"/>
    <tableColumn id="7882" xr3:uid="{22FFB995-5CA3-4714-95A4-90BD905AD7E7}" name="Column7868" dataDxfId="8503"/>
    <tableColumn id="7883" xr3:uid="{08392529-F646-4056-AFD1-92421EE728F5}" name="Column7869" dataDxfId="8502"/>
    <tableColumn id="7884" xr3:uid="{07938094-FB9B-4074-ABAF-29C76E462590}" name="Column7870" dataDxfId="8501"/>
    <tableColumn id="7885" xr3:uid="{F2FAEA87-533E-4021-BA96-7F94DABF5114}" name="Column7871" dataDxfId="8500"/>
    <tableColumn id="7886" xr3:uid="{3F3E0C4A-2DA6-4720-9A6C-4973106D865B}" name="Column7872" dataDxfId="8499"/>
    <tableColumn id="7887" xr3:uid="{7FC469DD-8488-4190-99C0-F4121599F3D6}" name="Column7873" dataDxfId="8498"/>
    <tableColumn id="7888" xr3:uid="{513ADC98-1088-404B-A35F-F82B74441C4B}" name="Column7874" dataDxfId="8497"/>
    <tableColumn id="7889" xr3:uid="{DF0EF84E-4CC3-4123-BB75-0B6DC25AD4AA}" name="Column7875" dataDxfId="8496"/>
    <tableColumn id="7890" xr3:uid="{F03F853B-2516-4A27-9C9F-CE7ABB5ACC82}" name="Column7876" dataDxfId="8495"/>
    <tableColumn id="7891" xr3:uid="{94B21B7E-29C5-4FC7-9DF5-429FB8400EA0}" name="Column7877" dataDxfId="8494"/>
    <tableColumn id="7892" xr3:uid="{6AB7A6C1-7C96-4265-B8BA-C4B10A00B9E8}" name="Column7878" dataDxfId="8493"/>
    <tableColumn id="7893" xr3:uid="{9D159A8D-A7C1-4AEC-8439-F095A1D00A33}" name="Column7879" dataDxfId="8492"/>
    <tableColumn id="7894" xr3:uid="{A7D07EE3-CDFB-4D7A-8AAB-248CEAB84CAA}" name="Column7880" dataDxfId="8491"/>
    <tableColumn id="7895" xr3:uid="{80ABF66C-84A7-40A5-B6A1-9A33076235AD}" name="Column7881" dataDxfId="8490"/>
    <tableColumn id="7896" xr3:uid="{777CECFD-51B7-49A3-875C-0D25C1ADCB59}" name="Column7882" dataDxfId="8489"/>
    <tableColumn id="7897" xr3:uid="{04CD269E-209F-443B-B021-16D67168742E}" name="Column7883" dataDxfId="8488"/>
    <tableColumn id="7898" xr3:uid="{F5FC46DB-EEE1-4A6F-8B73-48132DE7E38E}" name="Column7884" dataDxfId="8487"/>
    <tableColumn id="7899" xr3:uid="{C8EEBB04-C927-413D-99C7-27D68E2111B5}" name="Column7885" dataDxfId="8486"/>
    <tableColumn id="7900" xr3:uid="{3026F9F7-C7C6-4FCC-931C-B0DB6E84EF55}" name="Column7886" dataDxfId="8485"/>
    <tableColumn id="7901" xr3:uid="{DA4798DC-A620-42AC-B30D-DF7789E40713}" name="Column7887" dataDxfId="8484"/>
    <tableColumn id="7902" xr3:uid="{7BA67EE6-E6D0-4D0A-816D-98B1BD10351C}" name="Column7888" dataDxfId="8483"/>
    <tableColumn id="7903" xr3:uid="{44269BF0-72E7-4A87-A90F-BC6A1AC30655}" name="Column7889" dataDxfId="8482"/>
    <tableColumn id="7904" xr3:uid="{B07AFAB6-0A29-4D94-9158-AE8B4404F342}" name="Column7890" dataDxfId="8481"/>
    <tableColumn id="7905" xr3:uid="{28F59D89-216B-48CA-A951-85E106481F25}" name="Column7891" dataDxfId="8480"/>
    <tableColumn id="7906" xr3:uid="{EA3AD783-9792-4E0B-B030-23006BC23B9C}" name="Column7892" dataDxfId="8479"/>
    <tableColumn id="7907" xr3:uid="{5AFE6BE9-0CC9-4414-A539-BF8B1D50145A}" name="Column7893" dataDxfId="8478"/>
    <tableColumn id="7908" xr3:uid="{41987C9B-E0AC-4D58-A702-D55A9591763B}" name="Column7894" dataDxfId="8477"/>
    <tableColumn id="7909" xr3:uid="{59B86BFC-3051-4F70-BDD4-C67EECEA8775}" name="Column7895" dataDxfId="8476"/>
    <tableColumn id="7910" xr3:uid="{6856D6C4-4E32-4C38-B0A6-7D32DFE0C8E5}" name="Column7896" dataDxfId="8475"/>
    <tableColumn id="7911" xr3:uid="{B8F8EFF7-60A6-4B58-8731-7F6C1B1694FA}" name="Column7897" dataDxfId="8474"/>
    <tableColumn id="7912" xr3:uid="{9B7F4A0B-EC9C-473D-B06C-A7C89759EFB0}" name="Column7898" dataDxfId="8473"/>
    <tableColumn id="7913" xr3:uid="{CE88D616-B559-4727-88EA-69BF3FF4297D}" name="Column7899" dataDxfId="8472"/>
    <tableColumn id="7914" xr3:uid="{1480EAB2-03F9-49F4-8D61-22F03267CAF9}" name="Column7900" dataDxfId="8471"/>
    <tableColumn id="7915" xr3:uid="{627E2BE8-FDC4-465D-B617-84884A1D2D7F}" name="Column7901" dataDxfId="8470"/>
    <tableColumn id="7916" xr3:uid="{63BC1597-963F-46AC-8D4E-BBEB685AEF80}" name="Column7902" dataDxfId="8469"/>
    <tableColumn id="7917" xr3:uid="{E4DD81CC-C7B0-47DF-85CC-372DD7E0F4B2}" name="Column7903" dataDxfId="8468"/>
    <tableColumn id="7918" xr3:uid="{2934DB46-F109-448D-BC53-947EB4058538}" name="Column7904" dataDxfId="8467"/>
    <tableColumn id="7919" xr3:uid="{0CAAB14F-861B-4053-B4B9-B7A1AC415C73}" name="Column7905" dataDxfId="8466"/>
    <tableColumn id="7920" xr3:uid="{346FFCED-9F2E-41A4-A661-D791470A7F31}" name="Column7906" dataDxfId="8465"/>
    <tableColumn id="7921" xr3:uid="{850A1C71-CB84-45DB-9600-DFCA463B8328}" name="Column7907" dataDxfId="8464"/>
    <tableColumn id="7922" xr3:uid="{B160FF3D-8599-44B7-B2E3-23F1DD67172C}" name="Column7908" dataDxfId="8463"/>
    <tableColumn id="7923" xr3:uid="{57D8368D-BF3A-49B9-8069-035CE7C045A2}" name="Column7909" dataDxfId="8462"/>
    <tableColumn id="7924" xr3:uid="{4F08E69F-7183-4609-987C-9B54A9976BDE}" name="Column7910" dataDxfId="8461"/>
    <tableColumn id="7925" xr3:uid="{841E6D65-3140-4B01-AFED-E19CCE8E3238}" name="Column7911" dataDxfId="8460"/>
    <tableColumn id="7926" xr3:uid="{DD2779F9-BDD2-42E2-86C9-974FD14DD365}" name="Column7912" dataDxfId="8459"/>
    <tableColumn id="7927" xr3:uid="{78E0098F-9F6C-47C4-8CBE-3D74245A8723}" name="Column7913" dataDxfId="8458"/>
    <tableColumn id="7928" xr3:uid="{49B2BFF6-0DB0-4742-A613-62F50BB5066A}" name="Column7914" dataDxfId="8457"/>
    <tableColumn id="7929" xr3:uid="{984B036E-C18D-4CE8-B351-CECF02072BA7}" name="Column7915" dataDxfId="8456"/>
    <tableColumn id="7930" xr3:uid="{B2AA6504-F8E8-4D70-BAF0-A7EB1641747F}" name="Column7916" dataDxfId="8455"/>
    <tableColumn id="7931" xr3:uid="{C211917F-69CA-453B-8E0B-ECA95EF26909}" name="Column7917" dataDxfId="8454"/>
    <tableColumn id="7932" xr3:uid="{0ED96865-2692-4010-BF4F-6EAC0CE562D0}" name="Column7918" dataDxfId="8453"/>
    <tableColumn id="7933" xr3:uid="{B193F934-6C38-438B-90D8-B8AA5DF54B4F}" name="Column7919" dataDxfId="8452"/>
    <tableColumn id="7934" xr3:uid="{BBC08F71-4EFA-4C8A-A01A-AD0ECA9CFB97}" name="Column7920" dataDxfId="8451"/>
    <tableColumn id="7935" xr3:uid="{1CD11AA6-F5AD-44B9-943C-4DF6B3B47D69}" name="Column7921" dataDxfId="8450"/>
    <tableColumn id="7936" xr3:uid="{C174A173-949F-4750-A422-E5039F1F923D}" name="Column7922" dataDxfId="8449"/>
    <tableColumn id="7937" xr3:uid="{352A51AC-96C2-4F6E-8D1D-0480EBA566E6}" name="Column7923" dataDxfId="8448"/>
    <tableColumn id="7938" xr3:uid="{6A4A38C4-5FB5-435C-B3A1-3841EEC0E3CD}" name="Column7924" dataDxfId="8447"/>
    <tableColumn id="7939" xr3:uid="{C3B4FCF4-F178-43E7-82F1-090FFC884B90}" name="Column7925" dataDxfId="8446"/>
    <tableColumn id="7940" xr3:uid="{8C942759-D2C0-4212-B35C-6557B6F2277D}" name="Column7926" dataDxfId="8445"/>
    <tableColumn id="7941" xr3:uid="{601A0565-549F-4B13-BFD8-938F977668F6}" name="Column7927" dataDxfId="8444"/>
    <tableColumn id="7942" xr3:uid="{4E151FCD-42C5-4E51-ADA0-166CDC9353F5}" name="Column7928" dataDxfId="8443"/>
    <tableColumn id="7943" xr3:uid="{7D0C6B15-EE0C-41CB-859B-9B53BC78F4D0}" name="Column7929" dataDxfId="8442"/>
    <tableColumn id="7944" xr3:uid="{F42A6ABC-A382-4711-B32D-625EEA95F415}" name="Column7930" dataDxfId="8441"/>
    <tableColumn id="7945" xr3:uid="{33060334-0F27-48DA-AE99-539183E928F2}" name="Column7931" dataDxfId="8440"/>
    <tableColumn id="7946" xr3:uid="{865579C2-F234-46AB-94E6-034A397D475D}" name="Column7932" dataDxfId="8439"/>
    <tableColumn id="7947" xr3:uid="{55237AE6-165A-43BC-9406-003EE145BCF5}" name="Column7933" dataDxfId="8438"/>
    <tableColumn id="7948" xr3:uid="{25A221DD-2801-4EAF-AE42-52BC240E0325}" name="Column7934" dataDxfId="8437"/>
    <tableColumn id="7949" xr3:uid="{64CC0449-CD33-4A41-8892-93CD0ECA80D3}" name="Column7935" dataDxfId="8436"/>
    <tableColumn id="7950" xr3:uid="{2DB885B6-DD66-4023-87FD-A27E03F4F381}" name="Column7936" dataDxfId="8435"/>
    <tableColumn id="7951" xr3:uid="{DEDE72E9-879A-4046-9FFE-CB7ED51F4A30}" name="Column7937" dataDxfId="8434"/>
    <tableColumn id="7952" xr3:uid="{157BB297-F327-461D-B25F-2000465AFFE4}" name="Column7938" dataDxfId="8433"/>
    <tableColumn id="7953" xr3:uid="{4874C83B-510C-454E-B170-62D92B1F49A1}" name="Column7939" dataDxfId="8432"/>
    <tableColumn id="7954" xr3:uid="{7DAD2C59-D419-4786-B76B-1E228D7BA5F7}" name="Column7940" dataDxfId="8431"/>
    <tableColumn id="7955" xr3:uid="{68E55052-BCE3-4912-B0B7-74702A8416A1}" name="Column7941" dataDxfId="8430"/>
    <tableColumn id="7956" xr3:uid="{B72481FA-3C57-49BC-9DB1-4D6BC95E0C40}" name="Column7942" dataDxfId="8429"/>
    <tableColumn id="7957" xr3:uid="{513B09A6-1F14-4BAB-9D1D-B31DB927D420}" name="Column7943" dataDxfId="8428"/>
    <tableColumn id="7958" xr3:uid="{866ED26D-E3B6-46AC-8621-01C5C30DA5D2}" name="Column7944" dataDxfId="8427"/>
    <tableColumn id="7959" xr3:uid="{EB3D5493-4D7C-475F-B57A-344766577111}" name="Column7945" dataDxfId="8426"/>
    <tableColumn id="7960" xr3:uid="{AB40BED5-7303-4906-B502-885648D9AE4C}" name="Column7946" dataDxfId="8425"/>
    <tableColumn id="7961" xr3:uid="{72FD96C8-BE26-4BEE-9201-F75F2BE8572A}" name="Column7947" dataDxfId="8424"/>
    <tableColumn id="7962" xr3:uid="{4BBAF71A-9E68-4812-8940-3FEBDF05F932}" name="Column7948" dataDxfId="8423"/>
    <tableColumn id="7963" xr3:uid="{2842A68D-E8B0-4677-95E2-9E9FB278B7ED}" name="Column7949" dataDxfId="8422"/>
    <tableColumn id="7964" xr3:uid="{891D2B00-6837-4FAB-839D-19CA269A2230}" name="Column7950" dataDxfId="8421"/>
    <tableColumn id="7965" xr3:uid="{2330B545-A29D-408F-85B5-B95BFC5A410B}" name="Column7951" dataDxfId="8420"/>
    <tableColumn id="7966" xr3:uid="{67BE46BD-32F8-4491-B578-72CB732005BA}" name="Column7952" dataDxfId="8419"/>
    <tableColumn id="7967" xr3:uid="{2B0556A6-9781-4C8B-9994-181F3D5C4923}" name="Column7953" dataDxfId="8418"/>
    <tableColumn id="7968" xr3:uid="{ACC2E007-1132-47A1-9725-2D0C4F3D332E}" name="Column7954" dataDxfId="8417"/>
    <tableColumn id="7969" xr3:uid="{FC49D566-4646-4304-91BF-8347ACDC2C4F}" name="Column7955" dataDxfId="8416"/>
    <tableColumn id="7970" xr3:uid="{43BD4AF4-2132-453B-9046-B372C6EA0B8D}" name="Column7956" dataDxfId="8415"/>
    <tableColumn id="7971" xr3:uid="{B7783844-8BCA-42B6-A4CD-AD4A6E5E811F}" name="Column7957" dataDxfId="8414"/>
    <tableColumn id="7972" xr3:uid="{150310FC-E353-4412-9153-DA81C89F84C5}" name="Column7958" dataDxfId="8413"/>
    <tableColumn id="7973" xr3:uid="{8A43FB84-0A41-4383-9B01-735B2B8124D2}" name="Column7959" dataDxfId="8412"/>
    <tableColumn id="7974" xr3:uid="{E4B76F3A-87B3-4AE4-8A41-F8F1A732DA9B}" name="Column7960" dataDxfId="8411"/>
    <tableColumn id="7975" xr3:uid="{ECEB14C3-4993-429C-B3F7-2D32A2AAA7C4}" name="Column7961" dataDxfId="8410"/>
    <tableColumn id="7976" xr3:uid="{9A6F7CF6-1F78-4DC9-8B8E-2F5E80E40D89}" name="Column7962" dataDxfId="8409"/>
    <tableColumn id="7977" xr3:uid="{0D0AAF49-5EF4-4A7A-A791-9C58AC0703E6}" name="Column7963" dataDxfId="8408"/>
    <tableColumn id="7978" xr3:uid="{02B4EECE-D6C5-4FF9-B834-7C49CB538B5E}" name="Column7964" dataDxfId="8407"/>
    <tableColumn id="7979" xr3:uid="{669AE1A9-8B76-4205-AA82-665690DF8420}" name="Column7965" dataDxfId="8406"/>
    <tableColumn id="7980" xr3:uid="{205A14A9-F4D1-4979-9D4F-418B1EAC0DF6}" name="Column7966" dataDxfId="8405"/>
    <tableColumn id="7981" xr3:uid="{7EACB7E9-B5CB-4A9C-BF3F-CC748E24BD93}" name="Column7967" dataDxfId="8404"/>
    <tableColumn id="7982" xr3:uid="{4B1DABAE-2D80-4C70-93C4-A746D3A96AA6}" name="Column7968" dataDxfId="8403"/>
    <tableColumn id="7983" xr3:uid="{CB0AB7E8-E6C6-44A2-80AE-A66CEE378C71}" name="Column7969" dataDxfId="8402"/>
    <tableColumn id="7984" xr3:uid="{DF31A985-BCD6-4202-91B9-E2B589443D5D}" name="Column7970" dataDxfId="8401"/>
    <tableColumn id="7985" xr3:uid="{22FA13CD-262A-4E34-85B0-EB9962B0836C}" name="Column7971" dataDxfId="8400"/>
    <tableColumn id="7986" xr3:uid="{27BC3A46-138F-4C86-96CF-E37CF3AD2EF0}" name="Column7972" dataDxfId="8399"/>
    <tableColumn id="7987" xr3:uid="{A6812DD1-2C38-49BD-9906-71FA967214CC}" name="Column7973" dataDxfId="8398"/>
    <tableColumn id="7988" xr3:uid="{341D5104-C8CB-4021-9485-12C3D941D57F}" name="Column7974" dataDxfId="8397"/>
    <tableColumn id="7989" xr3:uid="{6CAFC959-0C77-40E1-9324-C377FA110158}" name="Column7975" dataDxfId="8396"/>
    <tableColumn id="7990" xr3:uid="{DBB11368-478B-4C8C-BF44-C26530CF70DA}" name="Column7976" dataDxfId="8395"/>
    <tableColumn id="7991" xr3:uid="{50EB7DB7-B1ED-46BA-8808-FA66949F29C2}" name="Column7977" dataDxfId="8394"/>
    <tableColumn id="7992" xr3:uid="{C6234600-01A6-47BA-9FF6-01F46CE1845B}" name="Column7978" dataDxfId="8393"/>
    <tableColumn id="7993" xr3:uid="{B48517AE-5282-4F3B-A248-F3ECCCF43354}" name="Column7979" dataDxfId="8392"/>
    <tableColumn id="7994" xr3:uid="{0F987477-4204-41BC-A717-74214B34FD8B}" name="Column7980" dataDxfId="8391"/>
    <tableColumn id="7995" xr3:uid="{61BEB2C0-564A-4058-B3FD-0EE9AFCF3A4A}" name="Column7981" dataDxfId="8390"/>
    <tableColumn id="7996" xr3:uid="{278DF6F2-5747-4405-B97F-D8994AC42C01}" name="Column7982" dataDxfId="8389"/>
    <tableColumn id="7997" xr3:uid="{0BF94582-57A1-4DFE-BE96-110FD0B52FF8}" name="Column7983" dataDxfId="8388"/>
    <tableColumn id="7998" xr3:uid="{8856C6A4-7BAB-4D64-ABB5-544CE0205CCC}" name="Column7984" dataDxfId="8387"/>
    <tableColumn id="7999" xr3:uid="{128BF5C8-4617-43BC-BAF8-9894902EC06C}" name="Column7985" dataDxfId="8386"/>
    <tableColumn id="8000" xr3:uid="{B178B220-D6AD-4651-928E-B87931761B62}" name="Column7986" dataDxfId="8385"/>
    <tableColumn id="8001" xr3:uid="{B0629A9B-F383-4E1A-AF9C-2B94BE0638A5}" name="Column7987" dataDxfId="8384"/>
    <tableColumn id="8002" xr3:uid="{E4C6CF4A-7831-4DF7-AAD8-1A50FA5D06C0}" name="Column7988" dataDxfId="8383"/>
    <tableColumn id="8003" xr3:uid="{D8EEC59B-086A-4BBF-8A06-C1AB272DAD65}" name="Column7989" dataDxfId="8382"/>
    <tableColumn id="8004" xr3:uid="{4CF0CDDA-4430-4931-A7F6-A79F079F32AC}" name="Column7990" dataDxfId="8381"/>
    <tableColumn id="8005" xr3:uid="{D7A143DF-5137-48E9-8A66-0C90E01399D6}" name="Column7991" dataDxfId="8380"/>
    <tableColumn id="8006" xr3:uid="{1ED20086-E62B-4373-AA6E-8F767D9C798B}" name="Column7992" dataDxfId="8379"/>
    <tableColumn id="8007" xr3:uid="{28E3FDD0-6AFE-415F-ABF2-74927600444B}" name="Column7993" dataDxfId="8378"/>
    <tableColumn id="8008" xr3:uid="{7D7AF7CE-FC42-4211-96AE-32A7C7CBE0C9}" name="Column7994" dataDxfId="8377"/>
    <tableColumn id="8009" xr3:uid="{D123A5B5-27F6-4BDF-A7D5-6E121BA51FAB}" name="Column7995" dataDxfId="8376"/>
    <tableColumn id="8010" xr3:uid="{D0C87373-4AD7-49B9-9093-9E60AF7E35F1}" name="Column7996" dataDxfId="8375"/>
    <tableColumn id="8011" xr3:uid="{20C51A6B-BD24-447A-84D5-446B0287F4E4}" name="Column7997" dataDxfId="8374"/>
    <tableColumn id="8012" xr3:uid="{E373F88B-92EA-4E03-A148-A5DAF25B7D94}" name="Column7998" dataDxfId="8373"/>
    <tableColumn id="8013" xr3:uid="{54DF775F-23A0-4DAC-90D5-35BB53813EF8}" name="Column7999" dataDxfId="8372"/>
    <tableColumn id="8014" xr3:uid="{D50476AC-6265-4222-B72E-6B1E8D7655FD}" name="Column8000" dataDxfId="8371"/>
    <tableColumn id="8015" xr3:uid="{20C6B741-0FB9-4CF5-9EE0-18A18353A076}" name="Column8001" dataDxfId="8370"/>
    <tableColumn id="8016" xr3:uid="{98392815-CC38-4C3F-B2D8-73B27DB7531E}" name="Column8002" dataDxfId="8369"/>
    <tableColumn id="8017" xr3:uid="{BD9CFB84-A55B-444E-9F65-BBB9FB930A41}" name="Column8003" dataDxfId="8368"/>
    <tableColumn id="8018" xr3:uid="{1B0E6BE6-ABD5-42A1-8D54-8B328B50940E}" name="Column8004" dataDxfId="8367"/>
    <tableColumn id="8019" xr3:uid="{BD467465-FFED-4F30-B76D-908F45BA8E0A}" name="Column8005" dataDxfId="8366"/>
    <tableColumn id="8020" xr3:uid="{17B3877C-9E73-41D0-A382-02C811D942F1}" name="Column8006" dataDxfId="8365"/>
    <tableColumn id="8021" xr3:uid="{F2A8B0D8-50BC-42A3-8647-729538D8D84F}" name="Column8007" dataDxfId="8364"/>
    <tableColumn id="8022" xr3:uid="{7E2F408B-115D-4FD3-AEF0-D7EC3902017D}" name="Column8008" dataDxfId="8363"/>
    <tableColumn id="8023" xr3:uid="{B83B0A4D-4962-472B-AA2B-4741C363C2B4}" name="Column8009" dataDxfId="8362"/>
    <tableColumn id="8024" xr3:uid="{94E42F74-1BA0-4A8A-A297-A80A041140AE}" name="Column8010" dataDxfId="8361"/>
    <tableColumn id="8025" xr3:uid="{CFFEFCD4-FCF9-4F5B-B99F-525AC299261E}" name="Column8011" dataDxfId="8360"/>
    <tableColumn id="8026" xr3:uid="{C7603EEC-7B87-496E-8E59-CD26D5EA5573}" name="Column8012" dataDxfId="8359"/>
    <tableColumn id="8027" xr3:uid="{5C533F66-6696-496C-9875-56E2FBAEC2C3}" name="Column8013" dataDxfId="8358"/>
    <tableColumn id="8028" xr3:uid="{0542E89A-324C-48C9-AE66-04A8C20ED685}" name="Column8014" dataDxfId="8357"/>
    <tableColumn id="8029" xr3:uid="{2BC69929-31F8-4126-A174-17BC82F3530B}" name="Column8015" dataDxfId="8356"/>
    <tableColumn id="8030" xr3:uid="{848EEC18-ECAE-423B-932A-ED7ED9F91181}" name="Column8016" dataDxfId="8355"/>
    <tableColumn id="8031" xr3:uid="{29B27689-46C4-4D2F-A7A5-E68EB222EBF5}" name="Column8017" dataDxfId="8354"/>
    <tableColumn id="8032" xr3:uid="{8984F3E1-1142-47F1-AB1D-373CE7C78CC4}" name="Column8018" dataDxfId="8353"/>
    <tableColumn id="8033" xr3:uid="{1A6FA62A-4A8B-4D1F-889E-7E7FFA1CDFFD}" name="Column8019" dataDxfId="8352"/>
    <tableColumn id="8034" xr3:uid="{B13F8D58-EAE7-4A37-806F-C65163064D61}" name="Column8020" dataDxfId="8351"/>
    <tableColumn id="8035" xr3:uid="{17E186E9-EF2B-4BA1-9F27-7B0BAEF7CE9C}" name="Column8021" dataDxfId="8350"/>
    <tableColumn id="8036" xr3:uid="{82D16979-159A-44FD-82B0-15D9011FD428}" name="Column8022" dataDxfId="8349"/>
    <tableColumn id="8037" xr3:uid="{2BC2EC2C-DA2B-48C2-8AE5-AADC88818536}" name="Column8023" dataDxfId="8348"/>
    <tableColumn id="8038" xr3:uid="{BAA0E2A2-14B9-4BFD-974B-EC4D2BC9DB7D}" name="Column8024" dataDxfId="8347"/>
    <tableColumn id="8039" xr3:uid="{C5C69D85-361D-44A9-9155-1ECCC075C083}" name="Column8025" dataDxfId="8346"/>
    <tableColumn id="8040" xr3:uid="{0D91CD6E-2CF4-43A2-81AB-2256E7F1794F}" name="Column8026" dataDxfId="8345"/>
    <tableColumn id="8041" xr3:uid="{4E2F6845-6DBA-42CE-8A59-31D5A5ED8FF7}" name="Column8027" dataDxfId="8344"/>
    <tableColumn id="8042" xr3:uid="{0D3CA6FC-3C0F-4574-86BA-491494A0370B}" name="Column8028" dataDxfId="8343"/>
    <tableColumn id="8043" xr3:uid="{1EA5125F-A8B0-4FEA-A3DF-FBC5AB47E463}" name="Column8029" dataDxfId="8342"/>
    <tableColumn id="8044" xr3:uid="{8D500EAA-F063-4BFD-9990-ABE6638A7191}" name="Column8030" dataDxfId="8341"/>
    <tableColumn id="8045" xr3:uid="{A6040896-3E0D-417F-B7F4-B1BF3905443C}" name="Column8031" dataDxfId="8340"/>
    <tableColumn id="8046" xr3:uid="{181B83EC-F200-4A0D-8F83-182527A77E63}" name="Column8032" dataDxfId="8339"/>
    <tableColumn id="8047" xr3:uid="{39CD6030-9D89-4E39-9BF2-8D0910FEE6E8}" name="Column8033" dataDxfId="8338"/>
    <tableColumn id="8048" xr3:uid="{A3ECE111-6DDC-49D0-8304-75FF5D7CDE06}" name="Column8034" dataDxfId="8337"/>
    <tableColumn id="8049" xr3:uid="{60C23689-368E-4525-89C4-BB09682C5409}" name="Column8035" dataDxfId="8336"/>
    <tableColumn id="8050" xr3:uid="{58C626AC-0BD0-4A6E-B4A3-E2907A103E2A}" name="Column8036" dataDxfId="8335"/>
    <tableColumn id="8051" xr3:uid="{705F2215-A4B3-482F-B721-4EC493A05E78}" name="Column8037" dataDxfId="8334"/>
    <tableColumn id="8052" xr3:uid="{0447CCF7-B824-4CC3-B443-075FD5A229F4}" name="Column8038" dataDxfId="8333"/>
    <tableColumn id="8053" xr3:uid="{FCA467B4-DCFE-4433-B307-068ABA76994F}" name="Column8039" dataDxfId="8332"/>
    <tableColumn id="8054" xr3:uid="{79F9187F-F0F7-49BA-AED0-1F88EB2319CE}" name="Column8040" dataDxfId="8331"/>
    <tableColumn id="8055" xr3:uid="{CC690B66-0D27-42AB-8E9B-1DFD726A86D4}" name="Column8041" dataDxfId="8330"/>
    <tableColumn id="8056" xr3:uid="{FD58D68D-563D-4665-8C84-E3942AABB834}" name="Column8042" dataDxfId="8329"/>
    <tableColumn id="8057" xr3:uid="{8D8A7D2D-4F2E-43CC-BCAA-D89CCC69314A}" name="Column8043" dataDxfId="8328"/>
    <tableColumn id="8058" xr3:uid="{7139EF55-5C2C-4802-BE7C-F3ABC140DD79}" name="Column8044" dataDxfId="8327"/>
    <tableColumn id="8059" xr3:uid="{F405D356-1283-409C-BCC0-5768FC72091D}" name="Column8045" dataDxfId="8326"/>
    <tableColumn id="8060" xr3:uid="{16797CD6-9A21-409D-A5A3-D0F3BC62DF03}" name="Column8046" dataDxfId="8325"/>
    <tableColumn id="8061" xr3:uid="{79F81C70-F06E-4A62-9FA1-A3EE500987BF}" name="Column8047" dataDxfId="8324"/>
    <tableColumn id="8062" xr3:uid="{60437200-5BBA-4CBF-91E3-6887AE25E453}" name="Column8048" dataDxfId="8323"/>
    <tableColumn id="8063" xr3:uid="{1FB5EAA2-10FE-4F2C-B40B-2609AD6DF1C3}" name="Column8049" dataDxfId="8322"/>
    <tableColumn id="8064" xr3:uid="{FA5EFB00-2AF1-469B-879D-D5F798DAE7D8}" name="Column8050" dataDxfId="8321"/>
    <tableColumn id="8065" xr3:uid="{ECD83F64-640E-477A-AE60-116255BE8E89}" name="Column8051" dataDxfId="8320"/>
    <tableColumn id="8066" xr3:uid="{501A302C-FAC6-430A-AB5B-90D93EAF436A}" name="Column8052" dataDxfId="8319"/>
    <tableColumn id="8067" xr3:uid="{AED2F09F-AC25-427B-8DF0-748505125C74}" name="Column8053" dataDxfId="8318"/>
    <tableColumn id="8068" xr3:uid="{9E46515A-C0DB-42CA-89C4-08495E7CB996}" name="Column8054" dataDxfId="8317"/>
    <tableColumn id="8069" xr3:uid="{33495350-910C-4580-A555-AD791788746D}" name="Column8055" dataDxfId="8316"/>
    <tableColumn id="8070" xr3:uid="{70527224-AEF8-4854-A6E7-CCCD8CB74745}" name="Column8056" dataDxfId="8315"/>
    <tableColumn id="8071" xr3:uid="{C772CE86-D08D-4F67-A4A3-9BDEC0F6CD3C}" name="Column8057" dataDxfId="8314"/>
    <tableColumn id="8072" xr3:uid="{151F0D10-E0E5-4060-837B-D7D54CF03C6F}" name="Column8058" dataDxfId="8313"/>
    <tableColumn id="8073" xr3:uid="{1D481FC1-FAC4-4A9E-AE73-D6D21AD5CC06}" name="Column8059" dataDxfId="8312"/>
    <tableColumn id="8074" xr3:uid="{9253EB40-D618-4EB6-A7AB-E0AD1ED2D317}" name="Column8060" dataDxfId="8311"/>
    <tableColumn id="8075" xr3:uid="{26ED6F20-2F98-425E-85FA-D7ACACB191EA}" name="Column8061" dataDxfId="8310"/>
    <tableColumn id="8076" xr3:uid="{B2B4C4F1-24F1-4014-8125-A63427DB15D4}" name="Column8062" dataDxfId="8309"/>
    <tableColumn id="8077" xr3:uid="{C1268912-777B-401A-99BF-50D80DE71F71}" name="Column8063" dataDxfId="8308"/>
    <tableColumn id="8078" xr3:uid="{326990F5-EB03-4131-B31D-C747A6E9BD35}" name="Column8064" dataDxfId="8307"/>
    <tableColumn id="8079" xr3:uid="{91FC5626-EC62-4F51-87B9-D8F5480F2305}" name="Column8065" dataDxfId="8306"/>
    <tableColumn id="8080" xr3:uid="{B08E9445-0676-4265-B35D-80F9E4038681}" name="Column8066" dataDxfId="8305"/>
    <tableColumn id="8081" xr3:uid="{8B40339D-8398-4891-955B-639D5DFAD26E}" name="Column8067" dataDxfId="8304"/>
    <tableColumn id="8082" xr3:uid="{7A73BAF2-485D-4562-9701-4BA4E80401E2}" name="Column8068" dataDxfId="8303"/>
    <tableColumn id="8083" xr3:uid="{9BE400A6-E6BD-42A1-8BC6-48452E0A06C7}" name="Column8069" dataDxfId="8302"/>
    <tableColumn id="8084" xr3:uid="{B8D96963-BFB4-4262-8F44-671F41321CA9}" name="Column8070" dataDxfId="8301"/>
    <tableColumn id="8085" xr3:uid="{B5FDBBAB-C7DA-4361-A0C4-0BC8DFAEFAEA}" name="Column8071" dataDxfId="8300"/>
    <tableColumn id="8086" xr3:uid="{8A3A52A9-867F-4803-B6E3-9F722541C093}" name="Column8072" dataDxfId="8299"/>
    <tableColumn id="8087" xr3:uid="{26DE0868-509B-48BD-B988-DDB0FA6C84DB}" name="Column8073" dataDxfId="8298"/>
    <tableColumn id="8088" xr3:uid="{E0836BC2-1215-4AAC-A320-AC0ACBA5D565}" name="Column8074" dataDxfId="8297"/>
    <tableColumn id="8089" xr3:uid="{8F1D5DE1-AC1B-468F-81EB-0185958F4F6C}" name="Column8075" dataDxfId="8296"/>
    <tableColumn id="8090" xr3:uid="{DFC98AB9-C9E4-4424-82D5-E6D1BA2C5154}" name="Column8076" dataDxfId="8295"/>
    <tableColumn id="8091" xr3:uid="{C6796025-03A3-4575-AC6B-6BF94E2A4B12}" name="Column8077" dataDxfId="8294"/>
    <tableColumn id="8092" xr3:uid="{EE8B7657-E029-4D3B-879E-EF862A2CB692}" name="Column8078" dataDxfId="8293"/>
    <tableColumn id="8093" xr3:uid="{C1D7E5A2-B851-4863-BDFF-1F4CFECE3874}" name="Column8079" dataDxfId="8292"/>
    <tableColumn id="8094" xr3:uid="{B27F1D42-89BC-41E4-BA20-502F141C2B7A}" name="Column8080" dataDxfId="8291"/>
    <tableColumn id="8095" xr3:uid="{1FCA4D53-7170-4F38-982F-EAF07430A2A4}" name="Column8081" dataDxfId="8290"/>
    <tableColumn id="8096" xr3:uid="{7D0834F4-1CB3-48F7-8167-C2D1623E122E}" name="Column8082" dataDxfId="8289"/>
    <tableColumn id="8097" xr3:uid="{136DF58E-E0EE-42A8-864A-E4501C444B29}" name="Column8083" dataDxfId="8288"/>
    <tableColumn id="8098" xr3:uid="{8DACCC39-DF3F-4955-9D02-EA69EAA6CC18}" name="Column8084" dataDxfId="8287"/>
    <tableColumn id="8099" xr3:uid="{7D5835A5-AE4F-4142-B00B-021E6614BDB6}" name="Column8085" dataDxfId="8286"/>
    <tableColumn id="8100" xr3:uid="{5CD9201F-DC00-4A96-967F-DBEDA50875DB}" name="Column8086" dataDxfId="8285"/>
    <tableColumn id="8101" xr3:uid="{FB548455-52C6-4DDD-A155-9225B20CE18F}" name="Column8087" dataDxfId="8284"/>
    <tableColumn id="8102" xr3:uid="{981DD927-ED0E-41E8-8E96-E1EF7F2F7ECF}" name="Column8088" dataDxfId="8283"/>
    <tableColumn id="8103" xr3:uid="{1D64008B-ED79-461A-AD61-7E34EB4E59EC}" name="Column8089" dataDxfId="8282"/>
    <tableColumn id="8104" xr3:uid="{AFDAD7F4-408D-42B1-88F4-48EB4B71A3A6}" name="Column8090" dataDxfId="8281"/>
    <tableColumn id="8105" xr3:uid="{44A3429D-8AFC-47F1-BC93-61051129DD2E}" name="Column8091" dataDxfId="8280"/>
    <tableColumn id="8106" xr3:uid="{26A31AF6-6B77-4952-B77C-FA5E025295BA}" name="Column8092" dataDxfId="8279"/>
    <tableColumn id="8107" xr3:uid="{CA17226D-A565-4E47-A63E-8604976030DB}" name="Column8093" dataDxfId="8278"/>
    <tableColumn id="8108" xr3:uid="{9BF5480F-9AF7-4D7E-AEC3-F6FE4694B20A}" name="Column8094" dataDxfId="8277"/>
    <tableColumn id="8109" xr3:uid="{1CADB30C-321B-4D57-9246-A073CABA9A60}" name="Column8095" dataDxfId="8276"/>
    <tableColumn id="8110" xr3:uid="{35873003-D84B-41EB-9E4B-0DAB25176FEA}" name="Column8096" dataDxfId="8275"/>
    <tableColumn id="8111" xr3:uid="{EBEB637E-C4D8-47B5-AC2A-B1C3887633F8}" name="Column8097" dataDxfId="8274"/>
    <tableColumn id="8112" xr3:uid="{EDC27D77-504E-4CA6-BF87-8939779CD6CE}" name="Column8098" dataDxfId="8273"/>
    <tableColumn id="8113" xr3:uid="{26488549-650F-4CEE-93B3-9ACA36DABEC6}" name="Column8099" dataDxfId="8272"/>
    <tableColumn id="8114" xr3:uid="{47237FDF-2D76-4E15-B9DD-3B713F5F6627}" name="Column8100" dataDxfId="8271"/>
    <tableColumn id="8115" xr3:uid="{0DD74FF9-8AB8-41C2-A636-B511F1BCB14B}" name="Column8101" dataDxfId="8270"/>
    <tableColumn id="8116" xr3:uid="{4AD5750B-9318-4E22-9CE6-24EB5CDE05E9}" name="Column8102" dataDxfId="8269"/>
    <tableColumn id="8117" xr3:uid="{EA26FF1B-B82E-4B86-AF96-923CADAF732D}" name="Column8103" dataDxfId="8268"/>
    <tableColumn id="8118" xr3:uid="{E0219561-F79F-42FE-B8BC-CB74C951880F}" name="Column8104" dataDxfId="8267"/>
    <tableColumn id="8119" xr3:uid="{9078F44C-D1D3-45F5-BFCE-DC320346727E}" name="Column8105" dataDxfId="8266"/>
    <tableColumn id="8120" xr3:uid="{C6BE9D78-2451-494E-B76B-ED9F17609D0C}" name="Column8106" dataDxfId="8265"/>
    <tableColumn id="8121" xr3:uid="{552AB096-1C35-4B0B-A942-B8816A70BBD2}" name="Column8107" dataDxfId="8264"/>
    <tableColumn id="8122" xr3:uid="{9F8304E0-41BD-47F3-BAC3-6A9AB9F8A1EB}" name="Column8108" dataDxfId="8263"/>
    <tableColumn id="8123" xr3:uid="{26C592FF-6E35-48BE-B4D6-E0B5F30B7AED}" name="Column8109" dataDxfId="8262"/>
    <tableColumn id="8124" xr3:uid="{AD75ECCC-2585-4AC8-BDF0-6453CDEA2362}" name="Column8110" dataDxfId="8261"/>
    <tableColumn id="8125" xr3:uid="{D0A07AA4-C2BF-43F8-8E30-DCF5074B9088}" name="Column8111" dataDxfId="8260"/>
    <tableColumn id="8126" xr3:uid="{0401854C-2B26-468A-8C71-F01725BB381B}" name="Column8112" dataDxfId="8259"/>
    <tableColumn id="8127" xr3:uid="{7436ABFE-BFEB-499E-AD9D-C807C9BC057D}" name="Column8113" dataDxfId="8258"/>
    <tableColumn id="8128" xr3:uid="{CF982D5B-729B-4469-810E-7A10FE202C5E}" name="Column8114" dataDxfId="8257"/>
    <tableColumn id="8129" xr3:uid="{04C17333-B08E-419F-ADC9-53BFB9072C85}" name="Column8115" dataDxfId="8256"/>
    <tableColumn id="8130" xr3:uid="{A4AD6350-C639-4362-8F90-46C09A5ED8D0}" name="Column8116" dataDxfId="8255"/>
    <tableColumn id="8131" xr3:uid="{48968E2C-E21F-43FE-B544-3AAB2428D1AF}" name="Column8117" dataDxfId="8254"/>
    <tableColumn id="8132" xr3:uid="{B752C87F-D3F7-48C8-A916-FBDE111B457F}" name="Column8118" dataDxfId="8253"/>
    <tableColumn id="8133" xr3:uid="{DCE61C10-80D0-4A7A-8DA3-D5B75E32D028}" name="Column8119" dataDxfId="8252"/>
    <tableColumn id="8134" xr3:uid="{FE2E5589-EBE6-4284-BE58-13182BB79752}" name="Column8120" dataDxfId="8251"/>
    <tableColumn id="8135" xr3:uid="{03FF7B02-3595-46A1-A8DA-EF090BDC6374}" name="Column8121" dataDxfId="8250"/>
    <tableColumn id="8136" xr3:uid="{F4B43B17-D374-4A10-8534-736BB5F81FBA}" name="Column8122" dataDxfId="8249"/>
    <tableColumn id="8137" xr3:uid="{5290CC5F-679E-44F1-BEE3-2A68930E7164}" name="Column8123" dataDxfId="8248"/>
    <tableColumn id="8138" xr3:uid="{74DF6C41-A42A-4036-B84A-23C9E39C5942}" name="Column8124" dataDxfId="8247"/>
    <tableColumn id="8139" xr3:uid="{E6119418-18E4-4F30-B881-03311E7D7768}" name="Column8125" dataDxfId="8246"/>
    <tableColumn id="8140" xr3:uid="{65278512-C9EC-4B43-93F2-5849E43D0824}" name="Column8126" dataDxfId="8245"/>
    <tableColumn id="8141" xr3:uid="{3C7DF5F1-1BB7-4C25-B2A3-498DF0A9B210}" name="Column8127" dataDxfId="8244"/>
    <tableColumn id="8142" xr3:uid="{A9B3CFFF-2649-4381-872A-DFAAFA37A547}" name="Column8128" dataDxfId="8243"/>
    <tableColumn id="8143" xr3:uid="{DBCEC90C-51BC-42D0-BC79-246B967FCDD6}" name="Column8129" dataDxfId="8242"/>
    <tableColumn id="8144" xr3:uid="{3AB6A2F7-0640-4238-AFFB-10C223199ED2}" name="Column8130" dataDxfId="8241"/>
    <tableColumn id="8145" xr3:uid="{ACF9F5B4-1BEA-4F02-9DCC-25267ABA1117}" name="Column8131" dataDxfId="8240"/>
    <tableColumn id="8146" xr3:uid="{D49D851E-853B-4B71-98DB-234B64B9B219}" name="Column8132" dataDxfId="8239"/>
    <tableColumn id="8147" xr3:uid="{EB62E257-BC18-44F1-9481-E27644F5F28F}" name="Column8133" dataDxfId="8238"/>
    <tableColumn id="8148" xr3:uid="{207C1A4F-32A0-4D30-9CE0-0527780AB5D6}" name="Column8134" dataDxfId="8237"/>
    <tableColumn id="8149" xr3:uid="{FEC3BE2E-689C-4677-B0FC-710B6F0AA872}" name="Column8135" dataDxfId="8236"/>
    <tableColumn id="8150" xr3:uid="{A79200F7-4AC1-4694-997C-C2DBA0BB59EC}" name="Column8136" dataDxfId="8235"/>
    <tableColumn id="8151" xr3:uid="{EDD3CC31-C878-41EF-BC75-A533E12102EE}" name="Column8137" dataDxfId="8234"/>
    <tableColumn id="8152" xr3:uid="{70355182-2298-49B7-8839-CCAC2F80EDAF}" name="Column8138" dataDxfId="8233"/>
    <tableColumn id="8153" xr3:uid="{142A68AC-EE81-4088-A049-FA793E8184FD}" name="Column8139" dataDxfId="8232"/>
    <tableColumn id="8154" xr3:uid="{74AD355F-F6BB-47FE-A93C-2EAF2A5ABD7F}" name="Column8140" dataDxfId="8231"/>
    <tableColumn id="8155" xr3:uid="{37DA4E7B-D158-478E-B668-329D2BE530D0}" name="Column8141" dataDxfId="8230"/>
    <tableColumn id="8156" xr3:uid="{E81A76C2-AA4B-48EC-A4C8-2F2BCA125E39}" name="Column8142" dataDxfId="8229"/>
    <tableColumn id="8157" xr3:uid="{84218E31-B163-4E68-BCF0-A10E4602E9E5}" name="Column8143" dataDxfId="8228"/>
    <tableColumn id="8158" xr3:uid="{9D485A46-8FBB-4965-8F75-23DEA3E1B619}" name="Column8144" dataDxfId="8227"/>
    <tableColumn id="8159" xr3:uid="{5169231C-4035-4477-A0D8-DDC3A37E09A2}" name="Column8145" dataDxfId="8226"/>
    <tableColumn id="8160" xr3:uid="{89B670F9-CB97-4C37-ACE3-D2C14AECDC07}" name="Column8146" dataDxfId="8225"/>
    <tableColumn id="8161" xr3:uid="{ED099C29-F2D2-4B06-BF79-FAA3D302EB44}" name="Column8147" dataDxfId="8224"/>
    <tableColumn id="8162" xr3:uid="{BCA15212-58A9-472B-90F0-BC918665927B}" name="Column8148" dataDxfId="8223"/>
    <tableColumn id="8163" xr3:uid="{0AA6F98D-C5E2-4A9C-880E-08353A8EA038}" name="Column8149" dataDxfId="8222"/>
    <tableColumn id="8164" xr3:uid="{C63D4C52-602A-412C-B0EC-00AF1DA8963C}" name="Column8150" dataDxfId="8221"/>
    <tableColumn id="8165" xr3:uid="{3CDB5274-53BB-46D1-AD5C-E12B76CAE051}" name="Column8151" dataDxfId="8220"/>
    <tableColumn id="8166" xr3:uid="{593D9D94-2963-4B33-A692-2B79524CCED0}" name="Column8152" dataDxfId="8219"/>
    <tableColumn id="8167" xr3:uid="{DDB1857F-6821-4875-A0F8-98284A4F742B}" name="Column8153" dataDxfId="8218"/>
    <tableColumn id="8168" xr3:uid="{EF698129-BD56-4E83-A4EE-BFEF76A55BC3}" name="Column8154" dataDxfId="8217"/>
    <tableColumn id="8169" xr3:uid="{C58429A8-CC1A-4757-984B-EA1A6B1071F7}" name="Column8155" dataDxfId="8216"/>
    <tableColumn id="8170" xr3:uid="{2B3CF424-00D6-4A44-A05A-AFD75339E8FA}" name="Column8156" dataDxfId="8215"/>
    <tableColumn id="8171" xr3:uid="{CF9AC929-117C-4A63-A030-350A5D1583DF}" name="Column8157" dataDxfId="8214"/>
    <tableColumn id="8172" xr3:uid="{88A40BF5-3F0F-4FF6-9E01-17AA609A8F32}" name="Column8158" dataDxfId="8213"/>
    <tableColumn id="8173" xr3:uid="{19596A6A-ED86-4387-8F0A-1CB9EFFF86AE}" name="Column8159" dataDxfId="8212"/>
    <tableColumn id="8174" xr3:uid="{15F02EEF-75B3-4E4E-9FF6-9B392CF6CC0D}" name="Column8160" dataDxfId="8211"/>
    <tableColumn id="8175" xr3:uid="{D522ADE1-598C-4E8E-8196-9B2533CE9A47}" name="Column8161" dataDxfId="8210"/>
    <tableColumn id="8176" xr3:uid="{C3A600C4-D870-4584-A79C-8F80D5E7A732}" name="Column8162" dataDxfId="8209"/>
    <tableColumn id="8177" xr3:uid="{240465CA-E4E1-4F7E-A91C-22C945B0229D}" name="Column8163" dataDxfId="8208"/>
    <tableColumn id="8178" xr3:uid="{15E5BCBA-E3AC-4E28-96EB-19ED9CF1E183}" name="Column8164" dataDxfId="8207"/>
    <tableColumn id="8179" xr3:uid="{6A820CD0-E775-4A2E-9441-37E61F11D159}" name="Column8165" dataDxfId="8206"/>
    <tableColumn id="8180" xr3:uid="{FB1B4EB0-BA03-4DA4-A6DE-ACE75AE5FFF3}" name="Column8166" dataDxfId="8205"/>
    <tableColumn id="8181" xr3:uid="{FF2575E4-09D5-45B5-ABB4-A6DBC016E57A}" name="Column8167" dataDxfId="8204"/>
    <tableColumn id="8182" xr3:uid="{38A24076-D18A-421B-9AC6-CBBA9A321D19}" name="Column8168" dataDxfId="8203"/>
    <tableColumn id="8183" xr3:uid="{D7A14CCA-972D-47DE-B93D-B1D43163B846}" name="Column8169" dataDxfId="8202"/>
    <tableColumn id="8184" xr3:uid="{5D5A0313-291C-452B-8CEC-68AE47A02C40}" name="Column8170" dataDxfId="8201"/>
    <tableColumn id="8185" xr3:uid="{64F2FEAB-11AA-4CBC-96E3-1537DD939D4D}" name="Column8171" dataDxfId="8200"/>
    <tableColumn id="8186" xr3:uid="{ECC4E5B1-29E1-40C6-91F4-90382C7A2BF2}" name="Column8172" dataDxfId="8199"/>
    <tableColumn id="8187" xr3:uid="{DCE8C044-9993-46E2-B5D3-8CEA137F69BB}" name="Column8173" dataDxfId="8198"/>
    <tableColumn id="8188" xr3:uid="{D60DD603-B78E-4EE2-9203-63B8626258E8}" name="Column8174" dataDxfId="8197"/>
    <tableColumn id="8189" xr3:uid="{30D8B555-13BC-4722-9D9C-D818C9A83F22}" name="Column8175" dataDxfId="8196"/>
    <tableColumn id="8190" xr3:uid="{CCDFD82E-3D19-4705-9F9D-A6E2773C81B3}" name="Column8176" dataDxfId="8195"/>
    <tableColumn id="8191" xr3:uid="{6FF3ACBD-9CBE-4D2A-A5AA-9275A3420474}" name="Column8177" dataDxfId="8194"/>
    <tableColumn id="8192" xr3:uid="{D04EBCDA-6D49-4058-AE9D-C24475CCBAAB}" name="Column8178" dataDxfId="8193"/>
    <tableColumn id="8193" xr3:uid="{78618D20-AE0A-4B5C-9E83-1826D2F6C4EE}" name="Column8179" dataDxfId="8192"/>
    <tableColumn id="8194" xr3:uid="{79BFF6AC-AF6C-4AB2-A5D8-0D9A7E1C17AB}" name="Column8180" dataDxfId="8191"/>
    <tableColumn id="8195" xr3:uid="{05992AD8-1C16-4001-B08D-225FC90806A6}" name="Column8181" dataDxfId="8190"/>
    <tableColumn id="8196" xr3:uid="{46B660F6-1B35-4B6C-9EF8-8AD630F320B4}" name="Column8182" dataDxfId="8189"/>
    <tableColumn id="8197" xr3:uid="{356420A6-46D8-4E1B-9FFF-CCCCC905C3E4}" name="Column8183" dataDxfId="8188"/>
    <tableColumn id="8198" xr3:uid="{7966ABA9-BFD1-4127-B624-8C532F15E27C}" name="Column8184" dataDxfId="8187"/>
    <tableColumn id="8199" xr3:uid="{8D092770-AC49-4096-B81F-ADE704828488}" name="Column8185" dataDxfId="8186"/>
    <tableColumn id="8200" xr3:uid="{275D163C-DDCE-4E8C-ACC3-FE1AD41C6C9B}" name="Column8186" dataDxfId="8185"/>
    <tableColumn id="8201" xr3:uid="{D4B3CE20-6FEB-4A56-BA74-52A6578EFDC9}" name="Column8187" dataDxfId="8184"/>
    <tableColumn id="8202" xr3:uid="{F6965937-051D-4727-9E3E-39A30779BE3E}" name="Column8188" dataDxfId="8183"/>
    <tableColumn id="8203" xr3:uid="{D2DCAFF2-5F2A-4A88-986F-189EAAD0717E}" name="Column8189" dataDxfId="8182"/>
    <tableColumn id="8204" xr3:uid="{460E9E5A-461C-4283-A82F-BE27D2D474DA}" name="Column8190" dataDxfId="8181"/>
    <tableColumn id="8205" xr3:uid="{E37D70D8-0526-41E5-97EE-B8B4865B5F9D}" name="Column8191" dataDxfId="8180"/>
    <tableColumn id="8206" xr3:uid="{AA795DB3-E0BD-4B98-98C7-FE9A5FFC1978}" name="Column8192" dataDxfId="8179"/>
    <tableColumn id="8207" xr3:uid="{F6291CA0-BA4A-45EC-B955-761C32BEF27D}" name="Column8193" dataDxfId="8178"/>
    <tableColumn id="8208" xr3:uid="{918D6932-D357-4C10-B143-382067C47702}" name="Column8194" dataDxfId="8177"/>
    <tableColumn id="8209" xr3:uid="{C6ADA7A9-89A4-4724-B191-B22594B6B379}" name="Column8195" dataDxfId="8176"/>
    <tableColumn id="8210" xr3:uid="{772C3D61-C239-4DEA-84B0-7D7AD0FC238D}" name="Column8196" dataDxfId="8175"/>
    <tableColumn id="8211" xr3:uid="{52C3F964-4AA0-4D28-A4D1-5EB6174BDBA1}" name="Column8197" dataDxfId="8174"/>
    <tableColumn id="8212" xr3:uid="{068EE9F9-3DA5-4236-8D72-3CC53649478C}" name="Column8198" dataDxfId="8173"/>
    <tableColumn id="8213" xr3:uid="{C87C6857-B361-4413-9298-2D160DDA1834}" name="Column8199" dataDxfId="8172"/>
    <tableColumn id="8214" xr3:uid="{95AB1CF4-6D0F-4B20-809A-72C925F854EA}" name="Column8200" dataDxfId="8171"/>
    <tableColumn id="8215" xr3:uid="{3975796D-CE26-45B5-B159-EC2FD6375498}" name="Column8201" dataDxfId="8170"/>
    <tableColumn id="8216" xr3:uid="{4546F136-491A-4D46-945C-48769FC7300B}" name="Column8202" dataDxfId="8169"/>
    <tableColumn id="8217" xr3:uid="{7602B59C-1479-461A-BB98-FCBDFDA86D9F}" name="Column8203" dataDxfId="8168"/>
    <tableColumn id="8218" xr3:uid="{06A2D328-0D4D-49A1-AAF5-D71C04630607}" name="Column8204" dataDxfId="8167"/>
    <tableColumn id="8219" xr3:uid="{1771E6DC-FFBF-493E-97F8-8DD0B1429827}" name="Column8205" dataDxfId="8166"/>
    <tableColumn id="8220" xr3:uid="{0FCADF4B-B52D-44BF-86B7-BDC2906A2276}" name="Column8206" dataDxfId="8165"/>
    <tableColumn id="8221" xr3:uid="{A7B0CB75-26CB-4A1E-83FB-247087EBA6CB}" name="Column8207" dataDxfId="8164"/>
    <tableColumn id="8222" xr3:uid="{C63AD100-5C53-44E5-B416-7D42A515ED24}" name="Column8208" dataDxfId="8163"/>
    <tableColumn id="8223" xr3:uid="{9E3AE4D3-0063-4120-B93B-923000FCC9D8}" name="Column8209" dataDxfId="8162"/>
    <tableColumn id="8224" xr3:uid="{747F0BC1-8D69-4861-A500-38D33B13AB14}" name="Column8210" dataDxfId="8161"/>
    <tableColumn id="8225" xr3:uid="{ECEBD5E7-CDB3-4451-A8CC-4D73F6B7CA0F}" name="Column8211" dataDxfId="8160"/>
    <tableColumn id="8226" xr3:uid="{B8A023BB-06BB-4937-BB08-BACE51A1F994}" name="Column8212" dataDxfId="8159"/>
    <tableColumn id="8227" xr3:uid="{2C7C3907-C3ED-48C5-8DA0-56FD38FC404E}" name="Column8213" dataDxfId="8158"/>
    <tableColumn id="8228" xr3:uid="{6D34143F-843D-4EE3-993B-D9B6C237D40A}" name="Column8214" dataDxfId="8157"/>
    <tableColumn id="8229" xr3:uid="{F17AF318-8620-46D8-9FBC-2484E1FB7177}" name="Column8215" dataDxfId="8156"/>
    <tableColumn id="8230" xr3:uid="{72B13BEB-5D27-4EE6-B070-3751989471C3}" name="Column8216" dataDxfId="8155"/>
    <tableColumn id="8231" xr3:uid="{3769A2DE-0165-44C8-80B1-5BB01E0D0203}" name="Column8217" dataDxfId="8154"/>
    <tableColumn id="8232" xr3:uid="{D36DA971-3EF3-45A8-BF9C-81DC3FC671C9}" name="Column8218" dataDxfId="8153"/>
    <tableColumn id="8233" xr3:uid="{15E53A46-E292-48FA-AF1A-C0BF16F7EEEC}" name="Column8219" dataDxfId="8152"/>
    <tableColumn id="8234" xr3:uid="{AE02B8CD-6691-4532-B704-E3351EA709FE}" name="Column8220" dataDxfId="8151"/>
    <tableColumn id="8235" xr3:uid="{FC4247B3-BE8B-490A-8C12-70B9AA2C2C5C}" name="Column8221" dataDxfId="8150"/>
    <tableColumn id="8236" xr3:uid="{814B478F-2640-4D92-AC1C-692870B8B9ED}" name="Column8222" dataDxfId="8149"/>
    <tableColumn id="8237" xr3:uid="{C0BA07CD-0F8F-4E15-9659-E8CFEF90AE48}" name="Column8223" dataDxfId="8148"/>
    <tableColumn id="8238" xr3:uid="{F3E1D9C4-B88F-45F7-B091-81309AC6E006}" name="Column8224" dataDxfId="8147"/>
    <tableColumn id="8239" xr3:uid="{2A111746-D53C-4890-A596-A83A57271CD9}" name="Column8225" dataDxfId="8146"/>
    <tableColumn id="8240" xr3:uid="{775BFFB9-369B-4498-98D5-609BE977CA13}" name="Column8226" dataDxfId="8145"/>
    <tableColumn id="8241" xr3:uid="{9FB26812-69A9-41E5-ABD7-8B95F580D16E}" name="Column8227" dataDxfId="8144"/>
    <tableColumn id="8242" xr3:uid="{EBC16EF5-962E-4687-9F8C-889B810FAE11}" name="Column8228" dataDxfId="8143"/>
    <tableColumn id="8243" xr3:uid="{DFC54CC7-EB18-4A5A-8B0F-9EACBA58BD43}" name="Column8229" dataDxfId="8142"/>
    <tableColumn id="8244" xr3:uid="{C8E456D3-1274-4D04-BB49-4D130ADD84BA}" name="Column8230" dataDxfId="8141"/>
    <tableColumn id="8245" xr3:uid="{AC2C20CE-17E4-49DF-B5DD-01242E490277}" name="Column8231" dataDxfId="8140"/>
    <tableColumn id="8246" xr3:uid="{8AA75D69-88EA-4EAE-8010-E1335A05DAE9}" name="Column8232" dataDxfId="8139"/>
    <tableColumn id="8247" xr3:uid="{64DCF056-AA02-4EA9-A95B-BE88676948E4}" name="Column8233" dataDxfId="8138"/>
    <tableColumn id="8248" xr3:uid="{552795D3-E933-4831-BDBF-D670ACB9EB25}" name="Column8234" dataDxfId="8137"/>
    <tableColumn id="8249" xr3:uid="{6CCFB5B2-0D12-40CC-989A-743EACD52DDD}" name="Column8235" dataDxfId="8136"/>
    <tableColumn id="8250" xr3:uid="{C2A895F4-6449-4953-B96B-489635C391F3}" name="Column8236" dataDxfId="8135"/>
    <tableColumn id="8251" xr3:uid="{05CADE49-F80B-446A-A040-DBF2C2692A78}" name="Column8237" dataDxfId="8134"/>
    <tableColumn id="8252" xr3:uid="{CC4B3C28-E9D4-4FD2-8681-60E3E5EB3C50}" name="Column8238" dataDxfId="8133"/>
    <tableColumn id="8253" xr3:uid="{2D2C145A-5F10-493A-B5B6-D1D5F6B87EDD}" name="Column8239" dataDxfId="8132"/>
    <tableColumn id="8254" xr3:uid="{B209471F-E61F-47ED-A68B-2B35CD3133BF}" name="Column8240" dataDxfId="8131"/>
    <tableColumn id="8255" xr3:uid="{9382B950-5271-434D-97EF-5BAE63310732}" name="Column8241" dataDxfId="8130"/>
    <tableColumn id="8256" xr3:uid="{6BACB5DB-7018-41B5-A534-683BD7DEB3DE}" name="Column8242" dataDxfId="8129"/>
    <tableColumn id="8257" xr3:uid="{3273C636-FE14-4C7B-BAAD-A5A7F6CF9023}" name="Column8243" dataDxfId="8128"/>
    <tableColumn id="8258" xr3:uid="{C6290B78-26C1-46E9-A5FA-99B0D9E14402}" name="Column8244" dataDxfId="8127"/>
    <tableColumn id="8259" xr3:uid="{60FA15DB-D4A3-45EF-A7F3-C3CF33C6E628}" name="Column8245" dataDxfId="8126"/>
    <tableColumn id="8260" xr3:uid="{83333A35-6C9C-465F-8E7B-F2A4B1349968}" name="Column8246" dataDxfId="8125"/>
    <tableColumn id="8261" xr3:uid="{ED49721B-2A96-44F0-BA43-FE3956B8318B}" name="Column8247" dataDxfId="8124"/>
    <tableColumn id="8262" xr3:uid="{6E804E87-E521-43BA-B8E9-8BD3469F0EAE}" name="Column8248" dataDxfId="8123"/>
    <tableColumn id="8263" xr3:uid="{6E34228A-5D96-4623-8249-C758A00A8FC3}" name="Column8249" dataDxfId="8122"/>
    <tableColumn id="8264" xr3:uid="{C001D966-EBC3-40E2-8402-E8107588C051}" name="Column8250" dataDxfId="8121"/>
    <tableColumn id="8265" xr3:uid="{DD23F672-996B-4F33-9AE9-C773E0F38162}" name="Column8251" dataDxfId="8120"/>
    <tableColumn id="8266" xr3:uid="{9C56C0B2-84A6-4ADC-80C0-FAF97A0F8AEA}" name="Column8252" dataDxfId="8119"/>
    <tableColumn id="8267" xr3:uid="{14577F54-9984-4FF8-95FC-AC46CA612A89}" name="Column8253" dataDxfId="8118"/>
    <tableColumn id="8268" xr3:uid="{11D72A5E-85D7-4675-B45C-098F4D924A9F}" name="Column8254" dataDxfId="8117"/>
    <tableColumn id="8269" xr3:uid="{7989BCD7-D2C7-4495-8B0F-313E196C5F4C}" name="Column8255" dataDxfId="8116"/>
    <tableColumn id="8270" xr3:uid="{094B6B45-FD67-400C-94E7-B58F41AB463B}" name="Column8256" dataDxfId="8115"/>
    <tableColumn id="8271" xr3:uid="{47C23537-648B-4C48-8A66-FC3C194D191F}" name="Column8257" dataDxfId="8114"/>
    <tableColumn id="8272" xr3:uid="{5F922A7E-1383-45CE-BAF0-279F73BB5707}" name="Column8258" dataDxfId="8113"/>
    <tableColumn id="8273" xr3:uid="{7532EB7F-104E-4272-822D-A6D21E20C04E}" name="Column8259" dataDxfId="8112"/>
    <tableColumn id="8274" xr3:uid="{45BE6CA1-EAF5-455C-B312-E2220C72CB65}" name="Column8260" dataDxfId="8111"/>
    <tableColumn id="8275" xr3:uid="{E1E8DA6C-3E1C-40BC-8B2E-BF819926C1FE}" name="Column8261" dataDxfId="8110"/>
    <tableColumn id="8276" xr3:uid="{019CADBD-CCA1-42E9-B4AA-A99009F08E62}" name="Column8262" dataDxfId="8109"/>
    <tableColumn id="8277" xr3:uid="{33FF64C4-EA0A-47FF-89D4-76D7DE1BD097}" name="Column8263" dataDxfId="8108"/>
    <tableColumn id="8278" xr3:uid="{8D984FEE-A04A-44CE-ABE6-020434DE5417}" name="Column8264" dataDxfId="8107"/>
    <tableColumn id="8279" xr3:uid="{BAAF83C8-A5F2-4AF2-8810-9802EF4FB2EE}" name="Column8265" dataDxfId="8106"/>
    <tableColumn id="8280" xr3:uid="{52FCEE03-58B6-439D-A941-D39B00094CD4}" name="Column8266" dataDxfId="8105"/>
    <tableColumn id="8281" xr3:uid="{12C667B1-9E56-4943-B8B6-E77CEDC26CBA}" name="Column8267" dataDxfId="8104"/>
    <tableColumn id="8282" xr3:uid="{BFFB163D-4C47-4E39-8376-F6C0F6A86A03}" name="Column8268" dataDxfId="8103"/>
    <tableColumn id="8283" xr3:uid="{CD9DD495-3CDC-4FEC-A35A-BC6B1EBDAB7B}" name="Column8269" dataDxfId="8102"/>
    <tableColumn id="8284" xr3:uid="{AF9DF6DF-AFF4-4AD2-B1BC-E8D08D75C06A}" name="Column8270" dataDxfId="8101"/>
    <tableColumn id="8285" xr3:uid="{56F9A767-BACC-4D40-9277-510BB51F9C4C}" name="Column8271" dataDxfId="8100"/>
    <tableColumn id="8286" xr3:uid="{6370AD60-1EFF-4DCE-9FAA-ABAD2EC868F6}" name="Column8272" dataDxfId="8099"/>
    <tableColumn id="8287" xr3:uid="{4B7B125B-1E76-4144-8D71-7D83F2237A31}" name="Column8273" dataDxfId="8098"/>
    <tableColumn id="8288" xr3:uid="{95DCBA61-825F-410A-AFF8-3396ECC888FC}" name="Column8274" dataDxfId="8097"/>
    <tableColumn id="8289" xr3:uid="{BE05F045-7F9F-4531-874A-A0C9F7899BBE}" name="Column8275" dataDxfId="8096"/>
    <tableColumn id="8290" xr3:uid="{B93D0187-7D54-42C2-BFB9-417DB01E91D7}" name="Column8276" dataDxfId="8095"/>
    <tableColumn id="8291" xr3:uid="{F0C7E469-A348-4FF6-8025-CB3B443D8526}" name="Column8277" dataDxfId="8094"/>
    <tableColumn id="8292" xr3:uid="{A74B3670-85A5-425F-8DED-F467C8164B55}" name="Column8278" dataDxfId="8093"/>
    <tableColumn id="8293" xr3:uid="{0004BE70-1129-4F41-85EF-8CB58894711D}" name="Column8279" dataDxfId="8092"/>
    <tableColumn id="8294" xr3:uid="{1BD6FDD1-DBB1-46C3-9A21-018C14143FF6}" name="Column8280" dataDxfId="8091"/>
    <tableColumn id="8295" xr3:uid="{EEC38058-CCA8-47D0-B640-10A3BA8E2558}" name="Column8281" dataDxfId="8090"/>
    <tableColumn id="8296" xr3:uid="{AC9E9C00-F427-4D35-81E9-64A1A23A976F}" name="Column8282" dataDxfId="8089"/>
    <tableColumn id="8297" xr3:uid="{52FD221F-2EC5-4454-9943-2A5F23C94DD8}" name="Column8283" dataDxfId="8088"/>
    <tableColumn id="8298" xr3:uid="{3D39BC59-DB41-4BF6-8E9F-6A4EDF481D66}" name="Column8284" dataDxfId="8087"/>
    <tableColumn id="8299" xr3:uid="{7EF0A4A9-4CF4-4C27-A2CE-5C3ABA44EF9F}" name="Column8285" dataDxfId="8086"/>
    <tableColumn id="8300" xr3:uid="{59DEA108-3DE2-4F8A-8194-B63F69DEF4E3}" name="Column8286" dataDxfId="8085"/>
    <tableColumn id="8301" xr3:uid="{B0308808-D766-4A80-B476-5E03ACE860C2}" name="Column8287" dataDxfId="8084"/>
    <tableColumn id="8302" xr3:uid="{BC2AF0EA-8FA2-42F3-8CB7-C7634F5512BD}" name="Column8288" dataDxfId="8083"/>
    <tableColumn id="8303" xr3:uid="{B710B17B-0535-46DC-B953-5A3B650021DC}" name="Column8289" dataDxfId="8082"/>
    <tableColumn id="8304" xr3:uid="{A687D220-CD2F-4B57-8910-C1D503E56034}" name="Column8290" dataDxfId="8081"/>
    <tableColumn id="8305" xr3:uid="{F3B846D8-E5E4-4253-AF49-8E264DF35CA5}" name="Column8291" dataDxfId="8080"/>
    <tableColumn id="8306" xr3:uid="{9C39B279-8327-4774-A2AA-3938F7A3C8F4}" name="Column8292" dataDxfId="8079"/>
    <tableColumn id="8307" xr3:uid="{35AAE03A-DB06-40EA-91DD-14AC12935561}" name="Column8293" dataDxfId="8078"/>
    <tableColumn id="8308" xr3:uid="{B91D0DC8-B3B1-4AE0-A29F-185E3676A843}" name="Column8294" dataDxfId="8077"/>
    <tableColumn id="8309" xr3:uid="{D80E00D0-DA18-4574-834C-10E534AA9757}" name="Column8295" dataDxfId="8076"/>
    <tableColumn id="8310" xr3:uid="{AE229B2D-5F21-4D4E-A5DB-EE99F6E70746}" name="Column8296" dataDxfId="8075"/>
    <tableColumn id="8311" xr3:uid="{493606C9-04D5-45F5-A82F-D3C2CC982519}" name="Column8297" dataDxfId="8074"/>
    <tableColumn id="8312" xr3:uid="{8B43EB66-AD8A-4A9C-AB63-1D412036B234}" name="Column8298" dataDxfId="8073"/>
    <tableColumn id="8313" xr3:uid="{77199A19-3426-4556-B11A-1C3E3BD01007}" name="Column8299" dataDxfId="8072"/>
    <tableColumn id="8314" xr3:uid="{1D18556B-4728-4C77-B7D8-9B0941A67A0E}" name="Column8300" dataDxfId="8071"/>
    <tableColumn id="8315" xr3:uid="{52F210B9-8019-44E0-A377-4EA0B81FB216}" name="Column8301" dataDxfId="8070"/>
    <tableColumn id="8316" xr3:uid="{2215F985-0EF5-41E3-86EC-066AD32EF7C9}" name="Column8302" dataDxfId="8069"/>
    <tableColumn id="8317" xr3:uid="{2DB66760-A692-4D9C-8292-4719A2DBF738}" name="Column8303" dataDxfId="8068"/>
    <tableColumn id="8318" xr3:uid="{95B30A81-AF0F-42F8-B6BF-6B54DD03EB56}" name="Column8304" dataDxfId="8067"/>
    <tableColumn id="8319" xr3:uid="{4133E5E9-AE32-4C9E-971B-CA7339C45D91}" name="Column8305" dataDxfId="8066"/>
    <tableColumn id="8320" xr3:uid="{EE61E7E6-0844-4A8A-95D4-59A176D1DDD5}" name="Column8306" dataDxfId="8065"/>
    <tableColumn id="8321" xr3:uid="{8C1AAD26-1626-4B94-8876-242BE0E1FFFC}" name="Column8307" dataDxfId="8064"/>
    <tableColumn id="8322" xr3:uid="{C794A698-1C34-4B33-81F4-FEFBB344CF68}" name="Column8308" dataDxfId="8063"/>
    <tableColumn id="8323" xr3:uid="{2B8011CF-23C9-476A-9AFF-4407036D2290}" name="Column8309" dataDxfId="8062"/>
    <tableColumn id="8324" xr3:uid="{3ABF7C65-1B22-48FE-BBC3-C284B5166002}" name="Column8310" dataDxfId="8061"/>
    <tableColumn id="8325" xr3:uid="{7B6B1543-E63B-4C61-9937-1DAF27712E20}" name="Column8311" dataDxfId="8060"/>
    <tableColumn id="8326" xr3:uid="{5FCF1AAF-C4BE-4687-969C-8A36749B34F7}" name="Column8312" dataDxfId="8059"/>
    <tableColumn id="8327" xr3:uid="{BC5F54B1-F1BD-4F05-B4F6-61FF7710C641}" name="Column8313" dataDxfId="8058"/>
    <tableColumn id="8328" xr3:uid="{B8C75DAB-9252-4493-A209-9C7E05A78A9E}" name="Column8314" dataDxfId="8057"/>
    <tableColumn id="8329" xr3:uid="{2FB5A8E0-68C0-4A53-9288-E26E456C95F8}" name="Column8315" dataDxfId="8056"/>
    <tableColumn id="8330" xr3:uid="{9351E791-ADC1-4A57-A837-875C06D8F01F}" name="Column8316" dataDxfId="8055"/>
    <tableColumn id="8331" xr3:uid="{AD9EDE35-D624-43D6-A5BD-449BC8C6CC1D}" name="Column8317" dataDxfId="8054"/>
    <tableColumn id="8332" xr3:uid="{FBC9460F-6761-4463-84D2-7E04184E446B}" name="Column8318" dataDxfId="8053"/>
    <tableColumn id="8333" xr3:uid="{B9BD3AD4-CC29-41BD-80F2-1994D47B050C}" name="Column8319" dataDxfId="8052"/>
    <tableColumn id="8334" xr3:uid="{1C6CAF8D-07D1-4CDA-A485-D33BB721A0A9}" name="Column8320" dataDxfId="8051"/>
    <tableColumn id="8335" xr3:uid="{CBAB4731-F8BA-4F03-B463-8EA913AE476F}" name="Column8321" dataDxfId="8050"/>
    <tableColumn id="8336" xr3:uid="{653B1000-1823-4A8A-AA70-62F16C6A5EBC}" name="Column8322" dataDxfId="8049"/>
    <tableColumn id="8337" xr3:uid="{D1EB59F2-7BF1-4C87-BAD1-4A390371030F}" name="Column8323" dataDxfId="8048"/>
    <tableColumn id="8338" xr3:uid="{2E33BBC2-7473-4958-AE10-CF421DD198E2}" name="Column8324" dataDxfId="8047"/>
    <tableColumn id="8339" xr3:uid="{3D08DE85-D6DD-4CBD-9B13-EAD9F4CA3DB7}" name="Column8325" dataDxfId="8046"/>
    <tableColumn id="8340" xr3:uid="{1DC7E524-3217-461D-B555-574F7E11D498}" name="Column8326" dataDxfId="8045"/>
    <tableColumn id="8341" xr3:uid="{95A9E2A6-4CAC-4FC6-B590-C89353CF5636}" name="Column8327" dataDxfId="8044"/>
    <tableColumn id="8342" xr3:uid="{BEA31F06-208B-4196-88D7-52826DA5DEF5}" name="Column8328" dataDxfId="8043"/>
    <tableColumn id="8343" xr3:uid="{9C756FF4-D046-43E4-9011-DD05294A1D16}" name="Column8329" dataDxfId="8042"/>
    <tableColumn id="8344" xr3:uid="{B331C01D-5DE4-419F-9791-985465D605F5}" name="Column8330" dataDxfId="8041"/>
    <tableColumn id="8345" xr3:uid="{790E925B-5226-4B31-88AF-6B241C0DD36E}" name="Column8331" dataDxfId="8040"/>
    <tableColumn id="8346" xr3:uid="{70AE025D-5825-4391-AFF1-6F88E815EFF8}" name="Column8332" dataDxfId="8039"/>
    <tableColumn id="8347" xr3:uid="{7B5366D7-6271-4282-9F30-12B73FE0EC1A}" name="Column8333" dataDxfId="8038"/>
    <tableColumn id="8348" xr3:uid="{5219E36A-25EC-4603-B06C-DBB9253C9AC7}" name="Column8334" dataDxfId="8037"/>
    <tableColumn id="8349" xr3:uid="{88857C9A-717B-4770-91A9-89F6BD64FD4B}" name="Column8335" dataDxfId="8036"/>
    <tableColumn id="8350" xr3:uid="{3B661DD7-E5C3-4DD0-83FF-3236C7777375}" name="Column8336" dataDxfId="8035"/>
    <tableColumn id="8351" xr3:uid="{E00C16FB-B40A-420D-BD29-15C01C903421}" name="Column8337" dataDxfId="8034"/>
    <tableColumn id="8352" xr3:uid="{487B621A-5461-48C8-9429-CE7D840C7F7E}" name="Column8338" dataDxfId="8033"/>
    <tableColumn id="8353" xr3:uid="{AE808CC9-B41E-46FB-8C31-F4C6AB914601}" name="Column8339" dataDxfId="8032"/>
    <tableColumn id="8354" xr3:uid="{0E11BF58-2690-4DC8-AF1E-7F1E08D9A756}" name="Column8340" dataDxfId="8031"/>
    <tableColumn id="8355" xr3:uid="{F5F9BB46-B78B-4859-95DC-CC51B6656123}" name="Column8341" dataDxfId="8030"/>
    <tableColumn id="8356" xr3:uid="{175712C3-954E-476B-80E4-5A51F569181E}" name="Column8342" dataDxfId="8029"/>
    <tableColumn id="8357" xr3:uid="{BF236EA5-5348-46F1-A66B-60AB6D34EF22}" name="Column8343" dataDxfId="8028"/>
    <tableColumn id="8358" xr3:uid="{6335D04F-501B-464D-B8CD-79DC77406BF7}" name="Column8344" dataDxfId="8027"/>
    <tableColumn id="8359" xr3:uid="{13E1AAD2-E756-418D-AB79-B3B6FDE395B3}" name="Column8345" dataDxfId="8026"/>
    <tableColumn id="8360" xr3:uid="{422A4751-95B6-4FA3-8DDF-4B58575FFCC4}" name="Column8346" dataDxfId="8025"/>
    <tableColumn id="8361" xr3:uid="{EB6716ED-6C5D-426F-A621-6318E42DD448}" name="Column8347" dataDxfId="8024"/>
    <tableColumn id="8362" xr3:uid="{5481BF2F-FC8C-4DBB-A519-55B774EDD25A}" name="Column8348" dataDxfId="8023"/>
    <tableColumn id="8363" xr3:uid="{C53B78F5-EB2C-48E3-9CB8-7B3DBE1C79BD}" name="Column8349" dataDxfId="8022"/>
    <tableColumn id="8364" xr3:uid="{B5BB8D6E-AF77-496E-B387-978CE4EA0EEB}" name="Column8350" dataDxfId="8021"/>
    <tableColumn id="8365" xr3:uid="{45754A2B-4D48-4237-A520-8F69254D6103}" name="Column8351" dataDxfId="8020"/>
    <tableColumn id="8366" xr3:uid="{7D801DCA-CDE9-495D-997C-FD447D42DE8D}" name="Column8352" dataDxfId="8019"/>
    <tableColumn id="8367" xr3:uid="{43F83FEA-B6D1-48D5-B212-2C1E9A63B966}" name="Column8353" dataDxfId="8018"/>
    <tableColumn id="8368" xr3:uid="{DCCCC9EA-6816-414A-9631-64E8918C5D19}" name="Column8354" dataDxfId="8017"/>
    <tableColumn id="8369" xr3:uid="{9D5FF80D-4FA6-4B05-BCF0-9D495AC9ED24}" name="Column8355" dataDxfId="8016"/>
    <tableColumn id="8370" xr3:uid="{DDFEC3AE-30F2-4AF6-836E-88E9F9F5CB16}" name="Column8356" dataDxfId="8015"/>
    <tableColumn id="8371" xr3:uid="{030AAA7F-B71F-492E-AA2B-3FACD3324C2F}" name="Column8357" dataDxfId="8014"/>
    <tableColumn id="8372" xr3:uid="{62C875EE-D16D-48E9-8AEF-E4A51EC69F1E}" name="Column8358" dataDxfId="8013"/>
    <tableColumn id="8373" xr3:uid="{B589CD0E-9F09-4316-BED9-3FA7AD5A4981}" name="Column8359" dataDxfId="8012"/>
    <tableColumn id="8374" xr3:uid="{E0E6271F-68C9-49A1-AECC-A9283A60B0F2}" name="Column8360" dataDxfId="8011"/>
    <tableColumn id="8375" xr3:uid="{9A35DEA5-D48A-4E52-9BA4-A8ED90A0CC97}" name="Column8361" dataDxfId="8010"/>
    <tableColumn id="8376" xr3:uid="{888E0CF5-9863-48BD-99B4-B25632ACD403}" name="Column8362" dataDxfId="8009"/>
    <tableColumn id="8377" xr3:uid="{DFA305A2-0930-45CA-8AFA-041D13F2CEEE}" name="Column8363" dataDxfId="8008"/>
    <tableColumn id="8378" xr3:uid="{E029490E-BB87-4DEF-8C89-9CC23FC70943}" name="Column8364" dataDxfId="8007"/>
    <tableColumn id="8379" xr3:uid="{86C1EA18-340A-4D6E-885A-C83A9DBF084E}" name="Column8365" dataDxfId="8006"/>
    <tableColumn id="8380" xr3:uid="{5C466BDD-5F4B-4C5F-BF3C-489FFE49F245}" name="Column8366" dataDxfId="8005"/>
    <tableColumn id="8381" xr3:uid="{CC5F0463-DEAB-4D10-A2A1-B1F051BEB4CC}" name="Column8367" dataDxfId="8004"/>
    <tableColumn id="8382" xr3:uid="{287BB124-4871-4E22-922F-6353ED1EF148}" name="Column8368" dataDxfId="8003"/>
    <tableColumn id="8383" xr3:uid="{CBCB692F-BBF8-463A-898C-B12F6A054773}" name="Column8369" dataDxfId="8002"/>
    <tableColumn id="8384" xr3:uid="{7781D8B5-A2BC-4625-8B4A-A2652ADEE83A}" name="Column8370" dataDxfId="8001"/>
    <tableColumn id="8385" xr3:uid="{4C1BF16E-7040-46BB-B42C-D538C9F81018}" name="Column8371" dataDxfId="8000"/>
    <tableColumn id="8386" xr3:uid="{21CCAFB4-51DB-4FFA-A7F7-A392ECB2B63F}" name="Column8372" dataDxfId="7999"/>
    <tableColumn id="8387" xr3:uid="{B7B0D537-B033-4A68-ADB8-EAEBA5335AE5}" name="Column8373" dataDxfId="7998"/>
    <tableColumn id="8388" xr3:uid="{A620AB03-8551-49B4-8DA3-484D84E356A1}" name="Column8374" dataDxfId="7997"/>
    <tableColumn id="8389" xr3:uid="{1527C475-7340-4E48-8858-95C0B060C54F}" name="Column8375" dataDxfId="7996"/>
    <tableColumn id="8390" xr3:uid="{12F11768-EF05-485C-845C-4ADD2BFCE4D7}" name="Column8376" dataDxfId="7995"/>
    <tableColumn id="8391" xr3:uid="{02E3FEC8-2480-4A31-B612-61ACEF1D61EE}" name="Column8377" dataDxfId="7994"/>
    <tableColumn id="8392" xr3:uid="{B3F9C5BB-680B-4AA5-AB92-055A5E6AF565}" name="Column8378" dataDxfId="7993"/>
    <tableColumn id="8393" xr3:uid="{3C7ED487-C73A-47B3-AF10-F8861F330AC7}" name="Column8379" dataDxfId="7992"/>
    <tableColumn id="8394" xr3:uid="{EC6E1847-F002-4CE5-858F-F387CE4436A9}" name="Column8380" dataDxfId="7991"/>
    <tableColumn id="8395" xr3:uid="{EFFF3F5B-072A-4676-807A-1E88F410B7B2}" name="Column8381" dataDxfId="7990"/>
    <tableColumn id="8396" xr3:uid="{0F4375C4-EF5F-411A-92AE-17D0F32AF976}" name="Column8382" dataDxfId="7989"/>
    <tableColumn id="8397" xr3:uid="{84472582-A1AD-49F1-B728-16CAF9D9A7F4}" name="Column8383" dataDxfId="7988"/>
    <tableColumn id="8398" xr3:uid="{61D7A8CC-6BE4-4623-81A7-CECABF37D521}" name="Column8384" dataDxfId="7987"/>
    <tableColumn id="8399" xr3:uid="{993E1BD6-B5A4-4FD8-8231-E9D99190260B}" name="Column8385" dataDxfId="7986"/>
    <tableColumn id="8400" xr3:uid="{E2936C44-7071-4BE8-9C9D-967D7F8EDF76}" name="Column8386" dataDxfId="7985"/>
    <tableColumn id="8401" xr3:uid="{A61D386E-310A-4533-9AD6-2F3A29A0870B}" name="Column8387" dataDxfId="7984"/>
    <tableColumn id="8402" xr3:uid="{4B3F91AC-D478-443A-8084-971762394BBA}" name="Column8388" dataDxfId="7983"/>
    <tableColumn id="8403" xr3:uid="{5EF86E76-D09F-447A-9F0C-26E3C49698AD}" name="Column8389" dataDxfId="7982"/>
    <tableColumn id="8404" xr3:uid="{35489CEC-B35B-4A4A-816F-40BD00A18862}" name="Column8390" dataDxfId="7981"/>
    <tableColumn id="8405" xr3:uid="{70C04F9E-B248-44E2-B1B2-6290FF25030A}" name="Column8391" dataDxfId="7980"/>
    <tableColumn id="8406" xr3:uid="{286AC653-D21A-4CF9-BAD5-C11B2B4A6575}" name="Column8392" dataDxfId="7979"/>
    <tableColumn id="8407" xr3:uid="{ED1C70E7-A772-40AE-921F-278DD6046C1F}" name="Column8393" dataDxfId="7978"/>
    <tableColumn id="8408" xr3:uid="{8477C9D2-BDCD-4261-81C7-AD88539C9162}" name="Column8394" dataDxfId="7977"/>
    <tableColumn id="8409" xr3:uid="{7F1308EF-D5D5-45C4-9E65-2379964075A4}" name="Column8395" dataDxfId="7976"/>
    <tableColumn id="8410" xr3:uid="{E136A69B-A69E-4FBB-9193-0831CC602433}" name="Column8396" dataDxfId="7975"/>
    <tableColumn id="8411" xr3:uid="{2FA8ACFC-09E6-4422-A06F-9DE6BF501F1C}" name="Column8397" dataDxfId="7974"/>
    <tableColumn id="8412" xr3:uid="{1B5E2EAE-95DD-448C-930D-5D815346C0FD}" name="Column8398" dataDxfId="7973"/>
    <tableColumn id="8413" xr3:uid="{B65088C9-0119-4098-8061-5D2DEF1DE551}" name="Column8399" dataDxfId="7972"/>
    <tableColumn id="8414" xr3:uid="{CB6967F0-771B-4CEA-914C-7B752FA2E944}" name="Column8400" dataDxfId="7971"/>
    <tableColumn id="8415" xr3:uid="{2BE78D14-A4B7-446D-9C1E-9FAEC5FC352A}" name="Column8401" dataDxfId="7970"/>
    <tableColumn id="8416" xr3:uid="{19DC036D-A8DE-47B6-8EEC-04BD65EB57CB}" name="Column8402" dataDxfId="7969"/>
    <tableColumn id="8417" xr3:uid="{67158CEF-03B4-4680-8468-542FE58ABCDD}" name="Column8403" dataDxfId="7968"/>
    <tableColumn id="8418" xr3:uid="{EE91A3FB-5DCC-497F-839C-61B0D045A342}" name="Column8404" dataDxfId="7967"/>
    <tableColumn id="8419" xr3:uid="{48A563CB-D10F-4944-BAAD-48E3015DDC6F}" name="Column8405" dataDxfId="7966"/>
    <tableColumn id="8420" xr3:uid="{6C58AC86-7B27-44E9-8AD0-80348DC63E50}" name="Column8406" dataDxfId="7965"/>
    <tableColumn id="8421" xr3:uid="{57EEB052-09ED-40CE-8D5B-618AD7ECEBAB}" name="Column8407" dataDxfId="7964"/>
    <tableColumn id="8422" xr3:uid="{E8A3CD34-FFC5-43A5-9094-A1A7FDBCBCDC}" name="Column8408" dataDxfId="7963"/>
    <tableColumn id="8423" xr3:uid="{29A0E8A0-4128-4607-8E9F-EC369EF50F3C}" name="Column8409" dataDxfId="7962"/>
    <tableColumn id="8424" xr3:uid="{3C2FC966-0803-4537-A4E4-FC5097FD2D11}" name="Column8410" dataDxfId="7961"/>
    <tableColumn id="8425" xr3:uid="{1841E109-2C3A-4C9D-8403-00874DBB844B}" name="Column8411" dataDxfId="7960"/>
    <tableColumn id="8426" xr3:uid="{4C9F082F-A166-4ED4-A2A7-C96A528A7DF7}" name="Column8412" dataDxfId="7959"/>
    <tableColumn id="8427" xr3:uid="{6B2649CE-8D30-42BE-A709-2A9B8D5C7025}" name="Column8413" dataDxfId="7958"/>
    <tableColumn id="8428" xr3:uid="{EB877332-F890-42AF-B1D0-6DA574ABDCC3}" name="Column8414" dataDxfId="7957"/>
    <tableColumn id="8429" xr3:uid="{9981F176-DDFD-4ECE-8364-9C0AB7428250}" name="Column8415" dataDxfId="7956"/>
    <tableColumn id="8430" xr3:uid="{E86B2FCB-E1EC-4F87-94E8-BA262D75DB63}" name="Column8416" dataDxfId="7955"/>
    <tableColumn id="8431" xr3:uid="{5F7C465A-E47A-4775-8E83-627720FB9A58}" name="Column8417" dataDxfId="7954"/>
    <tableColumn id="8432" xr3:uid="{B7AAC314-675A-4634-975B-0442C432E078}" name="Column8418" dataDxfId="7953"/>
    <tableColumn id="8433" xr3:uid="{412AAD1F-AE9D-44D9-9F2E-8FA8E098CA16}" name="Column8419" dataDxfId="7952"/>
    <tableColumn id="8434" xr3:uid="{3C0BC218-FD4C-4B3C-A6BB-397C25014A73}" name="Column8420" dataDxfId="7951"/>
    <tableColumn id="8435" xr3:uid="{847266E3-401A-4152-920D-607297B9E861}" name="Column8421" dataDxfId="7950"/>
    <tableColumn id="8436" xr3:uid="{F0B8339E-996E-447C-B671-B516B83DB679}" name="Column8422" dataDxfId="7949"/>
    <tableColumn id="8437" xr3:uid="{0A03996F-ECB7-4F42-9AC7-FFA638681F97}" name="Column8423" dataDxfId="7948"/>
    <tableColumn id="8438" xr3:uid="{093FBD15-1E7C-497F-8C30-F41258B939BD}" name="Column8424" dataDxfId="7947"/>
    <tableColumn id="8439" xr3:uid="{D572FF38-88E9-4FC6-AF93-F7009EB05031}" name="Column8425" dataDxfId="7946"/>
    <tableColumn id="8440" xr3:uid="{A1E1FF07-BFBF-4210-B1EE-89CA2B8CC261}" name="Column8426" dataDxfId="7945"/>
    <tableColumn id="8441" xr3:uid="{5EFBAFCA-1318-46BE-A2BE-F27AA678AC4C}" name="Column8427" dataDxfId="7944"/>
    <tableColumn id="8442" xr3:uid="{D26D3ADC-6E93-42A9-9A04-54C0DD444390}" name="Column8428" dataDxfId="7943"/>
    <tableColumn id="8443" xr3:uid="{6824047E-9D14-4549-B6C8-D8186DF2E57F}" name="Column8429" dataDxfId="7942"/>
    <tableColumn id="8444" xr3:uid="{4A74209A-692C-4430-91BE-6FF923EF9417}" name="Column8430" dataDxfId="7941"/>
    <tableColumn id="8445" xr3:uid="{95DDD8B1-A65B-4CC3-833B-F5C3DCEE576C}" name="Column8431" dataDxfId="7940"/>
    <tableColumn id="8446" xr3:uid="{1B2FC2DF-3DE1-453B-B6BE-7AAA251A0DF9}" name="Column8432" dataDxfId="7939"/>
    <tableColumn id="8447" xr3:uid="{D106BC54-A8EF-4B8B-8AF5-7249A7D3C1CB}" name="Column8433" dataDxfId="7938"/>
    <tableColumn id="8448" xr3:uid="{05507F2E-62A0-4EE4-BE23-41B8123F4553}" name="Column8434" dataDxfId="7937"/>
    <tableColumn id="8449" xr3:uid="{A46397C3-2290-454D-98C3-3D16DD0C3279}" name="Column8435" dataDxfId="7936"/>
    <tableColumn id="8450" xr3:uid="{488F2D39-231E-4F68-9C73-391D87757A5D}" name="Column8436" dataDxfId="7935"/>
    <tableColumn id="8451" xr3:uid="{ECFE586D-AB4C-4D26-8FE3-BDC4094A68E8}" name="Column8437" dataDxfId="7934"/>
    <tableColumn id="8452" xr3:uid="{CE605515-EF21-4973-BF9D-15C04530C974}" name="Column8438" dataDxfId="7933"/>
    <tableColumn id="8453" xr3:uid="{7C23E3F9-39F8-4B08-B3A6-AAEB914B3BE9}" name="Column8439" dataDxfId="7932"/>
    <tableColumn id="8454" xr3:uid="{E3A0EC98-D451-4F0A-889A-14ED39D78687}" name="Column8440" dataDxfId="7931"/>
    <tableColumn id="8455" xr3:uid="{D3A92B4F-1E63-4ED3-8A2E-DFD084572E81}" name="Column8441" dataDxfId="7930"/>
    <tableColumn id="8456" xr3:uid="{3EA98B0A-5487-49BE-89AD-5DB7CCE2B70A}" name="Column8442" dataDxfId="7929"/>
    <tableColumn id="8457" xr3:uid="{D5A6A123-B5BA-4034-8613-4B4E6313B21D}" name="Column8443" dataDxfId="7928"/>
    <tableColumn id="8458" xr3:uid="{F3992170-AA36-4E5D-B842-D5CE47F9C30D}" name="Column8444" dataDxfId="7927"/>
    <tableColumn id="8459" xr3:uid="{D7B8711E-6992-4B8B-B1A1-2195E8C62AB5}" name="Column8445" dataDxfId="7926"/>
    <tableColumn id="8460" xr3:uid="{9E3A62E7-DD4D-47EB-9E92-B3EE8331F7AB}" name="Column8446" dataDxfId="7925"/>
    <tableColumn id="8461" xr3:uid="{2777FCD7-A3FA-4BA6-875B-F3EDEAA1467B}" name="Column8447" dataDxfId="7924"/>
    <tableColumn id="8462" xr3:uid="{3BFA058D-302A-4AD6-A8B3-8C254ADAE5D5}" name="Column8448" dataDxfId="7923"/>
    <tableColumn id="8463" xr3:uid="{AACA6506-2CA0-4893-8770-134494D37024}" name="Column8449" dataDxfId="7922"/>
    <tableColumn id="8464" xr3:uid="{A1B5A7F2-E350-43FA-A3FF-3F04243058AA}" name="Column8450" dataDxfId="7921"/>
    <tableColumn id="8465" xr3:uid="{54FC081B-3AB9-4D6C-9587-C8E2FE69C807}" name="Column8451" dataDxfId="7920"/>
    <tableColumn id="8466" xr3:uid="{B04AA4A7-CC9F-43A7-A7DD-D04BED2CE8F6}" name="Column8452" dataDxfId="7919"/>
    <tableColumn id="8467" xr3:uid="{FE769B88-02A7-4FDC-86AA-3921228F18CD}" name="Column8453" dataDxfId="7918"/>
    <tableColumn id="8468" xr3:uid="{68A88E20-1D96-4E49-8559-2D453FAFE7D2}" name="Column8454" dataDxfId="7917"/>
    <tableColumn id="8469" xr3:uid="{62273999-767B-435D-9B7D-21D1B852FB60}" name="Column8455" dataDxfId="7916"/>
    <tableColumn id="8470" xr3:uid="{56E75F43-4B58-4F71-BD32-85DFFB504793}" name="Column8456" dataDxfId="7915"/>
    <tableColumn id="8471" xr3:uid="{BD2ED9AF-A59E-4BDD-9A22-1474617379B4}" name="Column8457" dataDxfId="7914"/>
    <tableColumn id="8472" xr3:uid="{695BFEBC-15F6-44AE-831F-1D4674B9E76C}" name="Column8458" dataDxfId="7913"/>
    <tableColumn id="8473" xr3:uid="{4E05773F-1AEC-41BA-97C1-570693A882BD}" name="Column8459" dataDxfId="7912"/>
    <tableColumn id="8474" xr3:uid="{C69ED15B-AF68-4879-8A9A-1A32DD9F73F4}" name="Column8460" dataDxfId="7911"/>
    <tableColumn id="8475" xr3:uid="{2F75F74B-FEB9-4D6D-9AAF-8677093BBE0F}" name="Column8461" dataDxfId="7910"/>
    <tableColumn id="8476" xr3:uid="{307DA539-47CA-47F5-AB0B-6A1784C6530A}" name="Column8462" dataDxfId="7909"/>
    <tableColumn id="8477" xr3:uid="{FB08B920-81AE-48F0-A407-112DB1807DBF}" name="Column8463" dataDxfId="7908"/>
    <tableColumn id="8478" xr3:uid="{169B0729-166D-4B38-8B22-001B930BB5A6}" name="Column8464" dataDxfId="7907"/>
    <tableColumn id="8479" xr3:uid="{11BF0968-30C5-4F21-96E4-9833F6F5CF41}" name="Column8465" dataDxfId="7906"/>
    <tableColumn id="8480" xr3:uid="{C5A984AD-A69B-4D11-8606-4F7E8513D034}" name="Column8466" dataDxfId="7905"/>
    <tableColumn id="8481" xr3:uid="{747C7204-5216-4250-A645-53198B1A7051}" name="Column8467" dataDxfId="7904"/>
    <tableColumn id="8482" xr3:uid="{C30D5552-0542-49D4-AB75-13BAE82B6CA1}" name="Column8468" dataDxfId="7903"/>
    <tableColumn id="8483" xr3:uid="{644B6776-C8F3-4DFA-A800-2AE842E014A9}" name="Column8469" dataDxfId="7902"/>
    <tableColumn id="8484" xr3:uid="{E80968AE-3E16-4E18-951F-8DAF3F6F8A3C}" name="Column8470" dataDxfId="7901"/>
    <tableColumn id="8485" xr3:uid="{3FD38D62-9FBA-4810-8F85-5A913AC4796A}" name="Column8471" dataDxfId="7900"/>
    <tableColumn id="8486" xr3:uid="{368346A5-AE64-42D8-A746-D1251E654B41}" name="Column8472" dataDxfId="7899"/>
    <tableColumn id="8487" xr3:uid="{DB049132-89DF-462D-82DF-6E3C252FAC73}" name="Column8473" dataDxfId="7898"/>
    <tableColumn id="8488" xr3:uid="{72585610-F63D-438F-8850-4D288B17E4AC}" name="Column8474" dataDxfId="7897"/>
    <tableColumn id="8489" xr3:uid="{8CBB2813-9399-4631-B599-C392F5D35219}" name="Column8475" dataDxfId="7896"/>
    <tableColumn id="8490" xr3:uid="{527322CD-B2AB-40DE-912B-F48B62688E05}" name="Column8476" dataDxfId="7895"/>
    <tableColumn id="8491" xr3:uid="{31183799-E22A-44DE-AEF3-3A73D4C01420}" name="Column8477" dataDxfId="7894"/>
    <tableColumn id="8492" xr3:uid="{B579103C-AE8A-41CB-A2AE-C15A518DB9E0}" name="Column8478" dataDxfId="7893"/>
    <tableColumn id="8493" xr3:uid="{3B17BF8A-E96E-4175-8D04-17F7B3CA6CA3}" name="Column8479" dataDxfId="7892"/>
    <tableColumn id="8494" xr3:uid="{9172AFEE-1520-4E0B-BFEB-D61F30457E75}" name="Column8480" dataDxfId="7891"/>
    <tableColumn id="8495" xr3:uid="{566EE40C-752E-4DDB-9189-8C223FE44066}" name="Column8481" dataDxfId="7890"/>
    <tableColumn id="8496" xr3:uid="{98749A58-F945-4F38-88D9-80C582737B93}" name="Column8482" dataDxfId="7889"/>
    <tableColumn id="8497" xr3:uid="{646D1F12-ED92-4C73-83D7-19AE1913798D}" name="Column8483" dataDxfId="7888"/>
    <tableColumn id="8498" xr3:uid="{0F76E15B-29DC-4955-BAFF-A423B3145913}" name="Column8484" dataDxfId="7887"/>
    <tableColumn id="8499" xr3:uid="{73F5153D-D687-492C-9747-144D319B8DF4}" name="Column8485" dataDxfId="7886"/>
    <tableColumn id="8500" xr3:uid="{170C5697-954F-425E-BE1F-945A884FD2E6}" name="Column8486" dataDxfId="7885"/>
    <tableColumn id="8501" xr3:uid="{1585AD1B-13B2-4285-A419-094DB96815F6}" name="Column8487" dataDxfId="7884"/>
    <tableColumn id="8502" xr3:uid="{90EC6EFD-500C-4419-AA7D-A463140D7287}" name="Column8488" dataDxfId="7883"/>
    <tableColumn id="8503" xr3:uid="{595A64C0-CA47-4EBC-82B9-BBF1CBC03C74}" name="Column8489" dataDxfId="7882"/>
    <tableColumn id="8504" xr3:uid="{4C3A581E-BDC6-4EDC-BC9B-F3E4C356F12A}" name="Column8490" dataDxfId="7881"/>
    <tableColumn id="8505" xr3:uid="{6EB07741-5808-45A8-9816-AE1565F441EE}" name="Column8491" dataDxfId="7880"/>
    <tableColumn id="8506" xr3:uid="{EA150D15-EE38-4F92-85EA-624A1BA1B8E5}" name="Column8492" dataDxfId="7879"/>
    <tableColumn id="8507" xr3:uid="{C439E174-4535-4356-BE02-4C02F3F6E26E}" name="Column8493" dataDxfId="7878"/>
    <tableColumn id="8508" xr3:uid="{9BDD3883-9E23-4A19-B7FE-E033E4D69911}" name="Column8494" dataDxfId="7877"/>
    <tableColumn id="8509" xr3:uid="{F266D74B-E0D7-4581-A470-C7D96F5D6E2C}" name="Column8495" dataDxfId="7876"/>
    <tableColumn id="8510" xr3:uid="{6CB4A453-5327-492D-A5CA-EBC5081806A7}" name="Column8496" dataDxfId="7875"/>
    <tableColumn id="8511" xr3:uid="{3DE21A39-772B-4159-97E6-25B5722A7C72}" name="Column8497" dataDxfId="7874"/>
    <tableColumn id="8512" xr3:uid="{0E32B9FA-A5E0-48B7-9DD9-0AFD3F785016}" name="Column8498" dataDxfId="7873"/>
    <tableColumn id="8513" xr3:uid="{AAD2B4C4-7F39-4FAD-921A-1B22DF72C2A9}" name="Column8499" dataDxfId="7872"/>
    <tableColumn id="8514" xr3:uid="{C02F431C-D9E7-40CA-AB12-9120C8B1E000}" name="Column8500" dataDxfId="7871"/>
    <tableColumn id="8515" xr3:uid="{331E17E0-16E3-43CB-930A-927ACC9D426E}" name="Column8501" dataDxfId="7870"/>
    <tableColumn id="8516" xr3:uid="{11838FBE-D427-4798-970A-B2FA57E9B2E0}" name="Column8502" dataDxfId="7869"/>
    <tableColumn id="8517" xr3:uid="{DF2F1C82-53C3-4714-A6BE-78D31032DCA7}" name="Column8503" dataDxfId="7868"/>
    <tableColumn id="8518" xr3:uid="{0F05D61D-AC4E-4007-8696-A2D6B3CE3DDA}" name="Column8504" dataDxfId="7867"/>
    <tableColumn id="8519" xr3:uid="{8064D793-5C06-406B-B427-144B19698003}" name="Column8505" dataDxfId="7866"/>
    <tableColumn id="8520" xr3:uid="{A7848034-CB44-4418-BA82-2C4E82F6A597}" name="Column8506" dataDxfId="7865"/>
    <tableColumn id="8521" xr3:uid="{ACE9C1D7-4005-4C3A-A999-411DBF9436DC}" name="Column8507" dataDxfId="7864"/>
    <tableColumn id="8522" xr3:uid="{2EE7B2DC-B327-4347-9857-1EE4472B9B62}" name="Column8508" dataDxfId="7863"/>
    <tableColumn id="8523" xr3:uid="{DE4FE07B-BA0C-4919-ABB5-ECD42441C499}" name="Column8509" dataDxfId="7862"/>
    <tableColumn id="8524" xr3:uid="{59E11F85-4073-4057-9ECD-753424FB43BC}" name="Column8510" dataDxfId="7861"/>
    <tableColumn id="8525" xr3:uid="{A6A36FBA-2D13-411C-A761-C71A255F1AEB}" name="Column8511" dataDxfId="7860"/>
    <tableColumn id="8526" xr3:uid="{4FC1C0E6-1B10-424F-A388-A442FE94425E}" name="Column8512" dataDxfId="7859"/>
    <tableColumn id="8527" xr3:uid="{2DF75EF4-17AA-4728-A98C-0C1ED2F8A2FF}" name="Column8513" dataDxfId="7858"/>
    <tableColumn id="8528" xr3:uid="{B9B9F556-8430-486A-920A-25F60719590A}" name="Column8514" dataDxfId="7857"/>
    <tableColumn id="8529" xr3:uid="{4DFCACBC-322E-4415-BC23-938929C9ADE1}" name="Column8515" dataDxfId="7856"/>
    <tableColumn id="8530" xr3:uid="{DBF2831C-74E2-4C16-9D3F-2267A438D074}" name="Column8516" dataDxfId="7855"/>
    <tableColumn id="8531" xr3:uid="{673077C6-6667-43C7-9A01-D39C4399F48F}" name="Column8517" dataDxfId="7854"/>
    <tableColumn id="8532" xr3:uid="{14AEAED9-C3C8-4656-A5D7-79D9BAA3E5BF}" name="Column8518" dataDxfId="7853"/>
    <tableColumn id="8533" xr3:uid="{7BD63F65-F633-4006-A478-239BDD3687AD}" name="Column8519" dataDxfId="7852"/>
    <tableColumn id="8534" xr3:uid="{825BBF24-1D1B-489B-A20A-AC43C18C07A9}" name="Column8520" dataDxfId="7851"/>
    <tableColumn id="8535" xr3:uid="{8C9AC933-5978-46ED-A54D-D3FF8D2C964C}" name="Column8521" dataDxfId="7850"/>
    <tableColumn id="8536" xr3:uid="{4DE55E5F-14B3-4269-A94F-F021C753755F}" name="Column8522" dataDxfId="7849"/>
    <tableColumn id="8537" xr3:uid="{4A5780D9-ED04-4C63-A0BB-2EA32D335742}" name="Column8523" dataDxfId="7848"/>
    <tableColumn id="8538" xr3:uid="{C12CAAD4-B043-4821-B5E4-5740E5CA0189}" name="Column8524" dataDxfId="7847"/>
    <tableColumn id="8539" xr3:uid="{C635448E-2358-4FE4-8B01-9F3EA8BE1A8B}" name="Column8525" dataDxfId="7846"/>
    <tableColumn id="8540" xr3:uid="{92178F98-ADD2-47CD-826C-0109CFA8A1D9}" name="Column8526" dataDxfId="7845"/>
    <tableColumn id="8541" xr3:uid="{7C724A13-C556-473E-839E-D1348A149F73}" name="Column8527" dataDxfId="7844"/>
    <tableColumn id="8542" xr3:uid="{12CBECA5-C374-4DEF-B1CC-D014AC64810D}" name="Column8528" dataDxfId="7843"/>
    <tableColumn id="8543" xr3:uid="{C761D16A-E2DD-49D7-8F4D-38CAAD2B9C43}" name="Column8529" dataDxfId="7842"/>
    <tableColumn id="8544" xr3:uid="{709FCCB3-4C7F-4D1D-B8D0-7739E73FF58A}" name="Column8530" dataDxfId="7841"/>
    <tableColumn id="8545" xr3:uid="{502C7825-AD60-41B6-927B-0068E814C6EA}" name="Column8531" dataDxfId="7840"/>
    <tableColumn id="8546" xr3:uid="{8AD4F42A-299A-4111-B760-A6AA1A28CE0E}" name="Column8532" dataDxfId="7839"/>
    <tableColumn id="8547" xr3:uid="{09EE0C21-C788-4D4B-BB58-8220478E30F1}" name="Column8533" dataDxfId="7838"/>
    <tableColumn id="8548" xr3:uid="{635F2275-5CDE-42CC-AEED-6CB04DC058C5}" name="Column8534" dataDxfId="7837"/>
    <tableColumn id="8549" xr3:uid="{E988AE81-F52A-4A0A-916D-0A8CA1713BCA}" name="Column8535" dataDxfId="7836"/>
    <tableColumn id="8550" xr3:uid="{CC28D3A5-00EE-4FDB-9D54-FF053C80ACBF}" name="Column8536" dataDxfId="7835"/>
    <tableColumn id="8551" xr3:uid="{C73AAA1C-3AD9-4401-9FE4-D6EB92B7F719}" name="Column8537" dataDxfId="7834"/>
    <tableColumn id="8552" xr3:uid="{3ED37FA4-8422-412B-882F-AF6D0D122349}" name="Column8538" dataDxfId="7833"/>
    <tableColumn id="8553" xr3:uid="{A7D3D12A-6E17-4D0F-AEEA-2663356D8747}" name="Column8539" dataDxfId="7832"/>
    <tableColumn id="8554" xr3:uid="{444316C8-86F2-4ADC-A29A-E9ECB68998BB}" name="Column8540" dataDxfId="7831"/>
    <tableColumn id="8555" xr3:uid="{A05E9BCC-7497-4499-B87A-916A8FEFDCC5}" name="Column8541" dataDxfId="7830"/>
    <tableColumn id="8556" xr3:uid="{4C51332C-24E0-4902-9F4C-D03BCCAC42E6}" name="Column8542" dataDxfId="7829"/>
    <tableColumn id="8557" xr3:uid="{DCB8CF9C-B28F-47F2-AA5B-D2B26CCC2070}" name="Column8543" dataDxfId="7828"/>
    <tableColumn id="8558" xr3:uid="{268F2FF1-7DB6-4D40-BA11-263146C8B3F3}" name="Column8544" dataDxfId="7827"/>
    <tableColumn id="8559" xr3:uid="{FC499E2F-F40B-4C4A-A057-AEA7F7C284E6}" name="Column8545" dataDxfId="7826"/>
    <tableColumn id="8560" xr3:uid="{F3D2B28E-24F2-4E10-BE24-A0D474E78789}" name="Column8546" dataDxfId="7825"/>
    <tableColumn id="8561" xr3:uid="{3C14711A-11A0-4EAD-9DBF-C4F000EAF0FA}" name="Column8547" dataDxfId="7824"/>
    <tableColumn id="8562" xr3:uid="{8AC2D651-E6B1-456C-9757-36E35BD0FA9D}" name="Column8548" dataDxfId="7823"/>
    <tableColumn id="8563" xr3:uid="{0C43DA2E-0AE2-49D7-BA98-CC8C4237AA6F}" name="Column8549" dataDxfId="7822"/>
    <tableColumn id="8564" xr3:uid="{69F29DD0-9AF5-4381-8EF0-534DB865F675}" name="Column8550" dataDxfId="7821"/>
    <tableColumn id="8565" xr3:uid="{D24B3093-BFFC-435F-A0EF-25B2612D1410}" name="Column8551" dataDxfId="7820"/>
    <tableColumn id="8566" xr3:uid="{5090F197-8BB5-4219-A00B-EA0B43C1F50C}" name="Column8552" dataDxfId="7819"/>
    <tableColumn id="8567" xr3:uid="{DE880C89-9CF1-4B27-B32D-CA518DED30AB}" name="Column8553" dataDxfId="7818"/>
    <tableColumn id="8568" xr3:uid="{AD2716DD-EB40-462F-9EE0-61E65C892A30}" name="Column8554" dataDxfId="7817"/>
    <tableColumn id="8569" xr3:uid="{1B30CB29-97B4-40A9-92FA-59138AA50926}" name="Column8555" dataDxfId="7816"/>
    <tableColumn id="8570" xr3:uid="{23FF7832-FE5D-4C3E-BF0A-3EED2B7BC814}" name="Column8556" dataDxfId="7815"/>
    <tableColumn id="8571" xr3:uid="{0BAFB460-9799-4DA2-8A69-199198BB0F90}" name="Column8557" dataDxfId="7814"/>
    <tableColumn id="8572" xr3:uid="{03BEE66E-8CDB-4F5F-8AE4-F4DC161A83F1}" name="Column8558" dataDxfId="7813"/>
    <tableColumn id="8573" xr3:uid="{AF3DF8F8-9916-4ED0-BC2A-04BCDF39EB3F}" name="Column8559" dataDxfId="7812"/>
    <tableColumn id="8574" xr3:uid="{6CF470C4-A994-4EDF-A5F5-5466F9674932}" name="Column8560" dataDxfId="7811"/>
    <tableColumn id="8575" xr3:uid="{1ED86164-F4CD-4BEE-8E55-CC464D13B390}" name="Column8561" dataDxfId="7810"/>
    <tableColumn id="8576" xr3:uid="{06DF7ED4-4A5F-4DD7-AB81-22A83A1D3ED4}" name="Column8562" dataDxfId="7809"/>
    <tableColumn id="8577" xr3:uid="{01EB9B98-C331-48FC-9529-80D0D6121262}" name="Column8563" dataDxfId="7808"/>
    <tableColumn id="8578" xr3:uid="{BBD47E08-B4F4-4FB9-BC46-73456BCD62EC}" name="Column8564" dataDxfId="7807"/>
    <tableColumn id="8579" xr3:uid="{AA2BFD73-0161-4915-8ACF-9B4EE2B6C295}" name="Column8565" dataDxfId="7806"/>
    <tableColumn id="8580" xr3:uid="{73DE5E9B-8E15-4542-AADC-71B5F10A9610}" name="Column8566" dataDxfId="7805"/>
    <tableColumn id="8581" xr3:uid="{600A7168-690C-4961-ADF1-9D717996F6AC}" name="Column8567" dataDxfId="7804"/>
    <tableColumn id="8582" xr3:uid="{1FA9EEF8-0C16-4D2C-ADD7-741AA780416C}" name="Column8568" dataDxfId="7803"/>
    <tableColumn id="8583" xr3:uid="{BB2318F2-7281-4A7E-9C08-C197913BAC94}" name="Column8569" dataDxfId="7802"/>
    <tableColumn id="8584" xr3:uid="{B3C33E6D-7765-4D9D-8628-972175342346}" name="Column8570" dataDxfId="7801"/>
    <tableColumn id="8585" xr3:uid="{CFE776B0-F565-4BA2-882F-6B7E8AE488ED}" name="Column8571" dataDxfId="7800"/>
    <tableColumn id="8586" xr3:uid="{2928227E-8436-4ECA-ACEA-A8C8D35A405C}" name="Column8572" dataDxfId="7799"/>
    <tableColumn id="8587" xr3:uid="{0E9F5B6C-93A2-4B2E-BD8B-222ACDC5B45A}" name="Column8573" dataDxfId="7798"/>
    <tableColumn id="8588" xr3:uid="{3C6B4125-5BFF-47F0-A01F-635CF24A92F7}" name="Column8574" dataDxfId="7797"/>
    <tableColumn id="8589" xr3:uid="{1ACE24B8-A561-4D4B-BB2D-E373B996F500}" name="Column8575" dataDxfId="7796"/>
    <tableColumn id="8590" xr3:uid="{79A0ECA6-FB6A-47E6-8FFC-A0C01960B1D8}" name="Column8576" dataDxfId="7795"/>
    <tableColumn id="8591" xr3:uid="{90632A35-3809-43B1-B916-4F0A5383CF43}" name="Column8577" dataDxfId="7794"/>
    <tableColumn id="8592" xr3:uid="{2F57FB4B-9BA2-49AD-8D15-A6A81E2C5CF7}" name="Column8578" dataDxfId="7793"/>
    <tableColumn id="8593" xr3:uid="{D8E74CEF-D0A6-4DAE-9316-B8C537047CDE}" name="Column8579" dataDxfId="7792"/>
    <tableColumn id="8594" xr3:uid="{3CE9964C-E9BE-4A75-9F9A-3C52900DC95B}" name="Column8580" dataDxfId="7791"/>
    <tableColumn id="8595" xr3:uid="{92826E21-ADE1-474D-BE02-3C77B32498F1}" name="Column8581" dataDxfId="7790"/>
    <tableColumn id="8596" xr3:uid="{7841CF44-6F7C-41C6-B499-50398ACE553C}" name="Column8582" dataDxfId="7789"/>
    <tableColumn id="8597" xr3:uid="{506ED1A4-BEED-4910-96C6-7F29697D3FC6}" name="Column8583" dataDxfId="7788"/>
    <tableColumn id="8598" xr3:uid="{BB858B84-E295-4E20-A519-1A58964E7F61}" name="Column8584" dataDxfId="7787"/>
    <tableColumn id="8599" xr3:uid="{DA09ED18-B152-43C0-8824-4A71F1C98AB0}" name="Column8585" dataDxfId="7786"/>
    <tableColumn id="8600" xr3:uid="{D720D679-C81E-448C-B43C-E2CC5F1981BC}" name="Column8586" dataDxfId="7785"/>
    <tableColumn id="8601" xr3:uid="{CDDFE899-87A4-4043-96D9-6082EAC08C2B}" name="Column8587" dataDxfId="7784"/>
    <tableColumn id="8602" xr3:uid="{36F9AF45-4072-4466-B10F-20B43B9749B4}" name="Column8588" dataDxfId="7783"/>
    <tableColumn id="8603" xr3:uid="{36A39CAE-2522-4B88-9FA8-75D8B41F17EA}" name="Column8589" dataDxfId="7782"/>
    <tableColumn id="8604" xr3:uid="{0EADC265-41E8-4BBD-8B57-F356E9EFF4F4}" name="Column8590" dataDxfId="7781"/>
    <tableColumn id="8605" xr3:uid="{55911490-7AC8-4EA5-84B7-4C7641E76CA7}" name="Column8591" dataDxfId="7780"/>
    <tableColumn id="8606" xr3:uid="{39A78C54-2123-432C-86FE-DE159470C6CB}" name="Column8592" dataDxfId="7779"/>
    <tableColumn id="8607" xr3:uid="{0F384FA6-8372-4E4F-A0A2-0C3229309974}" name="Column8593" dataDxfId="7778"/>
    <tableColumn id="8608" xr3:uid="{5A6D8BA5-172E-472C-9D78-4D5520FDDF8A}" name="Column8594" dataDxfId="7777"/>
    <tableColumn id="8609" xr3:uid="{4D28D98D-E69E-4924-8412-A3CC23B1CA38}" name="Column8595" dataDxfId="7776"/>
    <tableColumn id="8610" xr3:uid="{BD7CB602-7BBF-481B-8594-DC9D5D6F4EBB}" name="Column8596" dataDxfId="7775"/>
    <tableColumn id="8611" xr3:uid="{8082E53A-C8BF-406A-AE9E-D97214FDE7DD}" name="Column8597" dataDxfId="7774"/>
    <tableColumn id="8612" xr3:uid="{D2CB1168-8BC8-4C86-94B2-AB923B998A2A}" name="Column8598" dataDxfId="7773"/>
    <tableColumn id="8613" xr3:uid="{FBEAF4A6-DEE1-43AD-BA33-7B2C9C3804CD}" name="Column8599" dataDxfId="7772"/>
    <tableColumn id="8614" xr3:uid="{353BA78D-AF87-45DA-A586-23EF7F432F82}" name="Column8600" dataDxfId="7771"/>
    <tableColumn id="8615" xr3:uid="{72C2496B-3261-43FD-BC2E-D38008E20D59}" name="Column8601" dataDxfId="7770"/>
    <tableColumn id="8616" xr3:uid="{A162225B-AC3D-4791-AB11-179062C1687C}" name="Column8602" dataDxfId="7769"/>
    <tableColumn id="8617" xr3:uid="{ADB3B879-9757-460B-B38A-0605B3A61E7A}" name="Column8603" dataDxfId="7768"/>
    <tableColumn id="8618" xr3:uid="{439C91A8-7B28-4BEC-92D1-F43D55B8D8E3}" name="Column8604" dataDxfId="7767"/>
    <tableColumn id="8619" xr3:uid="{1D74AAF8-F463-4674-B0D7-70D2F3130806}" name="Column8605" dataDxfId="7766"/>
    <tableColumn id="8620" xr3:uid="{CB698851-F1FD-448D-BEA1-6E3680382465}" name="Column8606" dataDxfId="7765"/>
    <tableColumn id="8621" xr3:uid="{FC551E68-F330-4F18-9D5E-F629F392D009}" name="Column8607" dataDxfId="7764"/>
    <tableColumn id="8622" xr3:uid="{36BF82F8-BCE8-46CD-A4F6-CB695141149D}" name="Column8608" dataDxfId="7763"/>
    <tableColumn id="8623" xr3:uid="{10BB1103-D6C5-4967-873A-C16260A8B529}" name="Column8609" dataDxfId="7762"/>
    <tableColumn id="8624" xr3:uid="{742E7CAC-D2AF-4062-80DC-ADCE2603C452}" name="Column8610" dataDxfId="7761"/>
    <tableColumn id="8625" xr3:uid="{648076D0-BF3D-4183-93CD-9DB1BD48BB57}" name="Column8611" dataDxfId="7760"/>
    <tableColumn id="8626" xr3:uid="{7F4C6C6C-7B9D-4B0C-AB4D-8DF2E8512D03}" name="Column8612" dataDxfId="7759"/>
    <tableColumn id="8627" xr3:uid="{B9A4C1D5-7CAC-4350-896D-479E84CC5685}" name="Column8613" dataDxfId="7758"/>
    <tableColumn id="8628" xr3:uid="{FFBF3E66-E2A8-4BE6-BD87-C79D82B4E843}" name="Column8614" dataDxfId="7757"/>
    <tableColumn id="8629" xr3:uid="{C7615124-4CEC-4D30-92DB-25CCACA137E2}" name="Column8615" dataDxfId="7756"/>
    <tableColumn id="8630" xr3:uid="{D37E9B19-CB83-44DE-9D15-5E4424F3C93F}" name="Column8616" dataDxfId="7755"/>
    <tableColumn id="8631" xr3:uid="{AE618246-F6F8-40D3-9289-CBA6D0DF2928}" name="Column8617" dataDxfId="7754"/>
    <tableColumn id="8632" xr3:uid="{D4B38BE4-D522-488B-85E2-7DD02C75341B}" name="Column8618" dataDxfId="7753"/>
    <tableColumn id="8633" xr3:uid="{14C01919-3698-4615-9B3B-1B30B7F6CB4A}" name="Column8619" dataDxfId="7752"/>
    <tableColumn id="8634" xr3:uid="{1D630297-C920-4A34-81C0-04504513B4C2}" name="Column8620" dataDxfId="7751"/>
    <tableColumn id="8635" xr3:uid="{7408C516-56CC-45CD-A29B-7C7D3592F082}" name="Column8621" dataDxfId="7750"/>
    <tableColumn id="8636" xr3:uid="{2BA4D996-B1D0-4123-98D6-CA1A86306303}" name="Column8622" dataDxfId="7749"/>
    <tableColumn id="8637" xr3:uid="{AA40D831-2E98-436F-A846-145880CE5580}" name="Column8623" dataDxfId="7748"/>
    <tableColumn id="8638" xr3:uid="{29C4B121-9969-4FE0-9EA3-1FB1EF73E355}" name="Column8624" dataDxfId="7747"/>
    <tableColumn id="8639" xr3:uid="{2F1C3EA3-7563-438F-99BC-D636C58BAC60}" name="Column8625" dataDxfId="7746"/>
    <tableColumn id="8640" xr3:uid="{916014CC-8E2D-4637-85F3-33670BDCD8DE}" name="Column8626" dataDxfId="7745"/>
    <tableColumn id="8641" xr3:uid="{ABDF2C31-BABD-4FB2-B634-E57DCC994327}" name="Column8627" dataDxfId="7744"/>
    <tableColumn id="8642" xr3:uid="{1F9417DA-5CBB-4B98-AC3C-F412CEBEF3D5}" name="Column8628" dataDxfId="7743"/>
    <tableColumn id="8643" xr3:uid="{91968AEF-7913-4C41-8ADC-96310BB509D6}" name="Column8629" dataDxfId="7742"/>
    <tableColumn id="8644" xr3:uid="{CCA825D7-6D90-4AF8-8670-EE3FC92F3F0A}" name="Column8630" dataDxfId="7741"/>
    <tableColumn id="8645" xr3:uid="{200192E3-8ED1-48FA-95A4-78EE958600F2}" name="Column8631" dataDxfId="7740"/>
    <tableColumn id="8646" xr3:uid="{EE2D07E8-0AEC-467C-AFC8-4F1E0C757012}" name="Column8632" dataDxfId="7739"/>
    <tableColumn id="8647" xr3:uid="{4B89FE63-10A1-4B91-8E00-C606847281B3}" name="Column8633" dataDxfId="7738"/>
    <tableColumn id="8648" xr3:uid="{D68339F0-CD55-4940-AE15-C084AC167AA6}" name="Column8634" dataDxfId="7737"/>
    <tableColumn id="8649" xr3:uid="{FB0FEE56-0445-4244-953C-27D8B3661F01}" name="Column8635" dataDxfId="7736"/>
    <tableColumn id="8650" xr3:uid="{B6EADB07-9C30-4CA9-BE6B-E62180058773}" name="Column8636" dataDxfId="7735"/>
    <tableColumn id="8651" xr3:uid="{19D68E72-C6B2-4A24-B267-C9B63100D85F}" name="Column8637" dataDxfId="7734"/>
    <tableColumn id="8652" xr3:uid="{FB5CEA4D-B520-4833-BEB1-80E70D4EEDDC}" name="Column8638" dataDxfId="7733"/>
    <tableColumn id="8653" xr3:uid="{21C19080-C635-4D2C-8637-7EF4119102A1}" name="Column8639" dataDxfId="7732"/>
    <tableColumn id="8654" xr3:uid="{858E4956-6ECA-47E9-A614-30C20EE75ED7}" name="Column8640" dataDxfId="7731"/>
    <tableColumn id="8655" xr3:uid="{6B1E7551-C670-4492-A986-EE95ACBCD6AE}" name="Column8641" dataDxfId="7730"/>
    <tableColumn id="8656" xr3:uid="{8DBCAFBF-2290-40BA-B0E4-3E955049173B}" name="Column8642" dataDxfId="7729"/>
    <tableColumn id="8657" xr3:uid="{5E4128B7-5865-4C54-9849-C998CD6635DF}" name="Column8643" dataDxfId="7728"/>
    <tableColumn id="8658" xr3:uid="{0D61E1EF-7E51-4722-B246-E91A73688601}" name="Column8644" dataDxfId="7727"/>
    <tableColumn id="8659" xr3:uid="{F9CEE6B5-EDAF-468D-990B-A75AAD8C0BEE}" name="Column8645" dataDxfId="7726"/>
    <tableColumn id="8660" xr3:uid="{2DCE6F3D-7171-4CF9-8B1F-D0776AACC190}" name="Column8646" dataDxfId="7725"/>
    <tableColumn id="8661" xr3:uid="{5B040C07-18B0-4818-8C38-75A80381394E}" name="Column8647" dataDxfId="7724"/>
    <tableColumn id="8662" xr3:uid="{3193AD7C-8454-4090-AA6E-38E369A0FC95}" name="Column8648" dataDxfId="7723"/>
    <tableColumn id="8663" xr3:uid="{42298E3B-B86F-42C5-808A-D16065508100}" name="Column8649" dataDxfId="7722"/>
    <tableColumn id="8664" xr3:uid="{FE6E9320-4541-4983-9C5B-D6BDC7D9EAD1}" name="Column8650" dataDxfId="7721"/>
    <tableColumn id="8665" xr3:uid="{478E38CB-7935-4B55-84E7-5E16D9B84D5E}" name="Column8651" dataDxfId="7720"/>
    <tableColumn id="8666" xr3:uid="{287646DE-C408-4A93-BA5B-C895AC4DB17A}" name="Column8652" dataDxfId="7719"/>
    <tableColumn id="8667" xr3:uid="{8659151E-A97C-477F-92E8-6E9C41D418E9}" name="Column8653" dataDxfId="7718"/>
    <tableColumn id="8668" xr3:uid="{7BE5DDED-174D-4E58-8BDA-0E8FE85CEC57}" name="Column8654" dataDxfId="7717"/>
    <tableColumn id="8669" xr3:uid="{5C5DDD12-AFCB-4C2F-97E3-DDD9E734BB15}" name="Column8655" dataDxfId="7716"/>
    <tableColumn id="8670" xr3:uid="{2C467800-1190-4E34-BE19-C138BE2DEF6A}" name="Column8656" dataDxfId="7715"/>
    <tableColumn id="8671" xr3:uid="{7533EA4C-AA9F-4DFA-BA37-383E4342E254}" name="Column8657" dataDxfId="7714"/>
    <tableColumn id="8672" xr3:uid="{8F5FA3DE-9CD1-4E85-833C-D99057439A76}" name="Column8658" dataDxfId="7713"/>
    <tableColumn id="8673" xr3:uid="{D7681D8E-03B1-49D2-9F97-6C4830D834B6}" name="Column8659" dataDxfId="7712"/>
    <tableColumn id="8674" xr3:uid="{41BC644D-C56C-4A63-88B8-40FC39A7569B}" name="Column8660" dataDxfId="7711"/>
    <tableColumn id="8675" xr3:uid="{EAA5FD7F-3FB7-48A3-801F-3F60C81FB925}" name="Column8661" dataDxfId="7710"/>
    <tableColumn id="8676" xr3:uid="{DFC1F034-EB8E-485A-AA54-D174EBAD1CFF}" name="Column8662" dataDxfId="7709"/>
    <tableColumn id="8677" xr3:uid="{C6E5168D-AE94-486F-833D-5EEE46B58B3C}" name="Column8663" dataDxfId="7708"/>
    <tableColumn id="8678" xr3:uid="{0282A106-7AA3-49E8-AAB0-C0F452B2AECC}" name="Column8664" dataDxfId="7707"/>
    <tableColumn id="8679" xr3:uid="{E01E0CB3-E86A-4337-A4BD-B663D0B221FB}" name="Column8665" dataDxfId="7706"/>
    <tableColumn id="8680" xr3:uid="{A8B9E53B-0B9F-4D26-B2A2-F519E6E05EB3}" name="Column8666" dataDxfId="7705"/>
    <tableColumn id="8681" xr3:uid="{467D80BD-D97C-4341-85E3-7F2324C78905}" name="Column8667" dataDxfId="7704"/>
    <tableColumn id="8682" xr3:uid="{CFD5D65C-4377-4043-A571-8F9C1703D164}" name="Column8668" dataDxfId="7703"/>
    <tableColumn id="8683" xr3:uid="{BB6FF593-70B1-4CB0-B76A-B31A652B42BE}" name="Column8669" dataDxfId="7702"/>
    <tableColumn id="8684" xr3:uid="{E75B8E35-B859-43F0-B3B2-B95501B71EB6}" name="Column8670" dataDxfId="7701"/>
    <tableColumn id="8685" xr3:uid="{A6696C42-55FE-4B7B-9AB9-8703EF67138B}" name="Column8671" dataDxfId="7700"/>
    <tableColumn id="8686" xr3:uid="{6CBC872B-14DB-40E6-9004-5D28A59EA59A}" name="Column8672" dataDxfId="7699"/>
    <tableColumn id="8687" xr3:uid="{0534AB4D-530A-495C-84A1-72E2D11A1490}" name="Column8673" dataDxfId="7698"/>
    <tableColumn id="8688" xr3:uid="{5851C378-461C-4CE1-8DEF-5F14906F15A0}" name="Column8674" dataDxfId="7697"/>
    <tableColumn id="8689" xr3:uid="{5F6B7BAA-E941-4AD1-B0B5-27C6ED0920F6}" name="Column8675" dataDxfId="7696"/>
    <tableColumn id="8690" xr3:uid="{DABEA541-A3B7-4634-95A6-505BD6F962BA}" name="Column8676" dataDxfId="7695"/>
    <tableColumn id="8691" xr3:uid="{B5BC120E-C8F1-45CB-B2BD-3A171A529B98}" name="Column8677" dataDxfId="7694"/>
    <tableColumn id="8692" xr3:uid="{8B468184-9766-4264-AE20-E4DA2D0D6558}" name="Column8678" dataDxfId="7693"/>
    <tableColumn id="8693" xr3:uid="{1149C564-8DCE-498F-B39D-2170732E6B55}" name="Column8679" dataDxfId="7692"/>
    <tableColumn id="8694" xr3:uid="{C85D9373-28AF-46EE-BF7C-6443758746C7}" name="Column8680" dataDxfId="7691"/>
    <tableColumn id="8695" xr3:uid="{8111DEBC-8CC9-4520-ACA2-C6E327D1468F}" name="Column8681" dataDxfId="7690"/>
    <tableColumn id="8696" xr3:uid="{C2D001FC-256E-4796-BCA5-AEF21C7485D3}" name="Column8682" dataDxfId="7689"/>
    <tableColumn id="8697" xr3:uid="{7D2DAFF8-CBF6-45D9-B433-CFB2A78422D5}" name="Column8683" dataDxfId="7688"/>
    <tableColumn id="8698" xr3:uid="{2D068E9E-2047-4095-9F5E-4D34947C4C14}" name="Column8684" dataDxfId="7687"/>
    <tableColumn id="8699" xr3:uid="{E32C0E9C-2CF0-4377-B89B-88B7B757BCD0}" name="Column8685" dataDxfId="7686"/>
    <tableColumn id="8700" xr3:uid="{3A29B626-0BED-4398-9416-5B2827947D58}" name="Column8686" dataDxfId="7685"/>
    <tableColumn id="8701" xr3:uid="{C3F7B68F-C652-4354-8A4B-28F592A90E74}" name="Column8687" dataDxfId="7684"/>
    <tableColumn id="8702" xr3:uid="{E0045C67-0D36-4A54-B591-62018E30D787}" name="Column8688" dataDxfId="7683"/>
    <tableColumn id="8703" xr3:uid="{0A0D7EE0-E74D-43F4-ABDA-71A20BCA88A1}" name="Column8689" dataDxfId="7682"/>
    <tableColumn id="8704" xr3:uid="{A0737E44-C336-46B1-B477-D23CD7919B78}" name="Column8690" dataDxfId="7681"/>
    <tableColumn id="8705" xr3:uid="{29A0EF8E-2306-4E99-9F5B-1EAF3F64D58A}" name="Column8691" dataDxfId="7680"/>
    <tableColumn id="8706" xr3:uid="{054CE9D1-9DBE-4AA1-9B45-E487B4791392}" name="Column8692" dataDxfId="7679"/>
    <tableColumn id="8707" xr3:uid="{EE825412-2996-4BE2-AFA6-2C42775EE019}" name="Column8693" dataDxfId="7678"/>
    <tableColumn id="8708" xr3:uid="{52FA75CE-7B09-411E-88A4-2D4ABB307277}" name="Column8694" dataDxfId="7677"/>
    <tableColumn id="8709" xr3:uid="{D6308110-B563-4415-ACBA-89BE7B4F3B3A}" name="Column8695" dataDxfId="7676"/>
    <tableColumn id="8710" xr3:uid="{3C01D4F7-AF41-4FF6-BAD6-8C87F6FFD998}" name="Column8696" dataDxfId="7675"/>
    <tableColumn id="8711" xr3:uid="{E0E91495-C204-4D7D-9A06-72D161DC22EB}" name="Column8697" dataDxfId="7674"/>
    <tableColumn id="8712" xr3:uid="{37F74271-F6F9-4B9A-90B4-1CAB63BD153C}" name="Column8698" dataDxfId="7673"/>
    <tableColumn id="8713" xr3:uid="{07DE507A-873D-41DD-9F82-17E571B5E297}" name="Column8699" dataDxfId="7672"/>
    <tableColumn id="8714" xr3:uid="{0DC19B60-DA74-4F57-992C-8E4726A59863}" name="Column8700" dataDxfId="7671"/>
    <tableColumn id="8715" xr3:uid="{251F9265-699B-4E62-9AB5-FC86B5FAC335}" name="Column8701" dataDxfId="7670"/>
    <tableColumn id="8716" xr3:uid="{9EEEAF1E-0142-4EC9-9D7D-FC5C98593670}" name="Column8702" dataDxfId="7669"/>
    <tableColumn id="8717" xr3:uid="{52F41A41-AF3B-4211-B14E-D06168B98666}" name="Column8703" dataDxfId="7668"/>
    <tableColumn id="8718" xr3:uid="{804544DF-1FE9-4F0A-BBED-AE9F2BE60D1D}" name="Column8704" dataDxfId="7667"/>
    <tableColumn id="8719" xr3:uid="{FEAC9426-CD2C-4024-BAED-91E272186810}" name="Column8705" dataDxfId="7666"/>
    <tableColumn id="8720" xr3:uid="{A52F136F-BFDB-46C7-8672-7BE0C2F43FAA}" name="Column8706" dataDxfId="7665"/>
    <tableColumn id="8721" xr3:uid="{5E445DFC-DEA8-40B3-9DF1-41D48B80E481}" name="Column8707" dataDxfId="7664"/>
    <tableColumn id="8722" xr3:uid="{DEB25370-88FD-490A-A05F-726FFC6CA56C}" name="Column8708" dataDxfId="7663"/>
    <tableColumn id="8723" xr3:uid="{D66D5BBA-189F-49CB-852A-8516BB750947}" name="Column8709" dataDxfId="7662"/>
    <tableColumn id="8724" xr3:uid="{D35DE9E2-42A8-44B1-816B-57E345B53B28}" name="Column8710" dataDxfId="7661"/>
    <tableColumn id="8725" xr3:uid="{66E90F34-BA64-447B-B131-048E6DDBC260}" name="Column8711" dataDxfId="7660"/>
    <tableColumn id="8726" xr3:uid="{C57885D1-19D4-4E10-B1DD-1E2E6E0DB050}" name="Column8712" dataDxfId="7659"/>
    <tableColumn id="8727" xr3:uid="{77CDD7BD-420B-47C9-841E-20120E0C5AAC}" name="Column8713" dataDxfId="7658"/>
    <tableColumn id="8728" xr3:uid="{CA5E9304-2932-4F9E-B5A9-74FCCB614DF4}" name="Column8714" dataDxfId="7657"/>
    <tableColumn id="8729" xr3:uid="{AA17C8ED-7B40-4663-99E4-FFD1F5DA4763}" name="Column8715" dataDxfId="7656"/>
    <tableColumn id="8730" xr3:uid="{DDFDB939-9243-4EF0-941A-8CC3935F1AEC}" name="Column8716" dataDxfId="7655"/>
    <tableColumn id="8731" xr3:uid="{4865CDFC-9471-4A70-8ECB-111D93CF22D7}" name="Column8717" dataDxfId="7654"/>
    <tableColumn id="8732" xr3:uid="{BAAEEB32-B3E5-4D30-A05D-2F7727674711}" name="Column8718" dataDxfId="7653"/>
    <tableColumn id="8733" xr3:uid="{2FE6E9AB-A4DF-4AEB-829C-977851B43315}" name="Column8719" dataDxfId="7652"/>
    <tableColumn id="8734" xr3:uid="{B9736717-1793-4A97-BB28-E1FBFA954860}" name="Column8720" dataDxfId="7651"/>
    <tableColumn id="8735" xr3:uid="{DD1E4396-CD0F-4808-A704-ACFD671604C9}" name="Column8721" dataDxfId="7650"/>
    <tableColumn id="8736" xr3:uid="{DD49F451-7C75-4B98-97A2-DA3B6866F9EC}" name="Column8722" dataDxfId="7649"/>
    <tableColumn id="8737" xr3:uid="{87F346ED-2267-4B20-BAF2-C10CE3882778}" name="Column8723" dataDxfId="7648"/>
    <tableColumn id="8738" xr3:uid="{27BC50E6-84D3-4DC3-831C-9186F7D04C9C}" name="Column8724" dataDxfId="7647"/>
    <tableColumn id="8739" xr3:uid="{4BC65F33-9216-4536-8628-F09E17033F94}" name="Column8725" dataDxfId="7646"/>
    <tableColumn id="8740" xr3:uid="{A77FB4BC-7F19-47E2-9563-8697BEC52E09}" name="Column8726" dataDxfId="7645"/>
    <tableColumn id="8741" xr3:uid="{6B1AE33F-544F-46B8-BBDB-48AEA3EBA5A5}" name="Column8727" dataDxfId="7644"/>
    <tableColumn id="8742" xr3:uid="{427E8342-7D32-4C27-9885-A880DF8889BB}" name="Column8728" dataDxfId="7643"/>
    <tableColumn id="8743" xr3:uid="{94F978BF-592C-44AD-A5A9-BC2D9ADEDC9E}" name="Column8729" dataDxfId="7642"/>
    <tableColumn id="8744" xr3:uid="{8FF9F99E-D824-4CC8-966A-0AF71D4C2AE8}" name="Column8730" dataDxfId="7641"/>
    <tableColumn id="8745" xr3:uid="{CCE222EB-6FB3-4494-97F1-3D990DA97663}" name="Column8731" dataDxfId="7640"/>
    <tableColumn id="8746" xr3:uid="{6087D9D2-5D3E-4F20-88B8-FD9F77194960}" name="Column8732" dataDxfId="7639"/>
    <tableColumn id="8747" xr3:uid="{25984B69-42D0-40EC-A1A6-0E5DE22D9E9B}" name="Column8733" dataDxfId="7638"/>
    <tableColumn id="8748" xr3:uid="{7B119D3F-113A-4E65-B9D5-BA4723737649}" name="Column8734" dataDxfId="7637"/>
    <tableColumn id="8749" xr3:uid="{EECE4737-A034-4121-8291-0A21B7075414}" name="Column8735" dataDxfId="7636"/>
    <tableColumn id="8750" xr3:uid="{B90790C2-9294-497B-89F4-950378BDEC8F}" name="Column8736" dataDxfId="7635"/>
    <tableColumn id="8751" xr3:uid="{3A9133D2-42C2-4FB9-BC20-EB0B0F7769B5}" name="Column8737" dataDxfId="7634"/>
    <tableColumn id="8752" xr3:uid="{15A2F564-0E09-4D0E-81AC-60AC2A7DF729}" name="Column8738" dataDxfId="7633"/>
    <tableColumn id="8753" xr3:uid="{886D532B-916B-45F0-A593-5CDDA9F85A26}" name="Column8739" dataDxfId="7632"/>
    <tableColumn id="8754" xr3:uid="{EDF93877-7D84-473C-862E-44CDFCE2035F}" name="Column8740" dataDxfId="7631"/>
    <tableColumn id="8755" xr3:uid="{EC34ED99-87AC-40B9-9704-449D2C185DCB}" name="Column8741" dataDxfId="7630"/>
    <tableColumn id="8756" xr3:uid="{63EF1483-E52F-438B-817C-D445BFA2CC23}" name="Column8742" dataDxfId="7629"/>
    <tableColumn id="8757" xr3:uid="{553D37E9-CF78-4A0F-A4BD-9885AFEE18B7}" name="Column8743" dataDxfId="7628"/>
    <tableColumn id="8758" xr3:uid="{2EAF3668-6CCC-4F1A-9258-BD270C96318F}" name="Column8744" dataDxfId="7627"/>
    <tableColumn id="8759" xr3:uid="{0FD3B1F8-31FC-428C-9521-852678823A24}" name="Column8745" dataDxfId="7626"/>
    <tableColumn id="8760" xr3:uid="{0DF7BC05-70DF-4C8C-80A0-6B25AFD2F990}" name="Column8746" dataDxfId="7625"/>
    <tableColumn id="8761" xr3:uid="{A19BDC66-AB82-4AFD-9C56-2D7A72C53178}" name="Column8747" dataDxfId="7624"/>
    <tableColumn id="8762" xr3:uid="{33190A79-E7F0-41FD-812E-EE61ABDFE105}" name="Column8748" dataDxfId="7623"/>
    <tableColumn id="8763" xr3:uid="{C5FE2974-7883-48AC-A937-F7A5E7DCF1AE}" name="Column8749" dataDxfId="7622"/>
    <tableColumn id="8764" xr3:uid="{F820F29B-97CB-4C58-A687-797AEB960157}" name="Column8750" dataDxfId="7621"/>
    <tableColumn id="8765" xr3:uid="{E9B7CD3A-4A96-403D-84B9-B37DCF1DA1DE}" name="Column8751" dataDxfId="7620"/>
    <tableColumn id="8766" xr3:uid="{DAE01109-13E4-4095-8F9B-CE41023A1BC5}" name="Column8752" dataDxfId="7619"/>
    <tableColumn id="8767" xr3:uid="{468E5A8E-56FC-43E7-AAFE-8B581183C46B}" name="Column8753" dataDxfId="7618"/>
    <tableColumn id="8768" xr3:uid="{FEC6A825-FBFA-43F2-A9DE-92A22D64CDE0}" name="Column8754" dataDxfId="7617"/>
    <tableColumn id="8769" xr3:uid="{367D6002-A832-4956-9FC5-B9FDB910742D}" name="Column8755" dataDxfId="7616"/>
    <tableColumn id="8770" xr3:uid="{4A04D180-BA79-4A22-BC54-61D117334DCE}" name="Column8756" dataDxfId="7615"/>
    <tableColumn id="8771" xr3:uid="{D039A07E-67EC-4839-B4A9-90FA04D246B5}" name="Column8757" dataDxfId="7614"/>
    <tableColumn id="8772" xr3:uid="{F2AF7040-86B8-4549-BC2A-4BDC0852AC7D}" name="Column8758" dataDxfId="7613"/>
    <tableColumn id="8773" xr3:uid="{90034CC8-F18E-4BEE-A4D8-60DAAE7B3984}" name="Column8759" dataDxfId="7612"/>
    <tableColumn id="8774" xr3:uid="{26D5DD59-4875-4954-979D-75E7C995BCDD}" name="Column8760" dataDxfId="7611"/>
    <tableColumn id="8775" xr3:uid="{4B0D46D9-07BF-46D6-9D66-B236913CD9EE}" name="Column8761" dataDxfId="7610"/>
    <tableColumn id="8776" xr3:uid="{C1989FA8-8ADA-4618-9E0D-62A7249FFABB}" name="Column8762" dataDxfId="7609"/>
    <tableColumn id="8777" xr3:uid="{7DF9AB1D-ED17-418A-9C5C-20ABCC4C6B1E}" name="Column8763" dataDxfId="7608"/>
    <tableColumn id="8778" xr3:uid="{97EADB7B-D81D-4B1F-98BC-1CC35ACF10C6}" name="Column8764" dataDxfId="7607"/>
    <tableColumn id="8779" xr3:uid="{53B5FECA-90F8-47E5-AAF4-A3C1796D0C86}" name="Column8765" dataDxfId="7606"/>
    <tableColumn id="8780" xr3:uid="{3BBF6B6E-F1C1-43CE-9AB9-FFD30ED20D28}" name="Column8766" dataDxfId="7605"/>
    <tableColumn id="8781" xr3:uid="{6D8C20D2-16E5-48BB-910A-14A9C1D12030}" name="Column8767" dataDxfId="7604"/>
    <tableColumn id="8782" xr3:uid="{E8D96DAE-220B-4A8D-B5A0-4E95ADEA8789}" name="Column8768" dataDxfId="7603"/>
    <tableColumn id="8783" xr3:uid="{98A48FE8-175D-4B04-93C8-6FCD583818CE}" name="Column8769" dataDxfId="7602"/>
    <tableColumn id="8784" xr3:uid="{72431B19-0E83-42AE-9455-E736CEE0A837}" name="Column8770" dataDxfId="7601"/>
    <tableColumn id="8785" xr3:uid="{18293DFF-E300-4068-B65F-F7B198E9DFE6}" name="Column8771" dataDxfId="7600"/>
    <tableColumn id="8786" xr3:uid="{2C652DA5-67BD-435E-81EA-5707E314C415}" name="Column8772" dataDxfId="7599"/>
    <tableColumn id="8787" xr3:uid="{63B23C57-B1E5-4FFD-9AB4-310B146713BC}" name="Column8773" dataDxfId="7598"/>
    <tableColumn id="8788" xr3:uid="{4526DAE4-D60E-4FD2-94F3-36133F6DF151}" name="Column8774" dataDxfId="7597"/>
    <tableColumn id="8789" xr3:uid="{7A9EB32C-A8EF-4927-A485-EE885FC07A13}" name="Column8775" dataDxfId="7596"/>
    <tableColumn id="8790" xr3:uid="{20FD1AAA-D711-43F2-82B4-0CF426C62E5F}" name="Column8776" dataDxfId="7595"/>
    <tableColumn id="8791" xr3:uid="{FC260BCD-02BE-4B53-B3D9-69598153FD79}" name="Column8777" dataDxfId="7594"/>
    <tableColumn id="8792" xr3:uid="{9130C140-C594-47AA-A00E-A0B3F61FD3BE}" name="Column8778" dataDxfId="7593"/>
    <tableColumn id="8793" xr3:uid="{7863E98A-FB94-4FB8-BACA-530BDB7CE44F}" name="Column8779" dataDxfId="7592"/>
    <tableColumn id="8794" xr3:uid="{6E93C579-18E0-4CC6-B05B-275FBAB79E1C}" name="Column8780" dataDxfId="7591"/>
    <tableColumn id="8795" xr3:uid="{80FD2026-7AE5-4D26-9B9E-2C8937355595}" name="Column8781" dataDxfId="7590"/>
    <tableColumn id="8796" xr3:uid="{EFF4BF67-C062-4A12-9F38-6B2FD15513FC}" name="Column8782" dataDxfId="7589"/>
    <tableColumn id="8797" xr3:uid="{CCB9038C-0A47-43C5-B879-184DCE468768}" name="Column8783" dataDxfId="7588"/>
    <tableColumn id="8798" xr3:uid="{1D6F46E8-A00D-406F-84C0-C599206EF65E}" name="Column8784" dataDxfId="7587"/>
    <tableColumn id="8799" xr3:uid="{F7180600-1EA7-4E61-BB81-399C3960E688}" name="Column8785" dataDxfId="7586"/>
    <tableColumn id="8800" xr3:uid="{23EDDB4B-A2A8-4ED7-B2A3-3E261C0D9A34}" name="Column8786" dataDxfId="7585"/>
    <tableColumn id="8801" xr3:uid="{BC817F21-F146-4462-A6B5-06F420698A39}" name="Column8787" dataDxfId="7584"/>
    <tableColumn id="8802" xr3:uid="{26A267BE-5FB2-4F04-B584-3DCCFB9C37BA}" name="Column8788" dataDxfId="7583"/>
    <tableColumn id="8803" xr3:uid="{8723DFF7-80F6-49C7-9660-51AFF935480A}" name="Column8789" dataDxfId="7582"/>
    <tableColumn id="8804" xr3:uid="{4EFB5611-B0CD-4178-8A39-3E2119E464E7}" name="Column8790" dataDxfId="7581"/>
    <tableColumn id="8805" xr3:uid="{CA35D9F8-40FB-429D-B96C-6F9BDBE4C058}" name="Column8791" dataDxfId="7580"/>
    <tableColumn id="8806" xr3:uid="{DA5076C5-50D2-445E-AEB1-91896FF68CB0}" name="Column8792" dataDxfId="7579"/>
    <tableColumn id="8807" xr3:uid="{73DDA946-857A-4C88-8674-BB5381C1F277}" name="Column8793" dataDxfId="7578"/>
    <tableColumn id="8808" xr3:uid="{2D087293-C304-41EA-B108-C5EE7E64D783}" name="Column8794" dataDxfId="7577"/>
    <tableColumn id="8809" xr3:uid="{C67A0575-9A12-4344-916C-36B388E8E1AD}" name="Column8795" dataDxfId="7576"/>
    <tableColumn id="8810" xr3:uid="{51F292ED-5056-495A-834F-3A5548F69311}" name="Column8796" dataDxfId="7575"/>
    <tableColumn id="8811" xr3:uid="{E86ECBF3-C4BB-40CD-983B-DFD84D92448E}" name="Column8797" dataDxfId="7574"/>
    <tableColumn id="8812" xr3:uid="{39643D3C-A64B-42C1-96F0-F32E42FF17BE}" name="Column8798" dataDxfId="7573"/>
    <tableColumn id="8813" xr3:uid="{7C244B93-1973-4A69-A845-1A553E304973}" name="Column8799" dataDxfId="7572"/>
    <tableColumn id="8814" xr3:uid="{FB2213CF-1999-45D6-AAC8-B4BAECB55330}" name="Column8800" dataDxfId="7571"/>
    <tableColumn id="8815" xr3:uid="{439B9089-B20B-4B85-8214-1A3B4C8BE7F2}" name="Column8801" dataDxfId="7570"/>
    <tableColumn id="8816" xr3:uid="{06C49261-5C81-4D88-AEA6-E995ACFB9BAD}" name="Column8802" dataDxfId="7569"/>
    <tableColumn id="8817" xr3:uid="{C84A2837-8492-4B66-8DFD-10530488AE67}" name="Column8803" dataDxfId="7568"/>
    <tableColumn id="8818" xr3:uid="{5F138ADF-7801-4891-9FE6-C1D8E1213051}" name="Column8804" dataDxfId="7567"/>
    <tableColumn id="8819" xr3:uid="{1196C670-D749-4AC8-B257-D00B700474B8}" name="Column8805" dataDxfId="7566"/>
    <tableColumn id="8820" xr3:uid="{DAE1E0A9-6E91-4A5C-96ED-521F544A73E5}" name="Column8806" dataDxfId="7565"/>
    <tableColumn id="8821" xr3:uid="{29549A4B-8001-4673-A9AB-32D5D88CE168}" name="Column8807" dataDxfId="7564"/>
    <tableColumn id="8822" xr3:uid="{96DA146C-E671-455C-81F7-1416F16EEDE3}" name="Column8808" dataDxfId="7563"/>
    <tableColumn id="8823" xr3:uid="{FDF4C33A-7821-4BAF-9F0E-B25D7E591E05}" name="Column8809" dataDxfId="7562"/>
    <tableColumn id="8824" xr3:uid="{011ABE21-9E15-4BE4-A286-4B5EDFDCD07C}" name="Column8810" dataDxfId="7561"/>
    <tableColumn id="8825" xr3:uid="{F974B900-8077-44D9-B207-CD79BE682BA4}" name="Column8811" dataDxfId="7560"/>
    <tableColumn id="8826" xr3:uid="{3F497EFC-09FC-451C-AD2B-33325982D0C7}" name="Column8812" dataDxfId="7559"/>
    <tableColumn id="8827" xr3:uid="{9D2809DE-B94A-49F5-8B90-4F6A43553556}" name="Column8813" dataDxfId="7558"/>
    <tableColumn id="8828" xr3:uid="{B508B50F-050B-4649-9D2D-870C9177D8A4}" name="Column8814" dataDxfId="7557"/>
    <tableColumn id="8829" xr3:uid="{F6C3CC3E-EFF1-4456-BA9F-57785DE70A0D}" name="Column8815" dataDxfId="7556"/>
    <tableColumn id="8830" xr3:uid="{0297C888-90F5-4FE9-B002-1A3554EF17FC}" name="Column8816" dataDxfId="7555"/>
    <tableColumn id="8831" xr3:uid="{C080F7B6-9524-4CD6-81F0-35FCBC783E8C}" name="Column8817" dataDxfId="7554"/>
    <tableColumn id="8832" xr3:uid="{159F8FB0-93AF-43B9-BD91-34748C4DD419}" name="Column8818" dataDxfId="7553"/>
    <tableColumn id="8833" xr3:uid="{ED675319-6D51-44A4-BFF1-37914904F7AB}" name="Column8819" dataDxfId="7552"/>
    <tableColumn id="8834" xr3:uid="{4A47FF28-4E05-4159-83A5-A900AEAB3563}" name="Column8820" dataDxfId="7551"/>
    <tableColumn id="8835" xr3:uid="{93B2F6C5-E579-41C4-AE5F-46BB82681428}" name="Column8821" dataDxfId="7550"/>
    <tableColumn id="8836" xr3:uid="{DFBC9110-2DB3-4133-B32C-44ECF196983D}" name="Column8822" dataDxfId="7549"/>
    <tableColumn id="8837" xr3:uid="{4EE7B193-7F60-4DC8-8012-82B9E5329805}" name="Column8823" dataDxfId="7548"/>
    <tableColumn id="8838" xr3:uid="{FB8BEF2E-C18D-4A39-A10E-D8E855939590}" name="Column8824" dataDxfId="7547"/>
    <tableColumn id="8839" xr3:uid="{3A241316-8C14-4453-A8B6-78E01C468ADD}" name="Column8825" dataDxfId="7546"/>
    <tableColumn id="8840" xr3:uid="{6CF13A60-5E72-4106-BA50-D49B6662F8B5}" name="Column8826" dataDxfId="7545"/>
    <tableColumn id="8841" xr3:uid="{814D320C-2156-4928-87EE-0B268632F6FA}" name="Column8827" dataDxfId="7544"/>
    <tableColumn id="8842" xr3:uid="{5386AC50-FB46-49DC-8475-6E1C55CE95CA}" name="Column8828" dataDxfId="7543"/>
    <tableColumn id="8843" xr3:uid="{EB5156E2-2693-4BC9-BDAB-072754356B8B}" name="Column8829" dataDxfId="7542"/>
    <tableColumn id="8844" xr3:uid="{F3377BC4-EE49-4F50-8088-411D09F16DDA}" name="Column8830" dataDxfId="7541"/>
    <tableColumn id="8845" xr3:uid="{A76CD46E-64EE-418C-B491-C7595B43E504}" name="Column8831" dataDxfId="7540"/>
    <tableColumn id="8846" xr3:uid="{3F2A5CA6-7F8B-440E-B5A9-8BB637ECEEF5}" name="Column8832" dataDxfId="7539"/>
    <tableColumn id="8847" xr3:uid="{306CA6E0-B0D1-470A-8A0E-4CA4EDC0D76E}" name="Column8833" dataDxfId="7538"/>
    <tableColumn id="8848" xr3:uid="{671F708C-23C1-4AF9-8149-7D39AE4C8CFD}" name="Column8834" dataDxfId="7537"/>
    <tableColumn id="8849" xr3:uid="{D2B7ED0B-0CFE-4964-9FDB-C67F2F69C4CE}" name="Column8835" dataDxfId="7536"/>
    <tableColumn id="8850" xr3:uid="{91267FCA-78F6-420D-9BCA-D2577F615C4D}" name="Column8836" dataDxfId="7535"/>
    <tableColumn id="8851" xr3:uid="{234F4E8C-3E9F-4140-B6A0-ED9317A18279}" name="Column8837" dataDxfId="7534"/>
    <tableColumn id="8852" xr3:uid="{851AF486-DBBB-4429-8659-287DF67126E6}" name="Column8838" dataDxfId="7533"/>
    <tableColumn id="8853" xr3:uid="{21DF1A99-2184-4DEA-B56F-5EFEE46F2BEB}" name="Column8839" dataDxfId="7532"/>
    <tableColumn id="8854" xr3:uid="{B7EACE7C-E220-4456-9C03-FB28D2738660}" name="Column8840" dataDxfId="7531"/>
    <tableColumn id="8855" xr3:uid="{572AC9CA-8CF8-4280-ACE3-8AD6668EE34D}" name="Column8841" dataDxfId="7530"/>
    <tableColumn id="8856" xr3:uid="{B98DEADC-D068-462D-810C-D090A4419050}" name="Column8842" dataDxfId="7529"/>
    <tableColumn id="8857" xr3:uid="{28129F40-D51E-4EFF-8DF0-D9664C5F2F50}" name="Column8843" dataDxfId="7528"/>
    <tableColumn id="8858" xr3:uid="{8133E969-BB97-4383-B8C4-547A8039C5BE}" name="Column8844" dataDxfId="7527"/>
    <tableColumn id="8859" xr3:uid="{70F38182-E491-48B2-8464-AD9CE3823693}" name="Column8845" dataDxfId="7526"/>
    <tableColumn id="8860" xr3:uid="{6DD43918-8AF7-4E19-8782-4B2E7C0477B9}" name="Column8846" dataDxfId="7525"/>
    <tableColumn id="8861" xr3:uid="{90C5432C-0372-4AE0-B55D-6318E69EAA2F}" name="Column8847" dataDxfId="7524"/>
    <tableColumn id="8862" xr3:uid="{4956C35E-50F7-43AD-89AC-4A9EADB199D6}" name="Column8848" dataDxfId="7523"/>
    <tableColumn id="8863" xr3:uid="{73CB63D9-BFA5-49E2-8C9B-2FD30ABD8281}" name="Column8849" dataDxfId="7522"/>
    <tableColumn id="8864" xr3:uid="{EE45FB83-C311-406F-8DCE-0DA831144FD3}" name="Column8850" dataDxfId="7521"/>
    <tableColumn id="8865" xr3:uid="{8477E297-4A1E-4A68-91BA-C369F2DAB504}" name="Column8851" dataDxfId="7520"/>
    <tableColumn id="8866" xr3:uid="{B8722707-4FAD-4F62-9A9F-35E6B1C9BA7C}" name="Column8852" dataDxfId="7519"/>
    <tableColumn id="8867" xr3:uid="{B37DA6ED-D1DB-416B-A081-EAF680A4A0DA}" name="Column8853" dataDxfId="7518"/>
    <tableColumn id="8868" xr3:uid="{4827BB5F-B2C4-4568-AE2E-54DB03723BBE}" name="Column8854" dataDxfId="7517"/>
    <tableColumn id="8869" xr3:uid="{27118B05-C443-4A41-9016-2B9F68EA6615}" name="Column8855" dataDxfId="7516"/>
    <tableColumn id="8870" xr3:uid="{8286205F-92BD-4151-8540-8EA9350989E9}" name="Column8856" dataDxfId="7515"/>
    <tableColumn id="8871" xr3:uid="{B959D09F-0EFB-4E7C-93E2-D93179536B43}" name="Column8857" dataDxfId="7514"/>
    <tableColumn id="8872" xr3:uid="{5AAFD038-9A31-4FAE-9E8C-94C47C0A7862}" name="Column8858" dataDxfId="7513"/>
    <tableColumn id="8873" xr3:uid="{DD084A29-4DCB-4A93-8DD0-4E87F8DB3387}" name="Column8859" dataDxfId="7512"/>
    <tableColumn id="8874" xr3:uid="{FFC43C0E-D65E-44F0-845C-CB6FCD1775F0}" name="Column8860" dataDxfId="7511"/>
    <tableColumn id="8875" xr3:uid="{14F78528-ACF6-4F61-A6D0-D8010FA72E7A}" name="Column8861" dataDxfId="7510"/>
    <tableColumn id="8876" xr3:uid="{A1D40BAD-7F7E-4B88-9CA6-48E985F188CE}" name="Column8862" dataDxfId="7509"/>
    <tableColumn id="8877" xr3:uid="{EA8FD5F1-B30F-4522-AC6C-5F3A5BD64FDF}" name="Column8863" dataDxfId="7508"/>
    <tableColumn id="8878" xr3:uid="{EEC0F113-CD5D-4567-B72C-C4D08FBF3F02}" name="Column8864" dataDxfId="7507"/>
    <tableColumn id="8879" xr3:uid="{283EEFC3-6AD1-4612-81B0-FAA07BE751C6}" name="Column8865" dataDxfId="7506"/>
    <tableColumn id="8880" xr3:uid="{AFF43FA2-4F91-4D4E-99AF-CDE005570970}" name="Column8866" dataDxfId="7505"/>
    <tableColumn id="8881" xr3:uid="{0FE3F2D6-1021-46D1-9F46-4BD68A13CA4B}" name="Column8867" dataDxfId="7504"/>
    <tableColumn id="8882" xr3:uid="{63ECDA3F-4C6D-4D72-BE15-993D0FB50063}" name="Column8868" dataDxfId="7503"/>
    <tableColumn id="8883" xr3:uid="{55540FAB-8E80-471F-8605-21A5D0DEE264}" name="Column8869" dataDxfId="7502"/>
    <tableColumn id="8884" xr3:uid="{FB0DC5A0-117F-40BB-A664-C7338BD41500}" name="Column8870" dataDxfId="7501"/>
    <tableColumn id="8885" xr3:uid="{2031D2FC-BE65-4568-B6FA-57107E2B5279}" name="Column8871" dataDxfId="7500"/>
    <tableColumn id="8886" xr3:uid="{5CF49581-3658-4115-ADD2-6F165D19345A}" name="Column8872" dataDxfId="7499"/>
    <tableColumn id="8887" xr3:uid="{DAB6C797-7626-4191-B276-79206F49CD6C}" name="Column8873" dataDxfId="7498"/>
    <tableColumn id="8888" xr3:uid="{2335536D-256B-4346-A8B4-4C8A31D214F8}" name="Column8874" dataDxfId="7497"/>
    <tableColumn id="8889" xr3:uid="{FA21267A-3E29-4CDF-B839-9927C72C3397}" name="Column8875" dataDxfId="7496"/>
    <tableColumn id="8890" xr3:uid="{6AEBB57F-09AB-4A56-A61F-556E879C3451}" name="Column8876" dataDxfId="7495"/>
    <tableColumn id="8891" xr3:uid="{B4986AA9-357A-42A0-B432-6180073D6F14}" name="Column8877" dataDxfId="7494"/>
    <tableColumn id="8892" xr3:uid="{8F46B219-3220-464E-824E-236493EBFF25}" name="Column8878" dataDxfId="7493"/>
    <tableColumn id="8893" xr3:uid="{3846B4BD-1638-443F-B88A-59F2EC546F79}" name="Column8879" dataDxfId="7492"/>
    <tableColumn id="8894" xr3:uid="{B2F2990D-4D0F-440D-97B8-CCE92567E594}" name="Column8880" dataDxfId="7491"/>
    <tableColumn id="8895" xr3:uid="{91B8F2AB-9A60-4A26-9B0D-302DCB1AD81F}" name="Column8881" dataDxfId="7490"/>
    <tableColumn id="8896" xr3:uid="{54753518-FD2C-437E-A1A0-C6442A0BC5FB}" name="Column8882" dataDxfId="7489"/>
    <tableColumn id="8897" xr3:uid="{1EAF0924-8629-42D1-9895-635E05CBAF55}" name="Column8883" dataDxfId="7488"/>
    <tableColumn id="8898" xr3:uid="{BB8B4957-505E-4CD1-A95C-73840446BFDC}" name="Column8884" dataDxfId="7487"/>
    <tableColumn id="8899" xr3:uid="{0DAD9550-F719-429E-A782-9EF93D6946D9}" name="Column8885" dataDxfId="7486"/>
    <tableColumn id="8900" xr3:uid="{A05B1331-A015-47FD-B277-C6331BFD151F}" name="Column8886" dataDxfId="7485"/>
    <tableColumn id="8901" xr3:uid="{C37A9C52-BE37-4BAC-A4AF-146F282B6D40}" name="Column8887" dataDxfId="7484"/>
    <tableColumn id="8902" xr3:uid="{6F362099-66B4-4EB8-A626-3D6454731F17}" name="Column8888" dataDxfId="7483"/>
    <tableColumn id="8903" xr3:uid="{37D9EADA-02B9-4B8C-AAF6-64619E420F2A}" name="Column8889" dataDxfId="7482"/>
    <tableColumn id="8904" xr3:uid="{1A6DFF59-2573-44D4-8B52-36E7348BECFB}" name="Column8890" dataDxfId="7481"/>
    <tableColumn id="8905" xr3:uid="{FFED2259-B517-41E9-ACF7-9EF41D302D54}" name="Column8891" dataDxfId="7480"/>
    <tableColumn id="8906" xr3:uid="{4F381A4D-BA63-4867-BCCB-4F1DC0A33D2F}" name="Column8892" dataDxfId="7479"/>
    <tableColumn id="8907" xr3:uid="{4B7691AC-F7AE-4694-8C8D-8F51B0A197E8}" name="Column8893" dataDxfId="7478"/>
    <tableColumn id="8908" xr3:uid="{B4636A28-745C-49EC-AE26-82CEE1EBE429}" name="Column8894" dataDxfId="7477"/>
    <tableColumn id="8909" xr3:uid="{E2B1BFCE-2AF8-41D6-8354-21AAC46C90E0}" name="Column8895" dataDxfId="7476"/>
    <tableColumn id="8910" xr3:uid="{A7AF51D6-8EE2-4597-9277-BBACD21857B2}" name="Column8896" dataDxfId="7475"/>
    <tableColumn id="8911" xr3:uid="{286F9ADA-F00F-45B6-9C09-3A0F324F5DEA}" name="Column8897" dataDxfId="7474"/>
    <tableColumn id="8912" xr3:uid="{8ADFD357-D4C1-430F-A3BD-19B40DECB2BA}" name="Column8898" dataDxfId="7473"/>
    <tableColumn id="8913" xr3:uid="{C332EEEF-941B-41E4-BDA5-33516C72E53D}" name="Column8899" dataDxfId="7472"/>
    <tableColumn id="8914" xr3:uid="{143BB781-3B20-45FD-B834-26E3E941FC76}" name="Column8900" dataDxfId="7471"/>
    <tableColumn id="8915" xr3:uid="{5FE64C23-C005-421C-9A49-1E4DAA20A067}" name="Column8901" dataDxfId="7470"/>
    <tableColumn id="8916" xr3:uid="{26140914-E830-4DA0-B7CE-041102A82111}" name="Column8902" dataDxfId="7469"/>
    <tableColumn id="8917" xr3:uid="{B65301FC-152C-4337-BEF7-E13B8D6D596C}" name="Column8903" dataDxfId="7468"/>
    <tableColumn id="8918" xr3:uid="{B7837546-9B0A-437B-947C-B921C040E632}" name="Column8904" dataDxfId="7467"/>
    <tableColumn id="8919" xr3:uid="{690D78EB-5D44-4645-901B-CEE5C2592E4B}" name="Column8905" dataDxfId="7466"/>
    <tableColumn id="8920" xr3:uid="{7F4C1B2A-DC7F-4F39-AFBF-5A523A11BE94}" name="Column8906" dataDxfId="7465"/>
    <tableColumn id="8921" xr3:uid="{32E357D7-F594-4D9B-B373-E96AAFE75660}" name="Column8907" dataDxfId="7464"/>
    <tableColumn id="8922" xr3:uid="{F14282C9-1F3C-40A7-BD3B-48442F67E8B3}" name="Column8908" dataDxfId="7463"/>
    <tableColumn id="8923" xr3:uid="{80AD0703-C08F-45D4-BA76-C0CF6FFBA4B4}" name="Column8909" dataDxfId="7462"/>
    <tableColumn id="8924" xr3:uid="{4CCC635F-1564-4EF7-819D-4706A097393D}" name="Column8910" dataDxfId="7461"/>
    <tableColumn id="8925" xr3:uid="{07E52BA9-F98A-4874-8F13-941F0B55FCD4}" name="Column8911" dataDxfId="7460"/>
    <tableColumn id="8926" xr3:uid="{DFF1EF54-FDD9-44C7-96EA-3D027728219D}" name="Column8912" dataDxfId="7459"/>
    <tableColumn id="8927" xr3:uid="{43F3FCA5-9E08-4251-A096-E06A60439FB3}" name="Column8913" dataDxfId="7458"/>
    <tableColumn id="8928" xr3:uid="{5DF2621F-B5C0-4855-ADF6-AE46B21CD6E3}" name="Column8914" dataDxfId="7457"/>
    <tableColumn id="8929" xr3:uid="{03E92F04-C41F-4D4F-8136-483A5F2FE2B1}" name="Column8915" dataDxfId="7456"/>
    <tableColumn id="8930" xr3:uid="{6590864B-D8EC-43D8-8C1B-0854E47B3FBF}" name="Column8916" dataDxfId="7455"/>
    <tableColumn id="8931" xr3:uid="{DE6C59CB-551A-4CA6-8C50-76F9BDEBAD41}" name="Column8917" dataDxfId="7454"/>
    <tableColumn id="8932" xr3:uid="{7AE21EE4-8379-4761-9D1B-C1D9139D59FF}" name="Column8918" dataDxfId="7453"/>
    <tableColumn id="8933" xr3:uid="{96BED752-586A-46BD-A8E1-E1D6FF8BAA94}" name="Column8919" dataDxfId="7452"/>
    <tableColumn id="8934" xr3:uid="{BAC4405C-98B8-44CC-A826-6DD368FFFF5F}" name="Column8920" dataDxfId="7451"/>
    <tableColumn id="8935" xr3:uid="{09449809-F7C5-40F5-9C61-07DC6F0919C8}" name="Column8921" dataDxfId="7450"/>
    <tableColumn id="8936" xr3:uid="{92104D2C-A6B9-4379-8C84-61F77A4205C7}" name="Column8922" dataDxfId="7449"/>
    <tableColumn id="8937" xr3:uid="{2F85DAC2-76FA-47D6-9A51-C499FCDD9189}" name="Column8923" dataDxfId="7448"/>
    <tableColumn id="8938" xr3:uid="{061ABC83-B18D-46F9-86D9-6F3B8CD98FB0}" name="Column8924" dataDxfId="7447"/>
    <tableColumn id="8939" xr3:uid="{9260A2C9-960A-45EE-84A7-74C4D75EDEC1}" name="Column8925" dataDxfId="7446"/>
    <tableColumn id="8940" xr3:uid="{56A5F72E-041A-4F8C-935E-CFE8065751BA}" name="Column8926" dataDxfId="7445"/>
    <tableColumn id="8941" xr3:uid="{138B9118-C12D-4BFE-B1C3-FDD50108F4A4}" name="Column8927" dataDxfId="7444"/>
    <tableColumn id="8942" xr3:uid="{EB9CA29B-AFA0-499D-A306-6E3C64847530}" name="Column8928" dataDxfId="7443"/>
    <tableColumn id="8943" xr3:uid="{23ABB1AB-4704-42DF-9118-E5F85471C0E2}" name="Column8929" dataDxfId="7442"/>
    <tableColumn id="8944" xr3:uid="{45E3BA23-F452-4045-AE48-FD9DAE8FD8B6}" name="Column8930" dataDxfId="7441"/>
    <tableColumn id="8945" xr3:uid="{1BA48AFE-E6BD-4D44-BF9E-A822ACF88CA7}" name="Column8931" dataDxfId="7440"/>
    <tableColumn id="8946" xr3:uid="{E79B14F2-D470-4C02-8193-EC1595EB7C5C}" name="Column8932" dataDxfId="7439"/>
    <tableColumn id="8947" xr3:uid="{26F5EB87-80CE-45B4-8089-791B6305B6C9}" name="Column8933" dataDxfId="7438"/>
    <tableColumn id="8948" xr3:uid="{1FD5655C-5B7C-4025-90B7-3431EE3E53B4}" name="Column8934" dataDxfId="7437"/>
    <tableColumn id="8949" xr3:uid="{FA88EA50-17F6-4C5B-917C-6E9E410CE1E8}" name="Column8935" dataDxfId="7436"/>
    <tableColumn id="8950" xr3:uid="{888F6649-0A45-48B3-8C4B-819CE3E10066}" name="Column8936" dataDxfId="7435"/>
    <tableColumn id="8951" xr3:uid="{269211F7-F626-469B-9066-0849C2A90153}" name="Column8937" dataDxfId="7434"/>
    <tableColumn id="8952" xr3:uid="{97658336-8787-47E8-8421-28813975AA6D}" name="Column8938" dataDxfId="7433"/>
    <tableColumn id="8953" xr3:uid="{F3D41814-6EEA-4689-943B-E00723310098}" name="Column8939" dataDxfId="7432"/>
    <tableColumn id="8954" xr3:uid="{DA141BBD-29E7-4C50-8258-1FCC2880700D}" name="Column8940" dataDxfId="7431"/>
    <tableColumn id="8955" xr3:uid="{3F23B38B-4EAB-4B63-8991-610DA77E509A}" name="Column8941" dataDxfId="7430"/>
    <tableColumn id="8956" xr3:uid="{3DAFC839-EA50-4282-86B8-261B8B70891B}" name="Column8942" dataDxfId="7429"/>
    <tableColumn id="8957" xr3:uid="{319E6FD9-A0DC-4070-95C2-F8D97AF523A2}" name="Column8943" dataDxfId="7428"/>
    <tableColumn id="8958" xr3:uid="{C79CD5A7-C931-4AE2-872D-D674B8308E4A}" name="Column8944" dataDxfId="7427"/>
    <tableColumn id="8959" xr3:uid="{ED00B0B7-4D26-40A6-8584-8386C705BFC2}" name="Column8945" dataDxfId="7426"/>
    <tableColumn id="8960" xr3:uid="{121EDAFD-C4DD-4929-A70C-F08E2AB5899C}" name="Column8946" dataDxfId="7425"/>
    <tableColumn id="8961" xr3:uid="{1D9FE581-F988-4A57-884D-39A608118B96}" name="Column8947" dataDxfId="7424"/>
    <tableColumn id="8962" xr3:uid="{A04D5377-AE72-4CB1-80BE-9BEF75162F49}" name="Column8948" dataDxfId="7423"/>
    <tableColumn id="8963" xr3:uid="{44B935D4-B1F1-4C59-A4BA-914CBB56A449}" name="Column8949" dataDxfId="7422"/>
    <tableColumn id="8964" xr3:uid="{92168D77-141C-43CC-AC83-D7CC6A96C74F}" name="Column8950" dataDxfId="7421"/>
    <tableColumn id="8965" xr3:uid="{5888FA68-849C-41EC-A0A7-0E581636E370}" name="Column8951" dataDxfId="7420"/>
    <tableColumn id="8966" xr3:uid="{3903DAB2-4B3E-426A-B805-CABFD2A725D1}" name="Column8952" dataDxfId="7419"/>
    <tableColumn id="8967" xr3:uid="{4A8FE32F-7402-42A8-9C5D-6FA1113E47B0}" name="Column8953" dataDxfId="7418"/>
    <tableColumn id="8968" xr3:uid="{D2CFBF1E-B28B-4ECA-BE84-FC375CD6FAC0}" name="Column8954" dataDxfId="7417"/>
    <tableColumn id="8969" xr3:uid="{E3822E6C-9A3D-4A88-8FA1-ED567DCE7EC0}" name="Column8955" dataDxfId="7416"/>
    <tableColumn id="8970" xr3:uid="{236F5CD4-BC94-4E1D-BCE4-08D03805F6AE}" name="Column8956" dataDxfId="7415"/>
    <tableColumn id="8971" xr3:uid="{78F558AD-1490-4B75-B681-CA727A5F29FD}" name="Column8957" dataDxfId="7414"/>
    <tableColumn id="8972" xr3:uid="{B5A39C77-5AC6-4BE0-81CD-44383096E526}" name="Column8958" dataDxfId="7413"/>
    <tableColumn id="8973" xr3:uid="{8F820A76-A17F-4441-AC2D-D80DB87B23DE}" name="Column8959" dataDxfId="7412"/>
    <tableColumn id="8974" xr3:uid="{8164837D-1775-4223-863B-39E228718B92}" name="Column8960" dataDxfId="7411"/>
    <tableColumn id="8975" xr3:uid="{456E232E-A13B-45EB-9BB2-E581B1C4653B}" name="Column8961" dataDxfId="7410"/>
    <tableColumn id="8976" xr3:uid="{4A93C864-3118-4EB3-B14A-7E1929C60FE9}" name="Column8962" dataDxfId="7409"/>
    <tableColumn id="8977" xr3:uid="{D6AFB483-47F9-4A23-B3A8-005D7B2999A3}" name="Column8963" dataDxfId="7408"/>
    <tableColumn id="8978" xr3:uid="{16B40E5F-50F3-462E-BE3D-CF393684733E}" name="Column8964" dataDxfId="7407"/>
    <tableColumn id="8979" xr3:uid="{0ED792D7-874D-4286-B8E4-007102AFE5EF}" name="Column8965" dataDxfId="7406"/>
    <tableColumn id="8980" xr3:uid="{651D317C-E379-469D-947B-72C8F16C09C9}" name="Column8966" dataDxfId="7405"/>
    <tableColumn id="8981" xr3:uid="{2A7F3F09-EE2D-4057-B28C-982A245AAF1B}" name="Column8967" dataDxfId="7404"/>
    <tableColumn id="8982" xr3:uid="{370B5423-5FD4-41BB-87E2-9466DBA2E76E}" name="Column8968" dataDxfId="7403"/>
    <tableColumn id="8983" xr3:uid="{7A25CCE6-AF22-44C8-943F-6EBCBD7844D8}" name="Column8969" dataDxfId="7402"/>
    <tableColumn id="8984" xr3:uid="{B426F31C-4E58-4516-AE1A-C40C5917B538}" name="Column8970" dataDxfId="7401"/>
    <tableColumn id="8985" xr3:uid="{ADA99BB9-6A9A-483F-B02B-9A3FDDB6E172}" name="Column8971" dataDxfId="7400"/>
    <tableColumn id="8986" xr3:uid="{057BB6DD-C7F3-4E6A-AB4D-278BFFBFEAFA}" name="Column8972" dataDxfId="7399"/>
    <tableColumn id="8987" xr3:uid="{615F6938-3A39-452A-8435-FA13FFDE6E47}" name="Column8973" dataDxfId="7398"/>
    <tableColumn id="8988" xr3:uid="{77E9709D-D4C3-40F8-A610-F7834409CDCC}" name="Column8974" dataDxfId="7397"/>
    <tableColumn id="8989" xr3:uid="{B139E299-BBCB-4CA1-82B3-FB7BA7B362BE}" name="Column8975" dataDxfId="7396"/>
    <tableColumn id="8990" xr3:uid="{091E0033-0C71-4B9E-BDAE-F5687C1C8CD2}" name="Column8976" dataDxfId="7395"/>
    <tableColumn id="8991" xr3:uid="{5262AEF8-601E-432D-AB32-A5D02BFF2E60}" name="Column8977" dataDxfId="7394"/>
    <tableColumn id="8992" xr3:uid="{DF4237CE-E7AF-4E44-831D-9841A40BE62B}" name="Column8978" dataDxfId="7393"/>
    <tableColumn id="8993" xr3:uid="{72FCB472-EBD4-4245-930C-E59ACDD9ADCF}" name="Column8979" dataDxfId="7392"/>
    <tableColumn id="8994" xr3:uid="{9A48A15D-21A0-4FD4-B6D0-79746F0A48B0}" name="Column8980" dataDxfId="7391"/>
    <tableColumn id="8995" xr3:uid="{0FF218BB-9D0C-4BA6-BE25-B05E61A40973}" name="Column8981" dataDxfId="7390"/>
    <tableColumn id="8996" xr3:uid="{C7BE269A-CC63-4AF1-9296-EA0C10C17551}" name="Column8982" dataDxfId="7389"/>
    <tableColumn id="8997" xr3:uid="{21979010-DFA5-473B-AB38-C029E5FFAE6D}" name="Column8983" dataDxfId="7388"/>
    <tableColumn id="8998" xr3:uid="{A45F2740-A007-42C4-A4EF-B749510DF426}" name="Column8984" dataDxfId="7387"/>
    <tableColumn id="8999" xr3:uid="{AC18F231-0506-4633-B6ED-F762649FE617}" name="Column8985" dataDxfId="7386"/>
    <tableColumn id="9000" xr3:uid="{63D483A9-7B36-4D50-9C57-B6572F3F3DF6}" name="Column8986" dataDxfId="7385"/>
    <tableColumn id="9001" xr3:uid="{1C87D1E6-C72D-419F-8500-834AE555933A}" name="Column8987" dataDxfId="7384"/>
    <tableColumn id="9002" xr3:uid="{CF088700-7DE3-4425-A1FC-564E94342F66}" name="Column8988" dataDxfId="7383"/>
    <tableColumn id="9003" xr3:uid="{0A1CF168-371D-4296-8589-BC36A32677E3}" name="Column8989" dataDxfId="7382"/>
    <tableColumn id="9004" xr3:uid="{76BBD67C-3DC6-489A-9E5E-C6840929135D}" name="Column8990" dataDxfId="7381"/>
    <tableColumn id="9005" xr3:uid="{7AF2DD72-3655-4291-AF48-CCFD1FEBCBBA}" name="Column8991" dataDxfId="7380"/>
    <tableColumn id="9006" xr3:uid="{B6E1F2CE-6EE7-4DA5-826F-FA94DAAFD28C}" name="Column8992" dataDxfId="7379"/>
    <tableColumn id="9007" xr3:uid="{F6848CCD-22D1-4675-A1BC-627DB74C647D}" name="Column8993" dataDxfId="7378"/>
    <tableColumn id="9008" xr3:uid="{7484DD3B-0849-4C92-B420-A93E9E7261C0}" name="Column8994" dataDxfId="7377"/>
    <tableColumn id="9009" xr3:uid="{B9CBCCA8-E8F7-40E2-971A-EFD7E72CE2AF}" name="Column8995" dataDxfId="7376"/>
    <tableColumn id="9010" xr3:uid="{123834C8-1ECC-465F-82AE-36B04458E487}" name="Column8996" dataDxfId="7375"/>
    <tableColumn id="9011" xr3:uid="{2A411379-EB18-41D2-8770-AB0F88862D5E}" name="Column8997" dataDxfId="7374"/>
    <tableColumn id="9012" xr3:uid="{E06AB660-E415-4C7B-92E8-A234C190AA69}" name="Column8998" dataDxfId="7373"/>
    <tableColumn id="9013" xr3:uid="{60F69FC7-04A9-4E03-A65D-254E8499B35F}" name="Column8999" dataDxfId="7372"/>
    <tableColumn id="9014" xr3:uid="{E057BDEF-6AE3-4524-902D-00D8D74659BD}" name="Column9000" dataDxfId="7371"/>
    <tableColumn id="9015" xr3:uid="{353B8F2B-F091-4693-826D-F3AC5E30232B}" name="Column9001" dataDxfId="7370"/>
    <tableColumn id="9016" xr3:uid="{34AFBD20-FDC6-4F66-9B11-4A7CFBE15045}" name="Column9002" dataDxfId="7369"/>
    <tableColumn id="9017" xr3:uid="{F266D6FF-1D6F-4D3B-AF58-556236EBF0FA}" name="Column9003" dataDxfId="7368"/>
    <tableColumn id="9018" xr3:uid="{B3805AB2-29ED-4FA5-B313-3A161955E2B4}" name="Column9004" dataDxfId="7367"/>
    <tableColumn id="9019" xr3:uid="{2D8DDFA5-CBF2-47BD-BE0E-DAB479EBB467}" name="Column9005" dataDxfId="7366"/>
    <tableColumn id="9020" xr3:uid="{8D0837CD-5709-4587-877E-2A95D10C3B23}" name="Column9006" dataDxfId="7365"/>
    <tableColumn id="9021" xr3:uid="{E1D61B26-EC9F-4ADD-B950-B30F435BD1D1}" name="Column9007" dataDxfId="7364"/>
    <tableColumn id="9022" xr3:uid="{86404DAE-7960-4E0D-AD29-02A603C03FCD}" name="Column9008" dataDxfId="7363"/>
    <tableColumn id="9023" xr3:uid="{F26C4896-FC42-4BAE-81CA-5EDEAB3CB226}" name="Column9009" dataDxfId="7362"/>
    <tableColumn id="9024" xr3:uid="{4536F104-16B7-4C66-9433-89ABC8A8AF63}" name="Column9010" dataDxfId="7361"/>
    <tableColumn id="9025" xr3:uid="{B5E0B25D-006C-4A86-8D2B-1E79B7E33B49}" name="Column9011" dataDxfId="7360"/>
    <tableColumn id="9026" xr3:uid="{17560CC9-BC68-4BAB-A7B5-8A24168E98D8}" name="Column9012" dataDxfId="7359"/>
    <tableColumn id="9027" xr3:uid="{F43B9006-87EB-4907-A531-AD51AE938F31}" name="Column9013" dataDxfId="7358"/>
    <tableColumn id="9028" xr3:uid="{1944B8BC-6E28-4792-947E-C8DF6FABBD13}" name="Column9014" dataDxfId="7357"/>
    <tableColumn id="9029" xr3:uid="{90B6C522-0728-409A-BAA5-056283C94BE4}" name="Column9015" dataDxfId="7356"/>
    <tableColumn id="9030" xr3:uid="{25C4496E-9CE5-435E-BCE7-571BC44D5F12}" name="Column9016" dataDxfId="7355"/>
    <tableColumn id="9031" xr3:uid="{03E79441-4F10-415F-BB9E-93B261AC44A2}" name="Column9017" dataDxfId="7354"/>
    <tableColumn id="9032" xr3:uid="{A339C93B-4ADE-4A7A-8ECC-725B9D23B924}" name="Column9018" dataDxfId="7353"/>
    <tableColumn id="9033" xr3:uid="{14B98AC4-7B3E-4B92-A167-697991191CD6}" name="Column9019" dataDxfId="7352"/>
    <tableColumn id="9034" xr3:uid="{2EF63E47-D0F1-4F1E-B00D-7D3C835FCDEE}" name="Column9020" dataDxfId="7351"/>
    <tableColumn id="9035" xr3:uid="{74166AD8-74F8-4937-B128-85E7C4922054}" name="Column9021" dataDxfId="7350"/>
    <tableColumn id="9036" xr3:uid="{2B81318E-E9C5-48AD-90A0-10B015E35453}" name="Column9022" dataDxfId="7349"/>
    <tableColumn id="9037" xr3:uid="{12B31F33-E094-4D32-A389-28BFDA1EF74C}" name="Column9023" dataDxfId="7348"/>
    <tableColumn id="9038" xr3:uid="{D693424B-F383-45AA-91BB-671BAC5B36F0}" name="Column9024" dataDxfId="7347"/>
    <tableColumn id="9039" xr3:uid="{F201BAE1-3417-4237-A9D2-D8059BAB291D}" name="Column9025" dataDxfId="7346"/>
    <tableColumn id="9040" xr3:uid="{80E55096-1A9D-4585-81D8-455A64B6EA0E}" name="Column9026" dataDxfId="7345"/>
    <tableColumn id="9041" xr3:uid="{88363577-F7C2-42C7-A9B8-FAB1466B9672}" name="Column9027" dataDxfId="7344"/>
    <tableColumn id="9042" xr3:uid="{053D60FE-768E-411A-A80B-0802279DCABA}" name="Column9028" dataDxfId="7343"/>
    <tableColumn id="9043" xr3:uid="{CFC0E000-D6CB-4635-85C7-66EADB512E12}" name="Column9029" dataDxfId="7342"/>
    <tableColumn id="9044" xr3:uid="{26F342BD-D785-47C9-9BF7-9D4BBD5BCC35}" name="Column9030" dataDxfId="7341"/>
    <tableColumn id="9045" xr3:uid="{060E2729-D316-49FB-972E-D27922C11931}" name="Column9031" dataDxfId="7340"/>
    <tableColumn id="9046" xr3:uid="{D68806A8-4A8D-447D-9247-CA71FEFE21BB}" name="Column9032" dataDxfId="7339"/>
    <tableColumn id="9047" xr3:uid="{7A2DE771-B142-40ED-8203-A2553C0DA343}" name="Column9033" dataDxfId="7338"/>
    <tableColumn id="9048" xr3:uid="{D64775EB-002E-426A-BA5F-E29AEEA7CFFD}" name="Column9034" dataDxfId="7337"/>
    <tableColumn id="9049" xr3:uid="{4D5940E0-ECBC-4B0B-81B7-3CA533DB222C}" name="Column9035" dataDxfId="7336"/>
    <tableColumn id="9050" xr3:uid="{0097303B-C74A-4DD6-AE91-BC1905FA02AD}" name="Column9036" dataDxfId="7335"/>
    <tableColumn id="9051" xr3:uid="{F7F388B2-55AF-4AF4-9AD2-B941DA3B8F9F}" name="Column9037" dataDxfId="7334"/>
    <tableColumn id="9052" xr3:uid="{8D64A653-32D5-4537-9A1B-90C2E60EC667}" name="Column9038" dataDxfId="7333"/>
    <tableColumn id="9053" xr3:uid="{52D4123F-9942-4B59-9908-B8A995EC840A}" name="Column9039" dataDxfId="7332"/>
    <tableColumn id="9054" xr3:uid="{13C79384-14FC-43B6-BCE0-00F17C172015}" name="Column9040" dataDxfId="7331"/>
    <tableColumn id="9055" xr3:uid="{C72C1A6E-F2F9-4E6B-B82E-E43C1ED555F6}" name="Column9041" dataDxfId="7330"/>
    <tableColumn id="9056" xr3:uid="{37AB3257-66A8-438B-93EB-21C244489023}" name="Column9042" dataDxfId="7329"/>
    <tableColumn id="9057" xr3:uid="{09ECD209-DEF3-43A9-9502-CD6D91381061}" name="Column9043" dataDxfId="7328"/>
    <tableColumn id="9058" xr3:uid="{91D95D90-0986-4911-BB39-E8132CE8B6F8}" name="Column9044" dataDxfId="7327"/>
    <tableColumn id="9059" xr3:uid="{D7723BA4-2D55-4499-AB1E-B9430D05A680}" name="Column9045" dataDxfId="7326"/>
    <tableColumn id="9060" xr3:uid="{18C42F92-F5D6-4910-975E-AC7BD8943142}" name="Column9046" dataDxfId="7325"/>
    <tableColumn id="9061" xr3:uid="{BFC3F9C4-7B8C-4437-9A7E-8CCBA6F7EBAB}" name="Column9047" dataDxfId="7324"/>
    <tableColumn id="9062" xr3:uid="{A1BD812E-46AF-407D-8105-E3FAE41F59CE}" name="Column9048" dataDxfId="7323"/>
    <tableColumn id="9063" xr3:uid="{7AAEB73C-E1C5-493F-9900-60A71EE7F67D}" name="Column9049" dataDxfId="7322"/>
    <tableColumn id="9064" xr3:uid="{EE3FB293-7696-42C0-B077-2BEBE32FF051}" name="Column9050" dataDxfId="7321"/>
    <tableColumn id="9065" xr3:uid="{3D51CCD7-F24E-4053-B03C-04CD414E9F53}" name="Column9051" dataDxfId="7320"/>
    <tableColumn id="9066" xr3:uid="{2A61F23A-8E9C-4F98-9AFD-A734E216D348}" name="Column9052" dataDxfId="7319"/>
    <tableColumn id="9067" xr3:uid="{2DB4801E-4EF0-4315-A0F1-81C1ADA29BB9}" name="Column9053" dataDxfId="7318"/>
    <tableColumn id="9068" xr3:uid="{EA00D0B0-2894-44B4-BCE5-41A5591D5442}" name="Column9054" dataDxfId="7317"/>
    <tableColumn id="9069" xr3:uid="{B52FE065-C65A-4CEA-841B-FF8938A6051C}" name="Column9055" dataDxfId="7316"/>
    <tableColumn id="9070" xr3:uid="{86387377-C1D0-4243-AD1D-F04CB27E5EE7}" name="Column9056" dataDxfId="7315"/>
    <tableColumn id="9071" xr3:uid="{30C4B727-6A45-469B-A6C9-27C991968E0A}" name="Column9057" dataDxfId="7314"/>
    <tableColumn id="9072" xr3:uid="{5660D3D4-ADBD-4605-ACC1-D37EFF95D195}" name="Column9058" dataDxfId="7313"/>
    <tableColumn id="9073" xr3:uid="{264E9D0B-77D3-4228-A9F1-EFB65B741CD1}" name="Column9059" dataDxfId="7312"/>
    <tableColumn id="9074" xr3:uid="{A0DBE2DA-E342-48C2-B362-381D964D39EC}" name="Column9060" dataDxfId="7311"/>
    <tableColumn id="9075" xr3:uid="{D0146A3C-75F6-4901-9300-8DA8E8E5245B}" name="Column9061" dataDxfId="7310"/>
    <tableColumn id="9076" xr3:uid="{CDCC9454-50D0-4C14-BE06-EBC5E713056F}" name="Column9062" dataDxfId="7309"/>
    <tableColumn id="9077" xr3:uid="{E998F17A-2489-4927-8505-15F62BFF9354}" name="Column9063" dataDxfId="7308"/>
    <tableColumn id="9078" xr3:uid="{0E35A23C-A28E-49C1-9F8E-2E5CAD3A01DB}" name="Column9064" dataDxfId="7307"/>
    <tableColumn id="9079" xr3:uid="{56F4BAAC-80C8-4E5C-B9CF-79EF04D2C244}" name="Column9065" dataDxfId="7306"/>
    <tableColumn id="9080" xr3:uid="{E8F86359-1DA6-4BA2-A6F0-B3A20AE23301}" name="Column9066" dataDxfId="7305"/>
    <tableColumn id="9081" xr3:uid="{24E06EBE-1E5A-4472-8BDC-5B06BD560EB4}" name="Column9067" dataDxfId="7304"/>
    <tableColumn id="9082" xr3:uid="{3CF05FA4-B60B-4B2D-88F0-1DFDEA9E9C09}" name="Column9068" dataDxfId="7303"/>
    <tableColumn id="9083" xr3:uid="{B585FF9D-C7B2-4C7F-B7C7-892A16636396}" name="Column9069" dataDxfId="7302"/>
    <tableColumn id="9084" xr3:uid="{5FD78D91-64F6-4B2A-BC91-F5B572CB350A}" name="Column9070" dataDxfId="7301"/>
    <tableColumn id="9085" xr3:uid="{622F6BED-BB49-4A11-A578-B52AC6B03536}" name="Column9071" dataDxfId="7300"/>
    <tableColumn id="9086" xr3:uid="{7C174CE5-8349-40BE-A84E-AFD3330F0BC4}" name="Column9072" dataDxfId="7299"/>
    <tableColumn id="9087" xr3:uid="{E02F9F34-0C07-4A50-8F55-416E647FD570}" name="Column9073" dataDxfId="7298"/>
    <tableColumn id="9088" xr3:uid="{5A7B1AED-A07D-4AED-8B16-09101A462340}" name="Column9074" dataDxfId="7297"/>
    <tableColumn id="9089" xr3:uid="{4B1C374D-98C3-4B86-92A7-4A3F83F64567}" name="Column9075" dataDxfId="7296"/>
    <tableColumn id="9090" xr3:uid="{4A84E02D-543E-400D-8933-EC946DE8106A}" name="Column9076" dataDxfId="7295"/>
    <tableColumn id="9091" xr3:uid="{8E7683AE-EB27-47F3-8595-4AD90369A42A}" name="Column9077" dataDxfId="7294"/>
    <tableColumn id="9092" xr3:uid="{4F90B2BC-F358-49BE-93AA-E7A05056CCC8}" name="Column9078" dataDxfId="7293"/>
    <tableColumn id="9093" xr3:uid="{29CDAD73-65F8-4AA6-BF62-E582407FA661}" name="Column9079" dataDxfId="7292"/>
    <tableColumn id="9094" xr3:uid="{586998CC-0B6A-4AFA-B20D-A8A337B73617}" name="Column9080" dataDxfId="7291"/>
    <tableColumn id="9095" xr3:uid="{A1AE9F09-5635-4D72-B671-E3912E103F0C}" name="Column9081" dataDxfId="7290"/>
    <tableColumn id="9096" xr3:uid="{3BD56C2C-69CF-4B4C-A59B-CD799F992C6B}" name="Column9082" dataDxfId="7289"/>
    <tableColumn id="9097" xr3:uid="{A13B930C-1C19-498A-B1A9-73AE7E23B163}" name="Column9083" dataDxfId="7288"/>
    <tableColumn id="9098" xr3:uid="{83304436-6A38-4F60-85FE-1BF412017CDF}" name="Column9084" dataDxfId="7287"/>
    <tableColumn id="9099" xr3:uid="{646AB54C-BE9D-4F46-A158-2406A78FD5AB}" name="Column9085" dataDxfId="7286"/>
    <tableColumn id="9100" xr3:uid="{95FDAECC-DAC7-490D-A815-1CEF95251328}" name="Column9086" dataDxfId="7285"/>
    <tableColumn id="9101" xr3:uid="{C457B8F4-A877-4794-AA6A-EFCB9139FC34}" name="Column9087" dataDxfId="7284"/>
    <tableColumn id="9102" xr3:uid="{1216E0F8-A6BE-46C4-8625-DB606D33AC06}" name="Column9088" dataDxfId="7283"/>
    <tableColumn id="9103" xr3:uid="{F1C8D215-1548-48AE-B294-A36F3CDB3FD7}" name="Column9089" dataDxfId="7282"/>
    <tableColumn id="9104" xr3:uid="{D6A2BF0C-C047-414B-9CE7-2DCBA067BD26}" name="Column9090" dataDxfId="7281"/>
    <tableColumn id="9105" xr3:uid="{038D2689-DA49-413E-AD09-A41F0E0B58B7}" name="Column9091" dataDxfId="7280"/>
    <tableColumn id="9106" xr3:uid="{8C9B32E6-CF95-4D3D-AA19-759D60DB883C}" name="Column9092" dataDxfId="7279"/>
    <tableColumn id="9107" xr3:uid="{470F5DEF-5E94-476F-AB5D-19E8E8726B4C}" name="Column9093" dataDxfId="7278"/>
    <tableColumn id="9108" xr3:uid="{82AB2941-DF97-4963-B5AC-6F813A0B430E}" name="Column9094" dataDxfId="7277"/>
    <tableColumn id="9109" xr3:uid="{0FCAD76A-803A-4A32-9CD4-BEE4FC9A8B0A}" name="Column9095" dataDxfId="7276"/>
    <tableColumn id="9110" xr3:uid="{31C8A0EC-45F4-4E98-93A4-3CBB9006688A}" name="Column9096" dataDxfId="7275"/>
    <tableColumn id="9111" xr3:uid="{012D024C-2334-4119-B922-E27EF9FE2CFF}" name="Column9097" dataDxfId="7274"/>
    <tableColumn id="9112" xr3:uid="{B5BBA622-C80A-4117-AC29-78DF882969D6}" name="Column9098" dataDxfId="7273"/>
    <tableColumn id="9113" xr3:uid="{1FA31F02-D635-4401-A235-0F3CB7D69191}" name="Column9099" dataDxfId="7272"/>
    <tableColumn id="9114" xr3:uid="{9CD79C98-5CA4-4496-8DAC-58953983FA3C}" name="Column9100" dataDxfId="7271"/>
    <tableColumn id="9115" xr3:uid="{95258C49-33C6-4D98-9A54-6AA2F6422B34}" name="Column9101" dataDxfId="7270"/>
    <tableColumn id="9116" xr3:uid="{E8CD201C-BBD4-41F6-91BE-2D3D58CB0AD6}" name="Column9102" dataDxfId="7269"/>
    <tableColumn id="9117" xr3:uid="{9A4B0291-53C1-4F8E-B181-BCE70CA8B3D0}" name="Column9103" dataDxfId="7268"/>
    <tableColumn id="9118" xr3:uid="{CF0081B0-54B5-40B9-80EF-5DABF73896F1}" name="Column9104" dataDxfId="7267"/>
    <tableColumn id="9119" xr3:uid="{ABEE53BF-C6C8-4875-B1E2-CADB6512CCAC}" name="Column9105" dataDxfId="7266"/>
    <tableColumn id="9120" xr3:uid="{369DE98A-7C1D-4BF1-BADC-691A30A715B6}" name="Column9106" dataDxfId="7265"/>
    <tableColumn id="9121" xr3:uid="{6E543EAD-4198-447E-9A3D-20DF9A57FB3D}" name="Column9107" dataDxfId="7264"/>
    <tableColumn id="9122" xr3:uid="{964A9A93-C9A4-4DFD-9F60-442F6DD6E664}" name="Column9108" dataDxfId="7263"/>
    <tableColumn id="9123" xr3:uid="{F471BDC0-8EAB-46A3-BFF3-C533651ECA35}" name="Column9109" dataDxfId="7262"/>
    <tableColumn id="9124" xr3:uid="{F56CEF7B-5A22-4DEB-B729-3E5AEC3B0FB6}" name="Column9110" dataDxfId="7261"/>
    <tableColumn id="9125" xr3:uid="{971A5BA4-8F65-44C9-B27A-3045C6B2F4CD}" name="Column9111" dataDxfId="7260"/>
    <tableColumn id="9126" xr3:uid="{6817885B-31C1-4764-A247-B137DD54DE03}" name="Column9112" dataDxfId="7259"/>
    <tableColumn id="9127" xr3:uid="{E279F134-A4D7-4975-9357-35B97D290651}" name="Column9113" dataDxfId="7258"/>
    <tableColumn id="9128" xr3:uid="{682D36F0-9A4A-4463-860D-D9B506337634}" name="Column9114" dataDxfId="7257"/>
    <tableColumn id="9129" xr3:uid="{6E085234-EFA0-4517-AEFF-44A9D1DEC422}" name="Column9115" dataDxfId="7256"/>
    <tableColumn id="9130" xr3:uid="{2487ECCB-EBA6-4A68-90EB-307D69DDD6E0}" name="Column9116" dataDxfId="7255"/>
    <tableColumn id="9131" xr3:uid="{15543AB3-DC41-49E8-ADB3-0755389706D7}" name="Column9117" dataDxfId="7254"/>
    <tableColumn id="9132" xr3:uid="{A1F204EA-88CA-49C7-8455-D0875C8A6DFF}" name="Column9118" dataDxfId="7253"/>
    <tableColumn id="9133" xr3:uid="{9633727D-816E-4EBA-8F34-7EA956134F71}" name="Column9119" dataDxfId="7252"/>
    <tableColumn id="9134" xr3:uid="{2453A035-7421-42FA-BD9D-E5B0E7269F3C}" name="Column9120" dataDxfId="7251"/>
    <tableColumn id="9135" xr3:uid="{1A81C525-6584-45E4-8F39-71FBDCE4B5C0}" name="Column9121" dataDxfId="7250"/>
    <tableColumn id="9136" xr3:uid="{0064A8F3-A3D9-4D79-AA9D-655EF1F302C7}" name="Column9122" dataDxfId="7249"/>
    <tableColumn id="9137" xr3:uid="{177C33FD-65EA-4F7A-B207-352701DD5567}" name="Column9123" dataDxfId="7248"/>
    <tableColumn id="9138" xr3:uid="{677DA171-234A-4158-A051-D2F1166D0169}" name="Column9124" dataDxfId="7247"/>
    <tableColumn id="9139" xr3:uid="{167D84D4-2DCF-4C3B-9AEE-C0EE26FAE12D}" name="Column9125" dataDxfId="7246"/>
    <tableColumn id="9140" xr3:uid="{15C585AF-D9CA-46F1-A3CF-EBCCFB693F68}" name="Column9126" dataDxfId="7245"/>
    <tableColumn id="9141" xr3:uid="{42A7BDD1-7C82-4B59-B897-C47490C8620F}" name="Column9127" dataDxfId="7244"/>
    <tableColumn id="9142" xr3:uid="{8C598365-253D-4544-B315-A8477C2A55F4}" name="Column9128" dataDxfId="7243"/>
    <tableColumn id="9143" xr3:uid="{F3C9627F-6D20-48D1-920B-93EEC4CB0D74}" name="Column9129" dataDxfId="7242"/>
    <tableColumn id="9144" xr3:uid="{3D869244-6A97-421B-909A-E43A0EA79D35}" name="Column9130" dataDxfId="7241"/>
    <tableColumn id="9145" xr3:uid="{A7F5D60F-EBE2-4942-8631-B2BDC9CDB9E3}" name="Column9131" dataDxfId="7240"/>
    <tableColumn id="9146" xr3:uid="{F1D6D917-3705-49FD-BF86-CFB6C67A49C0}" name="Column9132" dataDxfId="7239"/>
    <tableColumn id="9147" xr3:uid="{85001F87-288A-49B7-B344-54958D07382F}" name="Column9133" dataDxfId="7238"/>
    <tableColumn id="9148" xr3:uid="{E1DF2C64-4584-4BEB-ABF1-947CFE467047}" name="Column9134" dataDxfId="7237"/>
    <tableColumn id="9149" xr3:uid="{C154C6AC-E1E1-4E86-9104-003ED632DB58}" name="Column9135" dataDxfId="7236"/>
    <tableColumn id="9150" xr3:uid="{9CE67F0D-1432-4224-AC11-0F0154AD2BFA}" name="Column9136" dataDxfId="7235"/>
    <tableColumn id="9151" xr3:uid="{CD57CFB7-EC08-4ADD-9281-CA60822AA846}" name="Column9137" dataDxfId="7234"/>
    <tableColumn id="9152" xr3:uid="{4CA7E561-C875-4A72-9D9F-79C9DA0E9090}" name="Column9138" dataDxfId="7233"/>
    <tableColumn id="9153" xr3:uid="{852EB2C0-B86E-4404-BB68-F3C5E47ACA08}" name="Column9139" dataDxfId="7232"/>
    <tableColumn id="9154" xr3:uid="{6C4438D5-DF36-452A-B4D1-0D4F9201B0D5}" name="Column9140" dataDxfId="7231"/>
    <tableColumn id="9155" xr3:uid="{1EF7A486-BD1D-44EC-871F-C2D41F49985B}" name="Column9141" dataDxfId="7230"/>
    <tableColumn id="9156" xr3:uid="{86567A11-5F62-45B8-A768-46B26EA660CA}" name="Column9142" dataDxfId="7229"/>
    <tableColumn id="9157" xr3:uid="{F6623AEF-0394-4149-8EA0-BB138B7D2F5F}" name="Column9143" dataDxfId="7228"/>
    <tableColumn id="9158" xr3:uid="{5590AE2A-26E1-4F46-884D-7E28A3374603}" name="Column9144" dataDxfId="7227"/>
    <tableColumn id="9159" xr3:uid="{11039D28-5133-4F51-8E70-6DAD6573FEC0}" name="Column9145" dataDxfId="7226"/>
    <tableColumn id="9160" xr3:uid="{4B259A67-1361-43AB-9AA2-18E3EE3D6359}" name="Column9146" dataDxfId="7225"/>
    <tableColumn id="9161" xr3:uid="{4B59466D-E6EC-4826-A79F-725EB703AA4B}" name="Column9147" dataDxfId="7224"/>
    <tableColumn id="9162" xr3:uid="{4665CF79-8826-430A-B5EB-93FBD11F6B1C}" name="Column9148" dataDxfId="7223"/>
    <tableColumn id="9163" xr3:uid="{8D9D1502-F432-405B-A255-09C24BEBEDAB}" name="Column9149" dataDxfId="7222"/>
    <tableColumn id="9164" xr3:uid="{CBB5C283-59D4-4EEB-A343-C30E4C811B15}" name="Column9150" dataDxfId="7221"/>
    <tableColumn id="9165" xr3:uid="{E17DA0A0-0738-4221-8ADA-6EF4018EC84B}" name="Column9151" dataDxfId="7220"/>
    <tableColumn id="9166" xr3:uid="{48EB97E3-F9AC-4BB3-B924-89F5B9724462}" name="Column9152" dataDxfId="7219"/>
    <tableColumn id="9167" xr3:uid="{13F43378-40F3-492C-9F8C-73AF1D083C39}" name="Column9153" dataDxfId="7218"/>
    <tableColumn id="9168" xr3:uid="{FC717C97-C5A4-4742-BF52-63CEB2E55A4E}" name="Column9154" dataDxfId="7217"/>
    <tableColumn id="9169" xr3:uid="{9676A647-E327-489D-AE4C-D334BBDA7662}" name="Column9155" dataDxfId="7216"/>
    <tableColumn id="9170" xr3:uid="{534B0B9F-F2FB-47F0-AC10-2AEEDD6CB047}" name="Column9156" dataDxfId="7215"/>
    <tableColumn id="9171" xr3:uid="{7658A3C7-92D9-4C72-A644-22320A354E13}" name="Column9157" dataDxfId="7214"/>
    <tableColumn id="9172" xr3:uid="{8AE05928-8EC0-42C4-8FC2-9F1CB063FF22}" name="Column9158" dataDxfId="7213"/>
    <tableColumn id="9173" xr3:uid="{A4B58483-892C-49A4-B125-53FF23A017CA}" name="Column9159" dataDxfId="7212"/>
    <tableColumn id="9174" xr3:uid="{517F2901-4CF0-4D4B-B931-1DAD0B676DC4}" name="Column9160" dataDxfId="7211"/>
    <tableColumn id="9175" xr3:uid="{396CBE5A-AFA6-466B-85DC-EF7081886590}" name="Column9161" dataDxfId="7210"/>
    <tableColumn id="9176" xr3:uid="{12AF44D0-4487-4F3F-B1A3-FDAF091DE4E2}" name="Column9162" dataDxfId="7209"/>
    <tableColumn id="9177" xr3:uid="{9D084395-FE05-432F-B399-4D39577FDFD5}" name="Column9163" dataDxfId="7208"/>
    <tableColumn id="9178" xr3:uid="{E22B6EE1-A467-4686-B352-D41D68D7E2F9}" name="Column9164" dataDxfId="7207"/>
    <tableColumn id="9179" xr3:uid="{67FB1AF8-E484-4F93-8451-98C29A616F8E}" name="Column9165" dataDxfId="7206"/>
    <tableColumn id="9180" xr3:uid="{BD2D1119-0EBA-47E0-8A68-F9CF9167D157}" name="Column9166" dataDxfId="7205"/>
    <tableColumn id="9181" xr3:uid="{25CAFE7D-CA64-4570-A69A-7340B56FDB8B}" name="Column9167" dataDxfId="7204"/>
    <tableColumn id="9182" xr3:uid="{BA14B691-13FC-4132-A979-82F91FC357A2}" name="Column9168" dataDxfId="7203"/>
    <tableColumn id="9183" xr3:uid="{6AE4605A-C85E-4A26-BD42-30ED6EF668EA}" name="Column9169" dataDxfId="7202"/>
    <tableColumn id="9184" xr3:uid="{4009E699-B579-4D12-B821-081DDFD42EF6}" name="Column9170" dataDxfId="7201"/>
    <tableColumn id="9185" xr3:uid="{A42F3C4A-D9CD-4552-9A14-BA4564A481AA}" name="Column9171" dataDxfId="7200"/>
    <tableColumn id="9186" xr3:uid="{F1722FC4-09CC-405D-B476-8FD537F96532}" name="Column9172" dataDxfId="7199"/>
    <tableColumn id="9187" xr3:uid="{878286B6-F893-4293-BC32-DF36B8CC54F3}" name="Column9173" dataDxfId="7198"/>
    <tableColumn id="9188" xr3:uid="{A7D7920C-2A49-4A1A-8E3A-876209B86E74}" name="Column9174" dataDxfId="7197"/>
    <tableColumn id="9189" xr3:uid="{2F6E0A7F-3277-48D6-AA84-504844F40EC2}" name="Column9175" dataDxfId="7196"/>
    <tableColumn id="9190" xr3:uid="{984B30A2-15D5-4217-9656-6703CAEA419B}" name="Column9176" dataDxfId="7195"/>
    <tableColumn id="9191" xr3:uid="{D955F69A-1990-457A-91A2-C16826D320A7}" name="Column9177" dataDxfId="7194"/>
    <tableColumn id="9192" xr3:uid="{3557241B-9A5B-4ED2-A82C-CE558992A2F7}" name="Column9178" dataDxfId="7193"/>
    <tableColumn id="9193" xr3:uid="{607E1E77-DD7E-4B16-A133-EE38544A8562}" name="Column9179" dataDxfId="7192"/>
    <tableColumn id="9194" xr3:uid="{23A8371A-2F51-4862-8CF7-B583CC9C5FB5}" name="Column9180" dataDxfId="7191"/>
    <tableColumn id="9195" xr3:uid="{46C283B2-E860-4355-847E-B4A8D399E998}" name="Column9181" dataDxfId="7190"/>
    <tableColumn id="9196" xr3:uid="{1C7175B2-1F8D-4F22-AC08-5D4F180E1FF9}" name="Column9182" dataDxfId="7189"/>
    <tableColumn id="9197" xr3:uid="{80EC0487-D63E-4341-816D-D5D79A528809}" name="Column9183" dataDxfId="7188"/>
    <tableColumn id="9198" xr3:uid="{752400A4-F88B-4276-97EA-A5439011CA3D}" name="Column9184" dataDxfId="7187"/>
    <tableColumn id="9199" xr3:uid="{EC74EEBD-6CFF-4408-87DB-5B6B2955CB81}" name="Column9185" dataDxfId="7186"/>
    <tableColumn id="9200" xr3:uid="{9FAF0BF0-F1AD-4D2C-8073-EC06B21CF863}" name="Column9186" dataDxfId="7185"/>
    <tableColumn id="9201" xr3:uid="{F92EC8B5-A8F3-4B78-AACB-C17582D6547B}" name="Column9187" dataDxfId="7184"/>
    <tableColumn id="9202" xr3:uid="{DEC307F0-4AC6-42D5-8CF5-A2738A9FC1E8}" name="Column9188" dataDxfId="7183"/>
    <tableColumn id="9203" xr3:uid="{B7BDFC35-673D-49C1-A207-10F1366D6FA8}" name="Column9189" dataDxfId="7182"/>
    <tableColumn id="9204" xr3:uid="{2CB1B0F9-485E-42B7-BC70-0A4E17596050}" name="Column9190" dataDxfId="7181"/>
    <tableColumn id="9205" xr3:uid="{DC5A5E2E-0158-496B-B7A0-8338EDFDD454}" name="Column9191" dataDxfId="7180"/>
    <tableColumn id="9206" xr3:uid="{7C88C670-AF80-4C30-AD53-033EC6917E6D}" name="Column9192" dataDxfId="7179"/>
    <tableColumn id="9207" xr3:uid="{11F10F08-7264-4DAB-9731-2AE5ED66E2F3}" name="Column9193" dataDxfId="7178"/>
    <tableColumn id="9208" xr3:uid="{13DA72D4-D8E6-4AC8-BD79-E5D62D5CD6D5}" name="Column9194" dataDxfId="7177"/>
    <tableColumn id="9209" xr3:uid="{E5E6A3FA-F729-4302-9334-4A00BCF7A2F2}" name="Column9195" dataDxfId="7176"/>
    <tableColumn id="9210" xr3:uid="{E0683CDC-2C63-456D-9C8A-AB7E72ED27BF}" name="Column9196" dataDxfId="7175"/>
    <tableColumn id="9211" xr3:uid="{0DA9C582-1F82-410D-8360-71128DFE5905}" name="Column9197" dataDxfId="7174"/>
    <tableColumn id="9212" xr3:uid="{C1D1633B-E5CC-4B55-9F99-B5C6B6E7933A}" name="Column9198" dataDxfId="7173"/>
    <tableColumn id="9213" xr3:uid="{DB01FE69-88D8-46C7-AF27-176DBF166054}" name="Column9199" dataDxfId="7172"/>
    <tableColumn id="9214" xr3:uid="{A33E8E2B-41A1-4166-99F9-8D0E1ED8A17A}" name="Column9200" dataDxfId="7171"/>
    <tableColumn id="9215" xr3:uid="{9F7BDB1A-B844-4319-91DE-C6A89C1B787C}" name="Column9201" dataDxfId="7170"/>
    <tableColumn id="9216" xr3:uid="{C3254F6E-663F-4123-BC62-2AAF43EF85CA}" name="Column9202" dataDxfId="7169"/>
    <tableColumn id="9217" xr3:uid="{3981D227-BA7C-4DC6-BFD8-4444C25AD850}" name="Column9203" dataDxfId="7168"/>
    <tableColumn id="9218" xr3:uid="{20302C26-6BD6-47CA-B737-5367CD5373E4}" name="Column9204" dataDxfId="7167"/>
    <tableColumn id="9219" xr3:uid="{85BDB676-D079-4E3C-84F9-0FAB4A982AAA}" name="Column9205" dataDxfId="7166"/>
    <tableColumn id="9220" xr3:uid="{10CDDB11-6D7B-405B-9D3F-51E5CA97AB69}" name="Column9206" dataDxfId="7165"/>
    <tableColumn id="9221" xr3:uid="{19CC7119-8810-4C4B-99BD-DA555B2F9692}" name="Column9207" dataDxfId="7164"/>
    <tableColumn id="9222" xr3:uid="{94F5A49D-35AF-48A3-9581-084BC1ED76B4}" name="Column9208" dataDxfId="7163"/>
    <tableColumn id="9223" xr3:uid="{F3551B76-8D32-4BE1-A212-701A679B7FA1}" name="Column9209" dataDxfId="7162"/>
    <tableColumn id="9224" xr3:uid="{E2AF02B7-BF97-456D-922A-051EAFA6A8D6}" name="Column9210" dataDxfId="7161"/>
    <tableColumn id="9225" xr3:uid="{3E97C339-2829-405C-85F2-D2BD29EC2EDE}" name="Column9211" dataDxfId="7160"/>
    <tableColumn id="9226" xr3:uid="{3C3CC32A-6DE8-4429-9D46-305DC8A49FB0}" name="Column9212" dataDxfId="7159"/>
    <tableColumn id="9227" xr3:uid="{73A2D27D-B265-480A-B26E-2B3524019C52}" name="Column9213" dataDxfId="7158"/>
    <tableColumn id="9228" xr3:uid="{3A3AA72F-1728-48BA-AB91-DE50845B5C8F}" name="Column9214" dataDxfId="7157"/>
    <tableColumn id="9229" xr3:uid="{B6425562-4F9E-4D64-85A3-B8785D8E1A24}" name="Column9215" dataDxfId="7156"/>
    <tableColumn id="9230" xr3:uid="{CD989197-28F1-4D24-B4E2-C9438FE7FE88}" name="Column9216" dataDxfId="7155"/>
    <tableColumn id="9231" xr3:uid="{3ECB85EC-0F3E-43A7-882A-A9984E9770A5}" name="Column9217" dataDxfId="7154"/>
    <tableColumn id="9232" xr3:uid="{8120C875-E1FF-461D-9797-CC3DB033B79C}" name="Column9218" dataDxfId="7153"/>
    <tableColumn id="9233" xr3:uid="{03FBAA60-7603-4FBE-AE91-39F6301CC198}" name="Column9219" dataDxfId="7152"/>
    <tableColumn id="9234" xr3:uid="{BB1E1532-20CB-43A1-852F-C51FA25B4B51}" name="Column9220" dataDxfId="7151"/>
    <tableColumn id="9235" xr3:uid="{DE5740A4-3FB4-43D3-AB0F-6FD38E1C0DE5}" name="Column9221" dataDxfId="7150"/>
    <tableColumn id="9236" xr3:uid="{0D3D12EB-7712-4E2F-B114-1C1D2A78AE29}" name="Column9222" dataDxfId="7149"/>
    <tableColumn id="9237" xr3:uid="{9FC3471D-A275-4958-B89B-2F6F44BE8E68}" name="Column9223" dataDxfId="7148"/>
    <tableColumn id="9238" xr3:uid="{19626340-A6E9-4874-90E2-585E1D5055BF}" name="Column9224" dataDxfId="7147"/>
    <tableColumn id="9239" xr3:uid="{5F417851-AFF4-4243-845B-C77741B7CC7C}" name="Column9225" dataDxfId="7146"/>
    <tableColumn id="9240" xr3:uid="{D320CE36-6CC1-49E7-A243-A619D3ECE87C}" name="Column9226" dataDxfId="7145"/>
    <tableColumn id="9241" xr3:uid="{A122E31B-6CC3-423E-8AAD-CDEC0F8DD5A8}" name="Column9227" dataDxfId="7144"/>
    <tableColumn id="9242" xr3:uid="{24853E13-DC5B-4780-A31C-74A32781DE10}" name="Column9228" dataDxfId="7143"/>
    <tableColumn id="9243" xr3:uid="{1FDFB821-E164-4F9D-AF90-1B410F63D04F}" name="Column9229" dataDxfId="7142"/>
    <tableColumn id="9244" xr3:uid="{068B6F82-4B45-43A8-991B-240B0A9DC6FE}" name="Column9230" dataDxfId="7141"/>
    <tableColumn id="9245" xr3:uid="{345223A9-67E5-47D9-9B5E-1CE8B4C3D8A9}" name="Column9231" dataDxfId="7140"/>
    <tableColumn id="9246" xr3:uid="{F5CDD7AD-715F-41CC-AAEE-B621DCC6ACA8}" name="Column9232" dataDxfId="7139"/>
    <tableColumn id="9247" xr3:uid="{C7AB914D-3044-4208-8E2B-40941B70ABB2}" name="Column9233" dataDxfId="7138"/>
    <tableColumn id="9248" xr3:uid="{A0859960-5EDA-4F22-B25B-22007D75F8B1}" name="Column9234" dataDxfId="7137"/>
    <tableColumn id="9249" xr3:uid="{73816AA0-14CD-41D3-A6DC-4F1A1B377EE7}" name="Column9235" dataDxfId="7136"/>
    <tableColumn id="9250" xr3:uid="{58EF57DB-03F1-4B4C-A6A6-F6B4AF1AB12A}" name="Column9236" dataDxfId="7135"/>
    <tableColumn id="9251" xr3:uid="{8D46FFBF-6F82-4EAD-A70F-289B42DAE70E}" name="Column9237" dataDxfId="7134"/>
    <tableColumn id="9252" xr3:uid="{7C55BE23-9572-4F1E-A501-563CFA46F9C5}" name="Column9238" dataDxfId="7133"/>
    <tableColumn id="9253" xr3:uid="{CF3FB43A-1716-466B-A000-BA26E092742D}" name="Column9239" dataDxfId="7132"/>
    <tableColumn id="9254" xr3:uid="{3F5F285E-BD60-4E6F-86EC-F5056566F748}" name="Column9240" dataDxfId="7131"/>
    <tableColumn id="9255" xr3:uid="{EB5AEB50-F162-4D95-A285-BBEF036FDB74}" name="Column9241" dataDxfId="7130"/>
    <tableColumn id="9256" xr3:uid="{C73B438F-EB22-45BE-A018-40B98AF84C76}" name="Column9242" dataDxfId="7129"/>
    <tableColumn id="9257" xr3:uid="{71AF7AE3-9D33-42AA-9CFA-AC3BF8C56C0C}" name="Column9243" dataDxfId="7128"/>
    <tableColumn id="9258" xr3:uid="{63CF3712-8CB4-448E-8C83-C94C4B71DC7C}" name="Column9244" dataDxfId="7127"/>
    <tableColumn id="9259" xr3:uid="{8977C91E-AFF2-41A7-9349-E5EF9306236A}" name="Column9245" dataDxfId="7126"/>
    <tableColumn id="9260" xr3:uid="{25BAB37B-614D-42D9-8E51-FFB1D92BD4BC}" name="Column9246" dataDxfId="7125"/>
    <tableColumn id="9261" xr3:uid="{8748F12E-1B94-4A0A-8618-4A8FB182BEEA}" name="Column9247" dataDxfId="7124"/>
    <tableColumn id="9262" xr3:uid="{66B2B3A6-5C61-4D4B-BC90-0A9C59109346}" name="Column9248" dataDxfId="7123"/>
    <tableColumn id="9263" xr3:uid="{125D1A72-3CA1-49D3-BC3E-5FB7C68F3563}" name="Column9249" dataDxfId="7122"/>
    <tableColumn id="9264" xr3:uid="{3D58D934-C4C5-404F-93B2-3658991469F0}" name="Column9250" dataDxfId="7121"/>
    <tableColumn id="9265" xr3:uid="{C696AB07-7B48-4CDC-AA01-ED783DA413A0}" name="Column9251" dataDxfId="7120"/>
    <tableColumn id="9266" xr3:uid="{5A8DCDAD-BF52-46EA-A1A8-0A2E19BB0415}" name="Column9252" dataDxfId="7119"/>
    <tableColumn id="9267" xr3:uid="{482B432F-0EE1-4338-B1A5-D785ED81876B}" name="Column9253" dataDxfId="7118"/>
    <tableColumn id="9268" xr3:uid="{B050D768-D8CC-431C-90C0-F263252CA319}" name="Column9254" dataDxfId="7117"/>
    <tableColumn id="9269" xr3:uid="{046C9F14-5466-47FE-9345-22DEFD83D5DA}" name="Column9255" dataDxfId="7116"/>
    <tableColumn id="9270" xr3:uid="{49316C74-C08B-4A00-BACA-F2CEC48AFDF2}" name="Column9256" dataDxfId="7115"/>
    <tableColumn id="9271" xr3:uid="{6CCBB15E-D73E-4E8F-8C3A-7FC64F0416C7}" name="Column9257" dataDxfId="7114"/>
    <tableColumn id="9272" xr3:uid="{8D9EA82E-FD37-4852-BB55-C5AAE1CB89DD}" name="Column9258" dataDxfId="7113"/>
    <tableColumn id="9273" xr3:uid="{3B3C5867-1D08-4EE7-9BBF-87CCD17DC4F0}" name="Column9259" dataDxfId="7112"/>
    <tableColumn id="9274" xr3:uid="{954528D3-9D02-48E4-81BB-F3C15F3C0001}" name="Column9260" dataDxfId="7111"/>
    <tableColumn id="9275" xr3:uid="{E9B6E2D4-D91D-4900-8327-A422B84D96F0}" name="Column9261" dataDxfId="7110"/>
    <tableColumn id="9276" xr3:uid="{40F2745B-5A4C-4594-B6C2-1DAD75A73B61}" name="Column9262" dataDxfId="7109"/>
    <tableColumn id="9277" xr3:uid="{38860043-FFD7-42D7-B325-EDA2BDB1D422}" name="Column9263" dataDxfId="7108"/>
    <tableColumn id="9278" xr3:uid="{B75B2F7F-8204-4600-A7ED-96C68CCAFF93}" name="Column9264" dataDxfId="7107"/>
    <tableColumn id="9279" xr3:uid="{ED3B60E0-1A4B-4E63-B9F2-C58528F3DBC3}" name="Column9265" dataDxfId="7106"/>
    <tableColumn id="9280" xr3:uid="{B262CB10-F46C-4234-A465-9AAAE485C75F}" name="Column9266" dataDxfId="7105"/>
    <tableColumn id="9281" xr3:uid="{8097BC33-8FBD-4E62-825A-7D2EC4B2A5E7}" name="Column9267" dataDxfId="7104"/>
    <tableColumn id="9282" xr3:uid="{D51E857B-38D4-4324-A907-53B0EB7A00EA}" name="Column9268" dataDxfId="7103"/>
    <tableColumn id="9283" xr3:uid="{98FD507C-F3F6-4513-B692-D8F3068E565B}" name="Column9269" dataDxfId="7102"/>
    <tableColumn id="9284" xr3:uid="{8DF50C54-FDC4-4A46-B831-DFDE6DE4832E}" name="Column9270" dataDxfId="7101"/>
    <tableColumn id="9285" xr3:uid="{17F91005-DEFA-4B39-8EA8-3532209F375F}" name="Column9271" dataDxfId="7100"/>
    <tableColumn id="9286" xr3:uid="{6E431A93-8A4B-4091-ABAF-AC1C07764957}" name="Column9272" dataDxfId="7099"/>
    <tableColumn id="9287" xr3:uid="{99C86EBE-0D1D-4B4D-81CC-8F2527E33EBE}" name="Column9273" dataDxfId="7098"/>
    <tableColumn id="9288" xr3:uid="{758D53D9-57DE-4FB3-A4A7-77463AE1E91E}" name="Column9274" dataDxfId="7097"/>
    <tableColumn id="9289" xr3:uid="{E0F298F4-EB4E-4A36-8251-4BC49456BB1D}" name="Column9275" dataDxfId="7096"/>
    <tableColumn id="9290" xr3:uid="{659D7ADD-280A-4663-8F72-02C7F914184A}" name="Column9276" dataDxfId="7095"/>
    <tableColumn id="9291" xr3:uid="{778374CC-27F7-4546-80AC-D0E89373B976}" name="Column9277" dataDxfId="7094"/>
    <tableColumn id="9292" xr3:uid="{C9291520-B2E5-4610-B1EF-44DF666B678F}" name="Column9278" dataDxfId="7093"/>
    <tableColumn id="9293" xr3:uid="{8E3F8A3D-F090-4887-B76B-A73FB17CFCDD}" name="Column9279" dataDxfId="7092"/>
    <tableColumn id="9294" xr3:uid="{589EBACE-B2D7-448E-9D57-DE289E05AAE4}" name="Column9280" dataDxfId="7091"/>
    <tableColumn id="9295" xr3:uid="{0CDD42E1-9B24-4AFF-8603-A7EA3A0DD6FA}" name="Column9281" dataDxfId="7090"/>
    <tableColumn id="9296" xr3:uid="{ED095E0E-26E7-40D1-ADE6-801507F0CEBC}" name="Column9282" dataDxfId="7089"/>
    <tableColumn id="9297" xr3:uid="{876C2979-4EAA-48DB-B2DB-F03DE8E31945}" name="Column9283" dataDxfId="7088"/>
    <tableColumn id="9298" xr3:uid="{85E31F1E-C054-4CEE-9583-DBC1F2D7E3BE}" name="Column9284" dataDxfId="7087"/>
    <tableColumn id="9299" xr3:uid="{237247C3-37D5-496A-9A62-66C5BDC71E71}" name="Column9285" dataDxfId="7086"/>
    <tableColumn id="9300" xr3:uid="{5DA5667D-F97B-4312-B23E-199CA3EDA886}" name="Column9286" dataDxfId="7085"/>
    <tableColumn id="9301" xr3:uid="{D9F8A21E-D72A-4755-BDA6-A1D2B3B6C4E3}" name="Column9287" dataDxfId="7084"/>
    <tableColumn id="9302" xr3:uid="{4624740C-593E-4D66-ADC6-06BE5D4DF18C}" name="Column9288" dataDxfId="7083"/>
    <tableColumn id="9303" xr3:uid="{FCAB59CD-F65A-4391-8A03-4956A888DD94}" name="Column9289" dataDxfId="7082"/>
    <tableColumn id="9304" xr3:uid="{8D29D6DD-D8A0-47E0-AC19-C1F036880FBA}" name="Column9290" dataDxfId="7081"/>
    <tableColumn id="9305" xr3:uid="{8C4AC289-94CF-4C80-904F-5BCA40533E7E}" name="Column9291" dataDxfId="7080"/>
    <tableColumn id="9306" xr3:uid="{B722D89E-11C4-464B-AE80-A37C4AE24D77}" name="Column9292" dataDxfId="7079"/>
    <tableColumn id="9307" xr3:uid="{CCCC0C50-3927-4275-B5CD-E58029A65CBA}" name="Column9293" dataDxfId="7078"/>
    <tableColumn id="9308" xr3:uid="{88AA5635-ECC4-4955-8C14-EB7D2026E85A}" name="Column9294" dataDxfId="7077"/>
    <tableColumn id="9309" xr3:uid="{CE471E94-72D9-4022-B09B-E02D7B12D008}" name="Column9295" dataDxfId="7076"/>
    <tableColumn id="9310" xr3:uid="{C9F91993-10BF-4E79-8AD8-0B22D334369A}" name="Column9296" dataDxfId="7075"/>
    <tableColumn id="9311" xr3:uid="{3F7D7868-CD21-40B8-BB8B-C4CC7DADAF4C}" name="Column9297" dataDxfId="7074"/>
    <tableColumn id="9312" xr3:uid="{6C7502AA-0708-4B9B-9975-DC64890846FF}" name="Column9298" dataDxfId="7073"/>
    <tableColumn id="9313" xr3:uid="{4A0397A7-DE51-4C0A-B276-E3F350B80965}" name="Column9299" dataDxfId="7072"/>
    <tableColumn id="9314" xr3:uid="{CE05DBD6-1C5C-467E-BAFA-BB7522CCAD27}" name="Column9300" dataDxfId="7071"/>
    <tableColumn id="9315" xr3:uid="{89765484-A505-4813-9C36-26C2BE0EBACF}" name="Column9301" dataDxfId="7070"/>
    <tableColumn id="9316" xr3:uid="{E71FF671-4865-4831-B0EF-A0E7A7293D8A}" name="Column9302" dataDxfId="7069"/>
    <tableColumn id="9317" xr3:uid="{083CDF7A-54F9-46F9-AD1F-537C4715CCA2}" name="Column9303" dataDxfId="7068"/>
    <tableColumn id="9318" xr3:uid="{18C78672-D601-423C-9649-62A13DDE1F9D}" name="Column9304" dataDxfId="7067"/>
    <tableColumn id="9319" xr3:uid="{8E8D8E03-D02E-4A59-8BBC-B8E59248C769}" name="Column9305" dataDxfId="7066"/>
    <tableColumn id="9320" xr3:uid="{DF7643EC-53D0-4010-8BC6-67F63A5BFEFA}" name="Column9306" dataDxfId="7065"/>
    <tableColumn id="9321" xr3:uid="{D3184090-3E2E-4912-8473-5D3DB25C4896}" name="Column9307" dataDxfId="7064"/>
    <tableColumn id="9322" xr3:uid="{05F51946-4627-4A36-AC69-7C982B9953D6}" name="Column9308" dataDxfId="7063"/>
    <tableColumn id="9323" xr3:uid="{3D4369AA-657E-4B63-AAA4-9181C5F97EAD}" name="Column9309" dataDxfId="7062"/>
    <tableColumn id="9324" xr3:uid="{55B9C048-34DC-427B-8D82-1EA174657B50}" name="Column9310" dataDxfId="7061"/>
    <tableColumn id="9325" xr3:uid="{BC20B35A-1CAC-48DD-B029-9F65994EAE65}" name="Column9311" dataDxfId="7060"/>
    <tableColumn id="9326" xr3:uid="{5979E068-2D9D-4906-8E17-4B7C775A048E}" name="Column9312" dataDxfId="7059"/>
    <tableColumn id="9327" xr3:uid="{7ED0C525-9BD3-4C23-A6C8-BCE0CC45C7F4}" name="Column9313" dataDxfId="7058"/>
    <tableColumn id="9328" xr3:uid="{11056259-6CD3-4085-A236-BD295A99A17A}" name="Column9314" dataDxfId="7057"/>
    <tableColumn id="9329" xr3:uid="{E24759D2-0B6D-4B0A-949F-6EB11A211B3D}" name="Column9315" dataDxfId="7056"/>
    <tableColumn id="9330" xr3:uid="{746FC63F-A23D-4F89-955C-56213523BEDF}" name="Column9316" dataDxfId="7055"/>
    <tableColumn id="9331" xr3:uid="{15373C4B-6202-4348-9AF7-C4F7F15EDA26}" name="Column9317" dataDxfId="7054"/>
    <tableColumn id="9332" xr3:uid="{6CA2CC5A-4D99-43AC-8BF8-0E4000C5B4EC}" name="Column9318" dataDxfId="7053"/>
    <tableColumn id="9333" xr3:uid="{3FD49F55-B558-4FF6-9210-8D59FA714CEA}" name="Column9319" dataDxfId="7052"/>
    <tableColumn id="9334" xr3:uid="{826C13DC-B7A1-4D27-A6AE-4A86460E4989}" name="Column9320" dataDxfId="7051"/>
    <tableColumn id="9335" xr3:uid="{ADE09BCD-7084-4255-8CB5-57094829A70C}" name="Column9321" dataDxfId="7050"/>
    <tableColumn id="9336" xr3:uid="{5702497A-6419-4D7A-BA0D-A60C4F5915D6}" name="Column9322" dataDxfId="7049"/>
    <tableColumn id="9337" xr3:uid="{B414D22A-264C-4BCC-B963-08B6C467DE84}" name="Column9323" dataDxfId="7048"/>
    <tableColumn id="9338" xr3:uid="{163864D7-8FB1-42BF-AA18-8AB59F4BD8AB}" name="Column9324" dataDxfId="7047"/>
    <tableColumn id="9339" xr3:uid="{0594A129-CAEB-4A3B-879A-CACF40220121}" name="Column9325" dataDxfId="7046"/>
    <tableColumn id="9340" xr3:uid="{508C6ADC-E985-485F-854A-14EE9F884F33}" name="Column9326" dataDxfId="7045"/>
    <tableColumn id="9341" xr3:uid="{0E126F52-0145-4F1F-AC1D-6E456FE9109F}" name="Column9327" dataDxfId="7044"/>
    <tableColumn id="9342" xr3:uid="{A8949ECA-0D1E-430D-9B82-ADA1D2C004CC}" name="Column9328" dataDxfId="7043"/>
    <tableColumn id="9343" xr3:uid="{C0815BF5-5CA6-40AC-8707-2356062B8C52}" name="Column9329" dataDxfId="7042"/>
    <tableColumn id="9344" xr3:uid="{251DF63F-FEDB-4D9B-A671-BE1A280CC2A9}" name="Column9330" dataDxfId="7041"/>
    <tableColumn id="9345" xr3:uid="{76C4E059-D0F3-4884-AAD7-F5E38AFD5248}" name="Column9331" dataDxfId="7040"/>
    <tableColumn id="9346" xr3:uid="{119C1418-65B2-44A3-8F0F-89265E9593EA}" name="Column9332" dataDxfId="7039"/>
    <tableColumn id="9347" xr3:uid="{F452B902-D69C-48F4-BA63-A82820DC22AA}" name="Column9333" dataDxfId="7038"/>
    <tableColumn id="9348" xr3:uid="{3FA18C79-F870-4F8F-B952-D84CD0819EDB}" name="Column9334" dataDxfId="7037"/>
    <tableColumn id="9349" xr3:uid="{39F505A9-DD13-441E-93FB-ABC6956FF433}" name="Column9335" dataDxfId="7036"/>
    <tableColumn id="9350" xr3:uid="{06AFDE4F-D2C2-422F-B402-5C140A5BD4FB}" name="Column9336" dataDxfId="7035"/>
    <tableColumn id="9351" xr3:uid="{C54B4CDB-995B-4ED5-B91F-65B8F732C080}" name="Column9337" dataDxfId="7034"/>
    <tableColumn id="9352" xr3:uid="{3733D4B5-3B3D-4DAA-B2C3-5C2DDB4E7CFA}" name="Column9338" dataDxfId="7033"/>
    <tableColumn id="9353" xr3:uid="{14513257-4000-4283-8954-0009FE0C6ADC}" name="Column9339" dataDxfId="7032"/>
    <tableColumn id="9354" xr3:uid="{F7E96793-AF48-402E-800F-46112FBB6D63}" name="Column9340" dataDxfId="7031"/>
    <tableColumn id="9355" xr3:uid="{24D9E329-CC3C-42E2-8C36-106C4B2A2996}" name="Column9341" dataDxfId="7030"/>
    <tableColumn id="9356" xr3:uid="{FA890852-2CBE-47AF-9697-0E60EC327ABD}" name="Column9342" dataDxfId="7029"/>
    <tableColumn id="9357" xr3:uid="{FC86BF70-8DAE-4C3F-9D83-516CC68399CB}" name="Column9343" dataDxfId="7028"/>
    <tableColumn id="9358" xr3:uid="{FCCC9E38-047C-4916-9CF5-45CC8BB55130}" name="Column9344" dataDxfId="7027"/>
    <tableColumn id="9359" xr3:uid="{1BD24451-5AB9-4B94-8374-26139BD89F32}" name="Column9345" dataDxfId="7026"/>
    <tableColumn id="9360" xr3:uid="{8DACD7E1-8534-4DEB-A854-BE4B1A9800A3}" name="Column9346" dataDxfId="7025"/>
    <tableColumn id="9361" xr3:uid="{882B70D4-0901-4E78-A9A0-A179E71EB898}" name="Column9347" dataDxfId="7024"/>
    <tableColumn id="9362" xr3:uid="{1867905B-6CF9-4D19-B500-6F53131901B8}" name="Column9348" dataDxfId="7023"/>
    <tableColumn id="9363" xr3:uid="{FCFF5890-668D-46E3-998D-5C52ACCCF05E}" name="Column9349" dataDxfId="7022"/>
    <tableColumn id="9364" xr3:uid="{4D1AFED5-736D-4C06-AFE5-EABEDFBED5C9}" name="Column9350" dataDxfId="7021"/>
    <tableColumn id="9365" xr3:uid="{4D88A272-5782-45A8-BC1D-D88D79D92F78}" name="Column9351" dataDxfId="7020"/>
    <tableColumn id="9366" xr3:uid="{D91145D2-00E7-4687-A6CF-1A73C75713F4}" name="Column9352" dataDxfId="7019"/>
    <tableColumn id="9367" xr3:uid="{7188C604-153C-4EFC-B3A9-7E63D6372422}" name="Column9353" dataDxfId="7018"/>
    <tableColumn id="9368" xr3:uid="{A179018E-DD88-461C-8942-AE598CB98B89}" name="Column9354" dataDxfId="7017"/>
    <tableColumn id="9369" xr3:uid="{9425C24F-D81E-4C6F-9C44-53901770FA9E}" name="Column9355" dataDxfId="7016"/>
    <tableColumn id="9370" xr3:uid="{2FF59BAF-8B95-46A2-BDAE-A8C2F01135F8}" name="Column9356" dataDxfId="7015"/>
    <tableColumn id="9371" xr3:uid="{D7184AB7-4199-4EF1-9027-73E6E0C43D10}" name="Column9357" dataDxfId="7014"/>
    <tableColumn id="9372" xr3:uid="{9D89DC40-2E69-4F7A-8068-834BAEC843B9}" name="Column9358" dataDxfId="7013"/>
    <tableColumn id="9373" xr3:uid="{D3FD7E82-93C1-4640-93B6-23DCA3D12E44}" name="Column9359" dataDxfId="7012"/>
    <tableColumn id="9374" xr3:uid="{363559DE-0024-48C9-9E83-0CDC80DC8464}" name="Column9360" dataDxfId="7011"/>
    <tableColumn id="9375" xr3:uid="{929BF4D9-6566-4934-948E-98564F08138F}" name="Column9361" dataDxfId="7010"/>
    <tableColumn id="9376" xr3:uid="{C6EEB790-AE26-4978-A8FD-E03DFE300785}" name="Column9362" dataDxfId="7009"/>
    <tableColumn id="9377" xr3:uid="{A2277464-467A-41F2-99B1-15CC9A0054F9}" name="Column9363" dataDxfId="7008"/>
    <tableColumn id="9378" xr3:uid="{5F674AAD-0343-466C-9B30-4766042C3596}" name="Column9364" dataDxfId="7007"/>
    <tableColumn id="9379" xr3:uid="{2305CFC5-2532-4A9B-97A0-AED233A2B189}" name="Column9365" dataDxfId="7006"/>
    <tableColumn id="9380" xr3:uid="{F24CAB61-E99D-4C67-9BFE-0BBAAD178B88}" name="Column9366" dataDxfId="7005"/>
    <tableColumn id="9381" xr3:uid="{B309F707-7469-4D58-AA45-373B03D590C4}" name="Column9367" dataDxfId="7004"/>
    <tableColumn id="9382" xr3:uid="{355A307B-548B-495A-A4A9-643AD797863A}" name="Column9368" dataDxfId="7003"/>
    <tableColumn id="9383" xr3:uid="{03B13882-EA5A-43D4-9F09-62B108C75195}" name="Column9369" dataDxfId="7002"/>
    <tableColumn id="9384" xr3:uid="{5AF72128-CC41-4F3F-8917-38A5415AEA77}" name="Column9370" dataDxfId="7001"/>
    <tableColumn id="9385" xr3:uid="{9F665A8D-EB4D-4703-A1E0-CE495B6E3345}" name="Column9371" dataDxfId="7000"/>
    <tableColumn id="9386" xr3:uid="{75421C2C-AA47-4A3A-85DC-4E496A50E531}" name="Column9372" dataDxfId="6999"/>
    <tableColumn id="9387" xr3:uid="{21FDF784-543B-43E1-A9A4-0ECD33936798}" name="Column9373" dataDxfId="6998"/>
    <tableColumn id="9388" xr3:uid="{315063C0-7A22-4D0B-B6A2-A8B5A4DB273D}" name="Column9374" dataDxfId="6997"/>
    <tableColumn id="9389" xr3:uid="{0E893E65-70C0-42AC-8020-BD1208FE29EA}" name="Column9375" dataDxfId="6996"/>
    <tableColumn id="9390" xr3:uid="{1C5F6F82-6F0A-4DE1-8A84-71BD4AB9F52A}" name="Column9376" dataDxfId="6995"/>
    <tableColumn id="9391" xr3:uid="{BF320DC3-9C49-46D6-A9F5-C7C66A7DC540}" name="Column9377" dataDxfId="6994"/>
    <tableColumn id="9392" xr3:uid="{8E859551-F1CF-4C1D-86E1-D7AC529B13C6}" name="Column9378" dataDxfId="6993"/>
    <tableColumn id="9393" xr3:uid="{F99D255B-5C8D-4632-8CFA-4517F2BA1D6A}" name="Column9379" dataDxfId="6992"/>
    <tableColumn id="9394" xr3:uid="{50663935-5DA9-4FAF-A52D-D12A38A4ED63}" name="Column9380" dataDxfId="6991"/>
    <tableColumn id="9395" xr3:uid="{0C904CD2-7B42-494A-87FE-E9B774A2E772}" name="Column9381" dataDxfId="6990"/>
    <tableColumn id="9396" xr3:uid="{E3DD0D3A-5B5E-4D4D-9FC4-FD76DFCBFC0D}" name="Column9382" dataDxfId="6989"/>
    <tableColumn id="9397" xr3:uid="{08BB2CA5-B864-4327-A575-AAC9D41AF9F0}" name="Column9383" dataDxfId="6988"/>
    <tableColumn id="9398" xr3:uid="{3A4EE2B1-578D-48A1-B93A-D9A0F4862DCA}" name="Column9384" dataDxfId="6987"/>
    <tableColumn id="9399" xr3:uid="{4E3820AB-B0C7-4831-BB29-98C2DFD7BA69}" name="Column9385" dataDxfId="6986"/>
    <tableColumn id="9400" xr3:uid="{0F41B312-41A5-4582-936F-CB523AA6A35E}" name="Column9386" dataDxfId="6985"/>
    <tableColumn id="9401" xr3:uid="{7DA4844D-1CD0-4B22-87FD-C7BBE80CFC76}" name="Column9387" dataDxfId="6984"/>
    <tableColumn id="9402" xr3:uid="{EB5EA44A-EF69-4BBF-AD5C-5477FE4C52F3}" name="Column9388" dataDxfId="6983"/>
    <tableColumn id="9403" xr3:uid="{4CBD4D89-0561-458F-8D51-F56DBECE7BC8}" name="Column9389" dataDxfId="6982"/>
    <tableColumn id="9404" xr3:uid="{34236DE6-BE78-4654-8D12-64F665935CCB}" name="Column9390" dataDxfId="6981"/>
    <tableColumn id="9405" xr3:uid="{54D5C780-9170-4988-941B-9A879B504A3D}" name="Column9391" dataDxfId="6980"/>
    <tableColumn id="9406" xr3:uid="{3739D102-7FE0-4A8A-872D-CF2931FBE1AA}" name="Column9392" dataDxfId="6979"/>
    <tableColumn id="9407" xr3:uid="{C4421443-71F4-4E0F-9408-6A5299BF14AA}" name="Column9393" dataDxfId="6978"/>
    <tableColumn id="9408" xr3:uid="{4EAB1062-0B6B-4712-8DFF-FE454F836989}" name="Column9394" dataDxfId="6977"/>
    <tableColumn id="9409" xr3:uid="{FE99E927-0EED-4C39-9550-F8A3485FA22C}" name="Column9395" dataDxfId="6976"/>
    <tableColumn id="9410" xr3:uid="{16F1686A-1B42-417C-91E1-395D99E85752}" name="Column9396" dataDxfId="6975"/>
    <tableColumn id="9411" xr3:uid="{E5FDB2EC-6FA8-49F2-8F22-1F7B5546FE80}" name="Column9397" dataDxfId="6974"/>
    <tableColumn id="9412" xr3:uid="{B57E2E61-0141-4639-9026-53379D5E1688}" name="Column9398" dataDxfId="6973"/>
    <tableColumn id="9413" xr3:uid="{265C6487-8080-4AE9-BB6D-732EA6AE29B9}" name="Column9399" dataDxfId="6972"/>
    <tableColumn id="9414" xr3:uid="{20C7141C-1D89-49B7-AF08-490C02DB9ACA}" name="Column9400" dataDxfId="6971"/>
    <tableColumn id="9415" xr3:uid="{EFF3A712-9025-4985-9DC7-7CF3F90D184B}" name="Column9401" dataDxfId="6970"/>
    <tableColumn id="9416" xr3:uid="{7A2892A4-DF55-4FCE-8ACB-186897725361}" name="Column9402" dataDxfId="6969"/>
    <tableColumn id="9417" xr3:uid="{D7A1D658-9617-4721-AE4D-9E63725B5775}" name="Column9403" dataDxfId="6968"/>
    <tableColumn id="9418" xr3:uid="{118251C2-E8B7-42E3-8348-CB86913951D9}" name="Column9404" dataDxfId="6967"/>
    <tableColumn id="9419" xr3:uid="{DB3A76F0-8190-4FFC-A0B6-502ABD777E78}" name="Column9405" dataDxfId="6966"/>
    <tableColumn id="9420" xr3:uid="{C4F87CA0-0758-4CAD-95A8-A3FDD6296209}" name="Column9406" dataDxfId="6965"/>
    <tableColumn id="9421" xr3:uid="{AAE6D0DD-D7F2-4C3F-8DD9-DF7515BEA972}" name="Column9407" dataDxfId="6964"/>
    <tableColumn id="9422" xr3:uid="{DA9E0F4D-2F77-4785-8690-8C7516E5D1F8}" name="Column9408" dataDxfId="6963"/>
    <tableColumn id="9423" xr3:uid="{BC56D001-7756-45AF-B836-2F9899FC685F}" name="Column9409" dataDxfId="6962"/>
    <tableColumn id="9424" xr3:uid="{0E5A0134-5F13-4636-8BEC-98F953D950F5}" name="Column9410" dataDxfId="6961"/>
    <tableColumn id="9425" xr3:uid="{3AE232D6-23E1-49F3-ABF1-07047D971380}" name="Column9411" dataDxfId="6960"/>
    <tableColumn id="9426" xr3:uid="{2DE5F3E5-6E0F-4BAA-87F6-623731D9327F}" name="Column9412" dataDxfId="6959"/>
    <tableColumn id="9427" xr3:uid="{FA4C6B08-DB9E-4E62-A374-243C259CD4B2}" name="Column9413" dataDxfId="6958"/>
    <tableColumn id="9428" xr3:uid="{70A0791A-6259-4546-A62E-A0E65D563083}" name="Column9414" dataDxfId="6957"/>
    <tableColumn id="9429" xr3:uid="{5707290C-D7F0-4596-9EE3-8FE3B9930D1C}" name="Column9415" dataDxfId="6956"/>
    <tableColumn id="9430" xr3:uid="{94C8936C-19CA-41E3-959D-6D1E9BB80690}" name="Column9416" dataDxfId="6955"/>
    <tableColumn id="9431" xr3:uid="{D6FCC98C-EA06-4154-A7D9-ED9EC2D32E75}" name="Column9417" dataDxfId="6954"/>
    <tableColumn id="9432" xr3:uid="{65617BD6-4C3E-4C8C-9D66-CCD9EC058834}" name="Column9418" dataDxfId="6953"/>
    <tableColumn id="9433" xr3:uid="{419084CC-44DA-4FA2-B057-CC6C1A091E49}" name="Column9419" dataDxfId="6952"/>
    <tableColumn id="9434" xr3:uid="{58291158-1331-4415-A25F-443724465AC8}" name="Column9420" dataDxfId="6951"/>
    <tableColumn id="9435" xr3:uid="{33750F89-524A-4F7A-9EE7-F44EB1890C26}" name="Column9421" dataDxfId="6950"/>
    <tableColumn id="9436" xr3:uid="{F8B34EBB-47B5-44FF-86E9-35A41C8F8464}" name="Column9422" dataDxfId="6949"/>
    <tableColumn id="9437" xr3:uid="{CFCE55C2-2A80-415A-964C-40231C57EC4A}" name="Column9423" dataDxfId="6948"/>
    <tableColumn id="9438" xr3:uid="{71024FDD-B588-4052-8396-4AB2694F4A9C}" name="Column9424" dataDxfId="6947"/>
    <tableColumn id="9439" xr3:uid="{0CBEE2B9-85D0-4F3A-B4A1-3AAA9F7C93B2}" name="Column9425" dataDxfId="6946"/>
    <tableColumn id="9440" xr3:uid="{E04341A0-8C9A-43ED-906D-534BE2F3D498}" name="Column9426" dataDxfId="6945"/>
    <tableColumn id="9441" xr3:uid="{1B14594A-C6AB-452F-8B92-B4DDBB717454}" name="Column9427" dataDxfId="6944"/>
    <tableColumn id="9442" xr3:uid="{7EC14C52-A7A2-41C7-BA59-9C5E9779009D}" name="Column9428" dataDxfId="6943"/>
    <tableColumn id="9443" xr3:uid="{6C14FEB7-8831-4C1C-91AB-84761A894AC6}" name="Column9429" dataDxfId="6942"/>
    <tableColumn id="9444" xr3:uid="{85446E77-DA84-403E-A969-283419E30995}" name="Column9430" dataDxfId="6941"/>
    <tableColumn id="9445" xr3:uid="{8351F375-C522-4A78-9E39-82026E4CFDE6}" name="Column9431" dataDxfId="6940"/>
    <tableColumn id="9446" xr3:uid="{9D27DD20-5C9A-4AA3-BCFA-BE4DA96DBDF3}" name="Column9432" dataDxfId="6939"/>
    <tableColumn id="9447" xr3:uid="{925C2A81-ACDD-4E20-8E53-8D65B2A4D7EB}" name="Column9433" dataDxfId="6938"/>
    <tableColumn id="9448" xr3:uid="{4EFF4EE0-FD35-456F-8F05-0FFF01D7754F}" name="Column9434" dataDxfId="6937"/>
    <tableColumn id="9449" xr3:uid="{7038B157-215E-4E2A-A5FB-CB921F937018}" name="Column9435" dataDxfId="6936"/>
    <tableColumn id="9450" xr3:uid="{C3718F34-96C4-4643-813F-0AA0FBF73A88}" name="Column9436" dataDxfId="6935"/>
    <tableColumn id="9451" xr3:uid="{67217B0E-529E-48CE-8B45-D400A2F7401A}" name="Column9437" dataDxfId="6934"/>
    <tableColumn id="9452" xr3:uid="{E2344BF2-E8E8-4F19-ADA7-BB83DF8D5617}" name="Column9438" dataDxfId="6933"/>
    <tableColumn id="9453" xr3:uid="{807AD6C6-14F3-4A62-B22F-0496D5B1610B}" name="Column9439" dataDxfId="6932"/>
    <tableColumn id="9454" xr3:uid="{CC9156F9-3AB9-4C77-ABC0-F06592917477}" name="Column9440" dataDxfId="6931"/>
    <tableColumn id="9455" xr3:uid="{8A52F068-2025-4306-BD56-90FA2C9EB6CC}" name="Column9441" dataDxfId="6930"/>
    <tableColumn id="9456" xr3:uid="{00169BFA-009B-4074-9481-D10033BE85ED}" name="Column9442" dataDxfId="6929"/>
    <tableColumn id="9457" xr3:uid="{AB35B04A-619F-49ED-893D-B136179BF8AC}" name="Column9443" dataDxfId="6928"/>
    <tableColumn id="9458" xr3:uid="{F545C184-A6D9-433E-88F2-E401D21DB0D3}" name="Column9444" dataDxfId="6927"/>
    <tableColumn id="9459" xr3:uid="{536DB367-D606-41B4-9C4D-2F55D133C277}" name="Column9445" dataDxfId="6926"/>
    <tableColumn id="9460" xr3:uid="{825F9B36-6B27-4AEA-9D59-995D4997144F}" name="Column9446" dataDxfId="6925"/>
    <tableColumn id="9461" xr3:uid="{3D3F31F4-D67E-43E2-9815-165A6162A8EE}" name="Column9447" dataDxfId="6924"/>
    <tableColumn id="9462" xr3:uid="{228C1A5D-7DFF-467B-BEA1-D6077D2BA988}" name="Column9448" dataDxfId="6923"/>
    <tableColumn id="9463" xr3:uid="{851CC62D-6A70-4659-B1B7-B43C08EF28F9}" name="Column9449" dataDxfId="6922"/>
    <tableColumn id="9464" xr3:uid="{FC58291C-6A5F-44FD-BAD9-D2CF082CA596}" name="Column9450" dataDxfId="6921"/>
    <tableColumn id="9465" xr3:uid="{7210900E-AA77-4CC9-99CB-1A4AC7F6CD2D}" name="Column9451" dataDxfId="6920"/>
    <tableColumn id="9466" xr3:uid="{65C1AA46-3CD3-4CAB-AE6F-EDEB53D838BB}" name="Column9452" dataDxfId="6919"/>
    <tableColumn id="9467" xr3:uid="{7F8565AA-CD39-4B0F-9B3B-EEF9F8B9E7A0}" name="Column9453" dataDxfId="6918"/>
    <tableColumn id="9468" xr3:uid="{545E51D5-4CA8-44EB-B104-B473D6E3B022}" name="Column9454" dataDxfId="6917"/>
    <tableColumn id="9469" xr3:uid="{B3A8DEF1-338D-4DF1-8517-AE11CB823FC1}" name="Column9455" dataDxfId="6916"/>
    <tableColumn id="9470" xr3:uid="{4C5A759F-3049-4ABE-8E0B-408418667F2F}" name="Column9456" dataDxfId="6915"/>
    <tableColumn id="9471" xr3:uid="{2F7FA627-1295-4428-BF9A-71AB1C9E0A26}" name="Column9457" dataDxfId="6914"/>
    <tableColumn id="9472" xr3:uid="{C900F8F8-EC7D-4004-A11F-C7B56CA45651}" name="Column9458" dataDxfId="6913"/>
    <tableColumn id="9473" xr3:uid="{3724E57E-7DC9-4A8F-8744-8ABD04040926}" name="Column9459" dataDxfId="6912"/>
    <tableColumn id="9474" xr3:uid="{E6475EA0-20B2-45BA-ABB8-27DAFD2E02ED}" name="Column9460" dataDxfId="6911"/>
    <tableColumn id="9475" xr3:uid="{3A3C03CB-F6EB-40F9-B8DF-EB5B229319BD}" name="Column9461" dataDxfId="6910"/>
    <tableColumn id="9476" xr3:uid="{422630DA-9358-4DD7-9403-75F360103EB2}" name="Column9462" dataDxfId="6909"/>
    <tableColumn id="9477" xr3:uid="{CDDDC3E9-F302-4134-BB16-92FD32D1C36B}" name="Column9463" dataDxfId="6908"/>
    <tableColumn id="9478" xr3:uid="{28F98F75-8062-4754-BA0D-861A5CCD2AEB}" name="Column9464" dataDxfId="6907"/>
    <tableColumn id="9479" xr3:uid="{937C9D27-8EAF-44F7-AB01-873CBE3A3FBA}" name="Column9465" dataDxfId="6906"/>
    <tableColumn id="9480" xr3:uid="{B3A0E747-6BCB-4B69-9567-F814DA91265B}" name="Column9466" dataDxfId="6905"/>
    <tableColumn id="9481" xr3:uid="{A3C13D1A-BF70-42A5-8E46-36BAE56A764D}" name="Column9467" dataDxfId="6904"/>
    <tableColumn id="9482" xr3:uid="{63F524D6-1C89-44C8-B6EC-C0EDD4609CD8}" name="Column9468" dataDxfId="6903"/>
    <tableColumn id="9483" xr3:uid="{3210D8D6-FB01-46E1-A5B6-BAA07B83116D}" name="Column9469" dataDxfId="6902"/>
    <tableColumn id="9484" xr3:uid="{DF99622D-CFA2-4A9F-8525-92CC9A644423}" name="Column9470" dataDxfId="6901"/>
    <tableColumn id="9485" xr3:uid="{DD8DDB6D-5534-4677-AFE6-3888A03D2236}" name="Column9471" dataDxfId="6900"/>
    <tableColumn id="9486" xr3:uid="{C80F6F34-38DA-4FC1-879E-A6F089CB4016}" name="Column9472" dataDxfId="6899"/>
    <tableColumn id="9487" xr3:uid="{5A092B38-95BD-4EB9-986D-B357CDB1EED6}" name="Column9473" dataDxfId="6898"/>
    <tableColumn id="9488" xr3:uid="{56EA23EA-0AD4-408C-9E8A-792851BFB6DF}" name="Column9474" dataDxfId="6897"/>
    <tableColumn id="9489" xr3:uid="{6FD5D69D-EBDB-44DB-8E9A-7C3E2E52B0CC}" name="Column9475" dataDxfId="6896"/>
    <tableColumn id="9490" xr3:uid="{3E19014E-34B4-490C-BD0F-6C8565A85B0C}" name="Column9476" dataDxfId="6895"/>
    <tableColumn id="9491" xr3:uid="{A33312CD-AC47-4E51-BE01-10894246C4F4}" name="Column9477" dataDxfId="6894"/>
    <tableColumn id="9492" xr3:uid="{39F76C03-8765-4785-9A1C-6EA34BF793C1}" name="Column9478" dataDxfId="6893"/>
    <tableColumn id="9493" xr3:uid="{5C4F635E-637E-4447-AF4F-24A2ED67C70A}" name="Column9479" dataDxfId="6892"/>
    <tableColumn id="9494" xr3:uid="{A0D0F697-B24F-4689-9F8E-59395D8EF5A9}" name="Column9480" dataDxfId="6891"/>
    <tableColumn id="9495" xr3:uid="{47F0FC51-189C-40FF-9ED2-C56D488BD103}" name="Column9481" dataDxfId="6890"/>
    <tableColumn id="9496" xr3:uid="{47A8BCA7-CED6-403E-B4B0-1397A7234C57}" name="Column9482" dataDxfId="6889"/>
    <tableColumn id="9497" xr3:uid="{747C68D7-0496-47B3-982E-6C7DD5423919}" name="Column9483" dataDxfId="6888"/>
    <tableColumn id="9498" xr3:uid="{F6ABFD24-B408-40FE-9736-AAD01FB6C401}" name="Column9484" dataDxfId="6887"/>
    <tableColumn id="9499" xr3:uid="{5ED3CC10-285F-464B-815E-738037E9071E}" name="Column9485" dataDxfId="6886"/>
    <tableColumn id="9500" xr3:uid="{CF1050AE-94F7-4359-97A5-4A9BA97E81DE}" name="Column9486" dataDxfId="6885"/>
    <tableColumn id="9501" xr3:uid="{42F44004-6BC4-4295-A6E0-4FEAE2565355}" name="Column9487" dataDxfId="6884"/>
    <tableColumn id="9502" xr3:uid="{BA561B85-A8C4-43A6-A171-80F817E76157}" name="Column9488" dataDxfId="6883"/>
    <tableColumn id="9503" xr3:uid="{0D410FBB-AB5C-48EC-858A-06B89A253044}" name="Column9489" dataDxfId="6882"/>
    <tableColumn id="9504" xr3:uid="{CBD4FE93-72FA-4C3C-9FE3-4DED8EC991A4}" name="Column9490" dataDxfId="6881"/>
    <tableColumn id="9505" xr3:uid="{4663D8D0-2E84-48B8-A603-A4CF086047A1}" name="Column9491" dataDxfId="6880"/>
    <tableColumn id="9506" xr3:uid="{F4707854-FACC-4738-A5C6-495C47456308}" name="Column9492" dataDxfId="6879"/>
    <tableColumn id="9507" xr3:uid="{61A4F7F1-FE3F-4525-B416-CAA4FE2563BE}" name="Column9493" dataDxfId="6878"/>
    <tableColumn id="9508" xr3:uid="{0DF63BDC-0538-4075-A5C9-AC0F1538CFCD}" name="Column9494" dataDxfId="6877"/>
    <tableColumn id="9509" xr3:uid="{6CA01A48-98EA-4ADE-9ED5-172A28BB568B}" name="Column9495" dataDxfId="6876"/>
    <tableColumn id="9510" xr3:uid="{DE9BB361-49EF-4F75-B111-3939B1F2C6B7}" name="Column9496" dataDxfId="6875"/>
    <tableColumn id="9511" xr3:uid="{CC9FAB83-EB6E-4A22-8580-D18133B40688}" name="Column9497" dataDxfId="6874"/>
    <tableColumn id="9512" xr3:uid="{C872C04F-F6C7-4B20-BEE5-A6C8D8DCC1F8}" name="Column9498" dataDxfId="6873"/>
    <tableColumn id="9513" xr3:uid="{2825D2A8-6684-4B7E-9C9E-25CBEC22D45E}" name="Column9499" dataDxfId="6872"/>
    <tableColumn id="9514" xr3:uid="{0F0B6EDA-6884-4BA6-A22A-F05904A828D0}" name="Column9500" dataDxfId="6871"/>
    <tableColumn id="9515" xr3:uid="{9937F4AF-B138-4443-AA52-EBFF202769D8}" name="Column9501" dataDxfId="6870"/>
    <tableColumn id="9516" xr3:uid="{73C050DF-493D-426C-B625-C6593E1CF8A2}" name="Column9502" dataDxfId="6869"/>
    <tableColumn id="9517" xr3:uid="{72227D12-8213-4DF1-A70A-B717D80E7AA5}" name="Column9503" dataDxfId="6868"/>
    <tableColumn id="9518" xr3:uid="{210B3D87-FAD5-409B-8EA8-4ADB63BC56B1}" name="Column9504" dataDxfId="6867"/>
    <tableColumn id="9519" xr3:uid="{CDA894FA-39A5-4095-A965-E6D084AF6E2C}" name="Column9505" dataDxfId="6866"/>
    <tableColumn id="9520" xr3:uid="{204A4646-1633-4636-85C6-FFC837B1AE61}" name="Column9506" dataDxfId="6865"/>
    <tableColumn id="9521" xr3:uid="{CB0818FA-74EF-4DD1-8900-197E583866D4}" name="Column9507" dataDxfId="6864"/>
    <tableColumn id="9522" xr3:uid="{27543803-FC8B-48C7-B3E8-B47CEE87CFB4}" name="Column9508" dataDxfId="6863"/>
    <tableColumn id="9523" xr3:uid="{E0701ADC-1C44-413D-8FF9-0D2DC9D3CBDD}" name="Column9509" dataDxfId="6862"/>
    <tableColumn id="9524" xr3:uid="{632B6C68-1138-419B-8038-DE57416BDE7F}" name="Column9510" dataDxfId="6861"/>
    <tableColumn id="9525" xr3:uid="{305C8184-B4C0-4829-B7E8-FA0103F7B1FE}" name="Column9511" dataDxfId="6860"/>
    <tableColumn id="9526" xr3:uid="{8522C831-2084-47A0-9A8F-9F1575CEC55D}" name="Column9512" dataDxfId="6859"/>
    <tableColumn id="9527" xr3:uid="{AA871FCA-82D4-4DBD-8ACC-D25F64D5659A}" name="Column9513" dataDxfId="6858"/>
    <tableColumn id="9528" xr3:uid="{3FB47A20-A1D1-4EC8-B50F-DC6DDC99C9DE}" name="Column9514" dataDxfId="6857"/>
    <tableColumn id="9529" xr3:uid="{8B1E3429-486E-4397-8C36-0622F4856049}" name="Column9515" dataDxfId="6856"/>
    <tableColumn id="9530" xr3:uid="{061E04FA-E32E-4271-AB19-51C77DD233C4}" name="Column9516" dataDxfId="6855"/>
    <tableColumn id="9531" xr3:uid="{742B5297-98F4-4AAF-801B-20E62FB403DD}" name="Column9517" dataDxfId="6854"/>
    <tableColumn id="9532" xr3:uid="{4E9C798B-877C-4CE4-A757-705A54C3808C}" name="Column9518" dataDxfId="6853"/>
    <tableColumn id="9533" xr3:uid="{7AAF4985-73CF-428B-83DC-86AB03C337EA}" name="Column9519" dataDxfId="6852"/>
    <tableColumn id="9534" xr3:uid="{3AA55CF2-687B-4979-863A-85C93D7E108F}" name="Column9520" dataDxfId="6851"/>
    <tableColumn id="9535" xr3:uid="{4F2EBD4A-510A-4847-A2AB-D6C0D77A0479}" name="Column9521" dataDxfId="6850"/>
    <tableColumn id="9536" xr3:uid="{EDE57A6C-F437-4348-B996-304FE48B6254}" name="Column9522" dataDxfId="6849"/>
    <tableColumn id="9537" xr3:uid="{49AAA748-FA3C-42FB-A5A7-036BB8976C58}" name="Column9523" dataDxfId="6848"/>
    <tableColumn id="9538" xr3:uid="{AEA70D2E-666E-4BB7-9DA1-DD24511C6ADD}" name="Column9524" dataDxfId="6847"/>
    <tableColumn id="9539" xr3:uid="{EF87742F-0D14-4E2C-8702-09704EFFD5B8}" name="Column9525" dataDxfId="6846"/>
    <tableColumn id="9540" xr3:uid="{67789070-E623-4295-B411-7BE725110C83}" name="Column9526" dataDxfId="6845"/>
    <tableColumn id="9541" xr3:uid="{4B3EE0A8-3F7E-4974-BFA8-0FB181496D69}" name="Column9527" dataDxfId="6844"/>
    <tableColumn id="9542" xr3:uid="{BACC7BA6-373D-40D7-ADF3-C6B6EFE78AB5}" name="Column9528" dataDxfId="6843"/>
    <tableColumn id="9543" xr3:uid="{DC09413B-29F4-44D5-91C4-E879BB6801E5}" name="Column9529" dataDxfId="6842"/>
    <tableColumn id="9544" xr3:uid="{5EC74233-3170-42D0-B099-398ED027F9E5}" name="Column9530" dataDxfId="6841"/>
    <tableColumn id="9545" xr3:uid="{E73596C6-9B32-43F4-A47F-57FAC7A16462}" name="Column9531" dataDxfId="6840"/>
    <tableColumn id="9546" xr3:uid="{C92573B0-2929-4A14-813B-2C49E80831E0}" name="Column9532" dataDxfId="6839"/>
    <tableColumn id="9547" xr3:uid="{76D8B679-CAA1-42E9-A6B4-0E3980C10D24}" name="Column9533" dataDxfId="6838"/>
    <tableColumn id="9548" xr3:uid="{7A6955A4-3564-4096-B786-79AD6E5683C6}" name="Column9534" dataDxfId="6837"/>
    <tableColumn id="9549" xr3:uid="{75ED3E3F-8D67-43D7-A424-279FBA069EB2}" name="Column9535" dataDxfId="6836"/>
    <tableColumn id="9550" xr3:uid="{2ADD7881-3B31-462A-8D10-56D455FDE277}" name="Column9536" dataDxfId="6835"/>
    <tableColumn id="9551" xr3:uid="{22EEF0B7-98A4-4CDD-9046-4C46513A61E6}" name="Column9537" dataDxfId="6834"/>
    <tableColumn id="9552" xr3:uid="{407CC48E-50F6-47D8-B743-69D3B20BBC66}" name="Column9538" dataDxfId="6833"/>
    <tableColumn id="9553" xr3:uid="{D5D08084-3167-47FE-974F-D46BBB42E99F}" name="Column9539" dataDxfId="6832"/>
    <tableColumn id="9554" xr3:uid="{D7F3812E-EC40-4B34-929E-57DC4570BDC9}" name="Column9540" dataDxfId="6831"/>
    <tableColumn id="9555" xr3:uid="{984A0BDE-A6E7-4DEC-A149-26FB37E183A5}" name="Column9541" dataDxfId="6830"/>
    <tableColumn id="9556" xr3:uid="{DB5C40B4-C9C1-46CE-9D48-6285660AE06B}" name="Column9542" dataDxfId="6829"/>
    <tableColumn id="9557" xr3:uid="{33A61928-CC59-4770-8E6D-A2A31F1C6DB1}" name="Column9543" dataDxfId="6828"/>
    <tableColumn id="9558" xr3:uid="{49BEF856-D670-4053-AB38-DE5815A1EC80}" name="Column9544" dataDxfId="6827"/>
    <tableColumn id="9559" xr3:uid="{5D0B9E5B-3A7E-4C96-B1AB-997B927FDFFE}" name="Column9545" dataDxfId="6826"/>
    <tableColumn id="9560" xr3:uid="{3DF3129C-E297-4954-A51B-9FA19D573D75}" name="Column9546" dataDxfId="6825"/>
    <tableColumn id="9561" xr3:uid="{95457282-61F8-4D19-AC4B-A18A807BDE4C}" name="Column9547" dataDxfId="6824"/>
    <tableColumn id="9562" xr3:uid="{E5118807-714D-4BAC-86AD-C75F9E68E451}" name="Column9548" dataDxfId="6823"/>
    <tableColumn id="9563" xr3:uid="{724ABD26-97F8-4601-9A43-B68E2D15A2FF}" name="Column9549" dataDxfId="6822"/>
    <tableColumn id="9564" xr3:uid="{421AE9B9-0678-49DF-B927-53FAC8C62779}" name="Column9550" dataDxfId="6821"/>
    <tableColumn id="9565" xr3:uid="{8962600C-4301-48DE-A1B6-93DD58CB03CA}" name="Column9551" dataDxfId="6820"/>
    <tableColumn id="9566" xr3:uid="{B5EA93C5-929A-4C09-9FF0-CA47DE3CF21B}" name="Column9552" dataDxfId="6819"/>
    <tableColumn id="9567" xr3:uid="{5ED7047C-5458-4992-98E1-05A7F7768F59}" name="Column9553" dataDxfId="6818"/>
    <tableColumn id="9568" xr3:uid="{014C2E6D-619E-4C15-97F8-36AB9D1A684E}" name="Column9554" dataDxfId="6817"/>
    <tableColumn id="9569" xr3:uid="{0C720FC7-1B01-4668-BDE6-79E498D45CE7}" name="Column9555" dataDxfId="6816"/>
    <tableColumn id="9570" xr3:uid="{5475DDED-B859-41E8-A4BC-13D6D8D42A29}" name="Column9556" dataDxfId="6815"/>
    <tableColumn id="9571" xr3:uid="{06D4C0EE-1EE9-43E1-B80D-02839EAC2397}" name="Column9557" dataDxfId="6814"/>
    <tableColumn id="9572" xr3:uid="{D2F6F3D8-77BD-4E6D-ACE3-8CEF3074D40D}" name="Column9558" dataDxfId="6813"/>
    <tableColumn id="9573" xr3:uid="{E5BB3037-6C06-4575-85E3-02D21A639E88}" name="Column9559" dataDxfId="6812"/>
    <tableColumn id="9574" xr3:uid="{651E2205-7FCD-44A4-82D3-AF963E935EFA}" name="Column9560" dataDxfId="6811"/>
    <tableColumn id="9575" xr3:uid="{95D89D13-BAFF-4991-8BB9-985896D0CD80}" name="Column9561" dataDxfId="6810"/>
    <tableColumn id="9576" xr3:uid="{BB4CA92D-C457-4FCB-A8A8-A80785D07C01}" name="Column9562" dataDxfId="6809"/>
    <tableColumn id="9577" xr3:uid="{1B4DD91A-910E-4BDD-9C65-6CA6F1C2F6F4}" name="Column9563" dataDxfId="6808"/>
    <tableColumn id="9578" xr3:uid="{C75091D5-7CFC-4993-A7BB-25C52858448D}" name="Column9564" dataDxfId="6807"/>
    <tableColumn id="9579" xr3:uid="{35FCB214-2BD5-49D6-B309-9DD27F916CDA}" name="Column9565" dataDxfId="6806"/>
    <tableColumn id="9580" xr3:uid="{02DF21B5-8E42-495E-A7AE-775B9208BDB5}" name="Column9566" dataDxfId="6805"/>
    <tableColumn id="9581" xr3:uid="{ACCAC91B-B2B4-4DA1-9E44-804A06032077}" name="Column9567" dataDxfId="6804"/>
    <tableColumn id="9582" xr3:uid="{AE9A4804-E97F-4B8B-8324-22B0EA5C886E}" name="Column9568" dataDxfId="6803"/>
    <tableColumn id="9583" xr3:uid="{C8A08B78-0AA6-4460-82ED-728D98D2A99C}" name="Column9569" dataDxfId="6802"/>
    <tableColumn id="9584" xr3:uid="{28F6197A-D366-4CCA-BE89-5F3C4A801B77}" name="Column9570" dataDxfId="6801"/>
    <tableColumn id="9585" xr3:uid="{D748078C-E2AD-4AA6-8F04-548647408D94}" name="Column9571" dataDxfId="6800"/>
    <tableColumn id="9586" xr3:uid="{52E00D24-7CC9-4BAF-88FD-D3552F80E395}" name="Column9572" dataDxfId="6799"/>
    <tableColumn id="9587" xr3:uid="{B8B05A3D-BE17-43F4-BE5D-D621A835E14A}" name="Column9573" dataDxfId="6798"/>
    <tableColumn id="9588" xr3:uid="{F6612C19-1423-4B5A-8980-2C47CCF02AD0}" name="Column9574" dataDxfId="6797"/>
    <tableColumn id="9589" xr3:uid="{12B72E47-1354-4DA6-AA7C-E80416A0DEE9}" name="Column9575" dataDxfId="6796"/>
    <tableColumn id="9590" xr3:uid="{EB93D25B-78BB-4155-B29C-710A380686BB}" name="Column9576" dataDxfId="6795"/>
    <tableColumn id="9591" xr3:uid="{147F4E65-9F88-4DB6-9673-A735B736ED37}" name="Column9577" dataDxfId="6794"/>
    <tableColumn id="9592" xr3:uid="{DEBB98F7-D41F-466B-AD9E-2CDF01FBDAB8}" name="Column9578" dataDxfId="6793"/>
    <tableColumn id="9593" xr3:uid="{35366198-C999-4DC2-8FDE-DEEB5FDA2D39}" name="Column9579" dataDxfId="6792"/>
    <tableColumn id="9594" xr3:uid="{6B60E6A3-6C37-451D-9722-1D7CA9900F47}" name="Column9580" dataDxfId="6791"/>
    <tableColumn id="9595" xr3:uid="{23712758-F755-4B86-9725-79E746082D0D}" name="Column9581" dataDxfId="6790"/>
    <tableColumn id="9596" xr3:uid="{B68BB668-BFCB-4E9F-B89D-01B45D752C35}" name="Column9582" dataDxfId="6789"/>
    <tableColumn id="9597" xr3:uid="{F3C765C8-8E61-4955-AD41-B16DF569806B}" name="Column9583" dataDxfId="6788"/>
    <tableColumn id="9598" xr3:uid="{B5EBC8DC-5BAF-40E7-8AE7-B4470E8B8E22}" name="Column9584" dataDxfId="6787"/>
    <tableColumn id="9599" xr3:uid="{1EA60EA9-5A70-48C6-B9A6-E2DFFEAA004E}" name="Column9585" dataDxfId="6786"/>
    <tableColumn id="9600" xr3:uid="{32D99ECB-7289-42E9-9901-067305A634E4}" name="Column9586" dataDxfId="6785"/>
    <tableColumn id="9601" xr3:uid="{34BF5254-9C50-48A8-B25D-8B86851401B8}" name="Column9587" dataDxfId="6784"/>
    <tableColumn id="9602" xr3:uid="{C24A9DB5-12D1-4FEC-A7F1-EAEF042BBF2B}" name="Column9588" dataDxfId="6783"/>
    <tableColumn id="9603" xr3:uid="{08DEFB01-EEEE-48E0-8D6F-B7869278A247}" name="Column9589" dataDxfId="6782"/>
    <tableColumn id="9604" xr3:uid="{6C388A2A-29A8-4F87-A134-B0FD031C5961}" name="Column9590" dataDxfId="6781"/>
    <tableColumn id="9605" xr3:uid="{6899B57D-DB9A-4F75-B5C3-2D3D33BF7816}" name="Column9591" dataDxfId="6780"/>
    <tableColumn id="9606" xr3:uid="{F4CD8805-B835-44C4-A53B-EF83A46B283C}" name="Column9592" dataDxfId="6779"/>
    <tableColumn id="9607" xr3:uid="{7698D596-FAAC-4509-BDC5-241769A25B39}" name="Column9593" dataDxfId="6778"/>
    <tableColumn id="9608" xr3:uid="{DD8EF2F4-C088-431D-841D-E3F0FB9A81C8}" name="Column9594" dataDxfId="6777"/>
    <tableColumn id="9609" xr3:uid="{AC99CD5A-6532-4D87-BD74-0B39A1DD844B}" name="Column9595" dataDxfId="6776"/>
    <tableColumn id="9610" xr3:uid="{EFCF6045-93E6-4800-AED7-3771F15F4738}" name="Column9596" dataDxfId="6775"/>
    <tableColumn id="9611" xr3:uid="{92236A2F-04ED-40F6-B7ED-4E87FB52BCC9}" name="Column9597" dataDxfId="6774"/>
    <tableColumn id="9612" xr3:uid="{377B363E-A236-4045-8BE8-78FEAA82CA33}" name="Column9598" dataDxfId="6773"/>
    <tableColumn id="9613" xr3:uid="{3FC02191-A872-4BCA-9C2C-EA5005DEF6D8}" name="Column9599" dataDxfId="6772"/>
    <tableColumn id="9614" xr3:uid="{F3FDFCED-3F18-43DB-8C5D-EEC5FC5A40D5}" name="Column9600" dataDxfId="6771"/>
    <tableColumn id="9615" xr3:uid="{F6DA5996-3BC7-4E2A-AABD-3DABA3F73DF4}" name="Column9601" dataDxfId="6770"/>
    <tableColumn id="9616" xr3:uid="{5449B060-24F3-4562-A616-7533A413733D}" name="Column9602" dataDxfId="6769"/>
    <tableColumn id="9617" xr3:uid="{D5F1B18D-33A8-4923-AC0F-090EBCEECEE9}" name="Column9603" dataDxfId="6768"/>
    <tableColumn id="9618" xr3:uid="{E242FF41-2FFC-4A1A-9853-AE1D78C66866}" name="Column9604" dataDxfId="6767"/>
    <tableColumn id="9619" xr3:uid="{A151A61B-FE51-44B7-8A74-337B1FEEDF4C}" name="Column9605" dataDxfId="6766"/>
    <tableColumn id="9620" xr3:uid="{5467412B-056B-4E17-BDF6-14D2CFC93811}" name="Column9606" dataDxfId="6765"/>
    <tableColumn id="9621" xr3:uid="{E2DB26E8-494F-4687-BB82-6EEC02260965}" name="Column9607" dataDxfId="6764"/>
    <tableColumn id="9622" xr3:uid="{29CE5ADD-910C-4396-B88E-24F532640DDF}" name="Column9608" dataDxfId="6763"/>
    <tableColumn id="9623" xr3:uid="{EC6A3698-2CDD-4EED-9E05-D79649135D4F}" name="Column9609" dataDxfId="6762"/>
    <tableColumn id="9624" xr3:uid="{3E9CF9D4-BB52-4017-9374-3FCA8F40B9AF}" name="Column9610" dataDxfId="6761"/>
    <tableColumn id="9625" xr3:uid="{41EE541C-B833-47D0-BDA6-8682F738E052}" name="Column9611" dataDxfId="6760"/>
    <tableColumn id="9626" xr3:uid="{6BE85842-A802-43B3-89B5-02DF37AF4A78}" name="Column9612" dataDxfId="6759"/>
    <tableColumn id="9627" xr3:uid="{C61F128E-B3C6-43C0-9788-8CF8733F4F13}" name="Column9613" dataDxfId="6758"/>
    <tableColumn id="9628" xr3:uid="{DDA1E520-D1C9-472F-ADCA-3DD6F8B852DF}" name="Column9614" dataDxfId="6757"/>
    <tableColumn id="9629" xr3:uid="{F81EF0CD-B157-4EAF-8062-495EDD936799}" name="Column9615" dataDxfId="6756"/>
    <tableColumn id="9630" xr3:uid="{FB04104B-DF2D-4A16-8F45-A882A51C8CB6}" name="Column9616" dataDxfId="6755"/>
    <tableColumn id="9631" xr3:uid="{34B90F92-7CA6-4C6E-9849-D69566327EE4}" name="Column9617" dataDxfId="6754"/>
    <tableColumn id="9632" xr3:uid="{BCF5CD92-F254-4939-BC76-C826D1C1D71E}" name="Column9618" dataDxfId="6753"/>
    <tableColumn id="9633" xr3:uid="{D9961C47-2195-444F-B0FA-6D17525C2632}" name="Column9619" dataDxfId="6752"/>
    <tableColumn id="9634" xr3:uid="{60067F19-F0D7-4818-8C21-A8A1DC0A4E28}" name="Column9620" dataDxfId="6751"/>
    <tableColumn id="9635" xr3:uid="{DB30E4D4-3B4E-42FA-B717-D0F3E5EFF12F}" name="Column9621" dataDxfId="6750"/>
    <tableColumn id="9636" xr3:uid="{AA089016-E5F8-4280-BA65-FA324EEE0F0F}" name="Column9622" dataDxfId="6749"/>
    <tableColumn id="9637" xr3:uid="{2DA04C0B-1C34-4A39-96C0-7F6A2896247D}" name="Column9623" dataDxfId="6748"/>
    <tableColumn id="9638" xr3:uid="{585FF38B-0ACB-4F67-8B2D-2731F23E75A4}" name="Column9624" dataDxfId="6747"/>
    <tableColumn id="9639" xr3:uid="{9DDFD440-9E8C-48B6-ACB2-88E53ACEC1FA}" name="Column9625" dataDxfId="6746"/>
    <tableColumn id="9640" xr3:uid="{D24B06DC-98B7-463A-8CF9-27784944014E}" name="Column9626" dataDxfId="6745"/>
    <tableColumn id="9641" xr3:uid="{EE7A54ED-EB1D-44A1-98DA-478F66B8685F}" name="Column9627" dataDxfId="6744"/>
    <tableColumn id="9642" xr3:uid="{820B59B1-B4B8-4AC0-8C33-EF34F155BFEC}" name="Column9628" dataDxfId="6743"/>
    <tableColumn id="9643" xr3:uid="{A0D3A56B-5FAC-4E23-9ABF-221A4C389BF3}" name="Column9629" dataDxfId="6742"/>
    <tableColumn id="9644" xr3:uid="{5CF0386E-0905-4C48-838A-FC789F68624F}" name="Column9630" dataDxfId="6741"/>
    <tableColumn id="9645" xr3:uid="{F5E81B08-C56F-491B-B713-24D208C3A4D0}" name="Column9631" dataDxfId="6740"/>
    <tableColumn id="9646" xr3:uid="{B10CE3F4-0696-4DB9-9900-97262D77B32F}" name="Column9632" dataDxfId="6739"/>
    <tableColumn id="9647" xr3:uid="{3CAFB873-FDA0-4E18-9068-AF6E17A95BFE}" name="Column9633" dataDxfId="6738"/>
    <tableColumn id="9648" xr3:uid="{C2281409-65DC-4757-9716-8068196ED718}" name="Column9634" dataDxfId="6737"/>
    <tableColumn id="9649" xr3:uid="{F2F7449B-8A60-407A-81AE-6FB6B03C1BAB}" name="Column9635" dataDxfId="6736"/>
    <tableColumn id="9650" xr3:uid="{86AE8AE0-D96A-46E4-B1B9-D0BA7C1193A2}" name="Column9636" dataDxfId="6735"/>
    <tableColumn id="9651" xr3:uid="{7838B74F-9368-4189-BB6A-05157545EA76}" name="Column9637" dataDxfId="6734"/>
    <tableColumn id="9652" xr3:uid="{0F511CAF-C77B-40FD-BBE7-91462A61F7FF}" name="Column9638" dataDxfId="6733"/>
    <tableColumn id="9653" xr3:uid="{AA76B9E7-A1B8-4577-B3FC-2A0B5D07BFAA}" name="Column9639" dataDxfId="6732"/>
    <tableColumn id="9654" xr3:uid="{199117B7-FBC3-44F5-960E-622FCAB27691}" name="Column9640" dataDxfId="6731"/>
    <tableColumn id="9655" xr3:uid="{E2C81968-BF3E-47B9-93D9-05130A35B5D9}" name="Column9641" dataDxfId="6730"/>
    <tableColumn id="9656" xr3:uid="{E2BF8D14-0537-48E8-831C-E86815B26041}" name="Column9642" dataDxfId="6729"/>
    <tableColumn id="9657" xr3:uid="{B2F530F2-DB09-4224-9A8F-1455EB18B74A}" name="Column9643" dataDxfId="6728"/>
    <tableColumn id="9658" xr3:uid="{085E9985-DCCA-4756-8F93-65FACD1451B7}" name="Column9644" dataDxfId="6727"/>
    <tableColumn id="9659" xr3:uid="{7E9E016E-B283-4CD3-8726-F0BEF2F01C4A}" name="Column9645" dataDxfId="6726"/>
    <tableColumn id="9660" xr3:uid="{B78D419C-2EB3-48F6-9FFE-765DDD3C8AB0}" name="Column9646" dataDxfId="6725"/>
    <tableColumn id="9661" xr3:uid="{AA188449-344F-4BAC-B9E5-38983A997A92}" name="Column9647" dataDxfId="6724"/>
    <tableColumn id="9662" xr3:uid="{45F8C505-1E8A-4124-BD30-651D0488C649}" name="Column9648" dataDxfId="6723"/>
    <tableColumn id="9663" xr3:uid="{13A30B91-F761-4BED-ACDB-BC7D045DDBD1}" name="Column9649" dataDxfId="6722"/>
    <tableColumn id="9664" xr3:uid="{C4BA0B3E-C364-4CC9-955D-3C60869DE3FF}" name="Column9650" dataDxfId="6721"/>
    <tableColumn id="9665" xr3:uid="{7C4D0F56-4AD3-4202-9811-D9E48DD64261}" name="Column9651" dataDxfId="6720"/>
    <tableColumn id="9666" xr3:uid="{6025BB85-DA66-4233-9546-C3FAB1FF0E0E}" name="Column9652" dataDxfId="6719"/>
    <tableColumn id="9667" xr3:uid="{26ED6CCD-3266-44CA-92F0-080A521D3CCA}" name="Column9653" dataDxfId="6718"/>
    <tableColumn id="9668" xr3:uid="{4663E97A-D79D-49F6-976C-2298CFABF8B2}" name="Column9654" dataDxfId="6717"/>
    <tableColumn id="9669" xr3:uid="{20F7D80C-D3E7-4EDB-852A-7489A48D94CE}" name="Column9655" dataDxfId="6716"/>
    <tableColumn id="9670" xr3:uid="{3FB3BD8D-F3D9-40A5-9200-F1C539875F6A}" name="Column9656" dataDxfId="6715"/>
    <tableColumn id="9671" xr3:uid="{B452323C-2A55-43E3-A917-0AC527AFBC12}" name="Column9657" dataDxfId="6714"/>
    <tableColumn id="9672" xr3:uid="{5AC8BCD1-C994-4E89-B014-3E891ABBD801}" name="Column9658" dataDxfId="6713"/>
    <tableColumn id="9673" xr3:uid="{C8E2B5CD-1807-47F5-865F-C2A21D7162BD}" name="Column9659" dataDxfId="6712"/>
    <tableColumn id="9674" xr3:uid="{809564C5-0DA2-4B6C-9734-7D5ABA0866E0}" name="Column9660" dataDxfId="6711"/>
    <tableColumn id="9675" xr3:uid="{ED1D3409-979C-4E83-88A5-1DE83891951F}" name="Column9661" dataDxfId="6710"/>
    <tableColumn id="9676" xr3:uid="{532F4DB2-A154-4A80-9137-FB0A93764F91}" name="Column9662" dataDxfId="6709"/>
    <tableColumn id="9677" xr3:uid="{05BAE8DF-8FD1-4AEC-9A8F-1119825BC9B2}" name="Column9663" dataDxfId="6708"/>
    <tableColumn id="9678" xr3:uid="{38676BFE-B103-4E72-A2B1-C466E309DDA6}" name="Column9664" dataDxfId="6707"/>
    <tableColumn id="9679" xr3:uid="{85AC9EAD-A0A0-450F-B79F-C0FA8FA2606F}" name="Column9665" dataDxfId="6706"/>
    <tableColumn id="9680" xr3:uid="{43B8E6DF-4AA3-4DDE-9EF6-176650EC9D10}" name="Column9666" dataDxfId="6705"/>
    <tableColumn id="9681" xr3:uid="{7E75DCC0-116E-473A-B915-876A8112BECB}" name="Column9667" dataDxfId="6704"/>
    <tableColumn id="9682" xr3:uid="{17129503-6B61-4755-8259-385411F80B91}" name="Column9668" dataDxfId="6703"/>
    <tableColumn id="9683" xr3:uid="{79AE7C14-576D-4600-BDE6-7B64572900B9}" name="Column9669" dataDxfId="6702"/>
    <tableColumn id="9684" xr3:uid="{0EACAE75-05EF-4FD2-886A-7A61957401E9}" name="Column9670" dataDxfId="6701"/>
    <tableColumn id="9685" xr3:uid="{156F2904-F29A-4612-BA14-AB43D8AA6539}" name="Column9671" dataDxfId="6700"/>
    <tableColumn id="9686" xr3:uid="{80FB98BA-64C9-4C43-9FE6-B87D8BDAF7B0}" name="Column9672" dataDxfId="6699"/>
    <tableColumn id="9687" xr3:uid="{5C45DC50-F3A2-41EA-AF07-CBC75CAEF731}" name="Column9673" dataDxfId="6698"/>
    <tableColumn id="9688" xr3:uid="{720E66FE-BD6A-4D1F-97A8-3351EEBECDBD}" name="Column9674" dataDxfId="6697"/>
    <tableColumn id="9689" xr3:uid="{F976B2B9-C1DE-4A11-BF88-C4F368A571C1}" name="Column9675" dataDxfId="6696"/>
    <tableColumn id="9690" xr3:uid="{FB4C11F6-AC8D-4CC7-A56A-EF899B1E1EF2}" name="Column9676" dataDxfId="6695"/>
    <tableColumn id="9691" xr3:uid="{A84FD19B-227D-48AE-B217-FBA881CEAB0D}" name="Column9677" dataDxfId="6694"/>
    <tableColumn id="9692" xr3:uid="{BFAC1DAE-9CD5-4C30-8F22-214B46C37A5B}" name="Column9678" dataDxfId="6693"/>
    <tableColumn id="9693" xr3:uid="{7C297EE1-B0D3-4419-83C2-9A82577B8614}" name="Column9679" dataDxfId="6692"/>
    <tableColumn id="9694" xr3:uid="{97831CDC-C1A0-4F3B-B1E4-72CF02C848E9}" name="Column9680" dataDxfId="6691"/>
    <tableColumn id="9695" xr3:uid="{995E2A72-FB7A-41D3-9945-3C1B0240AA3C}" name="Column9681" dataDxfId="6690"/>
    <tableColumn id="9696" xr3:uid="{33ADE37D-B35A-4BDF-B476-E74E03E43AA5}" name="Column9682" dataDxfId="6689"/>
    <tableColumn id="9697" xr3:uid="{A0FE5892-E1C9-4DDB-916A-5DF9E6543827}" name="Column9683" dataDxfId="6688"/>
    <tableColumn id="9698" xr3:uid="{F1868E71-D3F7-48A0-B06E-67ECED49C6F5}" name="Column9684" dataDxfId="6687"/>
    <tableColumn id="9699" xr3:uid="{B51C5F4F-8BBC-478C-BA34-922E1AEB7A44}" name="Column9685" dataDxfId="6686"/>
    <tableColumn id="9700" xr3:uid="{B825969D-158D-4ED6-AB5A-CD8C76BF0150}" name="Column9686" dataDxfId="6685"/>
    <tableColumn id="9701" xr3:uid="{49251983-6615-41A8-812F-1C42BE8F5F0B}" name="Column9687" dataDxfId="6684"/>
    <tableColumn id="9702" xr3:uid="{273433A8-0C50-4702-B3A7-908F1F5186F7}" name="Column9688" dataDxfId="6683"/>
    <tableColumn id="9703" xr3:uid="{A6F07B10-BC77-4D8B-AD40-98B18E2E29E5}" name="Column9689" dataDxfId="6682"/>
    <tableColumn id="9704" xr3:uid="{2B49A8AF-66B4-4196-85E4-6FDDE8A2BBFF}" name="Column9690" dataDxfId="6681"/>
    <tableColumn id="9705" xr3:uid="{9EE1017B-ED49-4C97-B76F-019468287FE7}" name="Column9691" dataDxfId="6680"/>
    <tableColumn id="9706" xr3:uid="{2CA4C0A4-7CC7-4891-8F38-FD077A28B4E7}" name="Column9692" dataDxfId="6679"/>
    <tableColumn id="9707" xr3:uid="{463A0699-62F7-454A-9BDA-CF29E0E3BA12}" name="Column9693" dataDxfId="6678"/>
    <tableColumn id="9708" xr3:uid="{8470E17A-00BA-4F01-9495-B9A8EE317905}" name="Column9694" dataDxfId="6677"/>
    <tableColumn id="9709" xr3:uid="{AD8E5510-CBBB-42C7-B296-EFC20AFC7F0A}" name="Column9695" dataDxfId="6676"/>
    <tableColumn id="9710" xr3:uid="{F999A98C-44D0-4F44-A232-74493159E3E6}" name="Column9696" dataDxfId="6675"/>
    <tableColumn id="9711" xr3:uid="{811D2F4B-D4F1-43BC-888E-58E402A7F8A0}" name="Column9697" dataDxfId="6674"/>
    <tableColumn id="9712" xr3:uid="{61EDD08A-CBD3-4873-9FFB-99CDA22AEB49}" name="Column9698" dataDxfId="6673"/>
    <tableColumn id="9713" xr3:uid="{C796C25D-26C0-4BCB-9176-88F8ADC92BE9}" name="Column9699" dataDxfId="6672"/>
    <tableColumn id="9714" xr3:uid="{7E23B216-2F27-4111-9774-CBF9E517621B}" name="Column9700" dataDxfId="6671"/>
    <tableColumn id="9715" xr3:uid="{1C195F2D-9604-4E12-A428-BBE0568BFCEA}" name="Column9701" dataDxfId="6670"/>
    <tableColumn id="9716" xr3:uid="{18D12D7D-A375-434C-9DA3-D7D3CE3545D5}" name="Column9702" dataDxfId="6669"/>
    <tableColumn id="9717" xr3:uid="{D6E0D516-ADC7-41C4-887E-29FA87CF0A28}" name="Column9703" dataDxfId="6668"/>
    <tableColumn id="9718" xr3:uid="{2CFC4792-FB4E-4A34-AC9A-58619FC7566F}" name="Column9704" dataDxfId="6667"/>
    <tableColumn id="9719" xr3:uid="{03E61DBF-4280-4CCF-A36F-0D9A89CE6A94}" name="Column9705" dataDxfId="6666"/>
    <tableColumn id="9720" xr3:uid="{B0A198F7-A608-4323-B988-AB63A2D29CE1}" name="Column9706" dataDxfId="6665"/>
    <tableColumn id="9721" xr3:uid="{BF6F3B04-0FE0-4A16-94CD-714CC78EFE90}" name="Column9707" dataDxfId="6664"/>
    <tableColumn id="9722" xr3:uid="{BF7C93F6-3CAE-409E-9EDE-4A0FA94A1320}" name="Column9708" dataDxfId="6663"/>
    <tableColumn id="9723" xr3:uid="{07E31823-8E19-4E6F-9692-35E79402A461}" name="Column9709" dataDxfId="6662"/>
    <tableColumn id="9724" xr3:uid="{B41EF1D7-55A7-4259-88C9-70AB647D87FA}" name="Column9710" dataDxfId="6661"/>
    <tableColumn id="9725" xr3:uid="{79486B5B-7A03-4EFC-8709-37C63997E32B}" name="Column9711" dataDxfId="6660"/>
    <tableColumn id="9726" xr3:uid="{0F385BD7-299A-44F2-BF7E-0F71CAB78060}" name="Column9712" dataDxfId="6659"/>
    <tableColumn id="9727" xr3:uid="{E4F5D51B-5A11-47E1-84B7-C47AA2A99724}" name="Column9713" dataDxfId="6658"/>
    <tableColumn id="9728" xr3:uid="{42F05DDB-CF9D-43C9-9BF0-7161F66E015B}" name="Column9714" dataDxfId="6657"/>
    <tableColumn id="9729" xr3:uid="{5A48E696-124D-4858-9552-016524B85634}" name="Column9715" dataDxfId="6656"/>
    <tableColumn id="9730" xr3:uid="{5A98CB18-38FD-4193-A4DA-763954D52D4B}" name="Column9716" dataDxfId="6655"/>
    <tableColumn id="9731" xr3:uid="{3CC6BA30-E5B0-4E20-BAB0-F1D7B823674A}" name="Column9717" dataDxfId="6654"/>
    <tableColumn id="9732" xr3:uid="{2663E37E-B4A5-43E2-99FD-125C55CE5B8D}" name="Column9718" dataDxfId="6653"/>
    <tableColumn id="9733" xr3:uid="{9AA815EF-6EA0-4D8D-AFE4-CC447736AD15}" name="Column9719" dataDxfId="6652"/>
    <tableColumn id="9734" xr3:uid="{FF62A469-C51E-4C59-BE5D-9E63A1B8A2F2}" name="Column9720" dataDxfId="6651"/>
    <tableColumn id="9735" xr3:uid="{B0970F79-8C41-43CD-8757-A1C5B34BB42F}" name="Column9721" dataDxfId="6650"/>
    <tableColumn id="9736" xr3:uid="{9E8AEACD-35CF-46F3-9116-23B32DCA3639}" name="Column9722" dataDxfId="6649"/>
    <tableColumn id="9737" xr3:uid="{35902979-F72E-4D22-B5B5-CABC6CA26F86}" name="Column9723" dataDxfId="6648"/>
    <tableColumn id="9738" xr3:uid="{081432AC-7A12-40DF-A4D7-6A67F1CA7796}" name="Column9724" dataDxfId="6647"/>
    <tableColumn id="9739" xr3:uid="{0BABDF49-E4B6-44E0-8B78-C447CC3BF43C}" name="Column9725" dataDxfId="6646"/>
    <tableColumn id="9740" xr3:uid="{7B288CCF-49CB-49F9-93E3-90F088C0CFF1}" name="Column9726" dataDxfId="6645"/>
    <tableColumn id="9741" xr3:uid="{DA9A522A-3481-4441-98B2-07F81B81C78A}" name="Column9727" dataDxfId="6644"/>
    <tableColumn id="9742" xr3:uid="{F3B20836-A031-4F8A-A985-FF26BAF50510}" name="Column9728" dataDxfId="6643"/>
    <tableColumn id="9743" xr3:uid="{1EB67B4E-709D-4A34-9CFB-492734A63E3E}" name="Column9729" dataDxfId="6642"/>
    <tableColumn id="9744" xr3:uid="{4ED2C719-4CB1-4DAB-B3A6-3B0904B2EF74}" name="Column9730" dataDxfId="6641"/>
    <tableColumn id="9745" xr3:uid="{E588428D-D46B-4DC6-9B9F-48B044D05C60}" name="Column9731" dataDxfId="6640"/>
    <tableColumn id="9746" xr3:uid="{CF6595EC-C760-4CAA-BAED-21CF05A5117F}" name="Column9732" dataDxfId="6639"/>
    <tableColumn id="9747" xr3:uid="{0DA9160D-3184-41F7-8A0A-85F0A160EDB0}" name="Column9733" dataDxfId="6638"/>
    <tableColumn id="9748" xr3:uid="{2A0862DD-A4BB-4E48-B288-EEACB2BBE8C5}" name="Column9734" dataDxfId="6637"/>
    <tableColumn id="9749" xr3:uid="{A396CE6F-3343-4B54-9599-C4C90A3FCDB6}" name="Column9735" dataDxfId="6636"/>
    <tableColumn id="9750" xr3:uid="{A77CF101-B04D-41F2-AFA9-76831B96550F}" name="Column9736" dataDxfId="6635"/>
    <tableColumn id="9751" xr3:uid="{542AD9D6-3B3B-4747-BD86-233A19CFEE28}" name="Column9737" dataDxfId="6634"/>
    <tableColumn id="9752" xr3:uid="{34790E3F-B117-4FB7-BA03-C8360DB10362}" name="Column9738" dataDxfId="6633"/>
    <tableColumn id="9753" xr3:uid="{92A65C1D-E605-4002-B279-B218E89FA4E5}" name="Column9739" dataDxfId="6632"/>
    <tableColumn id="9754" xr3:uid="{7B6932F4-B106-4E58-82B3-443F8854FAA6}" name="Column9740" dataDxfId="6631"/>
    <tableColumn id="9755" xr3:uid="{DEE0B462-42D1-4C5F-BA58-9352B8901270}" name="Column9741" dataDxfId="6630"/>
    <tableColumn id="9756" xr3:uid="{A0FD7C36-2163-4DD7-B08E-5C2E4EA0AA9B}" name="Column9742" dataDxfId="6629"/>
    <tableColumn id="9757" xr3:uid="{D5681F4F-7A6E-4E7E-A764-92C878D37811}" name="Column9743" dataDxfId="6628"/>
    <tableColumn id="9758" xr3:uid="{40859ECB-B083-4047-ACC6-9D8E4D861B4F}" name="Column9744" dataDxfId="6627"/>
    <tableColumn id="9759" xr3:uid="{591649FE-0B41-4FAB-ABB3-4C4DFA353B81}" name="Column9745" dataDxfId="6626"/>
    <tableColumn id="9760" xr3:uid="{5F485F25-5270-4056-9910-023C3AACB47D}" name="Column9746" dataDxfId="6625"/>
    <tableColumn id="9761" xr3:uid="{AF0E7EDB-02EF-49C3-97DE-EDF40639D7A1}" name="Column9747" dataDxfId="6624"/>
    <tableColumn id="9762" xr3:uid="{3D500FF6-FD91-49D6-A64B-3785620D7558}" name="Column9748" dataDxfId="6623"/>
    <tableColumn id="9763" xr3:uid="{B04AE04B-7AEB-428D-961E-E4070503C14A}" name="Column9749" dataDxfId="6622"/>
    <tableColumn id="9764" xr3:uid="{F4594EB7-C474-4C87-9DB9-8916380B96AE}" name="Column9750" dataDxfId="6621"/>
    <tableColumn id="9765" xr3:uid="{47E049B2-6634-4B5A-A577-DC9E423AE280}" name="Column9751" dataDxfId="6620"/>
    <tableColumn id="9766" xr3:uid="{92FF872D-3922-4428-A62F-ACE12C7D7B18}" name="Column9752" dataDxfId="6619"/>
    <tableColumn id="9767" xr3:uid="{1DBFB4C1-D5C2-47C3-BDCA-20685E040C3E}" name="Column9753" dataDxfId="6618"/>
    <tableColumn id="9768" xr3:uid="{F7B2AF9F-4DA8-42CE-B2D6-FC0A7E6C3453}" name="Column9754" dataDxfId="6617"/>
    <tableColumn id="9769" xr3:uid="{476CF370-FE77-4F7D-AD31-7F9F57D34162}" name="Column9755" dataDxfId="6616"/>
    <tableColumn id="9770" xr3:uid="{A3EF21DA-15C7-4C92-BBB1-D62781983EC4}" name="Column9756" dataDxfId="6615"/>
    <tableColumn id="9771" xr3:uid="{E4C02D57-0B91-4DB6-9AAC-A71FD704975E}" name="Column9757" dataDxfId="6614"/>
    <tableColumn id="9772" xr3:uid="{91869BBA-E946-4EE4-88DE-BED6ECD9560F}" name="Column9758" dataDxfId="6613"/>
    <tableColumn id="9773" xr3:uid="{CC43297E-7EEB-4AEE-8721-BA3CF2A91439}" name="Column9759" dataDxfId="6612"/>
    <tableColumn id="9774" xr3:uid="{16652487-AD0B-4692-9D31-B6CEB54CDD3B}" name="Column9760" dataDxfId="6611"/>
    <tableColumn id="9775" xr3:uid="{2C9AACE2-75DC-4328-B580-69E987B9D21F}" name="Column9761" dataDxfId="6610"/>
    <tableColumn id="9776" xr3:uid="{85C44891-F8B8-4CB9-BC39-AF79184EB720}" name="Column9762" dataDxfId="6609"/>
    <tableColumn id="9777" xr3:uid="{6A9513C0-3C1E-4CED-B216-AC5CBAD94950}" name="Column9763" dataDxfId="6608"/>
    <tableColumn id="9778" xr3:uid="{72B4A217-4FAD-48D5-A593-27D4BD54060F}" name="Column9764" dataDxfId="6607"/>
    <tableColumn id="9779" xr3:uid="{2B379CD8-CA2E-4305-9D7B-7A44D7848D02}" name="Column9765" dataDxfId="6606"/>
    <tableColumn id="9780" xr3:uid="{F9E2F2F8-30AD-4F40-8163-B55B5C4B4AE7}" name="Column9766" dataDxfId="6605"/>
    <tableColumn id="9781" xr3:uid="{A70A6A0B-762F-4775-B046-C6AAA4AFA0CA}" name="Column9767" dataDxfId="6604"/>
    <tableColumn id="9782" xr3:uid="{D2BBB43E-85E4-430D-BB00-92D2C8434F68}" name="Column9768" dataDxfId="6603"/>
    <tableColumn id="9783" xr3:uid="{C76DF30A-D5DC-4133-8727-88DA0C73CC7E}" name="Column9769" dataDxfId="6602"/>
    <tableColumn id="9784" xr3:uid="{AE235ABE-9B10-445F-8930-7F16AC18613B}" name="Column9770" dataDxfId="6601"/>
    <tableColumn id="9785" xr3:uid="{EF93E4F4-805B-40FD-AAB1-90A2C81CC295}" name="Column9771" dataDxfId="6600"/>
    <tableColumn id="9786" xr3:uid="{88CA4DE3-7F9F-4B65-BB81-960989196CD6}" name="Column9772" dataDxfId="6599"/>
    <tableColumn id="9787" xr3:uid="{6FDF7FD6-B071-4FE8-8E98-00CE1B6A727A}" name="Column9773" dataDxfId="6598"/>
    <tableColumn id="9788" xr3:uid="{889B031F-03E4-45EC-ACA0-6EC925645673}" name="Column9774" dataDxfId="6597"/>
    <tableColumn id="9789" xr3:uid="{76DB5D45-57C4-4F5A-92B4-CC4C8E0D9D61}" name="Column9775" dataDxfId="6596"/>
    <tableColumn id="9790" xr3:uid="{84705253-6981-49CD-A40F-07147605B8A0}" name="Column9776" dataDxfId="6595"/>
    <tableColumn id="9791" xr3:uid="{A7B3FD6D-A889-4358-AF8C-63692DE8197E}" name="Column9777" dataDxfId="6594"/>
    <tableColumn id="9792" xr3:uid="{6702DF4B-5885-45CE-9B63-6884EB416779}" name="Column9778" dataDxfId="6593"/>
    <tableColumn id="9793" xr3:uid="{7085B06E-EF30-43B3-ACDE-3B16B967CA88}" name="Column9779" dataDxfId="6592"/>
    <tableColumn id="9794" xr3:uid="{A67C2DE0-3DE1-45CE-9AD0-8E97E7B6A41A}" name="Column9780" dataDxfId="6591"/>
    <tableColumn id="9795" xr3:uid="{C2B53CF2-F88D-4255-B93D-CD461D258377}" name="Column9781" dataDxfId="6590"/>
    <tableColumn id="9796" xr3:uid="{54D14518-1551-47AD-8E3F-B845E5BD4B48}" name="Column9782" dataDxfId="6589"/>
    <tableColumn id="9797" xr3:uid="{24C59DEE-4DA7-4254-8DE0-15B1A8BCD78E}" name="Column9783" dataDxfId="6588"/>
    <tableColumn id="9798" xr3:uid="{F6446ED6-E3AE-494E-A881-1485C19D5CEA}" name="Column9784" dataDxfId="6587"/>
    <tableColumn id="9799" xr3:uid="{35D19829-3D78-4FF7-80A3-7D0A3C2FEB40}" name="Column9785" dataDxfId="6586"/>
    <tableColumn id="9800" xr3:uid="{AC20F351-355D-49C1-B1EA-1FF9F9AF1E27}" name="Column9786" dataDxfId="6585"/>
    <tableColumn id="9801" xr3:uid="{EB6A6DA1-187B-4507-A0FB-ADE1EE23670A}" name="Column9787" dataDxfId="6584"/>
    <tableColumn id="9802" xr3:uid="{67689096-9F1F-4FDA-8F96-AF3317C743B0}" name="Column9788" dataDxfId="6583"/>
    <tableColumn id="9803" xr3:uid="{630840BC-DD34-4BD0-B009-771D7B73E21A}" name="Column9789" dataDxfId="6582"/>
    <tableColumn id="9804" xr3:uid="{21890726-D9FD-4A84-8CE4-AEEB8B1D06F7}" name="Column9790" dataDxfId="6581"/>
    <tableColumn id="9805" xr3:uid="{39A55EF7-51DA-4057-9147-60222B508C83}" name="Column9791" dataDxfId="6580"/>
    <tableColumn id="9806" xr3:uid="{043EF7CF-C38C-4B23-894F-805C63AA5007}" name="Column9792" dataDxfId="6579"/>
    <tableColumn id="9807" xr3:uid="{493C105B-3F5B-4D90-A589-02D7DF035149}" name="Column9793" dataDxfId="6578"/>
    <tableColumn id="9808" xr3:uid="{9D87E017-8810-4962-8673-585776ABDBB7}" name="Column9794" dataDxfId="6577"/>
    <tableColumn id="9809" xr3:uid="{CEB17846-08D0-4E5D-8CF1-802E9F5F05FD}" name="Column9795" dataDxfId="6576"/>
    <tableColumn id="9810" xr3:uid="{4403A52E-9ECB-44EF-ADFF-9327AD9AB9D4}" name="Column9796" dataDxfId="6575"/>
    <tableColumn id="9811" xr3:uid="{FF381EFC-759B-4C61-BCF4-A6C4A5C0FC67}" name="Column9797" dataDxfId="6574"/>
    <tableColumn id="9812" xr3:uid="{B7FA9EE2-A126-4025-8FB1-7C92E55C3709}" name="Column9798" dataDxfId="6573"/>
    <tableColumn id="9813" xr3:uid="{82D2E01F-7D4E-4C14-BE6B-C4A8AD0444B1}" name="Column9799" dataDxfId="6572"/>
    <tableColumn id="9814" xr3:uid="{A756DAB1-AAFF-41BD-8171-7BA330C8E954}" name="Column9800" dataDxfId="6571"/>
    <tableColumn id="9815" xr3:uid="{52FFB648-876C-4558-88BA-DABCD157EB1E}" name="Column9801" dataDxfId="6570"/>
    <tableColumn id="9816" xr3:uid="{87B61012-1947-4870-B273-07FD0E87B150}" name="Column9802" dataDxfId="6569"/>
    <tableColumn id="9817" xr3:uid="{E0F35470-A378-467B-B35C-D0FE92C08CDF}" name="Column9803" dataDxfId="6568"/>
    <tableColumn id="9818" xr3:uid="{AF7AE990-7C56-4DBB-A2DC-1E1BC729784E}" name="Column9804" dataDxfId="6567"/>
    <tableColumn id="9819" xr3:uid="{5AD566C4-973C-4ACE-8475-B49DD5173980}" name="Column9805" dataDxfId="6566"/>
    <tableColumn id="9820" xr3:uid="{111EC130-FEBE-477A-AFB5-6A92BC8EC77A}" name="Column9806" dataDxfId="6565"/>
    <tableColumn id="9821" xr3:uid="{E3E16D29-2843-48B5-8894-6DBB4365CEEC}" name="Column9807" dataDxfId="6564"/>
    <tableColumn id="9822" xr3:uid="{ECBFF278-45B8-4B04-9F7B-278549F67D0A}" name="Column9808" dataDxfId="6563"/>
    <tableColumn id="9823" xr3:uid="{B808B1D5-0F55-494B-844A-4AE93A5813FB}" name="Column9809" dataDxfId="6562"/>
    <tableColumn id="9824" xr3:uid="{FD2AA5B3-8922-4745-AF9A-FE15D222F403}" name="Column9810" dataDxfId="6561"/>
    <tableColumn id="9825" xr3:uid="{CA6E34D0-0A8C-4A89-9CB0-E1A11E6F6123}" name="Column9811" dataDxfId="6560"/>
    <tableColumn id="9826" xr3:uid="{43F82CA0-FA95-40DA-8D90-4859B17E8039}" name="Column9812" dataDxfId="6559"/>
    <tableColumn id="9827" xr3:uid="{F470E313-79BA-4A9A-B13F-9BB70B693CE2}" name="Column9813" dataDxfId="6558"/>
    <tableColumn id="9828" xr3:uid="{AE3BC1D8-90FA-4BF2-A5C9-A7EA439691D7}" name="Column9814" dataDxfId="6557"/>
    <tableColumn id="9829" xr3:uid="{123B1366-7437-4D4D-95E7-24204E590F66}" name="Column9815" dataDxfId="6556"/>
    <tableColumn id="9830" xr3:uid="{D492F7D6-0EE6-458E-B280-E4EE80430208}" name="Column9816" dataDxfId="6555"/>
    <tableColumn id="9831" xr3:uid="{8181B3EF-3ABB-4F02-A038-BBC73FAF4F16}" name="Column9817" dataDxfId="6554"/>
    <tableColumn id="9832" xr3:uid="{A12442EE-BD12-4A93-BABE-A21F3A5AC060}" name="Column9818" dataDxfId="6553"/>
    <tableColumn id="9833" xr3:uid="{DF621DA7-E94F-401B-89A8-83228036ABB0}" name="Column9819" dataDxfId="6552"/>
    <tableColumn id="9834" xr3:uid="{5D6A2F64-0E37-4CC8-BD1D-C00A3375A696}" name="Column9820" dataDxfId="6551"/>
    <tableColumn id="9835" xr3:uid="{D1ECC5BB-AE51-4F68-A41E-BAAA3C2D62CD}" name="Column9821" dataDxfId="6550"/>
    <tableColumn id="9836" xr3:uid="{F0DFC705-397E-4A52-82B8-3CE0AA383CD4}" name="Column9822" dataDxfId="6549"/>
    <tableColumn id="9837" xr3:uid="{BE1A16A3-7D65-491F-A876-E87F21200990}" name="Column9823" dataDxfId="6548"/>
    <tableColumn id="9838" xr3:uid="{0C16AFC6-60DB-4FD3-841A-EA101E4819FA}" name="Column9824" dataDxfId="6547"/>
    <tableColumn id="9839" xr3:uid="{10CCABD4-6CEA-43D8-9644-5BFB236BB0B1}" name="Column9825" dataDxfId="6546"/>
    <tableColumn id="9840" xr3:uid="{1573E84A-C26F-4F3A-B372-D73762DA7CDD}" name="Column9826" dataDxfId="6545"/>
    <tableColumn id="9841" xr3:uid="{996D9DB7-E0FA-4A7D-8A51-0C66EBBA014A}" name="Column9827" dataDxfId="6544"/>
    <tableColumn id="9842" xr3:uid="{D93825F5-CB0A-4073-BD0B-79FC87B23A9A}" name="Column9828" dataDxfId="6543"/>
    <tableColumn id="9843" xr3:uid="{96A5C20F-47DF-4F81-BF94-CF01B272F6A0}" name="Column9829" dataDxfId="6542"/>
    <tableColumn id="9844" xr3:uid="{C68D94A1-C04F-4C35-91C2-C2E0B217D896}" name="Column9830" dataDxfId="6541"/>
    <tableColumn id="9845" xr3:uid="{D28C0EF6-D4B1-4F0D-858E-29E938D9548C}" name="Column9831" dataDxfId="6540"/>
    <tableColumn id="9846" xr3:uid="{499D250A-8199-4B58-8856-B31049A53C82}" name="Column9832" dataDxfId="6539"/>
    <tableColumn id="9847" xr3:uid="{320F0714-DC1F-4F46-A8FC-4BC414FF75D7}" name="Column9833" dataDxfId="6538"/>
    <tableColumn id="9848" xr3:uid="{A673B61C-5285-4D20-BB48-015B1D26CECC}" name="Column9834" dataDxfId="6537"/>
    <tableColumn id="9849" xr3:uid="{197A641F-00A0-4DEE-9056-E670AFBC84CD}" name="Column9835" dataDxfId="6536"/>
    <tableColumn id="9850" xr3:uid="{7EEC09B7-8A93-4671-AFC4-D4267E5C277E}" name="Column9836" dataDxfId="6535"/>
    <tableColumn id="9851" xr3:uid="{1970BDBE-B332-40BB-933D-72AC56581ED4}" name="Column9837" dataDxfId="6534"/>
    <tableColumn id="9852" xr3:uid="{61C6F992-FCDB-4B62-915F-53AD25F05804}" name="Column9838" dataDxfId="6533"/>
    <tableColumn id="9853" xr3:uid="{D09EF91F-7A18-4B42-8D05-AE31FBA31C92}" name="Column9839" dataDxfId="6532"/>
    <tableColumn id="9854" xr3:uid="{F8AAC1AB-9589-4BB5-84B8-599C0B8FAF92}" name="Column9840" dataDxfId="6531"/>
    <tableColumn id="9855" xr3:uid="{0FFDDC1B-9FB3-4690-A13A-D5A5827EB581}" name="Column9841" dataDxfId="6530"/>
    <tableColumn id="9856" xr3:uid="{73087A72-9B4C-441F-97F5-1D45408B17AC}" name="Column9842" dataDxfId="6529"/>
    <tableColumn id="9857" xr3:uid="{7D72CC2C-EFBC-45AA-8CB4-72F6DAAF294E}" name="Column9843" dataDxfId="6528"/>
    <tableColumn id="9858" xr3:uid="{00A45EC9-B414-4163-A57F-CD01256AE439}" name="Column9844" dataDxfId="6527"/>
    <tableColumn id="9859" xr3:uid="{F30DE5DF-A6F7-47AE-8F6C-CD0792C3792A}" name="Column9845" dataDxfId="6526"/>
    <tableColumn id="9860" xr3:uid="{2FAFCFE5-2419-429C-A9C0-638047954746}" name="Column9846" dataDxfId="6525"/>
    <tableColumn id="9861" xr3:uid="{CD892946-4DCE-4F3A-B9A8-C35F57D1F277}" name="Column9847" dataDxfId="6524"/>
    <tableColumn id="9862" xr3:uid="{112D2808-99BD-48E2-81E0-8494CB2785B5}" name="Column9848" dataDxfId="6523"/>
    <tableColumn id="9863" xr3:uid="{143993DE-C6B4-4C79-BF3E-CD2DD8AE0EC9}" name="Column9849" dataDxfId="6522"/>
    <tableColumn id="9864" xr3:uid="{6CCD1D2B-A82A-4DEF-90A5-87C4BB4BEDF9}" name="Column9850" dataDxfId="6521"/>
    <tableColumn id="9865" xr3:uid="{A51DF413-066D-4EA5-B01D-8EA9F17B0CB8}" name="Column9851" dataDxfId="6520"/>
    <tableColumn id="9866" xr3:uid="{6D5616D4-8B8A-49A3-840F-43D7BD766459}" name="Column9852" dataDxfId="6519"/>
    <tableColumn id="9867" xr3:uid="{5853F160-C515-4D39-91F8-8D9643436483}" name="Column9853" dataDxfId="6518"/>
    <tableColumn id="9868" xr3:uid="{7BC1C3F6-0EB2-44C8-8C94-713118511244}" name="Column9854" dataDxfId="6517"/>
    <tableColumn id="9869" xr3:uid="{8F86E9E9-DECD-424A-88AE-F5FDD3D04BD7}" name="Column9855" dataDxfId="6516"/>
    <tableColumn id="9870" xr3:uid="{3C3D092C-5EF6-47C8-BD23-E15AB3ADE3BA}" name="Column9856" dataDxfId="6515"/>
    <tableColumn id="9871" xr3:uid="{0B657D82-8263-48C7-B141-132617012021}" name="Column9857" dataDxfId="6514"/>
    <tableColumn id="9872" xr3:uid="{DA88402C-2986-4D7D-8370-F72E73544148}" name="Column9858" dataDxfId="6513"/>
    <tableColumn id="9873" xr3:uid="{8666FAF8-6AD6-4B58-8F28-96F6E864C9B0}" name="Column9859" dataDxfId="6512"/>
    <tableColumn id="9874" xr3:uid="{26232BA6-F3FA-43C4-A6E4-2476990F9A86}" name="Column9860" dataDxfId="6511"/>
    <tableColumn id="9875" xr3:uid="{F984FD4B-5562-4609-A56B-8A94D98C6CD4}" name="Column9861" dataDxfId="6510"/>
    <tableColumn id="9876" xr3:uid="{802D9BA5-3AE2-43C4-BF03-AB95E0A9B6F1}" name="Column9862" dataDxfId="6509"/>
    <tableColumn id="9877" xr3:uid="{EC48C129-D7B9-4EA0-AAA5-1E9B5B01AE20}" name="Column9863" dataDxfId="6508"/>
    <tableColumn id="9878" xr3:uid="{67D134A2-97F8-4456-9E71-2BF091DC75A1}" name="Column9864" dataDxfId="6507"/>
    <tableColumn id="9879" xr3:uid="{7935EB5D-5F63-4F6A-93F6-2EA65C0F78EE}" name="Column9865" dataDxfId="6506"/>
    <tableColumn id="9880" xr3:uid="{8F3F162E-AC02-4F9E-BAC5-8155786DEFE8}" name="Column9866" dataDxfId="6505"/>
    <tableColumn id="9881" xr3:uid="{7175FC5A-9AE3-4AAF-A1BB-DD718A7B9A3A}" name="Column9867" dataDxfId="6504"/>
    <tableColumn id="9882" xr3:uid="{0FDF3F49-ACC7-4C12-973E-BBF2ED62474B}" name="Column9868" dataDxfId="6503"/>
    <tableColumn id="9883" xr3:uid="{E7DCBD76-3376-4B4D-ADAC-CF94F911EFD4}" name="Column9869" dataDxfId="6502"/>
    <tableColumn id="9884" xr3:uid="{DCF6E222-D09C-40AE-9472-5ADE50793BA1}" name="Column9870" dataDxfId="6501"/>
    <tableColumn id="9885" xr3:uid="{FFF6FD16-36E9-4579-BC0F-269590461DC2}" name="Column9871" dataDxfId="6500"/>
    <tableColumn id="9886" xr3:uid="{0DB6B198-E19E-4742-8DAE-5DE482FB198A}" name="Column9872" dataDxfId="6499"/>
    <tableColumn id="9887" xr3:uid="{E570E71F-53CE-4610-A413-DD985E6CEA8E}" name="Column9873" dataDxfId="6498"/>
    <tableColumn id="9888" xr3:uid="{E25A0507-2758-4063-B1A1-CF3370286A83}" name="Column9874" dataDxfId="6497"/>
    <tableColumn id="9889" xr3:uid="{B09D84DD-76C3-41A1-A6FD-F17F00740560}" name="Column9875" dataDxfId="6496"/>
    <tableColumn id="9890" xr3:uid="{BFF8987F-60FB-4D76-88CB-FEFF4B6BD7A2}" name="Column9876" dataDxfId="6495"/>
    <tableColumn id="9891" xr3:uid="{A03A9546-F238-4064-B15F-6B82230FBFAB}" name="Column9877" dataDxfId="6494"/>
    <tableColumn id="9892" xr3:uid="{1FF097AE-B0F9-472C-B746-645C102070CE}" name="Column9878" dataDxfId="6493"/>
    <tableColumn id="9893" xr3:uid="{8B4DC49F-A6CA-4DC1-8A75-9F7A4EF590D2}" name="Column9879" dataDxfId="6492"/>
    <tableColumn id="9894" xr3:uid="{8EE0E716-BDD4-47AB-B22E-72918DFEAEC6}" name="Column9880" dataDxfId="6491"/>
    <tableColumn id="9895" xr3:uid="{14092C9A-E2B8-45DD-A2B0-282F07B8C8E4}" name="Column9881" dataDxfId="6490"/>
    <tableColumn id="9896" xr3:uid="{4DC4FED0-D5C7-4B7B-9339-B2E7C216546E}" name="Column9882" dataDxfId="6489"/>
    <tableColumn id="9897" xr3:uid="{C2DF51DC-6E2E-4945-B0F1-0257706BBEB9}" name="Column9883" dataDxfId="6488"/>
    <tableColumn id="9898" xr3:uid="{08C5A2D5-F0F7-451F-8201-A8FFBAAE43FE}" name="Column9884" dataDxfId="6487"/>
    <tableColumn id="9899" xr3:uid="{0148C685-60ED-49ED-8078-2B347A37043C}" name="Column9885" dataDxfId="6486"/>
    <tableColumn id="9900" xr3:uid="{935B293B-1546-4369-AFC5-54EB98E10AEC}" name="Column9886" dataDxfId="6485"/>
    <tableColumn id="9901" xr3:uid="{ED4BADA2-56BF-4950-B0ED-05CC1373CDFA}" name="Column9887" dataDxfId="6484"/>
    <tableColumn id="9902" xr3:uid="{44D147BB-E5BF-46F2-8BCD-89DFCD02A3D6}" name="Column9888" dataDxfId="6483"/>
    <tableColumn id="9903" xr3:uid="{CD6B9549-FF91-4471-BB44-0303388AB332}" name="Column9889" dataDxfId="6482"/>
    <tableColumn id="9904" xr3:uid="{9FE39907-2EB6-457D-A857-F131E7B55183}" name="Column9890" dataDxfId="6481"/>
    <tableColumn id="9905" xr3:uid="{40BC7749-B328-49A4-AD07-496F71A05522}" name="Column9891" dataDxfId="6480"/>
    <tableColumn id="9906" xr3:uid="{13183155-9DCB-474B-8705-8B1A9907CF51}" name="Column9892" dataDxfId="6479"/>
    <tableColumn id="9907" xr3:uid="{E802BF31-3272-4A26-A22B-E3DDF40866C4}" name="Column9893" dataDxfId="6478"/>
    <tableColumn id="9908" xr3:uid="{2250F27E-914C-4E85-83DD-B1F67A59E1DD}" name="Column9894" dataDxfId="6477"/>
    <tableColumn id="9909" xr3:uid="{49934000-06B6-4B62-9366-1B5F187F7960}" name="Column9895" dataDxfId="6476"/>
    <tableColumn id="9910" xr3:uid="{197FD27C-9AC7-4565-9E42-8A139BB945E0}" name="Column9896" dataDxfId="6475"/>
    <tableColumn id="9911" xr3:uid="{DB4076D7-2F1C-45C2-9009-BA41E8C7EC0B}" name="Column9897" dataDxfId="6474"/>
    <tableColumn id="9912" xr3:uid="{FC27371D-F34D-4B86-A729-C2FFB0AA9035}" name="Column9898" dataDxfId="6473"/>
    <tableColumn id="9913" xr3:uid="{551804E4-6C85-4CA0-B66B-10C7A1D59AE1}" name="Column9899" dataDxfId="6472"/>
    <tableColumn id="9914" xr3:uid="{1C9CD41F-9373-442C-8C16-F3CC4BAF98DE}" name="Column9900" dataDxfId="6471"/>
    <tableColumn id="9915" xr3:uid="{4D9E6C94-95EF-40DB-A060-3DACA0E005E6}" name="Column9901" dataDxfId="6470"/>
    <tableColumn id="9916" xr3:uid="{A240AA0F-8C99-40D3-A1F6-76E1029CF7D6}" name="Column9902" dataDxfId="6469"/>
    <tableColumn id="9917" xr3:uid="{AC9162A9-A0DC-4A0A-B976-1ECF93C10CC5}" name="Column9903" dataDxfId="6468"/>
    <tableColumn id="9918" xr3:uid="{37E30EEC-031E-46D5-820F-C28AA42FA2B7}" name="Column9904" dataDxfId="6467"/>
    <tableColumn id="9919" xr3:uid="{88D695FF-2AFA-49D7-9168-CFB1B8207FDD}" name="Column9905" dataDxfId="6466"/>
    <tableColumn id="9920" xr3:uid="{8DD3ADEC-3F4D-4416-84BB-CC84CB6B1E7E}" name="Column9906" dataDxfId="6465"/>
    <tableColumn id="9921" xr3:uid="{7EE06083-C4E6-4781-98B4-6A26CA0D0CA2}" name="Column9907" dataDxfId="6464"/>
    <tableColumn id="9922" xr3:uid="{C899EE86-3F3D-4B7F-9395-83F6B2E99906}" name="Column9908" dataDxfId="6463"/>
    <tableColumn id="9923" xr3:uid="{DCF04E8F-DC00-459C-9544-AED9B67BA783}" name="Column9909" dataDxfId="6462"/>
    <tableColumn id="9924" xr3:uid="{DAF38E2D-0704-4150-9490-F01CC4FB6CF8}" name="Column9910" dataDxfId="6461"/>
    <tableColumn id="9925" xr3:uid="{0BD79DFF-0F90-46C1-A4F4-A3182EC5F6DC}" name="Column9911" dataDxfId="6460"/>
    <tableColumn id="9926" xr3:uid="{8F323A69-4FD2-4894-9E2C-0F01D756C7A6}" name="Column9912" dataDxfId="6459"/>
    <tableColumn id="9927" xr3:uid="{98606CD6-27CC-41E4-8D72-FA63BAA3E8BD}" name="Column9913" dataDxfId="6458"/>
    <tableColumn id="9928" xr3:uid="{3E25E570-038F-4684-BA6F-B0803BF9B87A}" name="Column9914" dataDxfId="6457"/>
    <tableColumn id="9929" xr3:uid="{4B983CE6-CCDC-4813-95AD-47415417D45C}" name="Column9915" dataDxfId="6456"/>
    <tableColumn id="9930" xr3:uid="{4F2838B8-C21D-4EFF-AF97-E035047828E1}" name="Column9916" dataDxfId="6455"/>
    <tableColumn id="9931" xr3:uid="{B12C2D70-1C43-4BBF-AE01-5875EF86F89F}" name="Column9917" dataDxfId="6454"/>
    <tableColumn id="9932" xr3:uid="{D5F2B86A-EB3F-4454-95B0-BC8580782FBB}" name="Column9918" dataDxfId="6453"/>
    <tableColumn id="9933" xr3:uid="{7E449EB0-1E31-4E72-BC8F-DF81A1C824BC}" name="Column9919" dataDxfId="6452"/>
    <tableColumn id="9934" xr3:uid="{D38190B9-8320-43D7-AD05-874F2A3855CA}" name="Column9920" dataDxfId="6451"/>
    <tableColumn id="9935" xr3:uid="{42CA5567-AAB2-448E-8068-D7F1537A19EB}" name="Column9921" dataDxfId="6450"/>
    <tableColumn id="9936" xr3:uid="{AF967D23-D4C4-46C2-BB43-0D75985627C4}" name="Column9922" dataDxfId="6449"/>
    <tableColumn id="9937" xr3:uid="{C784BC9C-28A4-44D6-81DB-73451DD14C29}" name="Column9923" dataDxfId="6448"/>
    <tableColumn id="9938" xr3:uid="{C30659D1-55D5-4A0A-819B-E1985904C218}" name="Column9924" dataDxfId="6447"/>
    <tableColumn id="9939" xr3:uid="{7614B298-EA9C-4D5F-97F8-60FFD6993EFA}" name="Column9925" dataDxfId="6446"/>
    <tableColumn id="9940" xr3:uid="{2F549E77-702E-44E3-B6A9-B99386A5E7A1}" name="Column9926" dataDxfId="6445"/>
    <tableColumn id="9941" xr3:uid="{ECF144E8-C878-4280-865C-2E5758EDB4FC}" name="Column9927" dataDxfId="6444"/>
    <tableColumn id="9942" xr3:uid="{FE403DC1-07CC-411B-869A-24AD448E3BC0}" name="Column9928" dataDxfId="6443"/>
    <tableColumn id="9943" xr3:uid="{02CF1DEB-9B3B-4CB6-8E5A-81CDC6126DD9}" name="Column9929" dataDxfId="6442"/>
    <tableColumn id="9944" xr3:uid="{D44296B2-BCDC-452C-A0E6-66A0697BB369}" name="Column9930" dataDxfId="6441"/>
    <tableColumn id="9945" xr3:uid="{A482E797-E3B1-4AF8-87D8-46E8F44AD962}" name="Column9931" dataDxfId="6440"/>
    <tableColumn id="9946" xr3:uid="{2C1F42A0-2FE3-451F-AE5C-D98730CC922C}" name="Column9932" dataDxfId="6439"/>
    <tableColumn id="9947" xr3:uid="{DDDB6083-5CC3-4BEA-8C2F-AB5318FE3DAB}" name="Column9933" dataDxfId="6438"/>
    <tableColumn id="9948" xr3:uid="{27A2EDEF-73C9-4463-93E9-83000E219A5D}" name="Column9934" dataDxfId="6437"/>
    <tableColumn id="9949" xr3:uid="{EEF10D40-5101-4595-8278-C1CADA157B6D}" name="Column9935" dataDxfId="6436"/>
    <tableColumn id="9950" xr3:uid="{F9191101-0D61-41A8-ADE4-5B719ED72482}" name="Column9936" dataDxfId="6435"/>
    <tableColumn id="9951" xr3:uid="{241776CB-7F1C-4D21-ABC1-2F79E7D3AF60}" name="Column9937" dataDxfId="6434"/>
    <tableColumn id="9952" xr3:uid="{A1334067-53C9-41CE-A7B2-FF71D28820A5}" name="Column9938" dataDxfId="6433"/>
    <tableColumn id="9953" xr3:uid="{CD3C7E32-B63D-417A-9D63-D90746EDDB73}" name="Column9939" dataDxfId="6432"/>
    <tableColumn id="9954" xr3:uid="{12685FAB-78E6-4680-A0FF-A79A2BDB1C08}" name="Column9940" dataDxfId="6431"/>
    <tableColumn id="9955" xr3:uid="{85447C4A-1B48-4653-8DD8-AE7A7DBBDC65}" name="Column9941" dataDxfId="6430"/>
    <tableColumn id="9956" xr3:uid="{1EFA8BFE-C4CC-4937-A0EF-F74FF0D3F348}" name="Column9942" dataDxfId="6429"/>
    <tableColumn id="9957" xr3:uid="{7767A6CA-1973-4063-B68A-3B99F88EBF7D}" name="Column9943" dataDxfId="6428"/>
    <tableColumn id="9958" xr3:uid="{493E7293-B2D0-4F6A-95FA-9970602FCE1C}" name="Column9944" dataDxfId="6427"/>
    <tableColumn id="9959" xr3:uid="{4F62FF04-B47D-40FB-B3D6-7901829FD73A}" name="Column9945" dataDxfId="6426"/>
    <tableColumn id="9960" xr3:uid="{1006D956-A6DE-4297-912D-5A288CCA389F}" name="Column9946" dataDxfId="6425"/>
    <tableColumn id="9961" xr3:uid="{9920AAEA-6CB3-4717-931A-AC6337EFE86B}" name="Column9947" dataDxfId="6424"/>
    <tableColumn id="9962" xr3:uid="{53B069AD-CED2-4413-86B9-D4D04273EB88}" name="Column9948" dataDxfId="6423"/>
    <tableColumn id="9963" xr3:uid="{5060EEBC-C413-43AD-86FD-970CC20F1613}" name="Column9949" dataDxfId="6422"/>
    <tableColumn id="9964" xr3:uid="{314278BB-C20C-4C07-AB32-A4DB8D8E799D}" name="Column9950" dataDxfId="6421"/>
    <tableColumn id="9965" xr3:uid="{E7BD9D87-B715-4397-92E6-7186A3CD6DC3}" name="Column9951" dataDxfId="6420"/>
    <tableColumn id="9966" xr3:uid="{CA334F0D-F119-43EB-B4A3-C56F824BB608}" name="Column9952" dataDxfId="6419"/>
    <tableColumn id="9967" xr3:uid="{8AA8C4F2-DEF8-4DEB-9155-9E89401E077F}" name="Column9953" dataDxfId="6418"/>
    <tableColumn id="9968" xr3:uid="{66F287AF-84DE-4FCC-A0E7-D6FFB3A3548D}" name="Column9954" dataDxfId="6417"/>
    <tableColumn id="9969" xr3:uid="{A197D360-9998-41E8-B4BC-BE42922BC337}" name="Column9955" dataDxfId="6416"/>
    <tableColumn id="9970" xr3:uid="{AD532BA7-1C72-4AD5-803D-1839AC0E5098}" name="Column9956" dataDxfId="6415"/>
    <tableColumn id="9971" xr3:uid="{2E054C0B-8051-4A44-8304-CAA005DFA0C2}" name="Column9957" dataDxfId="6414"/>
    <tableColumn id="9972" xr3:uid="{601945C7-96CD-4E42-8531-DE5B29B14CC2}" name="Column9958" dataDxfId="6413"/>
    <tableColumn id="9973" xr3:uid="{142ACDC5-3C68-4409-A552-EFDA1765FFE7}" name="Column9959" dataDxfId="6412"/>
    <tableColumn id="9974" xr3:uid="{6C9E6C55-093D-46F9-A315-A8CFA862E69F}" name="Column9960" dataDxfId="6411"/>
    <tableColumn id="9975" xr3:uid="{4D8E212B-56AD-4329-B99D-0D5CBF1BCC31}" name="Column9961" dataDxfId="6410"/>
    <tableColumn id="9976" xr3:uid="{804164AA-0F6B-40FF-8206-4A82F565E270}" name="Column9962" dataDxfId="6409"/>
    <tableColumn id="9977" xr3:uid="{B3B9980E-1915-462E-9E8E-046A7B4FEEED}" name="Column9963" dataDxfId="6408"/>
    <tableColumn id="9978" xr3:uid="{1CC22B16-6764-4A41-9BE8-7A335A338959}" name="Column9964" dataDxfId="6407"/>
    <tableColumn id="9979" xr3:uid="{542E5E5D-0596-44D8-B8AC-8B7C81A91B11}" name="Column9965" dataDxfId="6406"/>
    <tableColumn id="9980" xr3:uid="{9EBE8F46-4DAF-4474-A98A-0BB8356893D3}" name="Column9966" dataDxfId="6405"/>
    <tableColumn id="9981" xr3:uid="{4503959A-3757-42F9-9090-006699EF5E52}" name="Column9967" dataDxfId="6404"/>
    <tableColumn id="9982" xr3:uid="{F6689CFD-A22B-41A7-BAE2-F2BA40ABB6A0}" name="Column9968" dataDxfId="6403"/>
    <tableColumn id="9983" xr3:uid="{A526155E-BC55-4467-A8FB-DCF2ABAAB918}" name="Column9969" dataDxfId="6402"/>
    <tableColumn id="9984" xr3:uid="{0AF8F17E-331D-473F-BBFE-F17F94C4A88F}" name="Column9970" dataDxfId="6401"/>
    <tableColumn id="9985" xr3:uid="{10F1F2FA-3968-4317-BE43-B6BC9C73305C}" name="Column9971" dataDxfId="6400"/>
    <tableColumn id="9986" xr3:uid="{29E5391C-7CC3-41F1-91BC-7C1AEA78370A}" name="Column9972" dataDxfId="6399"/>
    <tableColumn id="9987" xr3:uid="{DEE6C544-FD56-4E09-ADFD-5EC9795151C4}" name="Column9973" dataDxfId="6398"/>
    <tableColumn id="9988" xr3:uid="{BD3A15FF-02FF-4877-B65C-40078C6AAD90}" name="Column9974" dataDxfId="6397"/>
    <tableColumn id="9989" xr3:uid="{A948EC73-0500-4E56-8E3F-138C90066C64}" name="Column9975" dataDxfId="6396"/>
    <tableColumn id="9990" xr3:uid="{985C7E8B-B387-47C0-B178-856674BA084A}" name="Column9976" dataDxfId="6395"/>
    <tableColumn id="9991" xr3:uid="{7C77EE05-09A4-4487-AEAA-D9628DA56B4D}" name="Column9977" dataDxfId="6394"/>
    <tableColumn id="9992" xr3:uid="{62924BEE-5587-42D4-A4E7-DFC0962333F9}" name="Column9978" dataDxfId="6393"/>
    <tableColumn id="9993" xr3:uid="{64CC6A6E-A3F5-4A9B-8435-B0026B69AC38}" name="Column9979" dataDxfId="6392"/>
    <tableColumn id="9994" xr3:uid="{12719569-BD3F-46A4-B80E-76619732FCEA}" name="Column9980" dataDxfId="6391"/>
    <tableColumn id="9995" xr3:uid="{D4B5A3B9-7C1C-439F-AF66-19288FA2AE35}" name="Column9981" dataDxfId="6390"/>
    <tableColumn id="9996" xr3:uid="{DC4348C4-5F4F-4627-964A-6DD802E5CF1A}" name="Column9982" dataDxfId="6389"/>
    <tableColumn id="9997" xr3:uid="{0D8555C0-7119-4EEB-9AF0-7C5C20F8523F}" name="Column9983" dataDxfId="6388"/>
    <tableColumn id="9998" xr3:uid="{45A261C3-3648-4F4F-823A-59445D19C6C6}" name="Column9984" dataDxfId="6387"/>
    <tableColumn id="9999" xr3:uid="{4F7D840B-8693-4168-A047-49A34343B7EC}" name="Column9985" dataDxfId="6386"/>
    <tableColumn id="10000" xr3:uid="{9463242F-5836-4E8B-BE4E-B3FF7FE39FF1}" name="Column9986" dataDxfId="6385"/>
    <tableColumn id="10001" xr3:uid="{B8D067F2-F2FA-457A-8B6E-9FCE2F42492B}" name="Column9987" dataDxfId="6384"/>
    <tableColumn id="10002" xr3:uid="{76F9D657-ADAA-4FD2-824E-8AA86CE8C226}" name="Column9988" dataDxfId="6383"/>
    <tableColumn id="10003" xr3:uid="{BC867115-50D5-4696-BDCE-3AA414469959}" name="Column9989" dataDxfId="6382"/>
    <tableColumn id="10004" xr3:uid="{2C172940-2F3F-4253-A8C2-29F0B98EDE1C}" name="Column9990" dataDxfId="6381"/>
    <tableColumn id="10005" xr3:uid="{1F619238-F442-46AF-AC57-9FB9E1FC99F2}" name="Column9991" dataDxfId="6380"/>
    <tableColumn id="10006" xr3:uid="{8C139154-2B28-4614-AF42-5EA28164BB18}" name="Column9992" dataDxfId="6379"/>
    <tableColumn id="10007" xr3:uid="{2840F8D9-4213-44B1-895A-A6BCBAC9F018}" name="Column9993" dataDxfId="6378"/>
    <tableColumn id="10008" xr3:uid="{52989660-69ED-4DA8-A6A9-13CC175942CC}" name="Column9994" dataDxfId="6377"/>
    <tableColumn id="10009" xr3:uid="{76140B56-E79C-4CC8-8B19-F630D7D18E97}" name="Column9995" dataDxfId="6376"/>
    <tableColumn id="10010" xr3:uid="{D2253BC7-4D7D-471D-B822-AC72EFF77442}" name="Column9996" dataDxfId="6375"/>
    <tableColumn id="10011" xr3:uid="{1EB217AB-AD6C-487B-ADA1-3E10639CBAD2}" name="Column9997" dataDxfId="6374"/>
    <tableColumn id="10012" xr3:uid="{64D51ADC-DF2B-4D70-9875-C0A3E336E689}" name="Column9998" dataDxfId="6373"/>
    <tableColumn id="10013" xr3:uid="{04732D77-76EB-4E00-B8ED-F9D17CD0E1B8}" name="Column9999" dataDxfId="6372"/>
    <tableColumn id="10014" xr3:uid="{353D8D14-066D-4C3D-919B-EFDA2B0E1697}" name="Column10000" dataDxfId="6371"/>
    <tableColumn id="10015" xr3:uid="{2F64CC88-F149-405D-B5A9-19B9F6622C97}" name="Column10001" dataDxfId="6370"/>
    <tableColumn id="10016" xr3:uid="{7D7B98A5-8988-4835-95AD-D868DD628219}" name="Column10002" dataDxfId="6369"/>
    <tableColumn id="10017" xr3:uid="{CDFCCC04-DFFE-498A-BA46-B7937EC22036}" name="Column10003" dataDxfId="6368"/>
    <tableColumn id="10018" xr3:uid="{FB6F892A-37F3-408F-BEFE-3BEB26C2B410}" name="Column10004" dataDxfId="6367"/>
    <tableColumn id="10019" xr3:uid="{AFEDC3C3-DF7F-4EE1-A676-2BDDA7C1E808}" name="Column10005" dataDxfId="6366"/>
    <tableColumn id="10020" xr3:uid="{6D71844C-1256-4680-9934-882819EF3D21}" name="Column10006" dataDxfId="6365"/>
    <tableColumn id="10021" xr3:uid="{746BD08C-F452-468C-AA7B-AF0E5E1C78D9}" name="Column10007" dataDxfId="6364"/>
    <tableColumn id="10022" xr3:uid="{2DC25D9E-31E0-4A0B-A23A-C3CECDC17416}" name="Column10008" dataDxfId="6363"/>
    <tableColumn id="10023" xr3:uid="{107EF8CB-D9F9-4A0B-99EC-1F0291BED67B}" name="Column10009" dataDxfId="6362"/>
    <tableColumn id="10024" xr3:uid="{2FBD6531-B74E-4B8E-B1B8-6A95CFA2140C}" name="Column10010" dataDxfId="6361"/>
    <tableColumn id="10025" xr3:uid="{EDF3752E-A6FB-493D-8552-E0E768F6789C}" name="Column10011" dataDxfId="6360"/>
    <tableColumn id="10026" xr3:uid="{8C0CFC1E-8E5D-47A2-8CD0-088C128F01E4}" name="Column10012" dataDxfId="6359"/>
    <tableColumn id="10027" xr3:uid="{897D2780-67A7-4B9B-8799-F179BA03E7E9}" name="Column10013" dataDxfId="6358"/>
    <tableColumn id="10028" xr3:uid="{770C0E79-1C38-4D37-95A8-DCDCA9BE204A}" name="Column10014" dataDxfId="6357"/>
    <tableColumn id="10029" xr3:uid="{99902769-FD4C-4A20-9C8E-FF5960214740}" name="Column10015" dataDxfId="6356"/>
    <tableColumn id="10030" xr3:uid="{F1E3088C-FA7F-428F-B329-FE94797B8986}" name="Column10016" dataDxfId="6355"/>
    <tableColumn id="10031" xr3:uid="{7D51E95C-0174-4E96-B2C7-763E3870C5E5}" name="Column10017" dataDxfId="6354"/>
    <tableColumn id="10032" xr3:uid="{F8F4FEE1-94FC-4E31-83DF-6E5383CF9508}" name="Column10018" dataDxfId="6353"/>
    <tableColumn id="10033" xr3:uid="{D97EF6D3-C00D-4D31-855E-AA1066DBDA97}" name="Column10019" dataDxfId="6352"/>
    <tableColumn id="10034" xr3:uid="{885258C0-EE8A-40B0-AB79-DF380A446149}" name="Column10020" dataDxfId="6351"/>
    <tableColumn id="10035" xr3:uid="{9EC3F46F-CFA0-43E4-A710-BBB660744C33}" name="Column10021" dataDxfId="6350"/>
    <tableColumn id="10036" xr3:uid="{A7898A42-4BB2-41E8-B100-C3A9646BCAF6}" name="Column10022" dataDxfId="6349"/>
    <tableColumn id="10037" xr3:uid="{330EFED1-5EBF-477D-AE79-8E9B5FD55FDF}" name="Column10023" dataDxfId="6348"/>
    <tableColumn id="10038" xr3:uid="{615951D5-6B91-4ADE-B3C5-5DA619102932}" name="Column10024" dataDxfId="6347"/>
    <tableColumn id="10039" xr3:uid="{F5A986FB-B66C-44FA-A63D-71742338D9BC}" name="Column10025" dataDxfId="6346"/>
    <tableColumn id="10040" xr3:uid="{A9FDACA2-4410-4A33-9273-133BB2705182}" name="Column10026" dataDxfId="6345"/>
    <tableColumn id="10041" xr3:uid="{71C9D2FE-5857-49BF-996E-57CD7A78CBF1}" name="Column10027" dataDxfId="6344"/>
    <tableColumn id="10042" xr3:uid="{2221EAC7-0C7A-4F6A-BE45-C7762F8F3057}" name="Column10028" dataDxfId="6343"/>
    <tableColumn id="10043" xr3:uid="{73F9C98C-8571-4587-91B6-C23D9BD8E079}" name="Column10029" dataDxfId="6342"/>
    <tableColumn id="10044" xr3:uid="{D41DF570-70E1-4F36-91FF-24C9C5F54432}" name="Column10030" dataDxfId="6341"/>
    <tableColumn id="10045" xr3:uid="{9F2AF86A-ACE1-45E9-986F-70BC8BC5E231}" name="Column10031" dataDxfId="6340"/>
    <tableColumn id="10046" xr3:uid="{2E84C3EB-59A1-4156-90AE-057392D5062A}" name="Column10032" dataDxfId="6339"/>
    <tableColumn id="10047" xr3:uid="{426D546C-B242-4AD5-B93E-B5F107E51573}" name="Column10033" dataDxfId="6338"/>
    <tableColumn id="10048" xr3:uid="{9A6E5A4D-496C-4ABE-B643-A4FFB57DC621}" name="Column10034" dataDxfId="6337"/>
    <tableColumn id="10049" xr3:uid="{28EC32CD-878A-43D3-9E86-84C8EE216B3C}" name="Column10035" dataDxfId="6336"/>
    <tableColumn id="10050" xr3:uid="{CA2F17BF-2B95-4B9E-8BBB-132C4A7D2847}" name="Column10036" dataDxfId="6335"/>
    <tableColumn id="10051" xr3:uid="{20AA2956-E807-4226-9349-F70234D5FB73}" name="Column10037" dataDxfId="6334"/>
    <tableColumn id="10052" xr3:uid="{C2AF4946-4DF2-4892-B3C5-C3B9E2DB27E6}" name="Column10038" dataDxfId="6333"/>
    <tableColumn id="10053" xr3:uid="{C1A340D8-0291-4EB2-BA28-DB0D8664F1D5}" name="Column10039" dataDxfId="6332"/>
    <tableColumn id="10054" xr3:uid="{322B4F3F-EEC8-4EFF-A9A8-700065948C4C}" name="Column10040" dataDxfId="6331"/>
    <tableColumn id="10055" xr3:uid="{0CFEA62B-54A5-4C67-8F4A-65B3DD6EB884}" name="Column10041" dataDxfId="6330"/>
    <tableColumn id="10056" xr3:uid="{2A61D4B9-CD75-4FF1-8A76-1E96E0F1F8EB}" name="Column10042" dataDxfId="6329"/>
    <tableColumn id="10057" xr3:uid="{8F0A924C-8698-44B1-8F91-4B25218C0645}" name="Column10043" dataDxfId="6328"/>
    <tableColumn id="10058" xr3:uid="{AD720BCA-05A4-4CA1-9510-D20FC7693747}" name="Column10044" dataDxfId="6327"/>
    <tableColumn id="10059" xr3:uid="{722D3403-101C-42D3-BC13-0506739EAD65}" name="Column10045" dataDxfId="6326"/>
    <tableColumn id="10060" xr3:uid="{7BE610FC-6E79-4193-85C7-57CA18F34545}" name="Column10046" dataDxfId="6325"/>
    <tableColumn id="10061" xr3:uid="{E12B50A6-D649-442A-962D-E658E2D75190}" name="Column10047" dataDxfId="6324"/>
    <tableColumn id="10062" xr3:uid="{964178D6-A857-4AEC-9B53-2106B2206EEF}" name="Column10048" dataDxfId="6323"/>
    <tableColumn id="10063" xr3:uid="{D9E0734A-F0F5-45FA-87C3-F9111CDC4BFF}" name="Column10049" dataDxfId="6322"/>
    <tableColumn id="10064" xr3:uid="{F830362F-E7C5-47EB-9289-92DBB4155549}" name="Column10050" dataDxfId="6321"/>
    <tableColumn id="10065" xr3:uid="{68986FAF-8244-4AA6-B6CE-A287BD7C80F6}" name="Column10051" dataDxfId="6320"/>
    <tableColumn id="10066" xr3:uid="{83C5805A-8D00-467E-BC57-4CA8C85CBBAE}" name="Column10052" dataDxfId="6319"/>
    <tableColumn id="10067" xr3:uid="{CC9C19ED-18E8-46F4-B79E-46FFB5C6A58A}" name="Column10053" dataDxfId="6318"/>
    <tableColumn id="10068" xr3:uid="{1DD3EB1F-B668-43EA-A496-4E0D059CB10E}" name="Column10054" dataDxfId="6317"/>
    <tableColumn id="10069" xr3:uid="{1F6A74D3-D20B-4240-A4DF-4967A051892B}" name="Column10055" dataDxfId="6316"/>
    <tableColumn id="10070" xr3:uid="{A698B776-390D-4FDE-9B0F-A592E7FE7290}" name="Column10056" dataDxfId="6315"/>
    <tableColumn id="10071" xr3:uid="{EDFA901B-6A4D-4C8F-8A3F-90EBB85047A8}" name="Column10057" dataDxfId="6314"/>
    <tableColumn id="10072" xr3:uid="{84453F6E-6E29-418C-91A2-01B7BE50F208}" name="Column10058" dataDxfId="6313"/>
    <tableColumn id="10073" xr3:uid="{7054F5A3-FB5F-4F2B-9764-C99A0FFD6065}" name="Column10059" dataDxfId="6312"/>
    <tableColumn id="10074" xr3:uid="{E5AFFA05-B6E5-4C29-B794-7A49C7576FED}" name="Column10060" dataDxfId="6311"/>
    <tableColumn id="10075" xr3:uid="{735D89BA-DF42-43F7-8983-CC5EBA20E169}" name="Column10061" dataDxfId="6310"/>
    <tableColumn id="10076" xr3:uid="{438062EB-310F-4F13-94F3-661F52D5205C}" name="Column10062" dataDxfId="6309"/>
    <tableColumn id="10077" xr3:uid="{98AEC4F4-CB06-4D5D-8C31-781FECD06401}" name="Column10063" dataDxfId="6308"/>
    <tableColumn id="10078" xr3:uid="{F21ED810-610E-4688-8003-5BB902A39A59}" name="Column10064" dataDxfId="6307"/>
    <tableColumn id="10079" xr3:uid="{30D6D280-6F21-4029-BFA5-B0E69E1C7914}" name="Column10065" dataDxfId="6306"/>
    <tableColumn id="10080" xr3:uid="{EAD36F06-8EC6-42E9-94FF-F0876F4E702A}" name="Column10066" dataDxfId="6305"/>
    <tableColumn id="10081" xr3:uid="{D1FC46E3-D884-4DB2-B588-9D43E7EEBC81}" name="Column10067" dataDxfId="6304"/>
    <tableColumn id="10082" xr3:uid="{DCDE4905-70F3-498F-97A7-452196BC66B3}" name="Column10068" dataDxfId="6303"/>
    <tableColumn id="10083" xr3:uid="{2484B4FD-B3C0-4DB2-91C7-71DC2B478C0E}" name="Column10069" dataDxfId="6302"/>
    <tableColumn id="10084" xr3:uid="{B3E9D28A-A510-4C7B-B4DD-2E2265897B80}" name="Column10070" dataDxfId="6301"/>
    <tableColumn id="10085" xr3:uid="{3DFD5082-E5F3-46D4-9475-F5AA669645BF}" name="Column10071" dataDxfId="6300"/>
    <tableColumn id="10086" xr3:uid="{1FA848BC-F45E-420A-9D5F-F80C053F94DD}" name="Column10072" dataDxfId="6299"/>
    <tableColumn id="10087" xr3:uid="{0D38005F-829E-4991-BE31-F52F6EFCD2AF}" name="Column10073" dataDxfId="6298"/>
    <tableColumn id="10088" xr3:uid="{2075FF8A-02E2-4EEA-819B-538FDDA9BE3A}" name="Column10074" dataDxfId="6297"/>
    <tableColumn id="10089" xr3:uid="{8EE62D0F-EE4B-43C6-A44C-81EBF03BCE52}" name="Column10075" dataDxfId="6296"/>
    <tableColumn id="10090" xr3:uid="{07C245C5-ED8E-4C9E-8545-840F5BF4C15D}" name="Column10076" dataDxfId="6295"/>
    <tableColumn id="10091" xr3:uid="{B1A83C94-E7A3-4390-8A1D-4E6EBD456C73}" name="Column10077" dataDxfId="6294"/>
    <tableColumn id="10092" xr3:uid="{E388F3CD-4A14-4682-AA83-5CB089250B4E}" name="Column10078" dataDxfId="6293"/>
    <tableColumn id="10093" xr3:uid="{7E48B027-5300-4490-9CD0-829E10C0A796}" name="Column10079" dataDxfId="6292"/>
    <tableColumn id="10094" xr3:uid="{40607E2D-270C-4851-870E-9C725746BB34}" name="Column10080" dataDxfId="6291"/>
    <tableColumn id="10095" xr3:uid="{FA515292-E0C5-480A-9012-56234292FB30}" name="Column10081" dataDxfId="6290"/>
    <tableColumn id="10096" xr3:uid="{FA830F4E-0941-40D3-84AF-3FD971ED8FA6}" name="Column10082" dataDxfId="6289"/>
    <tableColumn id="10097" xr3:uid="{478C6F34-60C8-4C36-8CEA-436AE0DFD89D}" name="Column10083" dataDxfId="6288"/>
    <tableColumn id="10098" xr3:uid="{9A296420-46A8-4EC9-973B-3CF9B2580040}" name="Column10084" dataDxfId="6287"/>
    <tableColumn id="10099" xr3:uid="{7410E262-0675-4BB5-89B6-B3CEE0E95EA0}" name="Column10085" dataDxfId="6286"/>
    <tableColumn id="10100" xr3:uid="{2AFAADCF-3C5E-4B42-AA26-82A3E04E7A3C}" name="Column10086" dataDxfId="6285"/>
    <tableColumn id="10101" xr3:uid="{7894069B-69E8-4B28-A712-1E5AA2F1BC2D}" name="Column10087" dataDxfId="6284"/>
    <tableColumn id="10102" xr3:uid="{73C6D058-E7C2-41FC-B861-FEE79F24EB9A}" name="Column10088" dataDxfId="6283"/>
    <tableColumn id="10103" xr3:uid="{128EC842-805E-4EFD-A2ED-7C6D1089A3A9}" name="Column10089" dataDxfId="6282"/>
    <tableColumn id="10104" xr3:uid="{6D2F9372-BE25-411D-9D88-0A8A71AE8B97}" name="Column10090" dataDxfId="6281"/>
    <tableColumn id="10105" xr3:uid="{0A2EC174-0310-4C06-AC20-EBDCB8FAFC4E}" name="Column10091" dataDxfId="6280"/>
    <tableColumn id="10106" xr3:uid="{04B94E38-65E4-452A-9FE3-84FD6F14A890}" name="Column10092" dataDxfId="6279"/>
    <tableColumn id="10107" xr3:uid="{67B5C925-B6E1-427B-A64C-144D81635415}" name="Column10093" dataDxfId="6278"/>
    <tableColumn id="10108" xr3:uid="{CC3C57EB-6F57-4E9D-8275-E3ED52610F14}" name="Column10094" dataDxfId="6277"/>
    <tableColumn id="10109" xr3:uid="{97DBAA2E-BA9D-4C97-A3B7-324013BC2EB7}" name="Column10095" dataDxfId="6276"/>
    <tableColumn id="10110" xr3:uid="{B240050A-A7EF-4754-A551-EEDBD3620FBC}" name="Column10096" dataDxfId="6275"/>
    <tableColumn id="10111" xr3:uid="{CA1529C7-9842-42A5-B840-C8B654AF547D}" name="Column10097" dataDxfId="6274"/>
    <tableColumn id="10112" xr3:uid="{013A2CA2-8522-4A41-B687-A0070CC75217}" name="Column10098" dataDxfId="6273"/>
    <tableColumn id="10113" xr3:uid="{16CE32BF-F784-45A0-B9FD-495D4197AC2E}" name="Column10099" dataDxfId="6272"/>
    <tableColumn id="10114" xr3:uid="{C4644959-7EC0-476A-88F5-2F4AF99A9F07}" name="Column10100" dataDxfId="6271"/>
    <tableColumn id="10115" xr3:uid="{6766360C-AA8F-4B12-8010-39A636F9E69C}" name="Column10101" dataDxfId="6270"/>
    <tableColumn id="10116" xr3:uid="{03FD0A68-5A90-469E-AE06-7E487CBEA79E}" name="Column10102" dataDxfId="6269"/>
    <tableColumn id="10117" xr3:uid="{9EC3DBFA-C0F1-4C24-B94D-170C05250EEC}" name="Column10103" dataDxfId="6268"/>
    <tableColumn id="10118" xr3:uid="{8AE94037-5E4A-4544-A2AB-DA7228A91EAE}" name="Column10104" dataDxfId="6267"/>
    <tableColumn id="10119" xr3:uid="{D74636E3-B880-465D-8C0D-1575C4AC8D18}" name="Column10105" dataDxfId="6266"/>
    <tableColumn id="10120" xr3:uid="{9DA34E34-995F-4362-8BE8-9EE36A554B3E}" name="Column10106" dataDxfId="6265"/>
    <tableColumn id="10121" xr3:uid="{FAC1EC18-07F9-4A8B-A35D-F29D387E619C}" name="Column10107" dataDxfId="6264"/>
    <tableColumn id="10122" xr3:uid="{0AFE4DA4-90FB-410E-B9A6-C9FA9136C753}" name="Column10108" dataDxfId="6263"/>
    <tableColumn id="10123" xr3:uid="{C6D08219-45B8-46E1-AE3B-37D86AE983EA}" name="Column10109" dataDxfId="6262"/>
    <tableColumn id="10124" xr3:uid="{F5024B53-4D1A-4451-A356-AE8E62CD0A96}" name="Column10110" dataDxfId="6261"/>
    <tableColumn id="10125" xr3:uid="{361C3275-67D9-44D1-882F-A23CEC01EE18}" name="Column10111" dataDxfId="6260"/>
    <tableColumn id="10126" xr3:uid="{79A41796-D286-4F1D-9A4F-1EA78D40AA0E}" name="Column10112" dataDxfId="6259"/>
    <tableColumn id="10127" xr3:uid="{CF3540F0-11CB-4CE1-9DF3-1D2DBE6E6B04}" name="Column10113" dataDxfId="6258"/>
    <tableColumn id="10128" xr3:uid="{9E736EDE-6C8F-4A49-BDC8-B8541E19130C}" name="Column10114" dataDxfId="6257"/>
    <tableColumn id="10129" xr3:uid="{445B35C8-8166-40EC-ABC2-347ACD015589}" name="Column10115" dataDxfId="6256"/>
    <tableColumn id="10130" xr3:uid="{DE3CCD97-1701-45C3-8A8A-928C2C08DE28}" name="Column10116" dataDxfId="6255"/>
    <tableColumn id="10131" xr3:uid="{6DC6C80E-96D3-4472-B92C-6F205E085FE4}" name="Column10117" dataDxfId="6254"/>
    <tableColumn id="10132" xr3:uid="{BF161C55-7B68-4B3F-B9CE-F4B41EA6A1C5}" name="Column10118" dataDxfId="6253"/>
    <tableColumn id="10133" xr3:uid="{4C865BD6-5340-432D-A7DD-999D9E66BFC8}" name="Column10119" dataDxfId="6252"/>
    <tableColumn id="10134" xr3:uid="{2D1D4888-F1B3-4F0C-9368-98011144B75A}" name="Column10120" dataDxfId="6251"/>
    <tableColumn id="10135" xr3:uid="{51EFA06A-B5BE-424E-948F-75596641A19C}" name="Column10121" dataDxfId="6250"/>
    <tableColumn id="10136" xr3:uid="{AD365219-61AC-46E1-A68B-61D0110A8365}" name="Column10122" dataDxfId="6249"/>
    <tableColumn id="10137" xr3:uid="{A3D5600C-1316-45E8-B3F1-A2BA253D59CC}" name="Column10123" dataDxfId="6248"/>
    <tableColumn id="10138" xr3:uid="{21CF652F-4EE4-49C7-AB2C-F171C1BF5493}" name="Column10124" dataDxfId="6247"/>
    <tableColumn id="10139" xr3:uid="{1FF0A64B-DCCB-44A5-A6DB-FD2C70AB96C6}" name="Column10125" dataDxfId="6246"/>
    <tableColumn id="10140" xr3:uid="{4721A8EC-6E52-4BFF-8A38-A5563257735A}" name="Column10126" dataDxfId="6245"/>
    <tableColumn id="10141" xr3:uid="{D7355486-EDB1-4DBB-8311-C2E0A8F8EDFD}" name="Column10127" dataDxfId="6244"/>
    <tableColumn id="10142" xr3:uid="{BD509ED8-7951-477B-A2DF-0B8A2E7B5DEC}" name="Column10128" dataDxfId="6243"/>
    <tableColumn id="10143" xr3:uid="{5254C9BE-0201-45F9-B995-EC151BFDD150}" name="Column10129" dataDxfId="6242"/>
    <tableColumn id="10144" xr3:uid="{5708E695-AA9A-48BF-8B4F-4C3D24214C0E}" name="Column10130" dataDxfId="6241"/>
    <tableColumn id="10145" xr3:uid="{2AC46225-6E62-4EA7-8F14-101E2A896EB3}" name="Column10131" dataDxfId="6240"/>
    <tableColumn id="10146" xr3:uid="{1E5C92EA-4013-42C5-A93C-706E75B272E0}" name="Column10132" dataDxfId="6239"/>
    <tableColumn id="10147" xr3:uid="{01FCE3C2-7954-4343-B7E8-A137115FD076}" name="Column10133" dataDxfId="6238"/>
    <tableColumn id="10148" xr3:uid="{820C3720-75CC-41D4-AFDC-5B3D62C17FED}" name="Column10134" dataDxfId="6237"/>
    <tableColumn id="10149" xr3:uid="{C73DFF5F-6427-4097-93FB-B5A8D2A6F0D8}" name="Column10135" dataDxfId="6236"/>
    <tableColumn id="10150" xr3:uid="{36752645-82A6-4EF3-9D9C-3DCD3B40365C}" name="Column10136" dataDxfId="6235"/>
    <tableColumn id="10151" xr3:uid="{E398B025-6580-48F2-BEDB-E043DC38D04E}" name="Column10137" dataDxfId="6234"/>
    <tableColumn id="10152" xr3:uid="{FCDF1C0C-75D2-43DE-AF72-520A1EC7F8BC}" name="Column10138" dataDxfId="6233"/>
    <tableColumn id="10153" xr3:uid="{B9C05AF4-B32C-42BE-836F-906AAAA7CF8D}" name="Column10139" dataDxfId="6232"/>
    <tableColumn id="10154" xr3:uid="{3CC384B7-CCE7-41D9-814D-1A0C2BE7C651}" name="Column10140" dataDxfId="6231"/>
    <tableColumn id="10155" xr3:uid="{FA3F3483-87F1-4FBE-A0B8-116CAE374205}" name="Column10141" dataDxfId="6230"/>
    <tableColumn id="10156" xr3:uid="{B4FCF74C-1D19-4DFE-A0EC-224FD97C301E}" name="Column10142" dataDxfId="6229"/>
    <tableColumn id="10157" xr3:uid="{F0BF45DE-2CC8-4087-B975-4EA318B9141E}" name="Column10143" dataDxfId="6228"/>
    <tableColumn id="10158" xr3:uid="{83F32273-0E3A-4ED5-8C37-F76D1CE0BC27}" name="Column10144" dataDxfId="6227"/>
    <tableColumn id="10159" xr3:uid="{F8954C28-DAE2-4EE5-931E-B6432B860544}" name="Column10145" dataDxfId="6226"/>
    <tableColumn id="10160" xr3:uid="{D48657BC-A657-4607-AF4B-E11B52A66CA9}" name="Column10146" dataDxfId="6225"/>
    <tableColumn id="10161" xr3:uid="{3DF4F68B-8383-4664-8539-591DE917FE61}" name="Column10147" dataDxfId="6224"/>
    <tableColumn id="10162" xr3:uid="{8A596439-860D-465A-87BE-4F8631444053}" name="Column10148" dataDxfId="6223"/>
    <tableColumn id="10163" xr3:uid="{E8E0A969-FC67-4CF3-AF12-1FBD21DB04B1}" name="Column10149" dataDxfId="6222"/>
    <tableColumn id="10164" xr3:uid="{B8F07FF4-CEF0-4851-A2BD-453852D7BD89}" name="Column10150" dataDxfId="6221"/>
    <tableColumn id="10165" xr3:uid="{9F5AEA17-FA54-49DB-AE06-492F064A6453}" name="Column10151" dataDxfId="6220"/>
    <tableColumn id="10166" xr3:uid="{ACD1023D-2CB9-44E3-8593-085B53B6B069}" name="Column10152" dataDxfId="6219"/>
    <tableColumn id="10167" xr3:uid="{CA2BE613-0B58-4266-B313-487BCAA6B902}" name="Column10153" dataDxfId="6218"/>
    <tableColumn id="10168" xr3:uid="{89359B83-322A-4443-83F6-12DEFBCA01BE}" name="Column10154" dataDxfId="6217"/>
    <tableColumn id="10169" xr3:uid="{B99B9251-23CE-4350-A513-250B11DB8857}" name="Column10155" dataDxfId="6216"/>
    <tableColumn id="10170" xr3:uid="{A861E27F-1022-447D-AF8D-EA1A38A73315}" name="Column10156" dataDxfId="6215"/>
    <tableColumn id="10171" xr3:uid="{B87FE732-43DB-47B5-99E3-D0C2E2FBED2E}" name="Column10157" dataDxfId="6214"/>
    <tableColumn id="10172" xr3:uid="{EC128F2E-78CA-4A69-B253-0FC9D75A7CAB}" name="Column10158" dataDxfId="6213"/>
    <tableColumn id="10173" xr3:uid="{C420AE1E-7048-4E60-BFF3-134D7585B43C}" name="Column10159" dataDxfId="6212"/>
    <tableColumn id="10174" xr3:uid="{3D585DAB-2D91-49F8-9CB5-C7C7F1655331}" name="Column10160" dataDxfId="6211"/>
    <tableColumn id="10175" xr3:uid="{7B19330A-9804-4E71-BE97-0516E2113B1F}" name="Column10161" dataDxfId="6210"/>
    <tableColumn id="10176" xr3:uid="{98F0FA3D-5C64-43C2-A986-0E9443DFEFFD}" name="Column10162" dataDxfId="6209"/>
    <tableColumn id="10177" xr3:uid="{76442530-1BCB-480B-AF09-57F6FFEF7C81}" name="Column10163" dataDxfId="6208"/>
    <tableColumn id="10178" xr3:uid="{0A7E4D4D-2B56-4FE6-86C0-BC46080CC7AE}" name="Column10164" dataDxfId="6207"/>
    <tableColumn id="10179" xr3:uid="{9FFE49A1-DE74-432B-8771-1A57614D67D6}" name="Column10165" dataDxfId="6206"/>
    <tableColumn id="10180" xr3:uid="{A0FE8E48-89FA-40E1-B8AA-2A6DCAF81A65}" name="Column10166" dataDxfId="6205"/>
    <tableColumn id="10181" xr3:uid="{2911D490-4E00-4E17-AA2E-C27FD2B3CF42}" name="Column10167" dataDxfId="6204"/>
    <tableColumn id="10182" xr3:uid="{1578ABBD-24D9-4155-92CD-810683DDD4E8}" name="Column10168" dataDxfId="6203"/>
    <tableColumn id="10183" xr3:uid="{782E2FDD-4BA0-4292-8682-ED88AD52C4E4}" name="Column10169" dataDxfId="6202"/>
    <tableColumn id="10184" xr3:uid="{77558EEF-74DE-4A5C-AA17-9B2F0EA7E8BA}" name="Column10170" dataDxfId="6201"/>
    <tableColumn id="10185" xr3:uid="{FA57B727-7A75-49CE-AF4E-FEF3E6FD0897}" name="Column10171" dataDxfId="6200"/>
    <tableColumn id="10186" xr3:uid="{7117FD2D-F8D3-470A-AD08-F829DB7D2AC4}" name="Column10172" dataDxfId="6199"/>
    <tableColumn id="10187" xr3:uid="{21A7DBC6-2995-4865-975C-7298123FA0AD}" name="Column10173" dataDxfId="6198"/>
    <tableColumn id="10188" xr3:uid="{F1737EB3-A9B1-4A49-AA10-D336F1207B96}" name="Column10174" dataDxfId="6197"/>
    <tableColumn id="10189" xr3:uid="{85E23CEE-91C2-4AFE-83AA-F27C4CA24AB9}" name="Column10175" dataDxfId="6196"/>
    <tableColumn id="10190" xr3:uid="{3A017862-45C8-43E3-B17B-61D4865D1447}" name="Column10176" dataDxfId="6195"/>
    <tableColumn id="10191" xr3:uid="{756E808B-32F0-450C-9A9A-CE49A867E0B0}" name="Column10177" dataDxfId="6194"/>
    <tableColumn id="10192" xr3:uid="{57445067-B678-474D-ADBE-B3243FAF15AD}" name="Column10178" dataDxfId="6193"/>
    <tableColumn id="10193" xr3:uid="{A65D561C-3663-473D-A53B-85DC4E9566A9}" name="Column10179" dataDxfId="6192"/>
    <tableColumn id="10194" xr3:uid="{163C6BFA-75D4-475A-958F-F28AF8703B55}" name="Column10180" dataDxfId="6191"/>
    <tableColumn id="10195" xr3:uid="{16917C84-417F-4D9A-B482-15E2C4C7984A}" name="Column10181" dataDxfId="6190"/>
    <tableColumn id="10196" xr3:uid="{D3BAEDED-71FD-4C00-AFFA-8D52234311D1}" name="Column10182" dataDxfId="6189"/>
    <tableColumn id="10197" xr3:uid="{E07964FF-F81C-4807-A9C0-65905DAC109B}" name="Column10183" dataDxfId="6188"/>
    <tableColumn id="10198" xr3:uid="{1BF02FE4-4D52-4A15-AC97-80BD0A4C7CD2}" name="Column10184" dataDxfId="6187"/>
    <tableColumn id="10199" xr3:uid="{934CEBA4-BF93-4CB3-9314-EA49C3B9AF4D}" name="Column10185" dataDxfId="6186"/>
    <tableColumn id="10200" xr3:uid="{A45C468A-F6B7-4A18-A5EE-0BF297746D7B}" name="Column10186" dataDxfId="6185"/>
    <tableColumn id="10201" xr3:uid="{256D81B8-75BD-4616-8D40-8E36F1E2E70F}" name="Column10187" dataDxfId="6184"/>
    <tableColumn id="10202" xr3:uid="{34471D90-7CDF-49FD-A52A-BCDC83A01D26}" name="Column10188" dataDxfId="6183"/>
    <tableColumn id="10203" xr3:uid="{E5991E7B-7854-41B0-A6AB-C49E16B3B168}" name="Column10189" dataDxfId="6182"/>
    <tableColumn id="10204" xr3:uid="{AA0D1619-AF08-4089-9672-EAF4B707C3D0}" name="Column10190" dataDxfId="6181"/>
    <tableColumn id="10205" xr3:uid="{F6093F30-82C4-4673-83C4-AF0152544F19}" name="Column10191" dataDxfId="6180"/>
    <tableColumn id="10206" xr3:uid="{DA78D564-537E-42A7-8E2F-A81E832395CF}" name="Column10192" dataDxfId="6179"/>
    <tableColumn id="10207" xr3:uid="{1D89F3A1-4420-4F68-8DC7-C9680AE2A4FE}" name="Column10193" dataDxfId="6178"/>
    <tableColumn id="10208" xr3:uid="{3D2D01BE-0BB0-4E68-9B26-C045ABF494D2}" name="Column10194" dataDxfId="6177"/>
    <tableColumn id="10209" xr3:uid="{01861820-40B0-4D7A-B9B4-C63FCB7C9D0B}" name="Column10195" dataDxfId="6176"/>
    <tableColumn id="10210" xr3:uid="{4B9B216D-20B7-4435-A9D5-1DCD0FE224E1}" name="Column10196" dataDxfId="6175"/>
    <tableColumn id="10211" xr3:uid="{181FCD07-430C-4111-819F-349913C64924}" name="Column10197" dataDxfId="6174"/>
    <tableColumn id="10212" xr3:uid="{985622C5-7A8B-4DA4-A167-71F0C136E571}" name="Column10198" dataDxfId="6173"/>
    <tableColumn id="10213" xr3:uid="{65C061DC-84C8-4A11-80ED-DE43F4F2BE5B}" name="Column10199" dataDxfId="6172"/>
    <tableColumn id="10214" xr3:uid="{A03C7DDE-3F61-4B67-AC60-17EB4672CEA7}" name="Column10200" dataDxfId="6171"/>
    <tableColumn id="10215" xr3:uid="{0E774130-0AC5-4E35-BEAB-F6DE6DB83150}" name="Column10201" dataDxfId="6170"/>
    <tableColumn id="10216" xr3:uid="{4218C1B4-0CEB-4490-AB3C-350B3A853018}" name="Column10202" dataDxfId="6169"/>
    <tableColumn id="10217" xr3:uid="{832E221F-32EC-4B27-88EA-C93EEF5737AD}" name="Column10203" dataDxfId="6168"/>
    <tableColumn id="10218" xr3:uid="{D65C27F0-4AF3-4B9E-A3C3-7E740623A026}" name="Column10204" dataDxfId="6167"/>
    <tableColumn id="10219" xr3:uid="{86898428-143F-4865-A956-EE689AD81137}" name="Column10205" dataDxfId="6166"/>
    <tableColumn id="10220" xr3:uid="{DC2C84A1-FF88-4592-8591-9A85AEAE9350}" name="Column10206" dataDxfId="6165"/>
    <tableColumn id="10221" xr3:uid="{CEAB4FE8-9091-4A3A-BDBF-963AA8037E0C}" name="Column10207" dataDxfId="6164"/>
    <tableColumn id="10222" xr3:uid="{8FD09C42-ADED-447D-BCCC-C7B7214B72DD}" name="Column10208" dataDxfId="6163"/>
    <tableColumn id="10223" xr3:uid="{BB341C71-9842-462B-81A5-502F4363C3B9}" name="Column10209" dataDxfId="6162"/>
    <tableColumn id="10224" xr3:uid="{EF87E96A-599B-4143-A72A-DE9C6960011F}" name="Column10210" dataDxfId="6161"/>
    <tableColumn id="10225" xr3:uid="{CDDC2D2F-9960-4D37-8DDC-CAA060176A47}" name="Column10211" dataDxfId="6160"/>
    <tableColumn id="10226" xr3:uid="{E09A66D1-66B7-4640-8021-C37A6E7B8E51}" name="Column10212" dataDxfId="6159"/>
    <tableColumn id="10227" xr3:uid="{B70922E6-40E4-4209-831C-4D30508BBBE8}" name="Column10213" dataDxfId="6158"/>
    <tableColumn id="10228" xr3:uid="{3D0DBAFC-CF56-4BF2-BAB0-20AC57E63D2D}" name="Column10214" dataDxfId="6157"/>
    <tableColumn id="10229" xr3:uid="{9A796605-7B97-4AAF-9471-3B79A19F7671}" name="Column10215" dataDxfId="6156"/>
    <tableColumn id="10230" xr3:uid="{BB76BFF4-5431-4630-830A-80DB7063176D}" name="Column10216" dataDxfId="6155"/>
    <tableColumn id="10231" xr3:uid="{4887AA35-1782-47D5-816A-7223104A3C64}" name="Column10217" dataDxfId="6154"/>
    <tableColumn id="10232" xr3:uid="{BD697551-E880-4BC3-87DC-0A7DBBDF5260}" name="Column10218" dataDxfId="6153"/>
    <tableColumn id="10233" xr3:uid="{24CC35D2-EBE9-489B-B270-42EE0852800C}" name="Column10219" dataDxfId="6152"/>
    <tableColumn id="10234" xr3:uid="{AC044980-6B06-4CC3-A47C-FCB073FBB0C2}" name="Column10220" dataDxfId="6151"/>
    <tableColumn id="10235" xr3:uid="{0106132B-0319-4507-998D-E92D8EC523A6}" name="Column10221" dataDxfId="6150"/>
    <tableColumn id="10236" xr3:uid="{909D8E4D-1EC5-464D-8BA8-BF83077F9A37}" name="Column10222" dataDxfId="6149"/>
    <tableColumn id="10237" xr3:uid="{2CA6180E-5DF4-4FDF-9B29-E2CE49AFCBB8}" name="Column10223" dataDxfId="6148"/>
    <tableColumn id="10238" xr3:uid="{51C78C15-46A6-4833-B15B-A941A3E94682}" name="Column10224" dataDxfId="6147"/>
    <tableColumn id="10239" xr3:uid="{DE566F1D-4B78-45B7-8C0A-A81A09ECF675}" name="Column10225" dataDxfId="6146"/>
    <tableColumn id="10240" xr3:uid="{7B38A1EF-5BA1-42A2-9168-DCD4C9B40500}" name="Column10226" dataDxfId="6145"/>
    <tableColumn id="10241" xr3:uid="{6AFD9283-D6A0-4CFC-B88D-C0D087F20809}" name="Column10227" dataDxfId="6144"/>
    <tableColumn id="10242" xr3:uid="{3035CD3D-89E4-484B-ADD3-2235EB7A2F3D}" name="Column10228" dataDxfId="6143"/>
    <tableColumn id="10243" xr3:uid="{5D9DB116-413D-459E-AD0F-C8FA362E0809}" name="Column10229" dataDxfId="6142"/>
    <tableColumn id="10244" xr3:uid="{9B324804-776F-4E86-B4EC-08166E93CA15}" name="Column10230" dataDxfId="6141"/>
    <tableColumn id="10245" xr3:uid="{CA4017B4-47B5-49F9-80DB-2444BDE69EAB}" name="Column10231" dataDxfId="6140"/>
    <tableColumn id="10246" xr3:uid="{E8FDCB24-5AEC-4158-BB62-1EB10DCE91FA}" name="Column10232" dataDxfId="6139"/>
    <tableColumn id="10247" xr3:uid="{8DFAD056-ABE8-4D02-8B12-6D24C287F081}" name="Column10233" dataDxfId="6138"/>
    <tableColumn id="10248" xr3:uid="{AD3A82F0-4185-49DE-B703-345EA2BD5960}" name="Column10234" dataDxfId="6137"/>
    <tableColumn id="10249" xr3:uid="{9B9A0F6A-9D38-4E6F-9B50-64521086D3CF}" name="Column10235" dataDxfId="6136"/>
    <tableColumn id="10250" xr3:uid="{99FCBB36-96BD-4121-9506-72A48303528B}" name="Column10236" dataDxfId="6135"/>
    <tableColumn id="10251" xr3:uid="{4CE3FBD9-5D5B-4A51-9A7F-FC35C640B5AB}" name="Column10237" dataDxfId="6134"/>
    <tableColumn id="10252" xr3:uid="{92EFF13E-0D17-4786-ACA0-BAE943741AA3}" name="Column10238" dataDxfId="6133"/>
    <tableColumn id="10253" xr3:uid="{07215FCC-AD5B-49C1-877D-1FBD0BEAE0E6}" name="Column10239" dataDxfId="6132"/>
    <tableColumn id="10254" xr3:uid="{9B745D33-88DD-4F5D-B073-963E5DA55C9F}" name="Column10240" dataDxfId="6131"/>
    <tableColumn id="10255" xr3:uid="{6D187EB2-E073-475D-9E2F-BB4AC3D5FB47}" name="Column10241" dataDxfId="6130"/>
    <tableColumn id="10256" xr3:uid="{930E54B9-E6BA-46E5-B106-24D35F1490D6}" name="Column10242" dataDxfId="6129"/>
    <tableColumn id="10257" xr3:uid="{91B7E67C-0421-4F15-9C29-F37E0A91603D}" name="Column10243" dataDxfId="6128"/>
    <tableColumn id="10258" xr3:uid="{9D0E9A09-8F0A-4804-AEB8-3E0C254AE2C3}" name="Column10244" dataDxfId="6127"/>
    <tableColumn id="10259" xr3:uid="{100EA0ED-961D-46C6-970D-C454EC71FA07}" name="Column10245" dataDxfId="6126"/>
    <tableColumn id="10260" xr3:uid="{2C4EEEB9-63F9-45A9-9DEF-9D12A7D8C600}" name="Column10246" dataDxfId="6125"/>
    <tableColumn id="10261" xr3:uid="{51320A5E-870E-4152-BACA-4E1894314AD5}" name="Column10247" dataDxfId="6124"/>
    <tableColumn id="10262" xr3:uid="{839509FF-B58E-42F5-BE91-814D41871C59}" name="Column10248" dataDxfId="6123"/>
    <tableColumn id="10263" xr3:uid="{35F3F3DE-1645-47A5-B119-FE6758095176}" name="Column10249" dataDxfId="6122"/>
    <tableColumn id="10264" xr3:uid="{143D66CC-4588-4B11-9FD8-CD265BD30E4A}" name="Column10250" dataDxfId="6121"/>
    <tableColumn id="10265" xr3:uid="{167D892F-197D-43DC-A9BD-6308B1576227}" name="Column10251" dataDxfId="6120"/>
    <tableColumn id="10266" xr3:uid="{B0BD3128-7CB7-4C1F-9E49-20DA62CBB565}" name="Column10252" dataDxfId="6119"/>
    <tableColumn id="10267" xr3:uid="{3C49EB0A-28C9-4C1E-B696-DB70B3B57C93}" name="Column10253" dataDxfId="6118"/>
    <tableColumn id="10268" xr3:uid="{930F536B-AD2F-4F51-A2C3-78CFC3C580D9}" name="Column10254" dataDxfId="6117"/>
    <tableColumn id="10269" xr3:uid="{7B4EC2E7-8C7F-4C65-8313-773641062258}" name="Column10255" dataDxfId="6116"/>
    <tableColumn id="10270" xr3:uid="{3903F23D-FE1B-4800-B496-FA305F515C7E}" name="Column10256" dataDxfId="6115"/>
    <tableColumn id="10271" xr3:uid="{6F44DF96-74E2-4720-BB0B-2F0F92126BBD}" name="Column10257" dataDxfId="6114"/>
    <tableColumn id="10272" xr3:uid="{9140403E-FE59-4085-8B13-4872F43D2DB7}" name="Column10258" dataDxfId="6113"/>
    <tableColumn id="10273" xr3:uid="{301C0BA6-7DB0-4DB7-990D-6715767CF380}" name="Column10259" dataDxfId="6112"/>
    <tableColumn id="10274" xr3:uid="{0FC036FC-72A5-4D18-A8E2-6A009469F032}" name="Column10260" dataDxfId="6111"/>
    <tableColumn id="10275" xr3:uid="{16E693B4-D830-482A-B888-D3EE9F55CABE}" name="Column10261" dataDxfId="6110"/>
    <tableColumn id="10276" xr3:uid="{E1D1FA2D-65FA-47E0-A928-42EE5870D90D}" name="Column10262" dataDxfId="6109"/>
    <tableColumn id="10277" xr3:uid="{789B8EFD-13C6-4E47-8D32-C26D0FBD718A}" name="Column10263" dataDxfId="6108"/>
    <tableColumn id="10278" xr3:uid="{E046B16F-0E56-47FA-8369-04DFE4D78396}" name="Column10264" dataDxfId="6107"/>
    <tableColumn id="10279" xr3:uid="{7C70594E-F6EA-4219-8CC4-2D4DB7D9363B}" name="Column10265" dataDxfId="6106"/>
    <tableColumn id="10280" xr3:uid="{AEB68E31-A8FD-436A-A46E-DCD0D63078D7}" name="Column10266" dataDxfId="6105"/>
    <tableColumn id="10281" xr3:uid="{7BD3DC32-73F3-472A-ABCA-4AC64038F28A}" name="Column10267" dataDxfId="6104"/>
    <tableColumn id="10282" xr3:uid="{48F0500D-CD85-4FFC-99C1-2BB84383B3B3}" name="Column10268" dataDxfId="6103"/>
    <tableColumn id="10283" xr3:uid="{7156E2A0-7738-4881-970D-59CDA16962A5}" name="Column10269" dataDxfId="6102"/>
    <tableColumn id="10284" xr3:uid="{DD016B31-69E8-4236-A9C7-7C41F1A3F46B}" name="Column10270" dataDxfId="6101"/>
    <tableColumn id="10285" xr3:uid="{7FB74E37-8F68-4D7B-907B-C162000E15A1}" name="Column10271" dataDxfId="6100"/>
    <tableColumn id="10286" xr3:uid="{B3B260EA-192E-4A4E-ACEA-676DFBA04188}" name="Column10272" dataDxfId="6099"/>
    <tableColumn id="10287" xr3:uid="{F7579189-7EDA-486E-B179-911A0D55745C}" name="Column10273" dataDxfId="6098"/>
    <tableColumn id="10288" xr3:uid="{2E43C889-B78E-4BE3-A084-7BE989411A2C}" name="Column10274" dataDxfId="6097"/>
    <tableColumn id="10289" xr3:uid="{F7445CDD-1BE2-4230-ADF8-03D7DA012C0B}" name="Column10275" dataDxfId="6096"/>
    <tableColumn id="10290" xr3:uid="{76B8873D-F15F-4164-BCDD-16722E1E8505}" name="Column10276" dataDxfId="6095"/>
    <tableColumn id="10291" xr3:uid="{91751C10-76C2-4555-9F37-03D9FB2D0E29}" name="Column10277" dataDxfId="6094"/>
    <tableColumn id="10292" xr3:uid="{B01B66F5-98EF-4AFA-91BE-A76C99C36EE8}" name="Column10278" dataDxfId="6093"/>
    <tableColumn id="10293" xr3:uid="{17917E58-D352-40FC-9A67-C8D24086EC6B}" name="Column10279" dataDxfId="6092"/>
    <tableColumn id="10294" xr3:uid="{1778BB6E-CC85-4C4F-A091-626399FF4C7D}" name="Column10280" dataDxfId="6091"/>
    <tableColumn id="10295" xr3:uid="{0F14D5F6-A225-4ECE-9E2D-38BD39B698C7}" name="Column10281" dataDxfId="6090"/>
    <tableColumn id="10296" xr3:uid="{23F6515A-AAA4-430C-8F1D-360CAD1AD497}" name="Column10282" dataDxfId="6089"/>
    <tableColumn id="10297" xr3:uid="{0D917F0B-1CD2-4B22-8572-ECAB75C1216A}" name="Column10283" dataDxfId="6088"/>
    <tableColumn id="10298" xr3:uid="{8B6031CC-AC43-44BA-976F-7CC4C7C858B4}" name="Column10284" dataDxfId="6087"/>
    <tableColumn id="10299" xr3:uid="{4745A38E-917B-4CA2-B8A7-E96233CFA704}" name="Column10285" dataDxfId="6086"/>
    <tableColumn id="10300" xr3:uid="{83200652-1066-4E83-87DC-B459AAAED1AE}" name="Column10286" dataDxfId="6085"/>
    <tableColumn id="10301" xr3:uid="{24E88430-5B60-4845-BC83-5CC07067C569}" name="Column10287" dataDxfId="6084"/>
    <tableColumn id="10302" xr3:uid="{492F15A5-81B7-42E5-A7A1-A8C48DBC2FD1}" name="Column10288" dataDxfId="6083"/>
    <tableColumn id="10303" xr3:uid="{743E169E-F107-44E3-BB2C-9AF343264E93}" name="Column10289" dataDxfId="6082"/>
    <tableColumn id="10304" xr3:uid="{70A18FC3-7B74-430F-82C8-E4D231270BA1}" name="Column10290" dataDxfId="6081"/>
    <tableColumn id="10305" xr3:uid="{6755A12C-EA58-44E5-9B77-8C6B32F83684}" name="Column10291" dataDxfId="6080"/>
    <tableColumn id="10306" xr3:uid="{C1C65750-22CD-4500-991F-566F5CA1E9B1}" name="Column10292" dataDxfId="6079"/>
    <tableColumn id="10307" xr3:uid="{927C33C2-310B-49EF-BED8-F1D3D75DE576}" name="Column10293" dataDxfId="6078"/>
    <tableColumn id="10308" xr3:uid="{A6F74255-12A3-4A26-869B-259594427D50}" name="Column10294" dataDxfId="6077"/>
    <tableColumn id="10309" xr3:uid="{A800843B-C47B-4FA5-AC43-5337816986EB}" name="Column10295" dataDxfId="6076"/>
    <tableColumn id="10310" xr3:uid="{7C9C36E1-A13F-445C-BD17-DE6A49407CC3}" name="Column10296" dataDxfId="6075"/>
    <tableColumn id="10311" xr3:uid="{4E58016D-7339-4ADB-8C17-383540E0F4B4}" name="Column10297" dataDxfId="6074"/>
    <tableColumn id="10312" xr3:uid="{EF1C751B-7C8B-44EF-8DF9-FC6402614546}" name="Column10298" dataDxfId="6073"/>
    <tableColumn id="10313" xr3:uid="{8CD35D3E-B7A2-412E-9B05-FBE7F26840D8}" name="Column10299" dataDxfId="6072"/>
    <tableColumn id="10314" xr3:uid="{270C1EF9-7797-4BE5-95C5-20A9D5E705E3}" name="Column10300" dataDxfId="6071"/>
    <tableColumn id="10315" xr3:uid="{2591DD16-9C39-4FD1-8428-6FE1A5C39EFF}" name="Column10301" dataDxfId="6070"/>
    <tableColumn id="10316" xr3:uid="{A3130D4D-38AD-4406-9996-E30A0822BD98}" name="Column10302" dataDxfId="6069"/>
    <tableColumn id="10317" xr3:uid="{DEA0F014-42E0-40BD-B5CF-6EE376048AC4}" name="Column10303" dataDxfId="6068"/>
    <tableColumn id="10318" xr3:uid="{E795B598-70C1-4418-8242-271C3B1627D9}" name="Column10304" dataDxfId="6067"/>
    <tableColumn id="10319" xr3:uid="{FE6001E6-22C9-4414-852A-169757333DBC}" name="Column10305" dataDxfId="6066"/>
    <tableColumn id="10320" xr3:uid="{BA67E4FB-841B-4758-9C57-D260C166C527}" name="Column10306" dataDxfId="6065"/>
    <tableColumn id="10321" xr3:uid="{325FA674-061F-45C0-A36F-DE4D9F6BCB48}" name="Column10307" dataDxfId="6064"/>
    <tableColumn id="10322" xr3:uid="{30B1EE61-AC8B-4CA8-8FDC-0779BCA86CF9}" name="Column10308" dataDxfId="6063"/>
    <tableColumn id="10323" xr3:uid="{63D7FC7C-5B7E-438A-B121-3AA7E20AE017}" name="Column10309" dataDxfId="6062"/>
    <tableColumn id="10324" xr3:uid="{AE715257-FD71-47AC-945D-FC11C9C9A509}" name="Column10310" dataDxfId="6061"/>
    <tableColumn id="10325" xr3:uid="{A31FDA6C-556B-45D1-AE92-BDE274FF8CE1}" name="Column10311" dataDxfId="6060"/>
    <tableColumn id="10326" xr3:uid="{D76C8DCA-E75D-4326-B4FD-572A5EEF178B}" name="Column10312" dataDxfId="6059"/>
    <tableColumn id="10327" xr3:uid="{18ABF2CB-22AC-4A20-84F7-AB5ED7B053B9}" name="Column10313" dataDxfId="6058"/>
    <tableColumn id="10328" xr3:uid="{AD4ACB4C-E720-4716-88BF-EEE48C1E40E6}" name="Column10314" dataDxfId="6057"/>
    <tableColumn id="10329" xr3:uid="{1386EB9D-855E-4923-BADA-191578630ADE}" name="Column10315" dataDxfId="6056"/>
    <tableColumn id="10330" xr3:uid="{EDA9682E-5E9E-4198-AE87-3C44F0278AB0}" name="Column10316" dataDxfId="6055"/>
    <tableColumn id="10331" xr3:uid="{E5A20C6B-02E7-4C50-8306-2F85543242AE}" name="Column10317" dataDxfId="6054"/>
    <tableColumn id="10332" xr3:uid="{B659FB01-5618-4F1E-8961-23A71A195474}" name="Column10318" dataDxfId="6053"/>
    <tableColumn id="10333" xr3:uid="{24FA6C9C-AD44-4A21-87ED-D5C80F6F5395}" name="Column10319" dataDxfId="6052"/>
    <tableColumn id="10334" xr3:uid="{A80DC53F-3078-4766-A33E-71E5F7B53F44}" name="Column10320" dataDxfId="6051"/>
    <tableColumn id="10335" xr3:uid="{79551379-26AD-4887-B19E-9E42D737A6CF}" name="Column10321" dataDxfId="6050"/>
    <tableColumn id="10336" xr3:uid="{BD1CDB02-2C9B-4229-B4D4-5251B95FC218}" name="Column10322" dataDxfId="6049"/>
    <tableColumn id="10337" xr3:uid="{565A3E1B-D1B4-4004-AA31-05E6B53CD86B}" name="Column10323" dataDxfId="6048"/>
    <tableColumn id="10338" xr3:uid="{B95866B1-D9E7-4642-9FCC-8873CD343C5B}" name="Column10324" dataDxfId="6047"/>
    <tableColumn id="10339" xr3:uid="{F1DD20D6-F704-4FF0-B12B-3D74A4B71623}" name="Column10325" dataDxfId="6046"/>
    <tableColumn id="10340" xr3:uid="{1D01CD96-B67E-4BD1-90EE-58E24813269B}" name="Column10326" dataDxfId="6045"/>
    <tableColumn id="10341" xr3:uid="{2DE88047-272F-47FF-8DF6-988335CAFA44}" name="Column10327" dataDxfId="6044"/>
    <tableColumn id="10342" xr3:uid="{EBBBDEFD-C0B4-4D40-ACC6-5558B61D234E}" name="Column10328" dataDxfId="6043"/>
    <tableColumn id="10343" xr3:uid="{69D94099-555C-4B0B-A5B0-3FB771F5BA69}" name="Column10329" dataDxfId="6042"/>
    <tableColumn id="10344" xr3:uid="{126B95E1-E877-4E01-A534-5189F909C89A}" name="Column10330" dataDxfId="6041"/>
    <tableColumn id="10345" xr3:uid="{5A89F36A-8DB1-46DC-8278-1BCA7904CEB3}" name="Column10331" dataDxfId="6040"/>
    <tableColumn id="10346" xr3:uid="{1F0D48D0-967C-4F7C-869C-D4F6BC725528}" name="Column10332" dataDxfId="6039"/>
    <tableColumn id="10347" xr3:uid="{ACBF6B88-4BA8-45BF-8E5C-BE674D5FBB90}" name="Column10333" dataDxfId="6038"/>
    <tableColumn id="10348" xr3:uid="{7B7A5F4B-CE87-4E4C-84D4-13764859A975}" name="Column10334" dataDxfId="6037"/>
    <tableColumn id="10349" xr3:uid="{7B06FCBB-FC1C-452D-8620-3A1D47CA31FB}" name="Column10335" dataDxfId="6036"/>
    <tableColumn id="10350" xr3:uid="{912D959B-BD9C-4C4F-AD9B-2DE00F9162C1}" name="Column10336" dataDxfId="6035"/>
    <tableColumn id="10351" xr3:uid="{612DC623-3F87-4238-B1CF-4774A0CA91CC}" name="Column10337" dataDxfId="6034"/>
    <tableColumn id="10352" xr3:uid="{BE60EFF2-4C55-4370-9F58-CEAF90F8AE3E}" name="Column10338" dataDxfId="6033"/>
    <tableColumn id="10353" xr3:uid="{066D5391-44EC-4F23-87F5-BDD97158DB3D}" name="Column10339" dataDxfId="6032"/>
    <tableColumn id="10354" xr3:uid="{E0480819-10F3-41B2-8B88-206D97F05BE9}" name="Column10340" dataDxfId="6031"/>
    <tableColumn id="10355" xr3:uid="{CED691F5-F6ED-47B8-AA11-E656906EB881}" name="Column10341" dataDxfId="6030"/>
    <tableColumn id="10356" xr3:uid="{ABC63447-7F82-4F7E-BF4E-2EC464DCC027}" name="Column10342" dataDxfId="6029"/>
    <tableColumn id="10357" xr3:uid="{2005733D-DB92-4B4F-A16E-148A06665F1B}" name="Column10343" dataDxfId="6028"/>
    <tableColumn id="10358" xr3:uid="{EA737DEA-82F2-43F1-A036-1D18B86D725A}" name="Column10344" dataDxfId="6027"/>
    <tableColumn id="10359" xr3:uid="{4DE23F0F-73EA-49D5-84AE-19277E59C264}" name="Column10345" dataDxfId="6026"/>
    <tableColumn id="10360" xr3:uid="{25D4FF15-65D5-473B-BF11-38AC600C6DEF}" name="Column10346" dataDxfId="6025"/>
    <tableColumn id="10361" xr3:uid="{0B294A48-9960-4C50-B028-B7EB8CB186AB}" name="Column10347" dataDxfId="6024"/>
    <tableColumn id="10362" xr3:uid="{6CD04F70-A598-4518-9995-82E4E5E9EAAF}" name="Column10348" dataDxfId="6023"/>
    <tableColumn id="10363" xr3:uid="{9ED614D5-5DBD-4312-844B-3B5F810FB89E}" name="Column10349" dataDxfId="6022"/>
    <tableColumn id="10364" xr3:uid="{470ECA66-8DB7-4D0B-81DF-BC77CAB692AE}" name="Column10350" dataDxfId="6021"/>
    <tableColumn id="10365" xr3:uid="{3C7732A8-B76C-4D1D-B8E7-6DCF5A8F9DE4}" name="Column10351" dataDxfId="6020"/>
    <tableColumn id="10366" xr3:uid="{50AD95FF-464B-4ABB-8817-62F7BC26829D}" name="Column10352" dataDxfId="6019"/>
    <tableColumn id="10367" xr3:uid="{4AEE6ADE-94AC-4105-A14F-CD59BA892394}" name="Column10353" dataDxfId="6018"/>
    <tableColumn id="10368" xr3:uid="{498465B1-5FE6-4578-BDCB-32D144016103}" name="Column10354" dataDxfId="6017"/>
    <tableColumn id="10369" xr3:uid="{61DE5217-8BEC-4FBF-8EEE-A26CC0761909}" name="Column10355" dataDxfId="6016"/>
    <tableColumn id="10370" xr3:uid="{D72B45AE-6513-4569-8223-8AB1A9DF728F}" name="Column10356" dataDxfId="6015"/>
    <tableColumn id="10371" xr3:uid="{6E02AFC3-7B36-48AC-AFF6-5ABBE0F8080C}" name="Column10357" dataDxfId="6014"/>
    <tableColumn id="10372" xr3:uid="{55B27429-008A-4AA0-BD11-009ECDD3739B}" name="Column10358" dataDxfId="6013"/>
    <tableColumn id="10373" xr3:uid="{144A2DCC-E3C5-42EF-B13D-B55CF704C5CF}" name="Column10359" dataDxfId="6012"/>
    <tableColumn id="10374" xr3:uid="{B342FFA3-2621-46B9-A1F7-9C86FB3F1F1C}" name="Column10360" dataDxfId="6011"/>
    <tableColumn id="10375" xr3:uid="{56EE5DEB-863A-42D1-AEA8-6A10C40E2548}" name="Column10361" dataDxfId="6010"/>
    <tableColumn id="10376" xr3:uid="{6B3BCB1F-4514-4AF4-B2E9-16E85F5056B3}" name="Column10362" dataDxfId="6009"/>
    <tableColumn id="10377" xr3:uid="{1FD2C039-6DBF-446E-95F0-1CD83B5BD290}" name="Column10363" dataDxfId="6008"/>
    <tableColumn id="10378" xr3:uid="{F45F9A88-440E-4539-8F5A-3E3C2E5F512F}" name="Column10364" dataDxfId="6007"/>
    <tableColumn id="10379" xr3:uid="{EE270ECE-20F2-4DC8-8C22-F683CAE88D43}" name="Column10365" dataDxfId="6006"/>
    <tableColumn id="10380" xr3:uid="{463E4787-C94C-4C72-8652-200D40552558}" name="Column10366" dataDxfId="6005"/>
    <tableColumn id="10381" xr3:uid="{F7E781F3-6E51-4D6B-9E62-5B739D74E70C}" name="Column10367" dataDxfId="6004"/>
    <tableColumn id="10382" xr3:uid="{4744F42B-AF8B-4AF3-9014-7D1D375D5D91}" name="Column10368" dataDxfId="6003"/>
    <tableColumn id="10383" xr3:uid="{84474C57-C08E-4004-975D-FB04C24C32E4}" name="Column10369" dataDxfId="6002"/>
    <tableColumn id="10384" xr3:uid="{96E7D783-72D3-4900-B825-5D1F18693662}" name="Column10370" dataDxfId="6001"/>
    <tableColumn id="10385" xr3:uid="{F7F27782-A131-4508-A2F2-BDB283BFA91F}" name="Column10371" dataDxfId="6000"/>
    <tableColumn id="10386" xr3:uid="{54A06747-4E72-491E-A651-5223968733F0}" name="Column10372" dataDxfId="5999"/>
    <tableColumn id="10387" xr3:uid="{DCF6C7F0-A6B7-42C5-8E61-EA6A580D462C}" name="Column10373" dataDxfId="5998"/>
    <tableColumn id="10388" xr3:uid="{31981937-4127-403A-8D48-041500DD5088}" name="Column10374" dataDxfId="5997"/>
    <tableColumn id="10389" xr3:uid="{3AC5B4C3-2755-4165-B701-7536138A4347}" name="Column10375" dataDxfId="5996"/>
    <tableColumn id="10390" xr3:uid="{F306EF5D-6AA6-4F90-B3D4-2081130CE12B}" name="Column10376" dataDxfId="5995"/>
    <tableColumn id="10391" xr3:uid="{AD10E2C1-0E37-4376-BE98-27E4BCDF91A0}" name="Column10377" dataDxfId="5994"/>
    <tableColumn id="10392" xr3:uid="{84AF491A-AF9A-47ED-B158-1BBC98D77A15}" name="Column10378" dataDxfId="5993"/>
    <tableColumn id="10393" xr3:uid="{822E4F09-01CA-4F4E-83DD-3FA1024CA3AC}" name="Column10379" dataDxfId="5992"/>
    <tableColumn id="10394" xr3:uid="{6B8FE930-49C2-4EEB-B310-E08C4E6C7077}" name="Column10380" dataDxfId="5991"/>
    <tableColumn id="10395" xr3:uid="{B9F23991-AB7C-4F5D-BB70-94D9578590DA}" name="Column10381" dataDxfId="5990"/>
    <tableColumn id="10396" xr3:uid="{8CB397B0-B880-4A82-9D0F-0B49FA1F2C3F}" name="Column10382" dataDxfId="5989"/>
    <tableColumn id="10397" xr3:uid="{C0632CBD-EFC9-4CAA-977C-FFE72436F7B7}" name="Column10383" dataDxfId="5988"/>
    <tableColumn id="10398" xr3:uid="{E4C831DE-D0A6-4728-AD23-51B78362B5D1}" name="Column10384" dataDxfId="5987"/>
    <tableColumn id="10399" xr3:uid="{B02CFD33-40B8-41DE-862F-782BBDBE2814}" name="Column10385" dataDxfId="5986"/>
    <tableColumn id="10400" xr3:uid="{D8D1FF07-3D5A-4C5F-9A20-0D401096261E}" name="Column10386" dataDxfId="5985"/>
    <tableColumn id="10401" xr3:uid="{194937F7-F546-43D2-87B9-B12C1F951B2F}" name="Column10387" dataDxfId="5984"/>
    <tableColumn id="10402" xr3:uid="{88EE684B-D9AD-4072-AF1D-847F8457A057}" name="Column10388" dataDxfId="5983"/>
    <tableColumn id="10403" xr3:uid="{29A78EC8-D84F-4736-A81C-60A4056CA0A4}" name="Column10389" dataDxfId="5982"/>
    <tableColumn id="10404" xr3:uid="{EDD0E2AA-6861-41E5-B779-79F30EED6339}" name="Column10390" dataDxfId="5981"/>
    <tableColumn id="10405" xr3:uid="{84CE52E5-CF2B-485E-BAB9-61990AA881B3}" name="Column10391" dataDxfId="5980"/>
    <tableColumn id="10406" xr3:uid="{4183D11C-D19E-4960-8E87-75CE1B108AF1}" name="Column10392" dataDxfId="5979"/>
    <tableColumn id="10407" xr3:uid="{30337621-51C7-4D28-BBBD-7027DD8CCD7D}" name="Column10393" dataDxfId="5978"/>
    <tableColumn id="10408" xr3:uid="{AE46B522-F3FD-46C6-BFC8-13BE18517728}" name="Column10394" dataDxfId="5977"/>
    <tableColumn id="10409" xr3:uid="{6E2B2A98-22B0-4DD8-8322-2CF1A2BF8A3D}" name="Column10395" dataDxfId="5976"/>
    <tableColumn id="10410" xr3:uid="{11088112-95A6-4119-88A6-9858E2121B85}" name="Column10396" dataDxfId="5975"/>
    <tableColumn id="10411" xr3:uid="{5D540AB8-CF3C-4328-A94C-DA552BD6144E}" name="Column10397" dataDxfId="5974"/>
    <tableColumn id="10412" xr3:uid="{5E3C7691-0D80-4953-B34A-9A4BE7A9A79B}" name="Column10398" dataDxfId="5973"/>
    <tableColumn id="10413" xr3:uid="{EA60DB7D-F917-4B8B-B5E8-31D1F6ADC4CC}" name="Column10399" dataDxfId="5972"/>
    <tableColumn id="10414" xr3:uid="{F23B3C9E-5BF1-4910-871E-F963D8583B0A}" name="Column10400" dataDxfId="5971"/>
    <tableColumn id="10415" xr3:uid="{3D26D72A-03CB-463B-B670-453ED47A8A65}" name="Column10401" dataDxfId="5970"/>
    <tableColumn id="10416" xr3:uid="{BE14DAAB-10D6-483E-BA1A-4402B8E64465}" name="Column10402" dataDxfId="5969"/>
    <tableColumn id="10417" xr3:uid="{6247ECD2-D9F6-4327-92B2-89AC0D8870B5}" name="Column10403" dataDxfId="5968"/>
    <tableColumn id="10418" xr3:uid="{75CCB615-90C7-4C4C-95CF-E446315D29D0}" name="Column10404" dataDxfId="5967"/>
    <tableColumn id="10419" xr3:uid="{90087759-39DD-4116-9941-380996D909FC}" name="Column10405" dataDxfId="5966"/>
    <tableColumn id="10420" xr3:uid="{9F10FB1B-F69F-4C74-BE7B-F48060001D3B}" name="Column10406" dataDxfId="5965"/>
    <tableColumn id="10421" xr3:uid="{5923116D-D40B-4014-9760-881124B61726}" name="Column10407" dataDxfId="5964"/>
    <tableColumn id="10422" xr3:uid="{B4AF14EA-CBDA-4ADB-A257-11FFC2094E0B}" name="Column10408" dataDxfId="5963"/>
    <tableColumn id="10423" xr3:uid="{6241429D-BF00-455A-A1E9-5F1607FB73F3}" name="Column10409" dataDxfId="5962"/>
    <tableColumn id="10424" xr3:uid="{57F6A132-D8D8-43B3-8ECB-8D4143728558}" name="Column10410" dataDxfId="5961"/>
    <tableColumn id="10425" xr3:uid="{C5B5E444-AB5D-4B4D-A92D-7D97E36EC94C}" name="Column10411" dataDxfId="5960"/>
    <tableColumn id="10426" xr3:uid="{3BF2A835-7193-4553-B7AE-DC8889F28295}" name="Column10412" dataDxfId="5959"/>
    <tableColumn id="10427" xr3:uid="{E8002BCB-08B0-4438-A647-892A002F4C34}" name="Column10413" dataDxfId="5958"/>
    <tableColumn id="10428" xr3:uid="{8A1FB6C7-AB94-4FB7-9D3C-A5096A5B0B8D}" name="Column10414" dataDxfId="5957"/>
    <tableColumn id="10429" xr3:uid="{A769CAF9-4A3D-42F3-8671-6932F7487B42}" name="Column10415" dataDxfId="5956"/>
    <tableColumn id="10430" xr3:uid="{9321D150-012E-4DD5-8065-0980E5D99B79}" name="Column10416" dataDxfId="5955"/>
    <tableColumn id="10431" xr3:uid="{815A999E-E6AB-4BF7-B936-3A76C0A8B51C}" name="Column10417" dataDxfId="5954"/>
    <tableColumn id="10432" xr3:uid="{85F9E54C-B3C8-4C2F-B958-C84D3C330287}" name="Column10418" dataDxfId="5953"/>
    <tableColumn id="10433" xr3:uid="{C4450C75-E313-49C7-A64C-3B819B43EA35}" name="Column10419" dataDxfId="5952"/>
    <tableColumn id="10434" xr3:uid="{7AFA4EE5-15CF-4DC5-B58A-4DD52CB11D66}" name="Column10420" dataDxfId="5951"/>
    <tableColumn id="10435" xr3:uid="{DBF454F8-D0BA-4EE8-9624-6698C14A732D}" name="Column10421" dataDxfId="5950"/>
    <tableColumn id="10436" xr3:uid="{95E3DBD6-3559-4683-969B-86A3CBBCE57C}" name="Column10422" dataDxfId="5949"/>
    <tableColumn id="10437" xr3:uid="{94EB0468-BF07-4503-BC4A-EA2C2B370C20}" name="Column10423" dataDxfId="5948"/>
    <tableColumn id="10438" xr3:uid="{9AB852B4-7B5B-4B60-8857-AB98D3786672}" name="Column10424" dataDxfId="5947"/>
    <tableColumn id="10439" xr3:uid="{3BC2F6FF-1CF3-4EB7-95B2-7188E9FC53CF}" name="Column10425" dataDxfId="5946"/>
    <tableColumn id="10440" xr3:uid="{CED60E56-B33A-435A-AF99-AED7D138BEC0}" name="Column10426" dataDxfId="5945"/>
    <tableColumn id="10441" xr3:uid="{21FE2193-5748-4AE8-9825-2914D4D94CF5}" name="Column10427" dataDxfId="5944"/>
    <tableColumn id="10442" xr3:uid="{74571EB0-368D-4845-B04B-616F02852014}" name="Column10428" dataDxfId="5943"/>
    <tableColumn id="10443" xr3:uid="{CC8BFA79-DB54-4F25-B6ED-F14F15323CCC}" name="Column10429" dataDxfId="5942"/>
    <tableColumn id="10444" xr3:uid="{B166B1E8-F221-433F-A54A-81A1B2E4785B}" name="Column10430" dataDxfId="5941"/>
    <tableColumn id="10445" xr3:uid="{A21EC08C-5F35-4CAA-B233-AB8CD9175443}" name="Column10431" dataDxfId="5940"/>
    <tableColumn id="10446" xr3:uid="{3D947A8A-AD0D-4A84-94DF-A11BDF2A8A5E}" name="Column10432" dataDxfId="5939"/>
    <tableColumn id="10447" xr3:uid="{935264D6-7155-4710-96E8-CBC50DD2C42A}" name="Column10433" dataDxfId="5938"/>
    <tableColumn id="10448" xr3:uid="{7642A1CA-CF2E-41C2-9CE8-FC1D88FAB643}" name="Column10434" dataDxfId="5937"/>
    <tableColumn id="10449" xr3:uid="{D9CDA23F-EB80-473A-AC53-4B670D6A65B7}" name="Column10435" dataDxfId="5936"/>
    <tableColumn id="10450" xr3:uid="{8EDDAD8E-986F-4F76-8658-089E6ECD93D5}" name="Column10436" dataDxfId="5935"/>
    <tableColumn id="10451" xr3:uid="{975554D4-EFE5-4598-BD52-D5F29054C66F}" name="Column10437" dataDxfId="5934"/>
    <tableColumn id="10452" xr3:uid="{40F56950-FBE7-4E42-8305-924A23CD8AF2}" name="Column10438" dataDxfId="5933"/>
    <tableColumn id="10453" xr3:uid="{230D85A9-3765-4117-AF98-C1F42D56CEAA}" name="Column10439" dataDxfId="5932"/>
    <tableColumn id="10454" xr3:uid="{56C14AE5-0FFB-4F5D-9BD4-40EAA0E7F6BE}" name="Column10440" dataDxfId="5931"/>
    <tableColumn id="10455" xr3:uid="{9CE2DA85-8C02-43CB-8C84-C7E4AFD43686}" name="Column10441" dataDxfId="5930"/>
    <tableColumn id="10456" xr3:uid="{D74C7A80-EA58-4F31-8AFD-82DA36EB6749}" name="Column10442" dataDxfId="5929"/>
    <tableColumn id="10457" xr3:uid="{58B40316-3E4A-4DE5-ADB9-FD2A005C9B8B}" name="Column10443" dataDxfId="5928"/>
    <tableColumn id="10458" xr3:uid="{0B1ADB9E-8F13-447A-B8D1-87BA3A30743D}" name="Column10444" dataDxfId="5927"/>
    <tableColumn id="10459" xr3:uid="{1A77F6FB-5330-44B2-A201-1E0FE14C3DCF}" name="Column10445" dataDxfId="5926"/>
    <tableColumn id="10460" xr3:uid="{B51C4083-717D-48C2-804E-B2D6044805D0}" name="Column10446" dataDxfId="5925"/>
    <tableColumn id="10461" xr3:uid="{2D7B310A-35DF-487D-AF57-A38B14077063}" name="Column10447" dataDxfId="5924"/>
    <tableColumn id="10462" xr3:uid="{FA28E070-686D-4974-9364-DC7E0D5089C7}" name="Column10448" dataDxfId="5923"/>
    <tableColumn id="10463" xr3:uid="{F9C13723-B04B-44FC-AE6F-5D16E1D9AD61}" name="Column10449" dataDxfId="5922"/>
    <tableColumn id="10464" xr3:uid="{66D1621B-67C7-46B5-8043-4EBA5116ECBF}" name="Column10450" dataDxfId="5921"/>
    <tableColumn id="10465" xr3:uid="{A6E02AA0-DBEE-4C79-A0F5-D29DB8CA0696}" name="Column10451" dataDxfId="5920"/>
    <tableColumn id="10466" xr3:uid="{09F7C1AE-24C8-4072-9C2D-B70468F17C0A}" name="Column10452" dataDxfId="5919"/>
    <tableColumn id="10467" xr3:uid="{698FE914-A6C9-44B7-83A3-F80707AFC975}" name="Column10453" dataDxfId="5918"/>
    <tableColumn id="10468" xr3:uid="{23DA022B-3784-4FB6-A943-C9C6D2AC0B28}" name="Column10454" dataDxfId="5917"/>
    <tableColumn id="10469" xr3:uid="{25D140E4-1B83-4B2A-9D39-707153FABB0B}" name="Column10455" dataDxfId="5916"/>
    <tableColumn id="10470" xr3:uid="{C871D3BC-E1B7-49E8-B1C3-202CF67A4005}" name="Column10456" dataDxfId="5915"/>
    <tableColumn id="10471" xr3:uid="{4572AE0F-A340-4997-8329-49CF1364DD15}" name="Column10457" dataDxfId="5914"/>
    <tableColumn id="10472" xr3:uid="{DEC494C7-9C00-4FEC-B22E-D1836E28B46C}" name="Column10458" dataDxfId="5913"/>
    <tableColumn id="10473" xr3:uid="{C336AAC7-786D-4939-82A9-AF746FC23247}" name="Column10459" dataDxfId="5912"/>
    <tableColumn id="10474" xr3:uid="{A1685382-359F-4F9E-8C00-810216CDA02F}" name="Column10460" dataDxfId="5911"/>
    <tableColumn id="10475" xr3:uid="{E34BECAF-E341-4EB9-A57F-D08D27F3365C}" name="Column10461" dataDxfId="5910"/>
    <tableColumn id="10476" xr3:uid="{0C59650B-58F4-4866-8B82-7FB7DD6B5491}" name="Column10462" dataDxfId="5909"/>
    <tableColumn id="10477" xr3:uid="{C323B7D2-B460-4B96-AE86-4449A889698D}" name="Column10463" dataDxfId="5908"/>
    <tableColumn id="10478" xr3:uid="{307BC153-991D-448D-B2AE-E2C320DAE3DF}" name="Column10464" dataDxfId="5907"/>
    <tableColumn id="10479" xr3:uid="{08A37156-4AE8-4B40-A511-1F05D41BF80C}" name="Column10465" dataDxfId="5906"/>
    <tableColumn id="10480" xr3:uid="{4FDB3620-FE95-4C66-9FE7-16D4D40458BB}" name="Column10466" dataDxfId="5905"/>
    <tableColumn id="10481" xr3:uid="{EF8C641A-4E88-4E40-A300-9D03CEFCD27B}" name="Column10467" dataDxfId="5904"/>
    <tableColumn id="10482" xr3:uid="{F8F81E47-5CF3-42B5-B08A-8A9EAF844146}" name="Column10468" dataDxfId="5903"/>
    <tableColumn id="10483" xr3:uid="{39140C77-351A-40DB-B370-E2338D5BECBA}" name="Column10469" dataDxfId="5902"/>
    <tableColumn id="10484" xr3:uid="{2F4DD83F-8913-4F36-B8D9-2E7ED3BC7DAD}" name="Column10470" dataDxfId="5901"/>
    <tableColumn id="10485" xr3:uid="{E7D6D45C-F393-40C2-AFFE-0ECE102769C3}" name="Column10471" dataDxfId="5900"/>
    <tableColumn id="10486" xr3:uid="{3B8620F2-A682-47B7-A024-2FAA44631038}" name="Column10472" dataDxfId="5899"/>
    <tableColumn id="10487" xr3:uid="{0DDDE613-3CBA-4053-8440-344A6BE20DB7}" name="Column10473" dataDxfId="5898"/>
    <tableColumn id="10488" xr3:uid="{BF6AB686-C365-4ABA-982B-49FAD7CB8A7E}" name="Column10474" dataDxfId="5897"/>
    <tableColumn id="10489" xr3:uid="{29992C87-C901-4035-BE1C-28EA301AB17B}" name="Column10475" dataDxfId="5896"/>
    <tableColumn id="10490" xr3:uid="{2FC2A1E1-BF66-47BE-9037-BB29D4E98D33}" name="Column10476" dataDxfId="5895"/>
    <tableColumn id="10491" xr3:uid="{FD2B9CC1-D4D5-4C3C-8075-306ED3C0AE16}" name="Column10477" dataDxfId="5894"/>
    <tableColumn id="10492" xr3:uid="{81A2EFB3-EE05-4C1E-8FCE-043F13C515F0}" name="Column10478" dataDxfId="5893"/>
    <tableColumn id="10493" xr3:uid="{069FBF93-42F2-4EE7-963E-8DBCCFB14A59}" name="Column10479" dataDxfId="5892"/>
    <tableColumn id="10494" xr3:uid="{FAED1AB3-441C-40FB-8DCC-2802E67F7A78}" name="Column10480" dataDxfId="5891"/>
    <tableColumn id="10495" xr3:uid="{D488EC58-45A5-4A1A-8FE4-B920AD7156D2}" name="Column10481" dataDxfId="5890"/>
    <tableColumn id="10496" xr3:uid="{531F479F-AB4A-4C71-A186-89EDFD2AD10E}" name="Column10482" dataDxfId="5889"/>
    <tableColumn id="10497" xr3:uid="{A1A0189A-F316-4BA0-9F84-881042EF4CE6}" name="Column10483" dataDxfId="5888"/>
    <tableColumn id="10498" xr3:uid="{D3B0F69C-C89C-4F96-80E1-A5D60541B4F9}" name="Column10484" dataDxfId="5887"/>
    <tableColumn id="10499" xr3:uid="{7EA22B04-F5B3-4542-AB0C-E2D3ADE3D784}" name="Column10485" dataDxfId="5886"/>
    <tableColumn id="10500" xr3:uid="{E6737863-EFD7-498D-9074-B68DA5A39A88}" name="Column10486" dataDxfId="5885"/>
    <tableColumn id="10501" xr3:uid="{5A0088E7-6CE8-45EA-B151-A9D17333EC36}" name="Column10487" dataDxfId="5884"/>
    <tableColumn id="10502" xr3:uid="{34FD82DC-C10D-4ECA-B290-96371983E667}" name="Column10488" dataDxfId="5883"/>
    <tableColumn id="10503" xr3:uid="{BB0F0429-02A5-4A9A-8F31-604DEF68B01B}" name="Column10489" dataDxfId="5882"/>
    <tableColumn id="10504" xr3:uid="{B36B3027-82FB-47C6-A5CA-C01E8FF147E3}" name="Column10490" dataDxfId="5881"/>
    <tableColumn id="10505" xr3:uid="{D158EB85-57AE-4B10-89EC-A390BBEF223C}" name="Column10491" dataDxfId="5880"/>
    <tableColumn id="10506" xr3:uid="{50FE5A5E-5C62-45CB-A5F9-98901938D172}" name="Column10492" dataDxfId="5879"/>
    <tableColumn id="10507" xr3:uid="{0C2340E0-66F1-453B-B119-55D7EBF691CB}" name="Column10493" dataDxfId="5878"/>
    <tableColumn id="10508" xr3:uid="{6A72F63A-9CAF-4B62-A48B-D8C4CA8FF6C7}" name="Column10494" dataDxfId="5877"/>
    <tableColumn id="10509" xr3:uid="{0BEDC45B-39C4-42AF-8063-F9C5AA751661}" name="Column10495" dataDxfId="5876"/>
    <tableColumn id="10510" xr3:uid="{E22B760D-7DC7-402F-A86E-883F5FC6BF66}" name="Column10496" dataDxfId="5875"/>
    <tableColumn id="10511" xr3:uid="{552CE78B-94EE-4535-9481-F541A4B5CAF4}" name="Column10497" dataDxfId="5874"/>
    <tableColumn id="10512" xr3:uid="{048E01B0-214A-4F2C-AAEB-2809CA20652A}" name="Column10498" dataDxfId="5873"/>
    <tableColumn id="10513" xr3:uid="{009F1721-3F5A-4465-BC85-8FC517F4B496}" name="Column10499" dataDxfId="5872"/>
    <tableColumn id="10514" xr3:uid="{6722446A-B417-4B93-B182-4F09729ADA8C}" name="Column10500" dataDxfId="5871"/>
    <tableColumn id="10515" xr3:uid="{9860FD68-4619-482B-9033-17EFFE5AAF82}" name="Column10501" dataDxfId="5870"/>
    <tableColumn id="10516" xr3:uid="{F56B6D04-7A73-452B-9DEE-BEB7939DFA90}" name="Column10502" dataDxfId="5869"/>
    <tableColumn id="10517" xr3:uid="{0734F264-CD3B-43CA-ABC2-A975136BEB6A}" name="Column10503" dataDxfId="5868"/>
    <tableColumn id="10518" xr3:uid="{A815CCB1-9CD9-4231-9B58-2584D00F73A6}" name="Column10504" dataDxfId="5867"/>
    <tableColumn id="10519" xr3:uid="{1D838C43-393B-4D00-8AF0-9E63C77A8A97}" name="Column10505" dataDxfId="5866"/>
    <tableColumn id="10520" xr3:uid="{A49D0F65-4A7F-401C-A056-0C7943341D15}" name="Column10506" dataDxfId="5865"/>
    <tableColumn id="10521" xr3:uid="{95FFE8A5-D49E-40A4-A6BB-3C7057C242B2}" name="Column10507" dataDxfId="5864"/>
    <tableColumn id="10522" xr3:uid="{410B5F10-84E2-4EA2-AD6E-2AC99977927E}" name="Column10508" dataDxfId="5863"/>
    <tableColumn id="10523" xr3:uid="{55386480-029A-4A82-BC15-EF0C30CE8360}" name="Column10509" dataDxfId="5862"/>
    <tableColumn id="10524" xr3:uid="{C6BB55A9-EB4A-4F18-98AF-D1EE2C5DBFF4}" name="Column10510" dataDxfId="5861"/>
    <tableColumn id="10525" xr3:uid="{96A9E79D-1BBC-4EAE-AEA5-D63B951FDFEC}" name="Column10511" dataDxfId="5860"/>
    <tableColumn id="10526" xr3:uid="{010D0527-40EB-4FF4-9B6F-24372DD185E6}" name="Column10512" dataDxfId="5859"/>
    <tableColumn id="10527" xr3:uid="{A5E531C8-6809-433A-BCEA-C874F76CEE62}" name="Column10513" dataDxfId="5858"/>
    <tableColumn id="10528" xr3:uid="{96500E86-FFDB-4E39-AC61-52C4E5B00CE2}" name="Column10514" dataDxfId="5857"/>
    <tableColumn id="10529" xr3:uid="{5A123C6E-43EE-41B7-AF02-BC399212A0B1}" name="Column10515" dataDxfId="5856"/>
    <tableColumn id="10530" xr3:uid="{EF373189-E175-4223-85FA-0CEA2B6C0BAD}" name="Column10516" dataDxfId="5855"/>
    <tableColumn id="10531" xr3:uid="{A3844A0A-04F7-48C5-8759-EB1E43261EE2}" name="Column10517" dataDxfId="5854"/>
    <tableColumn id="10532" xr3:uid="{B446AFA4-33E6-4B87-A949-21BE92EF2D72}" name="Column10518" dataDxfId="5853"/>
    <tableColumn id="10533" xr3:uid="{D2F8ABAF-D381-4B77-A540-CC836EC603BB}" name="Column10519" dataDxfId="5852"/>
    <tableColumn id="10534" xr3:uid="{B8BA17D4-789F-43E5-B941-57F1E29AF954}" name="Column10520" dataDxfId="5851"/>
    <tableColumn id="10535" xr3:uid="{2CC84CD9-B5A6-4F78-8752-9257341D9ABE}" name="Column10521" dataDxfId="5850"/>
    <tableColumn id="10536" xr3:uid="{0C312B48-E668-4CEA-97AA-10E702D82488}" name="Column10522" dataDxfId="5849"/>
    <tableColumn id="10537" xr3:uid="{AFC88F13-7C4A-4B43-90C3-EC7D68CC84AB}" name="Column10523" dataDxfId="5848"/>
    <tableColumn id="10538" xr3:uid="{FDEFB3CF-8E6D-480C-81F6-6C07931FCB63}" name="Column10524" dataDxfId="5847"/>
    <tableColumn id="10539" xr3:uid="{F7828C9D-0458-4F6A-81D7-C2B4F6992C7A}" name="Column10525" dataDxfId="5846"/>
    <tableColumn id="10540" xr3:uid="{CCE90931-6911-4622-BD4D-1D52F478DDD2}" name="Column10526" dataDxfId="5845"/>
    <tableColumn id="10541" xr3:uid="{33C54179-6244-4670-B8F6-D05373950525}" name="Column10527" dataDxfId="5844"/>
    <tableColumn id="10542" xr3:uid="{8D1EA76A-5503-4827-9253-D31FF09725D8}" name="Column10528" dataDxfId="5843"/>
    <tableColumn id="10543" xr3:uid="{0A7E6C61-5DCA-4BA8-B33D-C97BAD994920}" name="Column10529" dataDxfId="5842"/>
    <tableColumn id="10544" xr3:uid="{7B93EEEA-B24C-4B8D-A36B-0C92D87B493C}" name="Column10530" dataDxfId="5841"/>
    <tableColumn id="10545" xr3:uid="{785BA928-9428-438C-8941-7627B751E9CB}" name="Column10531" dataDxfId="5840"/>
    <tableColumn id="10546" xr3:uid="{10F44BFC-3913-48E7-B899-125064FA9B43}" name="Column10532" dataDxfId="5839"/>
    <tableColumn id="10547" xr3:uid="{E143A4A1-2201-4B8E-BC29-5C0B9E5C7740}" name="Column10533" dataDxfId="5838"/>
    <tableColumn id="10548" xr3:uid="{8F4C5EC1-839B-4C1D-B034-F2CEB96AE820}" name="Column10534" dataDxfId="5837"/>
    <tableColumn id="10549" xr3:uid="{0899F845-5D6B-4309-B099-AE61A033A903}" name="Column10535" dataDxfId="5836"/>
    <tableColumn id="10550" xr3:uid="{C91F8353-B5B0-4B39-BC6F-E0DAE566D733}" name="Column10536" dataDxfId="5835"/>
    <tableColumn id="10551" xr3:uid="{14D88D49-B462-4DFF-B758-E8370EA7ACDB}" name="Column10537" dataDxfId="5834"/>
    <tableColumn id="10552" xr3:uid="{655D980B-D09F-4395-96B8-F059E2126EAD}" name="Column10538" dataDxfId="5833"/>
    <tableColumn id="10553" xr3:uid="{1BDAE7FF-2CBF-4C52-9B99-514FF71CB9EB}" name="Column10539" dataDxfId="5832"/>
    <tableColumn id="10554" xr3:uid="{349C8C6B-ECF7-43B3-8F7F-3E69ECD484B3}" name="Column10540" dataDxfId="5831"/>
    <tableColumn id="10555" xr3:uid="{BB9D4F92-0908-4456-AD78-B8283229875B}" name="Column10541" dataDxfId="5830"/>
    <tableColumn id="10556" xr3:uid="{933F6F83-6C08-42B8-82C0-B1F110D559A0}" name="Column10542" dataDxfId="5829"/>
    <tableColumn id="10557" xr3:uid="{F5F83BAC-0119-4BFA-B943-7C0974FDB3F0}" name="Column10543" dataDxfId="5828"/>
    <tableColumn id="10558" xr3:uid="{DBE6B5D2-F00A-4795-AD02-3B0ED8955FFB}" name="Column10544" dataDxfId="5827"/>
    <tableColumn id="10559" xr3:uid="{6EF27FA0-1211-4FA1-A4BF-FDFF4B075D68}" name="Column10545" dataDxfId="5826"/>
    <tableColumn id="10560" xr3:uid="{863FF0DB-8E44-4226-B82A-F8AF39C47381}" name="Column10546" dataDxfId="5825"/>
    <tableColumn id="10561" xr3:uid="{BFDD6E73-E4F8-4AD1-B5DD-E5AAE2F7C3BE}" name="Column10547" dataDxfId="5824"/>
    <tableColumn id="10562" xr3:uid="{B18A85B4-D411-4CD9-94EC-5913BA6E00C2}" name="Column10548" dataDxfId="5823"/>
    <tableColumn id="10563" xr3:uid="{AAF1748E-D807-49D7-8FE0-DE1A65FA7255}" name="Column10549" dataDxfId="5822"/>
    <tableColumn id="10564" xr3:uid="{B50BADE0-E6F7-4B92-8033-692C1BB3F4BD}" name="Column10550" dataDxfId="5821"/>
    <tableColumn id="10565" xr3:uid="{64679085-9121-4C2D-A48D-E708CC3B0847}" name="Column10551" dataDxfId="5820"/>
    <tableColumn id="10566" xr3:uid="{6BA5E816-ED71-4A6D-A7AF-35303E49B46D}" name="Column10552" dataDxfId="5819"/>
    <tableColumn id="10567" xr3:uid="{AAE23EF2-4F37-4487-9A24-52C0AFDB588A}" name="Column10553" dataDxfId="5818"/>
    <tableColumn id="10568" xr3:uid="{2A577D15-5147-4E25-9A82-4291E615EC89}" name="Column10554" dataDxfId="5817"/>
    <tableColumn id="10569" xr3:uid="{B457F162-A4F5-42DE-9AAF-E79DEFE196A6}" name="Column10555" dataDxfId="5816"/>
    <tableColumn id="10570" xr3:uid="{0E3E9284-D799-412A-BAA7-FE05B3ADE144}" name="Column10556" dataDxfId="5815"/>
    <tableColumn id="10571" xr3:uid="{D68AA64E-73AB-4DC0-89AC-409C0A73168A}" name="Column10557" dataDxfId="5814"/>
    <tableColumn id="10572" xr3:uid="{A01186DB-FD20-44A8-BAEE-557D1757780F}" name="Column10558" dataDxfId="5813"/>
    <tableColumn id="10573" xr3:uid="{0E7037C2-5FE3-46F7-B55D-831FB7EF5FFA}" name="Column10559" dataDxfId="5812"/>
    <tableColumn id="10574" xr3:uid="{6038912E-C984-4BAD-9A4F-88547EB77B9D}" name="Column10560" dataDxfId="5811"/>
    <tableColumn id="10575" xr3:uid="{44EA6061-C105-4732-856D-FA8664C7476E}" name="Column10561" dataDxfId="5810"/>
    <tableColumn id="10576" xr3:uid="{3F3E2A22-9821-4710-8268-B429D1A60D3E}" name="Column10562" dataDxfId="5809"/>
    <tableColumn id="10577" xr3:uid="{24F1E864-41A0-4791-B09F-1680560782C7}" name="Column10563" dataDxfId="5808"/>
    <tableColumn id="10578" xr3:uid="{60CE090C-0F0F-458F-836E-04ACC990B62F}" name="Column10564" dataDxfId="5807"/>
    <tableColumn id="10579" xr3:uid="{F6A249D0-2D07-4164-A0B4-519A34F05A0F}" name="Column10565" dataDxfId="5806"/>
    <tableColumn id="10580" xr3:uid="{72A9EDAD-7691-4CD7-B27C-8A004BCB8FC2}" name="Column10566" dataDxfId="5805"/>
    <tableColumn id="10581" xr3:uid="{7A2714FB-B71D-4F99-A0FD-3150AFAACD62}" name="Column10567" dataDxfId="5804"/>
    <tableColumn id="10582" xr3:uid="{2EE27DAA-5508-4A14-A1E7-3E6FB241FF47}" name="Column10568" dataDxfId="5803"/>
    <tableColumn id="10583" xr3:uid="{DBE7FDC0-BDA3-47B1-B91E-F93117288638}" name="Column10569" dataDxfId="5802"/>
    <tableColumn id="10584" xr3:uid="{AB404E1A-D20F-45CE-9A10-C1DAB85CDD1F}" name="Column10570" dataDxfId="5801"/>
    <tableColumn id="10585" xr3:uid="{FFF45549-4300-4A5E-AF28-D89DA93FE26D}" name="Column10571" dataDxfId="5800"/>
    <tableColumn id="10586" xr3:uid="{8A101310-AFBF-4E85-8FC1-ACA2920BD7B5}" name="Column10572" dataDxfId="5799"/>
    <tableColumn id="10587" xr3:uid="{8F127562-8BA4-462D-BDD0-F087D758B614}" name="Column10573" dataDxfId="5798"/>
    <tableColumn id="10588" xr3:uid="{1E6A7A1B-4880-4C54-AD23-4AC7F55CD6D1}" name="Column10574" dataDxfId="5797"/>
    <tableColumn id="10589" xr3:uid="{754B162E-F50A-4E0E-941E-75289627114F}" name="Column10575" dataDxfId="5796"/>
    <tableColumn id="10590" xr3:uid="{A32EC911-2EDD-4AA3-8883-391D4AE42D6A}" name="Column10576" dataDxfId="5795"/>
    <tableColumn id="10591" xr3:uid="{94FA1B1E-C651-43CB-BDC0-B280D317E2CB}" name="Column10577" dataDxfId="5794"/>
    <tableColumn id="10592" xr3:uid="{3FC2F79D-4DBB-4C15-90E6-6DE39956306A}" name="Column10578" dataDxfId="5793"/>
    <tableColumn id="10593" xr3:uid="{39847E1D-3584-4ECE-84DF-F05938F4CCF9}" name="Column10579" dataDxfId="5792"/>
    <tableColumn id="10594" xr3:uid="{6F71FFE5-4248-4EE9-9586-BC56A79B1B9C}" name="Column10580" dataDxfId="5791"/>
    <tableColumn id="10595" xr3:uid="{0CE76F77-627A-41E2-B383-0FC3A08B5786}" name="Column10581" dataDxfId="5790"/>
    <tableColumn id="10596" xr3:uid="{B2398452-70DA-4DD7-AC0F-F66190B87A5F}" name="Column10582" dataDxfId="5789"/>
    <tableColumn id="10597" xr3:uid="{7E330CD0-9C46-452F-B68C-BAD256A49CE7}" name="Column10583" dataDxfId="5788"/>
    <tableColumn id="10598" xr3:uid="{4AD61F1D-4E6F-4EFE-9211-80FD34F2455E}" name="Column10584" dataDxfId="5787"/>
    <tableColumn id="10599" xr3:uid="{F78515D8-1F77-4837-8F3A-07D62D4AC3F2}" name="Column10585" dataDxfId="5786"/>
    <tableColumn id="10600" xr3:uid="{9098611D-93ED-4EC8-8174-ED31CA0529E7}" name="Column10586" dataDxfId="5785"/>
    <tableColumn id="10601" xr3:uid="{3C571702-4196-4D34-BA86-EFE6564321EF}" name="Column10587" dataDxfId="5784"/>
    <tableColumn id="10602" xr3:uid="{32555A5E-2F6B-40C3-880B-2C72A5487545}" name="Column10588" dataDxfId="5783"/>
    <tableColumn id="10603" xr3:uid="{4FF69001-22F5-401B-807B-E961F9AB275A}" name="Column10589" dataDxfId="5782"/>
    <tableColumn id="10604" xr3:uid="{E6CE1655-C3DE-428A-B7EF-4EAF97297CEF}" name="Column10590" dataDxfId="5781"/>
    <tableColumn id="10605" xr3:uid="{BAD63CC6-FD82-4916-8DC6-422909326C73}" name="Column10591" dataDxfId="5780"/>
    <tableColumn id="10606" xr3:uid="{F89F3BA6-F1EA-48C0-B15F-4F7002D6BDA5}" name="Column10592" dataDxfId="5779"/>
    <tableColumn id="10607" xr3:uid="{EBDDC34B-7DB1-4359-8BE5-6F2A28808722}" name="Column10593" dataDxfId="5778"/>
    <tableColumn id="10608" xr3:uid="{A0B009B8-04BF-4335-B6D7-3CA8A7248E55}" name="Column10594" dataDxfId="5777"/>
    <tableColumn id="10609" xr3:uid="{C1AD6144-186D-4FB4-81D7-9B1EE6C57753}" name="Column10595" dataDxfId="5776"/>
    <tableColumn id="10610" xr3:uid="{15E5E328-50A0-4C5D-914B-AA8A196DD0D3}" name="Column10596" dataDxfId="5775"/>
    <tableColumn id="10611" xr3:uid="{87526E9B-6FC5-4051-A24D-C5131FD71F00}" name="Column10597" dataDxfId="5774"/>
    <tableColumn id="10612" xr3:uid="{622BC261-6F5E-4BDF-A0C1-5FF5BEB6E878}" name="Column10598" dataDxfId="5773"/>
    <tableColumn id="10613" xr3:uid="{BA1D2C6F-1BD8-4671-A56E-1483D47CAD76}" name="Column10599" dataDxfId="5772"/>
    <tableColumn id="10614" xr3:uid="{70E3A1B5-1BA1-4A35-BF85-BF744CD272C4}" name="Column10600" dataDxfId="5771"/>
    <tableColumn id="10615" xr3:uid="{0AF18188-E162-49E8-A192-FECE0AA0D37D}" name="Column10601" dataDxfId="5770"/>
    <tableColumn id="10616" xr3:uid="{3646E295-A3D9-4FC1-8B68-84A623EA26F0}" name="Column10602" dataDxfId="5769"/>
    <tableColumn id="10617" xr3:uid="{12ED90CD-229A-46B4-B1B0-AE63654C3CD0}" name="Column10603" dataDxfId="5768"/>
    <tableColumn id="10618" xr3:uid="{3CEA87A8-E2DA-4E16-BF4D-CC262F257F1C}" name="Column10604" dataDxfId="5767"/>
    <tableColumn id="10619" xr3:uid="{80934EBF-E7B6-4B3F-8E05-79EEB85F5A9A}" name="Column10605" dataDxfId="5766"/>
    <tableColumn id="10620" xr3:uid="{4B9D39BF-6EE2-43AB-AE21-688369019280}" name="Column10606" dataDxfId="5765"/>
    <tableColumn id="10621" xr3:uid="{CB7AD3E0-425D-480C-B903-D1F599ED7594}" name="Column10607" dataDxfId="5764"/>
    <tableColumn id="10622" xr3:uid="{6F38678D-1DB3-406C-A3C0-89955F39485C}" name="Column10608" dataDxfId="5763"/>
    <tableColumn id="10623" xr3:uid="{0E4452C8-7555-47BC-BB6C-796E4C6E6032}" name="Column10609" dataDxfId="5762"/>
    <tableColumn id="10624" xr3:uid="{8A2643DB-F84A-4645-9F05-DA5957881011}" name="Column10610" dataDxfId="5761"/>
    <tableColumn id="10625" xr3:uid="{DBCC9637-A856-49A0-9420-086402593D0A}" name="Column10611" dataDxfId="5760"/>
    <tableColumn id="10626" xr3:uid="{03846BBA-2D23-41FA-8700-05E48DD9635C}" name="Column10612" dataDxfId="5759"/>
    <tableColumn id="10627" xr3:uid="{145E3E7B-34B3-48D2-BD5E-816CFBBC355F}" name="Column10613" dataDxfId="5758"/>
    <tableColumn id="10628" xr3:uid="{22E28E4A-3DD3-46A0-B073-09757FF90CAC}" name="Column10614" dataDxfId="5757"/>
    <tableColumn id="10629" xr3:uid="{D043DC6F-7386-4F31-9BFF-A2AB486B839E}" name="Column10615" dataDxfId="5756"/>
    <tableColumn id="10630" xr3:uid="{0C0D3F54-8B1F-4ADC-8B6F-B9016D9355BB}" name="Column10616" dataDxfId="5755"/>
    <tableColumn id="10631" xr3:uid="{779566E0-B2DC-4781-82A1-5E0E78CB1406}" name="Column10617" dataDxfId="5754"/>
    <tableColumn id="10632" xr3:uid="{BA7B8AF4-A2BB-4C4C-9B67-6A59DD54E489}" name="Column10618" dataDxfId="5753"/>
    <tableColumn id="10633" xr3:uid="{58C0F688-CA99-45CC-B6BE-AEB4A7278802}" name="Column10619" dataDxfId="5752"/>
    <tableColumn id="10634" xr3:uid="{22B06AD6-358C-413F-B5BB-C87246189E09}" name="Column10620" dataDxfId="5751"/>
    <tableColumn id="10635" xr3:uid="{153D0A9B-FBC6-4F0D-A522-47ED074B392F}" name="Column10621" dataDxfId="5750"/>
    <tableColumn id="10636" xr3:uid="{0108F485-7960-45FD-92A4-5366473C4CB4}" name="Column10622" dataDxfId="5749"/>
    <tableColumn id="10637" xr3:uid="{7FFF5075-82BA-4249-B55E-69485AAF1251}" name="Column10623" dataDxfId="5748"/>
    <tableColumn id="10638" xr3:uid="{2936037E-0F0B-418F-B13D-9D435F5FDB2F}" name="Column10624" dataDxfId="5747"/>
    <tableColumn id="10639" xr3:uid="{561A4886-DEEC-49B1-9EBE-DDD778471BF0}" name="Column10625" dataDxfId="5746"/>
    <tableColumn id="10640" xr3:uid="{585BA5E2-4B43-4A45-8FF8-23409B7F54CC}" name="Column10626" dataDxfId="5745"/>
    <tableColumn id="10641" xr3:uid="{07D29D62-6E94-4C8E-B581-F8FD16D832DE}" name="Column10627" dataDxfId="5744"/>
    <tableColumn id="10642" xr3:uid="{75BF0710-D476-4B8E-A75C-292788A5BD3B}" name="Column10628" dataDxfId="5743"/>
    <tableColumn id="10643" xr3:uid="{4790B4F3-C227-4B2A-BAB4-A62F14DACF2E}" name="Column10629" dataDxfId="5742"/>
    <tableColumn id="10644" xr3:uid="{A3591990-40ED-477C-BA57-6B0C38378AC4}" name="Column10630" dataDxfId="5741"/>
    <tableColumn id="10645" xr3:uid="{DC52A418-250C-48E5-9FA7-07689F4FAAF5}" name="Column10631" dataDxfId="5740"/>
    <tableColumn id="10646" xr3:uid="{4EBD51AF-F258-4608-905D-7988B098F361}" name="Column10632" dataDxfId="5739"/>
    <tableColumn id="10647" xr3:uid="{96827F89-5266-485A-A5D8-64F78C846B31}" name="Column10633" dataDxfId="5738"/>
    <tableColumn id="10648" xr3:uid="{355BA30A-FAD4-4821-AE07-C67B202DB39B}" name="Column10634" dataDxfId="5737"/>
    <tableColumn id="10649" xr3:uid="{A974C04F-5421-4D94-8858-D3B4EE2CF7D2}" name="Column10635" dataDxfId="5736"/>
    <tableColumn id="10650" xr3:uid="{5EE00F16-E6CC-4F9F-94C9-509692700A62}" name="Column10636" dataDxfId="5735"/>
    <tableColumn id="10651" xr3:uid="{5581C532-F598-4EFC-AF52-0874E8318C14}" name="Column10637" dataDxfId="5734"/>
    <tableColumn id="10652" xr3:uid="{54D84E02-3E5A-4525-9415-910E750AC305}" name="Column10638" dataDxfId="5733"/>
    <tableColumn id="10653" xr3:uid="{5CF0FF85-C742-4D09-872B-B708839D0666}" name="Column10639" dataDxfId="5732"/>
    <tableColumn id="10654" xr3:uid="{EE22CB1B-335E-4E9D-865F-B2CFD4A71C83}" name="Column10640" dataDxfId="5731"/>
    <tableColumn id="10655" xr3:uid="{6729DFB8-6CE0-4AE4-BF54-F42437D5EEF0}" name="Column10641" dataDxfId="5730"/>
    <tableColumn id="10656" xr3:uid="{B79F40E7-C64E-4393-B2C1-208D4BD66387}" name="Column10642" dataDxfId="5729"/>
    <tableColumn id="10657" xr3:uid="{F9320C21-F570-4E8A-8A30-99BE6392CF3F}" name="Column10643" dataDxfId="5728"/>
    <tableColumn id="10658" xr3:uid="{31DBCA0C-B6E8-4AF1-BDD0-5183D052704F}" name="Column10644" dataDxfId="5727"/>
    <tableColumn id="10659" xr3:uid="{EB1F7A00-F37D-4FE9-AB7D-352A8D636542}" name="Column10645" dataDxfId="5726"/>
    <tableColumn id="10660" xr3:uid="{4A65C8C3-301B-47A2-BCF4-C64D06176C37}" name="Column10646" dataDxfId="5725"/>
    <tableColumn id="10661" xr3:uid="{D0B5C556-9BD2-433F-A8DE-0F411D83F225}" name="Column10647" dataDxfId="5724"/>
    <tableColumn id="10662" xr3:uid="{34F20152-4E06-4DCD-BF5E-2D59C4B339D5}" name="Column10648" dataDxfId="5723"/>
    <tableColumn id="10663" xr3:uid="{9B2064BC-6E2B-42D3-B8F4-72A191374BF0}" name="Column10649" dataDxfId="5722"/>
    <tableColumn id="10664" xr3:uid="{3FB212D2-39A7-40D6-AC35-442AFB6E1EBE}" name="Column10650" dataDxfId="5721"/>
    <tableColumn id="10665" xr3:uid="{602C9597-A2CE-44B2-8272-DF9D2D889110}" name="Column10651" dataDxfId="5720"/>
    <tableColumn id="10666" xr3:uid="{04C22ACA-AC88-4E32-99AF-0B7DF677694F}" name="Column10652" dataDxfId="5719"/>
    <tableColumn id="10667" xr3:uid="{7F194F96-B7D9-4742-9F60-9B4459387562}" name="Column10653" dataDxfId="5718"/>
    <tableColumn id="10668" xr3:uid="{88488CF6-9EBD-4CC3-BB3A-32C84C04D585}" name="Column10654" dataDxfId="5717"/>
    <tableColumn id="10669" xr3:uid="{A899BBFD-0D2F-4E1A-97AF-373367864FC4}" name="Column10655" dataDxfId="5716"/>
    <tableColumn id="10670" xr3:uid="{63559C77-33BD-40AA-BBE2-AFAF41E75031}" name="Column10656" dataDxfId="5715"/>
    <tableColumn id="10671" xr3:uid="{01727D7D-13C8-42E3-B594-79F972A770C5}" name="Column10657" dataDxfId="5714"/>
    <tableColumn id="10672" xr3:uid="{E6052C59-618D-4D04-878B-136C9E2C060F}" name="Column10658" dataDxfId="5713"/>
    <tableColumn id="10673" xr3:uid="{653A897F-DB61-4162-94A9-A90AC5F83B77}" name="Column10659" dataDxfId="5712"/>
    <tableColumn id="10674" xr3:uid="{AB8CF5D8-3F48-4117-82DA-55484926DE53}" name="Column10660" dataDxfId="5711"/>
    <tableColumn id="10675" xr3:uid="{C5E01D37-2EB1-478D-85C8-A624293459DF}" name="Column10661" dataDxfId="5710"/>
    <tableColumn id="10676" xr3:uid="{E4BE4E63-3D48-4513-9AF9-F7E2140E7FA9}" name="Column10662" dataDxfId="5709"/>
    <tableColumn id="10677" xr3:uid="{F525C806-AE90-4E2B-AEC7-A75166D89577}" name="Column10663" dataDxfId="5708"/>
    <tableColumn id="10678" xr3:uid="{1BEDF979-8E32-4BFE-B8A7-5DAECE6A92C8}" name="Column10664" dataDxfId="5707"/>
    <tableColumn id="10679" xr3:uid="{1839E200-FCC6-4ADC-9A4A-D9D5BAD1E219}" name="Column10665" dataDxfId="5706"/>
    <tableColumn id="10680" xr3:uid="{C70C0ADE-ABF0-467A-9181-EFE0F48761CA}" name="Column10666" dataDxfId="5705"/>
    <tableColumn id="10681" xr3:uid="{67CEC441-09C1-410B-B9B8-979F4E16E963}" name="Column10667" dataDxfId="5704"/>
    <tableColumn id="10682" xr3:uid="{CDCADE4B-12B8-495C-9A35-ADF28CA3583C}" name="Column10668" dataDxfId="5703"/>
    <tableColumn id="10683" xr3:uid="{A0282347-D18F-4956-ABDE-02DE2DBA11EC}" name="Column10669" dataDxfId="5702"/>
    <tableColumn id="10684" xr3:uid="{53E72103-CBE2-4A3A-BD4C-ACB83BCE1F2A}" name="Column10670" dataDxfId="5701"/>
    <tableColumn id="10685" xr3:uid="{58E209E3-2126-4B72-98A3-637CD5273AAF}" name="Column10671" dataDxfId="5700"/>
    <tableColumn id="10686" xr3:uid="{4515ED49-9FEF-4B30-9B18-A40F7F5BB33E}" name="Column10672" dataDxfId="5699"/>
    <tableColumn id="10687" xr3:uid="{A7B95FDB-828E-420D-9CB1-71A54669B4DF}" name="Column10673" dataDxfId="5698"/>
    <tableColumn id="10688" xr3:uid="{C483E446-AEC2-4DD8-AAA5-CF3F7727C955}" name="Column10674" dataDxfId="5697"/>
    <tableColumn id="10689" xr3:uid="{44F8C5C7-34D3-43E1-89F0-AD3E073654E9}" name="Column10675" dataDxfId="5696"/>
    <tableColumn id="10690" xr3:uid="{562D51C9-E70F-4541-98A7-E63F5396E59A}" name="Column10676" dataDxfId="5695"/>
    <tableColumn id="10691" xr3:uid="{00F94A9C-9F7B-491D-835B-770FBB7D3339}" name="Column10677" dataDxfId="5694"/>
    <tableColumn id="10692" xr3:uid="{393214E5-6957-4ADF-9461-BD7B6209B7B1}" name="Column10678" dataDxfId="5693"/>
    <tableColumn id="10693" xr3:uid="{03E5CDA7-AF3B-41EC-885D-1C472708D227}" name="Column10679" dataDxfId="5692"/>
    <tableColumn id="10694" xr3:uid="{8DCC014C-FB15-49EA-8C09-8F9E70D3B33C}" name="Column10680" dataDxfId="5691"/>
    <tableColumn id="10695" xr3:uid="{D9950651-F04A-4AF8-A7DF-F4838DB0A3BB}" name="Column10681" dataDxfId="5690"/>
    <tableColumn id="10696" xr3:uid="{BF4BB471-75E8-4754-BC61-89AA83317B6F}" name="Column10682" dataDxfId="5689"/>
    <tableColumn id="10697" xr3:uid="{5EBA58C9-D3BA-4529-8B30-E7B53AE3F51B}" name="Column10683" dataDxfId="5688"/>
    <tableColumn id="10698" xr3:uid="{B4CD89C2-59E5-4089-AE4A-264CD34BC048}" name="Column10684" dataDxfId="5687"/>
    <tableColumn id="10699" xr3:uid="{A3635866-E154-45A4-A7E9-079A1CEFC53B}" name="Column10685" dataDxfId="5686"/>
    <tableColumn id="10700" xr3:uid="{0812162A-3184-4C61-9145-D703FECBD073}" name="Column10686" dataDxfId="5685"/>
    <tableColumn id="10701" xr3:uid="{2458A60F-F4B4-4073-B878-402DB8A5533C}" name="Column10687" dataDxfId="5684"/>
    <tableColumn id="10702" xr3:uid="{82C122CB-C7C1-4BB9-B5F4-90AAC0015AB7}" name="Column10688" dataDxfId="5683"/>
    <tableColumn id="10703" xr3:uid="{A3DC5ED2-3A08-4142-8D07-AD8D92E9F5D4}" name="Column10689" dataDxfId="5682"/>
    <tableColumn id="10704" xr3:uid="{5BAD8545-4E8A-46D6-81D3-26DE7ED8631F}" name="Column10690" dataDxfId="5681"/>
    <tableColumn id="10705" xr3:uid="{5D439124-6B22-41C0-9C96-48DAD1F15E48}" name="Column10691" dataDxfId="5680"/>
    <tableColumn id="10706" xr3:uid="{A50D9177-3DF7-4387-97E6-CFD3A1B343EE}" name="Column10692" dataDxfId="5679"/>
    <tableColumn id="10707" xr3:uid="{FF5F8C2C-795F-4154-9304-EB63156A08C4}" name="Column10693" dataDxfId="5678"/>
    <tableColumn id="10708" xr3:uid="{A1EBE19B-1FDE-4A05-84EB-58397F5DDEF0}" name="Column10694" dataDxfId="5677"/>
    <tableColumn id="10709" xr3:uid="{C8A56CC8-B90C-4632-8CBA-7A7435A3FD0F}" name="Column10695" dataDxfId="5676"/>
    <tableColumn id="10710" xr3:uid="{0EB503D0-0F74-4FE9-95A8-83411BB0174A}" name="Column10696" dataDxfId="5675"/>
    <tableColumn id="10711" xr3:uid="{92F52E06-F5AF-413C-9E73-001E058306C8}" name="Column10697" dataDxfId="5674"/>
    <tableColumn id="10712" xr3:uid="{E8B49A41-81E3-4820-94B0-107FF5DC9330}" name="Column10698" dataDxfId="5673"/>
    <tableColumn id="10713" xr3:uid="{0B9E0D17-6918-4401-8F6C-A86253E8F1A2}" name="Column10699" dataDxfId="5672"/>
    <tableColumn id="10714" xr3:uid="{4DC8C0F1-C429-456C-BD7B-30AFF2F757A9}" name="Column10700" dataDxfId="5671"/>
    <tableColumn id="10715" xr3:uid="{D0788C0D-724D-468A-8BD3-640DE57C9374}" name="Column10701" dataDxfId="5670"/>
    <tableColumn id="10716" xr3:uid="{A279613A-A290-4F01-8BFE-5BCA7ECDDF0B}" name="Column10702" dataDxfId="5669"/>
    <tableColumn id="10717" xr3:uid="{A9067085-2715-4980-87E1-6C05EBE4EE23}" name="Column10703" dataDxfId="5668"/>
    <tableColumn id="10718" xr3:uid="{655BF456-F2D0-4CA5-9198-36E10FFA918B}" name="Column10704" dataDxfId="5667"/>
    <tableColumn id="10719" xr3:uid="{68CA45D1-EEA9-48BE-A8A4-729BF25B2692}" name="Column10705" dataDxfId="5666"/>
    <tableColumn id="10720" xr3:uid="{2A20B3DE-7AC2-455A-BA18-300B8BD745FE}" name="Column10706" dataDxfId="5665"/>
    <tableColumn id="10721" xr3:uid="{025B9095-D901-4E99-9F55-62ED0B379B46}" name="Column10707" dataDxfId="5664"/>
    <tableColumn id="10722" xr3:uid="{951A3131-3042-47F8-9819-BB04A31184B6}" name="Column10708" dataDxfId="5663"/>
    <tableColumn id="10723" xr3:uid="{EF5FF1EC-E330-4E3B-B541-28C114BEEB5A}" name="Column10709" dataDxfId="5662"/>
    <tableColumn id="10724" xr3:uid="{3A349606-E1C7-4573-A886-9E900CDCC2A9}" name="Column10710" dataDxfId="5661"/>
    <tableColumn id="10725" xr3:uid="{11B8E768-E93B-467D-A8CB-04EC16630EE5}" name="Column10711" dataDxfId="5660"/>
    <tableColumn id="10726" xr3:uid="{3F30965C-7B58-4054-A008-5302812F7170}" name="Column10712" dataDxfId="5659"/>
    <tableColumn id="10727" xr3:uid="{1C6CA324-1825-4ABD-BA8E-233421DDEBB0}" name="Column10713" dataDxfId="5658"/>
    <tableColumn id="10728" xr3:uid="{1DEDBA25-D94F-4943-BEA9-1C210C883EAE}" name="Column10714" dataDxfId="5657"/>
    <tableColumn id="10729" xr3:uid="{E1778538-E58B-4944-A614-727ED00F4777}" name="Column10715" dataDxfId="5656"/>
    <tableColumn id="10730" xr3:uid="{6360BA49-10A3-4BDE-825A-089512DDBDCB}" name="Column10716" dataDxfId="5655"/>
    <tableColumn id="10731" xr3:uid="{E1E81DD3-B893-4D60-8D26-D8040118F393}" name="Column10717" dataDxfId="5654"/>
    <tableColumn id="10732" xr3:uid="{20C22906-7035-49FE-BC65-4091527D95E7}" name="Column10718" dataDxfId="5653"/>
    <tableColumn id="10733" xr3:uid="{45ED70F3-5E77-4812-9165-ED6A6475A477}" name="Column10719" dataDxfId="5652"/>
    <tableColumn id="10734" xr3:uid="{FA46E633-3F16-4856-BCE7-441BBBB01940}" name="Column10720" dataDxfId="5651"/>
    <tableColumn id="10735" xr3:uid="{11FEFAA2-1A15-4259-929F-74EBB6F0FEC4}" name="Column10721" dataDxfId="5650"/>
    <tableColumn id="10736" xr3:uid="{A1CE39A1-D8BC-41A8-A510-8B92AEABE965}" name="Column10722" dataDxfId="5649"/>
    <tableColumn id="10737" xr3:uid="{796941A1-1DAB-49D7-865E-35F100D7CB79}" name="Column10723" dataDxfId="5648"/>
    <tableColumn id="10738" xr3:uid="{F387F6D1-4333-4955-BED0-5F80C9424CAE}" name="Column10724" dataDxfId="5647"/>
    <tableColumn id="10739" xr3:uid="{C2D1B38B-92CE-49AF-90C8-1A85995892CE}" name="Column10725" dataDxfId="5646"/>
    <tableColumn id="10740" xr3:uid="{29327798-D99D-41C0-90E9-FEE50F803A8C}" name="Column10726" dataDxfId="5645"/>
    <tableColumn id="10741" xr3:uid="{44F71E94-37B0-4F76-B54B-BB0D16ADB00E}" name="Column10727" dataDxfId="5644"/>
    <tableColumn id="10742" xr3:uid="{45395CBD-D0A3-46C5-84D8-6DF576C36D75}" name="Column10728" dataDxfId="5643"/>
    <tableColumn id="10743" xr3:uid="{D4646AFE-319F-4430-8167-E749BD6DA7CF}" name="Column10729" dataDxfId="5642"/>
    <tableColumn id="10744" xr3:uid="{02EA623E-98E0-424F-8FD0-0437F1697C2C}" name="Column10730" dataDxfId="5641"/>
    <tableColumn id="10745" xr3:uid="{774AEAC7-34B9-4C5A-B6A9-B834E82F24ED}" name="Column10731" dataDxfId="5640"/>
    <tableColumn id="10746" xr3:uid="{D557DF81-A100-4BC1-A58A-69DC26D30D13}" name="Column10732" dataDxfId="5639"/>
    <tableColumn id="10747" xr3:uid="{EAC41104-8FDC-4E30-BC16-A0122822472F}" name="Column10733" dataDxfId="5638"/>
    <tableColumn id="10748" xr3:uid="{0E5B6411-1B91-4841-B493-52C2928B5771}" name="Column10734" dataDxfId="5637"/>
    <tableColumn id="10749" xr3:uid="{0DB015CD-1BB9-43D2-8931-D1C9285591F6}" name="Column10735" dataDxfId="5636"/>
    <tableColumn id="10750" xr3:uid="{EAFF4329-D92C-4A40-BF40-A9A67CE73BEC}" name="Column10736" dataDxfId="5635"/>
    <tableColumn id="10751" xr3:uid="{688DB4CE-D759-41E8-9654-354B508A3EA0}" name="Column10737" dataDxfId="5634"/>
    <tableColumn id="10752" xr3:uid="{64D54782-9B01-4444-89C5-3D5382BEF9BB}" name="Column10738" dataDxfId="5633"/>
    <tableColumn id="10753" xr3:uid="{4523317F-4E1C-478F-A6D6-58771F25A364}" name="Column10739" dataDxfId="5632"/>
    <tableColumn id="10754" xr3:uid="{DCDA9835-23D5-48D6-B3FA-229C220129C5}" name="Column10740" dataDxfId="5631"/>
    <tableColumn id="10755" xr3:uid="{4BEEB637-484B-44BC-9C2B-0DDF44113487}" name="Column10741" dataDxfId="5630"/>
    <tableColumn id="10756" xr3:uid="{5A2BBDFF-C76D-4D14-AC59-9A8CF6B06F24}" name="Column10742" dataDxfId="5629"/>
    <tableColumn id="10757" xr3:uid="{452FE0F8-4BD5-417F-92F0-55F79D27848F}" name="Column10743" dataDxfId="5628"/>
    <tableColumn id="10758" xr3:uid="{58B68455-087C-4146-BA46-83258CAB7DB5}" name="Column10744" dataDxfId="5627"/>
    <tableColumn id="10759" xr3:uid="{ABA18593-C0E5-435A-8565-89A9CAFC591E}" name="Column10745" dataDxfId="5626"/>
    <tableColumn id="10760" xr3:uid="{BF9B84C8-1CFD-47A3-85D6-C0D665613253}" name="Column10746" dataDxfId="5625"/>
    <tableColumn id="10761" xr3:uid="{4B2BADB6-2201-4A8D-939C-51043713E809}" name="Column10747" dataDxfId="5624"/>
    <tableColumn id="10762" xr3:uid="{9419A26F-789F-402E-BE9A-09F6C1B84BF2}" name="Column10748" dataDxfId="5623"/>
    <tableColumn id="10763" xr3:uid="{4C138F13-C449-48D0-B291-8185262E2AE0}" name="Column10749" dataDxfId="5622"/>
    <tableColumn id="10764" xr3:uid="{AEBDDA7E-FA78-4322-8A2D-D691E27F025B}" name="Column10750" dataDxfId="5621"/>
    <tableColumn id="10765" xr3:uid="{23D7ECEC-1FCD-47E2-A26B-D54467B4F864}" name="Column10751" dataDxfId="5620"/>
    <tableColumn id="10766" xr3:uid="{65007665-CE21-4C52-A0DD-D588274A8B08}" name="Column10752" dataDxfId="5619"/>
    <tableColumn id="10767" xr3:uid="{B0A081BA-1F2B-4FB5-88B8-3253FC2DCD74}" name="Column10753" dataDxfId="5618"/>
    <tableColumn id="10768" xr3:uid="{2630C41C-070D-4F24-A116-75AEC3BDC8EB}" name="Column10754" dataDxfId="5617"/>
    <tableColumn id="10769" xr3:uid="{C94792CC-CF3C-40C5-9899-FBE6A1629C63}" name="Column10755" dataDxfId="5616"/>
    <tableColumn id="10770" xr3:uid="{A896D1C0-D108-4EC9-9557-8DB452076281}" name="Column10756" dataDxfId="5615"/>
    <tableColumn id="10771" xr3:uid="{1F41FD73-E577-4A7F-8989-0CE9904DB1E3}" name="Column10757" dataDxfId="5614"/>
    <tableColumn id="10772" xr3:uid="{52CDAA8A-4360-449D-8062-EE63D7FDCE4D}" name="Column10758" dataDxfId="5613"/>
    <tableColumn id="10773" xr3:uid="{9908CBA1-F9B3-46A6-A13B-9C26074CA443}" name="Column10759" dataDxfId="5612"/>
    <tableColumn id="10774" xr3:uid="{347E6B50-C112-494B-A6F9-5939F2FB437C}" name="Column10760" dataDxfId="5611"/>
    <tableColumn id="10775" xr3:uid="{E739846F-7F9F-431B-AAB1-3E145D33B1C7}" name="Column10761" dataDxfId="5610"/>
    <tableColumn id="10776" xr3:uid="{3071DA4D-5E88-4999-AAD8-5AA228D8A345}" name="Column10762" dataDxfId="5609"/>
    <tableColumn id="10777" xr3:uid="{90D81965-B951-4FB2-A930-A277FF37D9F2}" name="Column10763" dataDxfId="5608"/>
    <tableColumn id="10778" xr3:uid="{1270EE96-E39D-4319-9C70-1B1F9BD821B7}" name="Column10764" dataDxfId="5607"/>
    <tableColumn id="10779" xr3:uid="{B47CFE07-3F1E-4383-B79A-FF7BEF95C5EA}" name="Column10765" dataDxfId="5606"/>
    <tableColumn id="10780" xr3:uid="{80AC4493-B487-43A7-8C3C-3A6DB4344779}" name="Column10766" dataDxfId="5605"/>
    <tableColumn id="10781" xr3:uid="{30EEDBC1-A0AD-4F8A-A08B-CAF102755BAD}" name="Column10767" dataDxfId="5604"/>
    <tableColumn id="10782" xr3:uid="{A0E8F720-B9D5-428A-9D28-ACC67967766D}" name="Column10768" dataDxfId="5603"/>
    <tableColumn id="10783" xr3:uid="{D0AC2189-AE7F-47B6-9EDF-0376FA1FD121}" name="Column10769" dataDxfId="5602"/>
    <tableColumn id="10784" xr3:uid="{03FB104D-D714-465B-9109-4D64CB5E27C3}" name="Column10770" dataDxfId="5601"/>
    <tableColumn id="10785" xr3:uid="{F2005238-040C-4045-AC83-17C9CADD4E9B}" name="Column10771" dataDxfId="5600"/>
    <tableColumn id="10786" xr3:uid="{709DAFC9-786D-46F1-90CF-8826354D24F7}" name="Column10772" dataDxfId="5599"/>
    <tableColumn id="10787" xr3:uid="{71FF2D3C-8757-4D20-B5FB-1156F8EDF3FF}" name="Column10773" dataDxfId="5598"/>
    <tableColumn id="10788" xr3:uid="{656BCE2F-1772-49DC-8A20-D68D9E438928}" name="Column10774" dataDxfId="5597"/>
    <tableColumn id="10789" xr3:uid="{7DF73A58-4F1E-433A-88E7-4A2AB23D278E}" name="Column10775" dataDxfId="5596"/>
    <tableColumn id="10790" xr3:uid="{0A777F1C-BC92-485E-B80F-BFCD3E8ACA16}" name="Column10776" dataDxfId="5595"/>
    <tableColumn id="10791" xr3:uid="{24EE7D0D-5AE6-43BC-9F95-7D1697CBA6F6}" name="Column10777" dataDxfId="5594"/>
    <tableColumn id="10792" xr3:uid="{36DF8532-66EF-40DB-9F8A-2DED401314CE}" name="Column10778" dataDxfId="5593"/>
    <tableColumn id="10793" xr3:uid="{AC8E1DF9-5DF5-4D1B-97AA-ACEC2BCEE9CA}" name="Column10779" dataDxfId="5592"/>
    <tableColumn id="10794" xr3:uid="{BA9B21FF-4F00-4E11-ABBF-8FB73301B226}" name="Column10780" dataDxfId="5591"/>
    <tableColumn id="10795" xr3:uid="{2487D557-9C81-4641-B6F4-E77E80C903AC}" name="Column10781" dataDxfId="5590"/>
    <tableColumn id="10796" xr3:uid="{2AA1DC9A-ACEA-4D20-B6E0-66124FDFBF81}" name="Column10782" dataDxfId="5589"/>
    <tableColumn id="10797" xr3:uid="{BB7092FC-FF42-4BEC-A7FA-763227211086}" name="Column10783" dataDxfId="5588"/>
    <tableColumn id="10798" xr3:uid="{CE3971FF-4D42-48BA-BC81-496F7F4DC98D}" name="Column10784" dataDxfId="5587"/>
    <tableColumn id="10799" xr3:uid="{102E124E-4CD9-43E1-B595-AD4A3A7F46E4}" name="Column10785" dataDxfId="5586"/>
    <tableColumn id="10800" xr3:uid="{E7155AB4-2D59-490C-9DD1-7FBA6C6B9EEB}" name="Column10786" dataDxfId="5585"/>
    <tableColumn id="10801" xr3:uid="{00791387-4A43-4C4E-924D-D63312327630}" name="Column10787" dataDxfId="5584"/>
    <tableColumn id="10802" xr3:uid="{5C49FF31-6B04-4826-B7AF-213CDD5B8192}" name="Column10788" dataDxfId="5583"/>
    <tableColumn id="10803" xr3:uid="{06795565-AB54-4158-B7A3-88002D8D7E1A}" name="Column10789" dataDxfId="5582"/>
    <tableColumn id="10804" xr3:uid="{F8D31032-ECCC-418A-8EDA-9752B757943A}" name="Column10790" dataDxfId="5581"/>
    <tableColumn id="10805" xr3:uid="{89CB96D0-19A2-450D-8AD7-2882A2D029FE}" name="Column10791" dataDxfId="5580"/>
    <tableColumn id="10806" xr3:uid="{939305AD-9969-427A-895E-34D2254A5C9B}" name="Column10792" dataDxfId="5579"/>
    <tableColumn id="10807" xr3:uid="{B610F78D-9D14-43B0-9682-11884BC3EF21}" name="Column10793" dataDxfId="5578"/>
    <tableColumn id="10808" xr3:uid="{7CAD6CE2-1583-4AEE-8F19-B2B34611AA10}" name="Column10794" dataDxfId="5577"/>
    <tableColumn id="10809" xr3:uid="{51262D5A-CE6F-4AB7-B9DA-C3695D4352B0}" name="Column10795" dataDxfId="5576"/>
    <tableColumn id="10810" xr3:uid="{62E4F1C8-EB79-421D-B495-A92329623F1C}" name="Column10796" dataDxfId="5575"/>
    <tableColumn id="10811" xr3:uid="{5431872C-D737-46AC-823F-0491AE889BE0}" name="Column10797" dataDxfId="5574"/>
    <tableColumn id="10812" xr3:uid="{9A5A29C2-8FAA-4D28-B3F5-BD22F4A0F1CA}" name="Column10798" dataDxfId="5573"/>
    <tableColumn id="10813" xr3:uid="{98191412-AB93-4D66-9DEB-81A1BDA08D76}" name="Column10799" dataDxfId="5572"/>
    <tableColumn id="10814" xr3:uid="{4FFD2DB4-9ACF-4CBB-A05F-54CA613B2CE7}" name="Column10800" dataDxfId="5571"/>
    <tableColumn id="10815" xr3:uid="{7E610D94-8645-47F1-A1AA-345351EADCB3}" name="Column10801" dataDxfId="5570"/>
    <tableColumn id="10816" xr3:uid="{7DE0B043-4D02-4C34-93AE-23A48D8B8BC6}" name="Column10802" dataDxfId="5569"/>
    <tableColumn id="10817" xr3:uid="{7C54D8A2-A1E8-4C21-9595-2595692C63B0}" name="Column10803" dataDxfId="5568"/>
    <tableColumn id="10818" xr3:uid="{DDE1C035-4447-412B-BE5B-57CDB5C51901}" name="Column10804" dataDxfId="5567"/>
    <tableColumn id="10819" xr3:uid="{AA01349B-78BB-40A0-B512-32ACE09121C6}" name="Column10805" dataDxfId="5566"/>
    <tableColumn id="10820" xr3:uid="{76937D18-188C-4234-93DD-05ED9CED404A}" name="Column10806" dataDxfId="5565"/>
    <tableColumn id="10821" xr3:uid="{514682E8-4AC4-4DD7-A762-9C253C14CF36}" name="Column10807" dataDxfId="5564"/>
    <tableColumn id="10822" xr3:uid="{C5542309-AF11-44FE-AD01-0C057A18F953}" name="Column10808" dataDxfId="5563"/>
    <tableColumn id="10823" xr3:uid="{7F8255BC-BFDC-4397-B091-0CC3F934423F}" name="Column10809" dataDxfId="5562"/>
    <tableColumn id="10824" xr3:uid="{6FB722B4-34FC-4DCD-913E-0423D76DE06E}" name="Column10810" dataDxfId="5561"/>
    <tableColumn id="10825" xr3:uid="{CFE5AA65-78BC-4193-A479-936CAD766BE9}" name="Column10811" dataDxfId="5560"/>
    <tableColumn id="10826" xr3:uid="{662F9571-C364-4BF5-8B7D-F8D52E82DD17}" name="Column10812" dataDxfId="5559"/>
    <tableColumn id="10827" xr3:uid="{8589C899-B33C-4052-A308-A9409A08A163}" name="Column10813" dataDxfId="5558"/>
    <tableColumn id="10828" xr3:uid="{0BED5359-B7D2-4A98-98C7-1888694FCA3E}" name="Column10814" dataDxfId="5557"/>
    <tableColumn id="10829" xr3:uid="{C03D6F97-4FBC-4E2B-8D9E-5A5EC2A5B84B}" name="Column10815" dataDxfId="5556"/>
    <tableColumn id="10830" xr3:uid="{EE3C0335-825F-4925-82BC-EEE26B53F209}" name="Column10816" dataDxfId="5555"/>
    <tableColumn id="10831" xr3:uid="{8BC059F8-6C76-4748-87CF-ED252A2CE949}" name="Column10817" dataDxfId="5554"/>
    <tableColumn id="10832" xr3:uid="{19ED9DA5-2981-4131-B5AA-7FF9195845A5}" name="Column10818" dataDxfId="5553"/>
    <tableColumn id="10833" xr3:uid="{1CAD9F5C-DF3C-41ED-A3BC-1240A7728CC0}" name="Column10819" dataDxfId="5552"/>
    <tableColumn id="10834" xr3:uid="{7F8967AA-5A83-467C-B684-E082F9D37D23}" name="Column10820" dataDxfId="5551"/>
    <tableColumn id="10835" xr3:uid="{79596FB1-EC98-4002-B640-B2E8A267511C}" name="Column10821" dataDxfId="5550"/>
    <tableColumn id="10836" xr3:uid="{E21FEE93-6091-4668-BB42-C04383B9F4F5}" name="Column10822" dataDxfId="5549"/>
    <tableColumn id="10837" xr3:uid="{6F781863-EF30-4B20-AEEB-BBCF7B0D1DD8}" name="Column10823" dataDxfId="5548"/>
    <tableColumn id="10838" xr3:uid="{E11C2F0D-510E-43AB-A625-75CA88917E63}" name="Column10824" dataDxfId="5547"/>
    <tableColumn id="10839" xr3:uid="{62CD22BD-4BFC-4C8B-B41C-9B4A39AEC9B4}" name="Column10825" dataDxfId="5546"/>
    <tableColumn id="10840" xr3:uid="{8DA8AE6D-9394-458A-A490-35D5FAFECBF1}" name="Column10826" dataDxfId="5545"/>
    <tableColumn id="10841" xr3:uid="{A3B96179-9C2D-46DB-ADCE-50D339FDC04C}" name="Column10827" dataDxfId="5544"/>
    <tableColumn id="10842" xr3:uid="{125D72BC-7B87-4A48-94FF-3D0BBB4A111A}" name="Column10828" dataDxfId="5543"/>
    <tableColumn id="10843" xr3:uid="{90FBDA0A-6143-4854-9DB4-FAE637E42443}" name="Column10829" dataDxfId="5542"/>
    <tableColumn id="10844" xr3:uid="{D63FD695-3342-4199-A015-4D775EE23735}" name="Column10830" dataDxfId="5541"/>
    <tableColumn id="10845" xr3:uid="{EA35D249-B159-4774-B13F-FD81FCFDD797}" name="Column10831" dataDxfId="5540"/>
    <tableColumn id="10846" xr3:uid="{FB935D84-6490-4A37-9C33-6F13079ECD23}" name="Column10832" dataDxfId="5539"/>
    <tableColumn id="10847" xr3:uid="{D243596F-1C84-4908-BA2D-859865A9F952}" name="Column10833" dataDxfId="5538"/>
    <tableColumn id="10848" xr3:uid="{E0632D3C-C695-4776-8B76-DD94871C0E6D}" name="Column10834" dataDxfId="5537"/>
    <tableColumn id="10849" xr3:uid="{2324348B-88BC-41DA-92D6-DC5CBE52096A}" name="Column10835" dataDxfId="5536"/>
    <tableColumn id="10850" xr3:uid="{4C384A48-CCBF-45E2-A873-BD2D1244266A}" name="Column10836" dataDxfId="5535"/>
    <tableColumn id="10851" xr3:uid="{6146079E-F6CE-473D-9E90-3329D998A186}" name="Column10837" dataDxfId="5534"/>
    <tableColumn id="10852" xr3:uid="{97AA5591-CC07-45EB-9C5A-9FEAF56E369C}" name="Column10838" dataDxfId="5533"/>
    <tableColumn id="10853" xr3:uid="{9D691F74-0793-49F5-B1B1-CBABBAD9008A}" name="Column10839" dataDxfId="5532"/>
    <tableColumn id="10854" xr3:uid="{4C37E4CD-0738-4F96-9815-732E47043C25}" name="Column10840" dataDxfId="5531"/>
    <tableColumn id="10855" xr3:uid="{7D260FD8-1B0E-4F06-8C59-249D0B0AB4C8}" name="Column10841" dataDxfId="5530"/>
    <tableColumn id="10856" xr3:uid="{649257EA-D150-46B9-9164-D8D0BDD1A94E}" name="Column10842" dataDxfId="5529"/>
    <tableColumn id="10857" xr3:uid="{6946824A-1C5E-4BA2-A5BB-8F8F5A3C89D8}" name="Column10843" dataDxfId="5528"/>
    <tableColumn id="10858" xr3:uid="{F1670E7E-5B3A-43B6-A9C9-4AD3D1C1B262}" name="Column10844" dataDxfId="5527"/>
    <tableColumn id="10859" xr3:uid="{89965DA3-B225-4D98-A862-519DC381BAA6}" name="Column10845" dataDxfId="5526"/>
    <tableColumn id="10860" xr3:uid="{9916D9F3-8576-4965-A416-46CEB552D78C}" name="Column10846" dataDxfId="5525"/>
    <tableColumn id="10861" xr3:uid="{E4BEE39E-7683-4E54-8C85-487ADA300BAB}" name="Column10847" dataDxfId="5524"/>
    <tableColumn id="10862" xr3:uid="{9939D11C-3C22-4EA8-A7D0-ACEE965C4E6C}" name="Column10848" dataDxfId="5523"/>
    <tableColumn id="10863" xr3:uid="{C250EA34-A60E-4491-942C-5C29F8B2F926}" name="Column10849" dataDxfId="5522"/>
    <tableColumn id="10864" xr3:uid="{E1DF2E60-060A-4980-914D-5239251BF2DA}" name="Column10850" dataDxfId="5521"/>
    <tableColumn id="10865" xr3:uid="{2DF5B918-82FF-430B-848D-3128A2247431}" name="Column10851" dataDxfId="5520"/>
    <tableColumn id="10866" xr3:uid="{CDD7F10E-BBAC-42FC-8291-7A733B5CB9C2}" name="Column10852" dataDxfId="5519"/>
    <tableColumn id="10867" xr3:uid="{4A673096-60F7-4E46-B288-911261635347}" name="Column10853" dataDxfId="5518"/>
    <tableColumn id="10868" xr3:uid="{807F8E26-22C2-4A00-A741-51305910A43D}" name="Column10854" dataDxfId="5517"/>
    <tableColumn id="10869" xr3:uid="{71004094-0CF6-46FF-A7FF-C6049334EB24}" name="Column10855" dataDxfId="5516"/>
    <tableColumn id="10870" xr3:uid="{2D6BCBEA-F91D-4677-AFA4-45B180F3BCEF}" name="Column10856" dataDxfId="5515"/>
    <tableColumn id="10871" xr3:uid="{D296B922-73D9-4E25-B7C8-F57839E6DA7B}" name="Column10857" dataDxfId="5514"/>
    <tableColumn id="10872" xr3:uid="{5591126F-7B08-4CD6-BB96-238A776F9F68}" name="Column10858" dataDxfId="5513"/>
    <tableColumn id="10873" xr3:uid="{C4B553FD-3333-47E2-8482-E87317A6B5A5}" name="Column10859" dataDxfId="5512"/>
    <tableColumn id="10874" xr3:uid="{91897213-8C50-40C8-B4B6-0B0804B34814}" name="Column10860" dataDxfId="5511"/>
    <tableColumn id="10875" xr3:uid="{B907564A-4C20-46ED-82B8-5C80BE7FC538}" name="Column10861" dataDxfId="5510"/>
    <tableColumn id="10876" xr3:uid="{47E07DB3-B269-4EA8-8A5B-DB34D39E358E}" name="Column10862" dataDxfId="5509"/>
    <tableColumn id="10877" xr3:uid="{EC6F201F-28EE-4831-9AD9-C86DB96B6061}" name="Column10863" dataDxfId="5508"/>
    <tableColumn id="10878" xr3:uid="{A1276AE4-6207-4796-B413-1B14CBD54D52}" name="Column10864" dataDxfId="5507"/>
    <tableColumn id="10879" xr3:uid="{D25B54CF-AFB5-4CC3-9359-771512A1507B}" name="Column10865" dataDxfId="5506"/>
    <tableColumn id="10880" xr3:uid="{EA96DC9C-6901-48DE-9140-88853A3839FC}" name="Column10866" dataDxfId="5505"/>
    <tableColumn id="10881" xr3:uid="{1172D329-200B-4284-A3BF-A868D55F2C1A}" name="Column10867" dataDxfId="5504"/>
    <tableColumn id="10882" xr3:uid="{12ED140B-30F7-471D-BF68-609C26153D38}" name="Column10868" dataDxfId="5503"/>
    <tableColumn id="10883" xr3:uid="{A2F4BB1A-CD50-49ED-B682-C0D3A4655975}" name="Column10869" dataDxfId="5502"/>
    <tableColumn id="10884" xr3:uid="{EAFC3167-01CF-4164-A8C2-49E37A940E28}" name="Column10870" dataDxfId="5501"/>
    <tableColumn id="10885" xr3:uid="{A8A179FF-A9C5-4405-8074-3F806B140E37}" name="Column10871" dataDxfId="5500"/>
    <tableColumn id="10886" xr3:uid="{2BB88544-0F9C-438B-BA45-C8409AD6156F}" name="Column10872" dataDxfId="5499"/>
    <tableColumn id="10887" xr3:uid="{FB78C0FE-BFEA-4159-9D5B-5809EAF1C1E8}" name="Column10873" dataDxfId="5498"/>
    <tableColumn id="10888" xr3:uid="{9A2E4D61-32C2-41BE-ADC1-F66723249C04}" name="Column10874" dataDxfId="5497"/>
    <tableColumn id="10889" xr3:uid="{48FE53C0-5FA8-4D9B-971C-6CFC291F30AA}" name="Column10875" dataDxfId="5496"/>
    <tableColumn id="10890" xr3:uid="{E61981CD-10DA-4601-B60E-77D08C155CBB}" name="Column10876" dataDxfId="5495"/>
    <tableColumn id="10891" xr3:uid="{9B374412-19B8-4FAF-9C8E-7A7A31D02E9F}" name="Column10877" dataDxfId="5494"/>
    <tableColumn id="10892" xr3:uid="{4E7F5C1F-2A7A-4C20-9738-DFE3AD6F1273}" name="Column10878" dataDxfId="5493"/>
    <tableColumn id="10893" xr3:uid="{7EE3CEAC-F5DF-48AF-908F-37B23343C6D3}" name="Column10879" dataDxfId="5492"/>
    <tableColumn id="10894" xr3:uid="{D5CFC795-67C3-437A-B523-8CF27230643E}" name="Column10880" dataDxfId="5491"/>
    <tableColumn id="10895" xr3:uid="{1023C8D7-96B3-4F28-8E87-1620245AE70F}" name="Column10881" dataDxfId="5490"/>
    <tableColumn id="10896" xr3:uid="{00F4F8A0-BC73-48C5-8E59-C637CEC52A63}" name="Column10882" dataDxfId="5489"/>
    <tableColumn id="10897" xr3:uid="{80AB37EB-F822-4CBF-A01B-B93F6D7321FA}" name="Column10883" dataDxfId="5488"/>
    <tableColumn id="10898" xr3:uid="{44E62AA9-1002-45D2-883C-19E21DFF55DD}" name="Column10884" dataDxfId="5487"/>
    <tableColumn id="10899" xr3:uid="{2DC209BA-03EB-4A65-8305-E19DB47681CE}" name="Column10885" dataDxfId="5486"/>
    <tableColumn id="10900" xr3:uid="{2CC6B06D-F327-48A5-B367-BB434B7A03DD}" name="Column10886" dataDxfId="5485"/>
    <tableColumn id="10901" xr3:uid="{BEDD62F6-097E-4BE3-A859-4574FF6286B3}" name="Column10887" dataDxfId="5484"/>
    <tableColumn id="10902" xr3:uid="{21D83A7C-2378-4EB9-B756-82DEB1FD13D2}" name="Column10888" dataDxfId="5483"/>
    <tableColumn id="10903" xr3:uid="{DEE4D85B-1F6A-4BBC-B707-18C39DC766FB}" name="Column10889" dataDxfId="5482"/>
    <tableColumn id="10904" xr3:uid="{CEDC9649-1204-41BC-A675-D2592D7AB772}" name="Column10890" dataDxfId="5481"/>
    <tableColumn id="10905" xr3:uid="{DB9AB949-2A10-4806-98E4-F4223E65F452}" name="Column10891" dataDxfId="5480"/>
    <tableColumn id="10906" xr3:uid="{6D00897C-960C-4E51-869A-2F0C37FF60F9}" name="Column10892" dataDxfId="5479"/>
    <tableColumn id="10907" xr3:uid="{8B7B0FC5-097B-4CC5-B3A7-19D89C51EF2A}" name="Column10893" dataDxfId="5478"/>
    <tableColumn id="10908" xr3:uid="{BEF14C80-B025-4D8E-BEF2-8A883E93F574}" name="Column10894" dataDxfId="5477"/>
    <tableColumn id="10909" xr3:uid="{8AE23773-C01E-4F04-B690-9B63F14B8684}" name="Column10895" dataDxfId="5476"/>
    <tableColumn id="10910" xr3:uid="{DB4EE137-7481-47C1-B3B8-E69EC2EBE98D}" name="Column10896" dataDxfId="5475"/>
    <tableColumn id="10911" xr3:uid="{6CBD6384-B7A1-410F-BF1C-D7A203FAB4DD}" name="Column10897" dataDxfId="5474"/>
    <tableColumn id="10912" xr3:uid="{CA1CE2B2-6455-4E19-AB8A-9BEDF0098265}" name="Column10898" dataDxfId="5473"/>
    <tableColumn id="10913" xr3:uid="{36A627AF-A24D-4FA4-8FC1-4C57EB417EAC}" name="Column10899" dataDxfId="5472"/>
    <tableColumn id="10914" xr3:uid="{B73E17D2-E6A6-42BB-9230-CA24E0A285DB}" name="Column10900" dataDxfId="5471"/>
    <tableColumn id="10915" xr3:uid="{0FD90377-EA91-44FC-8EB3-051B7D23E5AF}" name="Column10901" dataDxfId="5470"/>
    <tableColumn id="10916" xr3:uid="{904B5A6B-FF9E-46DA-BE2C-E07C6924B035}" name="Column10902" dataDxfId="5469"/>
    <tableColumn id="10917" xr3:uid="{0DD4907C-3B33-4317-94FD-7F47122C8F60}" name="Column10903" dataDxfId="5468"/>
    <tableColumn id="10918" xr3:uid="{97F414F6-CCD1-424F-B349-E9FFAEB0B42B}" name="Column10904" dataDxfId="5467"/>
    <tableColumn id="10919" xr3:uid="{05A77D16-4B42-48D6-95CE-5824386FDDA4}" name="Column10905" dataDxfId="5466"/>
    <tableColumn id="10920" xr3:uid="{1AE368CD-9300-466D-A6EA-D4F328FFE0F7}" name="Column10906" dataDxfId="5465"/>
    <tableColumn id="10921" xr3:uid="{EDA90066-B374-45AC-9CA1-AF3E1D951625}" name="Column10907" dataDxfId="5464"/>
    <tableColumn id="10922" xr3:uid="{C6FC17F4-D534-4BD9-A726-1F92FED5E6E2}" name="Column10908" dataDxfId="5463"/>
    <tableColumn id="10923" xr3:uid="{0B749CD0-4CA0-408B-8F3C-F0BC7398AACA}" name="Column10909" dataDxfId="5462"/>
    <tableColumn id="10924" xr3:uid="{E68F77DD-C57A-4686-8E16-ADC7B574A3AB}" name="Column10910" dataDxfId="5461"/>
    <tableColumn id="10925" xr3:uid="{713DF949-0ABC-415C-BFBE-AE7BF62EFD48}" name="Column10911" dataDxfId="5460"/>
    <tableColumn id="10926" xr3:uid="{A785F1C5-3EDA-4FE0-BD56-D8EFCCF18644}" name="Column10912" dataDxfId="5459"/>
    <tableColumn id="10927" xr3:uid="{0E201920-3509-41D1-84C0-22D9BDA5C02E}" name="Column10913" dataDxfId="5458"/>
    <tableColumn id="10928" xr3:uid="{734ED55F-89A6-47D9-B969-0EEFA5F9F675}" name="Column10914" dataDxfId="5457"/>
    <tableColumn id="10929" xr3:uid="{E7A63F65-51AE-48C0-90B7-95BA7397A126}" name="Column10915" dataDxfId="5456"/>
    <tableColumn id="10930" xr3:uid="{E202CFB2-558E-4EF8-87F1-5109D6E0F09D}" name="Column10916" dataDxfId="5455"/>
    <tableColumn id="10931" xr3:uid="{D5581D75-CFEB-4DC1-B7D7-7F96A71EE8B5}" name="Column10917" dataDxfId="5454"/>
    <tableColumn id="10932" xr3:uid="{2DCC5122-BAC0-4999-A42A-24C1924E7593}" name="Column10918" dataDxfId="5453"/>
    <tableColumn id="10933" xr3:uid="{5C3F7D21-714D-4947-B192-EBF8877F242C}" name="Column10919" dataDxfId="5452"/>
    <tableColumn id="10934" xr3:uid="{A3349D8E-6276-45E3-A7F5-06DEF2558A73}" name="Column10920" dataDxfId="5451"/>
    <tableColumn id="10935" xr3:uid="{D5E3ED46-B6F3-48DD-96B8-A91658EB6564}" name="Column10921" dataDxfId="5450"/>
    <tableColumn id="10936" xr3:uid="{AD66E83F-FAFD-4336-BDD6-0AFEE24EE060}" name="Column10922" dataDxfId="5449"/>
    <tableColumn id="10937" xr3:uid="{78B84351-F12B-4775-98ED-E9E86DFF249F}" name="Column10923" dataDxfId="5448"/>
    <tableColumn id="10938" xr3:uid="{8024316F-E675-4313-9EE8-B4225DB94BDE}" name="Column10924" dataDxfId="5447"/>
    <tableColumn id="10939" xr3:uid="{C5FE73B0-27F9-4BFE-A6A5-06BDD98339B0}" name="Column10925" dataDxfId="5446"/>
    <tableColumn id="10940" xr3:uid="{8FF4A721-8F48-4F8F-98BE-F3394FFB4535}" name="Column10926" dataDxfId="5445"/>
    <tableColumn id="10941" xr3:uid="{87D3DB02-4301-4F43-95CC-2F30993A6D36}" name="Column10927" dataDxfId="5444"/>
    <tableColumn id="10942" xr3:uid="{6CA318F7-5A78-4E45-B1BE-7A2A542BF5F1}" name="Column10928" dataDxfId="5443"/>
    <tableColumn id="10943" xr3:uid="{717AE982-C27E-4874-AB21-7830AC87D8EF}" name="Column10929" dataDxfId="5442"/>
    <tableColumn id="10944" xr3:uid="{6C5E6A05-A7C3-4F97-8F3A-5B3019D56E84}" name="Column10930" dataDxfId="5441"/>
    <tableColumn id="10945" xr3:uid="{06917795-E7BE-4DDA-9FE0-9DB8225C0B35}" name="Column10931" dataDxfId="5440"/>
    <tableColumn id="10946" xr3:uid="{D962122E-47D9-443C-9A37-7AD5DD018A0B}" name="Column10932" dataDxfId="5439"/>
    <tableColumn id="10947" xr3:uid="{78E5E80F-95DE-4BC7-B2DE-40DDA86CAB68}" name="Column10933" dataDxfId="5438"/>
    <tableColumn id="10948" xr3:uid="{EB5EBE9F-8833-46EC-8095-F254C092B2AD}" name="Column10934" dataDxfId="5437"/>
    <tableColumn id="10949" xr3:uid="{7872C4A5-3A91-4996-8256-BBA06BB23270}" name="Column10935" dataDxfId="5436"/>
    <tableColumn id="10950" xr3:uid="{8A7B9299-2C57-4470-8858-49A10AB7769D}" name="Column10936" dataDxfId="5435"/>
    <tableColumn id="10951" xr3:uid="{A4FB9D3F-3818-4F72-9798-438DFF4F1F47}" name="Column10937" dataDxfId="5434"/>
    <tableColumn id="10952" xr3:uid="{E4C39424-67C1-4372-9C3F-1CCFA83ADA11}" name="Column10938" dataDxfId="5433"/>
    <tableColumn id="10953" xr3:uid="{E2E2D75A-7AA7-4681-98D6-042DA7CDBE72}" name="Column10939" dataDxfId="5432"/>
    <tableColumn id="10954" xr3:uid="{25E77156-9EC4-4D4C-B0DE-7C925589E2A5}" name="Column10940" dataDxfId="5431"/>
    <tableColumn id="10955" xr3:uid="{A331DD04-502E-4B90-838D-831752E3303E}" name="Column10941" dataDxfId="5430"/>
    <tableColumn id="10956" xr3:uid="{ACCBB991-8A7F-4F39-BCEF-CF1AB113BCD5}" name="Column10942" dataDxfId="5429"/>
    <tableColumn id="10957" xr3:uid="{9DBC1490-BA30-4298-8C4A-2243DFE7D502}" name="Column10943" dataDxfId="5428"/>
    <tableColumn id="10958" xr3:uid="{5879CDB2-2B10-48CC-8364-B2C7E96DA3C8}" name="Column10944" dataDxfId="5427"/>
    <tableColumn id="10959" xr3:uid="{EA4C7692-6C7B-4093-B7A2-F94035EF6F8E}" name="Column10945" dataDxfId="5426"/>
    <tableColumn id="10960" xr3:uid="{1B1DF239-0EC7-4D4D-9A1F-DC9EBD9CE0D6}" name="Column10946" dataDxfId="5425"/>
    <tableColumn id="10961" xr3:uid="{73599048-B12E-46B0-B7DB-6E3816E9C94B}" name="Column10947" dataDxfId="5424"/>
    <tableColumn id="10962" xr3:uid="{5EF41A01-83B0-443B-9B97-76A9D183C275}" name="Column10948" dataDxfId="5423"/>
    <tableColumn id="10963" xr3:uid="{050F2BAC-FF6C-420F-A23C-200231F73087}" name="Column10949" dataDxfId="5422"/>
    <tableColumn id="10964" xr3:uid="{E4EB4EB7-E1AE-4FE5-BE7D-D0B2660D2A2E}" name="Column10950" dataDxfId="5421"/>
    <tableColumn id="10965" xr3:uid="{729205B8-3DD8-4019-ABB2-4634A8D09F87}" name="Column10951" dataDxfId="5420"/>
    <tableColumn id="10966" xr3:uid="{D92F19B7-6A57-4D25-8FBD-C96B85563548}" name="Column10952" dataDxfId="5419"/>
    <tableColumn id="10967" xr3:uid="{D70E88FF-1F85-4F01-BED6-0052365FA721}" name="Column10953" dataDxfId="5418"/>
    <tableColumn id="10968" xr3:uid="{BB36511C-C787-4068-A8EC-EAB673C76603}" name="Column10954" dataDxfId="5417"/>
    <tableColumn id="10969" xr3:uid="{0EA2C399-2757-4562-AAB1-B3DEF443B38A}" name="Column10955" dataDxfId="5416"/>
    <tableColumn id="10970" xr3:uid="{74D71371-4C15-4747-9A8A-D871A9F62630}" name="Column10956" dataDxfId="5415"/>
    <tableColumn id="10971" xr3:uid="{1D53AE64-BE5B-4939-8F6E-46DB95887E7C}" name="Column10957" dataDxfId="5414"/>
    <tableColumn id="10972" xr3:uid="{0F9F6CC9-F6C8-4C73-9347-C6CD7A9D5788}" name="Column10958" dataDxfId="5413"/>
    <tableColumn id="10973" xr3:uid="{9AD5518A-649A-4716-829B-CE4B505EEE42}" name="Column10959" dataDxfId="5412"/>
    <tableColumn id="10974" xr3:uid="{4A5BE734-FD69-424C-8627-0A724E9A5F46}" name="Column10960" dataDxfId="5411"/>
    <tableColumn id="10975" xr3:uid="{9AD2862B-CED6-4316-8D6D-799488E2A378}" name="Column10961" dataDxfId="5410"/>
    <tableColumn id="10976" xr3:uid="{1F02B38F-73E8-4028-8FBC-0149F38F0834}" name="Column10962" dataDxfId="5409"/>
    <tableColumn id="10977" xr3:uid="{A75BC149-D674-41DF-B658-3B3CCE4AB323}" name="Column10963" dataDxfId="5408"/>
    <tableColumn id="10978" xr3:uid="{6AFD8D87-597E-441E-AB98-A361332FD9F7}" name="Column10964" dataDxfId="5407"/>
    <tableColumn id="10979" xr3:uid="{C30FD1C9-A84F-4975-9A70-9A9560F0C332}" name="Column10965" dataDxfId="5406"/>
    <tableColumn id="10980" xr3:uid="{D156277E-2F5A-4003-85EE-4B593495B3B6}" name="Column10966" dataDxfId="5405"/>
    <tableColumn id="10981" xr3:uid="{9CF0BD0F-6E0C-4426-902F-F2D1E803A2F9}" name="Column10967" dataDxfId="5404"/>
    <tableColumn id="10982" xr3:uid="{9DE7DBDA-BD8D-4F81-8EE6-7752D0239C44}" name="Column10968" dataDxfId="5403"/>
    <tableColumn id="10983" xr3:uid="{EE37C29F-90D2-4743-A067-692D3AD4129F}" name="Column10969" dataDxfId="5402"/>
    <tableColumn id="10984" xr3:uid="{A1DE916F-5072-4DBF-84F5-8F10A24232B2}" name="Column10970" dataDxfId="5401"/>
    <tableColumn id="10985" xr3:uid="{DB948FF2-E515-49CC-90F4-C29425FC312C}" name="Column10971" dataDxfId="5400"/>
    <tableColumn id="10986" xr3:uid="{310B68EB-E867-4991-AA2E-98CEF2F63848}" name="Column10972" dataDxfId="5399"/>
    <tableColumn id="10987" xr3:uid="{C54A6012-F9D4-4586-B8BF-EF023551AC96}" name="Column10973" dataDxfId="5398"/>
    <tableColumn id="10988" xr3:uid="{9DE876B5-5AA2-402B-8F17-E32E71831BBD}" name="Column10974" dataDxfId="5397"/>
    <tableColumn id="10989" xr3:uid="{2980E3D4-8AF5-4832-BE13-9FFB60A373C4}" name="Column10975" dataDxfId="5396"/>
    <tableColumn id="10990" xr3:uid="{517B99BA-2F91-4F65-85E6-7AD0E880855B}" name="Column10976" dataDxfId="5395"/>
    <tableColumn id="10991" xr3:uid="{334E75CD-4C02-45AF-8B34-3D685087965C}" name="Column10977" dataDxfId="5394"/>
    <tableColumn id="10992" xr3:uid="{BECFF4B2-427C-426E-BBEE-8220CA2E93E3}" name="Column10978" dataDxfId="5393"/>
    <tableColumn id="10993" xr3:uid="{139368A4-FEC8-4562-982B-5BD42A7F8FE9}" name="Column10979" dataDxfId="5392"/>
    <tableColumn id="10994" xr3:uid="{EE797FF3-B824-4253-B7B3-66669A66B2C1}" name="Column10980" dataDxfId="5391"/>
    <tableColumn id="10995" xr3:uid="{F89AA223-C120-4DFD-9768-0ECA1AC60490}" name="Column10981" dataDxfId="5390"/>
    <tableColumn id="10996" xr3:uid="{64C5EAB5-5B36-4B2A-B26A-0E8F8D0EAAE2}" name="Column10982" dataDxfId="5389"/>
    <tableColumn id="10997" xr3:uid="{3A560848-CB6A-4E8B-B4B9-34E622B7AD91}" name="Column10983" dataDxfId="5388"/>
    <tableColumn id="10998" xr3:uid="{B807DA42-EC26-48E2-9653-2CD7C85197C3}" name="Column10984" dataDxfId="5387"/>
    <tableColumn id="10999" xr3:uid="{B2849798-525E-4AD9-A09F-81707C8A53E8}" name="Column10985" dataDxfId="5386"/>
    <tableColumn id="11000" xr3:uid="{B2AC78F1-518A-4F73-9ECD-F301D12C7286}" name="Column10986" dataDxfId="5385"/>
    <tableColumn id="11001" xr3:uid="{42E00360-68CD-4129-AC5A-1E9DEDB3F70D}" name="Column10987" dataDxfId="5384"/>
    <tableColumn id="11002" xr3:uid="{0734355B-6107-462F-A600-DCF16A1DD343}" name="Column10988" dataDxfId="5383"/>
    <tableColumn id="11003" xr3:uid="{89A35C60-C98F-452E-AB71-FC477263A02B}" name="Column10989" dataDxfId="5382"/>
    <tableColumn id="11004" xr3:uid="{88D419B4-E864-42D4-9639-0CD149DB6096}" name="Column10990" dataDxfId="5381"/>
    <tableColumn id="11005" xr3:uid="{769C3582-0AA5-46EF-BEDE-5B5DC2F447FD}" name="Column10991" dataDxfId="5380"/>
    <tableColumn id="11006" xr3:uid="{1B92E1D1-EB69-4028-AD88-3E41107A479A}" name="Column10992" dataDxfId="5379"/>
    <tableColumn id="11007" xr3:uid="{D57AE9C1-932F-4FCD-907A-F002400A8D42}" name="Column10993" dataDxfId="5378"/>
    <tableColumn id="11008" xr3:uid="{5255B61C-CFE2-4090-B718-8200ECCBA48D}" name="Column10994" dataDxfId="5377"/>
    <tableColumn id="11009" xr3:uid="{457BA18F-28D7-48B0-B15D-F0F1CFB1DEAD}" name="Column10995" dataDxfId="5376"/>
    <tableColumn id="11010" xr3:uid="{C9519149-736F-4642-9199-AB4CCA3425A5}" name="Column10996" dataDxfId="5375"/>
    <tableColumn id="11011" xr3:uid="{247236EB-A60B-4592-8E2A-4DEBA87D3C4F}" name="Column10997" dataDxfId="5374"/>
    <tableColumn id="11012" xr3:uid="{7E9F0EDA-44E6-4735-9110-DDEBDE380378}" name="Column10998" dataDxfId="5373"/>
    <tableColumn id="11013" xr3:uid="{B31FBD86-4D61-47BF-9FB7-A7D82BDCA833}" name="Column10999" dataDxfId="5372"/>
    <tableColumn id="11014" xr3:uid="{889D3206-E43C-4A91-A053-7458EF25F097}" name="Column11000" dataDxfId="5371"/>
    <tableColumn id="11015" xr3:uid="{6C731109-B1CE-4C56-BC6C-88F6DCA656A6}" name="Column11001" dataDxfId="5370"/>
    <tableColumn id="11016" xr3:uid="{9C55BE23-B4F6-4A40-890F-D49344AF7D19}" name="Column11002" dataDxfId="5369"/>
    <tableColumn id="11017" xr3:uid="{697DE1BC-1D08-462A-B4F3-8DC393DFBA14}" name="Column11003" dataDxfId="5368"/>
    <tableColumn id="11018" xr3:uid="{4035593C-08D9-4BA5-8554-BC8915F6E16D}" name="Column11004" dataDxfId="5367"/>
    <tableColumn id="11019" xr3:uid="{53AA0FBD-30B6-411E-BDD8-65A279D00ED1}" name="Column11005" dataDxfId="5366"/>
    <tableColumn id="11020" xr3:uid="{A4510401-C199-483E-B72B-78DE3ADFF9C0}" name="Column11006" dataDxfId="5365"/>
    <tableColumn id="11021" xr3:uid="{36126F7D-7850-4D76-B0EA-B2D9B6092615}" name="Column11007" dataDxfId="5364"/>
    <tableColumn id="11022" xr3:uid="{76C72D24-9179-4C78-84A9-F90302A553AF}" name="Column11008" dataDxfId="5363"/>
    <tableColumn id="11023" xr3:uid="{3C1F8473-7DF9-419A-9E5A-9A76E6A8EA4F}" name="Column11009" dataDxfId="5362"/>
    <tableColumn id="11024" xr3:uid="{89503781-C3A4-4017-8B85-046DF4C6E598}" name="Column11010" dataDxfId="5361"/>
    <tableColumn id="11025" xr3:uid="{4BF1EB7A-C7E6-45C8-886B-C5F671316223}" name="Column11011" dataDxfId="5360"/>
    <tableColumn id="11026" xr3:uid="{6D4AC170-47DD-4CD5-BB1D-D324F52ACD83}" name="Column11012" dataDxfId="5359"/>
    <tableColumn id="11027" xr3:uid="{495322E9-D3DE-4BD6-89DC-2A30860AB5A1}" name="Column11013" dataDxfId="5358"/>
    <tableColumn id="11028" xr3:uid="{6B1604B5-11A7-4775-BF8E-CD99211BA5D8}" name="Column11014" dataDxfId="5357"/>
    <tableColumn id="11029" xr3:uid="{3ADDD3B0-91EB-41EA-9998-0C06DC02788A}" name="Column11015" dataDxfId="5356"/>
    <tableColumn id="11030" xr3:uid="{45F14C75-C686-4B55-93E8-DF27B1114ED9}" name="Column11016" dataDxfId="5355"/>
    <tableColumn id="11031" xr3:uid="{EC98C656-7C75-4724-ADDE-F09D71A90BFE}" name="Column11017" dataDxfId="5354"/>
    <tableColumn id="11032" xr3:uid="{6EBAAA62-B427-4462-B648-A586E2A09760}" name="Column11018" dataDxfId="5353"/>
    <tableColumn id="11033" xr3:uid="{15CF89C5-EFCC-4247-9EBB-13842299940D}" name="Column11019" dataDxfId="5352"/>
    <tableColumn id="11034" xr3:uid="{F3B3C11D-5FAD-44DC-B4F9-866195C49AED}" name="Column11020" dataDxfId="5351"/>
    <tableColumn id="11035" xr3:uid="{5C05FBE9-D783-4686-8C69-EDACF85C546C}" name="Column11021" dataDxfId="5350"/>
    <tableColumn id="11036" xr3:uid="{5738932B-3490-4886-AF0B-EE3AA9516813}" name="Column11022" dataDxfId="5349"/>
    <tableColumn id="11037" xr3:uid="{58B4E83D-7826-42AA-895F-2B7B2DE0BE16}" name="Column11023" dataDxfId="5348"/>
    <tableColumn id="11038" xr3:uid="{F315E0A0-842B-4D0A-9C33-A04B21561D56}" name="Column11024" dataDxfId="5347"/>
    <tableColumn id="11039" xr3:uid="{A68DB510-1E30-48E0-B45F-40648F31851B}" name="Column11025" dataDxfId="5346"/>
    <tableColumn id="11040" xr3:uid="{8CC274E4-5CDD-4A68-8496-466BE963D7B4}" name="Column11026" dataDxfId="5345"/>
    <tableColumn id="11041" xr3:uid="{1F5FD9EA-42D0-45CE-B0DB-BDBAE3E59BD6}" name="Column11027" dataDxfId="5344"/>
    <tableColumn id="11042" xr3:uid="{679A7897-170A-4CFE-8766-A11A69CFFB81}" name="Column11028" dataDxfId="5343"/>
    <tableColumn id="11043" xr3:uid="{7814D91F-259C-448F-93BE-E84B26293478}" name="Column11029" dataDxfId="5342"/>
    <tableColumn id="11044" xr3:uid="{8FD173AC-DAE6-4E99-9692-B715CE9A3B5B}" name="Column11030" dataDxfId="5341"/>
    <tableColumn id="11045" xr3:uid="{0CFD7726-C9A1-4C37-ADD0-370BE41F71AE}" name="Column11031" dataDxfId="5340"/>
    <tableColumn id="11046" xr3:uid="{8791D4FB-9D5F-4002-A338-597B74C1ACFD}" name="Column11032" dataDxfId="5339"/>
    <tableColumn id="11047" xr3:uid="{AB698525-8BFE-4056-9592-C0996D1761D9}" name="Column11033" dataDxfId="5338"/>
    <tableColumn id="11048" xr3:uid="{8AD803CF-3C2D-457B-B925-F3D75E6E7A4F}" name="Column11034" dataDxfId="5337"/>
    <tableColumn id="11049" xr3:uid="{CB3609E5-3D77-4C25-8B91-0A4CB6BD47AA}" name="Column11035" dataDxfId="5336"/>
    <tableColumn id="11050" xr3:uid="{64868FE3-D878-4D86-B241-3F682DE79D0C}" name="Column11036" dataDxfId="5335"/>
    <tableColumn id="11051" xr3:uid="{BA01455C-3DE4-424A-8132-1798273B7E64}" name="Column11037" dataDxfId="5334"/>
    <tableColumn id="11052" xr3:uid="{FDDC4867-67B1-46F8-A82F-7CCA3C7E4CB3}" name="Column11038" dataDxfId="5333"/>
    <tableColumn id="11053" xr3:uid="{A3CBFD98-C34E-43C6-81D3-47C6CED8E389}" name="Column11039" dataDxfId="5332"/>
    <tableColumn id="11054" xr3:uid="{5BFF12AB-EB68-4C4E-BD18-7B6D07257947}" name="Column11040" dataDxfId="5331"/>
    <tableColumn id="11055" xr3:uid="{8CC8A47C-46CD-42F8-964D-CD12F8265B98}" name="Column11041" dataDxfId="5330"/>
    <tableColumn id="11056" xr3:uid="{1CBB81CB-A41F-4764-AD21-D32BBF5B7FCD}" name="Column11042" dataDxfId="5329"/>
    <tableColumn id="11057" xr3:uid="{ACC473FF-BD9C-4EC2-9CD6-9B847762BC88}" name="Column11043" dataDxfId="5328"/>
    <tableColumn id="11058" xr3:uid="{92872CC0-EBDE-421D-A0BB-AAB505F30445}" name="Column11044" dataDxfId="5327"/>
    <tableColumn id="11059" xr3:uid="{64BF698D-380B-4E77-B0FC-0CAFE594952D}" name="Column11045" dataDxfId="5326"/>
    <tableColumn id="11060" xr3:uid="{46A53C44-C897-4C7A-B5E0-8EB5C5478A87}" name="Column11046" dataDxfId="5325"/>
    <tableColumn id="11061" xr3:uid="{B9BADFE2-7C92-438E-83BC-1CFA3A9FB28D}" name="Column11047" dataDxfId="5324"/>
    <tableColumn id="11062" xr3:uid="{0C9F8BB4-C7A0-4348-83EC-E3A44D30CC2E}" name="Column11048" dataDxfId="5323"/>
    <tableColumn id="11063" xr3:uid="{843ADE3E-F270-4FD9-A950-375227200569}" name="Column11049" dataDxfId="5322"/>
    <tableColumn id="11064" xr3:uid="{D7367883-EDD9-4C95-8E54-2AB1F1A847A6}" name="Column11050" dataDxfId="5321"/>
    <tableColumn id="11065" xr3:uid="{B27F6B4A-73D9-43E6-B930-49B9D1C13A7E}" name="Column11051" dataDxfId="5320"/>
    <tableColumn id="11066" xr3:uid="{2215D0E7-3B6D-4369-A3FA-811E202384A5}" name="Column11052" dataDxfId="5319"/>
    <tableColumn id="11067" xr3:uid="{F5F673E1-B248-4A1A-A8EA-EA7982FB91D4}" name="Column11053" dataDxfId="5318"/>
    <tableColumn id="11068" xr3:uid="{C81C3C9E-2E2D-40E9-9FCF-EE9D3CA8C7D2}" name="Column11054" dataDxfId="5317"/>
    <tableColumn id="11069" xr3:uid="{A3DA0A20-0FE0-413D-A7F3-43C47DA7897C}" name="Column11055" dataDxfId="5316"/>
    <tableColumn id="11070" xr3:uid="{126DFF5D-26F1-4964-AEE6-C06F7505F27D}" name="Column11056" dataDxfId="5315"/>
    <tableColumn id="11071" xr3:uid="{45E283F4-FCD2-405F-B645-ACECD2C0AF55}" name="Column11057" dataDxfId="5314"/>
    <tableColumn id="11072" xr3:uid="{C0A62BC3-D829-4679-87A5-2996407FF2E9}" name="Column11058" dataDxfId="5313"/>
    <tableColumn id="11073" xr3:uid="{8046E1B2-E41A-4C10-B739-3F3AE33BE2B3}" name="Column11059" dataDxfId="5312"/>
    <tableColumn id="11074" xr3:uid="{7703BB19-ED10-4F0B-94CE-F3D284F4AE7A}" name="Column11060" dataDxfId="5311"/>
    <tableColumn id="11075" xr3:uid="{D4BEFAAE-F013-4E94-9CD7-B265BE19B655}" name="Column11061" dataDxfId="5310"/>
    <tableColumn id="11076" xr3:uid="{7B3A316E-B6B6-4103-BD6B-E71AFECD5D11}" name="Column11062" dataDxfId="5309"/>
    <tableColumn id="11077" xr3:uid="{5C89885A-F40B-4DB3-A75B-4090E6CCCC71}" name="Column11063" dataDxfId="5308"/>
    <tableColumn id="11078" xr3:uid="{B131BDAC-D74F-410C-B7EB-DA988E94B4B4}" name="Column11064" dataDxfId="5307"/>
    <tableColumn id="11079" xr3:uid="{E66E6690-69C3-42DC-A687-A9949B972F12}" name="Column11065" dataDxfId="5306"/>
    <tableColumn id="11080" xr3:uid="{5A3E36A0-E47B-456E-8E69-F90718DFC1F9}" name="Column11066" dataDxfId="5305"/>
    <tableColumn id="11081" xr3:uid="{CEB12DAA-8822-4850-8656-76FAF2866392}" name="Column11067" dataDxfId="5304"/>
    <tableColumn id="11082" xr3:uid="{ABDE5EF4-1A3E-44C6-B954-4BA853FE0EE5}" name="Column11068" dataDxfId="5303"/>
    <tableColumn id="11083" xr3:uid="{E4993494-7638-4632-9C6F-596CCDA04728}" name="Column11069" dataDxfId="5302"/>
    <tableColumn id="11084" xr3:uid="{B0EA7024-F06E-4A34-80F8-50611BDB6D3C}" name="Column11070" dataDxfId="5301"/>
    <tableColumn id="11085" xr3:uid="{DB13295F-CB0A-4D6D-B15C-861EB699F900}" name="Column11071" dataDxfId="5300"/>
    <tableColumn id="11086" xr3:uid="{9EEA0D47-4EC2-4083-91FB-277DDFCB07C4}" name="Column11072" dataDxfId="5299"/>
    <tableColumn id="11087" xr3:uid="{205DABC6-7D20-4D87-9A3D-799409FCB443}" name="Column11073" dataDxfId="5298"/>
    <tableColumn id="11088" xr3:uid="{C54E856C-0C2E-4FA2-BB7F-A67FD9CEEE11}" name="Column11074" dataDxfId="5297"/>
    <tableColumn id="11089" xr3:uid="{25893865-E34A-4D49-86AC-94AF4D4362AE}" name="Column11075" dataDxfId="5296"/>
    <tableColumn id="11090" xr3:uid="{0BF04706-511C-44F1-A1BB-8980A391170E}" name="Column11076" dataDxfId="5295"/>
    <tableColumn id="11091" xr3:uid="{3392CCA2-6A5B-43AA-BD62-9B457F21127B}" name="Column11077" dataDxfId="5294"/>
    <tableColumn id="11092" xr3:uid="{50D1996D-D400-4D61-9F78-34C743E5CFA2}" name="Column11078" dataDxfId="5293"/>
    <tableColumn id="11093" xr3:uid="{E21DB5D7-CDA6-4F91-B8B7-76405EEB228E}" name="Column11079" dataDxfId="5292"/>
    <tableColumn id="11094" xr3:uid="{42F22ECA-EA25-495F-BC92-93C74067E3A3}" name="Column11080" dataDxfId="5291"/>
    <tableColumn id="11095" xr3:uid="{AEAA8B97-5080-4702-92CE-BCDAC0AC02F9}" name="Column11081" dataDxfId="5290"/>
    <tableColumn id="11096" xr3:uid="{439B42B7-B211-4149-89D8-50300CE2BB5D}" name="Column11082" dataDxfId="5289"/>
    <tableColumn id="11097" xr3:uid="{38DE1618-A739-40CC-944E-FFA562F58904}" name="Column11083" dataDxfId="5288"/>
    <tableColumn id="11098" xr3:uid="{0525C9C7-0A98-4261-A6F5-7C8842DAEA14}" name="Column11084" dataDxfId="5287"/>
    <tableColumn id="11099" xr3:uid="{FE014F6C-2AB7-46F2-98D2-F13E291D0A84}" name="Column11085" dataDxfId="5286"/>
    <tableColumn id="11100" xr3:uid="{79E3EBA1-58C4-4BC9-BEA0-A51C9461D06B}" name="Column11086" dataDxfId="5285"/>
    <tableColumn id="11101" xr3:uid="{B0DEEAAA-7BA9-4B4A-95B1-6BF32ACEC0D8}" name="Column11087" dataDxfId="5284"/>
    <tableColumn id="11102" xr3:uid="{A7100057-EE31-498A-8136-715425515078}" name="Column11088" dataDxfId="5283"/>
    <tableColumn id="11103" xr3:uid="{42F92B3B-4FC2-4B06-BE12-8F72CA229D8D}" name="Column11089" dataDxfId="5282"/>
    <tableColumn id="11104" xr3:uid="{A7DD7545-8FBA-409E-8C8D-256AC6C7BA34}" name="Column11090" dataDxfId="5281"/>
    <tableColumn id="11105" xr3:uid="{783E91D9-7AC1-4319-9F5D-00A8B590F4F0}" name="Column11091" dataDxfId="5280"/>
    <tableColumn id="11106" xr3:uid="{55220013-8FE1-4117-89EB-C8C72004E76C}" name="Column11092" dataDxfId="5279"/>
    <tableColumn id="11107" xr3:uid="{40FB1DF7-E58B-4B04-8C9D-7A8C49306EB9}" name="Column11093" dataDxfId="5278"/>
    <tableColumn id="11108" xr3:uid="{85A3557F-1E1A-4C15-9522-16F82C0E8CF9}" name="Column11094" dataDxfId="5277"/>
    <tableColumn id="11109" xr3:uid="{46EC4CD7-216E-4B78-A635-79FA2DEF20A6}" name="Column11095" dataDxfId="5276"/>
    <tableColumn id="11110" xr3:uid="{E5B33736-8749-4185-8454-FC40CA548F34}" name="Column11096" dataDxfId="5275"/>
    <tableColumn id="11111" xr3:uid="{09217F86-1E93-4206-B312-1870333E3A44}" name="Column11097" dataDxfId="5274"/>
    <tableColumn id="11112" xr3:uid="{B18C8646-739F-4648-8441-0FE1979721FB}" name="Column11098" dataDxfId="5273"/>
    <tableColumn id="11113" xr3:uid="{0F55B19B-B064-4531-83A4-2509024B3FEB}" name="Column11099" dataDxfId="5272"/>
    <tableColumn id="11114" xr3:uid="{8271F169-211F-4B7B-83EA-58549528049C}" name="Column11100" dataDxfId="5271"/>
    <tableColumn id="11115" xr3:uid="{8F8315C2-6804-4154-AA4F-BE91B3285F56}" name="Column11101" dataDxfId="5270"/>
    <tableColumn id="11116" xr3:uid="{C47846A4-7CA3-4E62-82C7-8A547E517266}" name="Column11102" dataDxfId="5269"/>
    <tableColumn id="11117" xr3:uid="{4B6CED40-3BA3-4715-837F-1F368B38E10D}" name="Column11103" dataDxfId="5268"/>
    <tableColumn id="11118" xr3:uid="{CAF4F726-A0E1-4E2E-B05C-0DC604B8FFB4}" name="Column11104" dataDxfId="5267"/>
    <tableColumn id="11119" xr3:uid="{8CB01316-16EA-47BC-8B2C-238735158D04}" name="Column11105" dataDxfId="5266"/>
    <tableColumn id="11120" xr3:uid="{AA6DADC7-1417-4D9D-9231-497386DD5CE9}" name="Column11106" dataDxfId="5265"/>
    <tableColumn id="11121" xr3:uid="{2780D709-7447-4382-B884-C99E3421D540}" name="Column11107" dataDxfId="5264"/>
    <tableColumn id="11122" xr3:uid="{A2ADE502-47C5-4274-8D4E-63A724030A4F}" name="Column11108" dataDxfId="5263"/>
    <tableColumn id="11123" xr3:uid="{C7A14988-FBB8-4A43-A32D-CB4DDCF278EF}" name="Column11109" dataDxfId="5262"/>
    <tableColumn id="11124" xr3:uid="{A312C2ED-22B5-4027-BE44-42C6580B9266}" name="Column11110" dataDxfId="5261"/>
    <tableColumn id="11125" xr3:uid="{D9969116-89AA-4B2A-A78D-38DB1C628D94}" name="Column11111" dataDxfId="5260"/>
    <tableColumn id="11126" xr3:uid="{4547D7B6-09E6-4BDC-AE96-3DEAEC98E87B}" name="Column11112" dataDxfId="5259"/>
    <tableColumn id="11127" xr3:uid="{0E2C6489-3650-4354-A0DE-2B343CAAD671}" name="Column11113" dataDxfId="5258"/>
    <tableColumn id="11128" xr3:uid="{65D146A7-D383-4FD6-BF53-0E69790520F5}" name="Column11114" dataDxfId="5257"/>
    <tableColumn id="11129" xr3:uid="{1B1D46EC-10A3-4DA2-B47B-419ECB292D7D}" name="Column11115" dataDxfId="5256"/>
    <tableColumn id="11130" xr3:uid="{1679354E-9FBA-4CEE-BE01-7BC1C894E35E}" name="Column11116" dataDxfId="5255"/>
    <tableColumn id="11131" xr3:uid="{D3CD6628-0EFA-46E7-A9B4-C19ADB0F7C03}" name="Column11117" dataDxfId="5254"/>
    <tableColumn id="11132" xr3:uid="{6D09FED3-D049-4BC8-8EC7-060E9FC42611}" name="Column11118" dataDxfId="5253"/>
    <tableColumn id="11133" xr3:uid="{BBFC08F2-248B-477D-A7EF-12F5AE3D9C17}" name="Column11119" dataDxfId="5252"/>
    <tableColumn id="11134" xr3:uid="{18BDD4E1-A290-45E5-A9F9-790B53246DE2}" name="Column11120" dataDxfId="5251"/>
    <tableColumn id="11135" xr3:uid="{2DC18232-8A21-455C-AE38-A0FB23F76783}" name="Column11121" dataDxfId="5250"/>
    <tableColumn id="11136" xr3:uid="{FE7C48F5-1C7E-48D5-9986-C8FF17B3A3AD}" name="Column11122" dataDxfId="5249"/>
    <tableColumn id="11137" xr3:uid="{4F0A9412-36BC-41BF-8736-9B83CAD160AD}" name="Column11123" dataDxfId="5248"/>
    <tableColumn id="11138" xr3:uid="{FC85631B-AEB3-455B-9EFB-758E36650987}" name="Column11124" dataDxfId="5247"/>
    <tableColumn id="11139" xr3:uid="{161D22EE-E359-467B-9BEB-C109CA3FEFD8}" name="Column11125" dataDxfId="5246"/>
    <tableColumn id="11140" xr3:uid="{3B72B7BE-0472-46BE-BEFB-BB220C8FD0B1}" name="Column11126" dataDxfId="5245"/>
    <tableColumn id="11141" xr3:uid="{EB6A28D1-D1AA-428A-BB8E-CC16D1C6E9F6}" name="Column11127" dataDxfId="5244"/>
    <tableColumn id="11142" xr3:uid="{14259035-E11D-4486-AD8B-49D32FC20E2E}" name="Column11128" dataDxfId="5243"/>
    <tableColumn id="11143" xr3:uid="{262C6D25-FCF2-44A6-961A-1DC51728042C}" name="Column11129" dataDxfId="5242"/>
    <tableColumn id="11144" xr3:uid="{08F8E3E8-43EE-4E5C-BA2C-79FBB536B5C1}" name="Column11130" dataDxfId="5241"/>
    <tableColumn id="11145" xr3:uid="{E87A22B0-83CF-46EF-BE2B-E215F452FD36}" name="Column11131" dataDxfId="5240"/>
    <tableColumn id="11146" xr3:uid="{A67CEEB9-9399-4A6D-A7A6-3A18ED7D3331}" name="Column11132" dataDxfId="5239"/>
    <tableColumn id="11147" xr3:uid="{B3B1DD37-2116-4615-86A4-1D28CD4B330F}" name="Column11133" dataDxfId="5238"/>
    <tableColumn id="11148" xr3:uid="{54207A43-66D2-46DE-9AF8-330ACD8AFF19}" name="Column11134" dataDxfId="5237"/>
    <tableColumn id="11149" xr3:uid="{D07B9FD1-A35A-40EA-A70C-ACD363244F08}" name="Column11135" dataDxfId="5236"/>
    <tableColumn id="11150" xr3:uid="{72B4D8DD-E010-470C-B3E7-6CE572F04A02}" name="Column11136" dataDxfId="5235"/>
    <tableColumn id="11151" xr3:uid="{A16E21FB-84FD-47EB-8C15-74EBDA0095F8}" name="Column11137" dataDxfId="5234"/>
    <tableColumn id="11152" xr3:uid="{D7258D03-56C6-48D1-80FA-45493ED58EB7}" name="Column11138" dataDxfId="5233"/>
    <tableColumn id="11153" xr3:uid="{C30E0757-44A4-488E-A1A4-4E2BE3E66C26}" name="Column11139" dataDxfId="5232"/>
    <tableColumn id="11154" xr3:uid="{77F1BA92-719F-4650-B02E-AA3CB771B16F}" name="Column11140" dataDxfId="5231"/>
    <tableColumn id="11155" xr3:uid="{302EAFA1-2A15-456C-8899-611C9E0C60B8}" name="Column11141" dataDxfId="5230"/>
    <tableColumn id="11156" xr3:uid="{65C4EC9A-7E77-435D-B82D-DE0D41B901B6}" name="Column11142" dataDxfId="5229"/>
    <tableColumn id="11157" xr3:uid="{5F0676BB-F51A-4F4F-945C-64E55F540F71}" name="Column11143" dataDxfId="5228"/>
    <tableColumn id="11158" xr3:uid="{217A0FDE-C6C7-4095-8C2B-1957628A96A9}" name="Column11144" dataDxfId="5227"/>
    <tableColumn id="11159" xr3:uid="{07DC3008-C580-4684-A211-42EF1C5CE7A6}" name="Column11145" dataDxfId="5226"/>
    <tableColumn id="11160" xr3:uid="{8F84359D-B731-44C8-8D41-B823DF87AA56}" name="Column11146" dataDxfId="5225"/>
    <tableColumn id="11161" xr3:uid="{E6258549-2D68-49AE-B878-699A0AA93316}" name="Column11147" dataDxfId="5224"/>
    <tableColumn id="11162" xr3:uid="{497E7795-755B-443B-B178-B38C25C23699}" name="Column11148" dataDxfId="5223"/>
    <tableColumn id="11163" xr3:uid="{09FF2990-35DA-42DC-A702-D69E26156842}" name="Column11149" dataDxfId="5222"/>
    <tableColumn id="11164" xr3:uid="{40AD3D32-0C8F-4EF5-9D46-E6C85E1A662E}" name="Column11150" dataDxfId="5221"/>
    <tableColumn id="11165" xr3:uid="{B84B622E-8FAE-4845-ADD6-A192D71D8656}" name="Column11151" dataDxfId="5220"/>
    <tableColumn id="11166" xr3:uid="{1D4997B7-489A-46F5-B617-43DEBB5200FC}" name="Column11152" dataDxfId="5219"/>
    <tableColumn id="11167" xr3:uid="{FB88DE71-BFF2-481D-85AF-FE95766B7C98}" name="Column11153" dataDxfId="5218"/>
    <tableColumn id="11168" xr3:uid="{99AC6CC7-90C5-4E8D-A97C-7B37C0B8A326}" name="Column11154" dataDxfId="5217"/>
    <tableColumn id="11169" xr3:uid="{5C00DF95-225F-4682-A7A4-CB08899ABA96}" name="Column11155" dataDxfId="5216"/>
    <tableColumn id="11170" xr3:uid="{EADA1ABC-1F58-42F5-8395-7B05159E56B4}" name="Column11156" dataDxfId="5215"/>
    <tableColumn id="11171" xr3:uid="{9697DBF5-C94F-4299-A940-2CDAC60FA892}" name="Column11157" dataDxfId="5214"/>
    <tableColumn id="11172" xr3:uid="{B65A04F2-D341-41DF-A00E-C82A53E7506F}" name="Column11158" dataDxfId="5213"/>
    <tableColumn id="11173" xr3:uid="{03804FE3-C29D-4A5F-B72B-6C141E71CAC3}" name="Column11159" dataDxfId="5212"/>
    <tableColumn id="11174" xr3:uid="{9AECEE8A-A04A-49C9-959A-4B31C2C1DB96}" name="Column11160" dataDxfId="5211"/>
    <tableColumn id="11175" xr3:uid="{03DA82A2-8B3A-40D7-9F79-6E02A87AA6AC}" name="Column11161" dataDxfId="5210"/>
    <tableColumn id="11176" xr3:uid="{74AB918A-702A-481C-9A2C-1F232B8AA24F}" name="Column11162" dataDxfId="5209"/>
    <tableColumn id="11177" xr3:uid="{49FD49AE-75F4-4BCA-A632-55412CFC75F5}" name="Column11163" dataDxfId="5208"/>
    <tableColumn id="11178" xr3:uid="{928A7AB2-BB1F-42A0-99CF-92D65DA9292F}" name="Column11164" dataDxfId="5207"/>
    <tableColumn id="11179" xr3:uid="{92AA0562-8684-4E4D-9345-5D9FF49EB4C3}" name="Column11165" dataDxfId="5206"/>
    <tableColumn id="11180" xr3:uid="{7017F418-6A2D-414E-B5A7-0D298879512E}" name="Column11166" dataDxfId="5205"/>
    <tableColumn id="11181" xr3:uid="{B455B2D7-62D9-492F-97A7-5C4AB9190CC1}" name="Column11167" dataDxfId="5204"/>
    <tableColumn id="11182" xr3:uid="{CFC16757-21F2-48C8-8FA4-952408D07016}" name="Column11168" dataDxfId="5203"/>
    <tableColumn id="11183" xr3:uid="{C9DF2D4A-4392-44F3-AD70-48FDEA927F31}" name="Column11169" dataDxfId="5202"/>
    <tableColumn id="11184" xr3:uid="{7A0EFD3F-0BD3-4A7C-B02A-11C6A77FE628}" name="Column11170" dataDxfId="5201"/>
    <tableColumn id="11185" xr3:uid="{15F463A3-819F-4E7F-B3A1-BFFD113934C5}" name="Column11171" dataDxfId="5200"/>
    <tableColumn id="11186" xr3:uid="{FEEB9EB3-D3A6-47ED-B8D8-C62207D0650C}" name="Column11172" dataDxfId="5199"/>
    <tableColumn id="11187" xr3:uid="{4B8B2F22-DBE3-4760-97E6-073DB15B1E0D}" name="Column11173" dataDxfId="5198"/>
    <tableColumn id="11188" xr3:uid="{3EFD0E95-2037-4E88-9A56-FA520D30F29A}" name="Column11174" dataDxfId="5197"/>
    <tableColumn id="11189" xr3:uid="{334BD2F0-85C6-40DE-9067-E09EB6E1A841}" name="Column11175" dataDxfId="5196"/>
    <tableColumn id="11190" xr3:uid="{FB07F49F-CCDF-4763-AEE5-6C51F4E78E79}" name="Column11176" dataDxfId="5195"/>
    <tableColumn id="11191" xr3:uid="{83723535-5F94-4AB1-BE77-E39E31B78D1A}" name="Column11177" dataDxfId="5194"/>
    <tableColumn id="11192" xr3:uid="{77B3BF3D-B320-4815-BFDD-A8CE11807A3E}" name="Column11178" dataDxfId="5193"/>
    <tableColumn id="11193" xr3:uid="{3147E8C8-7FD7-49A3-A3B0-5F6E3C2C778E}" name="Column11179" dataDxfId="5192"/>
    <tableColumn id="11194" xr3:uid="{FD8FB79A-8238-420A-BF36-1ABAD925D345}" name="Column11180" dataDxfId="5191"/>
    <tableColumn id="11195" xr3:uid="{6F075D68-9CCA-483A-85CC-D0EF51489F0C}" name="Column11181" dataDxfId="5190"/>
    <tableColumn id="11196" xr3:uid="{108E1D9A-0FC0-4329-BB6A-0C3D5BF0CBE3}" name="Column11182" dataDxfId="5189"/>
    <tableColumn id="11197" xr3:uid="{C1664793-F71B-479C-8AB7-B43D926E3F57}" name="Column11183" dataDxfId="5188"/>
    <tableColumn id="11198" xr3:uid="{8C2769DA-6BDB-4CA4-9826-50264031D4EC}" name="Column11184" dataDxfId="5187"/>
    <tableColumn id="11199" xr3:uid="{FC643D7B-CA77-4A0A-B2A0-66DA2D384AE1}" name="Column11185" dataDxfId="5186"/>
    <tableColumn id="11200" xr3:uid="{B55FFA0D-BC08-475D-91F0-7254E3AE74E4}" name="Column11186" dataDxfId="5185"/>
    <tableColumn id="11201" xr3:uid="{0213562A-B934-41E5-ABED-D794C4CFAE61}" name="Column11187" dataDxfId="5184"/>
    <tableColumn id="11202" xr3:uid="{EDC3A1C3-B5A0-4D15-8ED0-87E2A84F5EA1}" name="Column11188" dataDxfId="5183"/>
    <tableColumn id="11203" xr3:uid="{B34D1F24-61A0-4215-AD75-E7DFAE81C77F}" name="Column11189" dataDxfId="5182"/>
    <tableColumn id="11204" xr3:uid="{7A9CA059-246A-4191-92C0-9ADCCB38E63B}" name="Column11190" dataDxfId="5181"/>
    <tableColumn id="11205" xr3:uid="{C603445C-58B6-48DF-9424-49774A9D003E}" name="Column11191" dataDxfId="5180"/>
    <tableColumn id="11206" xr3:uid="{DFF2D9FD-7CAE-4B3B-B993-F9590D816985}" name="Column11192" dataDxfId="5179"/>
    <tableColumn id="11207" xr3:uid="{2A8F5AF8-0C47-488E-BFE3-AF207BDC61E1}" name="Column11193" dataDxfId="5178"/>
    <tableColumn id="11208" xr3:uid="{C9A929C5-80C0-4DEC-A66C-2FF4EB509398}" name="Column11194" dataDxfId="5177"/>
    <tableColumn id="11209" xr3:uid="{0BB00529-6767-48B7-A6EB-D9A0AD742172}" name="Column11195" dataDxfId="5176"/>
    <tableColumn id="11210" xr3:uid="{FEAFA596-3A41-4484-96CB-6C01FAC92261}" name="Column11196" dataDxfId="5175"/>
    <tableColumn id="11211" xr3:uid="{CB07FD12-AFD9-4154-A73E-F52E9673E888}" name="Column11197" dataDxfId="5174"/>
    <tableColumn id="11212" xr3:uid="{2E1A90E5-5C11-462D-B5FB-41B9974961A8}" name="Column11198" dataDxfId="5173"/>
    <tableColumn id="11213" xr3:uid="{B02ECF57-3C94-4381-9830-BAC21C029A66}" name="Column11199" dataDxfId="5172"/>
    <tableColumn id="11214" xr3:uid="{B19DBF4B-9D3F-4D9A-A7C9-456F1605E770}" name="Column11200" dataDxfId="5171"/>
    <tableColumn id="11215" xr3:uid="{05CB5333-CF2B-4B7E-97AB-84DFF6C0E673}" name="Column11201" dataDxfId="5170"/>
    <tableColumn id="11216" xr3:uid="{015A721B-8612-426E-9309-500A53BC7BB8}" name="Column11202" dataDxfId="5169"/>
    <tableColumn id="11217" xr3:uid="{9FCF7C3E-644D-4270-B09D-A8389DEFCA9F}" name="Column11203" dataDxfId="5168"/>
    <tableColumn id="11218" xr3:uid="{343F3D2F-3536-468A-8A1C-F6DCF278894A}" name="Column11204" dataDxfId="5167"/>
    <tableColumn id="11219" xr3:uid="{8F7E9B5B-3DB0-4482-98BF-35CC0C33EE6F}" name="Column11205" dataDxfId="5166"/>
    <tableColumn id="11220" xr3:uid="{C4798153-B225-46DC-A885-FBD87B8BEB90}" name="Column11206" dataDxfId="5165"/>
    <tableColumn id="11221" xr3:uid="{35378EDE-DF77-4474-B50A-CF00CF0B9E92}" name="Column11207" dataDxfId="5164"/>
    <tableColumn id="11222" xr3:uid="{579FCDF0-9B06-4401-BB32-CD45057F8E1E}" name="Column11208" dataDxfId="5163"/>
    <tableColumn id="11223" xr3:uid="{A64B7F59-87CC-4585-BDC0-A4B50C2E09E5}" name="Column11209" dataDxfId="5162"/>
    <tableColumn id="11224" xr3:uid="{69657DA4-A468-481A-A5D0-BB55EBD9D779}" name="Column11210" dataDxfId="5161"/>
    <tableColumn id="11225" xr3:uid="{E04AC2B6-A2D2-496D-942B-C74C1649021E}" name="Column11211" dataDxfId="5160"/>
    <tableColumn id="11226" xr3:uid="{0659CFAB-B101-4B90-9904-07CC32C68721}" name="Column11212" dataDxfId="5159"/>
    <tableColumn id="11227" xr3:uid="{A299C0CA-EA6D-448D-98BF-A0D7301A78E4}" name="Column11213" dataDxfId="5158"/>
    <tableColumn id="11228" xr3:uid="{BB6D5594-8393-43A4-A7E4-A2BFDBD6D126}" name="Column11214" dataDxfId="5157"/>
    <tableColumn id="11229" xr3:uid="{170CA541-E7DA-4C8F-8689-6607BCCD6463}" name="Column11215" dataDxfId="5156"/>
    <tableColumn id="11230" xr3:uid="{5CB1CCD6-4550-4F08-A1DF-F6C4AF4C132D}" name="Column11216" dataDxfId="5155"/>
    <tableColumn id="11231" xr3:uid="{EEE7CAFB-94E0-408D-966D-E0B754B04B88}" name="Column11217" dataDxfId="5154"/>
    <tableColumn id="11232" xr3:uid="{59E10E02-9015-4116-9A5C-603A56164D4B}" name="Column11218" dataDxfId="5153"/>
    <tableColumn id="11233" xr3:uid="{CB174621-028A-48A7-AFB2-14642EDFECE6}" name="Column11219" dataDxfId="5152"/>
    <tableColumn id="11234" xr3:uid="{AAA6C42E-2DEC-43DE-85F5-E2E8C118E69E}" name="Column11220" dataDxfId="5151"/>
    <tableColumn id="11235" xr3:uid="{52D65788-7E50-44A9-88F1-A64F77137030}" name="Column11221" dataDxfId="5150"/>
    <tableColumn id="11236" xr3:uid="{DD07C9EE-3AB6-4E5F-B162-583B35222381}" name="Column11222" dataDxfId="5149"/>
    <tableColumn id="11237" xr3:uid="{557F3D17-E85C-4A59-9376-857D723135B4}" name="Column11223" dataDxfId="5148"/>
    <tableColumn id="11238" xr3:uid="{45D6380A-6F75-4FD2-A27A-C7ACC7D69FE9}" name="Column11224" dataDxfId="5147"/>
    <tableColumn id="11239" xr3:uid="{9BF901E0-22D4-4887-A19F-8A91335AC0BA}" name="Column11225" dataDxfId="5146"/>
    <tableColumn id="11240" xr3:uid="{BFFE7019-22D8-4043-B900-EF07284FDD3F}" name="Column11226" dataDxfId="5145"/>
    <tableColumn id="11241" xr3:uid="{252001A9-51C4-4004-B1B2-97CAC7571167}" name="Column11227" dataDxfId="5144"/>
    <tableColumn id="11242" xr3:uid="{8F863C33-1895-4B34-942F-1A5A0CA2A979}" name="Column11228" dataDxfId="5143"/>
    <tableColumn id="11243" xr3:uid="{EC5C61F1-630A-4075-B0E5-BFF61A9790C9}" name="Column11229" dataDxfId="5142"/>
    <tableColumn id="11244" xr3:uid="{7F6B45F2-0754-4114-AACE-FEB9CE095C63}" name="Column11230" dataDxfId="5141"/>
    <tableColumn id="11245" xr3:uid="{2CE9EE16-17DB-4D0F-8460-8C6C5C6B9CA4}" name="Column11231" dataDxfId="5140"/>
    <tableColumn id="11246" xr3:uid="{02ECC0A9-8763-4140-9D69-71954C0277E7}" name="Column11232" dataDxfId="5139"/>
    <tableColumn id="11247" xr3:uid="{1631700B-93DB-4801-A409-019857695D8C}" name="Column11233" dataDxfId="5138"/>
    <tableColumn id="11248" xr3:uid="{E01B35D1-6EF0-469B-BF70-7D7A3E485D60}" name="Column11234" dataDxfId="5137"/>
    <tableColumn id="11249" xr3:uid="{92AA4D7D-91AD-4036-A080-9A399BA36BE9}" name="Column11235" dataDxfId="5136"/>
    <tableColumn id="11250" xr3:uid="{458E9758-FFB2-4BDC-9FEE-8F9CC100FCD3}" name="Column11236" dataDxfId="5135"/>
    <tableColumn id="11251" xr3:uid="{42EF38D5-1DE9-4C03-AD8A-9FEEB5CFA010}" name="Column11237" dataDxfId="5134"/>
    <tableColumn id="11252" xr3:uid="{EBB2A084-06C5-46A9-A1C2-CFBF9DB065B5}" name="Column11238" dataDxfId="5133"/>
    <tableColumn id="11253" xr3:uid="{26A077E7-1CD7-4AD8-A3C5-0BDD909632DB}" name="Column11239" dataDxfId="5132"/>
    <tableColumn id="11254" xr3:uid="{857DC8C4-2D22-48B8-A293-22F39FFF5436}" name="Column11240" dataDxfId="5131"/>
    <tableColumn id="11255" xr3:uid="{2F9234BE-30CE-4838-AB20-D563897DE629}" name="Column11241" dataDxfId="5130"/>
    <tableColumn id="11256" xr3:uid="{13D9814F-6DF9-4D3D-82F8-9A2789400536}" name="Column11242" dataDxfId="5129"/>
    <tableColumn id="11257" xr3:uid="{45FA9D51-DC57-45DC-B7F1-D0669585F314}" name="Column11243" dataDxfId="5128"/>
    <tableColumn id="11258" xr3:uid="{EAAD65B1-D1B8-4143-B307-40FA255A1BA7}" name="Column11244" dataDxfId="5127"/>
    <tableColumn id="11259" xr3:uid="{6582C8B4-D4FA-4641-BFE6-CEF7E7DEB6D7}" name="Column11245" dataDxfId="5126"/>
    <tableColumn id="11260" xr3:uid="{662D1B3E-1183-4FB3-8502-CDE065A5B7D9}" name="Column11246" dataDxfId="5125"/>
    <tableColumn id="11261" xr3:uid="{349CB6EC-C095-4101-8304-DBF5B44A3CFF}" name="Column11247" dataDxfId="5124"/>
    <tableColumn id="11262" xr3:uid="{FD859C54-15E3-467C-9B97-F2DEBA3ED1D6}" name="Column11248" dataDxfId="5123"/>
    <tableColumn id="11263" xr3:uid="{3B93C5DD-53F8-40F4-82CB-E9ED1DE62C9D}" name="Column11249" dataDxfId="5122"/>
    <tableColumn id="11264" xr3:uid="{70365284-B556-436D-A9AC-B625178D3AA7}" name="Column11250" dataDxfId="5121"/>
    <tableColumn id="11265" xr3:uid="{822B4145-89B9-42AA-A08C-B656FD89D76A}" name="Column11251" dataDxfId="5120"/>
    <tableColumn id="11266" xr3:uid="{92B73F23-1B56-42CE-BC6A-8B6895266725}" name="Column11252" dataDxfId="5119"/>
    <tableColumn id="11267" xr3:uid="{EB916E36-21B0-48CE-B12A-142257FF47B1}" name="Column11253" dataDxfId="5118"/>
    <tableColumn id="11268" xr3:uid="{9C40B232-3148-48D9-A013-EDD932A3CB6A}" name="Column11254" dataDxfId="5117"/>
    <tableColumn id="11269" xr3:uid="{219E4BF9-3F4A-42A1-8E18-7A993AF64308}" name="Column11255" dataDxfId="5116"/>
    <tableColumn id="11270" xr3:uid="{9E24470E-7740-4D46-9A63-12745807DAC2}" name="Column11256" dataDxfId="5115"/>
    <tableColumn id="11271" xr3:uid="{70F84E66-0385-4DCB-BB04-AC9C536597C8}" name="Column11257" dataDxfId="5114"/>
    <tableColumn id="11272" xr3:uid="{950142B3-D7BF-42C6-9581-FEF768FDCB4D}" name="Column11258" dataDxfId="5113"/>
    <tableColumn id="11273" xr3:uid="{5DBD9002-B14E-4F94-89EB-86A6F3FDFF69}" name="Column11259" dataDxfId="5112"/>
    <tableColumn id="11274" xr3:uid="{C827854D-0470-4EB4-9F52-DD77B63B2B09}" name="Column11260" dataDxfId="5111"/>
    <tableColumn id="11275" xr3:uid="{6AE54275-AAB2-472B-8E87-AFD9CD626B30}" name="Column11261" dataDxfId="5110"/>
    <tableColumn id="11276" xr3:uid="{7D85A70D-853A-4340-8F1B-088D3B2E3753}" name="Column11262" dataDxfId="5109"/>
    <tableColumn id="11277" xr3:uid="{C85DB5BD-AF51-464D-A4DB-A7628279A1ED}" name="Column11263" dataDxfId="5108"/>
    <tableColumn id="11278" xr3:uid="{393C3DFF-4AC8-4B7C-B817-5E771158EDB2}" name="Column11264" dataDxfId="5107"/>
    <tableColumn id="11279" xr3:uid="{F2A6277D-89C1-45BD-96D4-F8BF7A87F0A2}" name="Column11265" dataDxfId="5106"/>
    <tableColumn id="11280" xr3:uid="{13914D36-2A9D-44B9-A5B3-4FF810EEC12F}" name="Column11266" dataDxfId="5105"/>
    <tableColumn id="11281" xr3:uid="{D274FD88-9B90-448F-8B6E-321FF8E664AC}" name="Column11267" dataDxfId="5104"/>
    <tableColumn id="11282" xr3:uid="{760E926D-EAC0-4376-B219-A99BA8812380}" name="Column11268" dataDxfId="5103"/>
    <tableColumn id="11283" xr3:uid="{E379FF93-FA54-4C57-8EB6-0ADB8EB09C9D}" name="Column11269" dataDxfId="5102"/>
    <tableColumn id="11284" xr3:uid="{2BD14513-68C7-4338-A7A8-9F46912C5B39}" name="Column11270" dataDxfId="5101"/>
    <tableColumn id="11285" xr3:uid="{ACA82C03-E1BF-4183-91E6-33AF34979C1D}" name="Column11271" dataDxfId="5100"/>
    <tableColumn id="11286" xr3:uid="{A62DDD6A-56FF-424D-88A4-3D702CC737A8}" name="Column11272" dataDxfId="5099"/>
    <tableColumn id="11287" xr3:uid="{257D38A4-08F3-4AFB-B5F2-50F41DB0372C}" name="Column11273" dataDxfId="5098"/>
    <tableColumn id="11288" xr3:uid="{EB3639E7-EAF3-443C-AB0E-D0D2BF6217AE}" name="Column11274" dataDxfId="5097"/>
    <tableColumn id="11289" xr3:uid="{61C1330E-9B70-4891-A0E3-AF50738FF3D1}" name="Column11275" dataDxfId="5096"/>
    <tableColumn id="11290" xr3:uid="{C6DB99A4-7A7A-4150-8AD7-2DD73E8D68CE}" name="Column11276" dataDxfId="5095"/>
    <tableColumn id="11291" xr3:uid="{F3C67150-4EE5-4FC4-8A1B-8E6C7760390D}" name="Column11277" dataDxfId="5094"/>
    <tableColumn id="11292" xr3:uid="{04488F6B-2E90-4323-BCBB-0E5807C1AF49}" name="Column11278" dataDxfId="5093"/>
    <tableColumn id="11293" xr3:uid="{A63B7349-079F-43B5-B58A-4812ED83FAD4}" name="Column11279" dataDxfId="5092"/>
    <tableColumn id="11294" xr3:uid="{C9E74F0C-DA51-46AF-99A8-CCB23EC1CA5E}" name="Column11280" dataDxfId="5091"/>
    <tableColumn id="11295" xr3:uid="{57B831D9-6803-4466-8000-4568CA72CB69}" name="Column11281" dataDxfId="5090"/>
    <tableColumn id="11296" xr3:uid="{C265291E-5172-4131-9CFD-3833A32C35CD}" name="Column11282" dataDxfId="5089"/>
    <tableColumn id="11297" xr3:uid="{7C6E5A7E-94D0-423D-89EB-3847A4D458A8}" name="Column11283" dataDxfId="5088"/>
    <tableColumn id="11298" xr3:uid="{25FF16D9-CF4A-4A1D-AACE-04A09655813E}" name="Column11284" dataDxfId="5087"/>
    <tableColumn id="11299" xr3:uid="{F0DE693F-EEF7-457E-AC4A-968B7B96A1D0}" name="Column11285" dataDxfId="5086"/>
    <tableColumn id="11300" xr3:uid="{80F0F1D7-EE1A-4338-8C97-47EDC91FB42E}" name="Column11286" dataDxfId="5085"/>
    <tableColumn id="11301" xr3:uid="{117382FB-4557-4DFB-A9CD-B4B20BBC4BC7}" name="Column11287" dataDxfId="5084"/>
    <tableColumn id="11302" xr3:uid="{DA9F0FB2-FA31-4084-BB45-5F75253D974B}" name="Column11288" dataDxfId="5083"/>
    <tableColumn id="11303" xr3:uid="{F4C87B6A-DF37-48AB-AD55-3F4C561D4932}" name="Column11289" dataDxfId="5082"/>
    <tableColumn id="11304" xr3:uid="{32C4E826-4EED-4F1A-948D-06F33734B7A7}" name="Column11290" dataDxfId="5081"/>
    <tableColumn id="11305" xr3:uid="{94CBBF30-A50A-4330-A5D6-6F9D17292466}" name="Column11291" dataDxfId="5080"/>
    <tableColumn id="11306" xr3:uid="{141D75F8-54D9-47BC-8A1D-EE2EE5C977F1}" name="Column11292" dataDxfId="5079"/>
    <tableColumn id="11307" xr3:uid="{A22042ED-3130-45D5-A69C-68BD50AA624F}" name="Column11293" dataDxfId="5078"/>
    <tableColumn id="11308" xr3:uid="{EBB04732-2EF1-487E-B7A6-19B2EC895EB9}" name="Column11294" dataDxfId="5077"/>
    <tableColumn id="11309" xr3:uid="{4742F6A9-7F54-4A4E-95F5-B371E7B58BAF}" name="Column11295" dataDxfId="5076"/>
    <tableColumn id="11310" xr3:uid="{AE48D649-7D90-4CF0-83A5-FA6D477B1B6D}" name="Column11296" dataDxfId="5075"/>
    <tableColumn id="11311" xr3:uid="{51C71C5F-64AF-47EC-9A47-8EAB8927A03C}" name="Column11297" dataDxfId="5074"/>
    <tableColumn id="11312" xr3:uid="{AD51A02B-421D-4BCC-9D22-307DFBD661C3}" name="Column11298" dataDxfId="5073"/>
    <tableColumn id="11313" xr3:uid="{D58D0315-458B-4288-A6F0-D8E53605AF2A}" name="Column11299" dataDxfId="5072"/>
    <tableColumn id="11314" xr3:uid="{2B2F0280-3F08-4BA6-BCC5-3631AF378038}" name="Column11300" dataDxfId="5071"/>
    <tableColumn id="11315" xr3:uid="{9E6BD621-2F11-4F9D-9EE4-2E33B4A60250}" name="Column11301" dataDxfId="5070"/>
    <tableColumn id="11316" xr3:uid="{BCE368DD-9535-4524-8EB5-EB41A88ECF06}" name="Column11302" dataDxfId="5069"/>
    <tableColumn id="11317" xr3:uid="{13582EE7-C151-4A91-B208-AF6A15E62D92}" name="Column11303" dataDxfId="5068"/>
    <tableColumn id="11318" xr3:uid="{AF473B19-2D62-4244-B657-8A1B5536DF51}" name="Column11304" dataDxfId="5067"/>
    <tableColumn id="11319" xr3:uid="{E64BE911-4596-4763-8D33-B34386F2D4D2}" name="Column11305" dataDxfId="5066"/>
    <tableColumn id="11320" xr3:uid="{5A512F5A-D9A4-4EDE-9F23-94AC5A927FC1}" name="Column11306" dataDxfId="5065"/>
    <tableColumn id="11321" xr3:uid="{66BBC9F4-281B-4545-B8AA-DE8113E0B8C3}" name="Column11307" dataDxfId="5064"/>
    <tableColumn id="11322" xr3:uid="{AAD9F50B-AAC1-4919-A3AD-DEFB26E5A1F0}" name="Column11308" dataDxfId="5063"/>
    <tableColumn id="11323" xr3:uid="{4C2854DA-52B6-43E3-AD13-C068352D0E13}" name="Column11309" dataDxfId="5062"/>
    <tableColumn id="11324" xr3:uid="{B6D3640C-BFF1-4202-B890-A2B9EE57209B}" name="Column11310" dataDxfId="5061"/>
    <tableColumn id="11325" xr3:uid="{166BCDF4-BAD9-4B06-BED5-B4EAA7B35847}" name="Column11311" dataDxfId="5060"/>
    <tableColumn id="11326" xr3:uid="{E4AA83C6-F7F7-4152-BC62-616DCCC99A71}" name="Column11312" dataDxfId="5059"/>
    <tableColumn id="11327" xr3:uid="{DB7F7B02-3195-4921-A2DE-79110BB7D4A2}" name="Column11313" dataDxfId="5058"/>
    <tableColumn id="11328" xr3:uid="{ABAAC87C-5BDF-48B0-A9FB-924D06071272}" name="Column11314" dataDxfId="5057"/>
    <tableColumn id="11329" xr3:uid="{711B3574-3C57-4686-B315-6DB964342D2D}" name="Column11315" dataDxfId="5056"/>
    <tableColumn id="11330" xr3:uid="{76D31A8C-292B-4948-9D9C-97949345B257}" name="Column11316" dataDxfId="5055"/>
    <tableColumn id="11331" xr3:uid="{6250BA97-1113-4C93-AF5C-70727B2AA83B}" name="Column11317" dataDxfId="5054"/>
    <tableColumn id="11332" xr3:uid="{09401A3F-6DC1-4B0F-8300-00125C4C9FB8}" name="Column11318" dataDxfId="5053"/>
    <tableColumn id="11333" xr3:uid="{AA67FC17-D646-4ECA-BD5A-AC31F1473411}" name="Column11319" dataDxfId="5052"/>
    <tableColumn id="11334" xr3:uid="{E8AC7596-2BE8-43F0-9A5F-A2A037CD612D}" name="Column11320" dataDxfId="5051"/>
    <tableColumn id="11335" xr3:uid="{DD576F7E-743A-4908-869A-C16D21DDDDA0}" name="Column11321" dataDxfId="5050"/>
    <tableColumn id="11336" xr3:uid="{2C7163A8-7AF8-4772-BE14-28CC55C82D09}" name="Column11322" dataDxfId="5049"/>
    <tableColumn id="11337" xr3:uid="{9A7828B6-335A-4857-B1C1-8CB56DDBFC42}" name="Column11323" dataDxfId="5048"/>
    <tableColumn id="11338" xr3:uid="{B740CB0B-D61D-4729-A078-4192E5973FD8}" name="Column11324" dataDxfId="5047"/>
    <tableColumn id="11339" xr3:uid="{73B1F490-EE2A-4F70-962B-09C751E881A9}" name="Column11325" dataDxfId="5046"/>
    <tableColumn id="11340" xr3:uid="{C241E3F1-971B-40E9-849F-16BDB9EAF518}" name="Column11326" dataDxfId="5045"/>
    <tableColumn id="11341" xr3:uid="{C1D35B52-1953-4590-A8D5-1B5193FE13BA}" name="Column11327" dataDxfId="5044"/>
    <tableColumn id="11342" xr3:uid="{A445DC01-4A79-4DF0-A8F7-DB55064DDFE4}" name="Column11328" dataDxfId="5043"/>
    <tableColumn id="11343" xr3:uid="{6089F1D7-6C2F-4598-AE2D-414B2DC51BBC}" name="Column11329" dataDxfId="5042"/>
    <tableColumn id="11344" xr3:uid="{ED3566D9-EFB5-48DF-8ED9-5AED227251E2}" name="Column11330" dataDxfId="5041"/>
    <tableColumn id="11345" xr3:uid="{507B6942-81A6-4332-B0C8-6F413123CABC}" name="Column11331" dataDxfId="5040"/>
    <tableColumn id="11346" xr3:uid="{84A0D329-C034-4AF4-BC29-A67FF228237D}" name="Column11332" dataDxfId="5039"/>
    <tableColumn id="11347" xr3:uid="{2E38ACDD-12F7-4F58-8CEF-104E0D786657}" name="Column11333" dataDxfId="5038"/>
    <tableColumn id="11348" xr3:uid="{16800D9D-F91F-4681-AE20-B1D17152F375}" name="Column11334" dataDxfId="5037"/>
    <tableColumn id="11349" xr3:uid="{C77CDB8F-972F-47FF-AD2A-EDA3E751DDB4}" name="Column11335" dataDxfId="5036"/>
    <tableColumn id="11350" xr3:uid="{30A1E9D7-E6B1-4912-875B-285B6F74423D}" name="Column11336" dataDxfId="5035"/>
    <tableColumn id="11351" xr3:uid="{D0A881F2-14C5-4207-A9F0-99596D1AD197}" name="Column11337" dataDxfId="5034"/>
    <tableColumn id="11352" xr3:uid="{D815996F-2E34-4183-8726-630C12BEE3B4}" name="Column11338" dataDxfId="5033"/>
    <tableColumn id="11353" xr3:uid="{8EF83C87-8704-4143-BB6C-1E0446027B06}" name="Column11339" dataDxfId="5032"/>
    <tableColumn id="11354" xr3:uid="{2480D834-1C73-44E7-A6B8-0EFFC959BA2A}" name="Column11340" dataDxfId="5031"/>
    <tableColumn id="11355" xr3:uid="{0B75EA94-8067-4740-A42C-862B5B6DFE5A}" name="Column11341" dataDxfId="5030"/>
    <tableColumn id="11356" xr3:uid="{0580533C-7DD9-4051-9AB5-623873B89C0F}" name="Column11342" dataDxfId="5029"/>
    <tableColumn id="11357" xr3:uid="{283799C4-37D0-4988-B87B-8B6EF13688DB}" name="Column11343" dataDxfId="5028"/>
    <tableColumn id="11358" xr3:uid="{45E5A900-5DFA-4D34-84BA-F220BE826E43}" name="Column11344" dataDxfId="5027"/>
    <tableColumn id="11359" xr3:uid="{0A56E803-558E-4C5E-A68B-38339DF96886}" name="Column11345" dataDxfId="5026"/>
    <tableColumn id="11360" xr3:uid="{46432AF3-FB8E-4D92-809A-2F45A0BDD6A3}" name="Column11346" dataDxfId="5025"/>
    <tableColumn id="11361" xr3:uid="{E22F7DD5-EA06-4771-A29D-0141681DB50F}" name="Column11347" dataDxfId="5024"/>
    <tableColumn id="11362" xr3:uid="{A45F9668-C5F9-458C-903F-73570E85E221}" name="Column11348" dataDxfId="5023"/>
    <tableColumn id="11363" xr3:uid="{9C679F17-6632-47D9-BEA9-5E338630DE0A}" name="Column11349" dataDxfId="5022"/>
    <tableColumn id="11364" xr3:uid="{7AB89F39-1CE7-4171-9017-A258F957EAD7}" name="Column11350" dataDxfId="5021"/>
    <tableColumn id="11365" xr3:uid="{26035884-FE73-44F2-A57D-D8450B40F997}" name="Column11351" dataDxfId="5020"/>
    <tableColumn id="11366" xr3:uid="{5191AA7A-2A46-4DB7-B0BC-875A963FEC19}" name="Column11352" dataDxfId="5019"/>
    <tableColumn id="11367" xr3:uid="{EA3B01AE-65EB-41BF-BA27-716E3A8A6524}" name="Column11353" dataDxfId="5018"/>
    <tableColumn id="11368" xr3:uid="{36620993-D245-4C4C-A707-83631F4C2698}" name="Column11354" dataDxfId="5017"/>
    <tableColumn id="11369" xr3:uid="{86EC4407-D0FB-434C-B3CB-D4FD84B78483}" name="Column11355" dataDxfId="5016"/>
    <tableColumn id="11370" xr3:uid="{A91AE36A-076E-41FC-AEEC-B1E3B35E8571}" name="Column11356" dataDxfId="5015"/>
    <tableColumn id="11371" xr3:uid="{0B612C8F-4927-4969-99C0-46987A120D61}" name="Column11357" dataDxfId="5014"/>
    <tableColumn id="11372" xr3:uid="{02C5D069-6F73-48AF-8F6B-BCDBEC335D63}" name="Column11358" dataDxfId="5013"/>
    <tableColumn id="11373" xr3:uid="{0901F5AC-2539-4B65-BCCE-CDB86397A75E}" name="Column11359" dataDxfId="5012"/>
    <tableColumn id="11374" xr3:uid="{070934B0-424B-4316-95A1-CA4E7B16C2AA}" name="Column11360" dataDxfId="5011"/>
    <tableColumn id="11375" xr3:uid="{8E58BD05-37B2-48C7-8349-5B7A601D59B9}" name="Column11361" dataDxfId="5010"/>
    <tableColumn id="11376" xr3:uid="{D0418CC4-71C2-4385-B2F7-3A14663725BD}" name="Column11362" dataDxfId="5009"/>
    <tableColumn id="11377" xr3:uid="{D59073EA-1294-4BCC-9E6C-5E24A64F9537}" name="Column11363" dataDxfId="5008"/>
    <tableColumn id="11378" xr3:uid="{D9B5EEDD-6C84-4805-97D6-0397AA62D4E1}" name="Column11364" dataDxfId="5007"/>
    <tableColumn id="11379" xr3:uid="{AA9F7E32-0697-4327-9D4A-002A0227E068}" name="Column11365" dataDxfId="5006"/>
    <tableColumn id="11380" xr3:uid="{A3115D45-3EC6-49D8-BCAB-6A138E6DA769}" name="Column11366" dataDxfId="5005"/>
    <tableColumn id="11381" xr3:uid="{75214A61-519C-4168-8057-845FA711FA91}" name="Column11367" dataDxfId="5004"/>
    <tableColumn id="11382" xr3:uid="{46194597-E2D2-4855-9A10-A4CBF5766CE4}" name="Column11368" dataDxfId="5003"/>
    <tableColumn id="11383" xr3:uid="{916FBB9A-03C7-4E6F-B727-A47A69176E83}" name="Column11369" dataDxfId="5002"/>
    <tableColumn id="11384" xr3:uid="{F26C870B-807E-4E5A-97AF-ABC47C69DE49}" name="Column11370" dataDxfId="5001"/>
    <tableColumn id="11385" xr3:uid="{98442724-BE79-4F7C-97C0-4A9F8C05EE0E}" name="Column11371" dataDxfId="5000"/>
    <tableColumn id="11386" xr3:uid="{747C250F-B961-4DD3-BBC5-FDF8EBC2D5F6}" name="Column11372" dataDxfId="4999"/>
    <tableColumn id="11387" xr3:uid="{CB68A570-7B50-4552-9163-16A6657CA4AB}" name="Column11373" dataDxfId="4998"/>
    <tableColumn id="11388" xr3:uid="{EC976FDF-7458-4B00-94FE-32FA1774898B}" name="Column11374" dataDxfId="4997"/>
    <tableColumn id="11389" xr3:uid="{5A4B5787-467D-45C8-A92E-1DEF7F9476A3}" name="Column11375" dataDxfId="4996"/>
    <tableColumn id="11390" xr3:uid="{3D29448B-265B-44D7-AAD5-A5B7B9C4CAB2}" name="Column11376" dataDxfId="4995"/>
    <tableColumn id="11391" xr3:uid="{31D934EE-1469-4E71-957B-557DC6686A39}" name="Column11377" dataDxfId="4994"/>
    <tableColumn id="11392" xr3:uid="{E32B9B76-F4C7-484C-BAC4-CC77731AAE4E}" name="Column11378" dataDxfId="4993"/>
    <tableColumn id="11393" xr3:uid="{5D1713C6-3253-440B-8DDD-BC296BDDBB13}" name="Column11379" dataDxfId="4992"/>
    <tableColumn id="11394" xr3:uid="{AB26B9D0-D71C-4F72-A088-CD4DF94FCE1C}" name="Column11380" dataDxfId="4991"/>
    <tableColumn id="11395" xr3:uid="{803A9A1B-193B-4A74-AED4-076ED39B5136}" name="Column11381" dataDxfId="4990"/>
    <tableColumn id="11396" xr3:uid="{9C845CC0-47B2-4F49-9A91-93D10E2D5992}" name="Column11382" dataDxfId="4989"/>
    <tableColumn id="11397" xr3:uid="{16A0B110-9A3E-4A4C-9553-A49CC85410FE}" name="Column11383" dataDxfId="4988"/>
    <tableColumn id="11398" xr3:uid="{2CAC6A6E-DD56-4A6F-B20D-7C0DDE67169A}" name="Column11384" dataDxfId="4987"/>
    <tableColumn id="11399" xr3:uid="{5CCDE179-3370-495F-A6C4-FB2A895CABDC}" name="Column11385" dataDxfId="4986"/>
    <tableColumn id="11400" xr3:uid="{3BAB09EE-FFB1-41D4-BFBA-831A49D6A403}" name="Column11386" dataDxfId="4985"/>
    <tableColumn id="11401" xr3:uid="{B1E5DC33-B2CA-42D0-B82A-EE5049C0BCAA}" name="Column11387" dataDxfId="4984"/>
    <tableColumn id="11402" xr3:uid="{4A19021F-4BE5-4C90-955F-5B6877C1AA89}" name="Column11388" dataDxfId="4983"/>
    <tableColumn id="11403" xr3:uid="{493D7ED4-BAEA-4EAB-9E15-3238EB02A51E}" name="Column11389" dataDxfId="4982"/>
    <tableColumn id="11404" xr3:uid="{845CD95D-3159-412F-AF71-64840E7F62D0}" name="Column11390" dataDxfId="4981"/>
    <tableColumn id="11405" xr3:uid="{F6BD94DE-2B82-427B-832B-8272E6D253FC}" name="Column11391" dataDxfId="4980"/>
    <tableColumn id="11406" xr3:uid="{C99CD7B8-1F39-4B95-A363-837674248AB5}" name="Column11392" dataDxfId="4979"/>
    <tableColumn id="11407" xr3:uid="{CB5FEE91-D866-4AEE-B747-B0ACD1D74D7E}" name="Column11393" dataDxfId="4978"/>
    <tableColumn id="11408" xr3:uid="{3CEFC977-304A-494C-B209-71E326240BAF}" name="Column11394" dataDxfId="4977"/>
    <tableColumn id="11409" xr3:uid="{6517672D-CB88-49C3-A4DA-ED38E851A4F6}" name="Column11395" dataDxfId="4976"/>
    <tableColumn id="11410" xr3:uid="{3C92EE39-A4B6-4327-927D-D53C2669C7CF}" name="Column11396" dataDxfId="4975"/>
    <tableColumn id="11411" xr3:uid="{C3CF32F5-6084-4AD9-9E57-8B479E625CE2}" name="Column11397" dataDxfId="4974"/>
    <tableColumn id="11412" xr3:uid="{21AC14A0-BC39-4867-87A6-398EDB535214}" name="Column11398" dataDxfId="4973"/>
    <tableColumn id="11413" xr3:uid="{4082DF18-A3C9-4D23-9942-60DF5689219A}" name="Column11399" dataDxfId="4972"/>
    <tableColumn id="11414" xr3:uid="{F68192E6-6319-451A-824F-1C04354E05A1}" name="Column11400" dataDxfId="4971"/>
    <tableColumn id="11415" xr3:uid="{07FE7BE7-AE8F-4BBB-905F-7C0F80D39C01}" name="Column11401" dataDxfId="4970"/>
    <tableColumn id="11416" xr3:uid="{57B26CBB-ADAE-42D0-8A1A-6138DECBF3AB}" name="Column11402" dataDxfId="4969"/>
    <tableColumn id="11417" xr3:uid="{6A28A91C-726D-43F2-8D24-5A0BC03EF6A7}" name="Column11403" dataDxfId="4968"/>
    <tableColumn id="11418" xr3:uid="{565A52BA-C251-41C3-89E8-3151AB0BB5E4}" name="Column11404" dataDxfId="4967"/>
    <tableColumn id="11419" xr3:uid="{4711119E-E766-4618-90F1-19BB81298920}" name="Column11405" dataDxfId="4966"/>
    <tableColumn id="11420" xr3:uid="{DAE6DC44-0A2C-4DE8-A1D7-011235D8B450}" name="Column11406" dataDxfId="4965"/>
    <tableColumn id="11421" xr3:uid="{FD7F0C64-84CC-4E90-825F-49C1F708FBD1}" name="Column11407" dataDxfId="4964"/>
    <tableColumn id="11422" xr3:uid="{7FA6CD2C-58AF-453F-95A6-645BA44CB26C}" name="Column11408" dataDxfId="4963"/>
    <tableColumn id="11423" xr3:uid="{7283D779-EE33-4B82-B6D4-0A9CFB76E757}" name="Column11409" dataDxfId="4962"/>
    <tableColumn id="11424" xr3:uid="{E456048A-7D41-4FAF-8A50-17F35E4087E2}" name="Column11410" dataDxfId="4961"/>
    <tableColumn id="11425" xr3:uid="{3AF58CBD-0A56-41BC-AA78-75BE1B7F9009}" name="Column11411" dataDxfId="4960"/>
    <tableColumn id="11426" xr3:uid="{48B820D3-0AE3-4108-BD14-05700054DCDA}" name="Column11412" dataDxfId="4959"/>
    <tableColumn id="11427" xr3:uid="{55609C3B-092B-4306-91F3-FC46998B8896}" name="Column11413" dataDxfId="4958"/>
    <tableColumn id="11428" xr3:uid="{D5B7719E-CE4A-48D7-8C31-B64BF4DA6D5E}" name="Column11414" dataDxfId="4957"/>
    <tableColumn id="11429" xr3:uid="{EF854C03-41BB-4858-82FE-0095AF94B35C}" name="Column11415" dataDxfId="4956"/>
    <tableColumn id="11430" xr3:uid="{CF9EDACC-7732-40CE-A9A1-01C97DD6B2FC}" name="Column11416" dataDxfId="4955"/>
    <tableColumn id="11431" xr3:uid="{91156FE3-0730-4A05-BCA6-224E38F1BFB5}" name="Column11417" dataDxfId="4954"/>
    <tableColumn id="11432" xr3:uid="{FE8E5FD8-DBC3-4BC4-9BC9-880972252D3C}" name="Column11418" dataDxfId="4953"/>
    <tableColumn id="11433" xr3:uid="{DA0B5855-0863-41BE-B17E-DB3BBA733603}" name="Column11419" dataDxfId="4952"/>
    <tableColumn id="11434" xr3:uid="{943FAE08-48F0-48F9-8FA1-C16B49C66A45}" name="Column11420" dataDxfId="4951"/>
    <tableColumn id="11435" xr3:uid="{E89D550A-511A-47AF-A035-7D64A16F2802}" name="Column11421" dataDxfId="4950"/>
    <tableColumn id="11436" xr3:uid="{482F3966-A122-4AC6-8552-BC8A5DE3D40C}" name="Column11422" dataDxfId="4949"/>
    <tableColumn id="11437" xr3:uid="{E577A049-93D2-4B52-9EBA-6DC6B75FC64F}" name="Column11423" dataDxfId="4948"/>
    <tableColumn id="11438" xr3:uid="{F06DB156-13F5-4E7D-862E-B6D5F3EFDCB2}" name="Column11424" dataDxfId="4947"/>
    <tableColumn id="11439" xr3:uid="{1457B32B-89BE-4860-BEA3-1CC5EE878EC5}" name="Column11425" dataDxfId="4946"/>
    <tableColumn id="11440" xr3:uid="{0E403FDD-BB91-4C16-9D42-421FD158F039}" name="Column11426" dataDxfId="4945"/>
    <tableColumn id="11441" xr3:uid="{26DFD926-F132-4916-AAD7-D92956BBC795}" name="Column11427" dataDxfId="4944"/>
    <tableColumn id="11442" xr3:uid="{1DEB03F1-2727-4D5B-A5B7-B31029DB9A55}" name="Column11428" dataDxfId="4943"/>
    <tableColumn id="11443" xr3:uid="{3A19E6B8-8CC8-4459-BFEA-C0D7C691C8BB}" name="Column11429" dataDxfId="4942"/>
    <tableColumn id="11444" xr3:uid="{D3FECC3A-C7B3-45A9-853E-4F2734A33169}" name="Column11430" dataDxfId="4941"/>
    <tableColumn id="11445" xr3:uid="{5A316F13-86B6-4A30-B7E5-7C3EA91A5BC9}" name="Column11431" dataDxfId="4940"/>
    <tableColumn id="11446" xr3:uid="{851EA1F2-2C34-49CF-9713-0F61E435D705}" name="Column11432" dataDxfId="4939"/>
    <tableColumn id="11447" xr3:uid="{00EF193B-AAB5-4244-B526-524C286D3C82}" name="Column11433" dataDxfId="4938"/>
    <tableColumn id="11448" xr3:uid="{268FC578-6DC0-47C3-B054-D1CEF3820BA9}" name="Column11434" dataDxfId="4937"/>
    <tableColumn id="11449" xr3:uid="{0CE99D8B-ECA5-486C-8FF3-1F100FA5535D}" name="Column11435" dataDxfId="4936"/>
    <tableColumn id="11450" xr3:uid="{1A3A9465-6FCB-498C-B33F-3B3ECAEE3DC6}" name="Column11436" dataDxfId="4935"/>
    <tableColumn id="11451" xr3:uid="{893311F3-4227-4ACE-841F-DFE82FFCD17B}" name="Column11437" dataDxfId="4934"/>
    <tableColumn id="11452" xr3:uid="{882370BC-B7EC-4CD4-9A16-817208CE720E}" name="Column11438" dataDxfId="4933"/>
    <tableColumn id="11453" xr3:uid="{D2889DBD-A1D6-4438-B484-E876DA99B09C}" name="Column11439" dataDxfId="4932"/>
    <tableColumn id="11454" xr3:uid="{B1F9F28C-B1C7-4A48-8D59-8EF322152ED7}" name="Column11440" dataDxfId="4931"/>
    <tableColumn id="11455" xr3:uid="{2C044F7F-8CA4-43F7-82A4-9F7C4E80AA42}" name="Column11441" dataDxfId="4930"/>
    <tableColumn id="11456" xr3:uid="{DAE651F5-A176-486E-8425-607F5AF526D7}" name="Column11442" dataDxfId="4929"/>
    <tableColumn id="11457" xr3:uid="{B09F9629-A50F-4E27-9D09-B7C70DEA893E}" name="Column11443" dataDxfId="4928"/>
    <tableColumn id="11458" xr3:uid="{989CEE02-5937-4539-8875-719A2E7F450C}" name="Column11444" dataDxfId="4927"/>
    <tableColumn id="11459" xr3:uid="{A5D8518B-2F13-48B3-A535-D067D02F2E70}" name="Column11445" dataDxfId="4926"/>
    <tableColumn id="11460" xr3:uid="{134D826C-25B5-438E-96B5-577848CC0AB1}" name="Column11446" dataDxfId="4925"/>
    <tableColumn id="11461" xr3:uid="{B3390A5B-CA1E-413F-89A4-64CC2CF99165}" name="Column11447" dataDxfId="4924"/>
    <tableColumn id="11462" xr3:uid="{FA9317A6-D2B2-4884-8523-5A11BE2842AE}" name="Column11448" dataDxfId="4923"/>
    <tableColumn id="11463" xr3:uid="{85C52DBB-74F3-4EB1-989F-4D003C06A5D3}" name="Column11449" dataDxfId="4922"/>
    <tableColumn id="11464" xr3:uid="{C6684363-0A94-454E-9C2F-62BBFCFF4675}" name="Column11450" dataDxfId="4921"/>
    <tableColumn id="11465" xr3:uid="{53EF53D5-FB3F-49D7-A9FF-A5E0CF2C3B32}" name="Column11451" dataDxfId="4920"/>
    <tableColumn id="11466" xr3:uid="{6A3F163F-48BA-4837-971C-7F2B657E9EF0}" name="Column11452" dataDxfId="4919"/>
    <tableColumn id="11467" xr3:uid="{52540FEB-9D7B-496A-8BEE-57441A9FD5B9}" name="Column11453" dataDxfId="4918"/>
    <tableColumn id="11468" xr3:uid="{7D9D9506-8A1A-41CE-BE31-E1644DA662FF}" name="Column11454" dataDxfId="4917"/>
    <tableColumn id="11469" xr3:uid="{B80EB2DF-E933-4F11-8011-ED4234C5F085}" name="Column11455" dataDxfId="4916"/>
    <tableColumn id="11470" xr3:uid="{85C92BD1-244E-4D0A-89BD-B34B17A067DD}" name="Column11456" dataDxfId="4915"/>
    <tableColumn id="11471" xr3:uid="{B8DDE76F-EB20-48EC-9D5B-064882C6D1CE}" name="Column11457" dataDxfId="4914"/>
    <tableColumn id="11472" xr3:uid="{725C809E-237E-44C2-9515-029B8A4A3078}" name="Column11458" dataDxfId="4913"/>
    <tableColumn id="11473" xr3:uid="{1030BA7F-E7A7-4CBD-937C-F0352449B3FF}" name="Column11459" dataDxfId="4912"/>
    <tableColumn id="11474" xr3:uid="{91DDCAFF-0DAF-462F-87C5-7B509E11F95E}" name="Column11460" dataDxfId="4911"/>
    <tableColumn id="11475" xr3:uid="{722A2CD3-C8EA-4DB3-A00B-E6E30AB80EF2}" name="Column11461" dataDxfId="4910"/>
    <tableColumn id="11476" xr3:uid="{DB55B625-7B60-44E9-A182-8FC598163ACC}" name="Column11462" dataDxfId="4909"/>
    <tableColumn id="11477" xr3:uid="{07A560D3-2F77-49C0-8C16-71EC61D8D07D}" name="Column11463" dataDxfId="4908"/>
    <tableColumn id="11478" xr3:uid="{3705A6BD-5B21-4E1E-84AB-0A62FB6D1D6C}" name="Column11464" dataDxfId="4907"/>
    <tableColumn id="11479" xr3:uid="{555F0316-F875-4EC4-96E6-E023C04C59E9}" name="Column11465" dataDxfId="4906"/>
    <tableColumn id="11480" xr3:uid="{ED4D26A9-EA64-4789-A78E-30FAC61297C6}" name="Column11466" dataDxfId="4905"/>
    <tableColumn id="11481" xr3:uid="{DFC074A7-EF05-4070-84CF-F67D46FCAAAB}" name="Column11467" dataDxfId="4904"/>
    <tableColumn id="11482" xr3:uid="{7C70B053-D518-4864-AC46-0319457442F2}" name="Column11468" dataDxfId="4903"/>
    <tableColumn id="11483" xr3:uid="{1E489956-6026-4C22-8BCC-2882726BD537}" name="Column11469" dataDxfId="4902"/>
    <tableColumn id="11484" xr3:uid="{5663C54E-5D39-4BA6-8C67-52E107481A70}" name="Column11470" dataDxfId="4901"/>
    <tableColumn id="11485" xr3:uid="{5E149839-05B5-4463-903B-DCCDD966B974}" name="Column11471" dataDxfId="4900"/>
    <tableColumn id="11486" xr3:uid="{581109D2-13C0-4FC0-8911-4BFCBB6C8B32}" name="Column11472" dataDxfId="4899"/>
    <tableColumn id="11487" xr3:uid="{5FBE2227-5378-4100-807F-FAB2723FB515}" name="Column11473" dataDxfId="4898"/>
    <tableColumn id="11488" xr3:uid="{20D889F8-1239-4158-88D9-ECCFFE25E598}" name="Column11474" dataDxfId="4897"/>
    <tableColumn id="11489" xr3:uid="{3ACB09FE-F992-41A4-B6CA-8247CE2FD834}" name="Column11475" dataDxfId="4896"/>
    <tableColumn id="11490" xr3:uid="{B6D83AC8-723E-40AB-BF02-59E75E902A72}" name="Column11476" dataDxfId="4895"/>
    <tableColumn id="11491" xr3:uid="{8BF91C9F-9E23-4B91-B0E8-823CDC9CE269}" name="Column11477" dataDxfId="4894"/>
    <tableColumn id="11492" xr3:uid="{90BEEF4B-00C5-4D99-84E2-199302E62836}" name="Column11478" dataDxfId="4893"/>
    <tableColumn id="11493" xr3:uid="{4D2E816D-8CEF-4D10-B5C3-49235E17B24F}" name="Column11479" dataDxfId="4892"/>
    <tableColumn id="11494" xr3:uid="{E9AD79C9-3A59-49A9-9DFC-E901F752274C}" name="Column11480" dataDxfId="4891"/>
    <tableColumn id="11495" xr3:uid="{EA0D50DA-8D6A-4134-9E16-9EB9DD971B76}" name="Column11481" dataDxfId="4890"/>
    <tableColumn id="11496" xr3:uid="{CA9018F8-088E-4169-9A4B-F41DB8CB5BE9}" name="Column11482" dataDxfId="4889"/>
    <tableColumn id="11497" xr3:uid="{BCE241E0-43EC-4B91-BE99-CF5270064C82}" name="Column11483" dataDxfId="4888"/>
    <tableColumn id="11498" xr3:uid="{38A8799E-C89E-4996-BBED-A334B9497593}" name="Column11484" dataDxfId="4887"/>
    <tableColumn id="11499" xr3:uid="{B8C749F6-A8CD-49CA-8D1B-7B9FFA1D1585}" name="Column11485" dataDxfId="4886"/>
    <tableColumn id="11500" xr3:uid="{33287826-EF02-4BF5-A567-C966F9CA40B3}" name="Column11486" dataDxfId="4885"/>
    <tableColumn id="11501" xr3:uid="{39C06292-2614-4826-9796-00A7C1066459}" name="Column11487" dataDxfId="4884"/>
    <tableColumn id="11502" xr3:uid="{1EC7EB96-8B89-4AC6-B2C9-E04CFBCFE356}" name="Column11488" dataDxfId="4883"/>
    <tableColumn id="11503" xr3:uid="{34819FC2-5126-4B7C-8733-D6FA6F2C5212}" name="Column11489" dataDxfId="4882"/>
    <tableColumn id="11504" xr3:uid="{CCB735C7-9CA4-45CD-8017-4EA0CFCC3A0F}" name="Column11490" dataDxfId="4881"/>
    <tableColumn id="11505" xr3:uid="{9F7B058E-DC1E-4F66-82E7-0B4AFDEA2482}" name="Column11491" dataDxfId="4880"/>
    <tableColumn id="11506" xr3:uid="{E750283E-6378-40E9-AC13-2E590F5EB6D0}" name="Column11492" dataDxfId="4879"/>
    <tableColumn id="11507" xr3:uid="{E0E5BBF5-64DC-474B-933C-45F86CC31DCC}" name="Column11493" dataDxfId="4878"/>
    <tableColumn id="11508" xr3:uid="{D329C8B5-FDB1-4824-A35A-5D6C7FCACF47}" name="Column11494" dataDxfId="4877"/>
    <tableColumn id="11509" xr3:uid="{45D3C559-B86D-4EDC-9A54-24F7252F1A09}" name="Column11495" dataDxfId="4876"/>
    <tableColumn id="11510" xr3:uid="{DDDEB69F-C3B6-4743-BF60-CBB8C072FC68}" name="Column11496" dataDxfId="4875"/>
    <tableColumn id="11511" xr3:uid="{4F87D783-A128-4768-A106-A82D2438DD58}" name="Column11497" dataDxfId="4874"/>
    <tableColumn id="11512" xr3:uid="{14501D10-1FA3-4D7E-B33D-1BE4BAB1631E}" name="Column11498" dataDxfId="4873"/>
    <tableColumn id="11513" xr3:uid="{8C08E06C-D2A7-43FD-BE77-45B740F2D88F}" name="Column11499" dataDxfId="4872"/>
    <tableColumn id="11514" xr3:uid="{9608497E-F604-4324-A107-76506CF8A9C7}" name="Column11500" dataDxfId="4871"/>
    <tableColumn id="11515" xr3:uid="{1EBD159C-6975-443A-B9EC-58C2A8C95386}" name="Column11501" dataDxfId="4870"/>
    <tableColumn id="11516" xr3:uid="{6BA823B5-7A47-4ADA-8B15-FC29C15DA961}" name="Column11502" dataDxfId="4869"/>
    <tableColumn id="11517" xr3:uid="{E3B77CF6-57C6-4D79-A44E-5AE80C440E68}" name="Column11503" dataDxfId="4868"/>
    <tableColumn id="11518" xr3:uid="{6D91A67F-F8DF-4B28-8A86-2FE4AFC54E37}" name="Column11504" dataDxfId="4867"/>
    <tableColumn id="11519" xr3:uid="{33D2F797-C88C-428D-AA55-6D9648490FD6}" name="Column11505" dataDxfId="4866"/>
    <tableColumn id="11520" xr3:uid="{F9A03842-B20E-4071-9D7B-EA34EA56D5A6}" name="Column11506" dataDxfId="4865"/>
    <tableColumn id="11521" xr3:uid="{73FE0A9D-7110-439B-B0A9-A00406ADF9D1}" name="Column11507" dataDxfId="4864"/>
    <tableColumn id="11522" xr3:uid="{86EF67E9-8FCF-41D6-8F14-CF935FACD1BD}" name="Column11508" dataDxfId="4863"/>
    <tableColumn id="11523" xr3:uid="{AEC5C0B9-7E25-4EE3-BED0-614091C21559}" name="Column11509" dataDxfId="4862"/>
    <tableColumn id="11524" xr3:uid="{3BB80960-713B-4659-96BE-5B874AF9BF25}" name="Column11510" dataDxfId="4861"/>
    <tableColumn id="11525" xr3:uid="{A9FDB8CF-4E0C-46F5-9F91-EB495423560C}" name="Column11511" dataDxfId="4860"/>
    <tableColumn id="11526" xr3:uid="{692CE230-66A5-4E5E-9D71-A41E06D51B53}" name="Column11512" dataDxfId="4859"/>
    <tableColumn id="11527" xr3:uid="{8A002B5B-C330-48E5-8D18-2A344F1DAF62}" name="Column11513" dataDxfId="4858"/>
    <tableColumn id="11528" xr3:uid="{B1146BA6-A101-4BE4-A0EB-4758D08CED50}" name="Column11514" dataDxfId="4857"/>
    <tableColumn id="11529" xr3:uid="{AEB95CC3-7FD2-45B7-BBBE-CA6A7D5306D7}" name="Column11515" dataDxfId="4856"/>
    <tableColumn id="11530" xr3:uid="{A2CA422D-319B-4C01-ADCF-758DC55AD50F}" name="Column11516" dataDxfId="4855"/>
    <tableColumn id="11531" xr3:uid="{FA57BF43-03EE-4194-9041-5AC96857D2FE}" name="Column11517" dataDxfId="4854"/>
    <tableColumn id="11532" xr3:uid="{E4D2D94E-0BB7-41EF-8D3F-90DDA7F44F54}" name="Column11518" dataDxfId="4853"/>
    <tableColumn id="11533" xr3:uid="{9E8E5C76-8C29-412A-8E8A-FACF0F693F03}" name="Column11519" dataDxfId="4852"/>
    <tableColumn id="11534" xr3:uid="{2C807743-739D-4BC2-80AB-89D26E38DFF9}" name="Column11520" dataDxfId="4851"/>
    <tableColumn id="11535" xr3:uid="{5355FB86-1A13-4665-80F2-053E346EB930}" name="Column11521" dataDxfId="4850"/>
    <tableColumn id="11536" xr3:uid="{E1DD1B62-49D6-4B84-86D0-9EF0F349DC80}" name="Column11522" dataDxfId="4849"/>
    <tableColumn id="11537" xr3:uid="{414101C9-3CBA-4388-A6BB-51C5EC72C3E7}" name="Column11523" dataDxfId="4848"/>
    <tableColumn id="11538" xr3:uid="{FA637E37-8BAF-4767-AACF-02A33BF617BE}" name="Column11524" dataDxfId="4847"/>
    <tableColumn id="11539" xr3:uid="{F7CBC700-2E66-4004-9779-77DF1A9EF675}" name="Column11525" dataDxfId="4846"/>
    <tableColumn id="11540" xr3:uid="{5CD32E6F-E525-4B26-AD55-97034FD21137}" name="Column11526" dataDxfId="4845"/>
    <tableColumn id="11541" xr3:uid="{B1B7BB6A-7653-43D1-B051-3AF70622C8FD}" name="Column11527" dataDxfId="4844"/>
    <tableColumn id="11542" xr3:uid="{D1A64BD1-F0EF-4884-80FF-191A08E4EA43}" name="Column11528" dataDxfId="4843"/>
    <tableColumn id="11543" xr3:uid="{F9792FFF-3008-48BB-81AD-5309A3146507}" name="Column11529" dataDxfId="4842"/>
    <tableColumn id="11544" xr3:uid="{AF70E302-8538-4FEE-9692-E62981B38CD3}" name="Column11530" dataDxfId="4841"/>
    <tableColumn id="11545" xr3:uid="{ECB3A284-B7BB-4E7B-89B5-D4BCAC5E57F7}" name="Column11531" dataDxfId="4840"/>
    <tableColumn id="11546" xr3:uid="{AFCF9879-2F83-4E9F-A6A7-1C1FC4EC267F}" name="Column11532" dataDxfId="4839"/>
    <tableColumn id="11547" xr3:uid="{93BAB153-4D3F-41BE-819D-2B22875A6737}" name="Column11533" dataDxfId="4838"/>
    <tableColumn id="11548" xr3:uid="{D3D337C1-ADD6-4A73-A21A-E9289763913D}" name="Column11534" dataDxfId="4837"/>
    <tableColumn id="11549" xr3:uid="{889F56B8-889E-4EF6-AE84-B38F034A854D}" name="Column11535" dataDxfId="4836"/>
    <tableColumn id="11550" xr3:uid="{6D39C517-2E53-4ABB-93B8-E5514BA3F81D}" name="Column11536" dataDxfId="4835"/>
    <tableColumn id="11551" xr3:uid="{F78A5D56-9C0C-4114-B7FC-7DA98C6989A2}" name="Column11537" dataDxfId="4834"/>
    <tableColumn id="11552" xr3:uid="{C83D0D60-7976-4E5F-9D8C-B46B298E325A}" name="Column11538" dataDxfId="4833"/>
    <tableColumn id="11553" xr3:uid="{8E30B9F5-AFBC-4BC4-A087-1EF50E1D974C}" name="Column11539" dataDxfId="4832"/>
    <tableColumn id="11554" xr3:uid="{0F8B07FA-8B1F-4C1D-880E-712526FBBEA5}" name="Column11540" dataDxfId="4831"/>
    <tableColumn id="11555" xr3:uid="{ED025762-0CF6-4EC0-97DF-DEED1222DA7E}" name="Column11541" dataDxfId="4830"/>
    <tableColumn id="11556" xr3:uid="{2A1EA88A-A85F-4C27-B47A-197768B88DD9}" name="Column11542" dataDxfId="4829"/>
    <tableColumn id="11557" xr3:uid="{6DAEB4FC-B9D8-4ED4-97D3-4956BD34CFAC}" name="Column11543" dataDxfId="4828"/>
    <tableColumn id="11558" xr3:uid="{FE383323-5683-4FAE-8CAA-E7EC2B0AC543}" name="Column11544" dataDxfId="4827"/>
    <tableColumn id="11559" xr3:uid="{94257486-4B6E-4C32-9A72-F6AE5551A002}" name="Column11545" dataDxfId="4826"/>
    <tableColumn id="11560" xr3:uid="{76ED2BC5-3169-469E-97AD-A02F4D0D4BE0}" name="Column11546" dataDxfId="4825"/>
    <tableColumn id="11561" xr3:uid="{2540F39D-1FA9-4B1A-B261-C05F168F136C}" name="Column11547" dataDxfId="4824"/>
    <tableColumn id="11562" xr3:uid="{3C9CC6B7-F399-4A4D-B0C7-08833D696EA4}" name="Column11548" dataDxfId="4823"/>
    <tableColumn id="11563" xr3:uid="{619BE49B-9F68-482B-A6EC-BB9BBFE1F436}" name="Column11549" dataDxfId="4822"/>
    <tableColumn id="11564" xr3:uid="{3399D830-01B6-4301-806F-4DA395D60304}" name="Column11550" dataDxfId="4821"/>
    <tableColumn id="11565" xr3:uid="{BAD2A7A4-30E4-4527-98EB-7BC28428EF96}" name="Column11551" dataDxfId="4820"/>
    <tableColumn id="11566" xr3:uid="{3F7202AE-264D-4E1B-875A-8F34AF7D2706}" name="Column11552" dataDxfId="4819"/>
    <tableColumn id="11567" xr3:uid="{188EA161-671C-4CF9-8743-0374F92FDC36}" name="Column11553" dataDxfId="4818"/>
    <tableColumn id="11568" xr3:uid="{2F7E500A-2A1C-41AE-868C-DD6CC7A7E58C}" name="Column11554" dataDxfId="4817"/>
    <tableColumn id="11569" xr3:uid="{D18E021B-9BDC-418B-A6F5-D13C16267CEB}" name="Column11555" dataDxfId="4816"/>
    <tableColumn id="11570" xr3:uid="{868A4BE4-534A-44AE-AC37-1CE1AA42F6CA}" name="Column11556" dataDxfId="4815"/>
    <tableColumn id="11571" xr3:uid="{F320FE1A-C454-45E6-AB7A-B7C6CDBAB180}" name="Column11557" dataDxfId="4814"/>
    <tableColumn id="11572" xr3:uid="{DD9249D0-DAA7-4DDC-BD53-5C9E70C897A9}" name="Column11558" dataDxfId="4813"/>
    <tableColumn id="11573" xr3:uid="{CCC2B65D-C6EB-4E4E-8BE1-224B0A9618B8}" name="Column11559" dataDxfId="4812"/>
    <tableColumn id="11574" xr3:uid="{B5E22E61-2E92-4272-B3F3-C1C79E2E3488}" name="Column11560" dataDxfId="4811"/>
    <tableColumn id="11575" xr3:uid="{EC63C95A-F707-4E81-BF01-13C7FF82FE38}" name="Column11561" dataDxfId="4810"/>
    <tableColumn id="11576" xr3:uid="{9A946D6B-372D-45D2-B5E7-5C5E285A499D}" name="Column11562" dataDxfId="4809"/>
    <tableColumn id="11577" xr3:uid="{C1DBF595-2D01-42EE-9422-464AE3B314F9}" name="Column11563" dataDxfId="4808"/>
    <tableColumn id="11578" xr3:uid="{6FCB9A45-B766-4CB4-986B-9B1DAA8079EE}" name="Column11564" dataDxfId="4807"/>
    <tableColumn id="11579" xr3:uid="{C6120FFB-34D7-4A9B-BB99-B71BEDDC84E6}" name="Column11565" dataDxfId="4806"/>
    <tableColumn id="11580" xr3:uid="{705C9B32-5D6E-43DA-8670-5C248997BB57}" name="Column11566" dataDxfId="4805"/>
    <tableColumn id="11581" xr3:uid="{668C66AB-C125-4099-8861-11CAD6A1AC81}" name="Column11567" dataDxfId="4804"/>
    <tableColumn id="11582" xr3:uid="{396B2296-85FD-4255-AC75-6509E3DEF343}" name="Column11568" dataDxfId="4803"/>
    <tableColumn id="11583" xr3:uid="{88DDDAF6-825C-470A-9C3A-ECEAC9419097}" name="Column11569" dataDxfId="4802"/>
    <tableColumn id="11584" xr3:uid="{22114704-1C40-4A36-A9DC-4F14E796978F}" name="Column11570" dataDxfId="4801"/>
    <tableColumn id="11585" xr3:uid="{F5307846-898E-4227-8DA8-414586519DF1}" name="Column11571" dataDxfId="4800"/>
    <tableColumn id="11586" xr3:uid="{42B11920-D76F-4D03-8DE2-D95EDA284538}" name="Column11572" dataDxfId="4799"/>
    <tableColumn id="11587" xr3:uid="{3FEBFAE9-993C-4693-81C1-E832148ED96D}" name="Column11573" dataDxfId="4798"/>
    <tableColumn id="11588" xr3:uid="{ADF6CBDA-CDA2-4DF8-94C9-4E59006291AE}" name="Column11574" dataDxfId="4797"/>
    <tableColumn id="11589" xr3:uid="{652E8634-DE1C-43D7-A148-15BDE97F0090}" name="Column11575" dataDxfId="4796"/>
    <tableColumn id="11590" xr3:uid="{B4E63C6C-B813-4659-86AC-1E11EBE58E60}" name="Column11576" dataDxfId="4795"/>
    <tableColumn id="11591" xr3:uid="{2A523C36-146F-45C5-BCB6-26709583A131}" name="Column11577" dataDxfId="4794"/>
    <tableColumn id="11592" xr3:uid="{ED6D943F-5098-4197-8B26-87A71206922F}" name="Column11578" dataDxfId="4793"/>
    <tableColumn id="11593" xr3:uid="{76E7911B-EAF2-4C37-8F6C-C62A7965F49E}" name="Column11579" dataDxfId="4792"/>
    <tableColumn id="11594" xr3:uid="{9AD2F987-6D69-48DB-B88E-FBD7E8F83810}" name="Column11580" dataDxfId="4791"/>
    <tableColumn id="11595" xr3:uid="{0851F570-BC0A-4532-860F-2E9C16673355}" name="Column11581" dataDxfId="4790"/>
    <tableColumn id="11596" xr3:uid="{A11B1E78-10CF-4F05-AE04-69CBDDA70A42}" name="Column11582" dataDxfId="4789"/>
    <tableColumn id="11597" xr3:uid="{953826B2-53EE-47C8-A967-E0983116F3C6}" name="Column11583" dataDxfId="4788"/>
    <tableColumn id="11598" xr3:uid="{EAE2DAA5-2E60-4376-8F4C-210EF11191BD}" name="Column11584" dataDxfId="4787"/>
    <tableColumn id="11599" xr3:uid="{CAA24FC8-FC97-4A0E-A186-5AAED898D275}" name="Column11585" dataDxfId="4786"/>
    <tableColumn id="11600" xr3:uid="{195C3983-6B84-4102-83C9-E2A1CC7B2947}" name="Column11586" dataDxfId="4785"/>
    <tableColumn id="11601" xr3:uid="{4AC52A22-82F1-4B31-867D-979CAAA9CEC8}" name="Column11587" dataDxfId="4784"/>
    <tableColumn id="11602" xr3:uid="{A4C0E38D-A542-4AFE-9D92-AFD6E2649E72}" name="Column11588" dataDxfId="4783"/>
    <tableColumn id="11603" xr3:uid="{101B3403-4ABB-48E7-867F-C6C0F89FC6DD}" name="Column11589" dataDxfId="4782"/>
    <tableColumn id="11604" xr3:uid="{14226C44-8945-4FFA-9D9A-CB49E7E0C402}" name="Column11590" dataDxfId="4781"/>
    <tableColumn id="11605" xr3:uid="{54571DA3-5CBE-40EB-922F-09B7B456C673}" name="Column11591" dataDxfId="4780"/>
    <tableColumn id="11606" xr3:uid="{8682EDD7-D0EB-418A-B4B2-72197F0D6AE2}" name="Column11592" dataDxfId="4779"/>
    <tableColumn id="11607" xr3:uid="{A3363295-BB66-4A48-BEAC-646887D03E6C}" name="Column11593" dataDxfId="4778"/>
    <tableColumn id="11608" xr3:uid="{8AB471D5-17DA-4E4F-84D0-E6E8DE572D63}" name="Column11594" dataDxfId="4777"/>
    <tableColumn id="11609" xr3:uid="{6233CCCF-FB8F-4831-BCAF-C7BA8BED0805}" name="Column11595" dataDxfId="4776"/>
    <tableColumn id="11610" xr3:uid="{3204FF08-C4D5-4289-A96C-0FE22FB9E1DC}" name="Column11596" dataDxfId="4775"/>
    <tableColumn id="11611" xr3:uid="{8431E10E-B1CD-4D2E-85E5-D496311E56BC}" name="Column11597" dataDxfId="4774"/>
    <tableColumn id="11612" xr3:uid="{6BDA1BAA-1EC9-41FE-BBD1-71A610025070}" name="Column11598" dataDxfId="4773"/>
    <tableColumn id="11613" xr3:uid="{7BC26BE0-D427-47C5-B4B5-77DE4528BC4A}" name="Column11599" dataDxfId="4772"/>
    <tableColumn id="11614" xr3:uid="{AFF6A556-141D-4E52-92B2-484617BD62A1}" name="Column11600" dataDxfId="4771"/>
    <tableColumn id="11615" xr3:uid="{0697CD58-431B-4124-BEBD-3CFED318111F}" name="Column11601" dataDxfId="4770"/>
    <tableColumn id="11616" xr3:uid="{55BA5C87-D485-45FC-BA67-B2BC193E65FA}" name="Column11602" dataDxfId="4769"/>
    <tableColumn id="11617" xr3:uid="{AFB6417D-AFFA-4DC4-9C26-8B45807747B3}" name="Column11603" dataDxfId="4768"/>
    <tableColumn id="11618" xr3:uid="{14608F0C-40A4-4D0B-B18D-3B3D5AB23D3D}" name="Column11604" dataDxfId="4767"/>
    <tableColumn id="11619" xr3:uid="{C0E2306C-98AB-40FE-B368-DF9FFFF0E7B1}" name="Column11605" dataDxfId="4766"/>
    <tableColumn id="11620" xr3:uid="{5FD4CE65-1166-4553-BE7D-D9AA24FF8F0E}" name="Column11606" dataDxfId="4765"/>
    <tableColumn id="11621" xr3:uid="{CED66E74-8497-47EC-B1A9-E5AAC909DFDE}" name="Column11607" dataDxfId="4764"/>
    <tableColumn id="11622" xr3:uid="{B12CDCEA-FA40-4F7F-B363-315CCBA1A77C}" name="Column11608" dataDxfId="4763"/>
    <tableColumn id="11623" xr3:uid="{0A1E2FA4-37E2-48ED-8A4D-89B0ABB2F280}" name="Column11609" dataDxfId="4762"/>
    <tableColumn id="11624" xr3:uid="{4168AB2F-8FBF-4421-815C-9B608CBA746A}" name="Column11610" dataDxfId="4761"/>
    <tableColumn id="11625" xr3:uid="{86F37C57-17D2-4CBF-B12C-EC4FE7C7B69F}" name="Column11611" dataDxfId="4760"/>
    <tableColumn id="11626" xr3:uid="{543698E7-0879-4E2C-9E27-23908FF2BF0A}" name="Column11612" dataDxfId="4759"/>
    <tableColumn id="11627" xr3:uid="{9CD71544-3EBB-4CC9-998C-80109EC6C723}" name="Column11613" dataDxfId="4758"/>
    <tableColumn id="11628" xr3:uid="{F7BE5985-6D94-48CB-B7EE-A80219F9E6DD}" name="Column11614" dataDxfId="4757"/>
    <tableColumn id="11629" xr3:uid="{E2CFD053-C0E3-46DD-BA4D-FD970ADCA70C}" name="Column11615" dataDxfId="4756"/>
    <tableColumn id="11630" xr3:uid="{46030800-3DCD-45A1-A257-87014D3E5160}" name="Column11616" dataDxfId="4755"/>
    <tableColumn id="11631" xr3:uid="{F1194EAB-140C-4B11-A924-DCF145D2C49D}" name="Column11617" dataDxfId="4754"/>
    <tableColumn id="11632" xr3:uid="{6EB561BC-FCC3-4817-B6AE-FCE17F18DE4A}" name="Column11618" dataDxfId="4753"/>
    <tableColumn id="11633" xr3:uid="{0B3D9726-C781-4450-BFA0-633781467BD5}" name="Column11619" dataDxfId="4752"/>
    <tableColumn id="11634" xr3:uid="{9B038E79-4BA3-4482-814C-B53167278DB6}" name="Column11620" dataDxfId="4751"/>
    <tableColumn id="11635" xr3:uid="{3CE268A3-374F-4489-AF66-99DAD720CB92}" name="Column11621" dataDxfId="4750"/>
    <tableColumn id="11636" xr3:uid="{5A298912-7C02-4A36-A886-B21A37E8BF54}" name="Column11622" dataDxfId="4749"/>
    <tableColumn id="11637" xr3:uid="{4FEEA847-B8A6-4601-9922-D0DBF60F1F65}" name="Column11623" dataDxfId="4748"/>
    <tableColumn id="11638" xr3:uid="{466FCD1F-7B7A-4590-8F2C-1BAD6731E2BE}" name="Column11624" dataDxfId="4747"/>
    <tableColumn id="11639" xr3:uid="{EC889CC0-154E-46AE-B605-8A0C92DBE96D}" name="Column11625" dataDxfId="4746"/>
    <tableColumn id="11640" xr3:uid="{404E7C9E-9DFD-4F86-9A30-048F6F169792}" name="Column11626" dataDxfId="4745"/>
    <tableColumn id="11641" xr3:uid="{E82B045C-EE1B-4A20-9F83-E5F3D3980469}" name="Column11627" dataDxfId="4744"/>
    <tableColumn id="11642" xr3:uid="{907567A6-5476-4873-A777-297764C7FA65}" name="Column11628" dataDxfId="4743"/>
    <tableColumn id="11643" xr3:uid="{C9D527BA-F2B0-4A97-84C2-701E6C02F07E}" name="Column11629" dataDxfId="4742"/>
    <tableColumn id="11644" xr3:uid="{7ABFE88A-4CF8-4AD5-BE4B-5FABE60DC1C5}" name="Column11630" dataDxfId="4741"/>
    <tableColumn id="11645" xr3:uid="{AA89DE37-3747-4A79-B3E9-75D77ADD40D0}" name="Column11631" dataDxfId="4740"/>
    <tableColumn id="11646" xr3:uid="{7676D643-FBFD-4E0D-A07C-A096194B7FA0}" name="Column11632" dataDxfId="4739"/>
    <tableColumn id="11647" xr3:uid="{DF092A96-C77A-4262-9368-4633C4A464A2}" name="Column11633" dataDxfId="4738"/>
    <tableColumn id="11648" xr3:uid="{83815C85-7413-495A-9910-54CD297DB43D}" name="Column11634" dataDxfId="4737"/>
    <tableColumn id="11649" xr3:uid="{5F209259-E80B-401D-B96F-ED8C9AC93FBB}" name="Column11635" dataDxfId="4736"/>
    <tableColumn id="11650" xr3:uid="{F9837F1D-F0A7-41C0-871D-A7AA57F4284B}" name="Column11636" dataDxfId="4735"/>
    <tableColumn id="11651" xr3:uid="{64E2AC36-0401-44D6-B3AC-F992668E4249}" name="Column11637" dataDxfId="4734"/>
    <tableColumn id="11652" xr3:uid="{5662F230-5B9A-4FAF-9A4C-AA40217B828A}" name="Column11638" dataDxfId="4733"/>
    <tableColumn id="11653" xr3:uid="{5F391F2E-40DA-4139-B402-F31599FAE1B2}" name="Column11639" dataDxfId="4732"/>
    <tableColumn id="11654" xr3:uid="{E66DE694-2064-408E-B168-2E93A22578A2}" name="Column11640" dataDxfId="4731"/>
    <tableColumn id="11655" xr3:uid="{CB1211CF-3803-421B-A44D-C5DCB529DF11}" name="Column11641" dataDxfId="4730"/>
    <tableColumn id="11656" xr3:uid="{4DB4DDC0-211D-4B03-927B-978C910EAAE5}" name="Column11642" dataDxfId="4729"/>
    <tableColumn id="11657" xr3:uid="{6344928E-4907-4DEC-B26B-2A988F75DDD9}" name="Column11643" dataDxfId="4728"/>
    <tableColumn id="11658" xr3:uid="{EDEBB136-8863-4E73-8401-66487B600DF7}" name="Column11644" dataDxfId="4727"/>
    <tableColumn id="11659" xr3:uid="{ECBBDCB5-F8D4-46F6-9FE9-85F03748D271}" name="Column11645" dataDxfId="4726"/>
    <tableColumn id="11660" xr3:uid="{E3133A94-D80E-434F-9162-7312A2757B20}" name="Column11646" dataDxfId="4725"/>
    <tableColumn id="11661" xr3:uid="{E57F4644-EC24-4711-988C-1850DFB3987C}" name="Column11647" dataDxfId="4724"/>
    <tableColumn id="11662" xr3:uid="{D516CA73-F86A-4A0D-9BB0-2835CA4600F1}" name="Column11648" dataDxfId="4723"/>
    <tableColumn id="11663" xr3:uid="{686F85D8-EE4B-4F46-8F7E-C73A0B994239}" name="Column11649" dataDxfId="4722"/>
    <tableColumn id="11664" xr3:uid="{DD304773-7B99-4CD5-BA85-3A5CE47E2D83}" name="Column11650" dataDxfId="4721"/>
    <tableColumn id="11665" xr3:uid="{551D1572-23C7-4EAB-9B37-CBCB6A9EC8B6}" name="Column11651" dataDxfId="4720"/>
    <tableColumn id="11666" xr3:uid="{74CC0DCB-B07A-40D3-9850-629DA792DD84}" name="Column11652" dataDxfId="4719"/>
    <tableColumn id="11667" xr3:uid="{495C2D57-F2DA-4C34-81F0-65B0F98D9912}" name="Column11653" dataDxfId="4718"/>
    <tableColumn id="11668" xr3:uid="{D035CC9D-0831-4F7B-B9F1-AD8E8EF7D171}" name="Column11654" dataDxfId="4717"/>
    <tableColumn id="11669" xr3:uid="{29566405-433B-4AB1-8834-3EB486FD660A}" name="Column11655" dataDxfId="4716"/>
    <tableColumn id="11670" xr3:uid="{23B25ABD-8529-4938-BA44-C59ED930460A}" name="Column11656" dataDxfId="4715"/>
    <tableColumn id="11671" xr3:uid="{5FA303C1-D37B-4810-AD99-9AD4F2D96C94}" name="Column11657" dataDxfId="4714"/>
    <tableColumn id="11672" xr3:uid="{3481FDE4-8685-4C2F-A9E8-EF09EE87D611}" name="Column11658" dataDxfId="4713"/>
    <tableColumn id="11673" xr3:uid="{4C5FAB05-C7D3-4E8B-AB18-69FEB446D78A}" name="Column11659" dataDxfId="4712"/>
    <tableColumn id="11674" xr3:uid="{41A5B6F2-70B7-4261-A51E-EFC074CBE11B}" name="Column11660" dataDxfId="4711"/>
    <tableColumn id="11675" xr3:uid="{32ACB79F-D92A-4BD9-9B52-6A276D1EBED6}" name="Column11661" dataDxfId="4710"/>
    <tableColumn id="11676" xr3:uid="{81C9D4EE-EB13-4815-855A-3A56E28E47DF}" name="Column11662" dataDxfId="4709"/>
    <tableColumn id="11677" xr3:uid="{C074A69F-E81D-4BCF-B8AE-9B4EC79CCA56}" name="Column11663" dataDxfId="4708"/>
    <tableColumn id="11678" xr3:uid="{08F9EB4B-3F26-4CDF-B5B9-95F7420D3DF5}" name="Column11664" dataDxfId="4707"/>
    <tableColumn id="11679" xr3:uid="{0C300E85-5024-45A3-947B-1655A5D69445}" name="Column11665" dataDxfId="4706"/>
    <tableColumn id="11680" xr3:uid="{1CF804DE-B164-4662-AD1F-761AEF8905EF}" name="Column11666" dataDxfId="4705"/>
    <tableColumn id="11681" xr3:uid="{FF1EB892-B446-4903-ABD0-CDE4A9AE6FC4}" name="Column11667" dataDxfId="4704"/>
    <tableColumn id="11682" xr3:uid="{37D01CC4-15F6-4C5C-81FB-EC405AF6CDF9}" name="Column11668" dataDxfId="4703"/>
    <tableColumn id="11683" xr3:uid="{E21EE3DF-3C6D-4618-9680-87624B1A1C65}" name="Column11669" dataDxfId="4702"/>
    <tableColumn id="11684" xr3:uid="{23C2B56E-C244-41CA-9DC0-DE53217CEEB4}" name="Column11670" dataDxfId="4701"/>
    <tableColumn id="11685" xr3:uid="{A544DEA1-E504-4381-9A4A-137286B665FD}" name="Column11671" dataDxfId="4700"/>
    <tableColumn id="11686" xr3:uid="{C52C52E6-EFDE-4111-88F3-AED89C9BB6BF}" name="Column11672" dataDxfId="4699"/>
    <tableColumn id="11687" xr3:uid="{8C8D84E0-B056-417C-A5AF-8EA529B0A0BD}" name="Column11673" dataDxfId="4698"/>
    <tableColumn id="11688" xr3:uid="{D5D47566-64C6-478C-9F18-2DA71C1DC997}" name="Column11674" dataDxfId="4697"/>
    <tableColumn id="11689" xr3:uid="{55D892F1-0494-462E-B8D4-4F7937578701}" name="Column11675" dataDxfId="4696"/>
    <tableColumn id="11690" xr3:uid="{B74E0705-D327-4133-9195-A34B8D69DE02}" name="Column11676" dataDxfId="4695"/>
    <tableColumn id="11691" xr3:uid="{F601FEAA-24E8-4BDB-9548-B0245B6A8827}" name="Column11677" dataDxfId="4694"/>
    <tableColumn id="11692" xr3:uid="{5381C7D8-96B6-487C-BA85-9DA3B0EC697A}" name="Column11678" dataDxfId="4693"/>
    <tableColumn id="11693" xr3:uid="{67F442FC-51F7-4C6C-BC0F-6430E4E34AED}" name="Column11679" dataDxfId="4692"/>
    <tableColumn id="11694" xr3:uid="{31A50D6C-3A6C-4AF9-8736-9B94D522B8E5}" name="Column11680" dataDxfId="4691"/>
    <tableColumn id="11695" xr3:uid="{BA315BF4-E5C7-4E8A-89D5-FC2D31555A70}" name="Column11681" dataDxfId="4690"/>
    <tableColumn id="11696" xr3:uid="{DF9C34DA-E70A-4B60-B2B9-4A4DC4F70CE8}" name="Column11682" dataDxfId="4689"/>
    <tableColumn id="11697" xr3:uid="{C9488996-38F0-43DB-8966-F052DA27C57C}" name="Column11683" dataDxfId="4688"/>
    <tableColumn id="11698" xr3:uid="{5D4C803E-B6D6-48A3-B746-3F75701BFB96}" name="Column11684" dataDxfId="4687"/>
    <tableColumn id="11699" xr3:uid="{D1308C3C-E78F-4191-BB08-4C2EB0330DBC}" name="Column11685" dataDxfId="4686"/>
    <tableColumn id="11700" xr3:uid="{61DC3727-185D-4391-9224-6DCADDE121E6}" name="Column11686" dataDxfId="4685"/>
    <tableColumn id="11701" xr3:uid="{1FADC6DC-E075-4815-A033-DFC9EEF820F5}" name="Column11687" dataDxfId="4684"/>
    <tableColumn id="11702" xr3:uid="{6ABFA46A-BBE0-4111-B1BB-EDF8B970B80D}" name="Column11688" dataDxfId="4683"/>
    <tableColumn id="11703" xr3:uid="{7FCA16E2-A777-4E67-AE44-66E7E7144187}" name="Column11689" dataDxfId="4682"/>
    <tableColumn id="11704" xr3:uid="{E64AF586-D4A6-407B-A576-629B8247CEDF}" name="Column11690" dataDxfId="4681"/>
    <tableColumn id="11705" xr3:uid="{7F67FC1F-B103-4653-AE2B-259956AA4E6F}" name="Column11691" dataDxfId="4680"/>
    <tableColumn id="11706" xr3:uid="{9E8016A4-3163-45B3-924C-F28CE2AED486}" name="Column11692" dataDxfId="4679"/>
    <tableColumn id="11707" xr3:uid="{CC23B9E7-B674-4801-A085-3856AE6224B8}" name="Column11693" dataDxfId="4678"/>
    <tableColumn id="11708" xr3:uid="{0BB8968F-9B3D-4A59-9312-6DACD5875C91}" name="Column11694" dataDxfId="4677"/>
    <tableColumn id="11709" xr3:uid="{EDB798EF-B233-4CD5-A9E0-E73B0BB209A0}" name="Column11695" dataDxfId="4676"/>
    <tableColumn id="11710" xr3:uid="{915A6FBB-68C9-447B-8E94-DD397F76B1BB}" name="Column11696" dataDxfId="4675"/>
    <tableColumn id="11711" xr3:uid="{EFB09934-288E-43EF-9146-0B01FD31DF45}" name="Column11697" dataDxfId="4674"/>
    <tableColumn id="11712" xr3:uid="{777A0079-BAF4-4F6F-B25B-6A3658D388EA}" name="Column11698" dataDxfId="4673"/>
    <tableColumn id="11713" xr3:uid="{934DFD19-02B0-47E0-86AD-9421C2D36BB7}" name="Column11699" dataDxfId="4672"/>
    <tableColumn id="11714" xr3:uid="{239CB1E8-887B-4986-B3E9-C6342AA8DC67}" name="Column11700" dataDxfId="4671"/>
    <tableColumn id="11715" xr3:uid="{0629B8E5-A421-4C84-B15F-8CEE7E92AA7A}" name="Column11701" dataDxfId="4670"/>
    <tableColumn id="11716" xr3:uid="{F01ADD3D-DC79-46ED-BDCC-FCE998ADCE39}" name="Column11702" dataDxfId="4669"/>
    <tableColumn id="11717" xr3:uid="{2A2F6257-B1C7-4927-ABCF-C6EF492AFBB1}" name="Column11703" dataDxfId="4668"/>
    <tableColumn id="11718" xr3:uid="{11997FAA-3808-49F8-B6E2-C39DEBA1C764}" name="Column11704" dataDxfId="4667"/>
    <tableColumn id="11719" xr3:uid="{682943B9-0482-4166-88D0-38DC227349A7}" name="Column11705" dataDxfId="4666"/>
    <tableColumn id="11720" xr3:uid="{26C88D35-F3A9-4694-ACE7-1DFE0A87176A}" name="Column11706" dataDxfId="4665"/>
    <tableColumn id="11721" xr3:uid="{B7C6C888-2F55-4D90-ACC3-0E1155EF710F}" name="Column11707" dataDxfId="4664"/>
    <tableColumn id="11722" xr3:uid="{C38E5466-C4BB-4DE5-846D-B9F45A961FB2}" name="Column11708" dataDxfId="4663"/>
    <tableColumn id="11723" xr3:uid="{0C71572D-11A9-4B21-B8C4-EB56BD863AF9}" name="Column11709" dataDxfId="4662"/>
    <tableColumn id="11724" xr3:uid="{79BC6617-EDD5-4F12-A0D7-321C84BDED1D}" name="Column11710" dataDxfId="4661"/>
    <tableColumn id="11725" xr3:uid="{5EE51A29-9E4E-477A-876C-2B63D6006782}" name="Column11711" dataDxfId="4660"/>
    <tableColumn id="11726" xr3:uid="{FE5EE339-52DA-4679-8CC7-C4FD60CE2468}" name="Column11712" dataDxfId="4659"/>
    <tableColumn id="11727" xr3:uid="{C610789E-F101-4525-A22B-149A6C913E79}" name="Column11713" dataDxfId="4658"/>
    <tableColumn id="11728" xr3:uid="{D7BF5078-09E0-4827-994F-351B64226420}" name="Column11714" dataDxfId="4657"/>
    <tableColumn id="11729" xr3:uid="{9827CFE1-82C4-4007-A04F-610381E78F15}" name="Column11715" dataDxfId="4656"/>
    <tableColumn id="11730" xr3:uid="{FF883CE6-0449-47AD-A147-C93ACD03891E}" name="Column11716" dataDxfId="4655"/>
    <tableColumn id="11731" xr3:uid="{32942EE9-1831-412E-88DE-3870FD71E8E4}" name="Column11717" dataDxfId="4654"/>
    <tableColumn id="11732" xr3:uid="{29720FC1-DA7C-4931-BF10-338376F66AA3}" name="Column11718" dataDxfId="4653"/>
    <tableColumn id="11733" xr3:uid="{D374E96D-8D3E-4422-AF0B-7F46C6E907B2}" name="Column11719" dataDxfId="4652"/>
    <tableColumn id="11734" xr3:uid="{7E42D562-1BD5-4CD6-845A-37C35AC11776}" name="Column11720" dataDxfId="4651"/>
    <tableColumn id="11735" xr3:uid="{73753DD1-547B-44E1-AEDD-6CC57843E025}" name="Column11721" dataDxfId="4650"/>
    <tableColumn id="11736" xr3:uid="{0D519BFE-D064-4D39-B4C7-E0A3BC25DC19}" name="Column11722" dataDxfId="4649"/>
    <tableColumn id="11737" xr3:uid="{B3374343-8622-4309-BCA7-2169F99C79D4}" name="Column11723" dataDxfId="4648"/>
    <tableColumn id="11738" xr3:uid="{9CE20C4E-1221-406D-9FAB-22D330B8A44F}" name="Column11724" dataDxfId="4647"/>
    <tableColumn id="11739" xr3:uid="{32AA88EF-3755-4188-BEF0-4A3F10A130F6}" name="Column11725" dataDxfId="4646"/>
    <tableColumn id="11740" xr3:uid="{79F3B348-74B8-4274-A326-92B70CCBD7AB}" name="Column11726" dataDxfId="4645"/>
    <tableColumn id="11741" xr3:uid="{EA25E5A8-AC46-41AF-ABFE-6B69C0FEDE65}" name="Column11727" dataDxfId="4644"/>
    <tableColumn id="11742" xr3:uid="{3287C932-B4A3-4890-92B8-C3753A595636}" name="Column11728" dataDxfId="4643"/>
    <tableColumn id="11743" xr3:uid="{8A9542DE-B5E6-43E7-85DE-00FA9CC2C2A0}" name="Column11729" dataDxfId="4642"/>
    <tableColumn id="11744" xr3:uid="{236B74C0-F9F0-4E3D-80E5-1701E33E71EA}" name="Column11730" dataDxfId="4641"/>
    <tableColumn id="11745" xr3:uid="{7C3B3656-F9F7-44C0-A5C7-CCA97DF073BF}" name="Column11731" dataDxfId="4640"/>
    <tableColumn id="11746" xr3:uid="{3C38C732-C740-48D6-808A-D86B7CF1CA49}" name="Column11732" dataDxfId="4639"/>
    <tableColumn id="11747" xr3:uid="{DD177309-701F-460E-BD6C-62A9885F3747}" name="Column11733" dataDxfId="4638"/>
    <tableColumn id="11748" xr3:uid="{5176E6C4-E323-4D73-B9BB-FE05F6D2E279}" name="Column11734" dataDxfId="4637"/>
    <tableColumn id="11749" xr3:uid="{93BD338F-2F86-4DD9-9FC7-C805E3DCA49D}" name="Column11735" dataDxfId="4636"/>
    <tableColumn id="11750" xr3:uid="{83D1D970-1D03-434D-A2A9-CD93639FEDA2}" name="Column11736" dataDxfId="4635"/>
    <tableColumn id="11751" xr3:uid="{5D2D4036-A63B-48A4-B36F-36D0AE525E96}" name="Column11737" dataDxfId="4634"/>
    <tableColumn id="11752" xr3:uid="{DFEA4931-7DEF-47BC-B2D4-8D3D98FE9E9D}" name="Column11738" dataDxfId="4633"/>
    <tableColumn id="11753" xr3:uid="{4DD5265E-7D2A-4E92-9C6E-BCDDF6963C83}" name="Column11739" dataDxfId="4632"/>
    <tableColumn id="11754" xr3:uid="{09C392D7-37F5-4CCD-8FBB-BECB0739B326}" name="Column11740" dataDxfId="4631"/>
    <tableColumn id="11755" xr3:uid="{8FDA95C8-472F-475B-A85B-60371B7D851A}" name="Column11741" dataDxfId="4630"/>
    <tableColumn id="11756" xr3:uid="{C90748C9-744A-415F-B83B-C90B3C44F6C7}" name="Column11742" dataDxfId="4629"/>
    <tableColumn id="11757" xr3:uid="{E498BA6E-AF8B-4F01-9DF6-5C8137766DA0}" name="Column11743" dataDxfId="4628"/>
    <tableColumn id="11758" xr3:uid="{A4C4C040-29AF-4F39-939B-7E2D86F7BC19}" name="Column11744" dataDxfId="4627"/>
    <tableColumn id="11759" xr3:uid="{E962DB59-0F9A-4193-8A03-0801A3F5B522}" name="Column11745" dataDxfId="4626"/>
    <tableColumn id="11760" xr3:uid="{2637FC71-CDFC-4EBB-B3AD-026B68602DE3}" name="Column11746" dataDxfId="4625"/>
    <tableColumn id="11761" xr3:uid="{417A2120-D71E-42DA-9A4B-5401372ADDD5}" name="Column11747" dataDxfId="4624"/>
    <tableColumn id="11762" xr3:uid="{E5F43A63-F72D-47E8-BBA9-0D77C660F810}" name="Column11748" dataDxfId="4623"/>
    <tableColumn id="11763" xr3:uid="{08F022F0-13D7-4CF1-813A-F39AFB1EC87A}" name="Column11749" dataDxfId="4622"/>
    <tableColumn id="11764" xr3:uid="{23F0CFE2-F252-4BF9-9371-FB8656C412CD}" name="Column11750" dataDxfId="4621"/>
    <tableColumn id="11765" xr3:uid="{324D6527-F189-4D82-8FD9-96ED989CE4E9}" name="Column11751" dataDxfId="4620"/>
    <tableColumn id="11766" xr3:uid="{10EBA613-B0C2-4896-B117-ABF4DBBC9233}" name="Column11752" dataDxfId="4619"/>
    <tableColumn id="11767" xr3:uid="{5034097B-0546-44EB-AB51-DC8D73810846}" name="Column11753" dataDxfId="4618"/>
    <tableColumn id="11768" xr3:uid="{AEE4D71B-E42B-4767-8ACC-D44BABD6226A}" name="Column11754" dataDxfId="4617"/>
    <tableColumn id="11769" xr3:uid="{21D29410-CC86-4E6E-B4BD-EA7C5F34D481}" name="Column11755" dataDxfId="4616"/>
    <tableColumn id="11770" xr3:uid="{3928151A-B8B6-4D29-AD98-1485A6C0286D}" name="Column11756" dataDxfId="4615"/>
    <tableColumn id="11771" xr3:uid="{82F56EC0-C4A6-4C39-A09A-56C99ADA5541}" name="Column11757" dataDxfId="4614"/>
    <tableColumn id="11772" xr3:uid="{1CFAD63A-C461-4DEA-8B02-34686B03021E}" name="Column11758" dataDxfId="4613"/>
    <tableColumn id="11773" xr3:uid="{2F0DBFA6-F33F-4106-B510-6BE83C9C0B93}" name="Column11759" dataDxfId="4612"/>
    <tableColumn id="11774" xr3:uid="{5115F0E2-22DB-4201-BC62-625DFBC13EC4}" name="Column11760" dataDxfId="4611"/>
    <tableColumn id="11775" xr3:uid="{EA157446-4905-4F6D-9321-5AB2740DCF7E}" name="Column11761" dataDxfId="4610"/>
    <tableColumn id="11776" xr3:uid="{28FD8F85-7FCB-471E-A78F-1A44026FCC76}" name="Column11762" dataDxfId="4609"/>
    <tableColumn id="11777" xr3:uid="{EEE5BA40-9FE2-46B7-B6FE-D98E3A34A9A8}" name="Column11763" dataDxfId="4608"/>
    <tableColumn id="11778" xr3:uid="{ECC86BAC-DAEB-458B-AE54-9D7356F6F378}" name="Column11764" dataDxfId="4607"/>
    <tableColumn id="11779" xr3:uid="{8D17F5F9-C504-4C9A-B6F2-EED55F457569}" name="Column11765" dataDxfId="4606"/>
    <tableColumn id="11780" xr3:uid="{E32755C1-818A-453E-99BA-95A173A1D61C}" name="Column11766" dataDxfId="4605"/>
    <tableColumn id="11781" xr3:uid="{6F65040B-B9ED-4C1C-9E2A-8E4F1E92C5AD}" name="Column11767" dataDxfId="4604"/>
    <tableColumn id="11782" xr3:uid="{BABFFB91-2AB6-4689-9B96-56C715775757}" name="Column11768" dataDxfId="4603"/>
    <tableColumn id="11783" xr3:uid="{36F05AF4-61FB-4521-B8D4-3E9E34D76D87}" name="Column11769" dataDxfId="4602"/>
    <tableColumn id="11784" xr3:uid="{22EB3C30-E7C7-4B3F-860C-151188E44281}" name="Column11770" dataDxfId="4601"/>
    <tableColumn id="11785" xr3:uid="{376209FF-4443-4CC0-8FD0-C070006F76CB}" name="Column11771" dataDxfId="4600"/>
    <tableColumn id="11786" xr3:uid="{57A718DB-8517-47C2-B02A-7098FF9A1489}" name="Column11772" dataDxfId="4599"/>
    <tableColumn id="11787" xr3:uid="{A8746F3D-8EE6-4366-BB3D-D9510070DE43}" name="Column11773" dataDxfId="4598"/>
    <tableColumn id="11788" xr3:uid="{BA232D16-494E-4DE1-9A4A-7F3DACABC975}" name="Column11774" dataDxfId="4597"/>
    <tableColumn id="11789" xr3:uid="{13C209EB-907C-4125-82AF-244083400B57}" name="Column11775" dataDxfId="4596"/>
    <tableColumn id="11790" xr3:uid="{4D4753C5-1C3A-422C-877A-4670EAE0AB8B}" name="Column11776" dataDxfId="4595"/>
    <tableColumn id="11791" xr3:uid="{FB7A9533-3F39-4172-8AAA-92847007F359}" name="Column11777" dataDxfId="4594"/>
    <tableColumn id="11792" xr3:uid="{25E805DF-DB84-41D3-AA53-B5D3B2C6BE54}" name="Column11778" dataDxfId="4593"/>
    <tableColumn id="11793" xr3:uid="{B4F5B4C3-E2D8-4689-B556-B30B3FD57E52}" name="Column11779" dataDxfId="4592"/>
    <tableColumn id="11794" xr3:uid="{A34E4957-94EF-4C62-88F5-943F9EC70479}" name="Column11780" dataDxfId="4591"/>
    <tableColumn id="11795" xr3:uid="{3A545A49-5B20-4C19-A330-5083D98FFC09}" name="Column11781" dataDxfId="4590"/>
    <tableColumn id="11796" xr3:uid="{04C66153-ADA1-4043-B1E4-8EFB1BEA7A69}" name="Column11782" dataDxfId="4589"/>
    <tableColumn id="11797" xr3:uid="{B68A2D3D-8DDE-42FA-AA15-6E316879FE8E}" name="Column11783" dataDxfId="4588"/>
    <tableColumn id="11798" xr3:uid="{2A6B4F89-8EB3-487C-9AAF-FF7225A6C3BE}" name="Column11784" dataDxfId="4587"/>
    <tableColumn id="11799" xr3:uid="{EE0B7F99-E6B7-4E9D-B652-B432816208B2}" name="Column11785" dataDxfId="4586"/>
    <tableColumn id="11800" xr3:uid="{222B5ACA-18B7-4212-914F-CBC13F7EF419}" name="Column11786" dataDxfId="4585"/>
    <tableColumn id="11801" xr3:uid="{F0A5E96C-D221-4EB8-B8F2-12A896D73D66}" name="Column11787" dataDxfId="4584"/>
    <tableColumn id="11802" xr3:uid="{94438790-716A-40B2-A041-E3185C023B3A}" name="Column11788" dataDxfId="4583"/>
    <tableColumn id="11803" xr3:uid="{59E278FC-C1F5-498E-8B4F-65E1461A848B}" name="Column11789" dataDxfId="4582"/>
    <tableColumn id="11804" xr3:uid="{2973BAB5-CB41-4445-9BCD-656AFA55E180}" name="Column11790" dataDxfId="4581"/>
    <tableColumn id="11805" xr3:uid="{F4F284D4-1C85-4BDD-9E68-9C694FAC7887}" name="Column11791" dataDxfId="4580"/>
    <tableColumn id="11806" xr3:uid="{1D5A491A-3890-450F-83CB-EDFF389CE4CC}" name="Column11792" dataDxfId="4579"/>
    <tableColumn id="11807" xr3:uid="{FE01D1F5-5837-48C6-8EF7-D558DDE26CD2}" name="Column11793" dataDxfId="4578"/>
    <tableColumn id="11808" xr3:uid="{1B2A5117-10F6-4D60-AF40-7A88E0220BB7}" name="Column11794" dataDxfId="4577"/>
    <tableColumn id="11809" xr3:uid="{C146A8C5-1399-4EB9-A2DB-F3CB17F21BE3}" name="Column11795" dataDxfId="4576"/>
    <tableColumn id="11810" xr3:uid="{6836F966-9CEC-4760-8F80-DE872420F193}" name="Column11796" dataDxfId="4575"/>
    <tableColumn id="11811" xr3:uid="{746B1507-357D-4CBA-9995-38B92704B644}" name="Column11797" dataDxfId="4574"/>
    <tableColumn id="11812" xr3:uid="{2DA89899-A1EF-4ACE-9B69-7984DCEFC9F9}" name="Column11798" dataDxfId="4573"/>
    <tableColumn id="11813" xr3:uid="{9AA7063B-B807-4E9B-9715-69B70E8CDDC2}" name="Column11799" dataDxfId="4572"/>
    <tableColumn id="11814" xr3:uid="{C1EAD45F-5530-4E53-A43F-209027E3ECFD}" name="Column11800" dataDxfId="4571"/>
    <tableColumn id="11815" xr3:uid="{A416EC8A-4B9D-4698-ADD7-7BDFD9761F8A}" name="Column11801" dataDxfId="4570"/>
    <tableColumn id="11816" xr3:uid="{CBA38F27-C0A0-4041-B181-E46E116F5190}" name="Column11802" dataDxfId="4569"/>
    <tableColumn id="11817" xr3:uid="{CF69CF0B-464D-40CE-BD30-6B20C194C2A8}" name="Column11803" dataDxfId="4568"/>
    <tableColumn id="11818" xr3:uid="{E5E9676D-1317-4353-875B-C0840342E036}" name="Column11804" dataDxfId="4567"/>
    <tableColumn id="11819" xr3:uid="{9A84B323-8CCC-40E9-BEED-1F0D87268ADB}" name="Column11805" dataDxfId="4566"/>
    <tableColumn id="11820" xr3:uid="{3C9BB818-E5AC-4FFA-9C53-8FC36F47EEAB}" name="Column11806" dataDxfId="4565"/>
    <tableColumn id="11821" xr3:uid="{BE9083CA-D6B1-4EA6-A066-4A79A19CD96A}" name="Column11807" dataDxfId="4564"/>
    <tableColumn id="11822" xr3:uid="{53DD65FE-20FE-43B7-B120-B733FA6D495B}" name="Column11808" dataDxfId="4563"/>
    <tableColumn id="11823" xr3:uid="{06F5D163-875C-4D40-ABEB-1553118B190D}" name="Column11809" dataDxfId="4562"/>
    <tableColumn id="11824" xr3:uid="{27CA5721-74E1-4547-94D9-B5903D5CA769}" name="Column11810" dataDxfId="4561"/>
    <tableColumn id="11825" xr3:uid="{2BD11884-CEA4-4C1E-9FF2-55B3B87A2C72}" name="Column11811" dataDxfId="4560"/>
    <tableColumn id="11826" xr3:uid="{793390C5-2FCC-4DCC-A125-7414AD22D52F}" name="Column11812" dataDxfId="4559"/>
    <tableColumn id="11827" xr3:uid="{5483777D-BCB7-4673-AB5D-BC6E708D7D79}" name="Column11813" dataDxfId="4558"/>
    <tableColumn id="11828" xr3:uid="{4C803FCF-8A94-4BA7-9332-80B0BC673ABE}" name="Column11814" dataDxfId="4557"/>
    <tableColumn id="11829" xr3:uid="{B57A9929-7844-43F1-97B4-E9C4AC46002F}" name="Column11815" dataDxfId="4556"/>
    <tableColumn id="11830" xr3:uid="{C04E90C7-333C-45A8-AD1B-44EB078E5F7B}" name="Column11816" dataDxfId="4555"/>
    <tableColumn id="11831" xr3:uid="{E7AAF898-6FF1-414E-B8EA-D25FCACFE853}" name="Column11817" dataDxfId="4554"/>
    <tableColumn id="11832" xr3:uid="{D9B2FBF1-1C96-4E67-92CD-F7528845F004}" name="Column11818" dataDxfId="4553"/>
    <tableColumn id="11833" xr3:uid="{A902CF67-B228-4C7C-8716-0A5C8C984F7B}" name="Column11819" dataDxfId="4552"/>
    <tableColumn id="11834" xr3:uid="{97B844BE-9EBF-4C4D-B072-EAC1257021D4}" name="Column11820" dataDxfId="4551"/>
    <tableColumn id="11835" xr3:uid="{116EA3DB-5914-4C42-BE09-D32904FAD14A}" name="Column11821" dataDxfId="4550"/>
    <tableColumn id="11836" xr3:uid="{357D0F40-52AE-4DE6-BC8F-687707B4594B}" name="Column11822" dataDxfId="4549"/>
    <tableColumn id="11837" xr3:uid="{AA43F725-EFC8-4DB5-A6C2-8A0D82BC272E}" name="Column11823" dataDxfId="4548"/>
    <tableColumn id="11838" xr3:uid="{BAC051A3-1975-44A8-8AC2-E899BCFA9FB6}" name="Column11824" dataDxfId="4547"/>
    <tableColumn id="11839" xr3:uid="{A7D00848-1D8E-4F07-BEAA-26027062C161}" name="Column11825" dataDxfId="4546"/>
    <tableColumn id="11840" xr3:uid="{01F5482F-2143-46B8-B091-1CC35CB8214D}" name="Column11826" dataDxfId="4545"/>
    <tableColumn id="11841" xr3:uid="{5E9B4B0C-F851-48A9-A655-4D024B25F3BD}" name="Column11827" dataDxfId="4544"/>
    <tableColumn id="11842" xr3:uid="{AE3E733F-F3AD-4025-B1D2-D8A8EE39559A}" name="Column11828" dataDxfId="4543"/>
    <tableColumn id="11843" xr3:uid="{4FA3770D-D716-4035-A7B3-DDBAFFE9E3FA}" name="Column11829" dataDxfId="4542"/>
    <tableColumn id="11844" xr3:uid="{28950F01-0B00-4C75-ABE1-C0C88AA36B97}" name="Column11830" dataDxfId="4541"/>
    <tableColumn id="11845" xr3:uid="{41ED2979-25AD-4D2F-B68C-C6C2F9B95A93}" name="Column11831" dataDxfId="4540"/>
    <tableColumn id="11846" xr3:uid="{A070FD06-914F-41E5-9B95-F5C39A4EC74A}" name="Column11832" dataDxfId="4539"/>
    <tableColumn id="11847" xr3:uid="{5E989330-6CC4-4116-B16F-CCEC2E1037FE}" name="Column11833" dataDxfId="4538"/>
    <tableColumn id="11848" xr3:uid="{787C0360-3611-44A3-8721-26710A5E2426}" name="Column11834" dataDxfId="4537"/>
    <tableColumn id="11849" xr3:uid="{B2C3A8C9-E5B0-4F4F-8483-E37489E70A14}" name="Column11835" dataDxfId="4536"/>
    <tableColumn id="11850" xr3:uid="{E51F8FA7-833C-4E20-AD68-CE86C090E24C}" name="Column11836" dataDxfId="4535"/>
    <tableColumn id="11851" xr3:uid="{2C77CB28-3512-4DCB-B74D-B6088E813DA8}" name="Column11837" dataDxfId="4534"/>
    <tableColumn id="11852" xr3:uid="{A0C14988-2417-4296-BCEA-41F2017D1874}" name="Column11838" dataDxfId="4533"/>
    <tableColumn id="11853" xr3:uid="{B1F04879-7F38-4C65-9971-A235176C50C0}" name="Column11839" dataDxfId="4532"/>
    <tableColumn id="11854" xr3:uid="{CC614058-8DC1-4F83-9F6E-1F79EABB32DE}" name="Column11840" dataDxfId="4531"/>
    <tableColumn id="11855" xr3:uid="{063126EE-2804-499D-82F6-78DE9A5A982C}" name="Column11841" dataDxfId="4530"/>
    <tableColumn id="11856" xr3:uid="{399B2DD1-32E4-4F3A-BA32-3244410210CB}" name="Column11842" dataDxfId="4529"/>
    <tableColumn id="11857" xr3:uid="{DB608D87-6F49-4F11-A810-0FF378CCF7E7}" name="Column11843" dataDxfId="4528"/>
    <tableColumn id="11858" xr3:uid="{54A40101-EAEC-4834-BCCE-3A58D0483469}" name="Column11844" dataDxfId="4527"/>
    <tableColumn id="11859" xr3:uid="{7876778A-3E2E-4B35-8D1C-DD55C35EB7B9}" name="Column11845" dataDxfId="4526"/>
    <tableColumn id="11860" xr3:uid="{676E720C-70D1-4DD7-AB2C-404857D8E7AB}" name="Column11846" dataDxfId="4525"/>
    <tableColumn id="11861" xr3:uid="{DCD6EE82-FD35-4BB3-8E4D-80A85FE7CF53}" name="Column11847" dataDxfId="4524"/>
    <tableColumn id="11862" xr3:uid="{F86CCECA-ACCA-48C8-9EEC-3D4FE365E7C4}" name="Column11848" dataDxfId="4523"/>
    <tableColumn id="11863" xr3:uid="{93BA5672-1605-4CE7-9EE3-E0F52FE24DDD}" name="Column11849" dataDxfId="4522"/>
    <tableColumn id="11864" xr3:uid="{75D09CD9-0086-46F8-BA91-35E44D256FB0}" name="Column11850" dataDxfId="4521"/>
    <tableColumn id="11865" xr3:uid="{165E0F5C-6A53-424D-AD83-2D9DBFAED154}" name="Column11851" dataDxfId="4520"/>
    <tableColumn id="11866" xr3:uid="{7EBBF07B-D376-4FA2-8C51-A406D8078A1D}" name="Column11852" dataDxfId="4519"/>
    <tableColumn id="11867" xr3:uid="{A5CAA30F-CDAC-4F45-A861-363E89B44074}" name="Column11853" dataDxfId="4518"/>
    <tableColumn id="11868" xr3:uid="{A6DAAC1A-8F11-409F-8477-7C1E9F0EE945}" name="Column11854" dataDxfId="4517"/>
    <tableColumn id="11869" xr3:uid="{C7EF4AF7-A7A7-4FD8-A1CA-81F568A637F1}" name="Column11855" dataDxfId="4516"/>
    <tableColumn id="11870" xr3:uid="{B1F7EC71-9B33-4B0F-9188-09CFB52F4315}" name="Column11856" dataDxfId="4515"/>
    <tableColumn id="11871" xr3:uid="{97BB7A53-D621-456B-96D0-1EFF4D91AAC5}" name="Column11857" dataDxfId="4514"/>
    <tableColumn id="11872" xr3:uid="{5B04F2C1-DD4D-43F5-94DA-D0A8A8C8BF57}" name="Column11858" dataDxfId="4513"/>
    <tableColumn id="11873" xr3:uid="{0F7F15D6-BC40-4E2C-AC4D-68C9D756B953}" name="Column11859" dataDxfId="4512"/>
    <tableColumn id="11874" xr3:uid="{7379E481-10A1-4087-B59A-987129D8C768}" name="Column11860" dataDxfId="4511"/>
    <tableColumn id="11875" xr3:uid="{764E277D-3360-42E8-84EB-6EA47864E4B1}" name="Column11861" dataDxfId="4510"/>
    <tableColumn id="11876" xr3:uid="{C23DD5BA-9037-49DE-9CB9-F295969CDDE0}" name="Column11862" dataDxfId="4509"/>
    <tableColumn id="11877" xr3:uid="{F84DA3F6-D77A-48CD-823C-82418BDBE93E}" name="Column11863" dataDxfId="4508"/>
    <tableColumn id="11878" xr3:uid="{98E955D5-3BD7-44FB-BE5A-083D6553A87A}" name="Column11864" dataDxfId="4507"/>
    <tableColumn id="11879" xr3:uid="{C4A45ECD-4D17-489A-9F6D-80BD95C8E7A3}" name="Column11865" dataDxfId="4506"/>
    <tableColumn id="11880" xr3:uid="{26858DC1-DF7A-4745-8676-D0011A3C4A1D}" name="Column11866" dataDxfId="4505"/>
    <tableColumn id="11881" xr3:uid="{05871D2E-7824-4191-974D-124403F2C4E9}" name="Column11867" dataDxfId="4504"/>
    <tableColumn id="11882" xr3:uid="{625BEBB9-33DA-4B1A-BFCE-CCA72ECE2F38}" name="Column11868" dataDxfId="4503"/>
    <tableColumn id="11883" xr3:uid="{557242D5-4625-458C-815A-0FECDAC50312}" name="Column11869" dataDxfId="4502"/>
    <tableColumn id="11884" xr3:uid="{D306345B-8823-44F6-8C57-D6E8B851DF48}" name="Column11870" dataDxfId="4501"/>
    <tableColumn id="11885" xr3:uid="{BF2EAE62-2FE2-4642-BADE-6F93542E0279}" name="Column11871" dataDxfId="4500"/>
    <tableColumn id="11886" xr3:uid="{DCE6B8E9-B72F-4C6D-B9E5-098D5B9A1804}" name="Column11872" dataDxfId="4499"/>
    <tableColumn id="11887" xr3:uid="{E2BFBD4E-0ADC-4DE8-AE2F-E33A2E96D6F6}" name="Column11873" dataDxfId="4498"/>
    <tableColumn id="11888" xr3:uid="{251FF2ED-3639-463A-BFBA-B9F0C3580E95}" name="Column11874" dataDxfId="4497"/>
    <tableColumn id="11889" xr3:uid="{8DCF6769-2381-4FFF-855A-80B11FFBDBA0}" name="Column11875" dataDxfId="4496"/>
    <tableColumn id="11890" xr3:uid="{1064FBB0-BC00-4416-AD45-66B94DC83227}" name="Column11876" dataDxfId="4495"/>
    <tableColumn id="11891" xr3:uid="{A6E81C4D-72EE-4DD0-AFC2-EB8799B8A252}" name="Column11877" dataDxfId="4494"/>
    <tableColumn id="11892" xr3:uid="{7689C8B5-2E7A-47FD-A5DE-7467F8813869}" name="Column11878" dataDxfId="4493"/>
    <tableColumn id="11893" xr3:uid="{E1728B37-32BB-44CF-BC64-A66C97AAF912}" name="Column11879" dataDxfId="4492"/>
    <tableColumn id="11894" xr3:uid="{721B88D5-E73E-418E-9AB0-D996EBEDBE3C}" name="Column11880" dataDxfId="4491"/>
    <tableColumn id="11895" xr3:uid="{1F39B3C8-E51E-4F7F-9F1C-47D374B6CC31}" name="Column11881" dataDxfId="4490"/>
    <tableColumn id="11896" xr3:uid="{45513240-E81A-4184-BE14-0840BD6B0C40}" name="Column11882" dataDxfId="4489"/>
    <tableColumn id="11897" xr3:uid="{6A34F841-10B5-4B48-8AF6-FE2820968CC6}" name="Column11883" dataDxfId="4488"/>
    <tableColumn id="11898" xr3:uid="{6A4D96B0-0887-4AFD-86A6-ADF537992792}" name="Column11884" dataDxfId="4487"/>
    <tableColumn id="11899" xr3:uid="{5BB5A330-D619-4BA4-9E13-548C35A3AB90}" name="Column11885" dataDxfId="4486"/>
    <tableColumn id="11900" xr3:uid="{F57675E2-7A64-422A-8094-EC7B65F08363}" name="Column11886" dataDxfId="4485"/>
    <tableColumn id="11901" xr3:uid="{60367C36-9D1A-40D2-8272-0A9CE5AB0FD1}" name="Column11887" dataDxfId="4484"/>
    <tableColumn id="11902" xr3:uid="{721C89C5-8A3E-493C-AA23-B02E736B296D}" name="Column11888" dataDxfId="4483"/>
    <tableColumn id="11903" xr3:uid="{8AD27F5A-D749-4956-8EEF-8A1FFF165494}" name="Column11889" dataDxfId="4482"/>
    <tableColumn id="11904" xr3:uid="{157CBF48-0621-43E7-B8F2-8863D4502B6B}" name="Column11890" dataDxfId="4481"/>
    <tableColumn id="11905" xr3:uid="{FAAAE5F2-4E98-45FB-9119-BC232304C0F5}" name="Column11891" dataDxfId="4480"/>
    <tableColumn id="11906" xr3:uid="{31C0E99A-3A57-493F-9C9A-A387CF861DF1}" name="Column11892" dataDxfId="4479"/>
    <tableColumn id="11907" xr3:uid="{403A1948-30B8-40CF-958B-B96074158E43}" name="Column11893" dataDxfId="4478"/>
    <tableColumn id="11908" xr3:uid="{585B6897-E0C5-41E2-B84B-793E34593EAF}" name="Column11894" dataDxfId="4477"/>
    <tableColumn id="11909" xr3:uid="{DF669983-2DB4-4BE6-84F9-CE7CFF24BEB6}" name="Column11895" dataDxfId="4476"/>
    <tableColumn id="11910" xr3:uid="{573163D3-BD66-4B11-A54C-9BF75B3119B0}" name="Column11896" dataDxfId="4475"/>
    <tableColumn id="11911" xr3:uid="{266FC304-108A-45F6-A584-14AC3CB79F3B}" name="Column11897" dataDxfId="4474"/>
    <tableColumn id="11912" xr3:uid="{13101C23-8749-4C46-96A9-3F5B8BB744AF}" name="Column11898" dataDxfId="4473"/>
    <tableColumn id="11913" xr3:uid="{3F95E745-20CB-4E0E-AD64-C69D1D80B9F6}" name="Column11899" dataDxfId="4472"/>
    <tableColumn id="11914" xr3:uid="{87894645-F031-4CE2-BCC3-98097037D917}" name="Column11900" dataDxfId="4471"/>
    <tableColumn id="11915" xr3:uid="{8C4CF6A5-5B1C-42B8-8385-8B3AEB5DC099}" name="Column11901" dataDxfId="4470"/>
    <tableColumn id="11916" xr3:uid="{DD4F99F8-F6F6-4576-A756-C0C2AF80DB91}" name="Column11902" dataDxfId="4469"/>
    <tableColumn id="11917" xr3:uid="{C5A6C628-A416-4F2D-A2C0-8A64E18D3D9A}" name="Column11903" dataDxfId="4468"/>
    <tableColumn id="11918" xr3:uid="{44224233-51E7-4FC1-9B39-CEDD10F2500C}" name="Column11904" dataDxfId="4467"/>
    <tableColumn id="11919" xr3:uid="{4486EC2A-71C8-42A6-AF60-E34CBB0EB4EA}" name="Column11905" dataDxfId="4466"/>
    <tableColumn id="11920" xr3:uid="{88105249-5070-4914-8467-14270C2D444F}" name="Column11906" dataDxfId="4465"/>
    <tableColumn id="11921" xr3:uid="{0A440C5F-A519-49DF-9BAE-D940EC763433}" name="Column11907" dataDxfId="4464"/>
    <tableColumn id="11922" xr3:uid="{61D242F1-EDCA-4DF8-AB9C-70408520F87E}" name="Column11908" dataDxfId="4463"/>
    <tableColumn id="11923" xr3:uid="{0516BCDF-B0DC-4555-91BB-FE3B3918219D}" name="Column11909" dataDxfId="4462"/>
    <tableColumn id="11924" xr3:uid="{4698A32F-50ED-494E-BB6A-1F3E2F6824F2}" name="Column11910" dataDxfId="4461"/>
    <tableColumn id="11925" xr3:uid="{F12435AB-EC21-4C0E-A7A1-9170D071EB1E}" name="Column11911" dataDxfId="4460"/>
    <tableColumn id="11926" xr3:uid="{B2DB3A23-7CC3-4038-AA55-610584CA3742}" name="Column11912" dataDxfId="4459"/>
    <tableColumn id="11927" xr3:uid="{BD2A5825-0F61-4DAC-9110-644A9F7E89E4}" name="Column11913" dataDxfId="4458"/>
    <tableColumn id="11928" xr3:uid="{9B5A618A-F983-4AB4-9802-C1E08E97641C}" name="Column11914" dataDxfId="4457"/>
    <tableColumn id="11929" xr3:uid="{EAB51483-00BD-46E8-A062-0C0C06112896}" name="Column11915" dataDxfId="4456"/>
    <tableColumn id="11930" xr3:uid="{D83411AD-900E-47F6-8EEA-957B54E4E536}" name="Column11916" dataDxfId="4455"/>
    <tableColumn id="11931" xr3:uid="{DBB83939-84B0-4ADD-9D44-75A271B6E9C3}" name="Column11917" dataDxfId="4454"/>
    <tableColumn id="11932" xr3:uid="{228358C6-EF3F-4A47-94E6-53F422422C84}" name="Column11918" dataDxfId="4453"/>
    <tableColumn id="11933" xr3:uid="{A3FDE0E5-1ABF-4557-9F7B-8C6AB7E8C291}" name="Column11919" dataDxfId="4452"/>
    <tableColumn id="11934" xr3:uid="{04DFB3C5-454F-4EBA-9F70-081C9355AA54}" name="Column11920" dataDxfId="4451"/>
    <tableColumn id="11935" xr3:uid="{856F0B49-67D3-4572-A15C-5FEA23C68146}" name="Column11921" dataDxfId="4450"/>
    <tableColumn id="11936" xr3:uid="{48E8C0E7-245A-4A47-B053-09DA02E6C55E}" name="Column11922" dataDxfId="4449"/>
    <tableColumn id="11937" xr3:uid="{86BD0007-BB7B-400E-B85A-F900A26047E5}" name="Column11923" dataDxfId="4448"/>
    <tableColumn id="11938" xr3:uid="{101573F0-06BD-4338-A146-459E3F6C0D8D}" name="Column11924" dataDxfId="4447"/>
    <tableColumn id="11939" xr3:uid="{59CA4134-E748-4218-813E-AE5C552E18DB}" name="Column11925" dataDxfId="4446"/>
    <tableColumn id="11940" xr3:uid="{C478E0C3-A5AC-4F2C-A7E5-46CEDABAD3BD}" name="Column11926" dataDxfId="4445"/>
    <tableColumn id="11941" xr3:uid="{47F41921-AEC8-4DE6-9AA7-E506D8D06386}" name="Column11927" dataDxfId="4444"/>
    <tableColumn id="11942" xr3:uid="{68EB533C-A581-4834-9AC9-A846B5E11963}" name="Column11928" dataDxfId="4443"/>
    <tableColumn id="11943" xr3:uid="{D2DA0E38-320C-4EEA-89F9-0C559E9E75CF}" name="Column11929" dataDxfId="4442"/>
    <tableColumn id="11944" xr3:uid="{33E1C875-9536-4FFA-AA34-8460BA0B8822}" name="Column11930" dataDxfId="4441"/>
    <tableColumn id="11945" xr3:uid="{2D39968F-597D-48B7-A11D-7CAAE3D38EB5}" name="Column11931" dataDxfId="4440"/>
    <tableColumn id="11946" xr3:uid="{C3FC2841-EF44-4EE3-9B46-512A22C813DE}" name="Column11932" dataDxfId="4439"/>
    <tableColumn id="11947" xr3:uid="{0F8F1149-940D-455C-8845-CBCD895382F2}" name="Column11933" dataDxfId="4438"/>
    <tableColumn id="11948" xr3:uid="{F7F8B264-8F15-4D93-892D-E30101EAD3B0}" name="Column11934" dataDxfId="4437"/>
    <tableColumn id="11949" xr3:uid="{ADF85336-A638-4681-BBC2-81D6F7E8647E}" name="Column11935" dataDxfId="4436"/>
    <tableColumn id="11950" xr3:uid="{FF189C9A-A2DD-4A70-9ED0-79F7063C2547}" name="Column11936" dataDxfId="4435"/>
    <tableColumn id="11951" xr3:uid="{7AFCBB78-337A-44FF-B361-DE45072EF0FC}" name="Column11937" dataDxfId="4434"/>
    <tableColumn id="11952" xr3:uid="{1C3B9CD7-0FDC-445D-9ECE-42163B70BDDD}" name="Column11938" dataDxfId="4433"/>
    <tableColumn id="11953" xr3:uid="{0AAA50FA-E21C-4D46-BC83-2D45FF32180E}" name="Column11939" dataDxfId="4432"/>
    <tableColumn id="11954" xr3:uid="{820B061A-16B3-4109-83CD-A4E2E19424B5}" name="Column11940" dataDxfId="4431"/>
    <tableColumn id="11955" xr3:uid="{BC43EBE8-822E-4B25-9425-5DB1205D99B1}" name="Column11941" dataDxfId="4430"/>
    <tableColumn id="11956" xr3:uid="{710EF864-4EF3-4850-ACD1-78E547E456B7}" name="Column11942" dataDxfId="4429"/>
    <tableColumn id="11957" xr3:uid="{1F747A6E-7340-4653-9B3B-5BA52456052A}" name="Column11943" dataDxfId="4428"/>
    <tableColumn id="11958" xr3:uid="{DB329624-F065-42AD-81C1-1DBD14A6110C}" name="Column11944" dataDxfId="4427"/>
    <tableColumn id="11959" xr3:uid="{90CCC428-4CAA-4467-963C-68BC7D15611C}" name="Column11945" dataDxfId="4426"/>
    <tableColumn id="11960" xr3:uid="{FDC7AD21-E882-4A6B-A56B-AEE345ECA907}" name="Column11946" dataDxfId="4425"/>
    <tableColumn id="11961" xr3:uid="{ECFC91FF-0C32-4F6A-AD0F-188FB259FDC3}" name="Column11947" dataDxfId="4424"/>
    <tableColumn id="11962" xr3:uid="{E5CE31FC-88B0-434D-9E13-D02456C0048D}" name="Column11948" dataDxfId="4423"/>
    <tableColumn id="11963" xr3:uid="{9C5EDAE0-7650-4603-A500-0C9449F51C0F}" name="Column11949" dataDxfId="4422"/>
    <tableColumn id="11964" xr3:uid="{72AB0CB1-2F43-49E2-B8EA-07B878505ACF}" name="Column11950" dataDxfId="4421"/>
    <tableColumn id="11965" xr3:uid="{2307E911-FD9B-4C5E-8FC7-177F5ECB074E}" name="Column11951" dataDxfId="4420"/>
    <tableColumn id="11966" xr3:uid="{9FBBE68A-8844-4715-A508-BE1042FA7024}" name="Column11952" dataDxfId="4419"/>
    <tableColumn id="11967" xr3:uid="{B22F7804-4486-49FF-8A22-4E0FA2C89674}" name="Column11953" dataDxfId="4418"/>
    <tableColumn id="11968" xr3:uid="{38C15636-AE4F-4C1D-A2B9-661E8E7FC11F}" name="Column11954" dataDxfId="4417"/>
    <tableColumn id="11969" xr3:uid="{706E866D-380C-4818-9529-D3A518F49924}" name="Column11955" dataDxfId="4416"/>
    <tableColumn id="11970" xr3:uid="{8217AF35-F667-4472-97C9-691968E23C1B}" name="Column11956" dataDxfId="4415"/>
    <tableColumn id="11971" xr3:uid="{73508E87-B145-45FA-984A-547DB498991C}" name="Column11957" dataDxfId="4414"/>
    <tableColumn id="11972" xr3:uid="{B1061F0B-A91A-49FA-9242-D5DBD4AF40EE}" name="Column11958" dataDxfId="4413"/>
    <tableColumn id="11973" xr3:uid="{FAC9210F-B2C9-486D-9DDF-E7B269ECD576}" name="Column11959" dataDxfId="4412"/>
    <tableColumn id="11974" xr3:uid="{CCF18A52-D176-4AF7-BB21-7965BFB18AA6}" name="Column11960" dataDxfId="4411"/>
    <tableColumn id="11975" xr3:uid="{E02AA310-B037-4D09-9AC4-FDFB1D9F8476}" name="Column11961" dataDxfId="4410"/>
    <tableColumn id="11976" xr3:uid="{B7975585-6A59-4AB1-AF6E-33523A579842}" name="Column11962" dataDxfId="4409"/>
    <tableColumn id="11977" xr3:uid="{70147285-A8CC-4F62-81D1-2759E193F38D}" name="Column11963" dataDxfId="4408"/>
    <tableColumn id="11978" xr3:uid="{9604A72F-5600-4FCF-B63C-ED3E91F4ACF4}" name="Column11964" dataDxfId="4407"/>
    <tableColumn id="11979" xr3:uid="{D14005C4-7CE0-4F65-87B8-49ACA4240D7E}" name="Column11965" dataDxfId="4406"/>
    <tableColumn id="11980" xr3:uid="{6C08BD0D-B8CF-4FD0-8B91-39117DC0E200}" name="Column11966" dataDxfId="4405"/>
    <tableColumn id="11981" xr3:uid="{E9A1DC5E-6E37-410D-AA5E-8B491C43B2ED}" name="Column11967" dataDxfId="4404"/>
    <tableColumn id="11982" xr3:uid="{5AE024A9-73BB-41AB-A0E7-8026AF9A7D9C}" name="Column11968" dataDxfId="4403"/>
    <tableColumn id="11983" xr3:uid="{DD5FF38C-D40E-48CA-BD39-B8B5DFF66D35}" name="Column11969" dataDxfId="4402"/>
    <tableColumn id="11984" xr3:uid="{7E1E7473-7609-4549-BD10-D05C6833DD60}" name="Column11970" dataDxfId="4401"/>
    <tableColumn id="11985" xr3:uid="{0CEED277-0C10-41D8-9D1E-1340D6FEB483}" name="Column11971" dataDxfId="4400"/>
    <tableColumn id="11986" xr3:uid="{7879B513-6C05-4587-8996-347972B9CB57}" name="Column11972" dataDxfId="4399"/>
    <tableColumn id="11987" xr3:uid="{BBDFC8CA-DC7A-4F66-96C3-670E5A6D3792}" name="Column11973" dataDxfId="4398"/>
    <tableColumn id="11988" xr3:uid="{1AB43D6E-7EEC-4C8B-A561-08685848DCAE}" name="Column11974" dataDxfId="4397"/>
    <tableColumn id="11989" xr3:uid="{02567712-378A-4092-830B-070983B51904}" name="Column11975" dataDxfId="4396"/>
    <tableColumn id="11990" xr3:uid="{068E1CFC-8D82-48D6-9D03-5FDB81ABE6F8}" name="Column11976" dataDxfId="4395"/>
    <tableColumn id="11991" xr3:uid="{6A5DA420-BD50-4B41-9AAF-17ADA2AE1C1C}" name="Column11977" dataDxfId="4394"/>
    <tableColumn id="11992" xr3:uid="{6C8B4840-D853-406E-9DB1-F209C25A9BE0}" name="Column11978" dataDxfId="4393"/>
    <tableColumn id="11993" xr3:uid="{D13AF7DE-0DB2-42B9-BD4A-182916FE838D}" name="Column11979" dataDxfId="4392"/>
    <tableColumn id="11994" xr3:uid="{B7F1BFAC-0A5D-4600-B7B6-047B4B88A507}" name="Column11980" dataDxfId="4391"/>
    <tableColumn id="11995" xr3:uid="{6B88D0A3-C6BE-44FE-BADF-B5394EE9831A}" name="Column11981" dataDxfId="4390"/>
    <tableColumn id="11996" xr3:uid="{AF6B171D-281F-48C7-95AA-25B5E4B2598F}" name="Column11982" dataDxfId="4389"/>
    <tableColumn id="11997" xr3:uid="{7AF7A68E-F3C6-4AF5-94FD-A0A088C7E618}" name="Column11983" dataDxfId="4388"/>
    <tableColumn id="11998" xr3:uid="{2B2A2FCB-BC0C-466C-923E-E4C19DE8CAA8}" name="Column11984" dataDxfId="4387"/>
    <tableColumn id="11999" xr3:uid="{EEC9A0AB-9783-4B41-BE8C-97018FB2FCFD}" name="Column11985" dataDxfId="4386"/>
    <tableColumn id="12000" xr3:uid="{8FD26CDB-0D65-4805-BBF0-C10D4910AC22}" name="Column11986" dataDxfId="4385"/>
    <tableColumn id="12001" xr3:uid="{033E9E4E-B900-47BA-B958-BBBF13A3EF08}" name="Column11987" dataDxfId="4384"/>
    <tableColumn id="12002" xr3:uid="{EBF118F8-6B82-4DE7-87EC-702FB49716BC}" name="Column11988" dataDxfId="4383"/>
    <tableColumn id="12003" xr3:uid="{D5E2E2FC-8CB8-45F1-87D1-AA8FEE7E22FF}" name="Column11989" dataDxfId="4382"/>
    <tableColumn id="12004" xr3:uid="{636DE49F-85EA-44FA-A7FA-A6A2258D3AE1}" name="Column11990" dataDxfId="4381"/>
    <tableColumn id="12005" xr3:uid="{E2C86528-EFFB-46FF-94E8-3213047C47BC}" name="Column11991" dataDxfId="4380"/>
    <tableColumn id="12006" xr3:uid="{F9484D81-13A5-4138-B7BC-F4C0B6E2D626}" name="Column11992" dataDxfId="4379"/>
    <tableColumn id="12007" xr3:uid="{1C02E86C-F81C-4EB8-BACC-207BEA899036}" name="Column11993" dataDxfId="4378"/>
    <tableColumn id="12008" xr3:uid="{495B7BA4-74B6-4FA5-8100-51AD56866DDF}" name="Column11994" dataDxfId="4377"/>
    <tableColumn id="12009" xr3:uid="{60FCDEDF-DBDE-4A99-B89D-FCA42A9868FB}" name="Column11995" dataDxfId="4376"/>
    <tableColumn id="12010" xr3:uid="{80EB4A67-022B-4101-8FD5-EB3550FA1DCC}" name="Column11996" dataDxfId="4375"/>
    <tableColumn id="12011" xr3:uid="{D34CE3A5-D238-4EC6-BE63-B77001BC4F33}" name="Column11997" dataDxfId="4374"/>
    <tableColumn id="12012" xr3:uid="{74C69CA1-B125-4511-ADAB-85B50C9E01C7}" name="Column11998" dataDxfId="4373"/>
    <tableColumn id="12013" xr3:uid="{097EC949-EF38-4A75-BC7E-63D57573380B}" name="Column11999" dataDxfId="4372"/>
    <tableColumn id="12014" xr3:uid="{93638D96-1380-46A0-9572-F2C80E9ADEA7}" name="Column12000" dataDxfId="4371"/>
    <tableColumn id="12015" xr3:uid="{574794F0-7C50-4691-A7D1-D91CEDED9E37}" name="Column12001" dataDxfId="4370"/>
    <tableColumn id="12016" xr3:uid="{AA4525FF-8506-4218-A41B-FAAD1F1AB813}" name="Column12002" dataDxfId="4369"/>
    <tableColumn id="12017" xr3:uid="{0B67ECCD-80F2-49E7-B99B-6EA96BE50FE9}" name="Column12003" dataDxfId="4368"/>
    <tableColumn id="12018" xr3:uid="{7B9D6D0A-00F4-4DBA-9DF5-B820E57EA5DA}" name="Column12004" dataDxfId="4367"/>
    <tableColumn id="12019" xr3:uid="{9EF41EB3-61EB-47C3-825E-9C47FE5BEE1C}" name="Column12005" dataDxfId="4366"/>
    <tableColumn id="12020" xr3:uid="{F43A09B2-245B-4A95-8A51-3E6F04963660}" name="Column12006" dataDxfId="4365"/>
    <tableColumn id="12021" xr3:uid="{3E6594B3-A3DE-4F42-9371-09F2733BF888}" name="Column12007" dataDxfId="4364"/>
    <tableColumn id="12022" xr3:uid="{B03DA1E8-76A8-4B86-B249-0D9445C62D81}" name="Column12008" dataDxfId="4363"/>
    <tableColumn id="12023" xr3:uid="{B5FD1E4E-5E22-41A3-B2AC-E9AC511A9E1A}" name="Column12009" dataDxfId="4362"/>
    <tableColumn id="12024" xr3:uid="{9E54B810-92EE-4262-B1AF-FBF24BEC77C4}" name="Column12010" dataDxfId="4361"/>
    <tableColumn id="12025" xr3:uid="{A8C2B5F9-CF64-4134-BED2-E7888937F46F}" name="Column12011" dataDxfId="4360"/>
    <tableColumn id="12026" xr3:uid="{20D94D7D-CF3A-402F-B753-73E875AF6692}" name="Column12012" dataDxfId="4359"/>
    <tableColumn id="12027" xr3:uid="{2C8F06D0-53BD-45E0-AC33-FA3B772F007A}" name="Column12013" dataDxfId="4358"/>
    <tableColumn id="12028" xr3:uid="{24F16C38-05DD-4194-B7E2-B59183DAB91A}" name="Column12014" dataDxfId="4357"/>
    <tableColumn id="12029" xr3:uid="{542FD438-7A19-4B03-B3E5-C073068831A5}" name="Column12015" dataDxfId="4356"/>
    <tableColumn id="12030" xr3:uid="{83E87ACF-F91B-4575-A75E-86DFA1789D6B}" name="Column12016" dataDxfId="4355"/>
    <tableColumn id="12031" xr3:uid="{E78D1D2E-2FDE-4AAA-B125-36043C7BE874}" name="Column12017" dataDxfId="4354"/>
    <tableColumn id="12032" xr3:uid="{1824DAE5-28F3-4D5B-A7B5-04C7CF6BD935}" name="Column12018" dataDxfId="4353"/>
    <tableColumn id="12033" xr3:uid="{E2D6C559-D713-4834-845A-3A2028D42350}" name="Column12019" dataDxfId="4352"/>
    <tableColumn id="12034" xr3:uid="{60B7D3A7-EEDF-487C-B882-2B63B3162C3A}" name="Column12020" dataDxfId="4351"/>
    <tableColumn id="12035" xr3:uid="{70D39B78-3BAF-4192-9BBF-39D77ECD132D}" name="Column12021" dataDxfId="4350"/>
    <tableColumn id="12036" xr3:uid="{8263D242-4DCD-461B-B2AF-0EF44523E4C6}" name="Column12022" dataDxfId="4349"/>
    <tableColumn id="12037" xr3:uid="{2134AFA5-BFF4-4825-AA59-C06095C8CA79}" name="Column12023" dataDxfId="4348"/>
    <tableColumn id="12038" xr3:uid="{9A99630C-8CB0-41A6-A870-719C34307E69}" name="Column12024" dataDxfId="4347"/>
    <tableColumn id="12039" xr3:uid="{A08D31C8-CD7D-4939-93EB-29C38A717506}" name="Column12025" dataDxfId="4346"/>
    <tableColumn id="12040" xr3:uid="{898B1AC0-1DE3-4BCF-9803-2170F758B3C2}" name="Column12026" dataDxfId="4345"/>
    <tableColumn id="12041" xr3:uid="{63A55954-BC46-43F1-9D2A-97CA3848FFC6}" name="Column12027" dataDxfId="4344"/>
    <tableColumn id="12042" xr3:uid="{76D22D3F-923A-4874-9062-CD636BA4BC5D}" name="Column12028" dataDxfId="4343"/>
    <tableColumn id="12043" xr3:uid="{9C9DE629-1FDF-431A-A654-1458CB0D7F0F}" name="Column12029" dataDxfId="4342"/>
    <tableColumn id="12044" xr3:uid="{DF1344AD-29B7-48BA-B0C2-C578C807476C}" name="Column12030" dataDxfId="4341"/>
    <tableColumn id="12045" xr3:uid="{53D700E1-68D8-4A19-83ED-DAA8ECD0CFAE}" name="Column12031" dataDxfId="4340"/>
    <tableColumn id="12046" xr3:uid="{2B35DEED-9554-460A-828B-EA58BC152A1C}" name="Column12032" dataDxfId="4339"/>
    <tableColumn id="12047" xr3:uid="{8A569C43-C13E-4CC4-AFF1-0966BB6772C4}" name="Column12033" dataDxfId="4338"/>
    <tableColumn id="12048" xr3:uid="{F87CC9F2-A18F-4565-9D9B-108E9AACE22C}" name="Column12034" dataDxfId="4337"/>
    <tableColumn id="12049" xr3:uid="{B953BAD3-90F6-4409-9563-AFED2B1C0638}" name="Column12035" dataDxfId="4336"/>
    <tableColumn id="12050" xr3:uid="{88411938-A4D2-4081-8885-E6A860E37BA6}" name="Column12036" dataDxfId="4335"/>
    <tableColumn id="12051" xr3:uid="{588EB47C-6E16-4970-8304-3BACCC8A5DC0}" name="Column12037" dataDxfId="4334"/>
    <tableColumn id="12052" xr3:uid="{AE36DF5D-CC54-41C4-912A-20E6F7387726}" name="Column12038" dataDxfId="4333"/>
    <tableColumn id="12053" xr3:uid="{09A71A30-CC7F-49A7-970C-EB9AD4685915}" name="Column12039" dataDxfId="4332"/>
    <tableColumn id="12054" xr3:uid="{A38705CE-F58E-4D82-97B7-EFA9FDF136FF}" name="Column12040" dataDxfId="4331"/>
    <tableColumn id="12055" xr3:uid="{5317EF7D-3057-473E-A384-E2E8443FE7DA}" name="Column12041" dataDxfId="4330"/>
    <tableColumn id="12056" xr3:uid="{B0E7B6CF-1806-4C61-AE8C-4B1D0486AA63}" name="Column12042" dataDxfId="4329"/>
    <tableColumn id="12057" xr3:uid="{2A15DD9E-4D0F-4D2F-98BB-E32486525B5C}" name="Column12043" dataDxfId="4328"/>
    <tableColumn id="12058" xr3:uid="{F9C79E81-D551-4FB1-BDF9-609F0F748758}" name="Column12044" dataDxfId="4327"/>
    <tableColumn id="12059" xr3:uid="{FD68A614-B229-4049-AE1B-71D06619561E}" name="Column12045" dataDxfId="4326"/>
    <tableColumn id="12060" xr3:uid="{F9272D16-2832-4324-AFFE-671A91242E28}" name="Column12046" dataDxfId="4325"/>
    <tableColumn id="12061" xr3:uid="{FCA00B7F-252F-47EA-B8F9-3A557E4224A7}" name="Column12047" dataDxfId="4324"/>
    <tableColumn id="12062" xr3:uid="{392F0572-614A-4953-9387-1EBB09563424}" name="Column12048" dataDxfId="4323"/>
    <tableColumn id="12063" xr3:uid="{E1AE1431-0AFC-4069-9E74-2F432CF018B4}" name="Column12049" dataDxfId="4322"/>
    <tableColumn id="12064" xr3:uid="{D05A17B5-7309-4465-92A2-2F43015ADF71}" name="Column12050" dataDxfId="4321"/>
    <tableColumn id="12065" xr3:uid="{1C600947-8F2D-44DC-8B38-12CFF4507578}" name="Column12051" dataDxfId="4320"/>
    <tableColumn id="12066" xr3:uid="{43C2DC75-9AEB-4E96-BBA5-91AD4FF8A707}" name="Column12052" dataDxfId="4319"/>
    <tableColumn id="12067" xr3:uid="{0C9D621E-A582-4D1B-AF3C-051C4DD93A1F}" name="Column12053" dataDxfId="4318"/>
    <tableColumn id="12068" xr3:uid="{0157594E-36CB-43E9-A0BB-9A4EF8D56476}" name="Column12054" dataDxfId="4317"/>
    <tableColumn id="12069" xr3:uid="{92F08D89-D570-4D0C-9D9C-FAE3E52834D9}" name="Column12055" dataDxfId="4316"/>
    <tableColumn id="12070" xr3:uid="{DFB2AB4B-7AA3-4AEC-97CC-21A0CE109A07}" name="Column12056" dataDxfId="4315"/>
    <tableColumn id="12071" xr3:uid="{EEBF66A6-BA02-4A22-9ED6-B4383647FCF8}" name="Column12057" dataDxfId="4314"/>
    <tableColumn id="12072" xr3:uid="{AFC6CDBF-8826-42B5-8E23-A7E1446FE7DE}" name="Column12058" dataDxfId="4313"/>
    <tableColumn id="12073" xr3:uid="{0CF2C8CA-449E-4E4D-B117-6A056C5194A7}" name="Column12059" dataDxfId="4312"/>
    <tableColumn id="12074" xr3:uid="{F184F181-A331-404A-B1A2-858F98772943}" name="Column12060" dataDxfId="4311"/>
    <tableColumn id="12075" xr3:uid="{94A4BFCF-EB6E-4315-BA73-6EE0FC281A48}" name="Column12061" dataDxfId="4310"/>
    <tableColumn id="12076" xr3:uid="{73A86806-6131-4F5A-BBA8-F51856BBFB9C}" name="Column12062" dataDxfId="4309"/>
    <tableColumn id="12077" xr3:uid="{0C05661D-B157-4C0D-AA24-6FDFD04BB067}" name="Column12063" dataDxfId="4308"/>
    <tableColumn id="12078" xr3:uid="{B22B8D45-2C10-425F-B1F0-43F7D0ACED23}" name="Column12064" dataDxfId="4307"/>
    <tableColumn id="12079" xr3:uid="{29CAE0D8-1605-4558-B277-64324C3C3EE5}" name="Column12065" dataDxfId="4306"/>
    <tableColumn id="12080" xr3:uid="{A596EB1F-5E86-4720-B79F-EAA54859B37C}" name="Column12066" dataDxfId="4305"/>
    <tableColumn id="12081" xr3:uid="{8D969D89-2DCF-4E28-B97B-C9958B13E7EA}" name="Column12067" dataDxfId="4304"/>
    <tableColumn id="12082" xr3:uid="{7AA23133-1CC1-47AE-8B0E-574F84677CA4}" name="Column12068" dataDxfId="4303"/>
    <tableColumn id="12083" xr3:uid="{4B0684A3-8C7E-43CB-A8C4-9BB64E394D20}" name="Column12069" dataDxfId="4302"/>
    <tableColumn id="12084" xr3:uid="{088C812D-6B65-4ABA-AEBC-0236BF35DDE8}" name="Column12070" dataDxfId="4301"/>
    <tableColumn id="12085" xr3:uid="{004EFDD9-9AC7-4896-8CAD-5F887FA28438}" name="Column12071" dataDxfId="4300"/>
    <tableColumn id="12086" xr3:uid="{BD81B431-5654-40F4-86A9-447704775C18}" name="Column12072" dataDxfId="4299"/>
    <tableColumn id="12087" xr3:uid="{AAA24D59-CE5B-45DD-B948-99B27C277435}" name="Column12073" dataDxfId="4298"/>
    <tableColumn id="12088" xr3:uid="{93BCFBC8-67E9-4340-9CF2-2954FED96E39}" name="Column12074" dataDxfId="4297"/>
    <tableColumn id="12089" xr3:uid="{FECA3936-7089-4AF3-B606-FDFB0FB0A250}" name="Column12075" dataDxfId="4296"/>
    <tableColumn id="12090" xr3:uid="{0D65F07C-7318-4C0C-BAFE-AFB36BAB0208}" name="Column12076" dataDxfId="4295"/>
    <tableColumn id="12091" xr3:uid="{F36B020A-F27B-437E-904F-5A56AC3023FF}" name="Column12077" dataDxfId="4294"/>
    <tableColumn id="12092" xr3:uid="{374806B7-F45E-4433-8965-595B48ECC437}" name="Column12078" dataDxfId="4293"/>
    <tableColumn id="12093" xr3:uid="{F5D664CF-63F5-4A07-BF41-9D5C2D55F590}" name="Column12079" dataDxfId="4292"/>
    <tableColumn id="12094" xr3:uid="{6AD3203B-70FA-4F4A-894E-15F4AF59C69C}" name="Column12080" dataDxfId="4291"/>
    <tableColumn id="12095" xr3:uid="{55BE1AE4-AD10-45F4-B7CC-D6D85C5FDBAE}" name="Column12081" dataDxfId="4290"/>
    <tableColumn id="12096" xr3:uid="{22B4D473-1B41-4126-B0EC-172190D6B853}" name="Column12082" dataDxfId="4289"/>
    <tableColumn id="12097" xr3:uid="{95D376E2-3F20-4E70-8585-CD07B83F243B}" name="Column12083" dataDxfId="4288"/>
    <tableColumn id="12098" xr3:uid="{D44E9BAA-C94A-4302-9399-E13CE6ABE1A1}" name="Column12084" dataDxfId="4287"/>
    <tableColumn id="12099" xr3:uid="{55ED12E3-96DE-411C-B72E-7A417042FFB2}" name="Column12085" dataDxfId="4286"/>
    <tableColumn id="12100" xr3:uid="{B4255EB2-9266-4CB7-A0B9-66874B43A9A7}" name="Column12086" dataDxfId="4285"/>
    <tableColumn id="12101" xr3:uid="{175572C8-D708-41D2-B1E2-CC6D69E34FDE}" name="Column12087" dataDxfId="4284"/>
    <tableColumn id="12102" xr3:uid="{329EBCF2-E084-4A26-94C5-84ED979502A5}" name="Column12088" dataDxfId="4283"/>
    <tableColumn id="12103" xr3:uid="{7DD2FCC4-CA87-43AB-8277-53C931A43B66}" name="Column12089" dataDxfId="4282"/>
    <tableColumn id="12104" xr3:uid="{48AFD1FA-E8D1-4F67-A0FC-09A6603636B1}" name="Column12090" dataDxfId="4281"/>
    <tableColumn id="12105" xr3:uid="{E746D2A6-2657-45D9-9335-52458CE7A3CB}" name="Column12091" dataDxfId="4280"/>
    <tableColumn id="12106" xr3:uid="{3A8452B4-B985-4A28-A9B8-FF2FEAA600AE}" name="Column12092" dataDxfId="4279"/>
    <tableColumn id="12107" xr3:uid="{6E914C77-C2D7-4E96-B31A-4BEEC33B38F4}" name="Column12093" dataDxfId="4278"/>
    <tableColumn id="12108" xr3:uid="{4CB9A332-D986-48CF-A627-28ACF420F670}" name="Column12094" dataDxfId="4277"/>
    <tableColumn id="12109" xr3:uid="{653DC601-A968-4CE8-BF85-1EA3A9BF4825}" name="Column12095" dataDxfId="4276"/>
    <tableColumn id="12110" xr3:uid="{899A49F8-010B-4BEB-8C49-D55C67181F3D}" name="Column12096" dataDxfId="4275"/>
    <tableColumn id="12111" xr3:uid="{0B8EDCB8-1833-4208-9331-0FEEF98F63AC}" name="Column12097" dataDxfId="4274"/>
    <tableColumn id="12112" xr3:uid="{4C3A547C-21B5-48F1-B627-AEF45B2E730A}" name="Column12098" dataDxfId="4273"/>
    <tableColumn id="12113" xr3:uid="{77BDF67A-AC72-47A3-BBB4-648335C57B46}" name="Column12099" dataDxfId="4272"/>
    <tableColumn id="12114" xr3:uid="{B287D538-25DD-4AC2-ACD8-884A3E8CF363}" name="Column12100" dataDxfId="4271"/>
    <tableColumn id="12115" xr3:uid="{1C1B7ACA-A237-428C-A52B-52A6FA8DA53A}" name="Column12101" dataDxfId="4270"/>
    <tableColumn id="12116" xr3:uid="{87EA1DA9-C0EA-496B-82AD-E2D492F0BC1F}" name="Column12102" dataDxfId="4269"/>
    <tableColumn id="12117" xr3:uid="{38B204CC-15AF-4556-B558-2237DA1D2534}" name="Column12103" dataDxfId="4268"/>
    <tableColumn id="12118" xr3:uid="{A4C05BCF-DE88-4837-BC7E-A00BB370DFD9}" name="Column12104" dataDxfId="4267"/>
    <tableColumn id="12119" xr3:uid="{5E6F2A59-8F39-4A0C-9EB2-3961B23E59DF}" name="Column12105" dataDxfId="4266"/>
    <tableColumn id="12120" xr3:uid="{4289A19C-8253-4BC7-99C3-29CBD96D9B55}" name="Column12106" dataDxfId="4265"/>
    <tableColumn id="12121" xr3:uid="{9FC78E25-3594-4405-8E4E-80EA57E87734}" name="Column12107" dataDxfId="4264"/>
    <tableColumn id="12122" xr3:uid="{84DBFDC0-28C0-4556-8EDF-C14769DEC255}" name="Column12108" dataDxfId="4263"/>
    <tableColumn id="12123" xr3:uid="{5DAD84CB-3B09-4229-95F6-518023A797A2}" name="Column12109" dataDxfId="4262"/>
    <tableColumn id="12124" xr3:uid="{9D4D09E8-BA02-4CF0-8032-985E1330BC3C}" name="Column12110" dataDxfId="4261"/>
    <tableColumn id="12125" xr3:uid="{390E8E90-CB02-4983-B9C5-C5F25872CFB7}" name="Column12111" dataDxfId="4260"/>
    <tableColumn id="12126" xr3:uid="{C233BDEB-DF06-44C9-AD96-CCBF54E3AF2B}" name="Column12112" dataDxfId="4259"/>
    <tableColumn id="12127" xr3:uid="{A37FF248-AFAD-4384-8E36-ED5E03E60E2F}" name="Column12113" dataDxfId="4258"/>
    <tableColumn id="12128" xr3:uid="{6A122B6A-FC4C-4645-9587-69AAEC8A147F}" name="Column12114" dataDxfId="4257"/>
    <tableColumn id="12129" xr3:uid="{2EC935D8-E223-472A-8FEC-D891F6FAC8A1}" name="Column12115" dataDxfId="4256"/>
    <tableColumn id="12130" xr3:uid="{80FD3C5A-7C3F-47F2-BFDF-F3D9D5724FDD}" name="Column12116" dataDxfId="4255"/>
    <tableColumn id="12131" xr3:uid="{4018B2B8-0790-46E0-952D-99470B56EB9C}" name="Column12117" dataDxfId="4254"/>
    <tableColumn id="12132" xr3:uid="{E835C244-F96C-4C8F-BB77-C3D2ACA0330F}" name="Column12118" dataDxfId="4253"/>
    <tableColumn id="12133" xr3:uid="{A4681668-0166-4DFD-9EF3-152652229CAE}" name="Column12119" dataDxfId="4252"/>
    <tableColumn id="12134" xr3:uid="{190932AB-025F-4E8A-9D93-2AC493CA8CB0}" name="Column12120" dataDxfId="4251"/>
    <tableColumn id="12135" xr3:uid="{31AF9006-217B-4F19-A452-CDD75FEF782E}" name="Column12121" dataDxfId="4250"/>
    <tableColumn id="12136" xr3:uid="{418E4C8D-1CE1-415A-BCD1-96BD94364D8E}" name="Column12122" dataDxfId="4249"/>
    <tableColumn id="12137" xr3:uid="{1F73771D-9936-4CE8-9528-A01DDF58876D}" name="Column12123" dataDxfId="4248"/>
    <tableColumn id="12138" xr3:uid="{D9FD74F7-9554-4649-B535-BCA2D419E529}" name="Column12124" dataDxfId="4247"/>
    <tableColumn id="12139" xr3:uid="{1B5A81B0-CBEA-4608-8F39-EE22E8613AEE}" name="Column12125" dataDxfId="4246"/>
    <tableColumn id="12140" xr3:uid="{15024A04-F3B5-4E36-9569-DA8BAE850603}" name="Column12126" dataDxfId="4245"/>
    <tableColumn id="12141" xr3:uid="{459520D7-EC5A-4DE0-80EE-28715389F4CC}" name="Column12127" dataDxfId="4244"/>
    <tableColumn id="12142" xr3:uid="{C15B8B17-3682-41F9-8637-462368E2C7B6}" name="Column12128" dataDxfId="4243"/>
    <tableColumn id="12143" xr3:uid="{A73B027D-4991-4AC3-A0AE-C7B38E87A93B}" name="Column12129" dataDxfId="4242"/>
    <tableColumn id="12144" xr3:uid="{F87A6B2F-268F-408A-B94A-034B8CAB3686}" name="Column12130" dataDxfId="4241"/>
    <tableColumn id="12145" xr3:uid="{C44A77C5-8E3D-4A8A-AB4F-E7B0EE58111D}" name="Column12131" dataDxfId="4240"/>
    <tableColumn id="12146" xr3:uid="{CE28F2D3-1933-4E84-BC40-5505FA497B89}" name="Column12132" dataDxfId="4239"/>
    <tableColumn id="12147" xr3:uid="{3DB1B597-03D4-42B1-943D-02C8100A87F0}" name="Column12133" dataDxfId="4238"/>
    <tableColumn id="12148" xr3:uid="{27CCF952-67B8-4298-AA08-59A5F26FB0A8}" name="Column12134" dataDxfId="4237"/>
    <tableColumn id="12149" xr3:uid="{1E369D8D-ED2D-4A6F-8B1A-6AF3F0C716C4}" name="Column12135" dataDxfId="4236"/>
    <tableColumn id="12150" xr3:uid="{3D22467D-73F4-48F6-9ABC-3BE910DE6258}" name="Column12136" dataDxfId="4235"/>
    <tableColumn id="12151" xr3:uid="{CFE09D7E-8F8D-4860-8401-778E1419C7AE}" name="Column12137" dataDxfId="4234"/>
    <tableColumn id="12152" xr3:uid="{273D17CF-2F82-4294-ACE3-315FC9CFC5AF}" name="Column12138" dataDxfId="4233"/>
    <tableColumn id="12153" xr3:uid="{2E343639-475A-467D-8CD2-69DBD9E91938}" name="Column12139" dataDxfId="4232"/>
    <tableColumn id="12154" xr3:uid="{95F46C1A-679F-4FA3-A26C-1267EE3ED10B}" name="Column12140" dataDxfId="4231"/>
    <tableColumn id="12155" xr3:uid="{278FCC4D-D68C-454A-8E65-8AECD41E7662}" name="Column12141" dataDxfId="4230"/>
    <tableColumn id="12156" xr3:uid="{9E623A08-83B8-4EA8-BB61-FF2651FA3901}" name="Column12142" dataDxfId="4229"/>
    <tableColumn id="12157" xr3:uid="{8E411A0F-3FC8-4E2B-955F-E1AEEDBAD695}" name="Column12143" dataDxfId="4228"/>
    <tableColumn id="12158" xr3:uid="{9D01EB2D-1463-4405-8404-6E6F2B4EFCAF}" name="Column12144" dataDxfId="4227"/>
    <tableColumn id="12159" xr3:uid="{20FC1D9E-A515-4E20-B9F0-2A121CEFE4D3}" name="Column12145" dataDxfId="4226"/>
    <tableColumn id="12160" xr3:uid="{8591E66A-3B69-47D4-B388-0EE1E6A2A6A6}" name="Column12146" dataDxfId="4225"/>
    <tableColumn id="12161" xr3:uid="{03DA1B79-27C7-4EFD-BB28-9B30F31A4F07}" name="Column12147" dataDxfId="4224"/>
    <tableColumn id="12162" xr3:uid="{8BF93509-021F-4DC3-8F6B-A1029AA57C32}" name="Column12148" dataDxfId="4223"/>
    <tableColumn id="12163" xr3:uid="{9D0EF5CE-BD81-4B80-89CF-44EDDD97DAA6}" name="Column12149" dataDxfId="4222"/>
    <tableColumn id="12164" xr3:uid="{78A03300-20A5-4860-A5F5-6F2CA96C137E}" name="Column12150" dataDxfId="4221"/>
    <tableColumn id="12165" xr3:uid="{51179DAE-154A-4754-9974-F19524A85EF3}" name="Column12151" dataDxfId="4220"/>
    <tableColumn id="12166" xr3:uid="{79F34B3E-7D48-4C3D-935A-32FD96E644D4}" name="Column12152" dataDxfId="4219"/>
    <tableColumn id="12167" xr3:uid="{CB504036-DD14-459E-9DF8-C05FE7AB185C}" name="Column12153" dataDxfId="4218"/>
    <tableColumn id="12168" xr3:uid="{234099D7-8ADB-40DF-9A67-5C3F5B204532}" name="Column12154" dataDxfId="4217"/>
    <tableColumn id="12169" xr3:uid="{F95AA950-2459-4607-878E-5DFFE470C112}" name="Column12155" dataDxfId="4216"/>
    <tableColumn id="12170" xr3:uid="{91B871E4-A58A-4114-A907-7F6A56921876}" name="Column12156" dataDxfId="4215"/>
    <tableColumn id="12171" xr3:uid="{17D1CC0A-C21A-4059-B2C9-DDECFC405574}" name="Column12157" dataDxfId="4214"/>
    <tableColumn id="12172" xr3:uid="{385B81B5-3610-41AE-97AB-6CB3FCB058C3}" name="Column12158" dataDxfId="4213"/>
    <tableColumn id="12173" xr3:uid="{2E807AE4-2D57-48F4-984A-B8B9DBDB48E9}" name="Column12159" dataDxfId="4212"/>
    <tableColumn id="12174" xr3:uid="{C45D5DDC-4C07-4574-B6CE-E5B58F461A6F}" name="Column12160" dataDxfId="4211"/>
    <tableColumn id="12175" xr3:uid="{6E68B112-CB09-4590-9C8F-59A8C78893BE}" name="Column12161" dataDxfId="4210"/>
    <tableColumn id="12176" xr3:uid="{D640E513-C267-4DB1-9BFD-994B56A6B045}" name="Column12162" dataDxfId="4209"/>
    <tableColumn id="12177" xr3:uid="{FC0046CF-0C1C-4638-B73D-211E5B820724}" name="Column12163" dataDxfId="4208"/>
    <tableColumn id="12178" xr3:uid="{6662816D-6F66-4E4E-9783-8C97F98C2FD1}" name="Column12164" dataDxfId="4207"/>
    <tableColumn id="12179" xr3:uid="{190C2E84-6ED9-4585-8A50-48CE388D493F}" name="Column12165" dataDxfId="4206"/>
    <tableColumn id="12180" xr3:uid="{9FAA08D9-70CF-43FB-A087-32E1C4227E4C}" name="Column12166" dataDxfId="4205"/>
    <tableColumn id="12181" xr3:uid="{937DF9A3-1FDB-4D54-A7A7-11086089078A}" name="Column12167" dataDxfId="4204"/>
    <tableColumn id="12182" xr3:uid="{50B1C5B6-1C1D-40C7-9D01-4BA1F6B93120}" name="Column12168" dataDxfId="4203"/>
    <tableColumn id="12183" xr3:uid="{D2F92F34-3663-42FF-93B9-F9DD608549BB}" name="Column12169" dataDxfId="4202"/>
    <tableColumn id="12184" xr3:uid="{40318583-1866-41EC-9BF9-9690CB155A68}" name="Column12170" dataDxfId="4201"/>
    <tableColumn id="12185" xr3:uid="{88F41A54-7012-40C0-B0E0-E6C45E69B59F}" name="Column12171" dataDxfId="4200"/>
    <tableColumn id="12186" xr3:uid="{3D432CAC-DDAF-4FEE-BE40-0E8DA2213D92}" name="Column12172" dataDxfId="4199"/>
    <tableColumn id="12187" xr3:uid="{C8E59BA6-4D71-4A95-9F71-929410B5F740}" name="Column12173" dataDxfId="4198"/>
    <tableColumn id="12188" xr3:uid="{FB0F4F3E-C5F2-49C5-A094-FFCD550A96A4}" name="Column12174" dataDxfId="4197"/>
    <tableColumn id="12189" xr3:uid="{825E4673-B42D-47F0-A64F-174D8A56FD8D}" name="Column12175" dataDxfId="4196"/>
    <tableColumn id="12190" xr3:uid="{5A3B2708-79D2-422E-9EC3-C88CBE6BECC3}" name="Column12176" dataDxfId="4195"/>
    <tableColumn id="12191" xr3:uid="{96B4E779-5CDC-48B7-939A-F170AF052EED}" name="Column12177" dataDxfId="4194"/>
    <tableColumn id="12192" xr3:uid="{B98B2630-F620-427D-9D16-72715D01AEF1}" name="Column12178" dataDxfId="4193"/>
    <tableColumn id="12193" xr3:uid="{6779CB82-936C-4B35-9A3C-6F035E6420B6}" name="Column12179" dataDxfId="4192"/>
    <tableColumn id="12194" xr3:uid="{BD66B0B4-6B12-42F3-A0D6-F82AC1AF9EB1}" name="Column12180" dataDxfId="4191"/>
    <tableColumn id="12195" xr3:uid="{53088320-52FB-4D0E-A001-3719673E886A}" name="Column12181" dataDxfId="4190"/>
    <tableColumn id="12196" xr3:uid="{C578249C-6943-450F-8482-91BB60307360}" name="Column12182" dataDxfId="4189"/>
    <tableColumn id="12197" xr3:uid="{1B9982ED-626B-4A71-A8FD-1F2DB2367557}" name="Column12183" dataDxfId="4188"/>
    <tableColumn id="12198" xr3:uid="{C80126AC-8BC3-4B1F-A417-AD6A84882505}" name="Column12184" dataDxfId="4187"/>
    <tableColumn id="12199" xr3:uid="{01C2BD8A-DDA9-4788-AC71-97E1D02DE85B}" name="Column12185" dataDxfId="4186"/>
    <tableColumn id="12200" xr3:uid="{E9F2B306-DFFA-4225-A486-271F12E5C646}" name="Column12186" dataDxfId="4185"/>
    <tableColumn id="12201" xr3:uid="{97E69DF3-8EB6-4B73-92D8-BD1711EECEEE}" name="Column12187" dataDxfId="4184"/>
    <tableColumn id="12202" xr3:uid="{703CAE62-C5AB-48D4-BF08-5AE38A0FF4CF}" name="Column12188" dataDxfId="4183"/>
    <tableColumn id="12203" xr3:uid="{ADE23119-11AE-40EF-A54D-DD5507F98F4E}" name="Column12189" dataDxfId="4182"/>
    <tableColumn id="12204" xr3:uid="{28D15873-122A-45B9-9489-C7A7E2569AC4}" name="Column12190" dataDxfId="4181"/>
    <tableColumn id="12205" xr3:uid="{26B07A71-6385-4156-841A-39E08E0E32BD}" name="Column12191" dataDxfId="4180"/>
    <tableColumn id="12206" xr3:uid="{BCD3FF3F-F12F-4DA4-A7D3-47A6537D21B9}" name="Column12192" dataDxfId="4179"/>
    <tableColumn id="12207" xr3:uid="{2FBED3CD-3C2B-4A88-8444-A0C611E73036}" name="Column12193" dataDxfId="4178"/>
    <tableColumn id="12208" xr3:uid="{36D182EE-167F-4229-9E00-209A83328482}" name="Column12194" dataDxfId="4177"/>
    <tableColumn id="12209" xr3:uid="{735E2A96-9E87-4AB1-BB08-CF34CF63A3BE}" name="Column12195" dataDxfId="4176"/>
    <tableColumn id="12210" xr3:uid="{BA2A6E8A-1A6D-42E5-8D99-A2DE55FC2FDE}" name="Column12196" dataDxfId="4175"/>
    <tableColumn id="12211" xr3:uid="{7CF02384-3A45-422D-B4DB-B8DE74D9EAAB}" name="Column12197" dataDxfId="4174"/>
    <tableColumn id="12212" xr3:uid="{0EADF185-D438-4EC1-B33B-143FC64537DE}" name="Column12198" dataDxfId="4173"/>
    <tableColumn id="12213" xr3:uid="{36625D5B-6190-4189-8761-E98E4F33A909}" name="Column12199" dataDxfId="4172"/>
    <tableColumn id="12214" xr3:uid="{964A808E-EDF5-49C0-9719-946BE00F60CF}" name="Column12200" dataDxfId="4171"/>
    <tableColumn id="12215" xr3:uid="{6B435B57-6C75-472B-8C51-1E3D8436ED63}" name="Column12201" dataDxfId="4170"/>
    <tableColumn id="12216" xr3:uid="{4BA4BDBE-C43C-4A18-AC53-56E1BEF5A506}" name="Column12202" dataDxfId="4169"/>
    <tableColumn id="12217" xr3:uid="{CE2C9C23-C326-4593-BD18-DB3C0E0979C3}" name="Column12203" dataDxfId="4168"/>
    <tableColumn id="12218" xr3:uid="{DFDB6738-AAA1-4CD1-A28A-4730267A94FC}" name="Column12204" dataDxfId="4167"/>
    <tableColumn id="12219" xr3:uid="{88C96FF3-0635-4D3A-8AE1-D65298319003}" name="Column12205" dataDxfId="4166"/>
    <tableColumn id="12220" xr3:uid="{69831137-86FB-4E4A-9C42-E717A61F60BD}" name="Column12206" dataDxfId="4165"/>
    <tableColumn id="12221" xr3:uid="{42E1F4FF-DA9A-4DFC-8F24-0F1F09D4BC94}" name="Column12207" dataDxfId="4164"/>
    <tableColumn id="12222" xr3:uid="{F6BC26A9-1DEA-4C4F-9B38-AD548E746B67}" name="Column12208" dataDxfId="4163"/>
    <tableColumn id="12223" xr3:uid="{EC0E34AB-84DB-4E3A-A9AD-F1A86DAEB355}" name="Column12209" dataDxfId="4162"/>
    <tableColumn id="12224" xr3:uid="{F90103BA-4CAD-41EC-B90B-C3950A7E0222}" name="Column12210" dataDxfId="4161"/>
    <tableColumn id="12225" xr3:uid="{0016A91A-F83D-4D80-93F3-8053108DD725}" name="Column12211" dataDxfId="4160"/>
    <tableColumn id="12226" xr3:uid="{AB96B76C-3568-43F4-9ACF-23C5AEC1B262}" name="Column12212" dataDxfId="4159"/>
    <tableColumn id="12227" xr3:uid="{DC1F6824-B5DC-4949-85DB-D1FCACF1D6AF}" name="Column12213" dataDxfId="4158"/>
    <tableColumn id="12228" xr3:uid="{D81538D6-CAF2-4D9D-8858-ECEF022B9407}" name="Column12214" dataDxfId="4157"/>
    <tableColumn id="12229" xr3:uid="{FA3B9B44-C2E9-46CA-A7A6-99F7F6370348}" name="Column12215" dataDxfId="4156"/>
    <tableColumn id="12230" xr3:uid="{69108C0A-558B-4A7F-B27F-1C875025B14C}" name="Column12216" dataDxfId="4155"/>
    <tableColumn id="12231" xr3:uid="{459D80F9-C81D-44F8-AA2A-D2EE423D8E5C}" name="Column12217" dataDxfId="4154"/>
    <tableColumn id="12232" xr3:uid="{21236EC4-46A3-4649-85D6-7A477413E505}" name="Column12218" dataDxfId="4153"/>
    <tableColumn id="12233" xr3:uid="{B6757E34-99F5-4207-8C02-CC26306E9DFE}" name="Column12219" dataDxfId="4152"/>
    <tableColumn id="12234" xr3:uid="{8E13CAA2-879E-402A-A691-A71D86205AD3}" name="Column12220" dataDxfId="4151"/>
    <tableColumn id="12235" xr3:uid="{7C6A4FB2-8298-4BD4-8A82-E9E2D5A43DA3}" name="Column12221" dataDxfId="4150"/>
    <tableColumn id="12236" xr3:uid="{A70568A7-4DB9-4484-837E-3E6DBFF6AF49}" name="Column12222" dataDxfId="4149"/>
    <tableColumn id="12237" xr3:uid="{7420FFE0-D955-4DF4-A631-9D1773C676B1}" name="Column12223" dataDxfId="4148"/>
    <tableColumn id="12238" xr3:uid="{20221D72-6497-4EB8-83CB-8B888F457BD2}" name="Column12224" dataDxfId="4147"/>
    <tableColumn id="12239" xr3:uid="{2D70296D-8684-4189-9B52-4DA5A30C5545}" name="Column12225" dataDxfId="4146"/>
    <tableColumn id="12240" xr3:uid="{A6D3C96B-53B5-4BDA-B87E-CE219789ED20}" name="Column12226" dataDxfId="4145"/>
    <tableColumn id="12241" xr3:uid="{60D3162E-746E-4BCE-B21C-21A74169D536}" name="Column12227" dataDxfId="4144"/>
    <tableColumn id="12242" xr3:uid="{681E6CBF-B476-43C7-BE3B-076D3B2D679C}" name="Column12228" dataDxfId="4143"/>
    <tableColumn id="12243" xr3:uid="{978706C1-7293-4A8A-BCD2-7E2D49E814E5}" name="Column12229" dataDxfId="4142"/>
    <tableColumn id="12244" xr3:uid="{B067120D-5617-4CF2-8247-ECCA7297F71D}" name="Column12230" dataDxfId="4141"/>
    <tableColumn id="12245" xr3:uid="{803CCB7A-09D8-472D-9ADA-54FA3E19A19D}" name="Column12231" dataDxfId="4140"/>
    <tableColumn id="12246" xr3:uid="{1CBC37FC-0E64-4949-831A-A865458FF355}" name="Column12232" dataDxfId="4139"/>
    <tableColumn id="12247" xr3:uid="{E033B9C2-F7DE-4C82-AFAE-65EDD61272EF}" name="Column12233" dataDxfId="4138"/>
    <tableColumn id="12248" xr3:uid="{92527845-3D9A-4095-933D-F759624A1B0D}" name="Column12234" dataDxfId="4137"/>
    <tableColumn id="12249" xr3:uid="{A9AFCF97-DA8B-4582-9837-1E3797B71CC5}" name="Column12235" dataDxfId="4136"/>
    <tableColumn id="12250" xr3:uid="{3BAC76F6-7D86-449A-B630-3DBF07B3C07F}" name="Column12236" dataDxfId="4135"/>
    <tableColumn id="12251" xr3:uid="{22DCEDBE-C1FF-46E8-85CA-18D1390425B7}" name="Column12237" dataDxfId="4134"/>
    <tableColumn id="12252" xr3:uid="{D813667B-A405-41C8-A2D4-D5ECCCE0D0D2}" name="Column12238" dataDxfId="4133"/>
    <tableColumn id="12253" xr3:uid="{980C1719-0856-4CA7-9ED7-5E5317BCEFE3}" name="Column12239" dataDxfId="4132"/>
    <tableColumn id="12254" xr3:uid="{A58F06BE-849B-4106-99D3-7CB8FD90A3C8}" name="Column12240" dataDxfId="4131"/>
    <tableColumn id="12255" xr3:uid="{199B043B-02DB-4903-8BE6-9D0F01899985}" name="Column12241" dataDxfId="4130"/>
    <tableColumn id="12256" xr3:uid="{81EF12CB-9BFD-414C-84B8-B6667C57B415}" name="Column12242" dataDxfId="4129"/>
    <tableColumn id="12257" xr3:uid="{8DFCA48B-44E4-4E07-AF5C-33C965373699}" name="Column12243" dataDxfId="4128"/>
    <tableColumn id="12258" xr3:uid="{719ABFF4-294C-4FBA-947B-79624E311A24}" name="Column12244" dataDxfId="4127"/>
    <tableColumn id="12259" xr3:uid="{4BE9567F-6264-4F5A-ACD3-8FEBA9D9D3D5}" name="Column12245" dataDxfId="4126"/>
    <tableColumn id="12260" xr3:uid="{A015AF54-3B89-4EB5-AD2C-4B5B6771B606}" name="Column12246" dataDxfId="4125"/>
    <tableColumn id="12261" xr3:uid="{9A782E9B-F8A6-40E0-B961-FFF3AC28E952}" name="Column12247" dataDxfId="4124"/>
    <tableColumn id="12262" xr3:uid="{FDE1B69B-30F0-45CB-A102-8E033CC591B9}" name="Column12248" dataDxfId="4123"/>
    <tableColumn id="12263" xr3:uid="{E246EA08-5E5E-4528-AD15-F9707C182767}" name="Column12249" dataDxfId="4122"/>
    <tableColumn id="12264" xr3:uid="{BCD96EFD-0D1F-4EEF-8605-642A1D0B299F}" name="Column12250" dataDxfId="4121"/>
    <tableColumn id="12265" xr3:uid="{CF03A285-2C98-49C5-9E22-AB1CAAF62536}" name="Column12251" dataDxfId="4120"/>
    <tableColumn id="12266" xr3:uid="{F646A7B9-5B90-4A08-94F3-5ADF480E4483}" name="Column12252" dataDxfId="4119"/>
    <tableColumn id="12267" xr3:uid="{438814F6-2768-46F1-AA1B-EF3B4A1458F9}" name="Column12253" dataDxfId="4118"/>
    <tableColumn id="12268" xr3:uid="{57C70580-DA3D-4EBF-BBFF-99C48BE4AD13}" name="Column12254" dataDxfId="4117"/>
    <tableColumn id="12269" xr3:uid="{4A9E7FB2-4050-434F-81F6-39D4E880AAE9}" name="Column12255" dataDxfId="4116"/>
    <tableColumn id="12270" xr3:uid="{77B076EC-DF8C-4620-B6F2-E693DEB07D68}" name="Column12256" dataDxfId="4115"/>
    <tableColumn id="12271" xr3:uid="{7A05DE7F-B486-4207-A365-55866A01331F}" name="Column12257" dataDxfId="4114"/>
    <tableColumn id="12272" xr3:uid="{66F9CEAB-DF20-4084-8057-78EBE35FA61E}" name="Column12258" dataDxfId="4113"/>
    <tableColumn id="12273" xr3:uid="{78B876CB-4C73-43BD-8402-E46D69E5BD58}" name="Column12259" dataDxfId="4112"/>
    <tableColumn id="12274" xr3:uid="{1A901DE4-61CE-409C-BEE2-DB0E12E8882C}" name="Column12260" dataDxfId="4111"/>
    <tableColumn id="12275" xr3:uid="{34F760A8-E531-46B0-8C5F-E0105C1BCE44}" name="Column12261" dataDxfId="4110"/>
    <tableColumn id="12276" xr3:uid="{077FB6D2-9BE2-434F-83E0-235833F445EA}" name="Column12262" dataDxfId="4109"/>
    <tableColumn id="12277" xr3:uid="{8B43C148-279B-4831-8C1B-DF2D5333C978}" name="Column12263" dataDxfId="4108"/>
    <tableColumn id="12278" xr3:uid="{F52BFB03-3527-43C4-8462-6A5F316A0E4D}" name="Column12264" dataDxfId="4107"/>
    <tableColumn id="12279" xr3:uid="{AA6C57A0-00D0-4E6E-ABBE-439516BA72E2}" name="Column12265" dataDxfId="4106"/>
    <tableColumn id="12280" xr3:uid="{39373A9E-384D-4033-A7F7-C1118816417E}" name="Column12266" dataDxfId="4105"/>
    <tableColumn id="12281" xr3:uid="{8F48A937-33EE-4219-8F25-D41823022D33}" name="Column12267" dataDxfId="4104"/>
    <tableColumn id="12282" xr3:uid="{2F3B1159-BCD4-40FF-932C-C287EB001928}" name="Column12268" dataDxfId="4103"/>
    <tableColumn id="12283" xr3:uid="{3D1A4E89-AC65-4723-B1DB-C0A79A3CFF29}" name="Column12269" dataDxfId="4102"/>
    <tableColumn id="12284" xr3:uid="{F827342B-E118-44C1-AAFC-FEF3B712C900}" name="Column12270" dataDxfId="4101"/>
    <tableColumn id="12285" xr3:uid="{BE1CD2C3-74C5-4764-851C-336DEC0EFDBD}" name="Column12271" dataDxfId="4100"/>
    <tableColumn id="12286" xr3:uid="{1F22E1A9-BA08-4BC8-9867-61502BAC029C}" name="Column12272" dataDxfId="4099"/>
    <tableColumn id="12287" xr3:uid="{CCDE39E3-1AF9-4B5C-8D3C-59B68BF8670A}" name="Column12273" dataDxfId="4098"/>
    <tableColumn id="12288" xr3:uid="{AB2E740E-F533-4886-942A-AAE53B7009EA}" name="Column12274" dataDxfId="4097"/>
    <tableColumn id="12289" xr3:uid="{95117C46-D197-4671-9F07-475E0002E7C2}" name="Column12275" dataDxfId="4096"/>
    <tableColumn id="12290" xr3:uid="{EAA460DC-FE9E-4F07-B748-B52C0D088819}" name="Column12276" dataDxfId="4095"/>
    <tableColumn id="12291" xr3:uid="{F84845D2-6995-4708-A8AA-9FEFDC5D7F78}" name="Column12277" dataDxfId="4094"/>
    <tableColumn id="12292" xr3:uid="{967A7662-80F0-4E72-8445-85EE089585E4}" name="Column12278" dataDxfId="4093"/>
    <tableColumn id="12293" xr3:uid="{957F517E-437F-4277-951A-BF2BBA21A989}" name="Column12279" dataDxfId="4092"/>
    <tableColumn id="12294" xr3:uid="{A5E72F4F-9AFF-4AAC-A510-ED39DBD4DC93}" name="Column12280" dataDxfId="4091"/>
    <tableColumn id="12295" xr3:uid="{B32012CB-2054-4FDB-B450-36D7FA7D2FD2}" name="Column12281" dataDxfId="4090"/>
    <tableColumn id="12296" xr3:uid="{4BD1E4F5-241D-4C54-9230-2AF2C678DEB5}" name="Column12282" dataDxfId="4089"/>
    <tableColumn id="12297" xr3:uid="{7481DC77-E979-482B-9EB7-E522AAE4F3F9}" name="Column12283" dataDxfId="4088"/>
    <tableColumn id="12298" xr3:uid="{0BE9FAED-105C-4527-9741-770AEC2B992E}" name="Column12284" dataDxfId="4087"/>
    <tableColumn id="12299" xr3:uid="{8EDA66B4-FFD9-47E1-AB62-8F9E14992886}" name="Column12285" dataDxfId="4086"/>
    <tableColumn id="12300" xr3:uid="{3BE60406-1851-4FCD-AE35-8456FFC10497}" name="Column12286" dataDxfId="4085"/>
    <tableColumn id="12301" xr3:uid="{C8F6B1D0-82E2-4AB9-984C-EA8B484A9EBF}" name="Column12287" dataDxfId="4084"/>
    <tableColumn id="12302" xr3:uid="{CE7B1988-306D-42A1-8A84-7CB7337A0651}" name="Column12288" dataDxfId="4083"/>
    <tableColumn id="12303" xr3:uid="{E713452B-41EA-4E74-8CC3-72B97AC5886F}" name="Column12289" dataDxfId="4082"/>
    <tableColumn id="12304" xr3:uid="{3CA6A4B9-EBFE-40AC-A1EB-AE2495596D47}" name="Column12290" dataDxfId="4081"/>
    <tableColumn id="12305" xr3:uid="{650EA2CF-57ED-498F-8701-FB30697491E0}" name="Column12291" dataDxfId="4080"/>
    <tableColumn id="12306" xr3:uid="{C0E50875-9DF9-4830-AC20-109595473A08}" name="Column12292" dataDxfId="4079"/>
    <tableColumn id="12307" xr3:uid="{8355513B-738F-46A0-9AA9-9A839F14521A}" name="Column12293" dataDxfId="4078"/>
    <tableColumn id="12308" xr3:uid="{4088BD85-2A01-4197-B525-A069B4390075}" name="Column12294" dataDxfId="4077"/>
    <tableColumn id="12309" xr3:uid="{A6BCA856-7B4B-44E2-963F-8A9B2A0CB60C}" name="Column12295" dataDxfId="4076"/>
    <tableColumn id="12310" xr3:uid="{B0520FEB-FA69-430E-826D-A1767451237F}" name="Column12296" dataDxfId="4075"/>
    <tableColumn id="12311" xr3:uid="{3633D003-C5BB-4FA8-AE4D-565A4EB83000}" name="Column12297" dataDxfId="4074"/>
    <tableColumn id="12312" xr3:uid="{2A1B2A90-0D6B-4CB9-B506-E141B06723B3}" name="Column12298" dataDxfId="4073"/>
    <tableColumn id="12313" xr3:uid="{79E4CC63-9429-4BC3-B8A2-7D89E0917D40}" name="Column12299" dataDxfId="4072"/>
    <tableColumn id="12314" xr3:uid="{ECF1636B-3B4D-46DB-ADBB-ECB6D7AD9E03}" name="Column12300" dataDxfId="4071"/>
    <tableColumn id="12315" xr3:uid="{575A6B70-4E0E-4EB9-B0CA-C4FB2620C6B2}" name="Column12301" dataDxfId="4070"/>
    <tableColumn id="12316" xr3:uid="{E32B0AAB-B965-433B-B69A-831C2344CFD2}" name="Column12302" dataDxfId="4069"/>
    <tableColumn id="12317" xr3:uid="{510A8250-7CB6-4AA4-85EF-A8A8D0DCE0BF}" name="Column12303" dataDxfId="4068"/>
    <tableColumn id="12318" xr3:uid="{CE5A4CE1-445F-4DC2-8FD6-2692FF887A5D}" name="Column12304" dataDxfId="4067"/>
    <tableColumn id="12319" xr3:uid="{A86AA4AA-6EBF-43E8-926A-22E4F4795113}" name="Column12305" dataDxfId="4066"/>
    <tableColumn id="12320" xr3:uid="{C23E37A2-B467-471D-BFEC-1BC7B0868433}" name="Column12306" dataDxfId="4065"/>
    <tableColumn id="12321" xr3:uid="{593B7FC1-0881-466B-B58A-8841C8965C36}" name="Column12307" dataDxfId="4064"/>
    <tableColumn id="12322" xr3:uid="{A6FEF4E9-E4D2-4970-82F0-DC70EFF6B6D6}" name="Column12308" dataDxfId="4063"/>
    <tableColumn id="12323" xr3:uid="{87013ED7-CAC3-4A0D-8A5E-DC8E16BF167C}" name="Column12309" dataDxfId="4062"/>
    <tableColumn id="12324" xr3:uid="{D91A0257-EA4B-4FE2-8D0C-2E212C8D457B}" name="Column12310" dataDxfId="4061"/>
    <tableColumn id="12325" xr3:uid="{0BD11A86-0F80-4563-8735-DC6366EC6872}" name="Column12311" dataDxfId="4060"/>
    <tableColumn id="12326" xr3:uid="{A198D017-8B3F-43EA-AE56-C5113DF623AD}" name="Column12312" dataDxfId="4059"/>
    <tableColumn id="12327" xr3:uid="{35D5BE74-3F54-477D-9AD2-4E59F01D26ED}" name="Column12313" dataDxfId="4058"/>
    <tableColumn id="12328" xr3:uid="{7C530BE2-5418-435B-867B-7CFC8780C0B0}" name="Column12314" dataDxfId="4057"/>
    <tableColumn id="12329" xr3:uid="{5C1B5D05-A4B9-4C35-BFC7-0479E59BCFD4}" name="Column12315" dataDxfId="4056"/>
    <tableColumn id="12330" xr3:uid="{32882984-7F22-4248-B52D-E9009BA5AE07}" name="Column12316" dataDxfId="4055"/>
    <tableColumn id="12331" xr3:uid="{8677E32D-6772-47FF-996F-238CFD2A0105}" name="Column12317" dataDxfId="4054"/>
    <tableColumn id="12332" xr3:uid="{DC2B6CB8-8309-41F1-AE41-663F9A4E3275}" name="Column12318" dataDxfId="4053"/>
    <tableColumn id="12333" xr3:uid="{62262660-800C-4830-9777-6A09D6DFF458}" name="Column12319" dataDxfId="4052"/>
    <tableColumn id="12334" xr3:uid="{4AFCAF72-9AE3-460A-BCE2-0AAD647597DA}" name="Column12320" dataDxfId="4051"/>
    <tableColumn id="12335" xr3:uid="{A99231D8-DD96-44DB-A8BB-1655A6F42A36}" name="Column12321" dataDxfId="4050"/>
    <tableColumn id="12336" xr3:uid="{8047517F-1660-4C3F-B7A3-917E672782F1}" name="Column12322" dataDxfId="4049"/>
    <tableColumn id="12337" xr3:uid="{AA2B7A90-214F-42FF-96B0-CBEC09B899C9}" name="Column12323" dataDxfId="4048"/>
    <tableColumn id="12338" xr3:uid="{890F9A56-668B-46DD-83C5-5F9065B02BFC}" name="Column12324" dataDxfId="4047"/>
    <tableColumn id="12339" xr3:uid="{66161C96-2061-479F-8894-CEA49429547E}" name="Column12325" dataDxfId="4046"/>
    <tableColumn id="12340" xr3:uid="{CFD29C53-D101-4CD0-A51D-D32EC697509E}" name="Column12326" dataDxfId="4045"/>
    <tableColumn id="12341" xr3:uid="{2533593B-078C-4D6A-A1E0-1E4B39F7331F}" name="Column12327" dataDxfId="4044"/>
    <tableColumn id="12342" xr3:uid="{2F208404-F3E2-4678-8537-50DAD40997A1}" name="Column12328" dataDxfId="4043"/>
    <tableColumn id="12343" xr3:uid="{95940519-21C2-4847-ACAE-947B8B03971F}" name="Column12329" dataDxfId="4042"/>
    <tableColumn id="12344" xr3:uid="{CEB7D970-2D40-4129-9FCF-2CEEEFEACCEF}" name="Column12330" dataDxfId="4041"/>
    <tableColumn id="12345" xr3:uid="{1B336CCC-7781-4F18-A3FA-BF231FE8B98A}" name="Column12331" dataDxfId="4040"/>
    <tableColumn id="12346" xr3:uid="{C96C0562-0D39-4616-BDB6-30AAC43FF30A}" name="Column12332" dataDxfId="4039"/>
    <tableColumn id="12347" xr3:uid="{5939D162-C905-4A19-AA66-AC53B004B499}" name="Column12333" dataDxfId="4038"/>
    <tableColumn id="12348" xr3:uid="{619431AA-0DC6-46F5-9879-A21200303BBE}" name="Column12334" dataDxfId="4037"/>
    <tableColumn id="12349" xr3:uid="{9DAA3639-FA14-4FC5-8855-15E9CD7B3417}" name="Column12335" dataDxfId="4036"/>
    <tableColumn id="12350" xr3:uid="{5746492D-FB71-4192-B98D-9CE814F1AB51}" name="Column12336" dataDxfId="4035"/>
    <tableColumn id="12351" xr3:uid="{1CC979D4-E663-44CC-BFD0-28E705B350EB}" name="Column12337" dataDxfId="4034"/>
    <tableColumn id="12352" xr3:uid="{5C3D38DE-6AD2-4894-9369-480BF043C6A4}" name="Column12338" dataDxfId="4033"/>
    <tableColumn id="12353" xr3:uid="{66BD9D87-9605-4B9D-8C4D-71D3D8D18A59}" name="Column12339" dataDxfId="4032"/>
    <tableColumn id="12354" xr3:uid="{546091B4-4879-4641-9AE5-FDC2482F799D}" name="Column12340" dataDxfId="4031"/>
    <tableColumn id="12355" xr3:uid="{40080B8F-A1F9-4869-9EF6-D9602033ED3D}" name="Column12341" dataDxfId="4030"/>
    <tableColumn id="12356" xr3:uid="{E7AC6FD4-98F2-4507-9FB9-BB9A1BB0B040}" name="Column12342" dataDxfId="4029"/>
    <tableColumn id="12357" xr3:uid="{86BC4865-FA2B-4065-9630-758EFC48AB29}" name="Column12343" dataDxfId="4028"/>
    <tableColumn id="12358" xr3:uid="{648D8AFA-43EF-4C5F-B108-8A7285596A07}" name="Column12344" dataDxfId="4027"/>
    <tableColumn id="12359" xr3:uid="{91BA82B0-09F7-49E5-9FC8-EE2F73F14FBD}" name="Column12345" dataDxfId="4026"/>
    <tableColumn id="12360" xr3:uid="{BB34C3BB-A379-40C1-9EE1-850413212A31}" name="Column12346" dataDxfId="4025"/>
    <tableColumn id="12361" xr3:uid="{D9FF5653-CDA3-4DF2-BDCE-47D062EE6571}" name="Column12347" dataDxfId="4024"/>
    <tableColumn id="12362" xr3:uid="{7D5A1C38-0FA7-4A59-B97F-3BF2BDCC9C70}" name="Column12348" dataDxfId="4023"/>
    <tableColumn id="12363" xr3:uid="{206E5ED9-6A1E-40EA-B0B8-C1BB2C3930FA}" name="Column12349" dataDxfId="4022"/>
    <tableColumn id="12364" xr3:uid="{EDD75609-4742-403D-A976-D768FF9BCFD3}" name="Column12350" dataDxfId="4021"/>
    <tableColumn id="12365" xr3:uid="{483DFDAA-F8E6-42FF-86A3-6ED8239EF9A2}" name="Column12351" dataDxfId="4020"/>
    <tableColumn id="12366" xr3:uid="{F4BAD3FC-D498-4F99-BDEB-18AB62B4C5D8}" name="Column12352" dataDxfId="4019"/>
    <tableColumn id="12367" xr3:uid="{EFC1116E-B2F3-4D77-8553-A0D7D8DDC307}" name="Column12353" dataDxfId="4018"/>
    <tableColumn id="12368" xr3:uid="{C85598BF-397F-4205-AEAE-FFC63C77A75D}" name="Column12354" dataDxfId="4017"/>
    <tableColumn id="12369" xr3:uid="{0928DBDD-01ED-4212-AC95-E3D2BC275DD4}" name="Column12355" dataDxfId="4016"/>
    <tableColumn id="12370" xr3:uid="{299E2C29-5794-4C14-B5FC-93EC167767C6}" name="Column12356" dataDxfId="4015"/>
    <tableColumn id="12371" xr3:uid="{97766BBE-EECE-4EF6-B0A5-BA786EE79131}" name="Column12357" dataDxfId="4014"/>
    <tableColumn id="12372" xr3:uid="{2748EDA5-0D92-40F1-9E62-3A3EE5E39866}" name="Column12358" dataDxfId="4013"/>
    <tableColumn id="12373" xr3:uid="{F6BE707D-9918-440D-A6C0-04844CC92627}" name="Column12359" dataDxfId="4012"/>
    <tableColumn id="12374" xr3:uid="{7E29467F-58CB-4CDF-A13C-F2AFA3C40DE1}" name="Column12360" dataDxfId="4011"/>
    <tableColumn id="12375" xr3:uid="{F2238505-0DF3-422A-B500-C0B9B6F00D7E}" name="Column12361" dataDxfId="4010"/>
    <tableColumn id="12376" xr3:uid="{DA61CD8C-FDE1-42FF-A1AA-34BF1CDA3D2B}" name="Column12362" dataDxfId="4009"/>
    <tableColumn id="12377" xr3:uid="{18A70602-CCE1-4A5F-B851-B7C9F35F0FD7}" name="Column12363" dataDxfId="4008"/>
    <tableColumn id="12378" xr3:uid="{054E1811-FB29-4B6C-A51D-BB5D977A2422}" name="Column12364" dataDxfId="4007"/>
    <tableColumn id="12379" xr3:uid="{90BE4BDE-7F17-4B56-8DE5-6732CD1F8C86}" name="Column12365" dataDxfId="4006"/>
    <tableColumn id="12380" xr3:uid="{50E9A9AA-F654-4907-962D-91EB794C18A0}" name="Column12366" dataDxfId="4005"/>
    <tableColumn id="12381" xr3:uid="{0F2C56F8-6AE8-4184-9F6C-A851B4F2F713}" name="Column12367" dataDxfId="4004"/>
    <tableColumn id="12382" xr3:uid="{A3195E37-346B-4BA1-AD98-9C92F6D10843}" name="Column12368" dataDxfId="4003"/>
    <tableColumn id="12383" xr3:uid="{3A4F542D-ECE4-42EF-9E3B-6019278D6FD6}" name="Column12369" dataDxfId="4002"/>
    <tableColumn id="12384" xr3:uid="{E24BCC32-12BA-43BB-A09A-958DFB228172}" name="Column12370" dataDxfId="4001"/>
    <tableColumn id="12385" xr3:uid="{66A3B44F-975D-4B52-924F-F21DA8FBF7A3}" name="Column12371" dataDxfId="4000"/>
    <tableColumn id="12386" xr3:uid="{BACA1C4C-B04F-46C8-98DA-58236276FDCC}" name="Column12372" dataDxfId="3999"/>
    <tableColumn id="12387" xr3:uid="{0B79DB72-75D3-40C0-8156-05D8608088FB}" name="Column12373" dataDxfId="3998"/>
    <tableColumn id="12388" xr3:uid="{7BEA4049-CEC1-47A9-8B50-238E878EEB42}" name="Column12374" dataDxfId="3997"/>
    <tableColumn id="12389" xr3:uid="{EF67CD15-BF65-424D-890E-21F322768719}" name="Column12375" dataDxfId="3996"/>
    <tableColumn id="12390" xr3:uid="{466F2D5A-0B94-4568-9064-AC848B560E6A}" name="Column12376" dataDxfId="3995"/>
    <tableColumn id="12391" xr3:uid="{B5701A90-EDA7-46FC-A6DC-085094AD373C}" name="Column12377" dataDxfId="3994"/>
    <tableColumn id="12392" xr3:uid="{F865C648-2BE2-4A10-B641-356DC2CF7F81}" name="Column12378" dataDxfId="3993"/>
    <tableColumn id="12393" xr3:uid="{6D373C79-4B1A-4CE7-A627-279A5B1989D0}" name="Column12379" dataDxfId="3992"/>
    <tableColumn id="12394" xr3:uid="{A1902069-75DE-4B4C-9B95-094FADC16269}" name="Column12380" dataDxfId="3991"/>
    <tableColumn id="12395" xr3:uid="{5AE2C89E-489F-410E-92F3-8588B2FB3B54}" name="Column12381" dataDxfId="3990"/>
    <tableColumn id="12396" xr3:uid="{B7853EE7-686B-4FFC-9366-4119D686A486}" name="Column12382" dataDxfId="3989"/>
    <tableColumn id="12397" xr3:uid="{79C03107-1A8B-4831-8ADF-816AB96DBEED}" name="Column12383" dataDxfId="3988"/>
    <tableColumn id="12398" xr3:uid="{97A9FDE8-6EBB-4E42-94C0-32BE0E794AA2}" name="Column12384" dataDxfId="3987"/>
    <tableColumn id="12399" xr3:uid="{37FA56A5-40D9-4B12-ADF9-01A26ED3FD1B}" name="Column12385" dataDxfId="3986"/>
    <tableColumn id="12400" xr3:uid="{86F2A213-ED3E-4A02-99A5-6E46F4363A77}" name="Column12386" dataDxfId="3985"/>
    <tableColumn id="12401" xr3:uid="{5F867BF0-E8DC-41BA-8127-BC6E44DC7BBD}" name="Column12387" dataDxfId="3984"/>
    <tableColumn id="12402" xr3:uid="{CB359350-BFE9-495E-80F5-52F2FD7C8E3D}" name="Column12388" dataDxfId="3983"/>
    <tableColumn id="12403" xr3:uid="{53E8871D-1596-4A18-91BD-F95B2DF1F384}" name="Column12389" dataDxfId="3982"/>
    <tableColumn id="12404" xr3:uid="{B1ED412F-3614-476C-983D-A4A72A48AD96}" name="Column12390" dataDxfId="3981"/>
    <tableColumn id="12405" xr3:uid="{D6214C59-22EB-42EF-935A-505C85701E3B}" name="Column12391" dataDxfId="3980"/>
    <tableColumn id="12406" xr3:uid="{2BD03F02-4962-4810-AE77-01F91A89DC0D}" name="Column12392" dataDxfId="3979"/>
    <tableColumn id="12407" xr3:uid="{E364BE7E-0DAF-4626-8328-8B6B27460233}" name="Column12393" dataDxfId="3978"/>
    <tableColumn id="12408" xr3:uid="{D8EAE5ED-B3F3-4985-B215-8EC7343FB2AE}" name="Column12394" dataDxfId="3977"/>
    <tableColumn id="12409" xr3:uid="{485F4D6C-5B11-44F6-AA24-D5E7BC542323}" name="Column12395" dataDxfId="3976"/>
    <tableColumn id="12410" xr3:uid="{314FB29A-330D-43E3-9EFF-0B5943CE3929}" name="Column12396" dataDxfId="3975"/>
    <tableColumn id="12411" xr3:uid="{177BFAF5-A120-456E-9090-635EE0529D5E}" name="Column12397" dataDxfId="3974"/>
    <tableColumn id="12412" xr3:uid="{A02B4211-A27E-4CF6-9497-62B3BBBE0DAC}" name="Column12398" dataDxfId="3973"/>
    <tableColumn id="12413" xr3:uid="{BAD19089-0842-4F0D-95C3-C8622DFC3996}" name="Column12399" dataDxfId="3972"/>
    <tableColumn id="12414" xr3:uid="{B3D9AF8F-DF77-46AE-8B9E-781995238B0B}" name="Column12400" dataDxfId="3971"/>
    <tableColumn id="12415" xr3:uid="{E904E95F-6FE5-4474-B18C-56C8A12F174E}" name="Column12401" dataDxfId="3970"/>
    <tableColumn id="12416" xr3:uid="{4EF87F77-8B24-4383-8874-54A0AAC81AEC}" name="Column12402" dataDxfId="3969"/>
    <tableColumn id="12417" xr3:uid="{9F6F46A1-2889-4FC9-981C-2FC33CDEA137}" name="Column12403" dataDxfId="3968"/>
    <tableColumn id="12418" xr3:uid="{673747C5-64B5-49B2-8702-C78A60AF3745}" name="Column12404" dataDxfId="3967"/>
    <tableColumn id="12419" xr3:uid="{5F7465D8-C0E5-457D-8121-7962800BBA2E}" name="Column12405" dataDxfId="3966"/>
    <tableColumn id="12420" xr3:uid="{F5A35E58-7756-4D77-8B3E-7A9D75D8CC37}" name="Column12406" dataDxfId="3965"/>
    <tableColumn id="12421" xr3:uid="{63DB3003-7405-45A2-9C40-9808AF99E88E}" name="Column12407" dataDxfId="3964"/>
    <tableColumn id="12422" xr3:uid="{B6429FCC-3F91-424B-9353-71663414B334}" name="Column12408" dataDxfId="3963"/>
    <tableColumn id="12423" xr3:uid="{0B620B4A-52D9-4D82-9515-0EDD6BD04E9B}" name="Column12409" dataDxfId="3962"/>
    <tableColumn id="12424" xr3:uid="{32BFD0DA-91ED-4131-89CD-94298AD7A13F}" name="Column12410" dataDxfId="3961"/>
    <tableColumn id="12425" xr3:uid="{BEB714F1-5FD5-4158-BD97-ACECD5BB850A}" name="Column12411" dataDxfId="3960"/>
    <tableColumn id="12426" xr3:uid="{468F8079-87C5-42C7-8540-22F00B71C8C7}" name="Column12412" dataDxfId="3959"/>
    <tableColumn id="12427" xr3:uid="{690211DA-8CA2-4959-8C4F-28D02AA29906}" name="Column12413" dataDxfId="3958"/>
    <tableColumn id="12428" xr3:uid="{488C340E-B61D-4603-B74F-2C552F765895}" name="Column12414" dataDxfId="3957"/>
    <tableColumn id="12429" xr3:uid="{45114027-DE20-469B-A51C-8D4B038A607B}" name="Column12415" dataDxfId="3956"/>
    <tableColumn id="12430" xr3:uid="{6673D663-7B62-4E6C-8178-A8ECAD57D69E}" name="Column12416" dataDxfId="3955"/>
    <tableColumn id="12431" xr3:uid="{454ACF9F-DCB4-452F-B937-B7AD074A436C}" name="Column12417" dataDxfId="3954"/>
    <tableColumn id="12432" xr3:uid="{FCF84B62-0E2A-4646-A3D6-A96B951D0DA8}" name="Column12418" dataDxfId="3953"/>
    <tableColumn id="12433" xr3:uid="{5BC934DE-5A76-4732-97CB-FB15B1A832D4}" name="Column12419" dataDxfId="3952"/>
    <tableColumn id="12434" xr3:uid="{911F11C8-E165-4E89-B92D-AEB477E9F539}" name="Column12420" dataDxfId="3951"/>
    <tableColumn id="12435" xr3:uid="{A78E8AC7-F4C6-43E6-9B4B-718D6B222A33}" name="Column12421" dataDxfId="3950"/>
    <tableColumn id="12436" xr3:uid="{B42D026A-4DA2-468A-A997-8DDFDAE14F2A}" name="Column12422" dataDxfId="3949"/>
    <tableColumn id="12437" xr3:uid="{B0CC6A6F-5ABF-42D0-8A32-94E6A6083E6B}" name="Column12423" dataDxfId="3948"/>
    <tableColumn id="12438" xr3:uid="{A1880E98-0D2E-42AF-B19F-FB1FFFFA6337}" name="Column12424" dataDxfId="3947"/>
    <tableColumn id="12439" xr3:uid="{2FAE55EC-C4EC-47C3-ABA5-4DDBCB51BE4F}" name="Column12425" dataDxfId="3946"/>
    <tableColumn id="12440" xr3:uid="{91C314A0-1E39-4B0B-882D-0F3CB33675D1}" name="Column12426" dataDxfId="3945"/>
    <tableColumn id="12441" xr3:uid="{FE42C1DC-6406-43EC-93BD-154BC5765D41}" name="Column12427" dataDxfId="3944"/>
    <tableColumn id="12442" xr3:uid="{DC70A16A-F5CC-4626-A7F4-66D10E388D17}" name="Column12428" dataDxfId="3943"/>
    <tableColumn id="12443" xr3:uid="{18BB3DB0-412F-4C8D-B186-72BF1DB760E9}" name="Column12429" dataDxfId="3942"/>
    <tableColumn id="12444" xr3:uid="{95D67264-0FEF-4F80-A940-62690EE22F24}" name="Column12430" dataDxfId="3941"/>
    <tableColumn id="12445" xr3:uid="{8EF2E9F6-909C-47B5-8A74-DDFAE9ACC82E}" name="Column12431" dataDxfId="3940"/>
    <tableColumn id="12446" xr3:uid="{1454051A-FCE0-43E6-8503-D2DCDD9F5706}" name="Column12432" dataDxfId="3939"/>
    <tableColumn id="12447" xr3:uid="{29A85796-1765-4FAD-9BFE-618EB85186B0}" name="Column12433" dataDxfId="3938"/>
    <tableColumn id="12448" xr3:uid="{0A5B7724-766B-468F-9942-087FAAB6B9F3}" name="Column12434" dataDxfId="3937"/>
    <tableColumn id="12449" xr3:uid="{45DF507F-A5DF-4F33-8A21-F5153A8C2728}" name="Column12435" dataDxfId="3936"/>
    <tableColumn id="12450" xr3:uid="{B924C309-98D6-4096-8BDD-F71AD0A234B0}" name="Column12436" dataDxfId="3935"/>
    <tableColumn id="12451" xr3:uid="{219D367D-5C58-4838-BBDE-B716226B0804}" name="Column12437" dataDxfId="3934"/>
    <tableColumn id="12452" xr3:uid="{87C49E00-1864-4909-8471-05198DA2EE8F}" name="Column12438" dataDxfId="3933"/>
    <tableColumn id="12453" xr3:uid="{8BD3CB16-28A0-4381-8561-0A028EF3C415}" name="Column12439" dataDxfId="3932"/>
    <tableColumn id="12454" xr3:uid="{581A31DE-1C3C-415A-AD24-86A4939A5E4D}" name="Column12440" dataDxfId="3931"/>
    <tableColumn id="12455" xr3:uid="{F7C803CD-E73E-484F-A687-2B78EC6A0F20}" name="Column12441" dataDxfId="3930"/>
    <tableColumn id="12456" xr3:uid="{07518E8B-13AA-4799-B3B8-A369A90B5AA0}" name="Column12442" dataDxfId="3929"/>
    <tableColumn id="12457" xr3:uid="{4726AA2E-FFBB-4B14-B4DE-5F08E2D60C24}" name="Column12443" dataDxfId="3928"/>
    <tableColumn id="12458" xr3:uid="{2583F86E-5BDB-44B6-8920-D6938109D953}" name="Column12444" dataDxfId="3927"/>
    <tableColumn id="12459" xr3:uid="{F77D8CD7-1D3D-445D-AEDD-F519AC6D99AD}" name="Column12445" dataDxfId="3926"/>
    <tableColumn id="12460" xr3:uid="{6DF5C697-09D5-4F87-BCE9-FE0D4CFA95DE}" name="Column12446" dataDxfId="3925"/>
    <tableColumn id="12461" xr3:uid="{FB98FD54-FAC9-469B-8BFB-E6C452FD7E7E}" name="Column12447" dataDxfId="3924"/>
    <tableColumn id="12462" xr3:uid="{EEE3582B-3AB2-4C24-8FA2-D8C7FD60BF79}" name="Column12448" dataDxfId="3923"/>
    <tableColumn id="12463" xr3:uid="{45954CAC-8A45-4E6C-BB31-988CA127129A}" name="Column12449" dataDxfId="3922"/>
    <tableColumn id="12464" xr3:uid="{91C6F7BE-6EAA-4D5C-B517-F1042A9DA324}" name="Column12450" dataDxfId="3921"/>
    <tableColumn id="12465" xr3:uid="{CE170BE3-527F-41C1-B068-5ED117E64F4A}" name="Column12451" dataDxfId="3920"/>
    <tableColumn id="12466" xr3:uid="{3BF5D438-B7CF-4BAF-9556-D2B6087189AF}" name="Column12452" dataDxfId="3919"/>
    <tableColumn id="12467" xr3:uid="{30E7F66C-1AAE-4B60-BB6B-77545AF1190A}" name="Column12453" dataDxfId="3918"/>
    <tableColumn id="12468" xr3:uid="{76B02281-DE1C-4E8A-968B-85009C989C93}" name="Column12454" dataDxfId="3917"/>
    <tableColumn id="12469" xr3:uid="{1F41A509-1F44-4683-9728-8EABC83832B3}" name="Column12455" dataDxfId="3916"/>
    <tableColumn id="12470" xr3:uid="{CA41CD84-A962-4F6E-AEA3-2B1008BB3B19}" name="Column12456" dataDxfId="3915"/>
    <tableColumn id="12471" xr3:uid="{2BA685C1-6CFC-44B3-998F-D2ED37D35E48}" name="Column12457" dataDxfId="3914"/>
    <tableColumn id="12472" xr3:uid="{F70505B2-9E03-44FF-81CE-749CED2103F4}" name="Column12458" dataDxfId="3913"/>
    <tableColumn id="12473" xr3:uid="{C6B19742-C59A-49A9-8C3C-9B582A566996}" name="Column12459" dataDxfId="3912"/>
    <tableColumn id="12474" xr3:uid="{2EA4B589-0A38-410E-94A9-C60C3D1B3F8E}" name="Column12460" dataDxfId="3911"/>
    <tableColumn id="12475" xr3:uid="{FF74B199-1127-4651-91BE-CA0AD4D7C4B1}" name="Column12461" dataDxfId="3910"/>
    <tableColumn id="12476" xr3:uid="{CCDDF426-908B-4642-9714-6026D981E35B}" name="Column12462" dataDxfId="3909"/>
    <tableColumn id="12477" xr3:uid="{439A20CD-68E8-4B20-B5C9-6EBA4A2FBEA4}" name="Column12463" dataDxfId="3908"/>
    <tableColumn id="12478" xr3:uid="{50207F7E-5FC7-44D5-9285-02BB8F9DF4FA}" name="Column12464" dataDxfId="3907"/>
    <tableColumn id="12479" xr3:uid="{96D71F8C-D439-46FD-9427-372E7346430A}" name="Column12465" dataDxfId="3906"/>
    <tableColumn id="12480" xr3:uid="{DF7403E7-76CA-4FCE-A120-5E61E54AD294}" name="Column12466" dataDxfId="3905"/>
    <tableColumn id="12481" xr3:uid="{0E2F9A90-259E-4156-B521-F6DDE5CDE6AE}" name="Column12467" dataDxfId="3904"/>
    <tableColumn id="12482" xr3:uid="{33B8C630-77CD-4B0A-A87F-D1D99AB9D967}" name="Column12468" dataDxfId="3903"/>
    <tableColumn id="12483" xr3:uid="{486F5EB1-6BB0-4FB5-A5F4-9A375E31F472}" name="Column12469" dataDxfId="3902"/>
    <tableColumn id="12484" xr3:uid="{6447EFB5-9A21-4247-A124-5153B7F4BC1A}" name="Column12470" dataDxfId="3901"/>
    <tableColumn id="12485" xr3:uid="{8332CE2C-B126-428C-9BF0-48D0FD6E6D08}" name="Column12471" dataDxfId="3900"/>
    <tableColumn id="12486" xr3:uid="{DD1FF769-BCBA-4462-895E-6C50CBD9ECCD}" name="Column12472" dataDxfId="3899"/>
    <tableColumn id="12487" xr3:uid="{7F857422-4EE4-4035-A61F-5D9C25C2EE16}" name="Column12473" dataDxfId="3898"/>
    <tableColumn id="12488" xr3:uid="{A7724D8D-833C-416B-92C0-9010F547002A}" name="Column12474" dataDxfId="3897"/>
    <tableColumn id="12489" xr3:uid="{DAF79A83-1F24-4A43-8169-691AD680E281}" name="Column12475" dataDxfId="3896"/>
    <tableColumn id="12490" xr3:uid="{D56C7144-128E-4866-8673-A92BEA7CAF66}" name="Column12476" dataDxfId="3895"/>
    <tableColumn id="12491" xr3:uid="{C8ECA748-8777-48AA-995F-0614BB5EB0A8}" name="Column12477" dataDxfId="3894"/>
    <tableColumn id="12492" xr3:uid="{6EC911DF-4986-4BC2-B98B-2FD5E0253D65}" name="Column12478" dataDxfId="3893"/>
    <tableColumn id="12493" xr3:uid="{7A417ECF-E2C3-4467-ADC1-6EA26A6D4A7F}" name="Column12479" dataDxfId="3892"/>
    <tableColumn id="12494" xr3:uid="{96BCA6B9-7C02-4F7E-8749-C002E20E6D39}" name="Column12480" dataDxfId="3891"/>
    <tableColumn id="12495" xr3:uid="{F3B5905D-05F1-4529-BD0F-3BE2F16CF244}" name="Column12481" dataDxfId="3890"/>
    <tableColumn id="12496" xr3:uid="{76BE4BEF-1E25-4549-BA26-F2AC4157D93A}" name="Column12482" dataDxfId="3889"/>
    <tableColumn id="12497" xr3:uid="{9513E8C1-B477-4E35-938B-2EE5938D4B71}" name="Column12483" dataDxfId="3888"/>
    <tableColumn id="12498" xr3:uid="{B0749FFF-E1BB-45D2-A6FA-3B1592F696E3}" name="Column12484" dataDxfId="3887"/>
    <tableColumn id="12499" xr3:uid="{A2468A55-C246-4A43-80A3-F81EBA6AC942}" name="Column12485" dataDxfId="3886"/>
    <tableColumn id="12500" xr3:uid="{AB197FD6-8EDB-4BEA-8168-593CF03AA92B}" name="Column12486" dataDxfId="3885"/>
    <tableColumn id="12501" xr3:uid="{16FCB128-FA31-4BF5-853A-0F260B448028}" name="Column12487" dataDxfId="3884"/>
    <tableColumn id="12502" xr3:uid="{4C9BFEBE-81A8-451C-88FC-9C45E93A5B45}" name="Column12488" dataDxfId="3883"/>
    <tableColumn id="12503" xr3:uid="{3896B79E-B804-4A89-A82F-C22E23358E5D}" name="Column12489" dataDxfId="3882"/>
    <tableColumn id="12504" xr3:uid="{754208E1-F25B-42A6-9AF7-05F39EDCD722}" name="Column12490" dataDxfId="3881"/>
    <tableColumn id="12505" xr3:uid="{D1EACCD3-15CE-4AC9-945E-D566437A3A52}" name="Column12491" dataDxfId="3880"/>
    <tableColumn id="12506" xr3:uid="{D1569567-AF5D-4331-A4FA-2736EF52F6D2}" name="Column12492" dataDxfId="3879"/>
    <tableColumn id="12507" xr3:uid="{21205C73-1584-430C-B495-539C7A7CA5A3}" name="Column12493" dataDxfId="3878"/>
    <tableColumn id="12508" xr3:uid="{DCAA547F-DB1A-4DB2-B9FE-524BB9DAD68A}" name="Column12494" dataDxfId="3877"/>
    <tableColumn id="12509" xr3:uid="{C34A8492-1411-47CA-AA10-88AFF5CB27CA}" name="Column12495" dataDxfId="3876"/>
    <tableColumn id="12510" xr3:uid="{6AAF4368-BD1D-4E29-A82B-8E53E1FFEA38}" name="Column12496" dataDxfId="3875"/>
    <tableColumn id="12511" xr3:uid="{2738ECA5-F7BB-4DD9-9EA4-5C5D7846A1D0}" name="Column12497" dataDxfId="3874"/>
    <tableColumn id="12512" xr3:uid="{69F2771A-7F04-47F3-B1E3-D86B849587DA}" name="Column12498" dataDxfId="3873"/>
    <tableColumn id="12513" xr3:uid="{2985B680-A060-48A5-807C-C35B62A68354}" name="Column12499" dataDxfId="3872"/>
    <tableColumn id="12514" xr3:uid="{71E4E0D5-AD05-4B29-BE09-914FE508F048}" name="Column12500" dataDxfId="3871"/>
    <tableColumn id="12515" xr3:uid="{C28F71BF-57BC-4AC0-803D-3C5B9DCBD837}" name="Column12501" dataDxfId="3870"/>
    <tableColumn id="12516" xr3:uid="{B7D59EA0-C5B7-4973-97C5-6AB33E80CE5C}" name="Column12502" dataDxfId="3869"/>
    <tableColumn id="12517" xr3:uid="{9B30FA11-997F-43F8-B17A-55733336FBBB}" name="Column12503" dataDxfId="3868"/>
    <tableColumn id="12518" xr3:uid="{637CC40B-3535-48B1-80E4-11B754DA54B5}" name="Column12504" dataDxfId="3867"/>
    <tableColumn id="12519" xr3:uid="{1EFDBF1D-8E94-4C2F-B6B2-F3D1EF0F7604}" name="Column12505" dataDxfId="3866"/>
    <tableColumn id="12520" xr3:uid="{52ACE7BD-D34F-431D-B283-A339EA9BC600}" name="Column12506" dataDxfId="3865"/>
    <tableColumn id="12521" xr3:uid="{9E308CFB-AD35-4980-BDB3-139A9D148C73}" name="Column12507" dataDxfId="3864"/>
    <tableColumn id="12522" xr3:uid="{C302A29B-4B4F-4F40-9BF0-A8A37DAED636}" name="Column12508" dataDxfId="3863"/>
    <tableColumn id="12523" xr3:uid="{7EC4CD1F-E2DA-4BB1-B1E1-AFAB86B811A7}" name="Column12509" dataDxfId="3862"/>
    <tableColumn id="12524" xr3:uid="{1755672A-3DA6-42A7-B53C-E911D578C948}" name="Column12510" dataDxfId="3861"/>
    <tableColumn id="12525" xr3:uid="{DB625848-6CF1-41CD-91A5-FEF6D88215C6}" name="Column12511" dataDxfId="3860"/>
    <tableColumn id="12526" xr3:uid="{7C060464-5E2C-4D1B-96D0-140DD268B497}" name="Column12512" dataDxfId="3859"/>
    <tableColumn id="12527" xr3:uid="{F11F1039-4001-48B8-8037-72E16470A11F}" name="Column12513" dataDxfId="3858"/>
    <tableColumn id="12528" xr3:uid="{EF344A9E-AC17-421C-A42B-F5EBBE79FA6C}" name="Column12514" dataDxfId="3857"/>
    <tableColumn id="12529" xr3:uid="{F9D8C08A-A729-4CFC-8E2F-34FF34D9E993}" name="Column12515" dataDxfId="3856"/>
    <tableColumn id="12530" xr3:uid="{D3B55BAD-948F-423B-91DE-C0537FB31A77}" name="Column12516" dataDxfId="3855"/>
    <tableColumn id="12531" xr3:uid="{72F8923E-3CDF-4AE3-AB8A-3FAF21B58496}" name="Column12517" dataDxfId="3854"/>
    <tableColumn id="12532" xr3:uid="{4328BEA1-2734-47B7-B77E-778F8E9F8D2C}" name="Column12518" dataDxfId="3853"/>
    <tableColumn id="12533" xr3:uid="{FF82145F-F9B7-4C32-9D4A-31DA477B12B1}" name="Column12519" dataDxfId="3852"/>
    <tableColumn id="12534" xr3:uid="{8026DAA6-8C65-4418-9231-1BA87063A609}" name="Column12520" dataDxfId="3851"/>
    <tableColumn id="12535" xr3:uid="{77B5E22B-96CE-4F80-B877-C021B1E9A044}" name="Column12521" dataDxfId="3850"/>
    <tableColumn id="12536" xr3:uid="{0EB2B437-3468-4B4E-B60B-F2383AFD8B27}" name="Column12522" dataDxfId="3849"/>
    <tableColumn id="12537" xr3:uid="{3D41259C-6E76-4F0E-9FDE-8053466D048B}" name="Column12523" dataDxfId="3848"/>
    <tableColumn id="12538" xr3:uid="{133F957C-7012-4012-ACC5-E9CAC0052BCB}" name="Column12524" dataDxfId="3847"/>
    <tableColumn id="12539" xr3:uid="{A4098AF5-8BCD-444B-AE03-BEFCA063494A}" name="Column12525" dataDxfId="3846"/>
    <tableColumn id="12540" xr3:uid="{940379E8-BE0E-4A26-84A7-39D6C21B35C7}" name="Column12526" dataDxfId="3845"/>
    <tableColumn id="12541" xr3:uid="{7E3A8EFB-113B-493F-9CB7-42E1D3807128}" name="Column12527" dataDxfId="3844"/>
    <tableColumn id="12542" xr3:uid="{95558A0A-C365-4233-B2D1-DE3BEEB7E17C}" name="Column12528" dataDxfId="3843"/>
    <tableColumn id="12543" xr3:uid="{02A9D07E-3006-44B6-881D-801CD2527C4B}" name="Column12529" dataDxfId="3842"/>
    <tableColumn id="12544" xr3:uid="{ABFD11C0-453D-4228-9E91-51BA22C4CFF7}" name="Column12530" dataDxfId="3841"/>
    <tableColumn id="12545" xr3:uid="{CA7A429B-DE33-432F-86B4-65BEBF3316B7}" name="Column12531" dataDxfId="3840"/>
    <tableColumn id="12546" xr3:uid="{E58C061F-4E53-40BD-BB24-B71D0B925FF7}" name="Column12532" dataDxfId="3839"/>
    <tableColumn id="12547" xr3:uid="{444166CE-6FF0-4A05-BEB0-26C4A8006341}" name="Column12533" dataDxfId="3838"/>
    <tableColumn id="12548" xr3:uid="{8CC00083-DBDF-45AA-8658-5201E8B4BB7A}" name="Column12534" dataDxfId="3837"/>
    <tableColumn id="12549" xr3:uid="{433FBE1C-A7EF-4815-AFF2-EB77A1111E59}" name="Column12535" dataDxfId="3836"/>
    <tableColumn id="12550" xr3:uid="{1729A800-56D9-46BE-96D9-5CB99F13944E}" name="Column12536" dataDxfId="3835"/>
    <tableColumn id="12551" xr3:uid="{0FE1E76E-9E51-45AC-A74F-7C914B63EF82}" name="Column12537" dataDxfId="3834"/>
    <tableColumn id="12552" xr3:uid="{4E30F2F8-7F89-4901-8746-7A82D622D4B1}" name="Column12538" dataDxfId="3833"/>
    <tableColumn id="12553" xr3:uid="{317502B2-F331-4AFA-9B75-21508D2C629D}" name="Column12539" dataDxfId="3832"/>
    <tableColumn id="12554" xr3:uid="{FDFE75CC-89D5-462D-865A-4E26E4E683B6}" name="Column12540" dataDxfId="3831"/>
    <tableColumn id="12555" xr3:uid="{24469294-3907-4074-AF02-2FDCBDD3662F}" name="Column12541" dataDxfId="3830"/>
    <tableColumn id="12556" xr3:uid="{40A0B636-A12C-4EDE-958C-CF1EEF7D25B8}" name="Column12542" dataDxfId="3829"/>
    <tableColumn id="12557" xr3:uid="{8D4FAC36-1F26-410C-BEBC-CD6E2196605A}" name="Column12543" dataDxfId="3828"/>
    <tableColumn id="12558" xr3:uid="{135B117F-081A-4E65-9CAF-5E8D701DB330}" name="Column12544" dataDxfId="3827"/>
    <tableColumn id="12559" xr3:uid="{0DCF2D75-59D3-491A-BBB5-4638E9E810D9}" name="Column12545" dataDxfId="3826"/>
    <tableColumn id="12560" xr3:uid="{73F25C05-DB80-4460-BC4E-6AD902AFB548}" name="Column12546" dataDxfId="3825"/>
    <tableColumn id="12561" xr3:uid="{7301A787-FE04-42A4-946F-232C2B76881E}" name="Column12547" dataDxfId="3824"/>
    <tableColumn id="12562" xr3:uid="{2EE1507C-64DD-43CF-85CE-153C9E17C75D}" name="Column12548" dataDxfId="3823"/>
    <tableColumn id="12563" xr3:uid="{2497920C-3359-44D5-B036-3ABB46020281}" name="Column12549" dataDxfId="3822"/>
    <tableColumn id="12564" xr3:uid="{82C68241-2540-412E-B21E-87D82F08C73E}" name="Column12550" dataDxfId="3821"/>
    <tableColumn id="12565" xr3:uid="{D8A7F8F5-B2D9-467A-BD69-C0C84A8F2D2D}" name="Column12551" dataDxfId="3820"/>
    <tableColumn id="12566" xr3:uid="{A41F00FE-445D-4784-9484-24D8995CE2C6}" name="Column12552" dataDxfId="3819"/>
    <tableColumn id="12567" xr3:uid="{51394A8E-852F-489A-ADE3-7531BEA94423}" name="Column12553" dataDxfId="3818"/>
    <tableColumn id="12568" xr3:uid="{1E19BC8C-1474-4B34-8C78-15EEE97F48FD}" name="Column12554" dataDxfId="3817"/>
    <tableColumn id="12569" xr3:uid="{396844DF-2F92-47A0-A141-7663384D188B}" name="Column12555" dataDxfId="3816"/>
    <tableColumn id="12570" xr3:uid="{937904F6-3C32-4971-8883-DDBE541BEFA5}" name="Column12556" dataDxfId="3815"/>
    <tableColumn id="12571" xr3:uid="{9559E6EC-DE68-4A1B-B232-4817F2B15200}" name="Column12557" dataDxfId="3814"/>
    <tableColumn id="12572" xr3:uid="{0BB03D37-7046-432E-8E81-CF4C17AB9543}" name="Column12558" dataDxfId="3813"/>
    <tableColumn id="12573" xr3:uid="{7DE7A5BF-EECC-4E74-BDF7-BC60F08A2B2F}" name="Column12559" dataDxfId="3812"/>
    <tableColumn id="12574" xr3:uid="{82F1D5E5-5C55-4CC6-A77A-375FBC846FF4}" name="Column12560" dataDxfId="3811"/>
    <tableColumn id="12575" xr3:uid="{C16F8523-6DAC-4689-B0B4-DE46311347BC}" name="Column12561" dataDxfId="3810"/>
    <tableColumn id="12576" xr3:uid="{588F7D76-E821-4272-9FF6-14B08B71949C}" name="Column12562" dataDxfId="3809"/>
    <tableColumn id="12577" xr3:uid="{70613E82-4156-4721-BAE5-D4BEAC0677BE}" name="Column12563" dataDxfId="3808"/>
    <tableColumn id="12578" xr3:uid="{23C4A322-1D53-4C76-B470-C40057DC06B1}" name="Column12564" dataDxfId="3807"/>
    <tableColumn id="12579" xr3:uid="{439D6BFA-DC0A-4F4B-9140-B3E2CE367923}" name="Column12565" dataDxfId="3806"/>
    <tableColumn id="12580" xr3:uid="{EF42DA6C-0F24-4C1C-A2AC-925625B950A1}" name="Column12566" dataDxfId="3805"/>
    <tableColumn id="12581" xr3:uid="{BE33EF2E-D448-45FB-A7E5-9934C55161A1}" name="Column12567" dataDxfId="3804"/>
    <tableColumn id="12582" xr3:uid="{37AC3DA9-5FE3-4E4D-86CA-01F5069950D1}" name="Column12568" dataDxfId="3803"/>
    <tableColumn id="12583" xr3:uid="{3C02797C-F30D-418D-B53A-DD821FC7E4A6}" name="Column12569" dataDxfId="3802"/>
    <tableColumn id="12584" xr3:uid="{42F16F47-7C88-4514-94C0-CCE24B82AFE3}" name="Column12570" dataDxfId="3801"/>
    <tableColumn id="12585" xr3:uid="{D5ABF538-238A-41E4-836F-80EDDB4AB901}" name="Column12571" dataDxfId="3800"/>
    <tableColumn id="12586" xr3:uid="{AF672152-3C81-477E-A566-4DE8A7DBC7D4}" name="Column12572" dataDxfId="3799"/>
    <tableColumn id="12587" xr3:uid="{CA6480A3-AE91-4289-B1D7-957110E52C58}" name="Column12573" dataDxfId="3798"/>
    <tableColumn id="12588" xr3:uid="{5C329D03-EB62-44AF-AF76-247462E87902}" name="Column12574" dataDxfId="3797"/>
    <tableColumn id="12589" xr3:uid="{2499C9F8-0F9D-420B-9B3E-37B774F82153}" name="Column12575" dataDxfId="3796"/>
    <tableColumn id="12590" xr3:uid="{FD0E6D23-D33F-4353-9C62-1C552E336E22}" name="Column12576" dataDxfId="3795"/>
    <tableColumn id="12591" xr3:uid="{9AF3895D-0BAC-4424-B80D-87CBB9E979F7}" name="Column12577" dataDxfId="3794"/>
    <tableColumn id="12592" xr3:uid="{428E8393-43F4-4E7D-898D-EBE66408381E}" name="Column12578" dataDxfId="3793"/>
    <tableColumn id="12593" xr3:uid="{F2568020-E486-4AD8-9645-9635481C60F8}" name="Column12579" dataDxfId="3792"/>
    <tableColumn id="12594" xr3:uid="{E91D3E51-C368-4A2A-91E5-51087D13A44A}" name="Column12580" dataDxfId="3791"/>
    <tableColumn id="12595" xr3:uid="{6F9890ED-C949-47DA-B635-33507A7CF794}" name="Column12581" dataDxfId="3790"/>
    <tableColumn id="12596" xr3:uid="{459BD4F1-7BE9-4D1D-ABFC-AFA49982C16D}" name="Column12582" dataDxfId="3789"/>
    <tableColumn id="12597" xr3:uid="{CC2CA8F9-0B0C-4A46-9250-AB989BEF6206}" name="Column12583" dataDxfId="3788"/>
    <tableColumn id="12598" xr3:uid="{60148F1E-EAA7-476B-8C54-CF25EB6FBC47}" name="Column12584" dataDxfId="3787"/>
    <tableColumn id="12599" xr3:uid="{4547D398-2901-48ED-BACE-94BF3014A3A4}" name="Column12585" dataDxfId="3786"/>
    <tableColumn id="12600" xr3:uid="{2CFF36C0-34AC-4B67-B2F9-7F4EECCDC244}" name="Column12586" dataDxfId="3785"/>
    <tableColumn id="12601" xr3:uid="{B4A77110-D443-425E-A8F9-17FB95097AC3}" name="Column12587" dataDxfId="3784"/>
    <tableColumn id="12602" xr3:uid="{A1E0F697-C6CA-4EBB-BBC3-6B497526FA3F}" name="Column12588" dataDxfId="3783"/>
    <tableColumn id="12603" xr3:uid="{219B2896-6403-46F5-A2DB-097E5825DC70}" name="Column12589" dataDxfId="3782"/>
    <tableColumn id="12604" xr3:uid="{D565FAE1-7C41-4BE0-8001-2EA3CC822716}" name="Column12590" dataDxfId="3781"/>
    <tableColumn id="12605" xr3:uid="{CC727DD4-4668-4A9D-91D7-E550167D5934}" name="Column12591" dataDxfId="3780"/>
    <tableColumn id="12606" xr3:uid="{0473AD60-8B68-461D-B650-B3E95593EBE8}" name="Column12592" dataDxfId="3779"/>
    <tableColumn id="12607" xr3:uid="{0E1A0220-F22F-4EE4-B9E9-3B4DC929CABB}" name="Column12593" dataDxfId="3778"/>
    <tableColumn id="12608" xr3:uid="{4130F6F6-DD16-467B-94D8-0E6CBB0E9D3B}" name="Column12594" dataDxfId="3777"/>
    <tableColumn id="12609" xr3:uid="{F949F8F4-423E-4D9E-86E9-EEEED4D701D2}" name="Column12595" dataDxfId="3776"/>
    <tableColumn id="12610" xr3:uid="{A2049668-5017-417C-8149-5C5BA058C12B}" name="Column12596" dataDxfId="3775"/>
    <tableColumn id="12611" xr3:uid="{094FD489-1A9A-46BA-BCD3-689A56FC2135}" name="Column12597" dataDxfId="3774"/>
    <tableColumn id="12612" xr3:uid="{C87F58EF-64E5-46BA-93AD-682538E3F43D}" name="Column12598" dataDxfId="3773"/>
    <tableColumn id="12613" xr3:uid="{6293F444-157C-4C98-879F-55BC48C96525}" name="Column12599" dataDxfId="3772"/>
    <tableColumn id="12614" xr3:uid="{CD84E4B8-109D-43FE-8326-5D32803985E9}" name="Column12600" dataDxfId="3771"/>
    <tableColumn id="12615" xr3:uid="{460BD8D6-C426-4AAC-A5F2-2257D7C90EA6}" name="Column12601" dataDxfId="3770"/>
    <tableColumn id="12616" xr3:uid="{DAEFA6A6-7633-49CB-B7E4-B405AAC3A9B4}" name="Column12602" dataDxfId="3769"/>
    <tableColumn id="12617" xr3:uid="{2A93CD8F-27A8-4413-9568-6EF2B0F2C113}" name="Column12603" dataDxfId="3768"/>
    <tableColumn id="12618" xr3:uid="{3B3FA17B-2D43-4808-9BB3-20A2304F6CE4}" name="Column12604" dataDxfId="3767"/>
    <tableColumn id="12619" xr3:uid="{5E900700-AC20-4CBA-B765-5FD56FCF50C1}" name="Column12605" dataDxfId="3766"/>
    <tableColumn id="12620" xr3:uid="{76438385-935D-44BF-8C03-BA19BDA232E0}" name="Column12606" dataDxfId="3765"/>
    <tableColumn id="12621" xr3:uid="{A2859B83-BDD5-49DA-9270-6D75D1214E8F}" name="Column12607" dataDxfId="3764"/>
    <tableColumn id="12622" xr3:uid="{471E68F7-5DC2-420D-94C3-07DD539F33FE}" name="Column12608" dataDxfId="3763"/>
    <tableColumn id="12623" xr3:uid="{B1DA89F6-F82E-401D-91ED-D60FE90B7280}" name="Column12609" dataDxfId="3762"/>
    <tableColumn id="12624" xr3:uid="{C61AB562-0B09-47A3-8D9E-5B8A56CEBADD}" name="Column12610" dataDxfId="3761"/>
    <tableColumn id="12625" xr3:uid="{9B3DA151-18C1-466F-A6EA-40D9BEDCC1FE}" name="Column12611" dataDxfId="3760"/>
    <tableColumn id="12626" xr3:uid="{9526D1E2-26B6-41A9-AAB1-FD519966A6D3}" name="Column12612" dataDxfId="3759"/>
    <tableColumn id="12627" xr3:uid="{5D7F15E5-407F-4C4A-A5D4-068D5104C1C4}" name="Column12613" dataDxfId="3758"/>
    <tableColumn id="12628" xr3:uid="{0E855E4B-D5F7-4117-BBD9-AE2853CDEA85}" name="Column12614" dataDxfId="3757"/>
    <tableColumn id="12629" xr3:uid="{03877150-47BB-4ABF-B54B-6C645A01533A}" name="Column12615" dataDxfId="3756"/>
    <tableColumn id="12630" xr3:uid="{1858734F-5C6F-4211-B308-208B76762633}" name="Column12616" dataDxfId="3755"/>
    <tableColumn id="12631" xr3:uid="{6849DE83-473A-48F4-951F-C02DA94444D7}" name="Column12617" dataDxfId="3754"/>
    <tableColumn id="12632" xr3:uid="{6DC1D151-FBCF-4E7A-B949-60D984585505}" name="Column12618" dataDxfId="3753"/>
    <tableColumn id="12633" xr3:uid="{B75D4A4F-01D0-4B95-8FAC-5CF998F56B77}" name="Column12619" dataDxfId="3752"/>
    <tableColumn id="12634" xr3:uid="{F623A5D4-B6BC-42A8-9750-5383A67DDCFD}" name="Column12620" dataDxfId="3751"/>
    <tableColumn id="12635" xr3:uid="{A687AAAB-72AF-4971-A38F-2B0A148FC81D}" name="Column12621" dataDxfId="3750"/>
    <tableColumn id="12636" xr3:uid="{9892537B-3662-42FF-A101-E8D92DFFD404}" name="Column12622" dataDxfId="3749"/>
    <tableColumn id="12637" xr3:uid="{338B855A-4BA1-420E-A7A2-EA567020B8F0}" name="Column12623" dataDxfId="3748"/>
    <tableColumn id="12638" xr3:uid="{B0C707F7-13FD-4D0D-BFA8-8D455E290A22}" name="Column12624" dataDxfId="3747"/>
    <tableColumn id="12639" xr3:uid="{AD126A9A-6B0E-4783-A657-0521050F57F3}" name="Column12625" dataDxfId="3746"/>
    <tableColumn id="12640" xr3:uid="{934A03E0-9CCD-4801-B11C-7BDD4C07E18F}" name="Column12626" dataDxfId="3745"/>
    <tableColumn id="12641" xr3:uid="{EF736858-76F9-4308-9C3E-9C76242C89F0}" name="Column12627" dataDxfId="3744"/>
    <tableColumn id="12642" xr3:uid="{E6D30F32-AED1-4582-9106-DC38A3AE2A7A}" name="Column12628" dataDxfId="3743"/>
    <tableColumn id="12643" xr3:uid="{81654CDF-3762-4B30-B14D-FDFB46067923}" name="Column12629" dataDxfId="3742"/>
    <tableColumn id="12644" xr3:uid="{7EE533B5-BD75-4052-8666-1E3D6B6379DB}" name="Column12630" dataDxfId="3741"/>
    <tableColumn id="12645" xr3:uid="{0F9EC73B-AA05-4C33-9A21-AFBA9D3CEF8F}" name="Column12631" dataDxfId="3740"/>
    <tableColumn id="12646" xr3:uid="{09CED358-64E2-4DB2-B42D-EF29618F0B46}" name="Column12632" dataDxfId="3739"/>
    <tableColumn id="12647" xr3:uid="{BAC782F2-DD22-4ACA-B8CF-90B52BAE6C67}" name="Column12633" dataDxfId="3738"/>
    <tableColumn id="12648" xr3:uid="{737F5DC6-D1B7-4032-B895-CF8800B01346}" name="Column12634" dataDxfId="3737"/>
    <tableColumn id="12649" xr3:uid="{5F0923E0-5AF0-49D8-B880-242BDC6C3C1E}" name="Column12635" dataDxfId="3736"/>
    <tableColumn id="12650" xr3:uid="{0585E54C-783A-47DA-8D40-F3DCC4212368}" name="Column12636" dataDxfId="3735"/>
    <tableColumn id="12651" xr3:uid="{80D0BCE0-2C26-4815-AE42-31D60134EEAD}" name="Column12637" dataDxfId="3734"/>
    <tableColumn id="12652" xr3:uid="{8A8395DB-E6A4-4653-978B-DAB5F122EFFC}" name="Column12638" dataDxfId="3733"/>
    <tableColumn id="12653" xr3:uid="{B4BAFE0D-44EA-4399-8EC5-C509D919E50C}" name="Column12639" dataDxfId="3732"/>
    <tableColumn id="12654" xr3:uid="{ABCBFC71-D979-4811-8EA5-048EB9E90CA7}" name="Column12640" dataDxfId="3731"/>
    <tableColumn id="12655" xr3:uid="{F885FCD6-9DC5-4E81-9BC6-8F218F6DB37E}" name="Column12641" dataDxfId="3730"/>
    <tableColumn id="12656" xr3:uid="{598505C0-66E1-4198-AAA6-293AFFC78E7D}" name="Column12642" dataDxfId="3729"/>
    <tableColumn id="12657" xr3:uid="{C1791C1F-6BE5-42C3-A583-8DEAECE1D688}" name="Column12643" dataDxfId="3728"/>
    <tableColumn id="12658" xr3:uid="{8CB0A2D2-051A-40B4-8E52-5009BA64A173}" name="Column12644" dataDxfId="3727"/>
    <tableColumn id="12659" xr3:uid="{51B63B7B-9472-483A-AE71-E27B68218682}" name="Column12645" dataDxfId="3726"/>
    <tableColumn id="12660" xr3:uid="{A2050241-33B5-4A44-862E-B1696424146B}" name="Column12646" dataDxfId="3725"/>
    <tableColumn id="12661" xr3:uid="{E8362269-EC83-496A-B227-7DD03B3E511F}" name="Column12647" dataDxfId="3724"/>
    <tableColumn id="12662" xr3:uid="{B1F45E1E-FE34-4612-82B4-23A41BADE068}" name="Column12648" dataDxfId="3723"/>
    <tableColumn id="12663" xr3:uid="{9BE34929-D3C2-4074-85F5-67BFEC5E1EDF}" name="Column12649" dataDxfId="3722"/>
    <tableColumn id="12664" xr3:uid="{19B4C911-22D0-4A8D-BD32-B58A6210DE5B}" name="Column12650" dataDxfId="3721"/>
    <tableColumn id="12665" xr3:uid="{65BD35AB-5F14-4CFD-B7D9-8994D7E6FBFD}" name="Column12651" dataDxfId="3720"/>
    <tableColumn id="12666" xr3:uid="{0FF2CFFA-5AF7-41A1-8E0D-E997BE2C53DB}" name="Column12652" dataDxfId="3719"/>
    <tableColumn id="12667" xr3:uid="{C5E10866-C3D1-4DC0-B839-55B1B1367445}" name="Column12653" dataDxfId="3718"/>
    <tableColumn id="12668" xr3:uid="{05E8CBC3-4805-4181-A468-D6EBAA4CD514}" name="Column12654" dataDxfId="3717"/>
    <tableColumn id="12669" xr3:uid="{BC87123C-03D5-4415-BC85-0498449D61DC}" name="Column12655" dataDxfId="3716"/>
    <tableColumn id="12670" xr3:uid="{AC2B919B-01F2-4FC0-8EA4-7B576DEC7228}" name="Column12656" dataDxfId="3715"/>
    <tableColumn id="12671" xr3:uid="{7524DE41-0E5C-440E-A0D5-7A9647E50DB2}" name="Column12657" dataDxfId="3714"/>
    <tableColumn id="12672" xr3:uid="{3650B4B8-4E8D-4A1E-9594-5979F3BA0EBA}" name="Column12658" dataDxfId="3713"/>
    <tableColumn id="12673" xr3:uid="{F3C6D40A-8791-4637-9EA4-914154CCBB90}" name="Column12659" dataDxfId="3712"/>
    <tableColumn id="12674" xr3:uid="{C9297C0D-4A2E-4D3E-8645-63BB0D809F28}" name="Column12660" dataDxfId="3711"/>
    <tableColumn id="12675" xr3:uid="{92EA48EA-AEE3-4322-B08A-0C0455A62765}" name="Column12661" dataDxfId="3710"/>
    <tableColumn id="12676" xr3:uid="{61C89520-1BBE-4A77-BF2B-65B238BF82B1}" name="Column12662" dataDxfId="3709"/>
    <tableColumn id="12677" xr3:uid="{EFD34ECB-271B-495C-B72D-A3E1FA42E595}" name="Column12663" dataDxfId="3708"/>
    <tableColumn id="12678" xr3:uid="{304DDBFD-38BF-42F4-85A9-098AB83DC728}" name="Column12664" dataDxfId="3707"/>
    <tableColumn id="12679" xr3:uid="{03FC70AC-5AC7-4678-8D54-07FD714463E0}" name="Column12665" dataDxfId="3706"/>
    <tableColumn id="12680" xr3:uid="{F3F04FA9-18BF-4ECD-89EF-C976473FE6D1}" name="Column12666" dataDxfId="3705"/>
    <tableColumn id="12681" xr3:uid="{58AEF893-8F73-4701-9DC2-7EBA95782EB2}" name="Column12667" dataDxfId="3704"/>
    <tableColumn id="12682" xr3:uid="{43DE9084-0AED-4E19-8129-50A850E5521D}" name="Column12668" dataDxfId="3703"/>
    <tableColumn id="12683" xr3:uid="{4E1E9468-F5B8-411D-B837-F3050DE44751}" name="Column12669" dataDxfId="3702"/>
    <tableColumn id="12684" xr3:uid="{3FBA5C4F-C586-4374-8CEB-08A9C049D752}" name="Column12670" dataDxfId="3701"/>
    <tableColumn id="12685" xr3:uid="{9A8F2B29-EF8A-460B-8595-6CFABAFD67C9}" name="Column12671" dataDxfId="3700"/>
    <tableColumn id="12686" xr3:uid="{A63BB2F6-97AE-4D47-B066-B69657A8EBA0}" name="Column12672" dataDxfId="3699"/>
    <tableColumn id="12687" xr3:uid="{ABB98710-FE2D-409C-8EFA-2AA89E7FB2F3}" name="Column12673" dataDxfId="3698"/>
    <tableColumn id="12688" xr3:uid="{74041A6A-FE84-4327-AD11-D8D7FC1BFFA2}" name="Column12674" dataDxfId="3697"/>
    <tableColumn id="12689" xr3:uid="{0F3F7713-86F2-4FD1-B6EF-63E0CBD6057F}" name="Column12675" dataDxfId="3696"/>
    <tableColumn id="12690" xr3:uid="{A5960D84-6A74-4361-A35B-20BED42B73C3}" name="Column12676" dataDxfId="3695"/>
    <tableColumn id="12691" xr3:uid="{237677D0-AA32-43ED-914E-C16E584CF1EE}" name="Column12677" dataDxfId="3694"/>
    <tableColumn id="12692" xr3:uid="{87EFEA30-56FA-416A-AEB9-DFED85CDF878}" name="Column12678" dataDxfId="3693"/>
    <tableColumn id="12693" xr3:uid="{F6A9FD42-FA1A-4178-9F20-40E7C637BD23}" name="Column12679" dataDxfId="3692"/>
    <tableColumn id="12694" xr3:uid="{D0DECB2D-A1A9-4F48-BFC8-55BAEC439693}" name="Column12680" dataDxfId="3691"/>
    <tableColumn id="12695" xr3:uid="{031C2885-8C3A-4E8B-8B1D-E0230688214F}" name="Column12681" dataDxfId="3690"/>
    <tableColumn id="12696" xr3:uid="{76DE1566-CF69-4C45-B0AB-B402ECEC5E26}" name="Column12682" dataDxfId="3689"/>
    <tableColumn id="12697" xr3:uid="{71FDD0D5-287D-4CD6-BA8F-0586F9E97317}" name="Column12683" dataDxfId="3688"/>
    <tableColumn id="12698" xr3:uid="{36173CA8-30CA-4BB4-B821-F53A7D78B70C}" name="Column12684" dataDxfId="3687"/>
    <tableColumn id="12699" xr3:uid="{7FB0D4B1-6705-40D7-AD6B-E813C5400E20}" name="Column12685" dataDxfId="3686"/>
    <tableColumn id="12700" xr3:uid="{676D6548-06BC-44A2-905B-DE52C64BF71C}" name="Column12686" dataDxfId="3685"/>
    <tableColumn id="12701" xr3:uid="{F7FE88F2-83DF-4566-BB8D-88A1EC43722F}" name="Column12687" dataDxfId="3684"/>
    <tableColumn id="12702" xr3:uid="{64AC89ED-F044-4649-960C-C16379F9E9AD}" name="Column12688" dataDxfId="3683"/>
    <tableColumn id="12703" xr3:uid="{3F5A322D-04A4-4083-960D-25F3C659F689}" name="Column12689" dataDxfId="3682"/>
    <tableColumn id="12704" xr3:uid="{0C522310-993E-44E5-B8E0-3D2159742072}" name="Column12690" dataDxfId="3681"/>
    <tableColumn id="12705" xr3:uid="{C9120C08-66E3-4A7B-A1E7-DF67CC6D34C6}" name="Column12691" dataDxfId="3680"/>
    <tableColumn id="12706" xr3:uid="{8BD46554-686F-4FC1-AFF9-924660939F20}" name="Column12692" dataDxfId="3679"/>
    <tableColumn id="12707" xr3:uid="{83F70155-91D6-416C-8B44-C310B62B8892}" name="Column12693" dataDxfId="3678"/>
    <tableColumn id="12708" xr3:uid="{1122E6E7-09FA-468D-90FA-05332AD045AC}" name="Column12694" dataDxfId="3677"/>
    <tableColumn id="12709" xr3:uid="{004F095F-FA55-4D88-AFE2-25D556331125}" name="Column12695" dataDxfId="3676"/>
    <tableColumn id="12710" xr3:uid="{E9A6E753-CF6D-4F1E-8036-151B62DD5DD0}" name="Column12696" dataDxfId="3675"/>
    <tableColumn id="12711" xr3:uid="{E6218CEA-402A-47B1-B3EE-BDF3D9E5929B}" name="Column12697" dataDxfId="3674"/>
    <tableColumn id="12712" xr3:uid="{FCB59FEF-1CDF-4A8B-952B-8A8167633F2A}" name="Column12698" dataDxfId="3673"/>
    <tableColumn id="12713" xr3:uid="{7157FC0C-0DE1-410D-92CA-67114A8A8E5F}" name="Column12699" dataDxfId="3672"/>
    <tableColumn id="12714" xr3:uid="{B2F5B6CA-44E2-4B65-A66F-EFC47F4F69A0}" name="Column12700" dataDxfId="3671"/>
    <tableColumn id="12715" xr3:uid="{8313A304-C564-4772-9413-F6802B8A020B}" name="Column12701" dataDxfId="3670"/>
    <tableColumn id="12716" xr3:uid="{64F515BF-4745-475F-8AD7-7BB7245280E8}" name="Column12702" dataDxfId="3669"/>
    <tableColumn id="12717" xr3:uid="{C12896FA-A1BA-463C-90DD-80EF3A2C5708}" name="Column12703" dataDxfId="3668"/>
    <tableColumn id="12718" xr3:uid="{3964A84D-3717-44C3-B682-C3A7CC15311F}" name="Column12704" dataDxfId="3667"/>
    <tableColumn id="12719" xr3:uid="{452B258B-8C6C-494A-8C78-5AB5B96AEB2A}" name="Column12705" dataDxfId="3666"/>
    <tableColumn id="12720" xr3:uid="{92A3E214-C99D-4C87-962F-8E3025C6FA67}" name="Column12706" dataDxfId="3665"/>
    <tableColumn id="12721" xr3:uid="{E190B7EC-9A73-40C5-9C87-062DC90C21EC}" name="Column12707" dataDxfId="3664"/>
    <tableColumn id="12722" xr3:uid="{1A1AE2AC-5A57-47B2-A09E-BB7F95641EC5}" name="Column12708" dataDxfId="3663"/>
    <tableColumn id="12723" xr3:uid="{2DF375B1-3315-4F2C-88C8-38412194321A}" name="Column12709" dataDxfId="3662"/>
    <tableColumn id="12724" xr3:uid="{7F83E50E-F118-430E-8986-45163D3C4CBC}" name="Column12710" dataDxfId="3661"/>
    <tableColumn id="12725" xr3:uid="{7583A629-682E-4F37-8BED-ADA65A2EE370}" name="Column12711" dataDxfId="3660"/>
    <tableColumn id="12726" xr3:uid="{6835CE6C-498F-4C25-A929-0050F0667736}" name="Column12712" dataDxfId="3659"/>
    <tableColumn id="12727" xr3:uid="{21FEFB72-A3C5-4BD5-B83C-54B0FCE15CA1}" name="Column12713" dataDxfId="3658"/>
    <tableColumn id="12728" xr3:uid="{B9D19C09-E541-492E-809F-40C87749EEEF}" name="Column12714" dataDxfId="3657"/>
    <tableColumn id="12729" xr3:uid="{A0FA46A1-2B59-4605-A78C-F625FF6FE65B}" name="Column12715" dataDxfId="3656"/>
    <tableColumn id="12730" xr3:uid="{A857CF32-CEF6-4549-82CC-D6232B93F37F}" name="Column12716" dataDxfId="3655"/>
    <tableColumn id="12731" xr3:uid="{8E477A5D-8393-4656-AFE1-BEA0932E391C}" name="Column12717" dataDxfId="3654"/>
    <tableColumn id="12732" xr3:uid="{185E962B-F733-416A-9A83-F81454F7CE74}" name="Column12718" dataDxfId="3653"/>
    <tableColumn id="12733" xr3:uid="{2BA65B5A-C4CD-4A0F-9B3F-9BA02F23D3B3}" name="Column12719" dataDxfId="3652"/>
    <tableColumn id="12734" xr3:uid="{DD0E7493-B3C3-49F0-A08E-E2F92B64DB32}" name="Column12720" dataDxfId="3651"/>
    <tableColumn id="12735" xr3:uid="{D687009C-7923-46FF-B34B-0C40654533A0}" name="Column12721" dataDxfId="3650"/>
    <tableColumn id="12736" xr3:uid="{C007AE9F-6886-4615-AA54-9A6AF97D2136}" name="Column12722" dataDxfId="3649"/>
    <tableColumn id="12737" xr3:uid="{31FC9863-6F31-49EE-8D08-FBDC8835A19D}" name="Column12723" dataDxfId="3648"/>
    <tableColumn id="12738" xr3:uid="{ADA2BBDD-AC4D-4EE9-918E-A4F11E9AC772}" name="Column12724" dataDxfId="3647"/>
    <tableColumn id="12739" xr3:uid="{0354324B-079C-4896-8503-03EC2E27D181}" name="Column12725" dataDxfId="3646"/>
    <tableColumn id="12740" xr3:uid="{1CB97616-60C6-46DE-93F0-05330ACC7406}" name="Column12726" dataDxfId="3645"/>
    <tableColumn id="12741" xr3:uid="{88C2E0C7-2B1E-45FA-935E-53B31EA558EF}" name="Column12727" dataDxfId="3644"/>
    <tableColumn id="12742" xr3:uid="{F9968238-C99B-4975-87A7-B4CAFD39752A}" name="Column12728" dataDxfId="3643"/>
    <tableColumn id="12743" xr3:uid="{E36CDCF0-7039-46D0-AE4B-1FC0E26F08B9}" name="Column12729" dataDxfId="3642"/>
    <tableColumn id="12744" xr3:uid="{58A24189-5E3F-492B-916D-CC9C4D534ADB}" name="Column12730" dataDxfId="3641"/>
    <tableColumn id="12745" xr3:uid="{C89B2B06-E758-4659-8E29-D0F96413D53F}" name="Column12731" dataDxfId="3640"/>
    <tableColumn id="12746" xr3:uid="{1805ADA9-CAB8-45E4-9B24-397B4F224247}" name="Column12732" dataDxfId="3639"/>
    <tableColumn id="12747" xr3:uid="{16C5C814-2812-4717-B070-995CFE3FA7EA}" name="Column12733" dataDxfId="3638"/>
    <tableColumn id="12748" xr3:uid="{4C083EAC-4CA6-4087-A8F5-724B1CC23CE5}" name="Column12734" dataDxfId="3637"/>
    <tableColumn id="12749" xr3:uid="{63AD8F6E-3524-48CD-AC3F-5B482EFE722C}" name="Column12735" dataDxfId="3636"/>
    <tableColumn id="12750" xr3:uid="{D3DEC8D2-F937-4F16-A5E9-F2F8FA52C250}" name="Column12736" dataDxfId="3635"/>
    <tableColumn id="12751" xr3:uid="{F6A594F8-3A0A-4125-A79E-72DB9DF31792}" name="Column12737" dataDxfId="3634"/>
    <tableColumn id="12752" xr3:uid="{D2A2E4E6-4184-493A-9102-BC2680FF885C}" name="Column12738" dataDxfId="3633"/>
    <tableColumn id="12753" xr3:uid="{52EC3FA1-840A-42A5-ACFF-D1F86F4B7821}" name="Column12739" dataDxfId="3632"/>
    <tableColumn id="12754" xr3:uid="{7242DC62-5BE7-47DA-81CF-6FC56B938ED8}" name="Column12740" dataDxfId="3631"/>
    <tableColumn id="12755" xr3:uid="{CC2E7201-7BEE-46DF-9113-A8377E9F7E15}" name="Column12741" dataDxfId="3630"/>
    <tableColumn id="12756" xr3:uid="{9895CDBA-D5BC-48E7-A26D-46D61D73DE43}" name="Column12742" dataDxfId="3629"/>
    <tableColumn id="12757" xr3:uid="{554F47E0-F008-4F39-A174-86AABB4D718B}" name="Column12743" dataDxfId="3628"/>
    <tableColumn id="12758" xr3:uid="{9B6B8B05-842D-4DE0-9571-1166EA6D1A96}" name="Column12744" dataDxfId="3627"/>
    <tableColumn id="12759" xr3:uid="{D748C5E3-3AE7-4B41-B115-CA2B57FF1918}" name="Column12745" dataDxfId="3626"/>
    <tableColumn id="12760" xr3:uid="{24F33E6B-1146-486F-8566-6B448BACEBCF}" name="Column12746" dataDxfId="3625"/>
    <tableColumn id="12761" xr3:uid="{ACE6F33E-5E0E-4B90-A34C-BD89C46B84E6}" name="Column12747" dataDxfId="3624"/>
    <tableColumn id="12762" xr3:uid="{621E0403-0010-4F13-9FCD-8C071B2432BE}" name="Column12748" dataDxfId="3623"/>
    <tableColumn id="12763" xr3:uid="{F7242BDA-2799-4F30-A046-BB51EF9527C8}" name="Column12749" dataDxfId="3622"/>
    <tableColumn id="12764" xr3:uid="{9ED53333-E07A-44BB-9B40-BC8E643939F6}" name="Column12750" dataDxfId="3621"/>
    <tableColumn id="12765" xr3:uid="{B8F29652-D3EE-493E-987B-69DC51288216}" name="Column12751" dataDxfId="3620"/>
    <tableColumn id="12766" xr3:uid="{7E45D814-4912-4C7E-9E36-3FC11A275558}" name="Column12752" dataDxfId="3619"/>
    <tableColumn id="12767" xr3:uid="{895E8C6B-6515-4C16-8C57-E077C1E2C675}" name="Column12753" dataDxfId="3618"/>
    <tableColumn id="12768" xr3:uid="{656792D4-2165-4FAC-9766-A18F2A0FC168}" name="Column12754" dataDxfId="3617"/>
    <tableColumn id="12769" xr3:uid="{7C224F62-686A-4C3D-A636-FB2D63571BCC}" name="Column12755" dataDxfId="3616"/>
    <tableColumn id="12770" xr3:uid="{55D50B15-3F22-4EAB-B6FD-26F44C18FF79}" name="Column12756" dataDxfId="3615"/>
    <tableColumn id="12771" xr3:uid="{FE5E5660-AE3E-4321-8ABF-208B3FE68AA2}" name="Column12757" dataDxfId="3614"/>
    <tableColumn id="12772" xr3:uid="{8FE82C62-6717-444F-B5DC-3287FBEC0EDE}" name="Column12758" dataDxfId="3613"/>
    <tableColumn id="12773" xr3:uid="{E4AFDF29-7322-4EF0-9D46-328B6ABF7095}" name="Column12759" dataDxfId="3612"/>
    <tableColumn id="12774" xr3:uid="{D325C867-4FC8-473A-929E-F66A7A000AB7}" name="Column12760" dataDxfId="3611"/>
    <tableColumn id="12775" xr3:uid="{DE5EE91C-D8C2-45D7-B407-2E67D01B6960}" name="Column12761" dataDxfId="3610"/>
    <tableColumn id="12776" xr3:uid="{EF3A9253-216C-4AC9-A7DE-1C43C231511F}" name="Column12762" dataDxfId="3609"/>
    <tableColumn id="12777" xr3:uid="{5F8722EF-6427-4BBC-BE2A-F3161757F463}" name="Column12763" dataDxfId="3608"/>
    <tableColumn id="12778" xr3:uid="{EB6970AA-5649-46AD-B318-A8721D424104}" name="Column12764" dataDxfId="3607"/>
    <tableColumn id="12779" xr3:uid="{62559F6D-FFEF-460E-A880-1D9F5C919D5D}" name="Column12765" dataDxfId="3606"/>
    <tableColumn id="12780" xr3:uid="{46CB7D79-2AC5-4792-899A-0AD33B41ED92}" name="Column12766" dataDxfId="3605"/>
    <tableColumn id="12781" xr3:uid="{6720D118-2316-4A56-B0B0-ADBD77D9C662}" name="Column12767" dataDxfId="3604"/>
    <tableColumn id="12782" xr3:uid="{E7151F15-6A13-4BFB-99B5-10A344B829E4}" name="Column12768" dataDxfId="3603"/>
    <tableColumn id="12783" xr3:uid="{271EFF08-025E-425C-9174-8DA88E8E8257}" name="Column12769" dataDxfId="3602"/>
    <tableColumn id="12784" xr3:uid="{6636CB92-2A79-4144-9EB4-6950FAB9EBC9}" name="Column12770" dataDxfId="3601"/>
    <tableColumn id="12785" xr3:uid="{55AB9FC6-E8EC-4B42-85AF-12DEF9198214}" name="Column12771" dataDxfId="3600"/>
    <tableColumn id="12786" xr3:uid="{ECD85C6B-5A1F-45A0-A881-A7BFE9C1CEE6}" name="Column12772" dataDxfId="3599"/>
    <tableColumn id="12787" xr3:uid="{E3813711-4641-457D-97D8-467EDE50389C}" name="Column12773" dataDxfId="3598"/>
    <tableColumn id="12788" xr3:uid="{72718B54-5B80-4999-AFAD-43D4018FBBC6}" name="Column12774" dataDxfId="3597"/>
    <tableColumn id="12789" xr3:uid="{4BB61E0D-D2C1-4775-BE0D-11BF86BE2680}" name="Column12775" dataDxfId="3596"/>
    <tableColumn id="12790" xr3:uid="{81ED0AC0-D063-43C0-B528-60F616A6BF72}" name="Column12776" dataDxfId="3595"/>
    <tableColumn id="12791" xr3:uid="{0996A6B6-427E-4B5F-ACA2-0BC13C8E4883}" name="Column12777" dataDxfId="3594"/>
    <tableColumn id="12792" xr3:uid="{0EDC2167-3C50-436C-B06F-270FDB86D5B1}" name="Column12778" dataDxfId="3593"/>
    <tableColumn id="12793" xr3:uid="{4038AC1C-41E6-456F-AF60-FD07BABD7653}" name="Column12779" dataDxfId="3592"/>
    <tableColumn id="12794" xr3:uid="{D3CD2673-3106-4929-B235-1C09FA3DD88F}" name="Column12780" dataDxfId="3591"/>
    <tableColumn id="12795" xr3:uid="{62E8E6DA-D9F9-4E00-A98E-94AD15A0F711}" name="Column12781" dataDxfId="3590"/>
    <tableColumn id="12796" xr3:uid="{405B3E3C-207C-40E5-9D1F-B5A6532297E6}" name="Column12782" dataDxfId="3589"/>
    <tableColumn id="12797" xr3:uid="{86170B6B-2C6B-47B3-B2CC-D710A69C82CF}" name="Column12783" dataDxfId="3588"/>
    <tableColumn id="12798" xr3:uid="{31C0214F-908C-4036-83E9-6BC64A4514AF}" name="Column12784" dataDxfId="3587"/>
    <tableColumn id="12799" xr3:uid="{63AFA4F2-4A93-47B5-892D-77B704033DC2}" name="Column12785" dataDxfId="3586"/>
    <tableColumn id="12800" xr3:uid="{8F4DDABA-E656-43BA-AFDE-7CCB0CD1E81C}" name="Column12786" dataDxfId="3585"/>
    <tableColumn id="12801" xr3:uid="{0A2AF9C3-16D6-42B9-AF6B-6D7B826E3BA2}" name="Column12787" dataDxfId="3584"/>
    <tableColumn id="12802" xr3:uid="{C2590640-0FD2-4716-B461-545D169A7AD4}" name="Column12788" dataDxfId="3583"/>
    <tableColumn id="12803" xr3:uid="{DCBABB69-669E-4249-973E-C90EF6E44288}" name="Column12789" dataDxfId="3582"/>
    <tableColumn id="12804" xr3:uid="{F112B806-7322-4613-863A-4381243AC82D}" name="Column12790" dataDxfId="3581"/>
    <tableColumn id="12805" xr3:uid="{CF0BCE7C-96F5-4DE6-A1F3-A197B8EF2D18}" name="Column12791" dataDxfId="3580"/>
    <tableColumn id="12806" xr3:uid="{0469ABAB-C52E-41AE-B4F2-F7784FCC5012}" name="Column12792" dataDxfId="3579"/>
    <tableColumn id="12807" xr3:uid="{6600219F-3EA8-43D3-A55B-4015E7FD77C0}" name="Column12793" dataDxfId="3578"/>
    <tableColumn id="12808" xr3:uid="{0C76460A-4B1C-42AD-B3FE-8753A296D237}" name="Column12794" dataDxfId="3577"/>
    <tableColumn id="12809" xr3:uid="{67408233-F48B-4248-B1ED-FA1F4B8B0C07}" name="Column12795" dataDxfId="3576"/>
    <tableColumn id="12810" xr3:uid="{60D8D17A-18D2-4B8A-8463-C163F20C7F6A}" name="Column12796" dataDxfId="3575"/>
    <tableColumn id="12811" xr3:uid="{9873B1FA-910C-4613-8D7C-75BB0AB3BBAE}" name="Column12797" dataDxfId="3574"/>
    <tableColumn id="12812" xr3:uid="{543748E7-F943-4F30-8844-075E6BE7C7F0}" name="Column12798" dataDxfId="3573"/>
    <tableColumn id="12813" xr3:uid="{915289BF-AB99-4C53-BA7B-4526E6CEA2E0}" name="Column12799" dataDxfId="3572"/>
    <tableColumn id="12814" xr3:uid="{66D5A5BE-D430-457C-9072-28BA34563189}" name="Column12800" dataDxfId="3571"/>
    <tableColumn id="12815" xr3:uid="{D028D848-0065-4792-A3C8-6CA1594B8A35}" name="Column12801" dataDxfId="3570"/>
    <tableColumn id="12816" xr3:uid="{A9ACEA31-1D8E-40CA-AF60-3617ECE89246}" name="Column12802" dataDxfId="3569"/>
    <tableColumn id="12817" xr3:uid="{82C0E8BF-3DA9-4064-BA9D-C9F9014D7D31}" name="Column12803" dataDxfId="3568"/>
    <tableColumn id="12818" xr3:uid="{995AA27B-7C64-460D-9819-658979F60A56}" name="Column12804" dataDxfId="3567"/>
    <tableColumn id="12819" xr3:uid="{F42B8DBF-BFD5-4C87-AB1A-F88FB8BF88BF}" name="Column12805" dataDxfId="3566"/>
    <tableColumn id="12820" xr3:uid="{086437A5-DCAD-4076-8899-10EFFD0965CC}" name="Column12806" dataDxfId="3565"/>
    <tableColumn id="12821" xr3:uid="{72A091BE-840C-41E7-8B63-9A0A08820B29}" name="Column12807" dataDxfId="3564"/>
    <tableColumn id="12822" xr3:uid="{969E1D78-DB54-454A-BDEB-02A09C4FBD38}" name="Column12808" dataDxfId="3563"/>
    <tableColumn id="12823" xr3:uid="{96C83A93-0256-43FC-BF1B-7568D131C33C}" name="Column12809" dataDxfId="3562"/>
    <tableColumn id="12824" xr3:uid="{C8F0BC66-DD8D-416E-AB0E-57F4E6545C3E}" name="Column12810" dataDxfId="3561"/>
    <tableColumn id="12825" xr3:uid="{682CD087-C0C7-4C1B-92CF-08BDCBB23257}" name="Column12811" dataDxfId="3560"/>
    <tableColumn id="12826" xr3:uid="{7632487C-0ECE-4366-B773-53714D03C95F}" name="Column12812" dataDxfId="3559"/>
    <tableColumn id="12827" xr3:uid="{0E1F45D1-0D66-436D-866A-6964AA155839}" name="Column12813" dataDxfId="3558"/>
    <tableColumn id="12828" xr3:uid="{8142EF54-07C7-4D08-B574-E72E939298EC}" name="Column12814" dataDxfId="3557"/>
    <tableColumn id="12829" xr3:uid="{50A47CEB-EF61-4CD8-9229-466763DD16B7}" name="Column12815" dataDxfId="3556"/>
    <tableColumn id="12830" xr3:uid="{7DF73D40-6688-4E94-B8D7-EFCEBFDAB666}" name="Column12816" dataDxfId="3555"/>
    <tableColumn id="12831" xr3:uid="{3E455E6B-8C2F-449E-8954-0D513CE9BD80}" name="Column12817" dataDxfId="3554"/>
    <tableColumn id="12832" xr3:uid="{04C78DF9-BB18-4DF6-8659-7587F84C1CCB}" name="Column12818" dataDxfId="3553"/>
    <tableColumn id="12833" xr3:uid="{B54D5915-FDCA-4490-9087-409791EA708D}" name="Column12819" dataDxfId="3552"/>
    <tableColumn id="12834" xr3:uid="{AA8DBB76-DDEE-4CE5-801F-7C53FEFF8A15}" name="Column12820" dataDxfId="3551"/>
    <tableColumn id="12835" xr3:uid="{076C5C23-00EF-4610-BFA2-B93013CAC048}" name="Column12821" dataDxfId="3550"/>
    <tableColumn id="12836" xr3:uid="{855EF554-87D8-4BF0-90C7-C0DB50251910}" name="Column12822" dataDxfId="3549"/>
    <tableColumn id="12837" xr3:uid="{B0E9BE63-C8E2-439E-932E-3AC8B634646D}" name="Column12823" dataDxfId="3548"/>
    <tableColumn id="12838" xr3:uid="{EBE39350-BE75-4D63-8903-ED90A07BAAF4}" name="Column12824" dataDxfId="3547"/>
    <tableColumn id="12839" xr3:uid="{9AEC80EA-2D12-43A2-AAA3-15A89AFF9CE3}" name="Column12825" dataDxfId="3546"/>
    <tableColumn id="12840" xr3:uid="{ECC888E3-0844-47A9-A59B-F9F46B2A32D5}" name="Column12826" dataDxfId="3545"/>
    <tableColumn id="12841" xr3:uid="{B1A56185-D446-401E-B9A7-C432340F5428}" name="Column12827" dataDxfId="3544"/>
    <tableColumn id="12842" xr3:uid="{D792C0F5-20B3-40AE-A238-7C675139E6F1}" name="Column12828" dataDxfId="3543"/>
    <tableColumn id="12843" xr3:uid="{9CFBD270-F486-4201-8DAA-97A9B5E94C4C}" name="Column12829" dataDxfId="3542"/>
    <tableColumn id="12844" xr3:uid="{90645965-B32C-4C60-95FB-952137A3FEFF}" name="Column12830" dataDxfId="3541"/>
    <tableColumn id="12845" xr3:uid="{56CCD10D-4056-4C85-BA73-F283CE32815C}" name="Column12831" dataDxfId="3540"/>
    <tableColumn id="12846" xr3:uid="{AEF7C48B-2EB6-4740-BB4A-DC6D7330BEA2}" name="Column12832" dataDxfId="3539"/>
    <tableColumn id="12847" xr3:uid="{C1E0BCA4-34BC-4FC3-BFDC-D5A2AF78CE9F}" name="Column12833" dataDxfId="3538"/>
    <tableColumn id="12848" xr3:uid="{C8E470D5-9FD8-43D7-855C-6B35B0FBB2EA}" name="Column12834" dataDxfId="3537"/>
    <tableColumn id="12849" xr3:uid="{011B0BBD-39E9-488B-B72D-82F751D58879}" name="Column12835" dataDxfId="3536"/>
    <tableColumn id="12850" xr3:uid="{2719E8ED-05A7-4A3B-9FF0-D02C142D5B1C}" name="Column12836" dataDxfId="3535"/>
    <tableColumn id="12851" xr3:uid="{7E2E6366-1DCE-4078-A632-751D3D85F129}" name="Column12837" dataDxfId="3534"/>
    <tableColumn id="12852" xr3:uid="{E708D9D9-89E3-4D30-BCF2-AE131137B2D9}" name="Column12838" dataDxfId="3533"/>
    <tableColumn id="12853" xr3:uid="{A5C1CCDC-1CC5-4FBC-B110-32F79A5F0AB6}" name="Column12839" dataDxfId="3532"/>
    <tableColumn id="12854" xr3:uid="{69560B9F-0534-4A67-8E0A-987B7DD1EBB1}" name="Column12840" dataDxfId="3531"/>
    <tableColumn id="12855" xr3:uid="{A9815FF7-BBA6-4935-9A72-C607C96DB880}" name="Column12841" dataDxfId="3530"/>
    <tableColumn id="12856" xr3:uid="{31D34D66-167C-4486-81D2-4310ADA56023}" name="Column12842" dataDxfId="3529"/>
    <tableColumn id="12857" xr3:uid="{0A60AE37-FD49-461E-A9C3-DE198255EE93}" name="Column12843" dataDxfId="3528"/>
    <tableColumn id="12858" xr3:uid="{7C541716-E52D-4CE0-9F34-286C3C323661}" name="Column12844" dataDxfId="3527"/>
    <tableColumn id="12859" xr3:uid="{E2973513-88D6-429A-8E72-93D3508A6EB0}" name="Column12845" dataDxfId="3526"/>
    <tableColumn id="12860" xr3:uid="{8028BBA9-60D4-4196-A341-08B1886C93F4}" name="Column12846" dataDxfId="3525"/>
    <tableColumn id="12861" xr3:uid="{9BB0E49E-D855-43D2-88CA-21BCE152AD17}" name="Column12847" dataDxfId="3524"/>
    <tableColumn id="12862" xr3:uid="{BFAC2B22-F626-4B2E-92C1-D1015FDEC2A9}" name="Column12848" dataDxfId="3523"/>
    <tableColumn id="12863" xr3:uid="{7AA07831-82B3-464F-B241-A8ABF5B65360}" name="Column12849" dataDxfId="3522"/>
    <tableColumn id="12864" xr3:uid="{A44E30A4-B8D6-4EBB-AD76-0650DB9E4A0A}" name="Column12850" dataDxfId="3521"/>
    <tableColumn id="12865" xr3:uid="{E7D9254D-0ACB-4206-8C07-FAEF1857D774}" name="Column12851" dataDxfId="3520"/>
    <tableColumn id="12866" xr3:uid="{5C3C8F6C-039A-450D-911F-E413D794DC03}" name="Column12852" dataDxfId="3519"/>
    <tableColumn id="12867" xr3:uid="{9C33D940-1998-40A3-9CE6-78E50D9B0E1F}" name="Column12853" dataDxfId="3518"/>
    <tableColumn id="12868" xr3:uid="{27E73DB9-0392-45E1-92E6-4568606CECAF}" name="Column12854" dataDxfId="3517"/>
    <tableColumn id="12869" xr3:uid="{C0E164F1-5C58-4EF1-9067-F604381A619A}" name="Column12855" dataDxfId="3516"/>
    <tableColumn id="12870" xr3:uid="{B5068E85-43FB-4EC3-844A-FDD864B84E25}" name="Column12856" dataDxfId="3515"/>
    <tableColumn id="12871" xr3:uid="{7FCCCED4-2ECF-4852-9831-3B0B5DD38E47}" name="Column12857" dataDxfId="3514"/>
    <tableColumn id="12872" xr3:uid="{A940DD10-2D03-4E94-97EA-AC50C3658D01}" name="Column12858" dataDxfId="3513"/>
    <tableColumn id="12873" xr3:uid="{61F12A1A-7F12-4757-9F56-618C20A7F350}" name="Column12859" dataDxfId="3512"/>
    <tableColumn id="12874" xr3:uid="{F6A1DAC5-2AE3-4D51-828C-25C8E1057FB7}" name="Column12860" dataDxfId="3511"/>
    <tableColumn id="12875" xr3:uid="{B4E00D98-2904-4E61-8EB0-F2B33FFCC849}" name="Column12861" dataDxfId="3510"/>
    <tableColumn id="12876" xr3:uid="{105DDCFF-8545-4914-8279-EF57A7C7B5B6}" name="Column12862" dataDxfId="3509"/>
    <tableColumn id="12877" xr3:uid="{12FCFAA8-88EC-460E-AEB6-2112088667CC}" name="Column12863" dataDxfId="3508"/>
    <tableColumn id="12878" xr3:uid="{0FF6CA95-24BD-4381-A529-6A9843032563}" name="Column12864" dataDxfId="3507"/>
    <tableColumn id="12879" xr3:uid="{F4641129-1A3A-4FD9-863F-65573253261B}" name="Column12865" dataDxfId="3506"/>
    <tableColumn id="12880" xr3:uid="{E17A73A9-2DB4-4752-BC22-CB1141EF6943}" name="Column12866" dataDxfId="3505"/>
    <tableColumn id="12881" xr3:uid="{03658EA9-1C25-49C0-B15F-C89BCEFBFA71}" name="Column12867" dataDxfId="3504"/>
    <tableColumn id="12882" xr3:uid="{20C4A74C-482D-4D4C-821C-F339540E2875}" name="Column12868" dataDxfId="3503"/>
    <tableColumn id="12883" xr3:uid="{F15C7060-650F-4C59-A329-3DEFC70134F2}" name="Column12869" dataDxfId="3502"/>
    <tableColumn id="12884" xr3:uid="{CD316EC5-A24A-4405-8214-14C1935BBAA3}" name="Column12870" dataDxfId="3501"/>
    <tableColumn id="12885" xr3:uid="{E6776748-4522-49AD-A245-61CDA7FBDA8E}" name="Column12871" dataDxfId="3500"/>
    <tableColumn id="12886" xr3:uid="{C8A148D9-0A7F-4E5C-AF0E-8827A0D1AC76}" name="Column12872" dataDxfId="3499"/>
    <tableColumn id="12887" xr3:uid="{D62D9465-3193-4C25-B08B-99DCDD8426D8}" name="Column12873" dataDxfId="3498"/>
    <tableColumn id="12888" xr3:uid="{C984A3C2-D171-4B4C-9E5C-E44A1B1F1EB9}" name="Column12874" dataDxfId="3497"/>
    <tableColumn id="12889" xr3:uid="{86ADE368-AB49-48B9-B316-9979E93B304A}" name="Column12875" dataDxfId="3496"/>
    <tableColumn id="12890" xr3:uid="{65129220-7C8E-4A36-96CE-BC352EF8E49A}" name="Column12876" dataDxfId="3495"/>
    <tableColumn id="12891" xr3:uid="{1BB840DF-4768-41D1-AD9E-F740DD1DFA72}" name="Column12877" dataDxfId="3494"/>
    <tableColumn id="12892" xr3:uid="{660CB8A0-DF6D-4EB8-A2E4-D0E0D6F607CF}" name="Column12878" dataDxfId="3493"/>
    <tableColumn id="12893" xr3:uid="{F7AEE2A7-B8E6-4B56-BE47-0872B60E4965}" name="Column12879" dataDxfId="3492"/>
    <tableColumn id="12894" xr3:uid="{F85CE8E4-8F17-4BF3-BFDF-89ADFBC0A92E}" name="Column12880" dataDxfId="3491"/>
    <tableColumn id="12895" xr3:uid="{CFD83CAA-FCE1-496A-B464-AD3644B35EE8}" name="Column12881" dataDxfId="3490"/>
    <tableColumn id="12896" xr3:uid="{2E89053A-F0A6-45EE-8159-0D627B82E560}" name="Column12882" dataDxfId="3489"/>
    <tableColumn id="12897" xr3:uid="{BDD57E43-121C-441E-9436-E0B0DF81231C}" name="Column12883" dataDxfId="3488"/>
    <tableColumn id="12898" xr3:uid="{38C87FD4-632B-437D-A03D-058062254FC2}" name="Column12884" dataDxfId="3487"/>
    <tableColumn id="12899" xr3:uid="{F8DC0F3C-BE1C-4BE1-91E9-281317162074}" name="Column12885" dataDxfId="3486"/>
    <tableColumn id="12900" xr3:uid="{CC034DDA-D4D9-4248-9834-AE1FD47B2660}" name="Column12886" dataDxfId="3485"/>
    <tableColumn id="12901" xr3:uid="{1C952357-3A74-4025-A051-DD46F41AC50D}" name="Column12887" dataDxfId="3484"/>
    <tableColumn id="12902" xr3:uid="{19E96AB8-59DF-4E12-AA66-0ACF81C3FA37}" name="Column12888" dataDxfId="3483"/>
    <tableColumn id="12903" xr3:uid="{D9EF510D-70A1-4AE3-AA72-18ED5636BC97}" name="Column12889" dataDxfId="3482"/>
    <tableColumn id="12904" xr3:uid="{30EEB1D0-EA12-4C25-B8C5-88ED14256268}" name="Column12890" dataDxfId="3481"/>
    <tableColumn id="12905" xr3:uid="{5E9B451A-E69D-4D26-B52D-BB86E5105A6A}" name="Column12891" dataDxfId="3480"/>
    <tableColumn id="12906" xr3:uid="{B69F5170-625F-4BA8-9DEF-DA911CDBF9AA}" name="Column12892" dataDxfId="3479"/>
    <tableColumn id="12907" xr3:uid="{B4696A84-CD71-410A-AFE0-29FFE47451CE}" name="Column12893" dataDxfId="3478"/>
    <tableColumn id="12908" xr3:uid="{3E4E23F1-BB96-4A53-8568-37B58843EC93}" name="Column12894" dataDxfId="3477"/>
    <tableColumn id="12909" xr3:uid="{274AEE99-71FD-409B-AA48-577090572F63}" name="Column12895" dataDxfId="3476"/>
    <tableColumn id="12910" xr3:uid="{AA71ECE0-A971-4A58-8B45-BB85E8E53D48}" name="Column12896" dataDxfId="3475"/>
    <tableColumn id="12911" xr3:uid="{B4EB944A-0624-4BE3-A25C-2D8A7BEE706C}" name="Column12897" dataDxfId="3474"/>
    <tableColumn id="12912" xr3:uid="{67692F4B-0752-44A5-B033-F8BBE272B1D1}" name="Column12898" dataDxfId="3473"/>
    <tableColumn id="12913" xr3:uid="{D96A6188-2372-4A6F-8107-245B75BC8100}" name="Column12899" dataDxfId="3472"/>
    <tableColumn id="12914" xr3:uid="{0331A020-A956-42E1-B25C-690BA304FF13}" name="Column12900" dataDxfId="3471"/>
    <tableColumn id="12915" xr3:uid="{FAAEC23C-BA54-4D11-BBCE-ECFAA0E5F2EB}" name="Column12901" dataDxfId="3470"/>
    <tableColumn id="12916" xr3:uid="{8D4664DD-BAFA-4DDF-A11A-9A19E15BF7D7}" name="Column12902" dataDxfId="3469"/>
    <tableColumn id="12917" xr3:uid="{4AE3C9EF-63D0-4B86-BE1B-3C3449CEADAF}" name="Column12903" dataDxfId="3468"/>
    <tableColumn id="12918" xr3:uid="{9DC89D42-C833-45C9-9BDB-B93C54CC96FD}" name="Column12904" dataDxfId="3467"/>
    <tableColumn id="12919" xr3:uid="{307FB8E3-53F2-461D-BB29-8219B33A9287}" name="Column12905" dataDxfId="3466"/>
    <tableColumn id="12920" xr3:uid="{86F33095-B3C6-4C2B-A7FA-38D282F4805B}" name="Column12906" dataDxfId="3465"/>
    <tableColumn id="12921" xr3:uid="{5D1D6A2C-7BD6-48AF-A44C-BDB433CD499C}" name="Column12907" dataDxfId="3464"/>
    <tableColumn id="12922" xr3:uid="{D192FF30-10F4-42FD-B68F-84E5741EEADC}" name="Column12908" dataDxfId="3463"/>
    <tableColumn id="12923" xr3:uid="{0F23689D-A1C7-4FE4-9CF1-0AF06AC85185}" name="Column12909" dataDxfId="3462"/>
    <tableColumn id="12924" xr3:uid="{D1F1CE57-8902-45EC-AFFF-9914B9132FE5}" name="Column12910" dataDxfId="3461"/>
    <tableColumn id="12925" xr3:uid="{FFFB44E4-EDCD-45D9-80AC-076DC0DD1A95}" name="Column12911" dataDxfId="3460"/>
    <tableColumn id="12926" xr3:uid="{B7F734F4-DF5D-4391-993D-C50E1A3E373E}" name="Column12912" dataDxfId="3459"/>
    <tableColumn id="12927" xr3:uid="{7E2F39E0-ED2F-43E5-A24A-E4FF30AF907A}" name="Column12913" dataDxfId="3458"/>
    <tableColumn id="12928" xr3:uid="{DCD3DE6E-45A0-40ED-8286-5A7DBB254356}" name="Column12914" dataDxfId="3457"/>
    <tableColumn id="12929" xr3:uid="{5956762A-53D5-4114-81DF-B10E239F76F9}" name="Column12915" dataDxfId="3456"/>
    <tableColumn id="12930" xr3:uid="{611309E1-7E49-4DA9-9255-8C99D82E4C7E}" name="Column12916" dataDxfId="3455"/>
    <tableColumn id="12931" xr3:uid="{9B980AE1-3EF2-4E18-B26B-7C7749A0FDCB}" name="Column12917" dataDxfId="3454"/>
    <tableColumn id="12932" xr3:uid="{4A8773B7-8DF0-4096-BB38-FB56B5AE2D59}" name="Column12918" dataDxfId="3453"/>
    <tableColumn id="12933" xr3:uid="{82F5050D-7E26-472D-89C8-39430D0A4407}" name="Column12919" dataDxfId="3452"/>
    <tableColumn id="12934" xr3:uid="{BCCB70F5-6D61-416F-9A46-4BE110A9D6D8}" name="Column12920" dataDxfId="3451"/>
    <tableColumn id="12935" xr3:uid="{8F4F2A41-FA96-4533-8160-C7AFBB864FC6}" name="Column12921" dataDxfId="3450"/>
    <tableColumn id="12936" xr3:uid="{050DD6E2-BF75-4136-A8A7-051F7019E22C}" name="Column12922" dataDxfId="3449"/>
    <tableColumn id="12937" xr3:uid="{4C1C318B-7BDE-44E2-9903-6A84EF54DF52}" name="Column12923" dataDxfId="3448"/>
    <tableColumn id="12938" xr3:uid="{77C1B094-D0D3-4E44-AB43-E54A607C56DF}" name="Column12924" dataDxfId="3447"/>
    <tableColumn id="12939" xr3:uid="{9647D67F-949B-49EB-AC66-7D830062B6FA}" name="Column12925" dataDxfId="3446"/>
    <tableColumn id="12940" xr3:uid="{31C40C51-4204-4EEC-9EE6-8823D42018BF}" name="Column12926" dataDxfId="3445"/>
    <tableColumn id="12941" xr3:uid="{E84B886B-02E6-4345-A675-1981BF02709F}" name="Column12927" dataDxfId="3444"/>
    <tableColumn id="12942" xr3:uid="{5BD5D3E3-DA82-4FD9-A052-D7524A1613FB}" name="Column12928" dataDxfId="3443"/>
    <tableColumn id="12943" xr3:uid="{7BF42884-9690-4626-B3B1-3D670B632852}" name="Column12929" dataDxfId="3442"/>
    <tableColumn id="12944" xr3:uid="{6AE45BAB-31B4-4144-90FA-6472EEC2AD6C}" name="Column12930" dataDxfId="3441"/>
    <tableColumn id="12945" xr3:uid="{E11E7647-7E88-46FD-84BF-13869D26D055}" name="Column12931" dataDxfId="3440"/>
    <tableColumn id="12946" xr3:uid="{C70E93E8-8F8A-46A4-B04D-2AC636A9F51F}" name="Column12932" dataDxfId="3439"/>
    <tableColumn id="12947" xr3:uid="{17177511-0749-45FA-A144-7237AF231521}" name="Column12933" dataDxfId="3438"/>
    <tableColumn id="12948" xr3:uid="{2EB54141-0A83-445D-B7AA-CC3EDD286B04}" name="Column12934" dataDxfId="3437"/>
    <tableColumn id="12949" xr3:uid="{2BD0C4F6-CCBD-45D3-8109-69298221B05E}" name="Column12935" dataDxfId="3436"/>
    <tableColumn id="12950" xr3:uid="{5A7D2E23-255D-4522-B89B-5A51D7634C2A}" name="Column12936" dataDxfId="3435"/>
    <tableColumn id="12951" xr3:uid="{5E141C34-613F-43E7-8D7D-E7102094C36D}" name="Column12937" dataDxfId="3434"/>
    <tableColumn id="12952" xr3:uid="{4BA26390-E644-4922-8D75-31581EC18732}" name="Column12938" dataDxfId="3433"/>
    <tableColumn id="12953" xr3:uid="{C0B32935-DC75-4FC5-AFE2-4BE77CC079EA}" name="Column12939" dataDxfId="3432"/>
    <tableColumn id="12954" xr3:uid="{0F7A3249-6FBB-460C-B41E-C931A214CF76}" name="Column12940" dataDxfId="3431"/>
    <tableColumn id="12955" xr3:uid="{E963EC5B-CF24-4E7E-962E-DADB4424CDD5}" name="Column12941" dataDxfId="3430"/>
    <tableColumn id="12956" xr3:uid="{0615A92B-DC14-4473-8933-5C1384AD0036}" name="Column12942" dataDxfId="3429"/>
    <tableColumn id="12957" xr3:uid="{91ED9C99-DB83-41D0-AB16-ACD0EF953645}" name="Column12943" dataDxfId="3428"/>
    <tableColumn id="12958" xr3:uid="{2B681DC7-F1F3-4892-8EF5-5551CFFACCD0}" name="Column12944" dataDxfId="3427"/>
    <tableColumn id="12959" xr3:uid="{9F5E74F9-C9D1-4188-9045-4150A5D2C2BC}" name="Column12945" dataDxfId="3426"/>
    <tableColumn id="12960" xr3:uid="{038537E2-F22E-4E66-A4AF-710B1026FE19}" name="Column12946" dataDxfId="3425"/>
    <tableColumn id="12961" xr3:uid="{94339AA4-6B90-4756-8B48-CAF6C054DC36}" name="Column12947" dataDxfId="3424"/>
    <tableColumn id="12962" xr3:uid="{11472A8C-BF06-4C14-92CB-21B2FBF51EE8}" name="Column12948" dataDxfId="3423"/>
    <tableColumn id="12963" xr3:uid="{80FC6260-A5C2-4C64-AFA4-2F346F17653A}" name="Column12949" dataDxfId="3422"/>
    <tableColumn id="12964" xr3:uid="{98C60D09-78C7-49FC-BA91-F3D5627DF8B9}" name="Column12950" dataDxfId="3421"/>
    <tableColumn id="12965" xr3:uid="{99A934C3-609D-4131-8E24-03957B469B18}" name="Column12951" dataDxfId="3420"/>
    <tableColumn id="12966" xr3:uid="{26843E23-10CD-468B-A201-035B9A09DD25}" name="Column12952" dataDxfId="3419"/>
    <tableColumn id="12967" xr3:uid="{7E77ACCD-E297-4AD7-892C-B2066DB75A67}" name="Column12953" dataDxfId="3418"/>
    <tableColumn id="12968" xr3:uid="{60059A4E-CB61-4B0D-9683-880EDFCFCD56}" name="Column12954" dataDxfId="3417"/>
    <tableColumn id="12969" xr3:uid="{B0414FF8-C601-4170-8F00-8A1050FCDD63}" name="Column12955" dataDxfId="3416"/>
    <tableColumn id="12970" xr3:uid="{32F28FC1-3B87-4958-B011-5C9CA924386E}" name="Column12956" dataDxfId="3415"/>
    <tableColumn id="12971" xr3:uid="{1DA1710C-AF72-49FE-AE27-6B2592565E64}" name="Column12957" dataDxfId="3414"/>
    <tableColumn id="12972" xr3:uid="{07C46605-3883-4634-A991-660F4CC880AC}" name="Column12958" dataDxfId="3413"/>
    <tableColumn id="12973" xr3:uid="{E38FD8E7-5274-4BC8-9B05-F5C9FEDBD341}" name="Column12959" dataDxfId="3412"/>
    <tableColumn id="12974" xr3:uid="{D46A8A11-8391-422D-94FB-F90B6C304FF0}" name="Column12960" dataDxfId="3411"/>
    <tableColumn id="12975" xr3:uid="{3DF09A46-2EB5-4DF8-98C7-86397A3B262A}" name="Column12961" dataDxfId="3410"/>
    <tableColumn id="12976" xr3:uid="{D5271BE6-C188-4C5E-AFB6-3886D71D2BE8}" name="Column12962" dataDxfId="3409"/>
    <tableColumn id="12977" xr3:uid="{416F2284-FE16-4B68-9928-3AFF11863F85}" name="Column12963" dataDxfId="3408"/>
    <tableColumn id="12978" xr3:uid="{6E38925B-492B-4979-A280-4C36C901E768}" name="Column12964" dataDxfId="3407"/>
    <tableColumn id="12979" xr3:uid="{6B9E51EE-8E45-4911-911F-1F09D1D829A0}" name="Column12965" dataDxfId="3406"/>
    <tableColumn id="12980" xr3:uid="{58A415F6-A7E4-4E62-B6BC-DD547C091A28}" name="Column12966" dataDxfId="3405"/>
    <tableColumn id="12981" xr3:uid="{97563505-D6B3-4B2C-B521-EDA3D8DFDCD4}" name="Column12967" dataDxfId="3404"/>
    <tableColumn id="12982" xr3:uid="{80207FC4-E114-44A5-9FF8-CBD84ED45267}" name="Column12968" dataDxfId="3403"/>
    <tableColumn id="12983" xr3:uid="{A96C2FFE-6B44-4C7A-B86E-55C6030099C1}" name="Column12969" dataDxfId="3402"/>
    <tableColumn id="12984" xr3:uid="{A807BDC2-2E80-497E-BC07-01AD673BA7A7}" name="Column12970" dataDxfId="3401"/>
    <tableColumn id="12985" xr3:uid="{6E9BEC37-E955-4DEF-A7D1-34740E6BE22A}" name="Column12971" dataDxfId="3400"/>
    <tableColumn id="12986" xr3:uid="{8D60D35E-E499-4ACD-95AD-BE987E6506E8}" name="Column12972" dataDxfId="3399"/>
    <tableColumn id="12987" xr3:uid="{B8EAA001-DD52-437A-BD3B-795242AA5DA5}" name="Column12973" dataDxfId="3398"/>
    <tableColumn id="12988" xr3:uid="{1BF2C193-F0C9-4CB2-B58A-291A8B479164}" name="Column12974" dataDxfId="3397"/>
    <tableColumn id="12989" xr3:uid="{223369BD-75AB-4135-85CA-A6D32B2B7058}" name="Column12975" dataDxfId="3396"/>
    <tableColumn id="12990" xr3:uid="{2FD90731-D028-424E-A6C4-1AAA6F42DF22}" name="Column12976" dataDxfId="3395"/>
    <tableColumn id="12991" xr3:uid="{A8A99BA3-47A5-4D1D-AB58-68EC5C711093}" name="Column12977" dataDxfId="3394"/>
    <tableColumn id="12992" xr3:uid="{57ED236C-C2D6-4A06-ACEC-27296E60B9E2}" name="Column12978" dataDxfId="3393"/>
    <tableColumn id="12993" xr3:uid="{B81A900C-F607-42E0-8E34-841769A3B3BF}" name="Column12979" dataDxfId="3392"/>
    <tableColumn id="12994" xr3:uid="{F852CE89-EBC5-4E20-A76F-C29E3848EA2B}" name="Column12980" dataDxfId="3391"/>
    <tableColumn id="12995" xr3:uid="{3C041FD0-64C4-4BC2-9C6A-68DF7139AB4E}" name="Column12981" dataDxfId="3390"/>
    <tableColumn id="12996" xr3:uid="{A60B770B-62E0-4AD3-AD37-0D7FE7B1444D}" name="Column12982" dataDxfId="3389"/>
    <tableColumn id="12997" xr3:uid="{D348E2F0-8190-4645-B3A6-505C9006D60E}" name="Column12983" dataDxfId="3388"/>
    <tableColumn id="12998" xr3:uid="{8770DA6E-81AF-4673-9625-A7147CC41BC3}" name="Column12984" dataDxfId="3387"/>
    <tableColumn id="12999" xr3:uid="{FE2AB442-603D-4E1F-A3FF-FF1DE3470884}" name="Column12985" dataDxfId="3386"/>
    <tableColumn id="13000" xr3:uid="{0BEF126A-B911-447A-A76A-7926970D21CD}" name="Column12986" dataDxfId="3385"/>
    <tableColumn id="13001" xr3:uid="{25E17743-CCB3-4E20-8B29-E5FFCEFB8436}" name="Column12987" dataDxfId="3384"/>
    <tableColumn id="13002" xr3:uid="{75E6D07D-5D5D-46ED-8216-D5F7DEA38FA6}" name="Column12988" dataDxfId="3383"/>
    <tableColumn id="13003" xr3:uid="{436C63F1-95F9-4461-AFAE-22684F50A66D}" name="Column12989" dataDxfId="3382"/>
    <tableColumn id="13004" xr3:uid="{2F0A4A5A-74D7-4BDB-A8F7-004AAF8B8CA0}" name="Column12990" dataDxfId="3381"/>
    <tableColumn id="13005" xr3:uid="{1ED66F03-259A-4C12-A1C6-1F90BFAFFDC6}" name="Column12991" dataDxfId="3380"/>
    <tableColumn id="13006" xr3:uid="{A7207FFA-8CA2-40EB-A0DC-C2D80941E7C3}" name="Column12992" dataDxfId="3379"/>
    <tableColumn id="13007" xr3:uid="{97E99D60-0835-4D4A-B218-B18C982C927C}" name="Column12993" dataDxfId="3378"/>
    <tableColumn id="13008" xr3:uid="{8FC65901-790E-46EB-9967-6B4FF23502F9}" name="Column12994" dataDxfId="3377"/>
    <tableColumn id="13009" xr3:uid="{7DDFBDB4-6954-42CE-AE27-3EEB380A18E5}" name="Column12995" dataDxfId="3376"/>
    <tableColumn id="13010" xr3:uid="{FE9E03C7-566A-4288-9005-EED0F8620FC3}" name="Column12996" dataDxfId="3375"/>
    <tableColumn id="13011" xr3:uid="{FA7890EF-6371-4FE5-8AAB-00F3EC4A29FF}" name="Column12997" dataDxfId="3374"/>
    <tableColumn id="13012" xr3:uid="{A082FB29-6A43-4591-A373-E46976B28C0D}" name="Column12998" dataDxfId="3373"/>
    <tableColumn id="13013" xr3:uid="{FFEA3869-7BFB-4138-B556-660B92440809}" name="Column12999" dataDxfId="3372"/>
    <tableColumn id="13014" xr3:uid="{A10C6FAF-3375-42F0-B0B0-C5BE5BBEF6A4}" name="Column13000" dataDxfId="3371"/>
    <tableColumn id="13015" xr3:uid="{4AAD8D75-42A4-4DDA-A1E2-920D5B3B0B8D}" name="Column13001" dataDxfId="3370"/>
    <tableColumn id="13016" xr3:uid="{F15EAC4D-8F5E-468C-9192-E9A2EC451BE9}" name="Column13002" dataDxfId="3369"/>
    <tableColumn id="13017" xr3:uid="{8CE77F77-B23F-422D-8657-4CF3D39A0216}" name="Column13003" dataDxfId="3368"/>
    <tableColumn id="13018" xr3:uid="{5427A9BF-C4A9-4292-B0D4-927F3D3DA5EF}" name="Column13004" dataDxfId="3367"/>
    <tableColumn id="13019" xr3:uid="{A6463582-77C5-4815-9FA7-665AACD1B882}" name="Column13005" dataDxfId="3366"/>
    <tableColumn id="13020" xr3:uid="{B3EECDE0-F3F5-411E-8C51-2FE7FCF8685D}" name="Column13006" dataDxfId="3365"/>
    <tableColumn id="13021" xr3:uid="{9C9B71BC-E25C-4C17-A509-7BCC0C3F5FBD}" name="Column13007" dataDxfId="3364"/>
    <tableColumn id="13022" xr3:uid="{ABBA1346-109F-4227-B033-01C2BC634847}" name="Column13008" dataDxfId="3363"/>
    <tableColumn id="13023" xr3:uid="{8D198524-D22E-483E-B3C0-3C4AB3801DD6}" name="Column13009" dataDxfId="3362"/>
    <tableColumn id="13024" xr3:uid="{F1FB13A4-D169-4D52-A120-BBDFFC2400FB}" name="Column13010" dataDxfId="3361"/>
    <tableColumn id="13025" xr3:uid="{CCFC994E-B9F3-40AD-B14A-D255F7614ACB}" name="Column13011" dataDxfId="3360"/>
    <tableColumn id="13026" xr3:uid="{E6E073C3-B4BD-4EA8-A476-B5A3B8E49A58}" name="Column13012" dataDxfId="3359"/>
    <tableColumn id="13027" xr3:uid="{E7A68364-DCE7-4BDD-9B48-9BE3158D904A}" name="Column13013" dataDxfId="3358"/>
    <tableColumn id="13028" xr3:uid="{1A0F321A-AFCF-4819-A33C-9CB628A979A1}" name="Column13014" dataDxfId="3357"/>
    <tableColumn id="13029" xr3:uid="{2CAAE371-F222-4C2E-B155-4F02E6290DA8}" name="Column13015" dataDxfId="3356"/>
    <tableColumn id="13030" xr3:uid="{921C8EC3-B4E4-41D3-B9D6-4BA0107B1CF9}" name="Column13016" dataDxfId="3355"/>
    <tableColumn id="13031" xr3:uid="{7A857617-6F1D-48FB-9D08-0D9C08DF92F6}" name="Column13017" dataDxfId="3354"/>
    <tableColumn id="13032" xr3:uid="{44E763DB-129D-49DD-9367-0A67B4B5C4DE}" name="Column13018" dataDxfId="3353"/>
    <tableColumn id="13033" xr3:uid="{48DA96E2-1E79-465D-B3FF-3CB7B54EA8BC}" name="Column13019" dataDxfId="3352"/>
    <tableColumn id="13034" xr3:uid="{1A9ED124-4EA6-4307-A825-C2857A76B92A}" name="Column13020" dataDxfId="3351"/>
    <tableColumn id="13035" xr3:uid="{DDBBAB93-0951-453E-99A7-7E7DCC8DDAFB}" name="Column13021" dataDxfId="3350"/>
    <tableColumn id="13036" xr3:uid="{2F7E079D-9E77-4389-8F47-6A1D9E81381D}" name="Column13022" dataDxfId="3349"/>
    <tableColumn id="13037" xr3:uid="{B0766A31-680F-4EBA-BB7B-43C9B1E6A1B7}" name="Column13023" dataDxfId="3348"/>
    <tableColumn id="13038" xr3:uid="{1E5E5E7A-5A00-4A04-8A8A-18F20C343748}" name="Column13024" dataDxfId="3347"/>
    <tableColumn id="13039" xr3:uid="{71B8A142-CE2E-4435-BFFB-D611FAF799EC}" name="Column13025" dataDxfId="3346"/>
    <tableColumn id="13040" xr3:uid="{98CAD3D7-56CB-4A03-AA08-8F74F7F9825F}" name="Column13026" dataDxfId="3345"/>
    <tableColumn id="13041" xr3:uid="{6B8CA31A-220B-4915-B673-378C3AD0690D}" name="Column13027" dataDxfId="3344"/>
    <tableColumn id="13042" xr3:uid="{50ABF9D2-9262-4E6E-A365-240D1CBE8EE6}" name="Column13028" dataDxfId="3343"/>
    <tableColumn id="13043" xr3:uid="{299A3596-45F5-491B-BC31-9974AD0291E1}" name="Column13029" dataDxfId="3342"/>
    <tableColumn id="13044" xr3:uid="{EC11F173-A79C-4B04-8980-8AACEB033BAE}" name="Column13030" dataDxfId="3341"/>
    <tableColumn id="13045" xr3:uid="{8257176D-D311-481E-8BEE-2B8DBD013296}" name="Column13031" dataDxfId="3340"/>
    <tableColumn id="13046" xr3:uid="{C59A7F1C-6EA2-48C1-9038-037FF66B4CA8}" name="Column13032" dataDxfId="3339"/>
    <tableColumn id="13047" xr3:uid="{3CB9054B-595B-4263-A890-792CBF032D48}" name="Column13033" dataDxfId="3338"/>
    <tableColumn id="13048" xr3:uid="{2FF2C60C-E627-4D3B-A904-DB48702EECEC}" name="Column13034" dataDxfId="3337"/>
    <tableColumn id="13049" xr3:uid="{5BE00B49-0771-438F-968A-787AFB15DA50}" name="Column13035" dataDxfId="3336"/>
    <tableColumn id="13050" xr3:uid="{41D41F6D-6661-486D-A105-FB9DBEF229CD}" name="Column13036" dataDxfId="3335"/>
    <tableColumn id="13051" xr3:uid="{D764B2D3-3DCC-4536-B7A9-60612F6A3EA2}" name="Column13037" dataDxfId="3334"/>
    <tableColumn id="13052" xr3:uid="{40DC6E7F-7E5C-4DA8-AF01-C397E02BDAC5}" name="Column13038" dataDxfId="3333"/>
    <tableColumn id="13053" xr3:uid="{A3632551-9176-4D54-B3AA-8AACA191CAC6}" name="Column13039" dataDxfId="3332"/>
    <tableColumn id="13054" xr3:uid="{233897C1-8F65-4823-A156-381754D01290}" name="Column13040" dataDxfId="3331"/>
    <tableColumn id="13055" xr3:uid="{84007199-4980-4D1B-8958-E0D3933EF3FA}" name="Column13041" dataDxfId="3330"/>
    <tableColumn id="13056" xr3:uid="{D218430D-AF91-41A3-A243-A80C21D94E73}" name="Column13042" dataDxfId="3329"/>
    <tableColumn id="13057" xr3:uid="{5EDC6AB7-0172-4959-84D9-3983A57369BE}" name="Column13043" dataDxfId="3328"/>
    <tableColumn id="13058" xr3:uid="{969DB234-B995-4566-B2B2-6BEB0623460F}" name="Column13044" dataDxfId="3327"/>
    <tableColumn id="13059" xr3:uid="{0C15E529-281E-4EAC-A893-61E690B3DBC3}" name="Column13045" dataDxfId="3326"/>
    <tableColumn id="13060" xr3:uid="{863F750F-75F5-4E01-B500-2F7DDE5F8DDE}" name="Column13046" dataDxfId="3325"/>
    <tableColumn id="13061" xr3:uid="{9EACF8A4-CD36-4043-8D3F-AEE55B498544}" name="Column13047" dataDxfId="3324"/>
    <tableColumn id="13062" xr3:uid="{30D7A02B-0B50-4BFD-9981-DDBC55B21100}" name="Column13048" dataDxfId="3323"/>
    <tableColumn id="13063" xr3:uid="{7D0B73A8-5C87-43D3-A1D6-48CF002E6517}" name="Column13049" dataDxfId="3322"/>
    <tableColumn id="13064" xr3:uid="{52FB52A6-56D1-4A17-AC39-70137E02FAE1}" name="Column13050" dataDxfId="3321"/>
    <tableColumn id="13065" xr3:uid="{37534EAD-B754-4278-98D5-68AF80356927}" name="Column13051" dataDxfId="3320"/>
    <tableColumn id="13066" xr3:uid="{1630452F-DB36-4482-9771-B82636C297B0}" name="Column13052" dataDxfId="3319"/>
    <tableColumn id="13067" xr3:uid="{9C773438-DC70-42A5-B299-DCE2A1ED80AE}" name="Column13053" dataDxfId="3318"/>
    <tableColumn id="13068" xr3:uid="{82DB1CDC-58CC-4F05-B538-73A9C532C889}" name="Column13054" dataDxfId="3317"/>
    <tableColumn id="13069" xr3:uid="{2B31A025-13A4-4754-8E7E-1B096ABCEDBD}" name="Column13055" dataDxfId="3316"/>
    <tableColumn id="13070" xr3:uid="{B90EFBC3-7212-458A-BCFB-27EC3573801E}" name="Column13056" dataDxfId="3315"/>
    <tableColumn id="13071" xr3:uid="{6B4F4E52-6BC0-4427-BAB7-DF8312309171}" name="Column13057" dataDxfId="3314"/>
    <tableColumn id="13072" xr3:uid="{C5584CFE-3BD4-4CC7-BE76-6435C420A08A}" name="Column13058" dataDxfId="3313"/>
    <tableColumn id="13073" xr3:uid="{44FF2441-66BD-4450-BA62-6AF79BF7F588}" name="Column13059" dataDxfId="3312"/>
    <tableColumn id="13074" xr3:uid="{4CD35A43-8E37-4050-95AC-C145563B324C}" name="Column13060" dataDxfId="3311"/>
    <tableColumn id="13075" xr3:uid="{F78E60E0-CE2F-4A78-AEE9-0579746F7C42}" name="Column13061" dataDxfId="3310"/>
    <tableColumn id="13076" xr3:uid="{C529CDDD-7AD7-4D57-BAB2-542CB67B9A24}" name="Column13062" dataDxfId="3309"/>
    <tableColumn id="13077" xr3:uid="{F2209FE6-BA1E-4359-850E-07F59A1C2975}" name="Column13063" dataDxfId="3308"/>
    <tableColumn id="13078" xr3:uid="{A70A2907-683F-4A51-A97D-C59BB6DD17FF}" name="Column13064" dataDxfId="3307"/>
    <tableColumn id="13079" xr3:uid="{2AB6D575-E460-4887-AB02-1A14A1EA2380}" name="Column13065" dataDxfId="3306"/>
    <tableColumn id="13080" xr3:uid="{F8F2328F-67F8-4167-827F-FEA70813506F}" name="Column13066" dataDxfId="3305"/>
    <tableColumn id="13081" xr3:uid="{E9420FCE-CFFC-4B72-AC94-B9E0368E83A5}" name="Column13067" dataDxfId="3304"/>
    <tableColumn id="13082" xr3:uid="{299724D0-D4E0-4C69-BF92-3623D2DAA36F}" name="Column13068" dataDxfId="3303"/>
    <tableColumn id="13083" xr3:uid="{874BEA20-4F8C-4A6F-96F4-68AEC334CB80}" name="Column13069" dataDxfId="3302"/>
    <tableColumn id="13084" xr3:uid="{9366F0DA-3CA9-4E38-B43E-CBB9D1535A68}" name="Column13070" dataDxfId="3301"/>
    <tableColumn id="13085" xr3:uid="{D2C5A662-495D-47A0-B8FE-D068D6D18E26}" name="Column13071" dataDxfId="3300"/>
    <tableColumn id="13086" xr3:uid="{D267628A-45B0-4C42-8162-D7401BBC53F3}" name="Column13072" dataDxfId="3299"/>
    <tableColumn id="13087" xr3:uid="{B8DEA12E-0355-4291-8C35-3EBB1C784FBF}" name="Column13073" dataDxfId="3298"/>
    <tableColumn id="13088" xr3:uid="{40410D6A-9849-44A4-A41D-F88C4ACAF4F1}" name="Column13074" dataDxfId="3297"/>
    <tableColumn id="13089" xr3:uid="{37B496F9-64A1-40AF-97F1-724FF9F21C75}" name="Column13075" dataDxfId="3296"/>
    <tableColumn id="13090" xr3:uid="{D05A5931-7ACE-4759-8DB3-491230B73F71}" name="Column13076" dataDxfId="3295"/>
    <tableColumn id="13091" xr3:uid="{25AC495B-B0E2-4925-89DD-A396A920B014}" name="Column13077" dataDxfId="3294"/>
    <tableColumn id="13092" xr3:uid="{3345869A-DF44-4ADA-A9D0-3846C3A05629}" name="Column13078" dataDxfId="3293"/>
    <tableColumn id="13093" xr3:uid="{11DD4D86-A335-4954-A0B9-A5AE6EC0A115}" name="Column13079" dataDxfId="3292"/>
    <tableColumn id="13094" xr3:uid="{4862BF9A-A3E0-44CA-9933-FBDA68306C86}" name="Column13080" dataDxfId="3291"/>
    <tableColumn id="13095" xr3:uid="{DC046E3A-CFCC-4132-BDC8-CAC56E6993D6}" name="Column13081" dataDxfId="3290"/>
    <tableColumn id="13096" xr3:uid="{DFE97BC5-8B6C-4D64-BFB4-09E2D11BCACC}" name="Column13082" dataDxfId="3289"/>
    <tableColumn id="13097" xr3:uid="{905EF614-66B3-4613-BA3B-3554701BD9D1}" name="Column13083" dataDxfId="3288"/>
    <tableColumn id="13098" xr3:uid="{AF90CCEA-9289-40B8-BE22-A1B5E49B011B}" name="Column13084" dataDxfId="3287"/>
    <tableColumn id="13099" xr3:uid="{3CAD9CD0-D595-4024-8F24-4612C1D012A0}" name="Column13085" dataDxfId="3286"/>
    <tableColumn id="13100" xr3:uid="{6C8E0285-5E99-4D9F-BE4A-98C98CF9FCE1}" name="Column13086" dataDxfId="3285"/>
    <tableColumn id="13101" xr3:uid="{39DC9B6D-CE80-4AFD-A1E3-FE1D04FFCC62}" name="Column13087" dataDxfId="3284"/>
    <tableColumn id="13102" xr3:uid="{77468791-B742-4D0E-8F71-6AC7629FDEE7}" name="Column13088" dataDxfId="3283"/>
    <tableColumn id="13103" xr3:uid="{E652331D-BA4E-46A6-9722-9103C78786F3}" name="Column13089" dataDxfId="3282"/>
    <tableColumn id="13104" xr3:uid="{B22A316E-EF26-4833-A702-84A8384DBFFF}" name="Column13090" dataDxfId="3281"/>
    <tableColumn id="13105" xr3:uid="{FAFC83BE-F2EE-4DB5-8C38-ADB44EB957FB}" name="Column13091" dataDxfId="3280"/>
    <tableColumn id="13106" xr3:uid="{3BA3A84B-F7EA-47F5-ADA8-A7592A8E5B24}" name="Column13092" dataDxfId="3279"/>
    <tableColumn id="13107" xr3:uid="{88F587AD-1E0B-4C45-9A6C-8B8560C2686B}" name="Column13093" dataDxfId="3278"/>
    <tableColumn id="13108" xr3:uid="{06D23CAA-EAAD-4D22-8FE4-2AAEE2C26F75}" name="Column13094" dataDxfId="3277"/>
    <tableColumn id="13109" xr3:uid="{202C4013-C466-4482-A930-B156BF9D55CF}" name="Column13095" dataDxfId="3276"/>
    <tableColumn id="13110" xr3:uid="{AB079520-C96D-4BD9-8439-FDB3825E18E8}" name="Column13096" dataDxfId="3275"/>
    <tableColumn id="13111" xr3:uid="{68366BC6-9918-47F1-BD71-CD6FA5C85ED6}" name="Column13097" dataDxfId="3274"/>
    <tableColumn id="13112" xr3:uid="{59113D9A-D2AF-4A82-ABD3-EF5AFC39B6BD}" name="Column13098" dataDxfId="3273"/>
    <tableColumn id="13113" xr3:uid="{9D1B75B9-E2B3-4A43-8578-66F557D620FA}" name="Column13099" dataDxfId="3272"/>
    <tableColumn id="13114" xr3:uid="{51546494-D424-4C70-9024-994955F5B17E}" name="Column13100" dataDxfId="3271"/>
    <tableColumn id="13115" xr3:uid="{C6C92446-AC77-4617-9E4B-A89439707E58}" name="Column13101" dataDxfId="3270"/>
    <tableColumn id="13116" xr3:uid="{30CE02C0-2B86-4399-BCFF-B8746884D9B7}" name="Column13102" dataDxfId="3269"/>
    <tableColumn id="13117" xr3:uid="{050D4EBF-4D0E-46BC-A898-E2688E294619}" name="Column13103" dataDxfId="3268"/>
    <tableColumn id="13118" xr3:uid="{11C88760-432E-4FE4-9956-5552E926EB0A}" name="Column13104" dataDxfId="3267"/>
    <tableColumn id="13119" xr3:uid="{0D92DDA2-10D6-4F32-8651-33D8A37D623A}" name="Column13105" dataDxfId="3266"/>
    <tableColumn id="13120" xr3:uid="{471B003E-B096-4D0E-A310-6CE3136D7323}" name="Column13106" dataDxfId="3265"/>
    <tableColumn id="13121" xr3:uid="{092A2746-B39D-4975-BEFA-E5D757ADA2BB}" name="Column13107" dataDxfId="3264"/>
    <tableColumn id="13122" xr3:uid="{D1EFAAE1-F781-4F90-9AD6-581DD8306DAD}" name="Column13108" dataDxfId="3263"/>
    <tableColumn id="13123" xr3:uid="{695364BC-CBB8-42FB-9489-C35AA7EE3AC6}" name="Column13109" dataDxfId="3262"/>
    <tableColumn id="13124" xr3:uid="{1048A549-C9BE-486C-A946-4937A2513EC0}" name="Column13110" dataDxfId="3261"/>
    <tableColumn id="13125" xr3:uid="{E9230F1B-A544-4362-BC8F-B78B0BD8DC4D}" name="Column13111" dataDxfId="3260"/>
    <tableColumn id="13126" xr3:uid="{4447EA2A-F4C2-4FF2-ABA2-C75F7348F660}" name="Column13112" dataDxfId="3259"/>
    <tableColumn id="13127" xr3:uid="{704F4563-2B9D-4117-A856-41482B33F86D}" name="Column13113" dataDxfId="3258"/>
    <tableColumn id="13128" xr3:uid="{A9DACB62-6D6A-4B89-A636-6D367CD90946}" name="Column13114" dataDxfId="3257"/>
    <tableColumn id="13129" xr3:uid="{99EA67D3-CFE8-4F95-A066-5FAD25852733}" name="Column13115" dataDxfId="3256"/>
    <tableColumn id="13130" xr3:uid="{0CE20B26-CE5D-44B4-AB05-922D5305C6FD}" name="Column13116" dataDxfId="3255"/>
    <tableColumn id="13131" xr3:uid="{349D4C9E-5782-4158-88C4-82F5B5E932D8}" name="Column13117" dataDxfId="3254"/>
    <tableColumn id="13132" xr3:uid="{9ED6C765-C095-4F39-A8AA-596728CEE265}" name="Column13118" dataDxfId="3253"/>
    <tableColumn id="13133" xr3:uid="{ECD732B8-E6DD-4A3B-BA02-854DBB9758F7}" name="Column13119" dataDxfId="3252"/>
    <tableColumn id="13134" xr3:uid="{2B079F54-F553-4843-AB24-3560C1DE65B4}" name="Column13120" dataDxfId="3251"/>
    <tableColumn id="13135" xr3:uid="{41A2B158-B1CB-42DB-9401-2876B78A213A}" name="Column13121" dataDxfId="3250"/>
    <tableColumn id="13136" xr3:uid="{6B153A7B-893C-440B-9BFE-D8790F29869A}" name="Column13122" dataDxfId="3249"/>
    <tableColumn id="13137" xr3:uid="{059C03BF-B7FE-41FD-BEC2-9358C946F04A}" name="Column13123" dataDxfId="3248"/>
    <tableColumn id="13138" xr3:uid="{629B6456-8681-49C3-A3DF-7A6AA9D88CE0}" name="Column13124" dataDxfId="3247"/>
    <tableColumn id="13139" xr3:uid="{BDE906E4-9589-4FB1-B732-8E6A4D844406}" name="Column13125" dataDxfId="3246"/>
    <tableColumn id="13140" xr3:uid="{89B3B02A-E2D9-4CAF-9387-791B0FFF8350}" name="Column13126" dataDxfId="3245"/>
    <tableColumn id="13141" xr3:uid="{4A7C983C-A168-4230-BBDA-E6CA40313BA1}" name="Column13127" dataDxfId="3244"/>
    <tableColumn id="13142" xr3:uid="{AFFAF18C-E1DB-4DB0-B26A-3E7FD5BD52CD}" name="Column13128" dataDxfId="3243"/>
    <tableColumn id="13143" xr3:uid="{FF3F9FBF-F17E-4169-9DCB-D7198CE9B1F1}" name="Column13129" dataDxfId="3242"/>
    <tableColumn id="13144" xr3:uid="{202BFF01-38B8-4A27-904F-B458253DD59C}" name="Column13130" dataDxfId="3241"/>
    <tableColumn id="13145" xr3:uid="{E3EC5E58-EE98-4BC1-8FF2-C7427A99E506}" name="Column13131" dataDxfId="3240"/>
    <tableColumn id="13146" xr3:uid="{588A0AEB-B654-4E1F-A335-82C863657289}" name="Column13132" dataDxfId="3239"/>
    <tableColumn id="13147" xr3:uid="{112C12BD-3B1E-4304-81A6-7D5DCA4945F3}" name="Column13133" dataDxfId="3238"/>
    <tableColumn id="13148" xr3:uid="{FB598602-CE27-428C-8ED6-E447EDADD936}" name="Column13134" dataDxfId="3237"/>
    <tableColumn id="13149" xr3:uid="{DB4F1BF3-7CD6-4572-BDC7-A76D93DC7799}" name="Column13135" dataDxfId="3236"/>
    <tableColumn id="13150" xr3:uid="{74EB2FC5-39EC-4587-9D31-3966CA37B789}" name="Column13136" dataDxfId="3235"/>
    <tableColumn id="13151" xr3:uid="{08819E2C-CD43-4171-8567-9B141996BEC8}" name="Column13137" dataDxfId="3234"/>
    <tableColumn id="13152" xr3:uid="{A69A1866-4608-427A-A15F-9D2067C1F4F8}" name="Column13138" dataDxfId="3233"/>
    <tableColumn id="13153" xr3:uid="{34EB8E5A-D6E8-4BA1-B913-CCBE552948AE}" name="Column13139" dataDxfId="3232"/>
    <tableColumn id="13154" xr3:uid="{72EAA4BC-3523-4AB0-BA21-E0554F9AD318}" name="Column13140" dataDxfId="3231"/>
    <tableColumn id="13155" xr3:uid="{A875FB63-C3EA-42BF-A29D-3FCD0BC27BAA}" name="Column13141" dataDxfId="3230"/>
    <tableColumn id="13156" xr3:uid="{3173CEC5-6D83-4046-B8FD-4879CCBDED19}" name="Column13142" dataDxfId="3229"/>
    <tableColumn id="13157" xr3:uid="{54BBDB03-4EE6-4DFE-9A6E-724400294340}" name="Column13143" dataDxfId="3228"/>
    <tableColumn id="13158" xr3:uid="{F7AB1476-5B1A-46CA-9A13-0D88872CC79D}" name="Column13144" dataDxfId="3227"/>
    <tableColumn id="13159" xr3:uid="{DF5F6F49-144B-4B05-ADA9-F59F858E761B}" name="Column13145" dataDxfId="3226"/>
    <tableColumn id="13160" xr3:uid="{97F8AD13-A121-44C1-A556-EFA51A0B2AE3}" name="Column13146" dataDxfId="3225"/>
    <tableColumn id="13161" xr3:uid="{F7C0944C-A4C7-4DFB-8F03-85E94372187C}" name="Column13147" dataDxfId="3224"/>
    <tableColumn id="13162" xr3:uid="{17E04AC4-56AB-4A0C-AE08-FF854AE229DF}" name="Column13148" dataDxfId="3223"/>
    <tableColumn id="13163" xr3:uid="{F56E02C4-DADF-4049-BC74-ADE304E9B8AC}" name="Column13149" dataDxfId="3222"/>
    <tableColumn id="13164" xr3:uid="{FD4D5C93-BA5B-411D-97F5-2BCD3E6974A0}" name="Column13150" dataDxfId="3221"/>
    <tableColumn id="13165" xr3:uid="{47E8E02A-E885-4D5B-8C25-C212BC211026}" name="Column13151" dataDxfId="3220"/>
    <tableColumn id="13166" xr3:uid="{F3D0960C-E196-4D5F-8FAF-1C775D98E081}" name="Column13152" dataDxfId="3219"/>
    <tableColumn id="13167" xr3:uid="{FA05436E-09CA-4F0A-A646-7BFF5AE2CBB7}" name="Column13153" dataDxfId="3218"/>
    <tableColumn id="13168" xr3:uid="{9A7A22BA-45C0-4CF7-9010-DF47F22F8CEA}" name="Column13154" dataDxfId="3217"/>
    <tableColumn id="13169" xr3:uid="{9A7D90F0-F61C-4E5E-BE41-4D18028329B5}" name="Column13155" dataDxfId="3216"/>
    <tableColumn id="13170" xr3:uid="{E7E89277-F0BE-42E6-9709-51434F52905B}" name="Column13156" dataDxfId="3215"/>
    <tableColumn id="13171" xr3:uid="{C1F743CE-F583-4896-89C9-F33FF94D2249}" name="Column13157" dataDxfId="3214"/>
    <tableColumn id="13172" xr3:uid="{E44AC5DE-A272-492D-BA0A-E4C34FE32218}" name="Column13158" dataDxfId="3213"/>
    <tableColumn id="13173" xr3:uid="{E60BA82D-A1C5-462E-9E0E-E654AA5F1C01}" name="Column13159" dataDxfId="3212"/>
    <tableColumn id="13174" xr3:uid="{208EC091-E76C-42F6-9518-E201B2758FAC}" name="Column13160" dataDxfId="3211"/>
    <tableColumn id="13175" xr3:uid="{5142167E-7EE2-493E-BC24-FEEA496BE314}" name="Column13161" dataDxfId="3210"/>
    <tableColumn id="13176" xr3:uid="{CDA0D931-C052-449D-8D92-302BD367CC17}" name="Column13162" dataDxfId="3209"/>
    <tableColumn id="13177" xr3:uid="{BFFF9218-88CC-4AF1-9DF0-8A264D87D591}" name="Column13163" dataDxfId="3208"/>
    <tableColumn id="13178" xr3:uid="{AC694C83-78A9-4E8F-99F2-312F04F09469}" name="Column13164" dataDxfId="3207"/>
    <tableColumn id="13179" xr3:uid="{522B77E9-A52D-4996-BB43-07AE7965E57F}" name="Column13165" dataDxfId="3206"/>
    <tableColumn id="13180" xr3:uid="{A7B1FA8E-B6F0-4CAA-B6ED-BD6A0518C47C}" name="Column13166" dataDxfId="3205"/>
    <tableColumn id="13181" xr3:uid="{8CEC3696-C75B-422C-83DF-F811F6793DF9}" name="Column13167" dataDxfId="3204"/>
    <tableColumn id="13182" xr3:uid="{AFCCE021-A423-4F4C-AC1A-56DEA99AE1DB}" name="Column13168" dataDxfId="3203"/>
    <tableColumn id="13183" xr3:uid="{307EC51F-FACF-433D-970E-E70A9F5C7DCD}" name="Column13169" dataDxfId="3202"/>
    <tableColumn id="13184" xr3:uid="{2672882C-4304-480C-AFD6-59598863855D}" name="Column13170" dataDxfId="3201"/>
    <tableColumn id="13185" xr3:uid="{82A568A0-C068-4939-9F23-AEB321B06AAD}" name="Column13171" dataDxfId="3200"/>
    <tableColumn id="13186" xr3:uid="{086E426E-8C9D-428F-9BD6-C861B1679C9D}" name="Column13172" dataDxfId="3199"/>
    <tableColumn id="13187" xr3:uid="{E2159FF9-FD57-4491-A333-3F0356E3E774}" name="Column13173" dataDxfId="3198"/>
    <tableColumn id="13188" xr3:uid="{810EC1F1-7CAD-4590-9181-9C2C2EC10A64}" name="Column13174" dataDxfId="3197"/>
    <tableColumn id="13189" xr3:uid="{D8D47639-AEE0-47B3-9E1F-55907E2E7114}" name="Column13175" dataDxfId="3196"/>
    <tableColumn id="13190" xr3:uid="{24321A77-829F-4807-AAA5-46B23599B6A1}" name="Column13176" dataDxfId="3195"/>
    <tableColumn id="13191" xr3:uid="{EDDB014D-639A-4561-A034-FC676CE5E4C4}" name="Column13177" dataDxfId="3194"/>
    <tableColumn id="13192" xr3:uid="{2E01716A-30C6-42B2-AD7A-6A9D41E29BCD}" name="Column13178" dataDxfId="3193"/>
    <tableColumn id="13193" xr3:uid="{ABB31A16-3AF9-45A5-8C32-FD51FF86F08E}" name="Column13179" dataDxfId="3192"/>
    <tableColumn id="13194" xr3:uid="{DD64BD00-CC43-4A91-B616-DB42356E947E}" name="Column13180" dataDxfId="3191"/>
    <tableColumn id="13195" xr3:uid="{B2180BB0-9798-48B3-A0C5-48BF3D34DC17}" name="Column13181" dataDxfId="3190"/>
    <tableColumn id="13196" xr3:uid="{983BF0BA-C363-463D-A537-92453A4BB7B3}" name="Column13182" dataDxfId="3189"/>
    <tableColumn id="13197" xr3:uid="{1BAEB4DC-105A-4690-AA63-D3F3FBCD4D89}" name="Column13183" dataDxfId="3188"/>
    <tableColumn id="13198" xr3:uid="{ECE47D48-1142-4E77-AB5A-5CA960BDAAD4}" name="Column13184" dataDxfId="3187"/>
    <tableColumn id="13199" xr3:uid="{98C0F408-2BDC-4747-B6AA-4827D2359438}" name="Column13185" dataDxfId="3186"/>
    <tableColumn id="13200" xr3:uid="{CAFF6F7D-B90F-4B8D-AE20-2125AA5D3FDD}" name="Column13186" dataDxfId="3185"/>
    <tableColumn id="13201" xr3:uid="{81550633-B892-4815-8A26-EBCC3CB4FB53}" name="Column13187" dataDxfId="3184"/>
    <tableColumn id="13202" xr3:uid="{125FD22F-0151-43FF-9F25-FCB4B3AB5F73}" name="Column13188" dataDxfId="3183"/>
    <tableColumn id="13203" xr3:uid="{FB781F85-B4FD-4110-BB4A-BB84C094B27B}" name="Column13189" dataDxfId="3182"/>
    <tableColumn id="13204" xr3:uid="{365F546F-0475-4E18-821D-188A1BAF2BA0}" name="Column13190" dataDxfId="3181"/>
    <tableColumn id="13205" xr3:uid="{B6286996-1102-4600-A6C7-B71F1ABEDE75}" name="Column13191" dataDxfId="3180"/>
    <tableColumn id="13206" xr3:uid="{2EA85BE0-E065-4C0B-BF73-D7F4E7E0DB9D}" name="Column13192" dataDxfId="3179"/>
    <tableColumn id="13207" xr3:uid="{B53E2EE6-554F-40AD-AC9D-10595C69FBC6}" name="Column13193" dataDxfId="3178"/>
    <tableColumn id="13208" xr3:uid="{5C9FD740-A437-4ABD-A1C1-DB1F9A2BD024}" name="Column13194" dataDxfId="3177"/>
    <tableColumn id="13209" xr3:uid="{4C6F203C-FBC1-4A76-8956-1EDF4105F58D}" name="Column13195" dataDxfId="3176"/>
    <tableColumn id="13210" xr3:uid="{67FE570A-F2DB-4C2C-8967-12E8796D6BC7}" name="Column13196" dataDxfId="3175"/>
    <tableColumn id="13211" xr3:uid="{44CF1175-3319-42A8-970E-792378089BF9}" name="Column13197" dataDxfId="3174"/>
    <tableColumn id="13212" xr3:uid="{F63C2A6F-015B-41E8-BDAC-CD40067005AE}" name="Column13198" dataDxfId="3173"/>
    <tableColumn id="13213" xr3:uid="{A4EA9E09-CB77-4EBC-A2BB-5C6FA7B0227F}" name="Column13199" dataDxfId="3172"/>
    <tableColumn id="13214" xr3:uid="{F014B49C-DC51-4247-AB2A-3593AD2A8283}" name="Column13200" dataDxfId="3171"/>
    <tableColumn id="13215" xr3:uid="{06C890AD-F2EC-4B93-BBE6-1A1A68E9B673}" name="Column13201" dataDxfId="3170"/>
    <tableColumn id="13216" xr3:uid="{DBF7857A-C6C5-4264-BBD9-90EFFF133D87}" name="Column13202" dataDxfId="3169"/>
    <tableColumn id="13217" xr3:uid="{27DC6624-413D-4F72-A095-EA4B2F0E0249}" name="Column13203" dataDxfId="3168"/>
    <tableColumn id="13218" xr3:uid="{04DA1D1D-01D6-41A2-BF8F-68962B25BF7B}" name="Column13204" dataDxfId="3167"/>
    <tableColumn id="13219" xr3:uid="{75D81D49-936A-4457-8187-1508D2091160}" name="Column13205" dataDxfId="3166"/>
    <tableColumn id="13220" xr3:uid="{9B2FABDB-7C8C-4664-945E-3F31A08E455D}" name="Column13206" dataDxfId="3165"/>
    <tableColumn id="13221" xr3:uid="{C356D46F-8A12-4834-B655-CB0358E7BC7B}" name="Column13207" dataDxfId="3164"/>
    <tableColumn id="13222" xr3:uid="{7A42083D-AA6B-4388-9589-65A597F8DB2D}" name="Column13208" dataDxfId="3163"/>
    <tableColumn id="13223" xr3:uid="{DC3EAAA1-5C64-4F48-8A84-451975517269}" name="Column13209" dataDxfId="3162"/>
    <tableColumn id="13224" xr3:uid="{F0A1A1E1-9CE9-4095-9CC5-902F782D0989}" name="Column13210" dataDxfId="3161"/>
    <tableColumn id="13225" xr3:uid="{E9393663-83C3-42B6-8BBC-2838DC016D8A}" name="Column13211" dataDxfId="3160"/>
    <tableColumn id="13226" xr3:uid="{1725796F-25F4-4A3E-90EE-B24F7435B533}" name="Column13212" dataDxfId="3159"/>
    <tableColumn id="13227" xr3:uid="{F89E55E8-8F52-4EA6-82E9-472F2DA73CA3}" name="Column13213" dataDxfId="3158"/>
    <tableColumn id="13228" xr3:uid="{BE8C60B7-F865-445C-9810-69C17B07DAAB}" name="Column13214" dataDxfId="3157"/>
    <tableColumn id="13229" xr3:uid="{AE32B442-7907-4DB4-9663-E69D096BB5B0}" name="Column13215" dataDxfId="3156"/>
    <tableColumn id="13230" xr3:uid="{E5428DCF-898A-43D9-8AC5-DFD10A58C762}" name="Column13216" dataDxfId="3155"/>
    <tableColumn id="13231" xr3:uid="{0FFB3DC3-B314-447F-AC33-DDB1EE05A753}" name="Column13217" dataDxfId="3154"/>
    <tableColumn id="13232" xr3:uid="{CC825E48-4CF1-4861-8FA5-B01014A89B87}" name="Column13218" dataDxfId="3153"/>
    <tableColumn id="13233" xr3:uid="{ADA13718-8A21-4ED4-AB23-3BE76B8327D9}" name="Column13219" dataDxfId="3152"/>
    <tableColumn id="13234" xr3:uid="{43E0174A-61AF-407A-AC22-D6B666BF83F6}" name="Column13220" dataDxfId="3151"/>
    <tableColumn id="13235" xr3:uid="{5FC6A3A8-2922-4C45-92F7-0F6D7F278824}" name="Column13221" dataDxfId="3150"/>
    <tableColumn id="13236" xr3:uid="{4157FE02-7C81-4D92-92F1-84AFA4B8A683}" name="Column13222" dataDxfId="3149"/>
    <tableColumn id="13237" xr3:uid="{615A576B-25BA-4CC3-BD43-F2B7D750567E}" name="Column13223" dataDxfId="3148"/>
    <tableColumn id="13238" xr3:uid="{22900685-E8B5-446C-9BEF-3E43A60F8BCF}" name="Column13224" dataDxfId="3147"/>
    <tableColumn id="13239" xr3:uid="{017230CE-156A-4EA0-ADE0-8909673A9D85}" name="Column13225" dataDxfId="3146"/>
    <tableColumn id="13240" xr3:uid="{5D4CA66D-9D00-448B-BD36-D9711EBDB54D}" name="Column13226" dataDxfId="3145"/>
    <tableColumn id="13241" xr3:uid="{BCF500AE-6AC0-4A1C-A47B-9C33DCBF0110}" name="Column13227" dataDxfId="3144"/>
    <tableColumn id="13242" xr3:uid="{E7B17006-34B6-4A9B-9AA6-93F35047A20A}" name="Column13228" dataDxfId="3143"/>
    <tableColumn id="13243" xr3:uid="{5F214910-18E7-45AD-903A-DA626939E39F}" name="Column13229" dataDxfId="3142"/>
    <tableColumn id="13244" xr3:uid="{B93E9344-C2B3-43B7-9F96-6F2B95BB4630}" name="Column13230" dataDxfId="3141"/>
    <tableColumn id="13245" xr3:uid="{5DDFEC28-C726-4E69-AF71-B70828ED9637}" name="Column13231" dataDxfId="3140"/>
    <tableColumn id="13246" xr3:uid="{CBB36ECD-80F0-4F4B-9E53-298453D07909}" name="Column13232" dataDxfId="3139"/>
    <tableColumn id="13247" xr3:uid="{A84F3CA4-BDF6-4CFE-B6C5-2CBDA421EC7A}" name="Column13233" dataDxfId="3138"/>
    <tableColumn id="13248" xr3:uid="{EC522F44-5350-427C-9179-27DC2CF18E9D}" name="Column13234" dataDxfId="3137"/>
    <tableColumn id="13249" xr3:uid="{4248627C-9D3E-4F52-AAD5-07AABECA5F01}" name="Column13235" dataDxfId="3136"/>
    <tableColumn id="13250" xr3:uid="{F20EAA7F-F37E-4C3F-921F-51C244A86B3A}" name="Column13236" dataDxfId="3135"/>
    <tableColumn id="13251" xr3:uid="{C5159298-99B9-4A13-9218-6F50A9E957E5}" name="Column13237" dataDxfId="3134"/>
    <tableColumn id="13252" xr3:uid="{86911A27-E7CD-4A7D-9AAB-AE2678A859EE}" name="Column13238" dataDxfId="3133"/>
    <tableColumn id="13253" xr3:uid="{084C5EE6-DB18-4DC7-A50A-B69697F5BEF6}" name="Column13239" dataDxfId="3132"/>
    <tableColumn id="13254" xr3:uid="{1DEB4211-BF99-4256-A725-4C39861D0D43}" name="Column13240" dataDxfId="3131"/>
    <tableColumn id="13255" xr3:uid="{9BFEA27D-9992-4C5D-A7E2-794257DB53C2}" name="Column13241" dataDxfId="3130"/>
    <tableColumn id="13256" xr3:uid="{153F8221-68E2-4042-982E-3F928D2F7E77}" name="Column13242" dataDxfId="3129"/>
    <tableColumn id="13257" xr3:uid="{E284D513-4C32-4F55-9D59-45305008BCE9}" name="Column13243" dataDxfId="3128"/>
    <tableColumn id="13258" xr3:uid="{4FB01473-1DFC-4C97-9970-A273BBF7AEF9}" name="Column13244" dataDxfId="3127"/>
    <tableColumn id="13259" xr3:uid="{F1149885-3846-4CAE-9E14-7AD8CB2B29D6}" name="Column13245" dataDxfId="3126"/>
    <tableColumn id="13260" xr3:uid="{794B192A-15BE-46CA-ADC5-4B1E7E01F10C}" name="Column13246" dataDxfId="3125"/>
    <tableColumn id="13261" xr3:uid="{28B8FF26-AE8C-4AF7-B9F3-58E80CA28E93}" name="Column13247" dataDxfId="3124"/>
    <tableColumn id="13262" xr3:uid="{FA630D19-D507-44F3-9CF6-BB7A31759366}" name="Column13248" dataDxfId="3123"/>
    <tableColumn id="13263" xr3:uid="{521D36A8-60B3-437E-A40A-320FF66E89FD}" name="Column13249" dataDxfId="3122"/>
    <tableColumn id="13264" xr3:uid="{0D525981-6937-47AE-BB73-27C4B09175ED}" name="Column13250" dataDxfId="3121"/>
    <tableColumn id="13265" xr3:uid="{9C731960-12C4-4736-B939-3133CD640E86}" name="Column13251" dataDxfId="3120"/>
    <tableColumn id="13266" xr3:uid="{3AFED16B-6DFA-4B78-9FC6-F6CBB44A929C}" name="Column13252" dataDxfId="3119"/>
    <tableColumn id="13267" xr3:uid="{B058EE64-74B9-4E44-B4DE-D4AACF8E874A}" name="Column13253" dataDxfId="3118"/>
    <tableColumn id="13268" xr3:uid="{B95CDE50-8D4F-4BA5-A1C1-97F5D4B37111}" name="Column13254" dataDxfId="3117"/>
    <tableColumn id="13269" xr3:uid="{8958F4EB-D289-4E8A-9A3D-D61B46213C1C}" name="Column13255" dataDxfId="3116"/>
    <tableColumn id="13270" xr3:uid="{13DFA872-5DC7-4DB8-9118-6A90C73455DB}" name="Column13256" dataDxfId="3115"/>
    <tableColumn id="13271" xr3:uid="{32288F68-2F97-4581-9BD2-4F474DEF1D01}" name="Column13257" dataDxfId="3114"/>
    <tableColumn id="13272" xr3:uid="{4672AD6B-E00E-444C-99C4-1DF42FD578CD}" name="Column13258" dataDxfId="3113"/>
    <tableColumn id="13273" xr3:uid="{66CABAE7-D73E-40BA-99CF-6573827CB270}" name="Column13259" dataDxfId="3112"/>
    <tableColumn id="13274" xr3:uid="{72721F68-B3ED-4736-A782-67B93D934229}" name="Column13260" dataDxfId="3111"/>
    <tableColumn id="13275" xr3:uid="{EAA2D2D6-5D24-4F36-9F35-13726A28628E}" name="Column13261" dataDxfId="3110"/>
    <tableColumn id="13276" xr3:uid="{0203E2B1-679A-443C-89EE-02BDC010DA04}" name="Column13262" dataDxfId="3109"/>
    <tableColumn id="13277" xr3:uid="{2077FB64-7CB6-4E21-9FC1-62A3FB466248}" name="Column13263" dataDxfId="3108"/>
    <tableColumn id="13278" xr3:uid="{4D386054-F846-4FE5-ADC2-55F4972B2AAF}" name="Column13264" dataDxfId="3107"/>
    <tableColumn id="13279" xr3:uid="{4D477CF0-8F54-4A7A-ACFD-CF2476DA51BC}" name="Column13265" dataDxfId="3106"/>
    <tableColumn id="13280" xr3:uid="{96DAE202-24A3-4D23-B9C3-725880580764}" name="Column13266" dataDxfId="3105"/>
    <tableColumn id="13281" xr3:uid="{549C3070-AB78-460C-83EE-E229F5E70C07}" name="Column13267" dataDxfId="3104"/>
    <tableColumn id="13282" xr3:uid="{FF7A53F5-752F-44D0-A374-20B03CCC11AF}" name="Column13268" dataDxfId="3103"/>
    <tableColumn id="13283" xr3:uid="{A73B4748-5401-4609-8AC0-DC0F58DDE1A6}" name="Column13269" dataDxfId="3102"/>
    <tableColumn id="13284" xr3:uid="{5264E7A6-AAC3-4BC3-AE16-7AB289A675DF}" name="Column13270" dataDxfId="3101"/>
    <tableColumn id="13285" xr3:uid="{7937092D-A595-415E-A61A-97C013A801A9}" name="Column13271" dataDxfId="3100"/>
    <tableColumn id="13286" xr3:uid="{7626C449-1F32-4E79-B4BE-BF9D1B1CCB83}" name="Column13272" dataDxfId="3099"/>
    <tableColumn id="13287" xr3:uid="{A785A488-8B68-466F-B1A4-B0D2E693DE84}" name="Column13273" dataDxfId="3098"/>
    <tableColumn id="13288" xr3:uid="{AE4BD33F-1585-4652-8A1C-C76E2FA5DCF4}" name="Column13274" dataDxfId="3097"/>
    <tableColumn id="13289" xr3:uid="{EC69B626-4903-4CA1-9B2B-436AD9357203}" name="Column13275" dataDxfId="3096"/>
    <tableColumn id="13290" xr3:uid="{3B8FBDA1-31A7-4DAE-917A-62126719BB0A}" name="Column13276" dataDxfId="3095"/>
    <tableColumn id="13291" xr3:uid="{474D7BEF-6D37-4270-BC28-4AA25C70FA50}" name="Column13277" dataDxfId="3094"/>
    <tableColumn id="13292" xr3:uid="{AC859BE5-7225-4302-A1C5-784E3B84D25E}" name="Column13278" dataDxfId="3093"/>
    <tableColumn id="13293" xr3:uid="{99535132-21EE-4B85-8975-897E233DEADA}" name="Column13279" dataDxfId="3092"/>
    <tableColumn id="13294" xr3:uid="{579D4F69-FF8F-4F72-BA3C-8C1200471224}" name="Column13280" dataDxfId="3091"/>
    <tableColumn id="13295" xr3:uid="{A62C41D4-10AC-48A8-8520-DB5C8F063079}" name="Column13281" dataDxfId="3090"/>
    <tableColumn id="13296" xr3:uid="{A6575A45-D394-40A7-BB58-8D7169E9F434}" name="Column13282" dataDxfId="3089"/>
    <tableColumn id="13297" xr3:uid="{FBEDFE46-0745-4328-8500-38E32517742F}" name="Column13283" dataDxfId="3088"/>
    <tableColumn id="13298" xr3:uid="{3862A35C-C95F-4EC3-96DA-AA07D5E54002}" name="Column13284" dataDxfId="3087"/>
    <tableColumn id="13299" xr3:uid="{659826F5-A77F-41A6-A5CA-112ADD41FD05}" name="Column13285" dataDxfId="3086"/>
    <tableColumn id="13300" xr3:uid="{F9D76617-3F16-4AA4-9648-17DDBB2A095A}" name="Column13286" dataDxfId="3085"/>
    <tableColumn id="13301" xr3:uid="{F0915E45-1445-4E55-B5BF-ED402CD2D375}" name="Column13287" dataDxfId="3084"/>
    <tableColumn id="13302" xr3:uid="{28E9F4AD-9CDF-4783-AEBE-7720A3948528}" name="Column13288" dataDxfId="3083"/>
    <tableColumn id="13303" xr3:uid="{6854AE80-9F06-4F9A-8D06-071B38D84FB2}" name="Column13289" dataDxfId="3082"/>
    <tableColumn id="13304" xr3:uid="{1846170A-1276-4203-B402-38665361839A}" name="Column13290" dataDxfId="3081"/>
    <tableColumn id="13305" xr3:uid="{B15E1240-80E4-44F1-A552-46ABD89F2621}" name="Column13291" dataDxfId="3080"/>
    <tableColumn id="13306" xr3:uid="{767F4235-AC76-4638-B849-D658CD5A6966}" name="Column13292" dataDxfId="3079"/>
    <tableColumn id="13307" xr3:uid="{6B8308B5-357C-4E43-A3C7-FF454F610ABB}" name="Column13293" dataDxfId="3078"/>
    <tableColumn id="13308" xr3:uid="{9A51C526-251D-4A71-86CE-8087977132A4}" name="Column13294" dataDxfId="3077"/>
    <tableColumn id="13309" xr3:uid="{303317BA-F794-4573-B70D-6D76A0A1E168}" name="Column13295" dataDxfId="3076"/>
    <tableColumn id="13310" xr3:uid="{0A6DC1EA-F1DE-4A7C-AF25-398F5D3B2DDC}" name="Column13296" dataDxfId="3075"/>
    <tableColumn id="13311" xr3:uid="{788732C3-F359-4310-B0A2-06F1540B6281}" name="Column13297" dataDxfId="3074"/>
    <tableColumn id="13312" xr3:uid="{3043D6A5-534D-479B-8806-525074B3C554}" name="Column13298" dataDxfId="3073"/>
    <tableColumn id="13313" xr3:uid="{BE917E66-6C78-4FF4-81C4-39A8899EA15E}" name="Column13299" dataDxfId="3072"/>
    <tableColumn id="13314" xr3:uid="{6D9187EA-CF42-459A-82AA-5F3A3FB24445}" name="Column13300" dataDxfId="3071"/>
    <tableColumn id="13315" xr3:uid="{F4163A97-4A21-4AC3-9380-5815DAA4A64A}" name="Column13301" dataDxfId="3070"/>
    <tableColumn id="13316" xr3:uid="{C25E3609-AF46-413B-9989-FAA6E94E3367}" name="Column13302" dataDxfId="3069"/>
    <tableColumn id="13317" xr3:uid="{C5615074-40C9-4FAA-8160-C5D86A688AC2}" name="Column13303" dataDxfId="3068"/>
    <tableColumn id="13318" xr3:uid="{0A02B825-8254-469A-BD24-8619B7E7AA36}" name="Column13304" dataDxfId="3067"/>
    <tableColumn id="13319" xr3:uid="{9A07610D-57F5-4C9F-ABBD-2EC6A1C1A557}" name="Column13305" dataDxfId="3066"/>
    <tableColumn id="13320" xr3:uid="{47EA4FD7-B9AC-4FC0-827B-060D39D56EA2}" name="Column13306" dataDxfId="3065"/>
    <tableColumn id="13321" xr3:uid="{ADC7BBDB-6C41-454F-944B-FEC863FE2CDA}" name="Column13307" dataDxfId="3064"/>
    <tableColumn id="13322" xr3:uid="{E732DB63-01F7-407B-97B7-9B55D9E0FCC0}" name="Column13308" dataDxfId="3063"/>
    <tableColumn id="13323" xr3:uid="{6583FE63-CD89-45C9-99E8-C3A2BE8D98A5}" name="Column13309" dataDxfId="3062"/>
    <tableColumn id="13324" xr3:uid="{7669988B-942E-4659-81D3-3B114E0A0AFB}" name="Column13310" dataDxfId="3061"/>
    <tableColumn id="13325" xr3:uid="{83ABD4DA-E6C9-4D85-9ACD-8F5C183909A3}" name="Column13311" dataDxfId="3060"/>
    <tableColumn id="13326" xr3:uid="{38E87DB8-09CC-47B1-BB40-A6E3EB810A24}" name="Column13312" dataDxfId="3059"/>
    <tableColumn id="13327" xr3:uid="{CDAC46F0-269B-4EDB-90F6-5E49753D45C1}" name="Column13313" dataDxfId="3058"/>
    <tableColumn id="13328" xr3:uid="{1B8AFCF0-5EB3-447A-B769-CCC21AB50D59}" name="Column13314" dataDxfId="3057"/>
    <tableColumn id="13329" xr3:uid="{4AAAA94B-BA6B-49DF-969D-0B14A222A403}" name="Column13315" dataDxfId="3056"/>
    <tableColumn id="13330" xr3:uid="{1BD5BC6C-4705-4379-9F0E-3ABB1D1BA35C}" name="Column13316" dataDxfId="3055"/>
    <tableColumn id="13331" xr3:uid="{AFC28E38-9D31-415B-944A-F5AA70A1777A}" name="Column13317" dataDxfId="3054"/>
    <tableColumn id="13332" xr3:uid="{FE5B53E6-0A01-4639-AA45-9E9338700628}" name="Column13318" dataDxfId="3053"/>
    <tableColumn id="13333" xr3:uid="{09E95844-81BB-4412-910F-2B79E4149665}" name="Column13319" dataDxfId="3052"/>
    <tableColumn id="13334" xr3:uid="{A3DF297B-21EA-48C8-9B7B-3395F6C3119C}" name="Column13320" dataDxfId="3051"/>
    <tableColumn id="13335" xr3:uid="{FDCA74C7-EE48-4ADA-8CF3-AA8C0163B5C5}" name="Column13321" dataDxfId="3050"/>
    <tableColumn id="13336" xr3:uid="{C8E5D871-F96F-4B05-888F-D080E7B97AEF}" name="Column13322" dataDxfId="3049"/>
    <tableColumn id="13337" xr3:uid="{8034012B-E049-4658-BCE1-8855044ACC02}" name="Column13323" dataDxfId="3048"/>
    <tableColumn id="13338" xr3:uid="{A351F5FE-8D03-49D4-90F5-D845D65F8314}" name="Column13324" dataDxfId="3047"/>
    <tableColumn id="13339" xr3:uid="{94F07703-5A01-4F2F-886D-DB72FEE9AC9D}" name="Column13325" dataDxfId="3046"/>
    <tableColumn id="13340" xr3:uid="{D193CF82-4A4F-491A-A493-F908F2541ACB}" name="Column13326" dataDxfId="3045"/>
    <tableColumn id="13341" xr3:uid="{6AFBE30D-6F43-4AF8-89F8-21BC302BD022}" name="Column13327" dataDxfId="3044"/>
    <tableColumn id="13342" xr3:uid="{7457A549-D265-4637-8BCE-483BD1D0937F}" name="Column13328" dataDxfId="3043"/>
    <tableColumn id="13343" xr3:uid="{C1F8170C-B700-4069-9A7B-E0CE5AB767A0}" name="Column13329" dataDxfId="3042"/>
    <tableColumn id="13344" xr3:uid="{02BFF9F5-824F-409D-99A6-8B5633E34F3F}" name="Column13330" dataDxfId="3041"/>
    <tableColumn id="13345" xr3:uid="{35F335A5-BEE9-4E13-9214-FA7632C9903F}" name="Column13331" dataDxfId="3040"/>
    <tableColumn id="13346" xr3:uid="{C2D8C2F2-4CC3-4A2F-BA5A-6779E595F45F}" name="Column13332" dataDxfId="3039"/>
    <tableColumn id="13347" xr3:uid="{CC9ADAB8-76BF-4D38-94BE-5E0BBD666B15}" name="Column13333" dataDxfId="3038"/>
    <tableColumn id="13348" xr3:uid="{CCEAA5F6-F949-4BB4-B0AF-B00596F4BD99}" name="Column13334" dataDxfId="3037"/>
    <tableColumn id="13349" xr3:uid="{D1147386-5130-44C0-8F56-2C0E2FC3BBA7}" name="Column13335" dataDxfId="3036"/>
    <tableColumn id="13350" xr3:uid="{4EC59A49-573E-4E52-8016-34CB49E2333B}" name="Column13336" dataDxfId="3035"/>
    <tableColumn id="13351" xr3:uid="{4B1547B2-1720-4159-8869-B8B0F2724C3B}" name="Column13337" dataDxfId="3034"/>
    <tableColumn id="13352" xr3:uid="{92BAB58B-6AFF-49DE-963E-E028FF9FE015}" name="Column13338" dataDxfId="3033"/>
    <tableColumn id="13353" xr3:uid="{919214FD-39E3-480F-B8C3-46B95D4697A6}" name="Column13339" dataDxfId="3032"/>
    <tableColumn id="13354" xr3:uid="{7FFF5309-9B1D-40CB-8C09-9D276BBC3F79}" name="Column13340" dataDxfId="3031"/>
    <tableColumn id="13355" xr3:uid="{CB7BF48D-D6FB-4C5D-8440-F6A28F96037A}" name="Column13341" dataDxfId="3030"/>
    <tableColumn id="13356" xr3:uid="{3CDE32A7-AEAB-4C06-8981-01147C54111F}" name="Column13342" dataDxfId="3029"/>
    <tableColumn id="13357" xr3:uid="{4F98A342-F963-4091-AA8D-0E5A731E7F0F}" name="Column13343" dataDxfId="3028"/>
    <tableColumn id="13358" xr3:uid="{D33E1748-F8C3-45F1-9FF1-DC9AB17B1E84}" name="Column13344" dataDxfId="3027"/>
    <tableColumn id="13359" xr3:uid="{9E0161CD-A699-462F-95C3-9F9894EF076A}" name="Column13345" dataDxfId="3026"/>
    <tableColumn id="13360" xr3:uid="{0B7DCED9-0830-406C-A070-A31CC80DE707}" name="Column13346" dataDxfId="3025"/>
    <tableColumn id="13361" xr3:uid="{2514E040-49AE-48C6-B5E0-02E8F700EA94}" name="Column13347" dataDxfId="3024"/>
    <tableColumn id="13362" xr3:uid="{EDF39852-C954-4BD7-AD01-D6338247901A}" name="Column13348" dataDxfId="3023"/>
    <tableColumn id="13363" xr3:uid="{31D49709-25B8-4193-86F2-041C3219F83A}" name="Column13349" dataDxfId="3022"/>
    <tableColumn id="13364" xr3:uid="{836114CC-AE75-4ED8-B57C-3CD35E171CC3}" name="Column13350" dataDxfId="3021"/>
    <tableColumn id="13365" xr3:uid="{7FC612EE-612C-45B6-A796-ED6BB927B316}" name="Column13351" dataDxfId="3020"/>
    <tableColumn id="13366" xr3:uid="{E8BBBFC0-AC7E-4222-80A1-E9ED472A5460}" name="Column13352" dataDxfId="3019"/>
    <tableColumn id="13367" xr3:uid="{2CB5CE86-9C9C-4A74-8B7F-9060A1DF5E6C}" name="Column13353" dataDxfId="3018"/>
    <tableColumn id="13368" xr3:uid="{2248F6D3-4299-4060-9E42-3D98A2FDBD36}" name="Column13354" dataDxfId="3017"/>
    <tableColumn id="13369" xr3:uid="{6877695D-6977-4DAB-B3D4-3AD74410E156}" name="Column13355" dataDxfId="3016"/>
    <tableColumn id="13370" xr3:uid="{CDC70683-741C-4C9F-BC01-2E5D86A252E4}" name="Column13356" dataDxfId="3015"/>
    <tableColumn id="13371" xr3:uid="{5379C76F-C903-4236-8AF8-3DB027A0301B}" name="Column13357" dataDxfId="3014"/>
    <tableColumn id="13372" xr3:uid="{991DE4B5-A982-4D11-B252-B3BC68CC6FB2}" name="Column13358" dataDxfId="3013"/>
    <tableColumn id="13373" xr3:uid="{5860A302-A5DA-4851-96D8-D3B76CB7E9D2}" name="Column13359" dataDxfId="3012"/>
    <tableColumn id="13374" xr3:uid="{A0FFF9FD-29DD-471C-8866-4D62A15FD09B}" name="Column13360" dataDxfId="3011"/>
    <tableColumn id="13375" xr3:uid="{DDAE1ACA-557A-4836-9445-9ECE6CAC4888}" name="Column13361" dataDxfId="3010"/>
    <tableColumn id="13376" xr3:uid="{14C24F36-413D-4F60-914E-971FA8F5FF1B}" name="Column13362" dataDxfId="3009"/>
    <tableColumn id="13377" xr3:uid="{2C1276A1-7CDC-4563-BB75-18520C7CB9F4}" name="Column13363" dataDxfId="3008"/>
    <tableColumn id="13378" xr3:uid="{C44FD0DB-07D5-4BFA-9F28-FC3BA67F4802}" name="Column13364" dataDxfId="3007"/>
    <tableColumn id="13379" xr3:uid="{E0D08A90-6599-44F2-8429-2D1ED49EC4DC}" name="Column13365" dataDxfId="3006"/>
    <tableColumn id="13380" xr3:uid="{8E52CAA5-FC4A-4EBA-B7A6-E98D5A4631E3}" name="Column13366" dataDxfId="3005"/>
    <tableColumn id="13381" xr3:uid="{AE4A3A45-3114-4CAD-8992-6C17589449E4}" name="Column13367" dataDxfId="3004"/>
    <tableColumn id="13382" xr3:uid="{4530557F-83BF-4A3B-8AE6-C3B1645A4884}" name="Column13368" dataDxfId="3003"/>
    <tableColumn id="13383" xr3:uid="{612ADCB1-42D2-46FE-8AC7-A817279DBF97}" name="Column13369" dataDxfId="3002"/>
    <tableColumn id="13384" xr3:uid="{4962494F-7152-4E1F-A97E-AB5A5839B19D}" name="Column13370" dataDxfId="3001"/>
    <tableColumn id="13385" xr3:uid="{FFCC005C-6137-4744-89D4-09379EFE767D}" name="Column13371" dataDxfId="3000"/>
    <tableColumn id="13386" xr3:uid="{E1C03F54-E51D-43CF-9584-9AB258C6D2CF}" name="Column13372" dataDxfId="2999"/>
    <tableColumn id="13387" xr3:uid="{CBA5E810-21C5-48BF-8248-53CE0E77144E}" name="Column13373" dataDxfId="2998"/>
    <tableColumn id="13388" xr3:uid="{B3CAC317-FF3E-449E-9609-47D8EC31BE40}" name="Column13374" dataDxfId="2997"/>
    <tableColumn id="13389" xr3:uid="{E88CA2C4-2F83-486D-B507-85D35140A1EA}" name="Column13375" dataDxfId="2996"/>
    <tableColumn id="13390" xr3:uid="{A59CB420-358E-48DF-AC6D-5CA9B9EBC66D}" name="Column13376" dataDxfId="2995"/>
    <tableColumn id="13391" xr3:uid="{C0B454AC-30BC-49D7-B13C-4757BEC9FB5A}" name="Column13377" dataDxfId="2994"/>
    <tableColumn id="13392" xr3:uid="{D5A981F0-0DF4-4332-8A5B-1BBEADD4191B}" name="Column13378" dataDxfId="2993"/>
    <tableColumn id="13393" xr3:uid="{ADB242C7-9EC4-439D-AFD9-8E64B8EBB5FA}" name="Column13379" dataDxfId="2992"/>
    <tableColumn id="13394" xr3:uid="{0E3A20F4-7938-4925-AD40-222691C46AAD}" name="Column13380" dataDxfId="2991"/>
    <tableColumn id="13395" xr3:uid="{37A8A16B-81F6-45EC-A85B-1893E0DB7771}" name="Column13381" dataDxfId="2990"/>
    <tableColumn id="13396" xr3:uid="{CF249BAE-2A46-4EDF-B075-F809B264EC3E}" name="Column13382" dataDxfId="2989"/>
    <tableColumn id="13397" xr3:uid="{02A57B5F-A3AD-4ADD-B89E-694BD00E5544}" name="Column13383" dataDxfId="2988"/>
    <tableColumn id="13398" xr3:uid="{287C2FE7-0059-4091-BDD2-B181FC689C8C}" name="Column13384" dataDxfId="2987"/>
    <tableColumn id="13399" xr3:uid="{02B3F248-FD42-4D1C-95F0-518A2A0036BF}" name="Column13385" dataDxfId="2986"/>
    <tableColumn id="13400" xr3:uid="{4122F334-9C39-426D-806F-0D0F421AAE2E}" name="Column13386" dataDxfId="2985"/>
    <tableColumn id="13401" xr3:uid="{8055BC00-2BFE-4379-AAEA-01773D23D2B5}" name="Column13387" dataDxfId="2984"/>
    <tableColumn id="13402" xr3:uid="{2B18814E-94F8-40E9-9C25-16D00DE7C06F}" name="Column13388" dataDxfId="2983"/>
    <tableColumn id="13403" xr3:uid="{BCE0A0DB-78AE-4EF3-BAD6-0B19BBB92060}" name="Column13389" dataDxfId="2982"/>
    <tableColumn id="13404" xr3:uid="{0E9652C4-6F12-48AE-91E1-609F04713C57}" name="Column13390" dataDxfId="2981"/>
    <tableColumn id="13405" xr3:uid="{2ED81052-D9F7-4CC6-829E-1BD4AEF54B49}" name="Column13391" dataDxfId="2980"/>
    <tableColumn id="13406" xr3:uid="{6142FF71-C18F-4E4B-83AD-A12647C983B5}" name="Column13392" dataDxfId="2979"/>
    <tableColumn id="13407" xr3:uid="{0B7A8779-3CC2-4DCE-B5E7-757D111061E1}" name="Column13393" dataDxfId="2978"/>
    <tableColumn id="13408" xr3:uid="{348AEABA-6A7C-4978-AE8A-2F8824998441}" name="Column13394" dataDxfId="2977"/>
    <tableColumn id="13409" xr3:uid="{1D33C5A1-4725-4836-878E-0A680BF4104F}" name="Column13395" dataDxfId="2976"/>
    <tableColumn id="13410" xr3:uid="{ABF2CA21-0836-4E23-8F3F-266846B8405E}" name="Column13396" dataDxfId="2975"/>
    <tableColumn id="13411" xr3:uid="{41BA0B9B-48BF-495E-9475-794FC504E2FE}" name="Column13397" dataDxfId="2974"/>
    <tableColumn id="13412" xr3:uid="{D452A022-9F88-4A13-94A7-CDF80DB930EF}" name="Column13398" dataDxfId="2973"/>
    <tableColumn id="13413" xr3:uid="{0A621FAA-7A85-44AD-88CF-52338E408B63}" name="Column13399" dataDxfId="2972"/>
    <tableColumn id="13414" xr3:uid="{973583EA-7446-4F92-8F21-EFE50BA93090}" name="Column13400" dataDxfId="2971"/>
    <tableColumn id="13415" xr3:uid="{7C33FB73-1245-4A9D-B33C-07849ADE2B3A}" name="Column13401" dataDxfId="2970"/>
    <tableColumn id="13416" xr3:uid="{3165C1AB-4940-49E7-A71C-C4D1595A016C}" name="Column13402" dataDxfId="2969"/>
    <tableColumn id="13417" xr3:uid="{F80F5DF6-D396-40EE-89E8-1A74669CBF70}" name="Column13403" dataDxfId="2968"/>
    <tableColumn id="13418" xr3:uid="{8D4D5EE2-E24A-4B15-84F6-7A3DF8C9B1ED}" name="Column13404" dataDxfId="2967"/>
    <tableColumn id="13419" xr3:uid="{F84248B5-A69D-4488-9AFC-7577DF87AEFC}" name="Column13405" dataDxfId="2966"/>
    <tableColumn id="13420" xr3:uid="{76520A60-6C44-4873-A0D3-DD1A97CF65CB}" name="Column13406" dataDxfId="2965"/>
    <tableColumn id="13421" xr3:uid="{37A3A8F4-6347-4E1A-822A-19C19E1A7605}" name="Column13407" dataDxfId="2964"/>
    <tableColumn id="13422" xr3:uid="{61F23BD0-D5B5-40BB-9CE1-38AF89563178}" name="Column13408" dataDxfId="2963"/>
    <tableColumn id="13423" xr3:uid="{97CC3C23-7969-4C8A-B5AF-68A86ED9DD81}" name="Column13409" dataDxfId="2962"/>
    <tableColumn id="13424" xr3:uid="{639FF977-923C-4588-9A59-324827C27FCD}" name="Column13410" dataDxfId="2961"/>
    <tableColumn id="13425" xr3:uid="{9C2A3095-4402-4704-A03D-BC932C753749}" name="Column13411" dataDxfId="2960"/>
    <tableColumn id="13426" xr3:uid="{EC14D834-8A10-478E-B832-BB5EA65960D9}" name="Column13412" dataDxfId="2959"/>
    <tableColumn id="13427" xr3:uid="{83E8DD54-8488-488E-9267-B53FF5335975}" name="Column13413" dataDxfId="2958"/>
    <tableColumn id="13428" xr3:uid="{3B757C1B-D506-443F-A00F-FB7C7EB956C8}" name="Column13414" dataDxfId="2957"/>
    <tableColumn id="13429" xr3:uid="{2EF0295B-8758-4CD5-AA51-889D11AB5A95}" name="Column13415" dataDxfId="2956"/>
    <tableColumn id="13430" xr3:uid="{E1F06C9E-2E15-4522-B67B-1988C3624D61}" name="Column13416" dataDxfId="2955"/>
    <tableColumn id="13431" xr3:uid="{4967AC14-CF22-4ADE-A14F-5329B0665F39}" name="Column13417" dataDxfId="2954"/>
    <tableColumn id="13432" xr3:uid="{7880BA56-7A4A-4C39-8287-7959014CD8B6}" name="Column13418" dataDxfId="2953"/>
    <tableColumn id="13433" xr3:uid="{5083D389-B307-42AE-9A27-54818ABBC418}" name="Column13419" dataDxfId="2952"/>
    <tableColumn id="13434" xr3:uid="{E6A33B42-5E7A-44AC-9821-F98D25792C51}" name="Column13420" dataDxfId="2951"/>
    <tableColumn id="13435" xr3:uid="{2FF10DE3-41BD-40C3-B9EA-7505C26AF038}" name="Column13421" dataDxfId="2950"/>
    <tableColumn id="13436" xr3:uid="{6827E7D7-FE65-4845-91D8-E8347477AF8F}" name="Column13422" dataDxfId="2949"/>
    <tableColumn id="13437" xr3:uid="{37EA0BB1-0B12-45CE-8331-17D5BD158B62}" name="Column13423" dataDxfId="2948"/>
    <tableColumn id="13438" xr3:uid="{44187A42-B5FD-4CA0-A90D-7B48CF525E49}" name="Column13424" dataDxfId="2947"/>
    <tableColumn id="13439" xr3:uid="{FDE85044-1819-4971-8CF4-E17F98513734}" name="Column13425" dataDxfId="2946"/>
    <tableColumn id="13440" xr3:uid="{74FA01AB-4628-40A7-B9B1-2B5E874D00D4}" name="Column13426" dataDxfId="2945"/>
    <tableColumn id="13441" xr3:uid="{C33DCE44-553C-44A0-9919-20306356E38E}" name="Column13427" dataDxfId="2944"/>
    <tableColumn id="13442" xr3:uid="{0E7C0A93-1EF7-4034-8A93-47748DF96B21}" name="Column13428" dataDxfId="2943"/>
    <tableColumn id="13443" xr3:uid="{9F6B1CDC-D2C1-4D3F-BD40-6E64FA752E61}" name="Column13429" dataDxfId="2942"/>
    <tableColumn id="13444" xr3:uid="{107C3E70-AA4A-4116-A7C1-4F1DB217DE26}" name="Column13430" dataDxfId="2941"/>
    <tableColumn id="13445" xr3:uid="{5767D447-213A-4B64-8AA2-CABFE46986E2}" name="Column13431" dataDxfId="2940"/>
    <tableColumn id="13446" xr3:uid="{AEED12F8-5303-4769-8653-8BFFD3637357}" name="Column13432" dataDxfId="2939"/>
    <tableColumn id="13447" xr3:uid="{6368D8C9-89D4-47CC-BB5D-12FB7FEA962A}" name="Column13433" dataDxfId="2938"/>
    <tableColumn id="13448" xr3:uid="{4D3E0D6F-E9A4-4DA1-9053-4FE9FCC682E0}" name="Column13434" dataDxfId="2937"/>
    <tableColumn id="13449" xr3:uid="{F633BD9D-C563-436F-89A1-36124C96D583}" name="Column13435" dataDxfId="2936"/>
    <tableColumn id="13450" xr3:uid="{2CC19779-0D5A-4B00-8940-81E6E69FA6C3}" name="Column13436" dataDxfId="2935"/>
    <tableColumn id="13451" xr3:uid="{DAA486C4-1CEE-47ED-8938-90E63A2198F5}" name="Column13437" dataDxfId="2934"/>
    <tableColumn id="13452" xr3:uid="{29D35E00-36FD-41C5-9FD7-CA3E8B2CA57F}" name="Column13438" dataDxfId="2933"/>
    <tableColumn id="13453" xr3:uid="{318D8D44-CA18-4926-99EA-DD632E2E8C74}" name="Column13439" dataDxfId="2932"/>
    <tableColumn id="13454" xr3:uid="{9BBC8641-6BED-4216-9261-DA8B4065DB76}" name="Column13440" dataDxfId="2931"/>
    <tableColumn id="13455" xr3:uid="{F8F55AC5-2B1E-46FC-A9CD-33387DE96C93}" name="Column13441" dataDxfId="2930"/>
    <tableColumn id="13456" xr3:uid="{EEE8F463-9E15-4B06-BB91-E1FBD68236BF}" name="Column13442" dataDxfId="2929"/>
    <tableColumn id="13457" xr3:uid="{1C1F1C39-C4C9-457F-8F55-E8B9BEF5257C}" name="Column13443" dataDxfId="2928"/>
    <tableColumn id="13458" xr3:uid="{BC66F912-662C-4ED1-B6E2-7DE00C085FE3}" name="Column13444" dataDxfId="2927"/>
    <tableColumn id="13459" xr3:uid="{912E6557-82D7-42B4-9409-DA4D9B4AD6FF}" name="Column13445" dataDxfId="2926"/>
    <tableColumn id="13460" xr3:uid="{8C6B2D8A-017D-4D9C-BC7D-0674C58E3350}" name="Column13446" dataDxfId="2925"/>
    <tableColumn id="13461" xr3:uid="{C533CAB2-BE19-4F84-B2C9-8DF49A018F31}" name="Column13447" dataDxfId="2924"/>
    <tableColumn id="13462" xr3:uid="{C988ABEB-B127-458A-A3CD-EC3AF39194E0}" name="Column13448" dataDxfId="2923"/>
    <tableColumn id="13463" xr3:uid="{719CE1A0-8E42-4404-B6A6-2EE69B56BE55}" name="Column13449" dataDxfId="2922"/>
    <tableColumn id="13464" xr3:uid="{F3B3444A-5B38-460A-A4DC-51F4FE8851DB}" name="Column13450" dataDxfId="2921"/>
    <tableColumn id="13465" xr3:uid="{DC864F7B-0CEE-4970-B8B1-F0C659460350}" name="Column13451" dataDxfId="2920"/>
    <tableColumn id="13466" xr3:uid="{C6A4F8F6-EFDE-4CAE-9CC1-91CE6D501FA3}" name="Column13452" dataDxfId="2919"/>
    <tableColumn id="13467" xr3:uid="{53A3EE2A-0A94-4201-AEEA-04A3F3540CC9}" name="Column13453" dataDxfId="2918"/>
    <tableColumn id="13468" xr3:uid="{050CE444-7E59-4CFE-A6F9-C356F7824086}" name="Column13454" dataDxfId="2917"/>
    <tableColumn id="13469" xr3:uid="{26B1BFA8-706C-4A37-B74E-FFC9DA43E42E}" name="Column13455" dataDxfId="2916"/>
    <tableColumn id="13470" xr3:uid="{16A63742-2256-47C5-970D-7E7310B49CAB}" name="Column13456" dataDxfId="2915"/>
    <tableColumn id="13471" xr3:uid="{1F77FA4F-730C-484C-B159-5E0CDA2ADBE5}" name="Column13457" dataDxfId="2914"/>
    <tableColumn id="13472" xr3:uid="{CC6CC510-E008-4821-89EE-491F9E0E702B}" name="Column13458" dataDxfId="2913"/>
    <tableColumn id="13473" xr3:uid="{270A2944-663A-4B9A-81E8-99834C8F33F5}" name="Column13459" dataDxfId="2912"/>
    <tableColumn id="13474" xr3:uid="{89728E54-737F-4AA7-B571-85A642885156}" name="Column13460" dataDxfId="2911"/>
    <tableColumn id="13475" xr3:uid="{3B11905B-2130-4BD0-AD57-918A20439CB7}" name="Column13461" dataDxfId="2910"/>
    <tableColumn id="13476" xr3:uid="{5BF9F721-EBC7-4D55-AF2B-536D8F777ACA}" name="Column13462" dataDxfId="2909"/>
    <tableColumn id="13477" xr3:uid="{2A42D024-4CA4-47BF-9919-138BF56F7E1F}" name="Column13463" dataDxfId="2908"/>
    <tableColumn id="13478" xr3:uid="{45385295-40AA-4BAF-B2E2-0A0EBE020269}" name="Column13464" dataDxfId="2907"/>
    <tableColumn id="13479" xr3:uid="{6A605DB1-71B7-4C93-A31B-2D85E775EB41}" name="Column13465" dataDxfId="2906"/>
    <tableColumn id="13480" xr3:uid="{41087552-A706-44E1-BE3D-ABFFD0ECE9C1}" name="Column13466" dataDxfId="2905"/>
    <tableColumn id="13481" xr3:uid="{5B76BFCC-9326-42AD-8BEF-4045BEB9BFC9}" name="Column13467" dataDxfId="2904"/>
    <tableColumn id="13482" xr3:uid="{ADEB452F-3C25-425D-B57C-05597958933D}" name="Column13468" dataDxfId="2903"/>
    <tableColumn id="13483" xr3:uid="{A5AD59B6-D4CD-475C-BAC8-DD0B72258E00}" name="Column13469" dataDxfId="2902"/>
    <tableColumn id="13484" xr3:uid="{7C97BEF7-0043-4AB0-933B-3CFE6B1B2F37}" name="Column13470" dataDxfId="2901"/>
    <tableColumn id="13485" xr3:uid="{FDA9B967-7061-4417-9953-EB82FCB480FB}" name="Column13471" dataDxfId="2900"/>
    <tableColumn id="13486" xr3:uid="{9BE2C4FF-42A9-4064-B541-75EB66B55A22}" name="Column13472" dataDxfId="2899"/>
    <tableColumn id="13487" xr3:uid="{4E414727-E571-4178-9A31-C22FF1BF7CD9}" name="Column13473" dataDxfId="2898"/>
    <tableColumn id="13488" xr3:uid="{7871FF70-CFFC-4F6D-8F91-E1786B70F8A0}" name="Column13474" dataDxfId="2897"/>
    <tableColumn id="13489" xr3:uid="{6043097F-3850-4D1F-9034-4B39CDD9E11E}" name="Column13475" dataDxfId="2896"/>
    <tableColumn id="13490" xr3:uid="{4A04F09A-9A46-4957-A4CE-F59BC62D1F20}" name="Column13476" dataDxfId="2895"/>
    <tableColumn id="13491" xr3:uid="{96C566FC-537B-4784-A8BC-379E2B713DDA}" name="Column13477" dataDxfId="2894"/>
    <tableColumn id="13492" xr3:uid="{4D18FBCF-2AE5-4E55-A29E-5F9BD607130D}" name="Column13478" dataDxfId="2893"/>
    <tableColumn id="13493" xr3:uid="{7B3B553A-16F3-4911-A8C8-40537FEE5DC2}" name="Column13479" dataDxfId="2892"/>
    <tableColumn id="13494" xr3:uid="{CD09C659-C5A9-4233-8583-3AEF6955B1D6}" name="Column13480" dataDxfId="2891"/>
    <tableColumn id="13495" xr3:uid="{4758811A-3FCE-41CF-999D-2E61DAED0321}" name="Column13481" dataDxfId="2890"/>
    <tableColumn id="13496" xr3:uid="{E9B0B2D4-D4A3-4098-ACFC-660183559B45}" name="Column13482" dataDxfId="2889"/>
    <tableColumn id="13497" xr3:uid="{E0E03863-C9E9-4DD2-9F29-FB19B3D7BE47}" name="Column13483" dataDxfId="2888"/>
    <tableColumn id="13498" xr3:uid="{E0FA63AE-E9F9-4611-9C09-4C2975E5F7E3}" name="Column13484" dataDxfId="2887"/>
    <tableColumn id="13499" xr3:uid="{5485443D-4819-4097-9CF4-D68F8CB88694}" name="Column13485" dataDxfId="2886"/>
    <tableColumn id="13500" xr3:uid="{623D9B54-E260-4A57-8665-1961B98B277A}" name="Column13486" dataDxfId="2885"/>
    <tableColumn id="13501" xr3:uid="{E337434A-66CB-4AE9-BF33-5474BFD81AA5}" name="Column13487" dataDxfId="2884"/>
    <tableColumn id="13502" xr3:uid="{DB3874AD-F58C-4618-A5E7-CD5F2ACCE2C3}" name="Column13488" dataDxfId="2883"/>
    <tableColumn id="13503" xr3:uid="{ACD85ADC-6C24-40C6-96CA-D2DD5D95F2EA}" name="Column13489" dataDxfId="2882"/>
    <tableColumn id="13504" xr3:uid="{5642A84C-D6D3-450B-9D27-2835A521F562}" name="Column13490" dataDxfId="2881"/>
    <tableColumn id="13505" xr3:uid="{E6AB9531-5562-402F-8316-94F51DCD8C7F}" name="Column13491" dataDxfId="2880"/>
    <tableColumn id="13506" xr3:uid="{669E0878-B1B8-4D32-95D9-6A300479E53C}" name="Column13492" dataDxfId="2879"/>
    <tableColumn id="13507" xr3:uid="{962530BC-D84B-4EDB-9096-87FA493141FC}" name="Column13493" dataDxfId="2878"/>
    <tableColumn id="13508" xr3:uid="{58EDDE98-9347-4F02-834D-592FD09052B7}" name="Column13494" dataDxfId="2877"/>
    <tableColumn id="13509" xr3:uid="{D962E85E-93E0-4FAE-9979-251FDC6FD58E}" name="Column13495" dataDxfId="2876"/>
    <tableColumn id="13510" xr3:uid="{163A3B80-5E05-4492-B220-46571D8355D7}" name="Column13496" dataDxfId="2875"/>
    <tableColumn id="13511" xr3:uid="{7FBD48FF-9158-4A0C-ABF6-05CC37D02A98}" name="Column13497" dataDxfId="2874"/>
    <tableColumn id="13512" xr3:uid="{A1A24C68-84C6-4DE4-8702-53C71C78A957}" name="Column13498" dataDxfId="2873"/>
    <tableColumn id="13513" xr3:uid="{D27DF891-9C55-4E49-8D54-161A98E50878}" name="Column13499" dataDxfId="2872"/>
    <tableColumn id="13514" xr3:uid="{13A0A202-B440-42D0-94C8-8052538C3352}" name="Column13500" dataDxfId="2871"/>
    <tableColumn id="13515" xr3:uid="{C73AFCFE-F5F9-4012-97DB-BAD7A323EE9C}" name="Column13501" dataDxfId="2870"/>
    <tableColumn id="13516" xr3:uid="{4E360C75-2C2F-41C4-B03E-249DA6B54F63}" name="Column13502" dataDxfId="2869"/>
    <tableColumn id="13517" xr3:uid="{C019F5B1-7980-4911-B483-38120274D014}" name="Column13503" dataDxfId="2868"/>
    <tableColumn id="13518" xr3:uid="{CC29A9C7-C7E6-4BAA-B892-AC211F7B811D}" name="Column13504" dataDxfId="2867"/>
    <tableColumn id="13519" xr3:uid="{C4401FD1-BB02-4A6F-8BC8-CDF4DE8D485A}" name="Column13505" dataDxfId="2866"/>
    <tableColumn id="13520" xr3:uid="{120324A6-C488-4BAA-9302-3ADC6508C1ED}" name="Column13506" dataDxfId="2865"/>
    <tableColumn id="13521" xr3:uid="{496BDC84-56FA-4BCC-A49C-D33D01C5D53A}" name="Column13507" dataDxfId="2864"/>
    <tableColumn id="13522" xr3:uid="{163063BA-287A-4E29-B920-4A7CAEE0232A}" name="Column13508" dataDxfId="2863"/>
    <tableColumn id="13523" xr3:uid="{E8CC2CAD-6766-4EC0-A134-D87E78FBCED5}" name="Column13509" dataDxfId="2862"/>
    <tableColumn id="13524" xr3:uid="{A06CA9DE-C94A-4463-B627-908EE531A910}" name="Column13510" dataDxfId="2861"/>
    <tableColumn id="13525" xr3:uid="{E9EE9DCF-019C-4DCB-9E46-35261DF6771E}" name="Column13511" dataDxfId="2860"/>
    <tableColumn id="13526" xr3:uid="{28BB862D-5146-4EC0-9013-3B8CC3679C0C}" name="Column13512" dataDxfId="2859"/>
    <tableColumn id="13527" xr3:uid="{8BFEB75D-076E-4841-8B97-4C66790CBDD6}" name="Column13513" dataDxfId="2858"/>
    <tableColumn id="13528" xr3:uid="{5F4C69B4-C6D1-4032-9DA3-C07F0B333DD0}" name="Column13514" dataDxfId="2857"/>
    <tableColumn id="13529" xr3:uid="{A739DABF-9A62-4F78-AA29-ABC1979C09C7}" name="Column13515" dataDxfId="2856"/>
    <tableColumn id="13530" xr3:uid="{2924CF93-A470-4351-8112-30D14BAB7D12}" name="Column13516" dataDxfId="2855"/>
    <tableColumn id="13531" xr3:uid="{80C4DD95-3BD6-485C-AC08-44DDAC8B969F}" name="Column13517" dataDxfId="2854"/>
    <tableColumn id="13532" xr3:uid="{E5A6F043-5018-4AC5-A1AA-6F60ABF2E753}" name="Column13518" dataDxfId="2853"/>
    <tableColumn id="13533" xr3:uid="{FC283B9F-0DDC-4D06-9137-E329CD204157}" name="Column13519" dataDxfId="2852"/>
    <tableColumn id="13534" xr3:uid="{EB03AD06-91B0-4544-9FA4-24D868603A11}" name="Column13520" dataDxfId="2851"/>
    <tableColumn id="13535" xr3:uid="{0692A12C-B1B5-4585-AA03-6D68BD995501}" name="Column13521" dataDxfId="2850"/>
    <tableColumn id="13536" xr3:uid="{22A1F644-B82E-4C07-B459-591FB17F7262}" name="Column13522" dataDxfId="2849"/>
    <tableColumn id="13537" xr3:uid="{BCA0A02B-396C-4149-AAD5-1EFC42327134}" name="Column13523" dataDxfId="2848"/>
    <tableColumn id="13538" xr3:uid="{8330E616-B2A9-408F-AD89-47360F7CC40E}" name="Column13524" dataDxfId="2847"/>
    <tableColumn id="13539" xr3:uid="{002D6E93-56C2-47F9-9133-F1EFB778C866}" name="Column13525" dataDxfId="2846"/>
    <tableColumn id="13540" xr3:uid="{209DB902-40D1-4942-9CCB-054AC8D5C64E}" name="Column13526" dataDxfId="2845"/>
    <tableColumn id="13541" xr3:uid="{58493AB4-BACD-412F-A7D7-2BFBE217573D}" name="Column13527" dataDxfId="2844"/>
    <tableColumn id="13542" xr3:uid="{827729C1-9482-4610-9A23-935EB70070D4}" name="Column13528" dataDxfId="2843"/>
    <tableColumn id="13543" xr3:uid="{E171630E-3BC5-4D7D-B181-03968E9F0430}" name="Column13529" dataDxfId="2842"/>
    <tableColumn id="13544" xr3:uid="{E9DF4BF0-D35D-41E3-AEFA-34BB76717C44}" name="Column13530" dataDxfId="2841"/>
    <tableColumn id="13545" xr3:uid="{52472BE4-607B-4792-90F7-EE78BFAEB145}" name="Column13531" dataDxfId="2840"/>
    <tableColumn id="13546" xr3:uid="{81C75C14-86B7-47C7-A507-CE1500A60633}" name="Column13532" dataDxfId="2839"/>
    <tableColumn id="13547" xr3:uid="{96D76AF7-52E0-426C-BFD2-DC4A6FA12855}" name="Column13533" dataDxfId="2838"/>
    <tableColumn id="13548" xr3:uid="{5BF7588D-30BE-4F1F-9443-2F033D2418EC}" name="Column13534" dataDxfId="2837"/>
    <tableColumn id="13549" xr3:uid="{5FEBA721-43BB-4015-9646-46CB17997B4B}" name="Column13535" dataDxfId="2836"/>
    <tableColumn id="13550" xr3:uid="{CC22C59E-5588-40E3-A50D-11EA948A1915}" name="Column13536" dataDxfId="2835"/>
    <tableColumn id="13551" xr3:uid="{979850D7-1499-4DCA-8B8F-403792BC4EBC}" name="Column13537" dataDxfId="2834"/>
    <tableColumn id="13552" xr3:uid="{8BC4D23A-1AB4-4BA1-ADFF-FBF623162E05}" name="Column13538" dataDxfId="2833"/>
    <tableColumn id="13553" xr3:uid="{961B0DA0-41EE-4CC6-A2F8-E3084454F4C9}" name="Column13539" dataDxfId="2832"/>
    <tableColumn id="13554" xr3:uid="{D3F10265-A8B6-4398-A7D5-2DD0F3BF99D2}" name="Column13540" dataDxfId="2831"/>
    <tableColumn id="13555" xr3:uid="{E070E3C6-7B15-4BFC-B8D7-C8093365CC5D}" name="Column13541" dataDxfId="2830"/>
    <tableColumn id="13556" xr3:uid="{1ABD7879-C1E3-4992-A630-EB7A04FEE61F}" name="Column13542" dataDxfId="2829"/>
    <tableColumn id="13557" xr3:uid="{0B16309D-5C48-46C9-A8BE-C2D49B3138A0}" name="Column13543" dataDxfId="2828"/>
    <tableColumn id="13558" xr3:uid="{4AD317F2-7402-4554-AFF9-13C0F9D499D2}" name="Column13544" dataDxfId="2827"/>
    <tableColumn id="13559" xr3:uid="{345C3B2E-649C-4EEC-814D-4EE92CAE9D00}" name="Column13545" dataDxfId="2826"/>
    <tableColumn id="13560" xr3:uid="{7B18CFF3-0DD7-48AB-A53A-26D76DF1B9A2}" name="Column13546" dataDxfId="2825"/>
    <tableColumn id="13561" xr3:uid="{70044D9C-DBEA-466A-B9A4-21B86309E692}" name="Column13547" dataDxfId="2824"/>
    <tableColumn id="13562" xr3:uid="{EE8A0C24-BA87-41D2-8893-2B8A1F4438F9}" name="Column13548" dataDxfId="2823"/>
    <tableColumn id="13563" xr3:uid="{68F47363-4FAA-4550-B1EF-A736DF20034C}" name="Column13549" dataDxfId="2822"/>
    <tableColumn id="13564" xr3:uid="{F81D037A-CA61-4FB5-A414-09E83FE7A029}" name="Column13550" dataDxfId="2821"/>
    <tableColumn id="13565" xr3:uid="{B13E3D64-A273-48EC-B003-54C4EAAA07C9}" name="Column13551" dataDxfId="2820"/>
    <tableColumn id="13566" xr3:uid="{F3FD108B-4E20-4A3F-9889-1545831012CC}" name="Column13552" dataDxfId="2819"/>
    <tableColumn id="13567" xr3:uid="{7A44970E-5FDB-4F4E-84BC-974BACE27CC9}" name="Column13553" dataDxfId="2818"/>
    <tableColumn id="13568" xr3:uid="{7A86EB44-66AD-4967-A3E3-B58356633E0F}" name="Column13554" dataDxfId="2817"/>
    <tableColumn id="13569" xr3:uid="{3BC31C19-6723-430A-ADD1-77DF4BA010B2}" name="Column13555" dataDxfId="2816"/>
    <tableColumn id="13570" xr3:uid="{ECD0FFCD-53B1-4EDB-BFD0-B8C1C25744B7}" name="Column13556" dataDxfId="2815"/>
    <tableColumn id="13571" xr3:uid="{49EA6118-48F6-4A31-A13E-55A7EA329753}" name="Column13557" dataDxfId="2814"/>
    <tableColumn id="13572" xr3:uid="{5567DC21-ABBA-429C-95BF-FA2FB3D8EB18}" name="Column13558" dataDxfId="2813"/>
    <tableColumn id="13573" xr3:uid="{2DD0B851-5498-4A82-A5F2-E1859696D03D}" name="Column13559" dataDxfId="2812"/>
    <tableColumn id="13574" xr3:uid="{02E7F173-57EE-4EC8-85A2-96B4640AACAF}" name="Column13560" dataDxfId="2811"/>
    <tableColumn id="13575" xr3:uid="{8595319F-4FBB-429D-8CCF-9491BFDC96A5}" name="Column13561" dataDxfId="2810"/>
    <tableColumn id="13576" xr3:uid="{C0FB0456-CDB1-4126-8A42-78E93B49BC21}" name="Column13562" dataDxfId="2809"/>
    <tableColumn id="13577" xr3:uid="{2E3D1AD3-960F-421B-B8BD-2C8750B20A26}" name="Column13563" dataDxfId="2808"/>
    <tableColumn id="13578" xr3:uid="{B67B11B3-90FF-4137-80E0-40580EB5FA4A}" name="Column13564" dataDxfId="2807"/>
    <tableColumn id="13579" xr3:uid="{6805AC3E-97C2-4920-B648-8EE9880CF6A3}" name="Column13565" dataDxfId="2806"/>
    <tableColumn id="13580" xr3:uid="{5AB21507-710B-48A0-B51B-570E191177D4}" name="Column13566" dataDxfId="2805"/>
    <tableColumn id="13581" xr3:uid="{D8A67DF1-E19C-41D4-8A07-09098B95DE0C}" name="Column13567" dataDxfId="2804"/>
    <tableColumn id="13582" xr3:uid="{D71D606B-9F5A-41E7-B543-2EA89E3E7186}" name="Column13568" dataDxfId="2803"/>
    <tableColumn id="13583" xr3:uid="{C29339F5-D24E-485A-ADCD-3D9E43A68769}" name="Column13569" dataDxfId="2802"/>
    <tableColumn id="13584" xr3:uid="{F9DFA2AD-E3F2-4170-AE77-13F942B3F281}" name="Column13570" dataDxfId="2801"/>
    <tableColumn id="13585" xr3:uid="{E6B39C3C-0B0D-47F4-8A63-22DC06AEE9B6}" name="Column13571" dataDxfId="2800"/>
    <tableColumn id="13586" xr3:uid="{AC38B17B-87B9-4C76-8149-539D7AB508AD}" name="Column13572" dataDxfId="2799"/>
    <tableColumn id="13587" xr3:uid="{70A01D36-9714-4357-A9A1-3215A5388602}" name="Column13573" dataDxfId="2798"/>
    <tableColumn id="13588" xr3:uid="{5DFD5FEA-C7EC-4A4C-AADA-16BE33ABBF3E}" name="Column13574" dataDxfId="2797"/>
    <tableColumn id="13589" xr3:uid="{3A1CE630-155F-4DCE-8EA6-8B130451693D}" name="Column13575" dataDxfId="2796"/>
    <tableColumn id="13590" xr3:uid="{03C468CA-0F81-4E2D-A3CA-C7CE030D436F}" name="Column13576" dataDxfId="2795"/>
    <tableColumn id="13591" xr3:uid="{5AF32A3A-2C87-4504-B609-9CEFDFD97F82}" name="Column13577" dataDxfId="2794"/>
    <tableColumn id="13592" xr3:uid="{96882139-1F87-4482-B0ED-03D2B966C5C8}" name="Column13578" dataDxfId="2793"/>
    <tableColumn id="13593" xr3:uid="{C8DED987-9271-4A2A-A5BC-806859ED2144}" name="Column13579" dataDxfId="2792"/>
    <tableColumn id="13594" xr3:uid="{E5D88E34-0918-4C8E-BA0A-9CC8EBAB6EB9}" name="Column13580" dataDxfId="2791"/>
    <tableColumn id="13595" xr3:uid="{6098C678-9E1C-44F5-B803-93F5B6D2FA50}" name="Column13581" dataDxfId="2790"/>
    <tableColumn id="13596" xr3:uid="{6E29543F-B2EB-4750-9B2C-ABE72E7C4592}" name="Column13582" dataDxfId="2789"/>
    <tableColumn id="13597" xr3:uid="{9D43FECF-6452-487F-848A-3E81FD0C0FDD}" name="Column13583" dataDxfId="2788"/>
    <tableColumn id="13598" xr3:uid="{9A45993B-187E-4737-9CAE-BB8EACC19826}" name="Column13584" dataDxfId="2787"/>
    <tableColumn id="13599" xr3:uid="{37C6D7F2-DB81-409C-93FF-051CF02423B0}" name="Column13585" dataDxfId="2786"/>
    <tableColumn id="13600" xr3:uid="{41DBCF04-5249-482E-838D-78A7226651F3}" name="Column13586" dataDxfId="2785"/>
    <tableColumn id="13601" xr3:uid="{87C13202-92CE-4B6F-AE5F-914F8E7CFAE9}" name="Column13587" dataDxfId="2784"/>
    <tableColumn id="13602" xr3:uid="{1BCABA1A-E3D6-4C60-9AF8-1A910B01F965}" name="Column13588" dataDxfId="2783"/>
    <tableColumn id="13603" xr3:uid="{1DAE4486-03A6-4A26-BD05-81C1B9314EFC}" name="Column13589" dataDxfId="2782"/>
    <tableColumn id="13604" xr3:uid="{4AC60F09-19B0-41B5-BFD5-099EAD2065AF}" name="Column13590" dataDxfId="2781"/>
    <tableColumn id="13605" xr3:uid="{B7963585-13DF-481D-811A-0EDD9B25EA43}" name="Column13591" dataDxfId="2780"/>
    <tableColumn id="13606" xr3:uid="{84CB175E-0A1E-472F-AE24-FE8B146C4D4C}" name="Column13592" dataDxfId="2779"/>
    <tableColumn id="13607" xr3:uid="{C81FA38B-531F-42C5-AF02-122008ED1047}" name="Column13593" dataDxfId="2778"/>
    <tableColumn id="13608" xr3:uid="{DDFC0093-1C35-4ABD-B91E-41D76CA4FF73}" name="Column13594" dataDxfId="2777"/>
    <tableColumn id="13609" xr3:uid="{7E62DA39-1986-405B-9332-5B45071BADB9}" name="Column13595" dataDxfId="2776"/>
    <tableColumn id="13610" xr3:uid="{3FAE5720-8174-4576-9CD4-9349DC403A04}" name="Column13596" dataDxfId="2775"/>
    <tableColumn id="13611" xr3:uid="{AC127B41-4D9E-47F4-91F7-FBAD0A7F3540}" name="Column13597" dataDxfId="2774"/>
    <tableColumn id="13612" xr3:uid="{4F35F819-95A2-4D30-BC91-29890DBE5C98}" name="Column13598" dataDxfId="2773"/>
    <tableColumn id="13613" xr3:uid="{82E97941-E73E-4F3F-9C87-CACE058EAA2E}" name="Column13599" dataDxfId="2772"/>
    <tableColumn id="13614" xr3:uid="{6871F45B-3BCC-499A-9B1A-D89DF6CF04E0}" name="Column13600" dataDxfId="2771"/>
    <tableColumn id="13615" xr3:uid="{C96CA1D5-4F4C-4938-859A-BAE2753FB6DB}" name="Column13601" dataDxfId="2770"/>
    <tableColumn id="13616" xr3:uid="{A2DD1894-9C35-4F86-9E6D-C15384B7221F}" name="Column13602" dataDxfId="2769"/>
    <tableColumn id="13617" xr3:uid="{D8A44168-86D4-47D9-B2E4-C4C1E436741C}" name="Column13603" dataDxfId="2768"/>
    <tableColumn id="13618" xr3:uid="{B8FC7233-6176-4B8A-8BEC-FACF6BD1D670}" name="Column13604" dataDxfId="2767"/>
    <tableColumn id="13619" xr3:uid="{72F678A2-6722-44DB-8CD6-8885166EEE7B}" name="Column13605" dataDxfId="2766"/>
    <tableColumn id="13620" xr3:uid="{D8B9E0E7-AC67-49AE-8B1E-79ACCEB72369}" name="Column13606" dataDxfId="2765"/>
    <tableColumn id="13621" xr3:uid="{E753F2D5-FCCD-48C2-B545-1DC788CD6272}" name="Column13607" dataDxfId="2764"/>
    <tableColumn id="13622" xr3:uid="{FAF2A0F1-D7D9-4349-B872-70A7E6BEC3D2}" name="Column13608" dataDxfId="2763"/>
    <tableColumn id="13623" xr3:uid="{80C736C9-A3C2-4D24-89E7-2CCC995902DE}" name="Column13609" dataDxfId="2762"/>
    <tableColumn id="13624" xr3:uid="{8FA4FEEB-0FFE-4564-BF3B-99F7BD552CBB}" name="Column13610" dataDxfId="2761"/>
    <tableColumn id="13625" xr3:uid="{549702FF-2422-47D3-A73C-FD83BCDDBC7C}" name="Column13611" dataDxfId="2760"/>
    <tableColumn id="13626" xr3:uid="{F1E24C80-0E4A-45F3-A4A9-DC6B42F756CE}" name="Column13612" dataDxfId="2759"/>
    <tableColumn id="13627" xr3:uid="{D283A8E2-C5F1-4AA4-94AE-57A00074B854}" name="Column13613" dataDxfId="2758"/>
    <tableColumn id="13628" xr3:uid="{C50DEDAB-04C1-44C1-B88A-3210F65E22CF}" name="Column13614" dataDxfId="2757"/>
    <tableColumn id="13629" xr3:uid="{BA209AE8-BCA0-41FD-87F0-1253A8C5879F}" name="Column13615" dataDxfId="2756"/>
    <tableColumn id="13630" xr3:uid="{D3718A5B-EA84-46AC-A396-8953D097EF4D}" name="Column13616" dataDxfId="2755"/>
    <tableColumn id="13631" xr3:uid="{786863B2-974B-44E7-BB09-3054893FFC51}" name="Column13617" dataDxfId="2754"/>
    <tableColumn id="13632" xr3:uid="{CFEBE940-318F-4B42-BF2A-C4795EFB9C73}" name="Column13618" dataDxfId="2753"/>
    <tableColumn id="13633" xr3:uid="{C98E225C-A74B-4EEF-B41C-9B97296E797B}" name="Column13619" dataDxfId="2752"/>
    <tableColumn id="13634" xr3:uid="{D6A3DBEC-278B-42E5-999E-D12BA3EA29F6}" name="Column13620" dataDxfId="2751"/>
    <tableColumn id="13635" xr3:uid="{05A759FF-D9BD-45FD-ACBB-72D5727B4785}" name="Column13621" dataDxfId="2750"/>
    <tableColumn id="13636" xr3:uid="{EC72EDDE-0AA4-45FE-91D4-B848C28568F7}" name="Column13622" dataDxfId="2749"/>
    <tableColumn id="13637" xr3:uid="{62FA00F8-50F7-4FF2-9EEA-DEEC2BCD0A67}" name="Column13623" dataDxfId="2748"/>
    <tableColumn id="13638" xr3:uid="{03445F89-C6F3-46BC-9A85-045D07DB2E86}" name="Column13624" dataDxfId="2747"/>
    <tableColumn id="13639" xr3:uid="{72A16CE9-DB78-45CE-9A38-6EBBA84ED80B}" name="Column13625" dataDxfId="2746"/>
    <tableColumn id="13640" xr3:uid="{6FD8B196-3CB7-40FC-B76F-4B6BA2D4DA11}" name="Column13626" dataDxfId="2745"/>
    <tableColumn id="13641" xr3:uid="{5E8BA32D-4E9C-4148-8C6C-EFCCEF99A440}" name="Column13627" dataDxfId="2744"/>
    <tableColumn id="13642" xr3:uid="{57B4B78A-98C7-4404-B93A-E7F65E416A36}" name="Column13628" dataDxfId="2743"/>
    <tableColumn id="13643" xr3:uid="{6B96E222-5C32-4123-BBA3-CB3E52F3B9B4}" name="Column13629" dataDxfId="2742"/>
    <tableColumn id="13644" xr3:uid="{20342793-69F9-4B2F-BC60-4EAEEC6D7300}" name="Column13630" dataDxfId="2741"/>
    <tableColumn id="13645" xr3:uid="{0BC064B9-FFA8-4151-B56C-A8836F8933A0}" name="Column13631" dataDxfId="2740"/>
    <tableColumn id="13646" xr3:uid="{F9C662C2-3E49-409E-8DC3-8F420E22109A}" name="Column13632" dataDxfId="2739"/>
    <tableColumn id="13647" xr3:uid="{9E785048-5CAD-4A68-9C30-307C5A7EBC94}" name="Column13633" dataDxfId="2738"/>
    <tableColumn id="13648" xr3:uid="{7C3B8F02-F70E-4DF9-AB43-F2452117BC75}" name="Column13634" dataDxfId="2737"/>
    <tableColumn id="13649" xr3:uid="{950B29BB-65FE-4AF3-9B64-CE7778C769E7}" name="Column13635" dataDxfId="2736"/>
    <tableColumn id="13650" xr3:uid="{5D96A4DE-31F8-4DBC-9FD2-E051F7BB374F}" name="Column13636" dataDxfId="2735"/>
    <tableColumn id="13651" xr3:uid="{8AB42916-DC33-4F5E-BA7D-886AD12FE288}" name="Column13637" dataDxfId="2734"/>
    <tableColumn id="13652" xr3:uid="{EC953FBC-02BE-4210-84FA-B33668DAE36A}" name="Column13638" dataDxfId="2733"/>
    <tableColumn id="13653" xr3:uid="{607A8938-0925-4785-AEF9-334423B21D68}" name="Column13639" dataDxfId="2732"/>
    <tableColumn id="13654" xr3:uid="{587232E8-FB9B-4971-A93F-8D7F9A1CE36E}" name="Column13640" dataDxfId="2731"/>
    <tableColumn id="13655" xr3:uid="{F801D62C-9A59-4E1E-B67F-E39A9C7ED468}" name="Column13641" dataDxfId="2730"/>
    <tableColumn id="13656" xr3:uid="{6C5BA3B3-9CF3-4110-88E7-37A3237B4AD9}" name="Column13642" dataDxfId="2729"/>
    <tableColumn id="13657" xr3:uid="{8C2C748F-2283-4CC5-B037-16072F736185}" name="Column13643" dataDxfId="2728"/>
    <tableColumn id="13658" xr3:uid="{758FCF84-9D74-4282-AE40-9DC4F57D3DCC}" name="Column13644" dataDxfId="2727"/>
    <tableColumn id="13659" xr3:uid="{D48F7FCD-AC19-444F-92B7-0E62C9E17403}" name="Column13645" dataDxfId="2726"/>
    <tableColumn id="13660" xr3:uid="{E6A0F0ED-DEA8-4B67-9E28-ECD2EB0D9ECD}" name="Column13646" dataDxfId="2725"/>
    <tableColumn id="13661" xr3:uid="{9A14C91B-FFCF-4F49-BD76-EEE850570CCC}" name="Column13647" dataDxfId="2724"/>
    <tableColumn id="13662" xr3:uid="{D56BA661-17C2-4E57-B86C-6617DEC5FD1B}" name="Column13648" dataDxfId="2723"/>
    <tableColumn id="13663" xr3:uid="{33B63CD9-661F-4795-A7D0-CE29166E3B6E}" name="Column13649" dataDxfId="2722"/>
    <tableColumn id="13664" xr3:uid="{3BEFD140-759D-4A02-9ADA-27F1CB39F43F}" name="Column13650" dataDxfId="2721"/>
    <tableColumn id="13665" xr3:uid="{249B5A1B-0710-485D-B15C-FBB8E1CDC125}" name="Column13651" dataDxfId="2720"/>
    <tableColumn id="13666" xr3:uid="{18C5BE4B-9105-4DAF-8DA2-C2AA780AE513}" name="Column13652" dataDxfId="2719"/>
    <tableColumn id="13667" xr3:uid="{75EA4462-E70D-47A8-8220-ECEBD3ED0A6E}" name="Column13653" dataDxfId="2718"/>
    <tableColumn id="13668" xr3:uid="{79151116-E854-4965-87EB-025932AFBC95}" name="Column13654" dataDxfId="2717"/>
    <tableColumn id="13669" xr3:uid="{DAA4DD6B-CADF-448E-AD4A-4E11EDD105E4}" name="Column13655" dataDxfId="2716"/>
    <tableColumn id="13670" xr3:uid="{29F328C9-897D-4ED1-A372-9C428033B84F}" name="Column13656" dataDxfId="2715"/>
    <tableColumn id="13671" xr3:uid="{8AC30839-02C7-437F-A68C-B7A4941B3541}" name="Column13657" dataDxfId="2714"/>
    <tableColumn id="13672" xr3:uid="{8DD718FF-CB86-4F45-9BDE-779331AEE281}" name="Column13658" dataDxfId="2713"/>
    <tableColumn id="13673" xr3:uid="{4344543F-0837-4384-92B0-F95C4B5178F2}" name="Column13659" dataDxfId="2712"/>
    <tableColumn id="13674" xr3:uid="{718ABF65-EDA1-4E66-86FE-8192B8F6A9C2}" name="Column13660" dataDxfId="2711"/>
    <tableColumn id="13675" xr3:uid="{4997E10E-B7E7-4056-B534-FE53A2B9B5A6}" name="Column13661" dataDxfId="2710"/>
    <tableColumn id="13676" xr3:uid="{65EF9E56-F5A3-4AAF-B07B-3A41956496AC}" name="Column13662" dataDxfId="2709"/>
    <tableColumn id="13677" xr3:uid="{F90103C5-EAF8-4A1B-847C-F5590DDB78A9}" name="Column13663" dataDxfId="2708"/>
    <tableColumn id="13678" xr3:uid="{C8969260-201E-4EBD-AF78-B4B67D7825DB}" name="Column13664" dataDxfId="2707"/>
    <tableColumn id="13679" xr3:uid="{281053CA-06ED-4FCE-8228-31FACE4FA838}" name="Column13665" dataDxfId="2706"/>
    <tableColumn id="13680" xr3:uid="{4D6A4DE3-6705-4CF3-8567-BB18E29777C8}" name="Column13666" dataDxfId="2705"/>
    <tableColumn id="13681" xr3:uid="{41FD4FD3-0240-4193-AC9B-36A305537185}" name="Column13667" dataDxfId="2704"/>
    <tableColumn id="13682" xr3:uid="{B2075C9D-3F34-46B1-A02A-8B5756A83582}" name="Column13668" dataDxfId="2703"/>
    <tableColumn id="13683" xr3:uid="{EDBBA798-ED4A-468F-BA99-FD9E6D9F6338}" name="Column13669" dataDxfId="2702"/>
    <tableColumn id="13684" xr3:uid="{83370E70-E655-4773-AB89-E2FE0A6BD903}" name="Column13670" dataDxfId="2701"/>
    <tableColumn id="13685" xr3:uid="{65D01D27-06C1-4F07-80BD-C0E7D123701C}" name="Column13671" dataDxfId="2700"/>
    <tableColumn id="13686" xr3:uid="{539D2981-9D4B-4577-9618-DF283C88ABFB}" name="Column13672" dataDxfId="2699"/>
    <tableColumn id="13687" xr3:uid="{48E784DD-0C7F-4A91-84BE-0279ADF0F8BC}" name="Column13673" dataDxfId="2698"/>
    <tableColumn id="13688" xr3:uid="{BE7DE32D-FE51-4B53-909F-5054986DFC6F}" name="Column13674" dataDxfId="2697"/>
    <tableColumn id="13689" xr3:uid="{F8F9A35A-3445-4E0D-8373-05100334E665}" name="Column13675" dataDxfId="2696"/>
    <tableColumn id="13690" xr3:uid="{D069AEB7-C146-43C9-A471-EA2BA0A2CDC8}" name="Column13676" dataDxfId="2695"/>
    <tableColumn id="13691" xr3:uid="{3AAA5A75-2A57-4AEE-B62B-738ADEE26E3F}" name="Column13677" dataDxfId="2694"/>
    <tableColumn id="13692" xr3:uid="{4DD4AB4C-0545-425C-96DA-3ED73594F63B}" name="Column13678" dataDxfId="2693"/>
    <tableColumn id="13693" xr3:uid="{654BF4B6-CD3F-4B8A-AD49-68029D32DC89}" name="Column13679" dataDxfId="2692"/>
    <tableColumn id="13694" xr3:uid="{6E1D84F8-FD3A-4AD2-BC4F-6064D037A036}" name="Column13680" dataDxfId="2691"/>
    <tableColumn id="13695" xr3:uid="{0E880F6E-90A4-4C19-A2A6-01C25DAD6477}" name="Column13681" dataDxfId="2690"/>
    <tableColumn id="13696" xr3:uid="{1C1D379F-9089-4FAF-811B-020AD95D7BEE}" name="Column13682" dataDxfId="2689"/>
    <tableColumn id="13697" xr3:uid="{6AACDC4D-4A1B-4F8C-83E1-D80D9706C5F8}" name="Column13683" dataDxfId="2688"/>
    <tableColumn id="13698" xr3:uid="{148B7BB7-C37B-43AB-845F-5A4AE9080592}" name="Column13684" dataDxfId="2687"/>
    <tableColumn id="13699" xr3:uid="{74CFE50B-2157-4C68-9FA0-77A458C82618}" name="Column13685" dataDxfId="2686"/>
    <tableColumn id="13700" xr3:uid="{E6E3FFBE-E4A1-4A11-87A9-160CC69DFEA4}" name="Column13686" dataDxfId="2685"/>
    <tableColumn id="13701" xr3:uid="{D65A7E11-054D-4940-B799-178F589D7C3C}" name="Column13687" dataDxfId="2684"/>
    <tableColumn id="13702" xr3:uid="{9F612AFC-E09A-49B5-8786-B7FC50C0DE26}" name="Column13688" dataDxfId="2683"/>
    <tableColumn id="13703" xr3:uid="{018093E1-84C5-4DFF-AB37-A89CCE9A927B}" name="Column13689" dataDxfId="2682"/>
    <tableColumn id="13704" xr3:uid="{E63016A2-6FE0-4EC9-8997-348ACE635200}" name="Column13690" dataDxfId="2681"/>
    <tableColumn id="13705" xr3:uid="{171CC788-6BC4-4957-B67A-24DD02E561C2}" name="Column13691" dataDxfId="2680"/>
    <tableColumn id="13706" xr3:uid="{F9C8BB7C-136C-414F-8054-54E22625E9C1}" name="Column13692" dataDxfId="2679"/>
    <tableColumn id="13707" xr3:uid="{A5B0DCAE-3423-4172-A973-730FA593DA00}" name="Column13693" dataDxfId="2678"/>
    <tableColumn id="13708" xr3:uid="{F91C0813-A4AB-48CF-8F0A-EFBA61211676}" name="Column13694" dataDxfId="2677"/>
    <tableColumn id="13709" xr3:uid="{C6B54E4E-5058-408E-8CEF-18CAD5972F72}" name="Column13695" dataDxfId="2676"/>
    <tableColumn id="13710" xr3:uid="{9F0D4E32-674C-4C2F-A11D-FBF1628E069B}" name="Column13696" dataDxfId="2675"/>
    <tableColumn id="13711" xr3:uid="{15BAC6CE-D013-4A32-A17D-FFDAD065B3C4}" name="Column13697" dataDxfId="2674"/>
    <tableColumn id="13712" xr3:uid="{BBDC9858-EF07-4BE3-AE07-0DDA09068701}" name="Column13698" dataDxfId="2673"/>
    <tableColumn id="13713" xr3:uid="{61E3A66A-04D9-465B-9259-2158C4C0348B}" name="Column13699" dataDxfId="2672"/>
    <tableColumn id="13714" xr3:uid="{1EDC1C33-CA32-4FFA-B4E3-E08AA2135518}" name="Column13700" dataDxfId="2671"/>
    <tableColumn id="13715" xr3:uid="{6E7FCAD0-BFC7-47A0-AD9A-8C85D7A77277}" name="Column13701" dataDxfId="2670"/>
    <tableColumn id="13716" xr3:uid="{1311B90A-FE0A-4E63-A98D-B62B015833C5}" name="Column13702" dataDxfId="2669"/>
    <tableColumn id="13717" xr3:uid="{C0DE740E-1CA6-4969-AD90-7DE01C8FD0AF}" name="Column13703" dataDxfId="2668"/>
    <tableColumn id="13718" xr3:uid="{719B7593-AA41-4E72-9CBD-1392FB613100}" name="Column13704" dataDxfId="2667"/>
    <tableColumn id="13719" xr3:uid="{2683E295-93C0-4932-A977-D15327E60479}" name="Column13705" dataDxfId="2666"/>
    <tableColumn id="13720" xr3:uid="{CC411828-AA46-49FA-A09D-600200E9B6D2}" name="Column13706" dataDxfId="2665"/>
    <tableColumn id="13721" xr3:uid="{9E92217B-0791-4E0A-A559-56A8A8A6C310}" name="Column13707" dataDxfId="2664"/>
    <tableColumn id="13722" xr3:uid="{EBA8F976-B41E-41E7-93F8-FDE2821E6BF9}" name="Column13708" dataDxfId="2663"/>
    <tableColumn id="13723" xr3:uid="{683BCA8A-19CB-473A-82CC-6A35106F8701}" name="Column13709" dataDxfId="2662"/>
    <tableColumn id="13724" xr3:uid="{1264CAB3-26AA-4D86-B16E-A71573CAFB64}" name="Column13710" dataDxfId="2661"/>
    <tableColumn id="13725" xr3:uid="{1836994B-9317-40FD-8491-DE086AD232BB}" name="Column13711" dataDxfId="2660"/>
    <tableColumn id="13726" xr3:uid="{8DB47536-5DC0-4C5B-AB53-F11794641B18}" name="Column13712" dataDxfId="2659"/>
    <tableColumn id="13727" xr3:uid="{231ABA74-0F9D-4EB1-9958-5AFCA6654B82}" name="Column13713" dataDxfId="2658"/>
    <tableColumn id="13728" xr3:uid="{3E8D5361-E921-44E2-88A5-A232654706E3}" name="Column13714" dataDxfId="2657"/>
    <tableColumn id="13729" xr3:uid="{9F4EB6FB-8189-46E6-9F10-8FD9EC8FD602}" name="Column13715" dataDxfId="2656"/>
    <tableColumn id="13730" xr3:uid="{5DF78356-D76C-4B77-B445-F60B5BD63126}" name="Column13716" dataDxfId="2655"/>
    <tableColumn id="13731" xr3:uid="{7005B953-512E-4B82-AA12-ED163B9B45FB}" name="Column13717" dataDxfId="2654"/>
    <tableColumn id="13732" xr3:uid="{0DAFD008-CF84-462F-9831-0B24F96CF1C9}" name="Column13718" dataDxfId="2653"/>
    <tableColumn id="13733" xr3:uid="{A1DDB693-68C9-4E4A-BBB2-1AB56385D4D4}" name="Column13719" dataDxfId="2652"/>
    <tableColumn id="13734" xr3:uid="{A4818135-7CD2-42B6-B500-C8240E0D7007}" name="Column13720" dataDxfId="2651"/>
    <tableColumn id="13735" xr3:uid="{5CE1E83A-C2F6-4103-8926-3812AA9A7174}" name="Column13721" dataDxfId="2650"/>
    <tableColumn id="13736" xr3:uid="{77F71B11-E404-48B1-8F90-659D23981F2A}" name="Column13722" dataDxfId="2649"/>
    <tableColumn id="13737" xr3:uid="{F3201204-5D9B-4BA3-BFA9-9A9E8A617AD3}" name="Column13723" dataDxfId="2648"/>
    <tableColumn id="13738" xr3:uid="{9B3A3A89-87D0-4170-8CB5-55B2AF87F36D}" name="Column13724" dataDxfId="2647"/>
    <tableColumn id="13739" xr3:uid="{167DF368-0D75-4F0F-8F9A-D7957E1C01CF}" name="Column13725" dataDxfId="2646"/>
    <tableColumn id="13740" xr3:uid="{9B2EC8FB-72C3-49E7-A834-3F8930D5E951}" name="Column13726" dataDxfId="2645"/>
    <tableColumn id="13741" xr3:uid="{F6F8FA85-B191-4EAC-8FE7-5092053B642E}" name="Column13727" dataDxfId="2644"/>
    <tableColumn id="13742" xr3:uid="{D3FCAE8F-A2A4-4AF1-B393-319DC1643E16}" name="Column13728" dataDxfId="2643"/>
    <tableColumn id="13743" xr3:uid="{2DA37370-330E-48E3-8C7F-3FE8B03A5469}" name="Column13729" dataDxfId="2642"/>
    <tableColumn id="13744" xr3:uid="{E9D9EEB4-BB18-4C41-9B75-B7BCE2D68358}" name="Column13730" dataDxfId="2641"/>
    <tableColumn id="13745" xr3:uid="{E350CABF-EFB9-425F-983E-59B21A2C0D7D}" name="Column13731" dataDxfId="2640"/>
    <tableColumn id="13746" xr3:uid="{0CDA6BD6-9791-4596-B818-13B185E85EAA}" name="Column13732" dataDxfId="2639"/>
    <tableColumn id="13747" xr3:uid="{7ADA83E9-1092-4F17-AD95-7E5232C78D29}" name="Column13733" dataDxfId="2638"/>
    <tableColumn id="13748" xr3:uid="{D297AEA4-3B0B-4625-B39B-33D912EECE6F}" name="Column13734" dataDxfId="2637"/>
    <tableColumn id="13749" xr3:uid="{DB95CE58-B8C9-4EFA-9720-A4E58BFD816F}" name="Column13735" dataDxfId="2636"/>
    <tableColumn id="13750" xr3:uid="{19AEC189-C1F1-4FD0-9F53-D9B878642404}" name="Column13736" dataDxfId="2635"/>
    <tableColumn id="13751" xr3:uid="{002328CB-4EB2-4BB3-AFFC-F6837AD00F5F}" name="Column13737" dataDxfId="2634"/>
    <tableColumn id="13752" xr3:uid="{BEEE3982-2ACC-4168-B5E9-E618C9C9DD9B}" name="Column13738" dataDxfId="2633"/>
    <tableColumn id="13753" xr3:uid="{ACC7AF58-1312-4346-8F2B-26EBED573AF2}" name="Column13739" dataDxfId="2632"/>
    <tableColumn id="13754" xr3:uid="{F2D774FF-6E66-41AF-9802-D2BF8D526426}" name="Column13740" dataDxfId="2631"/>
    <tableColumn id="13755" xr3:uid="{323258C7-8FF0-4036-BF97-2221459D1B73}" name="Column13741" dataDxfId="2630"/>
    <tableColumn id="13756" xr3:uid="{72023EBA-2FE5-4A05-9F67-5828594D9061}" name="Column13742" dataDxfId="2629"/>
    <tableColumn id="13757" xr3:uid="{5A3A891D-F32E-4658-A97D-F420ADB1D25A}" name="Column13743" dataDxfId="2628"/>
    <tableColumn id="13758" xr3:uid="{F52B8B44-AE67-49FB-BCFD-A8265E29442E}" name="Column13744" dataDxfId="2627"/>
    <tableColumn id="13759" xr3:uid="{04BCB521-6233-4CFD-8654-DB756B6766F5}" name="Column13745" dataDxfId="2626"/>
    <tableColumn id="13760" xr3:uid="{C01937CD-A64E-475B-BBA7-0CD7BAA64223}" name="Column13746" dataDxfId="2625"/>
    <tableColumn id="13761" xr3:uid="{D5C564E4-2E5F-4CC8-8C5B-CA85D685CE90}" name="Column13747" dataDxfId="2624"/>
    <tableColumn id="13762" xr3:uid="{84BCF976-9734-4553-A4C1-A6F694B87963}" name="Column13748" dataDxfId="2623"/>
    <tableColumn id="13763" xr3:uid="{D22A3ECF-CEC5-420B-915C-FA25925D9E5C}" name="Column13749" dataDxfId="2622"/>
    <tableColumn id="13764" xr3:uid="{F7FA29E8-D3A5-41A4-8E93-847D80833A38}" name="Column13750" dataDxfId="2621"/>
    <tableColumn id="13765" xr3:uid="{8B70A3DE-45E6-4090-8C29-F545E255BA79}" name="Column13751" dataDxfId="2620"/>
    <tableColumn id="13766" xr3:uid="{ACD006EC-4042-4D6D-965A-AEDB6A839247}" name="Column13752" dataDxfId="2619"/>
    <tableColumn id="13767" xr3:uid="{56B09B2E-70AF-4808-8839-9369D561C98B}" name="Column13753" dataDxfId="2618"/>
    <tableColumn id="13768" xr3:uid="{06EF2A66-5F22-4402-8A09-F298F6FCA989}" name="Column13754" dataDxfId="2617"/>
    <tableColumn id="13769" xr3:uid="{FC7E2DDE-BA7C-49E7-A944-A8310B7AA2A8}" name="Column13755" dataDxfId="2616"/>
    <tableColumn id="13770" xr3:uid="{FBE652A0-641E-4F3F-BEE6-2C648B25C65E}" name="Column13756" dataDxfId="2615"/>
    <tableColumn id="13771" xr3:uid="{4CF84BA8-2B19-436E-BC42-344698A78505}" name="Column13757" dataDxfId="2614"/>
    <tableColumn id="13772" xr3:uid="{310EAA96-5AEA-438A-9022-572EB6A8F576}" name="Column13758" dataDxfId="2613"/>
    <tableColumn id="13773" xr3:uid="{899017F9-C1C5-4605-8254-CEF3ECDC6032}" name="Column13759" dataDxfId="2612"/>
    <tableColumn id="13774" xr3:uid="{98EBB2D7-5DB1-443F-B861-E379A0193232}" name="Column13760" dataDxfId="2611"/>
    <tableColumn id="13775" xr3:uid="{773EA044-0C70-4F58-AC09-18DF9392B731}" name="Column13761" dataDxfId="2610"/>
    <tableColumn id="13776" xr3:uid="{9D6E63F1-BDB4-47B5-8E07-4905EBF093D8}" name="Column13762" dataDxfId="2609"/>
    <tableColumn id="13777" xr3:uid="{12717759-58C0-4069-A627-CE2F4B55A379}" name="Column13763" dataDxfId="2608"/>
    <tableColumn id="13778" xr3:uid="{89C7AEB7-6B96-4C8F-AE7C-80BD117512E4}" name="Column13764" dataDxfId="2607"/>
    <tableColumn id="13779" xr3:uid="{8CB599AD-85CF-446B-B41D-D064D7A4EC71}" name="Column13765" dataDxfId="2606"/>
    <tableColumn id="13780" xr3:uid="{1EF22224-A230-40FF-82D8-0518FE9C9D29}" name="Column13766" dataDxfId="2605"/>
    <tableColumn id="13781" xr3:uid="{926A8FEA-46C3-4052-B8A7-E294DA2D3E33}" name="Column13767" dataDxfId="2604"/>
    <tableColumn id="13782" xr3:uid="{12DCAD7A-AE6D-41BE-A152-A341A84EAD79}" name="Column13768" dataDxfId="2603"/>
    <tableColumn id="13783" xr3:uid="{4318802C-9FB5-4086-B704-9FA9186FE0A9}" name="Column13769" dataDxfId="2602"/>
    <tableColumn id="13784" xr3:uid="{2A7B5B31-2E45-474B-A1E9-D8BCA39BB8F2}" name="Column13770" dataDxfId="2601"/>
    <tableColumn id="13785" xr3:uid="{27ED7E26-9C2F-4085-B6AD-7C2B625CE806}" name="Column13771" dataDxfId="2600"/>
    <tableColumn id="13786" xr3:uid="{60ABE060-460D-4E62-A207-A37D1611F695}" name="Column13772" dataDxfId="2599"/>
    <tableColumn id="13787" xr3:uid="{8329C82F-39BA-417C-9930-F8B914D9C665}" name="Column13773" dataDxfId="2598"/>
    <tableColumn id="13788" xr3:uid="{BA61ECBD-06B4-4F22-AFB3-BA29623A4886}" name="Column13774" dataDxfId="2597"/>
    <tableColumn id="13789" xr3:uid="{4E0F7C37-6CC7-4FE7-B0C9-B51270EBA80F}" name="Column13775" dataDxfId="2596"/>
    <tableColumn id="13790" xr3:uid="{34BE0878-B40B-4A75-8BDC-424808D1765E}" name="Column13776" dataDxfId="2595"/>
    <tableColumn id="13791" xr3:uid="{1550DACD-C6E9-4320-BEC5-E2123C12F4A4}" name="Column13777" dataDxfId="2594"/>
    <tableColumn id="13792" xr3:uid="{EC82D3AB-ED8C-458D-BFF7-01B99F88DD2C}" name="Column13778" dataDxfId="2593"/>
    <tableColumn id="13793" xr3:uid="{0CB0C748-C80D-4DDC-9B98-E17847DCE2E1}" name="Column13779" dataDxfId="2592"/>
    <tableColumn id="13794" xr3:uid="{B66D403D-05AA-4DDA-B08E-652EEA40EDD7}" name="Column13780" dataDxfId="2591"/>
    <tableColumn id="13795" xr3:uid="{A5EDDFB7-7C42-4E58-AA16-B5034042921E}" name="Column13781" dataDxfId="2590"/>
    <tableColumn id="13796" xr3:uid="{1862DE6A-38DA-4905-9557-DADBB0B8122D}" name="Column13782" dataDxfId="2589"/>
    <tableColumn id="13797" xr3:uid="{98CA2033-62A3-47E9-A685-35DD11A5B37C}" name="Column13783" dataDxfId="2588"/>
    <tableColumn id="13798" xr3:uid="{F3F24807-4F19-43BA-BFFF-AC4918E9AE83}" name="Column13784" dataDxfId="2587"/>
    <tableColumn id="13799" xr3:uid="{D0FC1048-DB07-45B0-8846-5F7D890E8A10}" name="Column13785" dataDxfId="2586"/>
    <tableColumn id="13800" xr3:uid="{5B18DC4C-D885-4C0B-BE0F-48F7F37AE478}" name="Column13786" dataDxfId="2585"/>
    <tableColumn id="13801" xr3:uid="{7F3B81B6-3FC8-46DB-81FC-AC5B8D26B739}" name="Column13787" dataDxfId="2584"/>
    <tableColumn id="13802" xr3:uid="{E37F25E7-3A7B-4A72-B39F-D28290B03629}" name="Column13788" dataDxfId="2583"/>
    <tableColumn id="13803" xr3:uid="{D3272F64-CF25-4DD8-9D79-4C808DA41903}" name="Column13789" dataDxfId="2582"/>
    <tableColumn id="13804" xr3:uid="{F386D1F2-3D93-49B6-835A-F3D357B44340}" name="Column13790" dataDxfId="2581"/>
    <tableColumn id="13805" xr3:uid="{C9FE63CC-F97F-4BB6-BFBE-36C378582CE3}" name="Column13791" dataDxfId="2580"/>
    <tableColumn id="13806" xr3:uid="{F2D6610F-1A5F-4F07-BA0C-65AFD5F2DF15}" name="Column13792" dataDxfId="2579"/>
    <tableColumn id="13807" xr3:uid="{1EFF03C1-2581-456F-A53C-EE8DD01660BF}" name="Column13793" dataDxfId="2578"/>
    <tableColumn id="13808" xr3:uid="{ED0E44D1-5E09-4430-ACFB-52E62101759F}" name="Column13794" dataDxfId="2577"/>
    <tableColumn id="13809" xr3:uid="{ACE9338B-7D65-4A2F-A09A-037ABA2A808D}" name="Column13795" dataDxfId="2576"/>
    <tableColumn id="13810" xr3:uid="{66ED5B8B-5FF9-454A-9079-494892B265AA}" name="Column13796" dataDxfId="2575"/>
    <tableColumn id="13811" xr3:uid="{383B2DE1-443F-407E-8B39-870F7BE4A752}" name="Column13797" dataDxfId="2574"/>
    <tableColumn id="13812" xr3:uid="{B74A1E3A-5611-45A0-94FD-54CFFECED951}" name="Column13798" dataDxfId="2573"/>
    <tableColumn id="13813" xr3:uid="{571ABEFC-4993-454C-93AE-EDC3B2B11918}" name="Column13799" dataDxfId="2572"/>
    <tableColumn id="13814" xr3:uid="{3E048EFF-5D39-458F-B510-1B74708BF8F9}" name="Column13800" dataDxfId="2571"/>
    <tableColumn id="13815" xr3:uid="{FEB413F6-349C-4FE2-98FD-ACEB1625A28B}" name="Column13801" dataDxfId="2570"/>
    <tableColumn id="13816" xr3:uid="{9FA2FE6E-27BA-43DC-8DDB-EF5A1F790FB6}" name="Column13802" dataDxfId="2569"/>
    <tableColumn id="13817" xr3:uid="{F10BF20B-0426-4CD3-A7CC-8BBE7AE68348}" name="Column13803" dataDxfId="2568"/>
    <tableColumn id="13818" xr3:uid="{6211B99B-5AD8-4903-A994-14B483FBF91B}" name="Column13804" dataDxfId="2567"/>
    <tableColumn id="13819" xr3:uid="{D8BC8534-54C9-4571-A5B9-B5F8FFA4B774}" name="Column13805" dataDxfId="2566"/>
    <tableColumn id="13820" xr3:uid="{590627E5-F09A-4EB4-84E3-18BF6D3F5907}" name="Column13806" dataDxfId="2565"/>
    <tableColumn id="13821" xr3:uid="{4462039A-2DA2-453E-A2C0-E124026F209B}" name="Column13807" dataDxfId="2564"/>
    <tableColumn id="13822" xr3:uid="{9AAE58BC-0607-442C-9F4F-C912E62648C7}" name="Column13808" dataDxfId="2563"/>
    <tableColumn id="13823" xr3:uid="{E48E22A9-5FD2-4733-93D8-F34F0FE9A258}" name="Column13809" dataDxfId="2562"/>
    <tableColumn id="13824" xr3:uid="{67DD8F8F-24CC-456A-9BA8-BB059A1B3E61}" name="Column13810" dataDxfId="2561"/>
    <tableColumn id="13825" xr3:uid="{C1C5DF95-046A-4C1D-87F3-5528BCF99045}" name="Column13811" dataDxfId="2560"/>
    <tableColumn id="13826" xr3:uid="{510F28C2-27EF-4FB4-8C1D-55674AA799E8}" name="Column13812" dataDxfId="2559"/>
    <tableColumn id="13827" xr3:uid="{3EA9982F-A751-486C-AB45-E0A4AB3DBF3E}" name="Column13813" dataDxfId="2558"/>
    <tableColumn id="13828" xr3:uid="{6747B354-A469-44FE-B8A1-4F7F6017C802}" name="Column13814" dataDxfId="2557"/>
    <tableColumn id="13829" xr3:uid="{90A1D502-A56D-40C9-8335-89A8488EDB00}" name="Column13815" dataDxfId="2556"/>
    <tableColumn id="13830" xr3:uid="{0075D4E5-8F59-4669-ACCA-B9FB5F788192}" name="Column13816" dataDxfId="2555"/>
    <tableColumn id="13831" xr3:uid="{1E61117F-DBA1-431E-8522-1565149F2B10}" name="Column13817" dataDxfId="2554"/>
    <tableColumn id="13832" xr3:uid="{8801DCE7-FB70-4FCE-AD5F-D85CB70E3857}" name="Column13818" dataDxfId="2553"/>
    <tableColumn id="13833" xr3:uid="{C54FEBD5-9018-4270-A600-FAF8B869E83B}" name="Column13819" dataDxfId="2552"/>
    <tableColumn id="13834" xr3:uid="{99B4FED1-D8E2-484D-AC3F-553D0C790BFC}" name="Column13820" dataDxfId="2551"/>
    <tableColumn id="13835" xr3:uid="{BD87C478-89C9-4A67-9BFF-90E93FC173E1}" name="Column13821" dataDxfId="2550"/>
    <tableColumn id="13836" xr3:uid="{78FDD71A-5A65-48D2-92E1-A15A5557AA35}" name="Column13822" dataDxfId="2549"/>
    <tableColumn id="13837" xr3:uid="{14028D3F-7004-4D35-9473-6EBC5446DBD1}" name="Column13823" dataDxfId="2548"/>
    <tableColumn id="13838" xr3:uid="{BE16D875-F434-41F6-A30C-7862E4596A03}" name="Column13824" dataDxfId="2547"/>
    <tableColumn id="13839" xr3:uid="{2B3FA166-E7F3-445A-87DD-A5E03B4962E0}" name="Column13825" dataDxfId="2546"/>
    <tableColumn id="13840" xr3:uid="{D8A395CB-61C3-4114-A08B-5AE5F2787748}" name="Column13826" dataDxfId="2545"/>
    <tableColumn id="13841" xr3:uid="{A93E45D6-6EF4-4B80-8AEE-26A957C0289A}" name="Column13827" dataDxfId="2544"/>
    <tableColumn id="13842" xr3:uid="{55906253-0118-439C-AA0A-4A3AB1825F74}" name="Column13828" dataDxfId="2543"/>
    <tableColumn id="13843" xr3:uid="{19C98D4A-3B8D-46DA-90D3-320B31EF49F6}" name="Column13829" dataDxfId="2542"/>
    <tableColumn id="13844" xr3:uid="{6ED810CA-F7F5-4529-AE77-F898971AA473}" name="Column13830" dataDxfId="2541"/>
    <tableColumn id="13845" xr3:uid="{48D4B6FA-847B-4BBE-8DD7-487D6DE9D79F}" name="Column13831" dataDxfId="2540"/>
    <tableColumn id="13846" xr3:uid="{5ADC5EB9-2062-49E8-80B1-2D1EA0AF3E96}" name="Column13832" dataDxfId="2539"/>
    <tableColumn id="13847" xr3:uid="{DA3D0DD1-438B-466B-9417-CD4DB2D263AB}" name="Column13833" dataDxfId="2538"/>
    <tableColumn id="13848" xr3:uid="{E7867D64-016E-4071-AA00-4E551249E8E1}" name="Column13834" dataDxfId="2537"/>
    <tableColumn id="13849" xr3:uid="{C9DA4265-3574-4577-94D0-C264DE2D5B01}" name="Column13835" dataDxfId="2536"/>
    <tableColumn id="13850" xr3:uid="{4A30E54A-A866-4E59-86DC-34DBBC67F878}" name="Column13836" dataDxfId="2535"/>
    <tableColumn id="13851" xr3:uid="{ABD1925F-6B6F-4701-94CC-FF8841E7C8F6}" name="Column13837" dataDxfId="2534"/>
    <tableColumn id="13852" xr3:uid="{6C4E6CC4-A5E5-4566-BD2D-A2A48879EB8E}" name="Column13838" dataDxfId="2533"/>
    <tableColumn id="13853" xr3:uid="{B214A86F-442E-4645-A85F-8A9D90D915B4}" name="Column13839" dataDxfId="2532"/>
    <tableColumn id="13854" xr3:uid="{6A7E1CBF-A6AF-4F54-BC42-1148468E27FA}" name="Column13840" dataDxfId="2531"/>
    <tableColumn id="13855" xr3:uid="{3AAE7361-61D4-4285-962F-30225865995B}" name="Column13841" dataDxfId="2530"/>
    <tableColumn id="13856" xr3:uid="{D4B9A562-C7CC-4E66-9ED4-1578AC452C3F}" name="Column13842" dataDxfId="2529"/>
    <tableColumn id="13857" xr3:uid="{A2DADA72-0FF1-4FBE-988E-5A5E18BE3AAD}" name="Column13843" dataDxfId="2528"/>
    <tableColumn id="13858" xr3:uid="{4E194EBD-603A-4697-86D8-689E3EB627DD}" name="Column13844" dataDxfId="2527"/>
    <tableColumn id="13859" xr3:uid="{D295DE11-4759-49D5-B8FA-1AD482E7DBA5}" name="Column13845" dataDxfId="2526"/>
    <tableColumn id="13860" xr3:uid="{092F17C9-F4DF-43AA-BDF1-A63F25294906}" name="Column13846" dataDxfId="2525"/>
    <tableColumn id="13861" xr3:uid="{AA11E053-A4B9-4EDD-A506-EEFF4FD238AB}" name="Column13847" dataDxfId="2524"/>
    <tableColumn id="13862" xr3:uid="{547454D5-8859-4FDD-B129-E326ACBF648F}" name="Column13848" dataDxfId="2523"/>
    <tableColumn id="13863" xr3:uid="{AC44E4E6-6244-4F46-A532-956636E8D888}" name="Column13849" dataDxfId="2522"/>
    <tableColumn id="13864" xr3:uid="{13AB3EB6-B750-493A-8421-1B4C0E1536B8}" name="Column13850" dataDxfId="2521"/>
    <tableColumn id="13865" xr3:uid="{DA5521FF-24A4-4018-BAC3-F9EFED010622}" name="Column13851" dataDxfId="2520"/>
    <tableColumn id="13866" xr3:uid="{B75F8486-E609-4B08-8A9E-E5DB0909F548}" name="Column13852" dataDxfId="2519"/>
    <tableColumn id="13867" xr3:uid="{EF430347-B7A2-429C-BFE7-CF259FA07D94}" name="Column13853" dataDxfId="2518"/>
    <tableColumn id="13868" xr3:uid="{E1D65065-A488-44D9-8577-C103FA24FC61}" name="Column13854" dataDxfId="2517"/>
    <tableColumn id="13869" xr3:uid="{F0799D8E-9FC6-4B94-84BE-4E90DFD56872}" name="Column13855" dataDxfId="2516"/>
    <tableColumn id="13870" xr3:uid="{22500506-008F-425B-B6D5-DD79D33520F6}" name="Column13856" dataDxfId="2515"/>
    <tableColumn id="13871" xr3:uid="{3D4E2E42-870D-48FE-9AD8-07EF7F3696B8}" name="Column13857" dataDxfId="2514"/>
    <tableColumn id="13872" xr3:uid="{B618718F-CDB8-4AFA-A1A2-1AA8431F7B8F}" name="Column13858" dataDxfId="2513"/>
    <tableColumn id="13873" xr3:uid="{D29FFD50-1292-4BFC-A40F-C31BDFE016B2}" name="Column13859" dataDxfId="2512"/>
    <tableColumn id="13874" xr3:uid="{AA86FBFC-0D16-4959-A1D1-1DD7F69430CC}" name="Column13860" dataDxfId="2511"/>
    <tableColumn id="13875" xr3:uid="{E27DF1DC-6209-47F1-94FF-73F1D518F1F5}" name="Column13861" dataDxfId="2510"/>
    <tableColumn id="13876" xr3:uid="{8BA75091-941E-4D55-8CB2-772C4ABF8488}" name="Column13862" dataDxfId="2509"/>
    <tableColumn id="13877" xr3:uid="{B990CF74-9A2F-44B6-B527-6583B3356979}" name="Column13863" dataDxfId="2508"/>
    <tableColumn id="13878" xr3:uid="{478C7D7E-1D6E-4705-8ED5-9E3A1E65D64E}" name="Column13864" dataDxfId="2507"/>
    <tableColumn id="13879" xr3:uid="{B1CEE9E9-6CBB-4FB5-9916-7A4BE9BC51DB}" name="Column13865" dataDxfId="2506"/>
    <tableColumn id="13880" xr3:uid="{97655427-D8B2-4D0C-BEE5-86501C5C8224}" name="Column13866" dataDxfId="2505"/>
    <tableColumn id="13881" xr3:uid="{1662EC6B-E51C-4DBE-B234-C454A7E10E3F}" name="Column13867" dataDxfId="2504"/>
    <tableColumn id="13882" xr3:uid="{3DE2BF4C-4249-4CBA-901F-6E33460C8EE5}" name="Column13868" dataDxfId="2503"/>
    <tableColumn id="13883" xr3:uid="{187FCE98-84F6-4C8F-B1A4-1574591DE6D6}" name="Column13869" dataDxfId="2502"/>
    <tableColumn id="13884" xr3:uid="{89851CBD-EE57-4720-9D8F-814C3A8A1217}" name="Column13870" dataDxfId="2501"/>
    <tableColumn id="13885" xr3:uid="{511E524B-C30F-4395-AA2C-DB69C74704E5}" name="Column13871" dataDxfId="2500"/>
    <tableColumn id="13886" xr3:uid="{8CBEA8E0-595B-45BE-A82A-35B0E5324F81}" name="Column13872" dataDxfId="2499"/>
    <tableColumn id="13887" xr3:uid="{6EAB8C9D-21B1-4064-BCA4-67C306175B8C}" name="Column13873" dataDxfId="2498"/>
    <tableColumn id="13888" xr3:uid="{2986C594-1446-4859-ADCF-664AB51C0EDA}" name="Column13874" dataDxfId="2497"/>
    <tableColumn id="13889" xr3:uid="{06E40F0F-1A22-4E11-B660-336FC0C2D803}" name="Column13875" dataDxfId="2496"/>
    <tableColumn id="13890" xr3:uid="{F8C42E3E-2BAF-4C89-9034-13BC3CC2730C}" name="Column13876" dataDxfId="2495"/>
    <tableColumn id="13891" xr3:uid="{2DCC5201-70B8-4ADF-93AF-433BFCE219BB}" name="Column13877" dataDxfId="2494"/>
    <tableColumn id="13892" xr3:uid="{8587C548-34CD-4D8E-BC8E-9333105AAC4E}" name="Column13878" dataDxfId="2493"/>
    <tableColumn id="13893" xr3:uid="{C3E13B37-30B0-4407-8B5E-8BBE7BF91BB8}" name="Column13879" dataDxfId="2492"/>
    <tableColumn id="13894" xr3:uid="{B1DC1D32-9B08-4D86-A9D6-62E4F9786FE9}" name="Column13880" dataDxfId="2491"/>
    <tableColumn id="13895" xr3:uid="{ABDA705A-7ED1-4DC0-B007-C6CE0AA77517}" name="Column13881" dataDxfId="2490"/>
    <tableColumn id="13896" xr3:uid="{8CDD7FB1-5F10-4DA3-B2CC-6EA0E29B004F}" name="Column13882" dataDxfId="2489"/>
    <tableColumn id="13897" xr3:uid="{13497106-0281-4FB8-82E0-A75AA292B7E0}" name="Column13883" dataDxfId="2488"/>
    <tableColumn id="13898" xr3:uid="{484211F8-5AF9-41E4-BE43-41951C05456A}" name="Column13884" dataDxfId="2487"/>
    <tableColumn id="13899" xr3:uid="{1FEB569D-68B1-4A4D-A0B4-91CF4CB78AD2}" name="Column13885" dataDxfId="2486"/>
    <tableColumn id="13900" xr3:uid="{4043B7CD-7BF7-44C3-8F1C-A411C33A533A}" name="Column13886" dataDxfId="2485"/>
    <tableColumn id="13901" xr3:uid="{5FC45587-2972-471F-ADBC-ABCFCF6A32C4}" name="Column13887" dataDxfId="2484"/>
    <tableColumn id="13902" xr3:uid="{C6312C2E-E9C9-4F77-806E-034B3787AAC2}" name="Column13888" dataDxfId="2483"/>
    <tableColumn id="13903" xr3:uid="{A36917DC-F02F-401D-828E-90A6D6F7C59D}" name="Column13889" dataDxfId="2482"/>
    <tableColumn id="13904" xr3:uid="{FD2DF039-2B1B-4178-8418-036A99282918}" name="Column13890" dataDxfId="2481"/>
    <tableColumn id="13905" xr3:uid="{AFE6AC3A-C430-48A8-AAD8-86F27C7B880B}" name="Column13891" dataDxfId="2480"/>
    <tableColumn id="13906" xr3:uid="{E40036DB-BADA-4FFD-84AA-E2B6393EB540}" name="Column13892" dataDxfId="2479"/>
    <tableColumn id="13907" xr3:uid="{2C6B6449-63B0-4AE3-89EF-0B71A8B981B5}" name="Column13893" dataDxfId="2478"/>
    <tableColumn id="13908" xr3:uid="{CD61BD1E-8D25-4C01-B32F-87A3A1EE324E}" name="Column13894" dataDxfId="2477"/>
    <tableColumn id="13909" xr3:uid="{D0E70FD4-DD3B-4D67-8F8B-404C4DE4018C}" name="Column13895" dataDxfId="2476"/>
    <tableColumn id="13910" xr3:uid="{965E4671-A2FE-49CB-8EB3-94F7C7FF0257}" name="Column13896" dataDxfId="2475"/>
    <tableColumn id="13911" xr3:uid="{86A7652F-289C-4048-9335-5EEA93F7968B}" name="Column13897" dataDxfId="2474"/>
    <tableColumn id="13912" xr3:uid="{F6CF9DE9-9854-447C-8159-C9140D8F87BF}" name="Column13898" dataDxfId="2473"/>
    <tableColumn id="13913" xr3:uid="{FA55B951-F6A4-433E-A6ED-A630003A35B9}" name="Column13899" dataDxfId="2472"/>
    <tableColumn id="13914" xr3:uid="{F163A65B-5F1A-4088-8DF6-AACB892E82C8}" name="Column13900" dataDxfId="2471"/>
    <tableColumn id="13915" xr3:uid="{A7BB230E-2CE4-4AEC-872F-F4CF9B7240AC}" name="Column13901" dataDxfId="2470"/>
    <tableColumn id="13916" xr3:uid="{1461DAF7-4341-40FA-AD36-41FC5199FCDA}" name="Column13902" dataDxfId="2469"/>
    <tableColumn id="13917" xr3:uid="{F2053DE0-73E9-4018-8C56-11C066D83AF4}" name="Column13903" dataDxfId="2468"/>
    <tableColumn id="13918" xr3:uid="{12516027-1BC6-4909-8661-6121C901BE50}" name="Column13904" dataDxfId="2467"/>
    <tableColumn id="13919" xr3:uid="{E9CB6E59-799A-45E7-87DA-1D22EE2C5CB7}" name="Column13905" dataDxfId="2466"/>
    <tableColumn id="13920" xr3:uid="{8E70E854-A3D6-4D9E-8185-1D11C0FB402F}" name="Column13906" dataDxfId="2465"/>
    <tableColumn id="13921" xr3:uid="{E0225A7E-9C56-43DE-AD5B-4842C8A0CA8E}" name="Column13907" dataDxfId="2464"/>
    <tableColumn id="13922" xr3:uid="{CAC0B36D-D775-4C77-9E14-E2BD31416B24}" name="Column13908" dataDxfId="2463"/>
    <tableColumn id="13923" xr3:uid="{4064555D-B2A2-47F3-8EC9-5B4E0C5BE534}" name="Column13909" dataDxfId="2462"/>
    <tableColumn id="13924" xr3:uid="{B6D5DE28-C2A0-4FD8-A349-2D4CD6FC3CF0}" name="Column13910" dataDxfId="2461"/>
    <tableColumn id="13925" xr3:uid="{2B385F7A-0992-4B31-9EC3-3707202583EB}" name="Column13911" dataDxfId="2460"/>
    <tableColumn id="13926" xr3:uid="{FBD19725-1D7D-4352-8B46-4E7ED7156C86}" name="Column13912" dataDxfId="2459"/>
    <tableColumn id="13927" xr3:uid="{E93C0069-2481-44DB-854A-A563099311A2}" name="Column13913" dataDxfId="2458"/>
    <tableColumn id="13928" xr3:uid="{06110250-4879-45DE-B111-88F524670005}" name="Column13914" dataDxfId="2457"/>
    <tableColumn id="13929" xr3:uid="{4FE1D705-4558-4668-8FCE-B50327FEE7C5}" name="Column13915" dataDxfId="2456"/>
    <tableColumn id="13930" xr3:uid="{D096385C-3BA4-436A-A037-866404D446F8}" name="Column13916" dataDxfId="2455"/>
    <tableColumn id="13931" xr3:uid="{C61EA1BB-2D8B-439E-8B89-465C6610820C}" name="Column13917" dataDxfId="2454"/>
    <tableColumn id="13932" xr3:uid="{3C9F03BB-C497-4E1B-B303-8A90BDEE85C7}" name="Column13918" dataDxfId="2453"/>
    <tableColumn id="13933" xr3:uid="{EA60D874-03C1-49A2-BE7D-AD2E66064D93}" name="Column13919" dataDxfId="2452"/>
    <tableColumn id="13934" xr3:uid="{1985CC14-6EA1-4E07-89CE-A0F297F0AF77}" name="Column13920" dataDxfId="2451"/>
    <tableColumn id="13935" xr3:uid="{36B0A654-A51A-435A-A693-B39726C519FF}" name="Column13921" dataDxfId="2450"/>
    <tableColumn id="13936" xr3:uid="{06017D5B-DF84-463D-814B-BAF969E40DE4}" name="Column13922" dataDxfId="2449"/>
    <tableColumn id="13937" xr3:uid="{FC17BFBE-105F-4CA2-9137-B84966F66552}" name="Column13923" dataDxfId="2448"/>
    <tableColumn id="13938" xr3:uid="{107683E3-9F61-48EA-B401-59CCA8E49868}" name="Column13924" dataDxfId="2447"/>
    <tableColumn id="13939" xr3:uid="{2780B4C2-7632-4DB7-BE1F-D30F002214E9}" name="Column13925" dataDxfId="2446"/>
    <tableColumn id="13940" xr3:uid="{97F80FC2-E7DB-447C-9D24-D68765EB6673}" name="Column13926" dataDxfId="2445"/>
    <tableColumn id="13941" xr3:uid="{7005BC5C-31AE-456F-B6BA-03DB4A3F81CA}" name="Column13927" dataDxfId="2444"/>
    <tableColumn id="13942" xr3:uid="{AEF44C30-334C-4AB0-A01A-A6081FC5D64B}" name="Column13928" dataDxfId="2443"/>
    <tableColumn id="13943" xr3:uid="{40520C0C-B253-4725-BB01-A9E1A41E7196}" name="Column13929" dataDxfId="2442"/>
    <tableColumn id="13944" xr3:uid="{766C4826-A3F8-4CDB-99F4-1362BA2AF2CD}" name="Column13930" dataDxfId="2441"/>
    <tableColumn id="13945" xr3:uid="{B9D09ADC-9F27-4796-8866-54A027206C00}" name="Column13931" dataDxfId="2440"/>
    <tableColumn id="13946" xr3:uid="{49696D35-008E-41F3-A70B-CF45A3449260}" name="Column13932" dataDxfId="2439"/>
    <tableColumn id="13947" xr3:uid="{9FDFEBDC-E7FA-42B1-9153-B2666664645E}" name="Column13933" dataDxfId="2438"/>
    <tableColumn id="13948" xr3:uid="{55E908E4-D1DD-4AE0-8A71-206C1768BE05}" name="Column13934" dataDxfId="2437"/>
    <tableColumn id="13949" xr3:uid="{1B1FF76C-156C-4AF1-9819-E2CDDED1F9F8}" name="Column13935" dataDxfId="2436"/>
    <tableColumn id="13950" xr3:uid="{CDE25AB2-BCCF-4DDE-B2C7-25D53A44E0DE}" name="Column13936" dataDxfId="2435"/>
    <tableColumn id="13951" xr3:uid="{B64C9F18-32A6-4BBC-82E8-EE6B07080E2B}" name="Column13937" dataDxfId="2434"/>
    <tableColumn id="13952" xr3:uid="{0FA9C144-65C4-47E5-BA4E-67C6014A9064}" name="Column13938" dataDxfId="2433"/>
    <tableColumn id="13953" xr3:uid="{02808576-D7AE-4A17-9D47-3CAE85ECE22B}" name="Column13939" dataDxfId="2432"/>
    <tableColumn id="13954" xr3:uid="{3A73F82B-4717-4D70-A87B-F21BD8018E8E}" name="Column13940" dataDxfId="2431"/>
    <tableColumn id="13955" xr3:uid="{EB7362C8-4DA8-46AB-B3A0-2D48B4BA996B}" name="Column13941" dataDxfId="2430"/>
    <tableColumn id="13956" xr3:uid="{C15207AF-6C1E-4E21-8C9A-7D8DE9D5D545}" name="Column13942" dataDxfId="2429"/>
    <tableColumn id="13957" xr3:uid="{4DE821F4-BB2C-41A7-A48C-0299DD0D76D2}" name="Column13943" dataDxfId="2428"/>
    <tableColumn id="13958" xr3:uid="{1941DED1-DB41-4BB4-8541-FDBAE948EE75}" name="Column13944" dataDxfId="2427"/>
    <tableColumn id="13959" xr3:uid="{48F218EC-8BDD-4D2A-A1E2-E50E4609A650}" name="Column13945" dataDxfId="2426"/>
    <tableColumn id="13960" xr3:uid="{0BDF8ED2-B643-4120-8C2C-16DAC9C16C9E}" name="Column13946" dataDxfId="2425"/>
    <tableColumn id="13961" xr3:uid="{9C026844-FBA0-4C1A-A64D-D8AD2C5EC489}" name="Column13947" dataDxfId="2424"/>
    <tableColumn id="13962" xr3:uid="{862FE570-12FD-4FA9-B0F5-548F1A865CD0}" name="Column13948" dataDxfId="2423"/>
    <tableColumn id="13963" xr3:uid="{81F25DAD-5C41-4D44-8067-1E94DD3DD0AC}" name="Column13949" dataDxfId="2422"/>
    <tableColumn id="13964" xr3:uid="{7FB4611D-AD91-4B98-90D0-896308D60C2A}" name="Column13950" dataDxfId="2421"/>
    <tableColumn id="13965" xr3:uid="{4AB8D6A3-4061-45B5-AB26-6E08F4602AB0}" name="Column13951" dataDxfId="2420"/>
    <tableColumn id="13966" xr3:uid="{07C07AB4-D443-4649-9FB5-5CFDAA0AA6EC}" name="Column13952" dataDxfId="2419"/>
    <tableColumn id="13967" xr3:uid="{80F5755A-2AD4-4232-BBC8-EFE063E2E7A2}" name="Column13953" dataDxfId="2418"/>
    <tableColumn id="13968" xr3:uid="{BFEC8A89-DCD2-451A-978A-DE97C0B0CE92}" name="Column13954" dataDxfId="2417"/>
    <tableColumn id="13969" xr3:uid="{2BB83DE4-5A35-45A5-96D7-771F987874C9}" name="Column13955" dataDxfId="2416"/>
    <tableColumn id="13970" xr3:uid="{9C91B57F-4237-4D34-8C22-EDF396ABF5CA}" name="Column13956" dataDxfId="2415"/>
    <tableColumn id="13971" xr3:uid="{43362C23-52B7-481C-9F72-63388D9CAE86}" name="Column13957" dataDxfId="2414"/>
    <tableColumn id="13972" xr3:uid="{356EFC85-03FD-497A-8235-99BC1EA84DEE}" name="Column13958" dataDxfId="2413"/>
    <tableColumn id="13973" xr3:uid="{06AF60F4-FA68-4E7E-8A26-097765B2F802}" name="Column13959" dataDxfId="2412"/>
    <tableColumn id="13974" xr3:uid="{97D7B6AB-F5D5-46D1-8238-2C4EF4D6FA9F}" name="Column13960" dataDxfId="2411"/>
    <tableColumn id="13975" xr3:uid="{EB740032-F709-4382-814A-FF7A7D99DAD6}" name="Column13961" dataDxfId="2410"/>
    <tableColumn id="13976" xr3:uid="{93BB7309-6C76-45F1-B937-E0DC159FFC08}" name="Column13962" dataDxfId="2409"/>
    <tableColumn id="13977" xr3:uid="{7E206933-6A44-49E4-8AA6-262FE41C0B36}" name="Column13963" dataDxfId="2408"/>
    <tableColumn id="13978" xr3:uid="{3BC7A77C-01B3-4472-BF92-9D1243D08F66}" name="Column13964" dataDxfId="2407"/>
    <tableColumn id="13979" xr3:uid="{C7C1F40C-DE33-40EF-BE3E-5A3BD6621F0F}" name="Column13965" dataDxfId="2406"/>
    <tableColumn id="13980" xr3:uid="{74B854F1-73F3-4579-B6C3-069A184187FC}" name="Column13966" dataDxfId="2405"/>
    <tableColumn id="13981" xr3:uid="{B7B597DE-CF1E-453F-99AA-6C186811963F}" name="Column13967" dataDxfId="2404"/>
    <tableColumn id="13982" xr3:uid="{1CE0EDDD-1488-4C87-8BF5-3083EF2C038B}" name="Column13968" dataDxfId="2403"/>
    <tableColumn id="13983" xr3:uid="{9A76323A-5E72-41E7-995D-1CA1D152862A}" name="Column13969" dataDxfId="2402"/>
    <tableColumn id="13984" xr3:uid="{8FB2614D-C284-428B-BA17-73B927FFEC91}" name="Column13970" dataDxfId="2401"/>
    <tableColumn id="13985" xr3:uid="{B803A80C-5D7A-452B-B816-9A556F543C13}" name="Column13971" dataDxfId="2400"/>
    <tableColumn id="13986" xr3:uid="{994C3F3F-FE7B-4B66-AFA7-1549A3AB264F}" name="Column13972" dataDxfId="2399"/>
    <tableColumn id="13987" xr3:uid="{70FBFFD8-4500-46F1-82A6-FC1F3908C5F6}" name="Column13973" dataDxfId="2398"/>
    <tableColumn id="13988" xr3:uid="{682D45F0-F68B-4A06-91AA-266DD51974D0}" name="Column13974" dataDxfId="2397"/>
    <tableColumn id="13989" xr3:uid="{CF7596AE-9C5F-455C-AAEA-A8EC882AB44F}" name="Column13975" dataDxfId="2396"/>
    <tableColumn id="13990" xr3:uid="{015E6AAC-66BB-4505-B799-AD37264509BB}" name="Column13976" dataDxfId="2395"/>
    <tableColumn id="13991" xr3:uid="{788AD299-7852-4572-A7F8-CAD7C331BB97}" name="Column13977" dataDxfId="2394"/>
    <tableColumn id="13992" xr3:uid="{C261C4A0-1BCE-4410-8B1C-EDB120B7FD44}" name="Column13978" dataDxfId="2393"/>
    <tableColumn id="13993" xr3:uid="{12F8D487-D0B0-4D8B-BCA0-182BEB391D77}" name="Column13979" dataDxfId="2392"/>
    <tableColumn id="13994" xr3:uid="{8C4FF299-64FD-4BA4-AC46-B2D5353C96DE}" name="Column13980" dataDxfId="2391"/>
    <tableColumn id="13995" xr3:uid="{CA7E0546-019B-41B0-9DC1-307FEDDAD3B4}" name="Column13981" dataDxfId="2390"/>
    <tableColumn id="13996" xr3:uid="{7A7717D3-F967-426A-A128-DFDC78F0FCC2}" name="Column13982" dataDxfId="2389"/>
    <tableColumn id="13997" xr3:uid="{6F684982-F3D5-40E8-A607-CF7AEF50D561}" name="Column13983" dataDxfId="2388"/>
    <tableColumn id="13998" xr3:uid="{7F031456-D5F0-485A-913F-64893264892B}" name="Column13984" dataDxfId="2387"/>
    <tableColumn id="13999" xr3:uid="{D60A8A4D-AE79-425C-BC2A-A262D941C184}" name="Column13985" dataDxfId="2386"/>
    <tableColumn id="14000" xr3:uid="{E33E5E1B-21E5-4FE7-BF10-5764CF5C845E}" name="Column13986" dataDxfId="2385"/>
    <tableColumn id="14001" xr3:uid="{527AB1C6-A060-4B11-AA73-DC6B0AD6E8F1}" name="Column13987" dataDxfId="2384"/>
    <tableColumn id="14002" xr3:uid="{F8556BD4-2102-437D-8D5B-923D7796D13C}" name="Column13988" dataDxfId="2383"/>
    <tableColumn id="14003" xr3:uid="{79F2C8BD-6044-4878-8037-D47E14B0E722}" name="Column13989" dataDxfId="2382"/>
    <tableColumn id="14004" xr3:uid="{C0ABB8D6-A578-4F2E-B6C8-F19562CA826A}" name="Column13990" dataDxfId="2381"/>
    <tableColumn id="14005" xr3:uid="{A2C222AB-7D4D-4FB5-B8F2-247A7B38DDCB}" name="Column13991" dataDxfId="2380"/>
    <tableColumn id="14006" xr3:uid="{5D18D352-CD5B-498D-B572-87CEF2C5B8BD}" name="Column13992" dataDxfId="2379"/>
    <tableColumn id="14007" xr3:uid="{011E0235-0B8E-4439-9133-A155D09C3C35}" name="Column13993" dataDxfId="2378"/>
    <tableColumn id="14008" xr3:uid="{BB01D316-78C5-45A6-AD37-96CD379FE996}" name="Column13994" dataDxfId="2377"/>
    <tableColumn id="14009" xr3:uid="{15530CB7-F9F2-4F0F-93F9-2ECFDEADA8BF}" name="Column13995" dataDxfId="2376"/>
    <tableColumn id="14010" xr3:uid="{76126459-06D6-4F45-A23A-91D8F9E06130}" name="Column13996" dataDxfId="2375"/>
    <tableColumn id="14011" xr3:uid="{95844F59-7C0E-4883-ACDD-2BC6A6085EEE}" name="Column13997" dataDxfId="2374"/>
    <tableColumn id="14012" xr3:uid="{902FCF10-0D52-4AAF-9EFB-E58F0BED2511}" name="Column13998" dataDxfId="2373"/>
    <tableColumn id="14013" xr3:uid="{78BF2060-0FB8-4940-90CE-E9B6276F9D46}" name="Column13999" dataDxfId="2372"/>
    <tableColumn id="14014" xr3:uid="{DE9705F6-778A-48C3-A39F-C65F7EED96D0}" name="Column14000" dataDxfId="2371"/>
    <tableColumn id="14015" xr3:uid="{D963B052-02A4-4FD3-948A-6DD4C34B4060}" name="Column14001" dataDxfId="2370"/>
    <tableColumn id="14016" xr3:uid="{423CA591-2CE1-405B-9101-972956D24C65}" name="Column14002" dataDxfId="2369"/>
    <tableColumn id="14017" xr3:uid="{15C6E5E5-8FA4-473E-AE01-5FD241BF5F87}" name="Column14003" dataDxfId="2368"/>
    <tableColumn id="14018" xr3:uid="{31833B98-7AE9-44B1-8461-64AA4A4A6927}" name="Column14004" dataDxfId="2367"/>
    <tableColumn id="14019" xr3:uid="{630772EF-B509-415B-AC83-DB16BAC0AD0C}" name="Column14005" dataDxfId="2366"/>
    <tableColumn id="14020" xr3:uid="{EC1C09AA-D078-4EAA-B8F4-E7EA91FCD614}" name="Column14006" dataDxfId="2365"/>
    <tableColumn id="14021" xr3:uid="{AE9DF713-85D2-42E6-BBDF-5624AE628AAE}" name="Column14007" dataDxfId="2364"/>
    <tableColumn id="14022" xr3:uid="{6035CDE0-A4F9-4792-BBA8-0B8AF9C0C6FA}" name="Column14008" dataDxfId="2363"/>
    <tableColumn id="14023" xr3:uid="{C728578E-AEE9-47B9-95EF-556E539E1AC4}" name="Column14009" dataDxfId="2362"/>
    <tableColumn id="14024" xr3:uid="{BAB3405F-D6F0-4E71-AD31-ACD6A37A582F}" name="Column14010" dataDxfId="2361"/>
    <tableColumn id="14025" xr3:uid="{C26450A5-D5AC-4D10-814F-38C58290265A}" name="Column14011" dataDxfId="2360"/>
    <tableColumn id="14026" xr3:uid="{B3B884FA-E8EC-4C56-AC17-AD667235002A}" name="Column14012" dataDxfId="2359"/>
    <tableColumn id="14027" xr3:uid="{19290F6E-E285-4063-B746-1FF41ADC3FBB}" name="Column14013" dataDxfId="2358"/>
    <tableColumn id="14028" xr3:uid="{092428BD-F9EB-4EE6-9D9D-46589B2BFFFF}" name="Column14014" dataDxfId="2357"/>
    <tableColumn id="14029" xr3:uid="{8267656C-4361-4619-80F2-545CB8F904A8}" name="Column14015" dataDxfId="2356"/>
    <tableColumn id="14030" xr3:uid="{AEEC2533-A9DF-406F-AF79-0392ACD27FD9}" name="Column14016" dataDxfId="2355"/>
    <tableColumn id="14031" xr3:uid="{25BFD550-CDB7-4DCC-890D-45A47167532F}" name="Column14017" dataDxfId="2354"/>
    <tableColumn id="14032" xr3:uid="{7A65A266-4FD1-43C4-B344-25557C6ADE27}" name="Column14018" dataDxfId="2353"/>
    <tableColumn id="14033" xr3:uid="{87904C56-1945-4C88-B17F-8AEE5EC141CD}" name="Column14019" dataDxfId="2352"/>
    <tableColumn id="14034" xr3:uid="{B7EAF34F-0DE0-49ED-9E42-69BD2229CBA7}" name="Column14020" dataDxfId="2351"/>
    <tableColumn id="14035" xr3:uid="{9EA39D3A-EAFB-46FA-A748-7C8E3A2CE5F8}" name="Column14021" dataDxfId="2350"/>
    <tableColumn id="14036" xr3:uid="{5FB5C1B5-5260-437D-847E-338F981D4C07}" name="Column14022" dataDxfId="2349"/>
    <tableColumn id="14037" xr3:uid="{E16471B0-AA9F-460C-8C38-8753D26C19E6}" name="Column14023" dataDxfId="2348"/>
    <tableColumn id="14038" xr3:uid="{DBC0AB5F-D763-4829-849C-7430469DA8E4}" name="Column14024" dataDxfId="2347"/>
    <tableColumn id="14039" xr3:uid="{DC37CF97-F091-4148-8200-59900D0AFA3B}" name="Column14025" dataDxfId="2346"/>
    <tableColumn id="14040" xr3:uid="{83108336-6125-4510-97B5-C48F5A831141}" name="Column14026" dataDxfId="2345"/>
    <tableColumn id="14041" xr3:uid="{F5CFD955-4D22-4CE8-B91D-229D2876B53C}" name="Column14027" dataDxfId="2344"/>
    <tableColumn id="14042" xr3:uid="{6DAE95CA-D7AB-42A9-B298-0B70D50DC537}" name="Column14028" dataDxfId="2343"/>
    <tableColumn id="14043" xr3:uid="{37A0DFDD-17D3-4F2C-9E73-433613C4640B}" name="Column14029" dataDxfId="2342"/>
    <tableColumn id="14044" xr3:uid="{7041155D-3138-4C01-9F70-3160C647653E}" name="Column14030" dataDxfId="2341"/>
    <tableColumn id="14045" xr3:uid="{DBA84E6D-CADE-457D-8912-43C1C2BFA6E4}" name="Column14031" dataDxfId="2340"/>
    <tableColumn id="14046" xr3:uid="{7935CBE8-832A-4DB3-A738-000C479D2323}" name="Column14032" dataDxfId="2339"/>
    <tableColumn id="14047" xr3:uid="{9FA6ADB4-943F-43F9-94C3-3E416111E140}" name="Column14033" dataDxfId="2338"/>
    <tableColumn id="14048" xr3:uid="{576BB7DC-B64A-4768-B992-16EBE0CCA915}" name="Column14034" dataDxfId="2337"/>
    <tableColumn id="14049" xr3:uid="{AB3B9D43-3650-408D-9A3D-24152E4840AB}" name="Column14035" dataDxfId="2336"/>
    <tableColumn id="14050" xr3:uid="{53F9F0AB-B63B-4427-8778-D81A90ABCF43}" name="Column14036" dataDxfId="2335"/>
    <tableColumn id="14051" xr3:uid="{30E5DE94-D24B-4B17-806B-9A1991429081}" name="Column14037" dataDxfId="2334"/>
    <tableColumn id="14052" xr3:uid="{A62265AD-D1A0-482E-920A-874CFC2A5484}" name="Column14038" dataDxfId="2333"/>
    <tableColumn id="14053" xr3:uid="{DAA154AD-3B9F-4B64-AD94-1BB6A8A422C8}" name="Column14039" dataDxfId="2332"/>
    <tableColumn id="14054" xr3:uid="{810E2FAC-7FB9-48C3-9F27-609C5FAF4961}" name="Column14040" dataDxfId="2331"/>
    <tableColumn id="14055" xr3:uid="{DB8DE4E6-0B9A-4483-BD6B-3D3BB73DB110}" name="Column14041" dataDxfId="2330"/>
    <tableColumn id="14056" xr3:uid="{1CC7218E-9B3E-4B28-BDF7-740B2B5A97AF}" name="Column14042" dataDxfId="2329"/>
    <tableColumn id="14057" xr3:uid="{27CDACAC-8153-4858-BE0E-8D91F9378AEA}" name="Column14043" dataDxfId="2328"/>
    <tableColumn id="14058" xr3:uid="{DCE36D2D-3DEB-477D-AAFB-43FD63749DAE}" name="Column14044" dataDxfId="2327"/>
    <tableColumn id="14059" xr3:uid="{7BCA3278-AB1B-41A8-9DE9-CFEC947ABF31}" name="Column14045" dataDxfId="2326"/>
    <tableColumn id="14060" xr3:uid="{8A6A4405-1774-467A-B4F0-BCBA6E49B250}" name="Column14046" dataDxfId="2325"/>
    <tableColumn id="14061" xr3:uid="{78EEAB10-BF32-455B-9E60-D4BA5424585A}" name="Column14047" dataDxfId="2324"/>
    <tableColumn id="14062" xr3:uid="{7961A8B1-2953-40DA-87B3-E1A923222E49}" name="Column14048" dataDxfId="2323"/>
    <tableColumn id="14063" xr3:uid="{3717363B-010A-484D-BCE3-F72B6E4C3FAA}" name="Column14049" dataDxfId="2322"/>
    <tableColumn id="14064" xr3:uid="{AB62CCDB-7B96-4CDB-98AE-2443B17417BE}" name="Column14050" dataDxfId="2321"/>
    <tableColumn id="14065" xr3:uid="{03C483EA-21E8-4D04-9BB4-C67F159A14EC}" name="Column14051" dataDxfId="2320"/>
    <tableColumn id="14066" xr3:uid="{6E08482E-E41B-402C-9610-880F206E6386}" name="Column14052" dataDxfId="2319"/>
    <tableColumn id="14067" xr3:uid="{B0F4418D-DD38-48CE-9DB9-63E4B33659FC}" name="Column14053" dataDxfId="2318"/>
    <tableColumn id="14068" xr3:uid="{A3F0401A-7EFB-4D03-AF8B-579C22BE8055}" name="Column14054" dataDxfId="2317"/>
    <tableColumn id="14069" xr3:uid="{323BBD39-C195-452E-B3F2-B1D136E5E2C7}" name="Column14055" dataDxfId="2316"/>
    <tableColumn id="14070" xr3:uid="{7A7F65E4-E94E-4A5A-93E4-3ECD736E1EDE}" name="Column14056" dataDxfId="2315"/>
    <tableColumn id="14071" xr3:uid="{BDE3298C-7CF8-4B40-94BE-378C9A90C247}" name="Column14057" dataDxfId="2314"/>
    <tableColumn id="14072" xr3:uid="{AC791ED4-27EA-48B9-82C0-553E663298FC}" name="Column14058" dataDxfId="2313"/>
    <tableColumn id="14073" xr3:uid="{645A732F-9924-47AE-828B-5AE7504CB4BA}" name="Column14059" dataDxfId="2312"/>
    <tableColumn id="14074" xr3:uid="{E3B54001-36C4-4D46-BFA1-AACF931E7243}" name="Column14060" dataDxfId="2311"/>
    <tableColumn id="14075" xr3:uid="{E2B14B2F-3188-45EB-A679-5C0730BC2655}" name="Column14061" dataDxfId="2310"/>
    <tableColumn id="14076" xr3:uid="{A0C0BF69-CCBD-4BDA-9608-1243C25AD02E}" name="Column14062" dataDxfId="2309"/>
    <tableColumn id="14077" xr3:uid="{5D92F387-B697-4C76-87CC-1B059EF13CAC}" name="Column14063" dataDxfId="2308"/>
    <tableColumn id="14078" xr3:uid="{A8615665-A069-4245-AA46-26D0FABBD8AB}" name="Column14064" dataDxfId="2307"/>
    <tableColumn id="14079" xr3:uid="{29AEEDE5-9E6A-4469-826A-3605C12C771B}" name="Column14065" dataDxfId="2306"/>
    <tableColumn id="14080" xr3:uid="{18688B30-337C-4A7B-BE0F-BE00E6B2D8A5}" name="Column14066" dataDxfId="2305"/>
    <tableColumn id="14081" xr3:uid="{6CCDE161-5C17-4A94-A9F2-EC809B3E2E5F}" name="Column14067" dataDxfId="2304"/>
    <tableColumn id="14082" xr3:uid="{159E30E5-C75C-461F-9843-99EC3CA0A7A9}" name="Column14068" dataDxfId="2303"/>
    <tableColumn id="14083" xr3:uid="{1C2251FC-E659-4E94-810D-82DA1D176383}" name="Column14069" dataDxfId="2302"/>
    <tableColumn id="14084" xr3:uid="{C7DBA410-8E8F-4D0C-B326-2950D0B03873}" name="Column14070" dataDxfId="2301"/>
    <tableColumn id="14085" xr3:uid="{86BFB179-F281-4883-BA30-19A2C3C76474}" name="Column14071" dataDxfId="2300"/>
    <tableColumn id="14086" xr3:uid="{64A0FA59-4902-4502-AAC5-2533BB36402B}" name="Column14072" dataDxfId="2299"/>
    <tableColumn id="14087" xr3:uid="{EA8A8437-534C-4298-AA72-AA3223A78DC5}" name="Column14073" dataDxfId="2298"/>
    <tableColumn id="14088" xr3:uid="{2E2D3C33-5905-44DD-AAAA-20580A423628}" name="Column14074" dataDxfId="2297"/>
    <tableColumn id="14089" xr3:uid="{A807F01F-B222-43E2-A6AA-A2CA75929098}" name="Column14075" dataDxfId="2296"/>
    <tableColumn id="14090" xr3:uid="{EF2729A9-17BE-473C-880A-5F7627E025CC}" name="Column14076" dataDxfId="2295"/>
    <tableColumn id="14091" xr3:uid="{136F1AA9-9E3A-4F0E-B946-8179F4057F6F}" name="Column14077" dataDxfId="2294"/>
    <tableColumn id="14092" xr3:uid="{2ABEF405-B9D4-4D96-810D-5E7B9BF5FA86}" name="Column14078" dataDxfId="2293"/>
    <tableColumn id="14093" xr3:uid="{E4B14CAF-57AA-4170-A132-57563E14A4E7}" name="Column14079" dataDxfId="2292"/>
    <tableColumn id="14094" xr3:uid="{BBBEE72D-3DF3-47A4-85DF-1E76591EE323}" name="Column14080" dataDxfId="2291"/>
    <tableColumn id="14095" xr3:uid="{81CF8307-1EF9-4769-88C6-046094031ABB}" name="Column14081" dataDxfId="2290"/>
    <tableColumn id="14096" xr3:uid="{DC143525-D866-4573-A179-9252F5BF44FF}" name="Column14082" dataDxfId="2289"/>
    <tableColumn id="14097" xr3:uid="{E73F6ABD-87B0-4183-B558-A6AC1473BF8B}" name="Column14083" dataDxfId="2288"/>
    <tableColumn id="14098" xr3:uid="{88652E67-FE83-4853-AA72-AAB704A24337}" name="Column14084" dataDxfId="2287"/>
    <tableColumn id="14099" xr3:uid="{7A83ADEC-0E51-4BED-97A3-41F1E427CAA5}" name="Column14085" dataDxfId="2286"/>
    <tableColumn id="14100" xr3:uid="{577050D1-82B8-4A28-B24E-628EA86B40E8}" name="Column14086" dataDxfId="2285"/>
    <tableColumn id="14101" xr3:uid="{BC886BE1-3596-4407-91D1-34BD816377DC}" name="Column14087" dataDxfId="2284"/>
    <tableColumn id="14102" xr3:uid="{620ACCFB-8C0E-4858-B29D-E1BE3A11046C}" name="Column14088" dataDxfId="2283"/>
    <tableColumn id="14103" xr3:uid="{40219C12-FAB7-424D-B1E1-29268D30E641}" name="Column14089" dataDxfId="2282"/>
    <tableColumn id="14104" xr3:uid="{DB994D58-F794-4EE4-A4AF-2846EB5E8336}" name="Column14090" dataDxfId="2281"/>
    <tableColumn id="14105" xr3:uid="{79234A99-EBF0-4D14-84FD-3B8AA24D15D1}" name="Column14091" dataDxfId="2280"/>
    <tableColumn id="14106" xr3:uid="{9EC486AF-2FB2-4011-AFEF-130AB5866468}" name="Column14092" dataDxfId="2279"/>
    <tableColumn id="14107" xr3:uid="{1055D87A-2EAC-4DFC-A711-CB7A5CB53F25}" name="Column14093" dataDxfId="2278"/>
    <tableColumn id="14108" xr3:uid="{07D8C9D6-3F6E-4E14-9AEE-56052DEE4276}" name="Column14094" dataDxfId="2277"/>
    <tableColumn id="14109" xr3:uid="{7944C076-35A0-4008-A724-289A88894FFE}" name="Column14095" dataDxfId="2276"/>
    <tableColumn id="14110" xr3:uid="{5A322DA1-4A60-4A58-8B20-19E7FEDF57E7}" name="Column14096" dataDxfId="2275"/>
    <tableColumn id="14111" xr3:uid="{06687FB2-6A5D-4180-AAAD-B80DBE389956}" name="Column14097" dataDxfId="2274"/>
    <tableColumn id="14112" xr3:uid="{810EA3B6-BCCD-4AEA-AB89-0BF6DB48BB4E}" name="Column14098" dataDxfId="2273"/>
    <tableColumn id="14113" xr3:uid="{1993CD8B-42B0-48C4-BF7B-4C3A7B7A27B1}" name="Column14099" dataDxfId="2272"/>
    <tableColumn id="14114" xr3:uid="{73B042EE-E313-4283-9693-17087F688FF0}" name="Column14100" dataDxfId="2271"/>
    <tableColumn id="14115" xr3:uid="{E055EC96-D56E-49E6-B1C5-EAD0A0290342}" name="Column14101" dataDxfId="2270"/>
    <tableColumn id="14116" xr3:uid="{352FDDDB-8950-4F77-9964-0756168CF39F}" name="Column14102" dataDxfId="2269"/>
    <tableColumn id="14117" xr3:uid="{2B16DA77-179D-4A11-ADCD-2748DB522868}" name="Column14103" dataDxfId="2268"/>
    <tableColumn id="14118" xr3:uid="{EF5D70E7-DA6A-4978-BD15-F140CA57B60D}" name="Column14104" dataDxfId="2267"/>
    <tableColumn id="14119" xr3:uid="{13644ECB-BAE5-482D-8B7B-DA139A589DFE}" name="Column14105" dataDxfId="2266"/>
    <tableColumn id="14120" xr3:uid="{A730AFE8-3073-410C-8044-C004BAAAFECC}" name="Column14106" dataDxfId="2265"/>
    <tableColumn id="14121" xr3:uid="{01CD92B5-2809-4BA2-81E1-EE6999868219}" name="Column14107" dataDxfId="2264"/>
    <tableColumn id="14122" xr3:uid="{F9AC8D24-26A1-4CAD-B8FA-9CC53EF1718E}" name="Column14108" dataDxfId="2263"/>
    <tableColumn id="14123" xr3:uid="{D634A6B2-767D-41CC-8846-A851EAA8138C}" name="Column14109" dataDxfId="2262"/>
    <tableColumn id="14124" xr3:uid="{C27FDE9C-EB15-4C4C-A4BC-537550D4F2F8}" name="Column14110" dataDxfId="2261"/>
    <tableColumn id="14125" xr3:uid="{AE63CC76-DEE4-40A2-8742-4381AD0955B8}" name="Column14111" dataDxfId="2260"/>
    <tableColumn id="14126" xr3:uid="{5E0BF7EF-DFA8-4228-AF9F-E388EA36B41C}" name="Column14112" dataDxfId="2259"/>
    <tableColumn id="14127" xr3:uid="{356F13AC-C2D6-4745-9E63-CB281AE713AA}" name="Column14113" dataDxfId="2258"/>
    <tableColumn id="14128" xr3:uid="{ED7A1C07-44CB-43FF-920A-1C3DF05B44DE}" name="Column14114" dataDxfId="2257"/>
    <tableColumn id="14129" xr3:uid="{6F709236-C131-4BE9-8964-4061DB09FDC3}" name="Column14115" dataDxfId="2256"/>
    <tableColumn id="14130" xr3:uid="{B91C4A92-C2E8-477E-8BC8-8A0204ABBC2E}" name="Column14116" dataDxfId="2255"/>
    <tableColumn id="14131" xr3:uid="{B3F2C354-F7CC-4616-B2EB-438B556AD819}" name="Column14117" dataDxfId="2254"/>
    <tableColumn id="14132" xr3:uid="{B4F249F3-D950-49EF-9C1C-A96ECBBC6D15}" name="Column14118" dataDxfId="2253"/>
    <tableColumn id="14133" xr3:uid="{AAB839DC-824F-4F9A-A847-CD1DFF9DCD1D}" name="Column14119" dataDxfId="2252"/>
    <tableColumn id="14134" xr3:uid="{2B232D52-94E3-4B87-A8E4-C02399C20918}" name="Column14120" dataDxfId="2251"/>
    <tableColumn id="14135" xr3:uid="{B976C255-ACD2-437F-9D7F-E08359DA4DD2}" name="Column14121" dataDxfId="2250"/>
    <tableColumn id="14136" xr3:uid="{8F7C08B1-0E66-4FAD-A492-FCDE09070F06}" name="Column14122" dataDxfId="2249"/>
    <tableColumn id="14137" xr3:uid="{AC4C2D34-FAE0-4496-9F21-C7686C1C1000}" name="Column14123" dataDxfId="2248"/>
    <tableColumn id="14138" xr3:uid="{FDC63E61-7E77-46C8-99FA-3E589F495622}" name="Column14124" dataDxfId="2247"/>
    <tableColumn id="14139" xr3:uid="{8CCDA808-B746-4FD2-97FA-57BCE7DA638F}" name="Column14125" dataDxfId="2246"/>
    <tableColumn id="14140" xr3:uid="{8580B0E9-615A-43D4-8931-AF097E4C1A92}" name="Column14126" dataDxfId="2245"/>
    <tableColumn id="14141" xr3:uid="{11D8BF7E-DD75-49AD-81BE-DA550801D8BF}" name="Column14127" dataDxfId="2244"/>
    <tableColumn id="14142" xr3:uid="{91DA7466-ACE0-44A1-8B57-F35D36D17827}" name="Column14128" dataDxfId="2243"/>
    <tableColumn id="14143" xr3:uid="{486BBD15-7F09-4161-8ADB-C64DF6C7CEB4}" name="Column14129" dataDxfId="2242"/>
    <tableColumn id="14144" xr3:uid="{13D1DF60-852A-4969-8C60-BC2DE657318F}" name="Column14130" dataDxfId="2241"/>
    <tableColumn id="14145" xr3:uid="{FCD574FC-55D6-4D12-BF38-F0F409666EF1}" name="Column14131" dataDxfId="2240"/>
    <tableColumn id="14146" xr3:uid="{BD389408-A57D-43D9-9907-18D3FA8531FA}" name="Column14132" dataDxfId="2239"/>
    <tableColumn id="14147" xr3:uid="{26717186-3B10-4B09-83A6-32C97CF537A1}" name="Column14133" dataDxfId="2238"/>
    <tableColumn id="14148" xr3:uid="{A0531036-59CF-4973-84FF-F8D2F22EE58B}" name="Column14134" dataDxfId="2237"/>
    <tableColumn id="14149" xr3:uid="{FBBEECAB-D11E-4699-A640-4ACC0764A265}" name="Column14135" dataDxfId="2236"/>
    <tableColumn id="14150" xr3:uid="{5CE7B6AB-A1F9-4DBA-8991-3F34C53D521E}" name="Column14136" dataDxfId="2235"/>
    <tableColumn id="14151" xr3:uid="{CECC6A58-7D0B-4CF1-A3F8-DEF82CD19840}" name="Column14137" dataDxfId="2234"/>
    <tableColumn id="14152" xr3:uid="{8B55C80F-48BF-49F9-B877-0282F6DDFE30}" name="Column14138" dataDxfId="2233"/>
    <tableColumn id="14153" xr3:uid="{71B00799-DEC5-4673-AFA7-53C56A6C1ACF}" name="Column14139" dataDxfId="2232"/>
    <tableColumn id="14154" xr3:uid="{F334F557-894C-49AC-B95A-57B9465CA137}" name="Column14140" dataDxfId="2231"/>
    <tableColumn id="14155" xr3:uid="{055AFB1C-99E2-49A9-8A40-39DB7C6A465C}" name="Column14141" dataDxfId="2230"/>
    <tableColumn id="14156" xr3:uid="{CC9AD57D-D1E2-43C0-A8C5-B3AAEB317CC3}" name="Column14142" dataDxfId="2229"/>
    <tableColumn id="14157" xr3:uid="{DC63E327-5F11-48DD-8C91-E95B56A3F92F}" name="Column14143" dataDxfId="2228"/>
    <tableColumn id="14158" xr3:uid="{CAFB8D68-FB77-4EDC-8E3B-3082E18A4AE4}" name="Column14144" dataDxfId="2227"/>
    <tableColumn id="14159" xr3:uid="{2480F289-D077-417F-9983-1E2283092EEA}" name="Column14145" dataDxfId="2226"/>
    <tableColumn id="14160" xr3:uid="{60069BD1-FCD3-446C-857B-006F843561E4}" name="Column14146" dataDxfId="2225"/>
    <tableColumn id="14161" xr3:uid="{5B1CE822-2197-4A58-8719-B20E7A808A33}" name="Column14147" dataDxfId="2224"/>
    <tableColumn id="14162" xr3:uid="{26425ED9-A945-4EA9-A968-D906238E0FDB}" name="Column14148" dataDxfId="2223"/>
    <tableColumn id="14163" xr3:uid="{FD20CADE-A83B-4DAA-A5EB-CBF00BAA9CCE}" name="Column14149" dataDxfId="2222"/>
    <tableColumn id="14164" xr3:uid="{4917C9FF-7814-449C-803A-941477B529F9}" name="Column14150" dataDxfId="2221"/>
    <tableColumn id="14165" xr3:uid="{051B37D1-1A7C-418F-9D26-08EF2CE9EB27}" name="Column14151" dataDxfId="2220"/>
    <tableColumn id="14166" xr3:uid="{D9943874-F242-44BB-BDCC-AE4C69EAA176}" name="Column14152" dataDxfId="2219"/>
    <tableColumn id="14167" xr3:uid="{C2A705C3-52EB-46DC-A1B1-A9E132337517}" name="Column14153" dataDxfId="2218"/>
    <tableColumn id="14168" xr3:uid="{F05F9EBF-EF63-4F5E-8B84-7583CF5B9D01}" name="Column14154" dataDxfId="2217"/>
    <tableColumn id="14169" xr3:uid="{EE2C4197-CE1F-4284-8C33-7E4717F8280B}" name="Column14155" dataDxfId="2216"/>
    <tableColumn id="14170" xr3:uid="{00958710-78BD-4068-9B09-BCD9C454E686}" name="Column14156" dataDxfId="2215"/>
    <tableColumn id="14171" xr3:uid="{A1B04CC0-0A81-481B-9B55-4421145882AE}" name="Column14157" dataDxfId="2214"/>
    <tableColumn id="14172" xr3:uid="{CBFB7ECC-1CB7-42B8-942C-FD7A52032908}" name="Column14158" dataDxfId="2213"/>
    <tableColumn id="14173" xr3:uid="{011550D6-B55B-432E-A6D9-5AE488083385}" name="Column14159" dataDxfId="2212"/>
    <tableColumn id="14174" xr3:uid="{395B444C-3A57-4F29-9E06-5BBFBF455AD8}" name="Column14160" dataDxfId="2211"/>
    <tableColumn id="14175" xr3:uid="{D6038794-0C18-48BE-88EB-83A74ABAA050}" name="Column14161" dataDxfId="2210"/>
    <tableColumn id="14176" xr3:uid="{210E7790-3DE2-40CE-86CC-B288116003EE}" name="Column14162" dataDxfId="2209"/>
    <tableColumn id="14177" xr3:uid="{29A8121F-387E-4C57-B707-CD7E85BCBA5E}" name="Column14163" dataDxfId="2208"/>
    <tableColumn id="14178" xr3:uid="{130A1B61-B74C-4076-ACBD-D0664BD45EFC}" name="Column14164" dataDxfId="2207"/>
    <tableColumn id="14179" xr3:uid="{1A7E1AF2-7908-4BF8-BECC-319D8CF11277}" name="Column14165" dataDxfId="2206"/>
    <tableColumn id="14180" xr3:uid="{EF9CDE22-845F-424B-8E2C-704308B16A7A}" name="Column14166" dataDxfId="2205"/>
    <tableColumn id="14181" xr3:uid="{BAF10155-4D3A-42A9-8C3F-E12E4669B103}" name="Column14167" dataDxfId="2204"/>
    <tableColumn id="14182" xr3:uid="{305C44C0-4E81-4ED6-AD27-F24B72D8676B}" name="Column14168" dataDxfId="2203"/>
    <tableColumn id="14183" xr3:uid="{5CAAC2F8-2B0D-40C2-8A80-9BBA9595B99D}" name="Column14169" dataDxfId="2202"/>
    <tableColumn id="14184" xr3:uid="{6AD432DA-31FC-4BDD-9D1A-6A12E8C9625E}" name="Column14170" dataDxfId="2201"/>
    <tableColumn id="14185" xr3:uid="{8F4A1CF7-E1A8-4217-9D5D-3D867F97E4BF}" name="Column14171" dataDxfId="2200"/>
    <tableColumn id="14186" xr3:uid="{0A64B668-0F5A-4F20-83BD-94C6B8A72062}" name="Column14172" dataDxfId="2199"/>
    <tableColumn id="14187" xr3:uid="{6C78E18C-9B87-4AD5-A2E0-7504D7AE17B5}" name="Column14173" dataDxfId="2198"/>
    <tableColumn id="14188" xr3:uid="{C7611C8C-78B4-4F98-8228-6FAED5443614}" name="Column14174" dataDxfId="2197"/>
    <tableColumn id="14189" xr3:uid="{18CBF1EC-225E-4D46-B45D-7C353DF8209C}" name="Column14175" dataDxfId="2196"/>
    <tableColumn id="14190" xr3:uid="{DAB8BCF1-9F84-4201-8C35-032D8527FCEA}" name="Column14176" dataDxfId="2195"/>
    <tableColumn id="14191" xr3:uid="{40A6B869-1FB7-4D73-9989-9EF48BEEC1FA}" name="Column14177" dataDxfId="2194"/>
    <tableColumn id="14192" xr3:uid="{B2E0A020-DFE0-41B1-A471-A1255C40DF01}" name="Column14178" dataDxfId="2193"/>
    <tableColumn id="14193" xr3:uid="{5D619CF8-9DBC-42FE-BC62-8D8DFE7790E8}" name="Column14179" dataDxfId="2192"/>
    <tableColumn id="14194" xr3:uid="{1498C8FF-1C56-4F4D-86E7-928FFC8AA31B}" name="Column14180" dataDxfId="2191"/>
    <tableColumn id="14195" xr3:uid="{EC82F964-26B0-4288-B1D9-21D7254481F9}" name="Column14181" dataDxfId="2190"/>
    <tableColumn id="14196" xr3:uid="{587E591C-FBBB-4711-A025-688979475EFD}" name="Column14182" dataDxfId="2189"/>
    <tableColumn id="14197" xr3:uid="{CB9F5F35-A4BF-418B-98DD-84CDB5BED62E}" name="Column14183" dataDxfId="2188"/>
    <tableColumn id="14198" xr3:uid="{A78C2C25-7973-49CC-AF54-35031800F808}" name="Column14184" dataDxfId="2187"/>
    <tableColumn id="14199" xr3:uid="{29A31632-D72E-4F07-86F3-7B183AA44F70}" name="Column14185" dataDxfId="2186"/>
    <tableColumn id="14200" xr3:uid="{D91FCBEC-90D3-437E-A7F8-BB0CE2D3927A}" name="Column14186" dataDxfId="2185"/>
    <tableColumn id="14201" xr3:uid="{F5D9062D-76BE-48A5-AE29-71660E48C994}" name="Column14187" dataDxfId="2184"/>
    <tableColumn id="14202" xr3:uid="{611C3BCA-9410-4D2F-B5AD-48A8D7443A1D}" name="Column14188" dataDxfId="2183"/>
    <tableColumn id="14203" xr3:uid="{A0E9BBF3-CF19-4335-8582-585224CE6C09}" name="Column14189" dataDxfId="2182"/>
    <tableColumn id="14204" xr3:uid="{E6C1CD30-A388-4B0E-A95D-D42CC4B97309}" name="Column14190" dataDxfId="2181"/>
    <tableColumn id="14205" xr3:uid="{DE5D5BE9-A1CD-4A9D-A2E5-817F5E7022D6}" name="Column14191" dataDxfId="2180"/>
    <tableColumn id="14206" xr3:uid="{A35E61FF-0BAB-4482-B21B-436B049CBCC0}" name="Column14192" dataDxfId="2179"/>
    <tableColumn id="14207" xr3:uid="{B1FAE5A1-EC3F-46E7-8E7F-0CEA7EABC7C1}" name="Column14193" dataDxfId="2178"/>
    <tableColumn id="14208" xr3:uid="{670450F6-0FDF-48DA-A8E4-203E102B9ABC}" name="Column14194" dataDxfId="2177"/>
    <tableColumn id="14209" xr3:uid="{5E7518F1-38F9-4B68-8C0E-5AEEF74D1656}" name="Column14195" dataDxfId="2176"/>
    <tableColumn id="14210" xr3:uid="{A617F092-8FE9-42BB-AA4C-7215BF91B8D9}" name="Column14196" dataDxfId="2175"/>
    <tableColumn id="14211" xr3:uid="{872CECC4-0795-4963-80EB-D37BBCC18DAA}" name="Column14197" dataDxfId="2174"/>
    <tableColumn id="14212" xr3:uid="{D7CD2652-8BDB-415E-A505-BA3746538F06}" name="Column14198" dataDxfId="2173"/>
    <tableColumn id="14213" xr3:uid="{8C1DAABA-E346-415D-B221-3DA1170D3955}" name="Column14199" dataDxfId="2172"/>
    <tableColumn id="14214" xr3:uid="{B782CDDF-B687-47F2-929E-80DF346B53F6}" name="Column14200" dataDxfId="2171"/>
    <tableColumn id="14215" xr3:uid="{784E5E35-2F3D-4BAA-A12B-AF5ADC9538BD}" name="Column14201" dataDxfId="2170"/>
    <tableColumn id="14216" xr3:uid="{8236DD4C-E538-4049-81FA-FD9CD70156F5}" name="Column14202" dataDxfId="2169"/>
    <tableColumn id="14217" xr3:uid="{F49419D8-2D8E-4151-8943-A9B59E2F9F5E}" name="Column14203" dataDxfId="2168"/>
    <tableColumn id="14218" xr3:uid="{E55C39E6-0041-4120-A4E8-75AE298B330B}" name="Column14204" dataDxfId="2167"/>
    <tableColumn id="14219" xr3:uid="{01695246-F683-423F-8A65-A346F0BB2287}" name="Column14205" dataDxfId="2166"/>
    <tableColumn id="14220" xr3:uid="{D8045480-1C7F-48BB-A366-3F322F1FC6BD}" name="Column14206" dataDxfId="2165"/>
    <tableColumn id="14221" xr3:uid="{BD79A989-FAC0-43A5-97BA-4252A9D3D15A}" name="Column14207" dataDxfId="2164"/>
    <tableColumn id="14222" xr3:uid="{09AA84B2-855B-4838-A1CA-7062A3BBD238}" name="Column14208" dataDxfId="2163"/>
    <tableColumn id="14223" xr3:uid="{036EFD6B-3FED-4562-AA71-A51C51F0A93F}" name="Column14209" dataDxfId="2162"/>
    <tableColumn id="14224" xr3:uid="{C6FA06AA-2F82-4871-AD9C-805A5AC6014A}" name="Column14210" dataDxfId="2161"/>
    <tableColumn id="14225" xr3:uid="{B5ECA155-53AE-4590-9DDB-73C6E0CAD2CA}" name="Column14211" dataDxfId="2160"/>
    <tableColumn id="14226" xr3:uid="{233FB68B-1B3B-40E8-84A6-885CB7F95818}" name="Column14212" dataDxfId="2159"/>
    <tableColumn id="14227" xr3:uid="{450B7280-AD1E-4E69-9546-C964558EAFB5}" name="Column14213" dataDxfId="2158"/>
    <tableColumn id="14228" xr3:uid="{9AAA2ADE-5621-4B64-A400-EA0E6D623A71}" name="Column14214" dataDxfId="2157"/>
    <tableColumn id="14229" xr3:uid="{0F3A0AB3-87B5-4AA1-8A51-CEF99EFC5C08}" name="Column14215" dataDxfId="2156"/>
    <tableColumn id="14230" xr3:uid="{F1CD4F08-BACB-4C10-BEF5-B8C6E3B70795}" name="Column14216" dataDxfId="2155"/>
    <tableColumn id="14231" xr3:uid="{0DDFF750-526F-459D-ABFC-D044F834F885}" name="Column14217" dataDxfId="2154"/>
    <tableColumn id="14232" xr3:uid="{FC37B9CD-3137-4631-85E0-BFE140B68175}" name="Column14218" dataDxfId="2153"/>
    <tableColumn id="14233" xr3:uid="{770FDC67-8E89-481C-B22C-44CE6AB445C1}" name="Column14219" dataDxfId="2152"/>
    <tableColumn id="14234" xr3:uid="{146DDC5F-F2BB-4EE1-B449-493DE5D2AF10}" name="Column14220" dataDxfId="2151"/>
    <tableColumn id="14235" xr3:uid="{93ABEC44-A8A8-4DF7-A030-0FF839F44938}" name="Column14221" dataDxfId="2150"/>
    <tableColumn id="14236" xr3:uid="{27CFC4D0-2BD4-4B5F-8E77-B53DD7878848}" name="Column14222" dataDxfId="2149"/>
    <tableColumn id="14237" xr3:uid="{3FB94C79-BCF2-4481-B2BD-3BAAB1D53FF1}" name="Column14223" dataDxfId="2148"/>
    <tableColumn id="14238" xr3:uid="{D084FE47-0EE1-4381-9371-CE11D0C254C4}" name="Column14224" dataDxfId="2147"/>
    <tableColumn id="14239" xr3:uid="{EEA1FB2F-D2CF-4D12-B846-2B6453B1E344}" name="Column14225" dataDxfId="2146"/>
    <tableColumn id="14240" xr3:uid="{D1E0D4ED-CB63-4C1D-A028-8DF516CE89CF}" name="Column14226" dataDxfId="2145"/>
    <tableColumn id="14241" xr3:uid="{171978CC-169C-4CAC-B604-F3A1E519BD0F}" name="Column14227" dataDxfId="2144"/>
    <tableColumn id="14242" xr3:uid="{71D9DB78-6F1A-4444-81D8-AF21AC3044FD}" name="Column14228" dataDxfId="2143"/>
    <tableColumn id="14243" xr3:uid="{1AD5872A-62D9-46C1-9C4D-79DD865F5030}" name="Column14229" dataDxfId="2142"/>
    <tableColumn id="14244" xr3:uid="{50ED4FFD-D84D-4FF9-990A-5E1048EC1D6F}" name="Column14230" dataDxfId="2141"/>
    <tableColumn id="14245" xr3:uid="{340E5F81-89C4-4B4D-A8E0-772CF974D51D}" name="Column14231" dataDxfId="2140"/>
    <tableColumn id="14246" xr3:uid="{AC92BEA7-22D7-4170-A687-41DC0ED74C87}" name="Column14232" dataDxfId="2139"/>
    <tableColumn id="14247" xr3:uid="{1F1C2B1F-B057-43F3-B129-4184F2727889}" name="Column14233" dataDxfId="2138"/>
    <tableColumn id="14248" xr3:uid="{8ED882A1-4961-4A45-B618-0BF3B9E79182}" name="Column14234" dataDxfId="2137"/>
    <tableColumn id="14249" xr3:uid="{9C4E618A-614D-4A89-98CD-D95F2FCC8016}" name="Column14235" dataDxfId="2136"/>
    <tableColumn id="14250" xr3:uid="{873FD300-9EB6-441C-999F-21C370C979AC}" name="Column14236" dataDxfId="2135"/>
    <tableColumn id="14251" xr3:uid="{C7699B2C-6149-45E9-B7CE-12BDDEF826C6}" name="Column14237" dataDxfId="2134"/>
    <tableColumn id="14252" xr3:uid="{AE9A41A2-767F-4B5A-AFE4-81074CFE086E}" name="Column14238" dataDxfId="2133"/>
    <tableColumn id="14253" xr3:uid="{A89AB06F-7711-441E-9F36-72A115657DE3}" name="Column14239" dataDxfId="2132"/>
    <tableColumn id="14254" xr3:uid="{6171DB71-A6E9-4CC5-879F-CAF68C660D1B}" name="Column14240" dataDxfId="2131"/>
    <tableColumn id="14255" xr3:uid="{98629C77-E242-439B-B3FE-2D24094D4257}" name="Column14241" dataDxfId="2130"/>
    <tableColumn id="14256" xr3:uid="{177DB611-DDCD-4C01-A599-167C361C7B43}" name="Column14242" dataDxfId="2129"/>
    <tableColumn id="14257" xr3:uid="{04CAA75C-7185-4B55-810F-83D43FD6F684}" name="Column14243" dataDxfId="2128"/>
    <tableColumn id="14258" xr3:uid="{4A7271A1-FB8D-497B-8375-9F1E98DFC201}" name="Column14244" dataDxfId="2127"/>
    <tableColumn id="14259" xr3:uid="{5057A227-804B-4FFF-8D50-042AB9C67FF6}" name="Column14245" dataDxfId="2126"/>
    <tableColumn id="14260" xr3:uid="{8E1465E2-3569-4658-8247-DF2618FEB39A}" name="Column14246" dataDxfId="2125"/>
    <tableColumn id="14261" xr3:uid="{55097F1F-2745-4BA0-A598-2C14442170E9}" name="Column14247" dataDxfId="2124"/>
    <tableColumn id="14262" xr3:uid="{012A02FF-CD14-4FEB-86C6-516158BA41F0}" name="Column14248" dataDxfId="2123"/>
    <tableColumn id="14263" xr3:uid="{6A2E3799-3D76-431B-9FFC-ED25E9A1232B}" name="Column14249" dataDxfId="2122"/>
    <tableColumn id="14264" xr3:uid="{2C1AA5BF-FDFD-4A67-92BF-8EFF83372912}" name="Column14250" dataDxfId="2121"/>
    <tableColumn id="14265" xr3:uid="{FCA618C6-AAE7-4FA3-89DA-92A3C5CFAAC9}" name="Column14251" dataDxfId="2120"/>
    <tableColumn id="14266" xr3:uid="{810C55A3-1E30-4734-B53E-122FEE4244F1}" name="Column14252" dataDxfId="2119"/>
    <tableColumn id="14267" xr3:uid="{9BABCF82-07EC-4D3C-B48C-E4405ACF496C}" name="Column14253" dataDxfId="2118"/>
    <tableColumn id="14268" xr3:uid="{57FA8FC8-1B0C-4D58-8F09-99AED2EBD9A5}" name="Column14254" dataDxfId="2117"/>
    <tableColumn id="14269" xr3:uid="{A9876769-6C80-436E-BB25-548DF93596BA}" name="Column14255" dataDxfId="2116"/>
    <tableColumn id="14270" xr3:uid="{C3227C67-D799-4243-8BF2-1B085385942E}" name="Column14256" dataDxfId="2115"/>
    <tableColumn id="14271" xr3:uid="{AE8D7265-CA68-4EE9-8334-1E1FE0BB6BF5}" name="Column14257" dataDxfId="2114"/>
    <tableColumn id="14272" xr3:uid="{2DBB78D1-05C2-450C-B076-AB669542580C}" name="Column14258" dataDxfId="2113"/>
    <tableColumn id="14273" xr3:uid="{E01A9EA8-AEAC-4DFF-A1B0-D207E5BCE897}" name="Column14259" dataDxfId="2112"/>
    <tableColumn id="14274" xr3:uid="{7E55425E-9C0B-4215-8C9E-DEBD045FEC5F}" name="Column14260" dataDxfId="2111"/>
    <tableColumn id="14275" xr3:uid="{EED04CE2-E88D-47D8-A604-93BDE17BB39D}" name="Column14261" dataDxfId="2110"/>
    <tableColumn id="14276" xr3:uid="{2488AEAB-FEFE-4114-88E4-E3A8DCF17E87}" name="Column14262" dataDxfId="2109"/>
    <tableColumn id="14277" xr3:uid="{C7CCD08C-0445-47AB-9B0E-AA40C2A0D4E5}" name="Column14263" dataDxfId="2108"/>
    <tableColumn id="14278" xr3:uid="{514B8400-4453-4682-9595-4AAEAD6832B7}" name="Column14264" dataDxfId="2107"/>
    <tableColumn id="14279" xr3:uid="{31A51724-1376-42D0-A622-862B165AC10F}" name="Column14265" dataDxfId="2106"/>
    <tableColumn id="14280" xr3:uid="{C7A34B76-AF78-4AD6-A976-C56EB1C6CAF9}" name="Column14266" dataDxfId="2105"/>
    <tableColumn id="14281" xr3:uid="{FE926CE2-3C35-4327-9C37-816023C56A6B}" name="Column14267" dataDxfId="2104"/>
    <tableColumn id="14282" xr3:uid="{0FC0901F-58A5-40A4-B745-75D8088B7F4B}" name="Column14268" dataDxfId="2103"/>
    <tableColumn id="14283" xr3:uid="{A610E143-064A-4728-8411-7580328764A1}" name="Column14269" dataDxfId="2102"/>
    <tableColumn id="14284" xr3:uid="{FF726721-F441-4AE2-A600-42080998173A}" name="Column14270" dataDxfId="2101"/>
    <tableColumn id="14285" xr3:uid="{6226A421-663C-4DF3-A31B-429D776C2998}" name="Column14271" dataDxfId="2100"/>
    <tableColumn id="14286" xr3:uid="{C236059E-95AE-4664-B3A5-F929B3ABB145}" name="Column14272" dataDxfId="2099"/>
    <tableColumn id="14287" xr3:uid="{70606618-AC3E-4956-A1C5-DCEBBE4E1A9F}" name="Column14273" dataDxfId="2098"/>
    <tableColumn id="14288" xr3:uid="{CF3966D5-BCD4-4F69-B194-C120A5C40826}" name="Column14274" dataDxfId="2097"/>
    <tableColumn id="14289" xr3:uid="{3059CC13-2157-4762-9A9E-C2CC6085D254}" name="Column14275" dataDxfId="2096"/>
    <tableColumn id="14290" xr3:uid="{27A6CC4A-4DF8-4CC5-B5BC-B73CC66275E6}" name="Column14276" dataDxfId="2095"/>
    <tableColumn id="14291" xr3:uid="{6915A618-F56F-4553-AC3C-D47DC44ED17D}" name="Column14277" dataDxfId="2094"/>
    <tableColumn id="14292" xr3:uid="{8A347C2B-14D2-40BB-824A-EF345B1C786C}" name="Column14278" dataDxfId="2093"/>
    <tableColumn id="14293" xr3:uid="{BF790520-DBDB-40CA-92EC-BD89801263D2}" name="Column14279" dataDxfId="2092"/>
    <tableColumn id="14294" xr3:uid="{6970761A-EA3D-4BAE-987C-76001EA49709}" name="Column14280" dataDxfId="2091"/>
    <tableColumn id="14295" xr3:uid="{CE4D9672-2F07-42AD-A56F-B9D6A3C04DD6}" name="Column14281" dataDxfId="2090"/>
    <tableColumn id="14296" xr3:uid="{30BCFB1F-B764-4C93-B3C3-E0DA7CBAC711}" name="Column14282" dataDxfId="2089"/>
    <tableColumn id="14297" xr3:uid="{3CFB767F-D6B4-4231-A781-B7CD2670959F}" name="Column14283" dataDxfId="2088"/>
    <tableColumn id="14298" xr3:uid="{DB2A200E-D1CA-4EDB-ABFD-42F74C4D23AA}" name="Column14284" dataDxfId="2087"/>
    <tableColumn id="14299" xr3:uid="{83E55384-AD6A-4EB3-8818-C74AE860B98F}" name="Column14285" dataDxfId="2086"/>
    <tableColumn id="14300" xr3:uid="{D0CF4977-14CE-4F33-88BA-6AE40EFAEE81}" name="Column14286" dataDxfId="2085"/>
    <tableColumn id="14301" xr3:uid="{AD8F6BE9-F0B2-4DBF-85DF-7433678EB442}" name="Column14287" dataDxfId="2084"/>
    <tableColumn id="14302" xr3:uid="{25B7EF7F-4717-4D91-B377-A80711921B55}" name="Column14288" dataDxfId="2083"/>
    <tableColumn id="14303" xr3:uid="{50D0BC80-AAFE-4064-B38D-7C41C9CF9714}" name="Column14289" dataDxfId="2082"/>
    <tableColumn id="14304" xr3:uid="{57052584-9951-46F2-A1EC-0E32D91DD12D}" name="Column14290" dataDxfId="2081"/>
    <tableColumn id="14305" xr3:uid="{31431186-8777-4A2F-B34D-3D08EE6F7F08}" name="Column14291" dataDxfId="2080"/>
    <tableColumn id="14306" xr3:uid="{B65DDBEC-BCE0-46A6-AD7F-58645C30AD54}" name="Column14292" dataDxfId="2079"/>
    <tableColumn id="14307" xr3:uid="{C92C9A81-9711-47AA-A71D-6B37D83ACEFE}" name="Column14293" dataDxfId="2078"/>
    <tableColumn id="14308" xr3:uid="{5FF66558-3F18-4D4E-A35B-D0C526CAAA51}" name="Column14294" dataDxfId="2077"/>
    <tableColumn id="14309" xr3:uid="{81C3AE36-DF76-42B3-8B6F-095B79F284A4}" name="Column14295" dataDxfId="2076"/>
    <tableColumn id="14310" xr3:uid="{840DCBD1-EA0E-4843-964A-8A7989791607}" name="Column14296" dataDxfId="2075"/>
    <tableColumn id="14311" xr3:uid="{B9857ADE-B9C5-44FB-B762-597B09D2BAAC}" name="Column14297" dataDxfId="2074"/>
    <tableColumn id="14312" xr3:uid="{6D908A98-794F-4140-BEBC-DFEEFD636843}" name="Column14298" dataDxfId="2073"/>
    <tableColumn id="14313" xr3:uid="{D650FD01-A4B5-4564-A67B-25250E12C9C6}" name="Column14299" dataDxfId="2072"/>
    <tableColumn id="14314" xr3:uid="{96B1AD3D-BF79-4649-AE71-16EAA315B8DC}" name="Column14300" dataDxfId="2071"/>
    <tableColumn id="14315" xr3:uid="{FAB7E89F-1307-436A-B5F6-C7AAAEC428C0}" name="Column14301" dataDxfId="2070"/>
    <tableColumn id="14316" xr3:uid="{FD581402-C91B-405C-86F2-035BBB813E88}" name="Column14302" dataDxfId="2069"/>
    <tableColumn id="14317" xr3:uid="{10D7B8AE-0167-4F08-9B48-C603A7841446}" name="Column14303" dataDxfId="2068"/>
    <tableColumn id="14318" xr3:uid="{9898E6A3-E314-465A-8111-D64E009E16B4}" name="Column14304" dataDxfId="2067"/>
    <tableColumn id="14319" xr3:uid="{D1AEF479-3111-46C5-BE89-819F7F2B3BE2}" name="Column14305" dataDxfId="2066"/>
    <tableColumn id="14320" xr3:uid="{6649285D-7618-4FCF-8617-796A9BA53D4E}" name="Column14306" dataDxfId="2065"/>
    <tableColumn id="14321" xr3:uid="{019073EA-D720-4A29-9200-798CD0B35F5B}" name="Column14307" dataDxfId="2064"/>
    <tableColumn id="14322" xr3:uid="{A4BDDE8F-6CDF-42C9-947D-B4843F1C58AC}" name="Column14308" dataDxfId="2063"/>
    <tableColumn id="14323" xr3:uid="{058ED44A-CA28-4963-A637-E54D298AC3D9}" name="Column14309" dataDxfId="2062"/>
    <tableColumn id="14324" xr3:uid="{5A166AC2-ED45-43E8-A286-5781FA559A08}" name="Column14310" dataDxfId="2061"/>
    <tableColumn id="14325" xr3:uid="{39EA6B9D-6AD7-4A58-B23E-CE9941BBF3B1}" name="Column14311" dataDxfId="2060"/>
    <tableColumn id="14326" xr3:uid="{6961AE96-953E-4222-BA31-5039824693DC}" name="Column14312" dataDxfId="2059"/>
    <tableColumn id="14327" xr3:uid="{7143E8C7-5E1D-452B-B00B-309EBB477AFC}" name="Column14313" dataDxfId="2058"/>
    <tableColumn id="14328" xr3:uid="{22087384-8008-41FC-A73F-D20F3CDDDBE7}" name="Column14314" dataDxfId="2057"/>
    <tableColumn id="14329" xr3:uid="{BEC056FC-03D3-4693-8168-037B76D6B674}" name="Column14315" dataDxfId="2056"/>
    <tableColumn id="14330" xr3:uid="{23EF9E70-B97A-470F-8A19-FC049E6F5B72}" name="Column14316" dataDxfId="2055"/>
    <tableColumn id="14331" xr3:uid="{18D364F8-8789-4CE0-BCDC-41686180CD1A}" name="Column14317" dataDxfId="2054"/>
    <tableColumn id="14332" xr3:uid="{24CE1B4C-DBE2-4733-9023-74E4BFA09167}" name="Column14318" dataDxfId="2053"/>
    <tableColumn id="14333" xr3:uid="{3FBAFC85-4FEF-4E30-9EC8-D1EDB25A83B1}" name="Column14319" dataDxfId="2052"/>
    <tableColumn id="14334" xr3:uid="{F068EB22-6670-4C7B-B6D5-F513C404B1C9}" name="Column14320" dataDxfId="2051"/>
    <tableColumn id="14335" xr3:uid="{A6CB26B7-4F98-46AA-87C6-ACF99FC8411E}" name="Column14321" dataDxfId="2050"/>
    <tableColumn id="14336" xr3:uid="{967D4AA0-11B8-449F-8023-034366490FAB}" name="Column14322" dataDxfId="2049"/>
    <tableColumn id="14337" xr3:uid="{27276127-5958-44E6-9F2F-E5A5561364F6}" name="Column14323" dataDxfId="2048"/>
    <tableColumn id="14338" xr3:uid="{88A4EC49-9398-4D9F-8691-C6A9CA52B394}" name="Column14324" dataDxfId="2047"/>
    <tableColumn id="14339" xr3:uid="{C545BF8F-9374-4D63-8D6B-3C1ABA62D6DA}" name="Column14325" dataDxfId="2046"/>
    <tableColumn id="14340" xr3:uid="{06BFCD83-7A4C-49F9-BE50-686CFD845C9D}" name="Column14326" dataDxfId="2045"/>
    <tableColumn id="14341" xr3:uid="{75E2F9E7-8237-493E-A2D4-76360EAC995B}" name="Column14327" dataDxfId="2044"/>
    <tableColumn id="14342" xr3:uid="{F2C9E638-139E-45FF-8C9F-59C5264D9051}" name="Column14328" dataDxfId="2043"/>
    <tableColumn id="14343" xr3:uid="{3DF8E159-AD56-43E3-97F5-E5CB6D7583DC}" name="Column14329" dataDxfId="2042"/>
    <tableColumn id="14344" xr3:uid="{E3D663D1-B803-44B4-8364-54E5BFF6C1AD}" name="Column14330" dataDxfId="2041"/>
    <tableColumn id="14345" xr3:uid="{6276248D-85B1-4FD9-A22C-5A60A75428EC}" name="Column14331" dataDxfId="2040"/>
    <tableColumn id="14346" xr3:uid="{74E51179-45D9-4AFE-88F8-9D23E38815FE}" name="Column14332" dataDxfId="2039"/>
    <tableColumn id="14347" xr3:uid="{D351B062-EAE8-4073-ADFC-48C6486EAD38}" name="Column14333" dataDxfId="2038"/>
    <tableColumn id="14348" xr3:uid="{95399180-49A3-4A39-A9C6-773BDE5A9963}" name="Column14334" dataDxfId="2037"/>
    <tableColumn id="14349" xr3:uid="{AFE4A3D1-422D-4C7C-AD91-E7B76B4A9CF5}" name="Column14335" dataDxfId="2036"/>
    <tableColumn id="14350" xr3:uid="{CB6B0042-06CC-433D-9AE7-F8A78C349C70}" name="Column14336" dataDxfId="2035"/>
    <tableColumn id="14351" xr3:uid="{79E0FA09-02BA-4126-8C73-C2366D7F5270}" name="Column14337" dataDxfId="2034"/>
    <tableColumn id="14352" xr3:uid="{ED640B3D-BACA-4E3E-981D-CFF007CBCEA7}" name="Column14338" dataDxfId="2033"/>
    <tableColumn id="14353" xr3:uid="{EA3D1A93-907D-4009-B710-A3C8BEA5F3BF}" name="Column14339" dataDxfId="2032"/>
    <tableColumn id="14354" xr3:uid="{2526D23A-78A1-488E-A2D0-173790630702}" name="Column14340" dataDxfId="2031"/>
    <tableColumn id="14355" xr3:uid="{05CA552C-D9CD-4D0C-AEDC-C38055A0B9D6}" name="Column14341" dataDxfId="2030"/>
    <tableColumn id="14356" xr3:uid="{DD52BE2A-D937-4647-A510-DF1F031F752C}" name="Column14342" dataDxfId="2029"/>
    <tableColumn id="14357" xr3:uid="{33DC8E92-5F6B-4141-B1B2-4B226CD77C06}" name="Column14343" dataDxfId="2028"/>
    <tableColumn id="14358" xr3:uid="{2C7E69B6-21AF-4063-BC3D-9500151B00C4}" name="Column14344" dataDxfId="2027"/>
    <tableColumn id="14359" xr3:uid="{5CE51E16-37B9-4399-B688-82C82C75AB8E}" name="Column14345" dataDxfId="2026"/>
    <tableColumn id="14360" xr3:uid="{D4A4CBA2-26DD-4E39-8637-DDD4682B98AE}" name="Column14346" dataDxfId="2025"/>
    <tableColumn id="14361" xr3:uid="{A753F869-E561-4E67-85BB-CF41CE279D72}" name="Column14347" dataDxfId="2024"/>
    <tableColumn id="14362" xr3:uid="{F1FC66E7-A4A9-4A20-8A90-F29671084D23}" name="Column14348" dataDxfId="2023"/>
    <tableColumn id="14363" xr3:uid="{B516D257-3516-4C77-9644-C38FAE5774B2}" name="Column14349" dataDxfId="2022"/>
    <tableColumn id="14364" xr3:uid="{7C6CFD11-C337-4F0D-87C3-35E0D165D591}" name="Column14350" dataDxfId="2021"/>
    <tableColumn id="14365" xr3:uid="{71919269-A667-4230-9E72-9129B57F47DC}" name="Column14351" dataDxfId="2020"/>
    <tableColumn id="14366" xr3:uid="{98634DEC-E7DD-4CBD-B627-F620D33DD307}" name="Column14352" dataDxfId="2019"/>
    <tableColumn id="14367" xr3:uid="{17E0924B-65B2-41D5-ADBD-DC145EDEA0F4}" name="Column14353" dataDxfId="2018"/>
    <tableColumn id="14368" xr3:uid="{A7BC6EC9-A62D-48B2-836A-468ABC282593}" name="Column14354" dataDxfId="2017"/>
    <tableColumn id="14369" xr3:uid="{21660793-539A-4D8F-8DCA-8FB0E7DDC5B2}" name="Column14355" dataDxfId="2016"/>
    <tableColumn id="14370" xr3:uid="{C22A137D-2591-46E5-B5DC-18632A32BF89}" name="Column14356" dataDxfId="2015"/>
    <tableColumn id="14371" xr3:uid="{F7AB4332-DD3E-4CC1-86D8-666569491FD7}" name="Column14357" dataDxfId="2014"/>
    <tableColumn id="14372" xr3:uid="{1C607D0C-253A-4197-A034-80822A1F1910}" name="Column14358" dataDxfId="2013"/>
    <tableColumn id="14373" xr3:uid="{AA37D993-5A4C-4283-A590-205CB984D15B}" name="Column14359" dataDxfId="2012"/>
    <tableColumn id="14374" xr3:uid="{0EE10B40-D2FE-41B0-8846-3A4ED81BFDE9}" name="Column14360" dataDxfId="2011"/>
    <tableColumn id="14375" xr3:uid="{408C22C1-77A1-4879-8943-6C2901F640A1}" name="Column14361" dataDxfId="2010"/>
    <tableColumn id="14376" xr3:uid="{0A6E96B0-A49F-4487-B2B4-3DA5EB7B4BA3}" name="Column14362" dataDxfId="2009"/>
    <tableColumn id="14377" xr3:uid="{31419E53-DA28-4F0C-BFA6-96D78872B4A9}" name="Column14363" dataDxfId="2008"/>
    <tableColumn id="14378" xr3:uid="{883AC893-16C0-459D-A150-DEF243EE9C2E}" name="Column14364" dataDxfId="2007"/>
    <tableColumn id="14379" xr3:uid="{25BC758F-80E8-4D15-9475-20399EBE7C06}" name="Column14365" dataDxfId="2006"/>
    <tableColumn id="14380" xr3:uid="{0B44F8D8-7D0E-4160-967C-2AF56054B917}" name="Column14366" dataDxfId="2005"/>
    <tableColumn id="14381" xr3:uid="{B62CD4D8-4357-4E69-9060-16E4C7830B0E}" name="Column14367" dataDxfId="2004"/>
    <tableColumn id="14382" xr3:uid="{C0494D68-795C-4ECC-B9CE-0AAB8EFD08DD}" name="Column14368" dataDxfId="2003"/>
    <tableColumn id="14383" xr3:uid="{61433186-0501-47CE-A59B-EA0CA1B28854}" name="Column14369" dataDxfId="2002"/>
    <tableColumn id="14384" xr3:uid="{71DDEDFF-1E78-4033-8EA2-B6D1AE3C698F}" name="Column14370" dataDxfId="2001"/>
    <tableColumn id="14385" xr3:uid="{CBE5223F-9384-416A-A06A-6A7D603DD2A5}" name="Column14371" dataDxfId="2000"/>
    <tableColumn id="14386" xr3:uid="{D4E19D53-D8DB-4F00-B485-2793DACC65D5}" name="Column14372" dataDxfId="1999"/>
    <tableColumn id="14387" xr3:uid="{7C48D771-E71F-4823-AAF1-1249E8AC847F}" name="Column14373" dataDxfId="1998"/>
    <tableColumn id="14388" xr3:uid="{86494CB9-E356-4EBB-A113-E68A0136E45A}" name="Column14374" dataDxfId="1997"/>
    <tableColumn id="14389" xr3:uid="{551ABBE0-065C-4C25-93B9-44C034585CFC}" name="Column14375" dataDxfId="1996"/>
    <tableColumn id="14390" xr3:uid="{103C18ED-2609-49EE-8615-AFF7E138D112}" name="Column14376" dataDxfId="1995"/>
    <tableColumn id="14391" xr3:uid="{CAB0CB3A-9B8A-4C2A-9460-1BD151EF8126}" name="Column14377" dataDxfId="1994"/>
    <tableColumn id="14392" xr3:uid="{0851F580-E3B3-4477-9FDB-22027FD8ADE9}" name="Column14378" dataDxfId="1993"/>
    <tableColumn id="14393" xr3:uid="{AE6DA231-8B9A-4D20-B8E3-84F078FFA9F8}" name="Column14379" dataDxfId="1992"/>
    <tableColumn id="14394" xr3:uid="{31F6D469-1AFD-4E17-B98F-133B26C29F02}" name="Column14380" dataDxfId="1991"/>
    <tableColumn id="14395" xr3:uid="{E53BDA67-9622-4BA7-BD33-DD5058579D6E}" name="Column14381" dataDxfId="1990"/>
    <tableColumn id="14396" xr3:uid="{7CEDEB11-C7D1-4C3E-90C3-1A52B737B9B4}" name="Column14382" dataDxfId="1989"/>
    <tableColumn id="14397" xr3:uid="{323A1A02-04A1-42F9-A03F-07B30C73A1F5}" name="Column14383" dataDxfId="1988"/>
    <tableColumn id="14398" xr3:uid="{6390783D-A493-4C8F-A63E-6B9BCC1B7B82}" name="Column14384" dataDxfId="1987"/>
    <tableColumn id="14399" xr3:uid="{26C36783-0F7C-4B9C-A95C-91A5D2FACEE0}" name="Column14385" dataDxfId="1986"/>
    <tableColumn id="14400" xr3:uid="{2481B197-8456-42AB-9F53-04692F804E2F}" name="Column14386" dataDxfId="1985"/>
    <tableColumn id="14401" xr3:uid="{75FF7875-04B1-44EC-827D-F57A41CC2D9B}" name="Column14387" dataDxfId="1984"/>
    <tableColumn id="14402" xr3:uid="{0B370969-75F0-4A14-9B4B-6EB6A2F44D8A}" name="Column14388" dataDxfId="1983"/>
    <tableColumn id="14403" xr3:uid="{8883CFDF-95BB-49A7-9C58-DBC23A1069D4}" name="Column14389" dataDxfId="1982"/>
    <tableColumn id="14404" xr3:uid="{BE0C8CED-2063-44C0-9373-E5BCC2F8619B}" name="Column14390" dataDxfId="1981"/>
    <tableColumn id="14405" xr3:uid="{7B0E3A44-E15E-4A6A-8A9B-390E1E078E5A}" name="Column14391" dataDxfId="1980"/>
    <tableColumn id="14406" xr3:uid="{97763DD2-1113-45ED-9ED2-77C60CB4460F}" name="Column14392" dataDxfId="1979"/>
    <tableColumn id="14407" xr3:uid="{157A1442-9C9A-4C14-BDCF-CAB47C592D3C}" name="Column14393" dataDxfId="1978"/>
    <tableColumn id="14408" xr3:uid="{4B685E60-2695-4A63-94CC-C9958A38B983}" name="Column14394" dataDxfId="1977"/>
    <tableColumn id="14409" xr3:uid="{023AFAA1-D6A3-4787-9CDA-336892E34FAD}" name="Column14395" dataDxfId="1976"/>
    <tableColumn id="14410" xr3:uid="{3E5B84B7-EBCF-4A13-9FBB-30270DF0F3E0}" name="Column14396" dataDxfId="1975"/>
    <tableColumn id="14411" xr3:uid="{53767822-6BDE-4C7C-B745-96CA46AEE9DB}" name="Column14397" dataDxfId="1974"/>
    <tableColumn id="14412" xr3:uid="{3E7AE41E-9F37-4841-AE6F-F861695D1526}" name="Column14398" dataDxfId="1973"/>
    <tableColumn id="14413" xr3:uid="{7A7EA425-7B4B-4063-A4A0-D8528186F29C}" name="Column14399" dataDxfId="1972"/>
    <tableColumn id="14414" xr3:uid="{5E9BB855-B530-496B-9EFD-EE4EDFFFA910}" name="Column14400" dataDxfId="1971"/>
    <tableColumn id="14415" xr3:uid="{AA997D68-52AA-4034-9C7C-838206815E7B}" name="Column14401" dataDxfId="1970"/>
    <tableColumn id="14416" xr3:uid="{D502833C-69A9-4BAF-9C1F-93249E1B6A23}" name="Column14402" dataDxfId="1969"/>
    <tableColumn id="14417" xr3:uid="{AAECD2EF-6B95-43A3-8BE0-0EC110107042}" name="Column14403" dataDxfId="1968"/>
    <tableColumn id="14418" xr3:uid="{E28EC776-77C0-4F37-8F25-2C935AD71DC6}" name="Column14404" dataDxfId="1967"/>
    <tableColumn id="14419" xr3:uid="{4CD004D8-715D-48E1-A96D-91628EBF159A}" name="Column14405" dataDxfId="1966"/>
    <tableColumn id="14420" xr3:uid="{A8BD440F-1BA3-47B7-A85F-4A5E233226CA}" name="Column14406" dataDxfId="1965"/>
    <tableColumn id="14421" xr3:uid="{177DBB3B-F2E5-4F9D-ACB4-E1251E03ABD6}" name="Column14407" dataDxfId="1964"/>
    <tableColumn id="14422" xr3:uid="{2B70D2D5-73C3-4891-BDFF-2790C4EA6181}" name="Column14408" dataDxfId="1963"/>
    <tableColumn id="14423" xr3:uid="{4CF9BF71-1B87-4849-A97A-8E278CAD48D4}" name="Column14409" dataDxfId="1962"/>
    <tableColumn id="14424" xr3:uid="{85DA657C-A45A-4922-A80C-6CC5667F9A88}" name="Column14410" dataDxfId="1961"/>
    <tableColumn id="14425" xr3:uid="{4553BCA6-0C25-461A-93F1-B4EAAF1ECAE9}" name="Column14411" dataDxfId="1960"/>
    <tableColumn id="14426" xr3:uid="{87C416C6-E20E-4287-A904-8D2021B396A7}" name="Column14412" dataDxfId="1959"/>
    <tableColumn id="14427" xr3:uid="{0127F871-3A9D-4763-8BF3-321A8F433A4A}" name="Column14413" dataDxfId="1958"/>
    <tableColumn id="14428" xr3:uid="{3F37B71D-237C-415E-9C4E-72A5AB00916C}" name="Column14414" dataDxfId="1957"/>
    <tableColumn id="14429" xr3:uid="{FBA05F52-CB7C-4D5C-8BE3-2F7DFFC7B1B8}" name="Column14415" dataDxfId="1956"/>
    <tableColumn id="14430" xr3:uid="{9AF4A444-FD50-445D-99DB-86B8B2FE531B}" name="Column14416" dataDxfId="1955"/>
    <tableColumn id="14431" xr3:uid="{A2DD2571-0048-48AB-B24C-D8903844E062}" name="Column14417" dataDxfId="1954"/>
    <tableColumn id="14432" xr3:uid="{AE120AD8-69DA-4C0B-9BB4-F00B856AE04B}" name="Column14418" dataDxfId="1953"/>
    <tableColumn id="14433" xr3:uid="{05B50E8C-0551-4237-9396-46E3A43F1BBC}" name="Column14419" dataDxfId="1952"/>
    <tableColumn id="14434" xr3:uid="{B43A6687-927A-4D31-BBF6-5B28C85682B3}" name="Column14420" dataDxfId="1951"/>
    <tableColumn id="14435" xr3:uid="{96D87BE9-249F-4DCC-A703-5C34A14B2CDE}" name="Column14421" dataDxfId="1950"/>
    <tableColumn id="14436" xr3:uid="{0894CC79-DDDB-40BB-990C-080CFD01253A}" name="Column14422" dataDxfId="1949"/>
    <tableColumn id="14437" xr3:uid="{F8CDA1F7-97CB-45AB-A4A3-420AEDECBA6D}" name="Column14423" dataDxfId="1948"/>
    <tableColumn id="14438" xr3:uid="{CFEF1B52-DD89-473D-9080-A8B1EB1A30FB}" name="Column14424" dataDxfId="1947"/>
    <tableColumn id="14439" xr3:uid="{2BAAF593-234F-4714-A826-78BE7CC6A3C0}" name="Column14425" dataDxfId="1946"/>
    <tableColumn id="14440" xr3:uid="{748EBF65-39B6-4F3E-B7F1-9AE96758C1FF}" name="Column14426" dataDxfId="1945"/>
    <tableColumn id="14441" xr3:uid="{8BE19BE9-F0CD-4BC7-925F-66F6E0B2513D}" name="Column14427" dataDxfId="1944"/>
    <tableColumn id="14442" xr3:uid="{2A3AE35E-B0C4-48E4-8732-10BBAEEDBF07}" name="Column14428" dataDxfId="1943"/>
    <tableColumn id="14443" xr3:uid="{2225E9BE-678E-4F45-983D-09C5940EAF42}" name="Column14429" dataDxfId="1942"/>
    <tableColumn id="14444" xr3:uid="{DB9295C7-E2C3-41E1-8D6A-60190308A043}" name="Column14430" dataDxfId="1941"/>
    <tableColumn id="14445" xr3:uid="{B37FB82F-C82C-4EFB-A23A-901B6F3745AC}" name="Column14431" dataDxfId="1940"/>
    <tableColumn id="14446" xr3:uid="{2AD5ECB7-C7A2-4EBE-88F8-803083D25C18}" name="Column14432" dataDxfId="1939"/>
    <tableColumn id="14447" xr3:uid="{C9E1138F-8F0C-465D-BFF0-1B1959EF9A5D}" name="Column14433" dataDxfId="1938"/>
    <tableColumn id="14448" xr3:uid="{3655EEAE-95D7-434F-B40E-53D50F477E92}" name="Column14434" dataDxfId="1937"/>
    <tableColumn id="14449" xr3:uid="{7C4A616D-B310-492C-A460-2F68BB8B3052}" name="Column14435" dataDxfId="1936"/>
    <tableColumn id="14450" xr3:uid="{0EAEBC73-A5B1-46BA-A5EC-702060AD1066}" name="Column14436" dataDxfId="1935"/>
    <tableColumn id="14451" xr3:uid="{D201DCE3-61CC-4905-A656-CDA9AC976783}" name="Column14437" dataDxfId="1934"/>
    <tableColumn id="14452" xr3:uid="{93C4EEF9-2CDC-44DD-BB01-5EF35CBAF7CB}" name="Column14438" dataDxfId="1933"/>
    <tableColumn id="14453" xr3:uid="{B3DB154C-283A-4118-B2DA-170F6CB04078}" name="Column14439" dataDxfId="1932"/>
    <tableColumn id="14454" xr3:uid="{57107C98-B87F-4D55-8C48-E7C0E643027C}" name="Column14440" dataDxfId="1931"/>
    <tableColumn id="14455" xr3:uid="{E743AE71-4940-4304-93A2-D7FF0F3F7942}" name="Column14441" dataDxfId="1930"/>
    <tableColumn id="14456" xr3:uid="{5E2A99EE-5DF6-47AC-9866-5575BA2AE5C5}" name="Column14442" dataDxfId="1929"/>
    <tableColumn id="14457" xr3:uid="{12514AFA-B07C-4486-AA3C-14610A3328A5}" name="Column14443" dataDxfId="1928"/>
    <tableColumn id="14458" xr3:uid="{F4FBD922-9ED5-46BD-BFCC-E4BF3B136914}" name="Column14444" dataDxfId="1927"/>
    <tableColumn id="14459" xr3:uid="{16B5AA43-AD3E-4BB6-AC6C-B482E17DADD1}" name="Column14445" dataDxfId="1926"/>
    <tableColumn id="14460" xr3:uid="{F24E1CB7-35F7-4B03-B10E-D6DEE2F7F7C5}" name="Column14446" dataDxfId="1925"/>
    <tableColumn id="14461" xr3:uid="{E4FB7B2D-2996-4F79-A755-C0498EEDBE18}" name="Column14447" dataDxfId="1924"/>
    <tableColumn id="14462" xr3:uid="{0E8A9475-876B-44F9-90D9-558F8DDB8008}" name="Column14448" dataDxfId="1923"/>
    <tableColumn id="14463" xr3:uid="{F5A6C46D-63A1-4559-B800-5D9DFF2B3633}" name="Column14449" dataDxfId="1922"/>
    <tableColumn id="14464" xr3:uid="{279A076C-ABC2-4F06-8A7B-321C9E9230F9}" name="Column14450" dataDxfId="1921"/>
    <tableColumn id="14465" xr3:uid="{C77658A1-F58D-4DCA-924B-D7F4F3F7CCA6}" name="Column14451" dataDxfId="1920"/>
    <tableColumn id="14466" xr3:uid="{CE033F47-04E1-4846-A1C3-1DA64924591D}" name="Column14452" dataDxfId="1919"/>
    <tableColumn id="14467" xr3:uid="{0CE68DCD-CCFB-4A21-89F9-68AB4B7B58F6}" name="Column14453" dataDxfId="1918"/>
    <tableColumn id="14468" xr3:uid="{3151895E-507E-45A5-A059-94E19E559EA2}" name="Column14454" dataDxfId="1917"/>
    <tableColumn id="14469" xr3:uid="{4DCC534B-DF4C-4861-9BA1-66E63E2567D7}" name="Column14455" dataDxfId="1916"/>
    <tableColumn id="14470" xr3:uid="{E383E546-C392-403C-A0F3-63955C57468E}" name="Column14456" dataDxfId="1915"/>
    <tableColumn id="14471" xr3:uid="{7EB49689-6299-4D10-AD27-CB94FFC66E13}" name="Column14457" dataDxfId="1914"/>
    <tableColumn id="14472" xr3:uid="{A427F49C-2928-4B00-80F3-34D256EB5987}" name="Column14458" dataDxfId="1913"/>
    <tableColumn id="14473" xr3:uid="{74DC8A3D-D328-4AC8-A0AB-1DD1DC0E9C91}" name="Column14459" dataDxfId="1912"/>
    <tableColumn id="14474" xr3:uid="{23FC05D8-1B3F-4010-A30E-6443797150D2}" name="Column14460" dataDxfId="1911"/>
    <tableColumn id="14475" xr3:uid="{E263535F-AA09-4A65-BA02-AB51F9BFDF14}" name="Column14461" dataDxfId="1910"/>
    <tableColumn id="14476" xr3:uid="{8B25F1E7-F8E6-4F8A-96D4-F995243FC14C}" name="Column14462" dataDxfId="1909"/>
    <tableColumn id="14477" xr3:uid="{F3F8F17B-B7EB-4274-9C14-95E659F270C3}" name="Column14463" dataDxfId="1908"/>
    <tableColumn id="14478" xr3:uid="{2518B52C-5A84-45A6-83D7-E39E982869A1}" name="Column14464" dataDxfId="1907"/>
    <tableColumn id="14479" xr3:uid="{4B2D40DB-B18D-420E-98FF-DEE11C0F94AE}" name="Column14465" dataDxfId="1906"/>
    <tableColumn id="14480" xr3:uid="{C0049374-8AEC-4542-A1F9-74B43C15E5F5}" name="Column14466" dataDxfId="1905"/>
    <tableColumn id="14481" xr3:uid="{0FA48716-0514-43FD-9893-02FE8AA23344}" name="Column14467" dataDxfId="1904"/>
    <tableColumn id="14482" xr3:uid="{3570C82E-E5F7-48A6-BCB9-9660BDF52DD4}" name="Column14468" dataDxfId="1903"/>
    <tableColumn id="14483" xr3:uid="{E59B1D60-790D-4290-A23C-A5A71E8F8914}" name="Column14469" dataDxfId="1902"/>
    <tableColumn id="14484" xr3:uid="{EF1F7A2C-1E56-498D-88B8-72E0D8E41044}" name="Column14470" dataDxfId="1901"/>
    <tableColumn id="14485" xr3:uid="{EC47B0D1-A13E-4905-A772-319B51AC3CC1}" name="Column14471" dataDxfId="1900"/>
    <tableColumn id="14486" xr3:uid="{CE522A6A-1FE1-48B7-9B3C-8C64D7CC0273}" name="Column14472" dataDxfId="1899"/>
    <tableColumn id="14487" xr3:uid="{DA5AF581-23F2-4F6B-A00D-B25F43784C11}" name="Column14473" dataDxfId="1898"/>
    <tableColumn id="14488" xr3:uid="{AD928F31-FBD9-49C3-AD70-BCE3990F0ED2}" name="Column14474" dataDxfId="1897"/>
    <tableColumn id="14489" xr3:uid="{D703CB7C-7FD8-4306-B856-88AD2BD79622}" name="Column14475" dataDxfId="1896"/>
    <tableColumn id="14490" xr3:uid="{E1238407-B09C-44A0-8AB9-FF1BB9AC8E7F}" name="Column14476" dataDxfId="1895"/>
    <tableColumn id="14491" xr3:uid="{DE4CFAE7-9544-48D0-9FD7-3D508BF32F1A}" name="Column14477" dataDxfId="1894"/>
    <tableColumn id="14492" xr3:uid="{3A3EF099-671D-4018-A6D8-0DE1742E3ABE}" name="Column14478" dataDxfId="1893"/>
    <tableColumn id="14493" xr3:uid="{F26E33DD-B738-45D4-ACB2-2B6A0AF5A840}" name="Column14479" dataDxfId="1892"/>
    <tableColumn id="14494" xr3:uid="{55D550D7-4816-4052-9C35-8E6FFFB8C285}" name="Column14480" dataDxfId="1891"/>
    <tableColumn id="14495" xr3:uid="{81A47EA4-17DA-405A-BFCF-2757AD09BEF1}" name="Column14481" dataDxfId="1890"/>
    <tableColumn id="14496" xr3:uid="{2DCBD717-4E9F-44B0-9D08-2CD614F94220}" name="Column14482" dataDxfId="1889"/>
    <tableColumn id="14497" xr3:uid="{239163FE-81E0-4D9B-8629-E0D5480B783E}" name="Column14483" dataDxfId="1888"/>
    <tableColumn id="14498" xr3:uid="{5EA8E6EE-4900-4FE4-B019-946D9594FDAF}" name="Column14484" dataDxfId="1887"/>
    <tableColumn id="14499" xr3:uid="{95CDDFDD-716B-4850-B374-051512297F0D}" name="Column14485" dataDxfId="1886"/>
    <tableColumn id="14500" xr3:uid="{680E9D91-C0B2-4C6C-8286-3F9656524FB9}" name="Column14486" dataDxfId="1885"/>
    <tableColumn id="14501" xr3:uid="{2B7B54CA-3BF5-47D8-A624-8A4D5725D5B3}" name="Column14487" dataDxfId="1884"/>
    <tableColumn id="14502" xr3:uid="{03175766-10F6-493E-B109-481892858467}" name="Column14488" dataDxfId="1883"/>
    <tableColumn id="14503" xr3:uid="{B219A9D8-B0C3-4B2D-8C45-A0AC1C387F1D}" name="Column14489" dataDxfId="1882"/>
    <tableColumn id="14504" xr3:uid="{4403B057-8533-4C42-9F85-6B66FA8FC133}" name="Column14490" dataDxfId="1881"/>
    <tableColumn id="14505" xr3:uid="{1ED0FDE5-F3B5-4034-8924-9BB3902A151C}" name="Column14491" dataDxfId="1880"/>
    <tableColumn id="14506" xr3:uid="{20EFD221-9631-41CE-9625-CBB2109775AE}" name="Column14492" dataDxfId="1879"/>
    <tableColumn id="14507" xr3:uid="{FB4D22EB-1863-4DD8-B880-78C50D13B172}" name="Column14493" dataDxfId="1878"/>
    <tableColumn id="14508" xr3:uid="{A0998B59-F3E3-45B9-961B-D6B278E1D5CB}" name="Column14494" dataDxfId="1877"/>
    <tableColumn id="14509" xr3:uid="{BBB7D1F4-38B4-4354-AA22-59198C79C0D2}" name="Column14495" dataDxfId="1876"/>
    <tableColumn id="14510" xr3:uid="{A8C46B3E-FB37-4FE0-B2F5-47D4D38ABD01}" name="Column14496" dataDxfId="1875"/>
    <tableColumn id="14511" xr3:uid="{31A4BFF7-8CFA-479B-A5BE-1DDFA460822D}" name="Column14497" dataDxfId="1874"/>
    <tableColumn id="14512" xr3:uid="{A77DA89B-5787-469E-A2F4-E2AB133ED456}" name="Column14498" dataDxfId="1873"/>
    <tableColumn id="14513" xr3:uid="{A1CE8B70-BE0E-4748-ACE3-9EAEBA3C7D10}" name="Column14499" dataDxfId="1872"/>
    <tableColumn id="14514" xr3:uid="{2488BC75-D750-4DE2-825A-CB055AC17EE5}" name="Column14500" dataDxfId="1871"/>
    <tableColumn id="14515" xr3:uid="{3E1D15CA-713E-4DA1-A62D-34877A0C57F8}" name="Column14501" dataDxfId="1870"/>
    <tableColumn id="14516" xr3:uid="{C35C720B-B315-4630-B075-F86A942B1590}" name="Column14502" dataDxfId="1869"/>
    <tableColumn id="14517" xr3:uid="{DA65F139-7A35-44BE-8B70-BDB87F50C06E}" name="Column14503" dataDxfId="1868"/>
    <tableColumn id="14518" xr3:uid="{D1148EC6-BC59-4B50-BC7A-3DA9CC36A683}" name="Column14504" dataDxfId="1867"/>
    <tableColumn id="14519" xr3:uid="{D8023A66-0C1E-4474-9D2D-53D3B29B1A4B}" name="Column14505" dataDxfId="1866"/>
    <tableColumn id="14520" xr3:uid="{84E74E27-C10C-4D7C-9A3A-C3448033A9D0}" name="Column14506" dataDxfId="1865"/>
    <tableColumn id="14521" xr3:uid="{6E34DE5A-72E0-473F-A260-E93168238B2D}" name="Column14507" dataDxfId="1864"/>
    <tableColumn id="14522" xr3:uid="{6D2A71E0-C928-4CEE-B828-5909CDB3264C}" name="Column14508" dataDxfId="1863"/>
    <tableColumn id="14523" xr3:uid="{58CFE014-4AE8-4593-8D95-D8F548985A62}" name="Column14509" dataDxfId="1862"/>
    <tableColumn id="14524" xr3:uid="{7A16F0B2-733A-4D0F-AD08-D178C96A2561}" name="Column14510" dataDxfId="1861"/>
    <tableColumn id="14525" xr3:uid="{2B63FA08-7E68-45BF-B331-AA28D9AD0980}" name="Column14511" dataDxfId="1860"/>
    <tableColumn id="14526" xr3:uid="{1B0692CD-64DC-4D66-9FD2-EA85050FF002}" name="Column14512" dataDxfId="1859"/>
    <tableColumn id="14527" xr3:uid="{61E190C9-4A7F-4DBD-B91D-E11BBFDC191E}" name="Column14513" dataDxfId="1858"/>
    <tableColumn id="14528" xr3:uid="{158E322A-A359-418B-8A8D-DD94B303BE30}" name="Column14514" dataDxfId="1857"/>
    <tableColumn id="14529" xr3:uid="{692A7AEB-83D1-4E52-A643-273571A56C45}" name="Column14515" dataDxfId="1856"/>
    <tableColumn id="14530" xr3:uid="{DCDCB82B-5B9C-4829-A22B-16A4C05F6D7D}" name="Column14516" dataDxfId="1855"/>
    <tableColumn id="14531" xr3:uid="{E0FD0DED-25D9-4396-84FF-0BFF22598BBA}" name="Column14517" dataDxfId="1854"/>
    <tableColumn id="14532" xr3:uid="{71ECDB42-C35C-4E68-8204-0AB7CD97C392}" name="Column14518" dataDxfId="1853"/>
    <tableColumn id="14533" xr3:uid="{6796A954-6FC6-4500-9F09-3C924E616D18}" name="Column14519" dataDxfId="1852"/>
    <tableColumn id="14534" xr3:uid="{3AEB363C-97C7-4E5E-ACF8-6CA247D1E873}" name="Column14520" dataDxfId="1851"/>
    <tableColumn id="14535" xr3:uid="{FB064E2D-593B-4AF4-8BE9-EE5329D726CC}" name="Column14521" dataDxfId="1850"/>
    <tableColumn id="14536" xr3:uid="{192A3DFB-8459-47C9-AF72-596D0CDD6815}" name="Column14522" dataDxfId="1849"/>
    <tableColumn id="14537" xr3:uid="{85715724-DCFD-44ED-B96B-CF1460A8BEBC}" name="Column14523" dataDxfId="1848"/>
    <tableColumn id="14538" xr3:uid="{5233406F-2AC5-4C4D-9F9C-947182682DB4}" name="Column14524" dataDxfId="1847"/>
    <tableColumn id="14539" xr3:uid="{D2EF88CB-DC80-449A-B3ED-2E5E926109BF}" name="Column14525" dataDxfId="1846"/>
    <tableColumn id="14540" xr3:uid="{CB236330-029C-4631-AEFD-E0871F365EC3}" name="Column14526" dataDxfId="1845"/>
    <tableColumn id="14541" xr3:uid="{55C096D8-DB10-43EC-90CF-AD936D8C6399}" name="Column14527" dataDxfId="1844"/>
    <tableColumn id="14542" xr3:uid="{AD46EC1D-1AC2-407B-AC46-1C151DCE30B5}" name="Column14528" dataDxfId="1843"/>
    <tableColumn id="14543" xr3:uid="{14CCDE2E-1986-4DED-8A95-4AFE549FF8B7}" name="Column14529" dataDxfId="1842"/>
    <tableColumn id="14544" xr3:uid="{DF84570F-3BB5-45FF-BA2A-F7ADC144EA2D}" name="Column14530" dataDxfId="1841"/>
    <tableColumn id="14545" xr3:uid="{E272853C-BEE3-42FA-BE10-4B297ECC1A2B}" name="Column14531" dataDxfId="1840"/>
    <tableColumn id="14546" xr3:uid="{0B44F13C-920F-4F24-83DB-3F549B5C744C}" name="Column14532" dataDxfId="1839"/>
    <tableColumn id="14547" xr3:uid="{39A0F7CF-EC76-4659-8BDF-0F6BDFA8A15B}" name="Column14533" dataDxfId="1838"/>
    <tableColumn id="14548" xr3:uid="{CBC354D2-D271-4DD5-9069-939DF29541E3}" name="Column14534" dataDxfId="1837"/>
    <tableColumn id="14549" xr3:uid="{DB8352A7-0F5D-45E2-BE32-D639B811B195}" name="Column14535" dataDxfId="1836"/>
    <tableColumn id="14550" xr3:uid="{F26B5CEC-C9ED-4A79-9A9D-43FE97F63745}" name="Column14536" dataDxfId="1835"/>
    <tableColumn id="14551" xr3:uid="{F8316E6C-E43A-4AAF-B2D5-6CAC0A33729E}" name="Column14537" dataDxfId="1834"/>
    <tableColumn id="14552" xr3:uid="{87F6971B-8E8A-422F-B778-8AC159D5BFE7}" name="Column14538" dataDxfId="1833"/>
    <tableColumn id="14553" xr3:uid="{95459F30-FC68-4A12-98BD-C8A88049AB32}" name="Column14539" dataDxfId="1832"/>
    <tableColumn id="14554" xr3:uid="{1C74693D-5965-4C5B-B2E6-68B6A2298E1A}" name="Column14540" dataDxfId="1831"/>
    <tableColumn id="14555" xr3:uid="{E13D3914-D84D-45EA-83C7-4190B477B399}" name="Column14541" dataDxfId="1830"/>
    <tableColumn id="14556" xr3:uid="{8B67AE8E-26BF-4EF7-907A-FDEF8CA331F1}" name="Column14542" dataDxfId="1829"/>
    <tableColumn id="14557" xr3:uid="{25110323-6ED3-43C3-8258-30225A85B666}" name="Column14543" dataDxfId="1828"/>
    <tableColumn id="14558" xr3:uid="{E170568C-FDC8-4E0B-8F19-5F7441C63FFC}" name="Column14544" dataDxfId="1827"/>
    <tableColumn id="14559" xr3:uid="{A4DC832F-9E09-4841-8A90-F15FD6D5A7B4}" name="Column14545" dataDxfId="1826"/>
    <tableColumn id="14560" xr3:uid="{A5F7A340-61B8-456A-8F44-C6C43FED2137}" name="Column14546" dataDxfId="1825"/>
    <tableColumn id="14561" xr3:uid="{6FD86FC1-79FB-4B27-878B-C9A8338516E3}" name="Column14547" dataDxfId="1824"/>
    <tableColumn id="14562" xr3:uid="{160E9CD2-584C-424F-9184-085CE1583BA9}" name="Column14548" dataDxfId="1823"/>
    <tableColumn id="14563" xr3:uid="{572F77A8-CDDF-49DF-AC7F-3242F6D754D1}" name="Column14549" dataDxfId="1822"/>
    <tableColumn id="14564" xr3:uid="{25BC1F1B-9049-47F1-907C-56F5DA72C84C}" name="Column14550" dataDxfId="1821"/>
    <tableColumn id="14565" xr3:uid="{5F4FB2AE-E041-4760-B6BF-33A5DF55A03E}" name="Column14551" dataDxfId="1820"/>
    <tableColumn id="14566" xr3:uid="{EA789060-351F-4943-A6D8-6C04CA85E3AD}" name="Column14552" dataDxfId="1819"/>
    <tableColumn id="14567" xr3:uid="{6DC27E57-AD9B-4FF9-A239-02EBEC7119D6}" name="Column14553" dataDxfId="1818"/>
    <tableColumn id="14568" xr3:uid="{B698AA82-22FA-4F6F-9830-A287BF82218F}" name="Column14554" dataDxfId="1817"/>
    <tableColumn id="14569" xr3:uid="{D8B5F027-2B14-436C-ABE4-602784E3E408}" name="Column14555" dataDxfId="1816"/>
    <tableColumn id="14570" xr3:uid="{66C02BEA-C495-4F27-99C3-E66D96569603}" name="Column14556" dataDxfId="1815"/>
    <tableColumn id="14571" xr3:uid="{0F737BC0-C578-4EA0-92A2-F20A18D450E2}" name="Column14557" dataDxfId="1814"/>
    <tableColumn id="14572" xr3:uid="{A87A1AAF-9BE2-4307-AC31-568E5D21BE33}" name="Column14558" dataDxfId="1813"/>
    <tableColumn id="14573" xr3:uid="{10C210AE-59B3-497A-9B41-D72BAF8F14C2}" name="Column14559" dataDxfId="1812"/>
    <tableColumn id="14574" xr3:uid="{A67C13D7-68F8-49F7-9841-876C2D7AA753}" name="Column14560" dataDxfId="1811"/>
    <tableColumn id="14575" xr3:uid="{CE9166DF-B9F7-4EEE-8C2F-C36283AE16FA}" name="Column14561" dataDxfId="1810"/>
    <tableColumn id="14576" xr3:uid="{E05875AD-9D62-436F-80B7-55536DBA4427}" name="Column14562" dataDxfId="1809"/>
    <tableColumn id="14577" xr3:uid="{12B82205-0202-4055-9787-34D2E2DA0C20}" name="Column14563" dataDxfId="1808"/>
    <tableColumn id="14578" xr3:uid="{B511548D-29CB-4C86-828C-F046FCCA0409}" name="Column14564" dataDxfId="1807"/>
    <tableColumn id="14579" xr3:uid="{5B01727A-1F09-458F-9415-C98CE33998F4}" name="Column14565" dataDxfId="1806"/>
    <tableColumn id="14580" xr3:uid="{B4FA9498-2F88-43A1-87E3-68454F84ADA2}" name="Column14566" dataDxfId="1805"/>
    <tableColumn id="14581" xr3:uid="{5F3EAE7F-458E-4C5D-BD02-86AB037460F4}" name="Column14567" dataDxfId="1804"/>
    <tableColumn id="14582" xr3:uid="{C0B21376-8380-4C9E-96A0-64CEFF04D528}" name="Column14568" dataDxfId="1803"/>
    <tableColumn id="14583" xr3:uid="{486E61D9-5F93-4301-B71F-A6D3AF1B55F3}" name="Column14569" dataDxfId="1802"/>
    <tableColumn id="14584" xr3:uid="{D3B7FC6A-EF01-4406-83F5-0F8446809C61}" name="Column14570" dataDxfId="1801"/>
    <tableColumn id="14585" xr3:uid="{21B6070A-930E-4778-9DDB-ACCA8749E974}" name="Column14571" dataDxfId="1800"/>
    <tableColumn id="14586" xr3:uid="{06C84A06-2032-4060-BE74-C1DFEE714D77}" name="Column14572" dataDxfId="1799"/>
    <tableColumn id="14587" xr3:uid="{19A11AB9-133E-44A0-9E1B-6D682311D647}" name="Column14573" dataDxfId="1798"/>
    <tableColumn id="14588" xr3:uid="{4814483D-7EBC-4B44-B09C-E258520B95B2}" name="Column14574" dataDxfId="1797"/>
    <tableColumn id="14589" xr3:uid="{338CEBB6-58BF-43CC-9F08-272151EE313B}" name="Column14575" dataDxfId="1796"/>
    <tableColumn id="14590" xr3:uid="{D8B52549-D844-4B6F-BDAB-79DC4103B06B}" name="Column14576" dataDxfId="1795"/>
    <tableColumn id="14591" xr3:uid="{C5D40BFB-D01C-4577-BC23-D2542B032971}" name="Column14577" dataDxfId="1794"/>
    <tableColumn id="14592" xr3:uid="{285743BF-5760-4067-AAE2-05B4769ED5EF}" name="Column14578" dataDxfId="1793"/>
    <tableColumn id="14593" xr3:uid="{62B037A3-62F8-447A-A92B-747239010220}" name="Column14579" dataDxfId="1792"/>
    <tableColumn id="14594" xr3:uid="{DE4EAAAA-DF91-4347-BCA2-8AD1D79EC74A}" name="Column14580" dataDxfId="1791"/>
    <tableColumn id="14595" xr3:uid="{69712147-15A3-49DB-97FF-6FEE51038E44}" name="Column14581" dataDxfId="1790"/>
    <tableColumn id="14596" xr3:uid="{0817E0B3-8CDF-4231-B26D-3844F93CD13A}" name="Column14582" dataDxfId="1789"/>
    <tableColumn id="14597" xr3:uid="{7B37890B-12A9-4A27-B663-5926B0E73B3E}" name="Column14583" dataDxfId="1788"/>
    <tableColumn id="14598" xr3:uid="{C658638A-3EE2-49D9-AD55-01175482BA7E}" name="Column14584" dataDxfId="1787"/>
    <tableColumn id="14599" xr3:uid="{368C2487-01AD-4BD1-9E38-8A02A1505DF5}" name="Column14585" dataDxfId="1786"/>
    <tableColumn id="14600" xr3:uid="{0E681A9B-5F97-436C-BF9A-C539B3460341}" name="Column14586" dataDxfId="1785"/>
    <tableColumn id="14601" xr3:uid="{79874789-BEE6-4D96-B8CB-073F45158512}" name="Column14587" dataDxfId="1784"/>
    <tableColumn id="14602" xr3:uid="{0B612F7B-4038-4609-92CD-1FD4846E97CC}" name="Column14588" dataDxfId="1783"/>
    <tableColumn id="14603" xr3:uid="{E6E624C4-1C41-40A5-92C4-4329CDC1D735}" name="Column14589" dataDxfId="1782"/>
    <tableColumn id="14604" xr3:uid="{F0BFE3B1-311A-4291-AB86-ECD287FB170E}" name="Column14590" dataDxfId="1781"/>
    <tableColumn id="14605" xr3:uid="{8240C7AE-016B-4506-8593-E8CA3A86DC7F}" name="Column14591" dataDxfId="1780"/>
    <tableColumn id="14606" xr3:uid="{4DBA8CDF-51B6-4988-9D76-142C3E78CF97}" name="Column14592" dataDxfId="1779"/>
    <tableColumn id="14607" xr3:uid="{768DE9A7-5D45-4671-A1B5-295533A2FDC2}" name="Column14593" dataDxfId="1778"/>
    <tableColumn id="14608" xr3:uid="{E00E6E45-0F23-4A48-BA5C-ED5F53973339}" name="Column14594" dataDxfId="1777"/>
    <tableColumn id="14609" xr3:uid="{6A55FF0D-9A0D-4479-AD1B-615B7F7022DF}" name="Column14595" dataDxfId="1776"/>
    <tableColumn id="14610" xr3:uid="{C0B45358-526F-41E0-96D0-10398D847F6F}" name="Column14596" dataDxfId="1775"/>
    <tableColumn id="14611" xr3:uid="{B9393EB0-0E94-4EE4-8688-D9B539489D65}" name="Column14597" dataDxfId="1774"/>
    <tableColumn id="14612" xr3:uid="{BD4E3A01-9A00-4D63-ACE2-8A81CED56C99}" name="Column14598" dataDxfId="1773"/>
    <tableColumn id="14613" xr3:uid="{C6B8DEDA-8F32-4160-8F15-A8C38081B1F5}" name="Column14599" dataDxfId="1772"/>
    <tableColumn id="14614" xr3:uid="{39BB2F1E-CFC7-406A-9660-C294B1CC06C4}" name="Column14600" dataDxfId="1771"/>
    <tableColumn id="14615" xr3:uid="{743B16D9-E03F-4004-9A05-3FF10F846F01}" name="Column14601" dataDxfId="1770"/>
    <tableColumn id="14616" xr3:uid="{CE98DEB7-3DAB-4AB1-9A50-5AEC3792BC55}" name="Column14602" dataDxfId="1769"/>
    <tableColumn id="14617" xr3:uid="{F9F1BBB0-10DE-4825-92A9-B1635135DD6C}" name="Column14603" dataDxfId="1768"/>
    <tableColumn id="14618" xr3:uid="{DF4FDB51-8CCB-4E4A-B052-5A6FD520F953}" name="Column14604" dataDxfId="1767"/>
    <tableColumn id="14619" xr3:uid="{28A40F2A-A806-493B-9800-E9DAB261F07F}" name="Column14605" dataDxfId="1766"/>
    <tableColumn id="14620" xr3:uid="{5C01CB81-5CF1-488D-B799-3CAC3F43CC1A}" name="Column14606" dataDxfId="1765"/>
    <tableColumn id="14621" xr3:uid="{571FD145-7D6A-4791-B9BB-5D17826C75F5}" name="Column14607" dataDxfId="1764"/>
    <tableColumn id="14622" xr3:uid="{82F0A9A0-23D1-4F19-B0FC-8D18D894A252}" name="Column14608" dataDxfId="1763"/>
    <tableColumn id="14623" xr3:uid="{778C3CA1-9893-4D91-B6AC-52DB7293A11A}" name="Column14609" dataDxfId="1762"/>
    <tableColumn id="14624" xr3:uid="{BB392DB3-1CE8-4567-84A7-B721F1D0A0DA}" name="Column14610" dataDxfId="1761"/>
    <tableColumn id="14625" xr3:uid="{9765C071-F7C8-4623-AB30-88C6BBC1505C}" name="Column14611" dataDxfId="1760"/>
    <tableColumn id="14626" xr3:uid="{653761DA-D647-44A6-B8B4-927353E0DE22}" name="Column14612" dataDxfId="1759"/>
    <tableColumn id="14627" xr3:uid="{30C9E949-6E32-4539-BC9C-38C70B1DDD0B}" name="Column14613" dataDxfId="1758"/>
    <tableColumn id="14628" xr3:uid="{3CB69D7F-94ED-416A-BBAC-35651FD392AF}" name="Column14614" dataDxfId="1757"/>
    <tableColumn id="14629" xr3:uid="{EB651337-61EE-42A3-9FDC-F6036A8B5FE5}" name="Column14615" dataDxfId="1756"/>
    <tableColumn id="14630" xr3:uid="{77842ACD-0B4D-4D57-A0D6-124432DA98BC}" name="Column14616" dataDxfId="1755"/>
    <tableColumn id="14631" xr3:uid="{7EF5433F-312D-48D9-9768-9065EB25C594}" name="Column14617" dataDxfId="1754"/>
    <tableColumn id="14632" xr3:uid="{80FA15E1-EFB1-4E08-9CA8-26F4A3EB5856}" name="Column14618" dataDxfId="1753"/>
    <tableColumn id="14633" xr3:uid="{1F90558F-5FA7-429C-B307-A19F101E8F76}" name="Column14619" dataDxfId="1752"/>
    <tableColumn id="14634" xr3:uid="{81B76483-9774-48D1-A5F6-79A58552DB52}" name="Column14620" dataDxfId="1751"/>
    <tableColumn id="14635" xr3:uid="{0098E0C1-48EB-4B50-811B-9070A155FDD0}" name="Column14621" dataDxfId="1750"/>
    <tableColumn id="14636" xr3:uid="{D9564CF9-1D87-4B31-8000-2F12A278EB9F}" name="Column14622" dataDxfId="1749"/>
    <tableColumn id="14637" xr3:uid="{C64EEC3A-93AF-47CC-B7FA-4D394BB75AC6}" name="Column14623" dataDxfId="1748"/>
    <tableColumn id="14638" xr3:uid="{FB2B47DA-37F6-401B-9B4B-62705260470C}" name="Column14624" dataDxfId="1747"/>
    <tableColumn id="14639" xr3:uid="{35730A4B-CF0A-442D-989F-49C430B30EE2}" name="Column14625" dataDxfId="1746"/>
    <tableColumn id="14640" xr3:uid="{1E8EABCF-7AC1-4E05-9849-231DED650BA2}" name="Column14626" dataDxfId="1745"/>
    <tableColumn id="14641" xr3:uid="{44C2DF4E-DD16-4E7E-929C-4195AA73D4B3}" name="Column14627" dataDxfId="1744"/>
    <tableColumn id="14642" xr3:uid="{CA292834-7D24-475C-BC96-FE7975D5C43E}" name="Column14628" dataDxfId="1743"/>
    <tableColumn id="14643" xr3:uid="{5DCDFABA-53F2-4276-85CD-27792F2CDDCF}" name="Column14629" dataDxfId="1742"/>
    <tableColumn id="14644" xr3:uid="{0C62399E-3ABB-44FC-AB4B-BEBB0D4D1A75}" name="Column14630" dataDxfId="1741"/>
    <tableColumn id="14645" xr3:uid="{9F3DDE8C-2926-415C-9D92-B09D0477BFF8}" name="Column14631" dataDxfId="1740"/>
    <tableColumn id="14646" xr3:uid="{E7021AE4-0025-4212-B240-9CE7A7CBF025}" name="Column14632" dataDxfId="1739"/>
    <tableColumn id="14647" xr3:uid="{30AF4D8C-1A8E-46CA-B257-75D2F4EC0B74}" name="Column14633" dataDxfId="1738"/>
    <tableColumn id="14648" xr3:uid="{9600216B-DB53-4154-89B2-A49D3B16FE15}" name="Column14634" dataDxfId="1737"/>
    <tableColumn id="14649" xr3:uid="{F6E8EE92-7663-4F75-B3D7-B92296900DE1}" name="Column14635" dataDxfId="1736"/>
    <tableColumn id="14650" xr3:uid="{1C57D806-3174-4D01-8ED0-E5F8B8518B63}" name="Column14636" dataDxfId="1735"/>
    <tableColumn id="14651" xr3:uid="{50EF3FEB-742C-4FAA-B687-526C127BCD6F}" name="Column14637" dataDxfId="1734"/>
    <tableColumn id="14652" xr3:uid="{900B1510-D66E-4BB7-B524-CB546426621D}" name="Column14638" dataDxfId="1733"/>
    <tableColumn id="14653" xr3:uid="{E3511138-C4C2-4314-BE85-2AB544C37D26}" name="Column14639" dataDxfId="1732"/>
    <tableColumn id="14654" xr3:uid="{A51DCA2D-6A28-424E-8F9A-AD4CD1D1B5D6}" name="Column14640" dataDxfId="1731"/>
    <tableColumn id="14655" xr3:uid="{E3DE6FFF-7A16-4C15-86E2-6518915ED969}" name="Column14641" dataDxfId="1730"/>
    <tableColumn id="14656" xr3:uid="{CF171F1B-A399-4871-87E9-926FFA747931}" name="Column14642" dataDxfId="1729"/>
    <tableColumn id="14657" xr3:uid="{59E42F0B-A2BD-43D2-9D1D-B7276008F31A}" name="Column14643" dataDxfId="1728"/>
    <tableColumn id="14658" xr3:uid="{E5E63640-8A05-478A-BEEB-95A7F8A1E0D8}" name="Column14644" dataDxfId="1727"/>
    <tableColumn id="14659" xr3:uid="{28FF50FD-1145-432A-89EC-63FA5A28A0FC}" name="Column14645" dataDxfId="1726"/>
    <tableColumn id="14660" xr3:uid="{A87F0465-DD0A-4DF8-BA2C-5BA08875EFBA}" name="Column14646" dataDxfId="1725"/>
    <tableColumn id="14661" xr3:uid="{10EE6BF0-2A75-443F-A422-E72855A286E0}" name="Column14647" dataDxfId="1724"/>
    <tableColumn id="14662" xr3:uid="{BDD693F3-DE34-46B8-9A7C-9124425969BA}" name="Column14648" dataDxfId="1723"/>
    <tableColumn id="14663" xr3:uid="{EA7D4755-7306-43C9-AD83-8290EA2079DC}" name="Column14649" dataDxfId="1722"/>
    <tableColumn id="14664" xr3:uid="{70623636-2BCD-4F36-AE99-21CD030D1F8F}" name="Column14650" dataDxfId="1721"/>
    <tableColumn id="14665" xr3:uid="{1EA8D680-FD0B-4D31-B130-8B3D3254C47B}" name="Column14651" dataDxfId="1720"/>
    <tableColumn id="14666" xr3:uid="{EC8227A9-661C-4DCE-B441-78E22966586D}" name="Column14652" dataDxfId="1719"/>
    <tableColumn id="14667" xr3:uid="{2A11F65B-78BA-43E6-AD77-67A5511AF1DB}" name="Column14653" dataDxfId="1718"/>
    <tableColumn id="14668" xr3:uid="{A21EC88F-A8B5-4FD2-AC18-374BC6839EF0}" name="Column14654" dataDxfId="1717"/>
    <tableColumn id="14669" xr3:uid="{0FCCA967-379A-48BA-858F-BE60ADBACF7E}" name="Column14655" dataDxfId="1716"/>
    <tableColumn id="14670" xr3:uid="{69415C42-6A70-4C05-B20B-AA5D38F03A02}" name="Column14656" dataDxfId="1715"/>
    <tableColumn id="14671" xr3:uid="{4F9D1CB8-8E58-4367-8EDA-C97C3174D8CD}" name="Column14657" dataDxfId="1714"/>
    <tableColumn id="14672" xr3:uid="{B8223CCC-866A-4B31-ACB7-211CAB77A346}" name="Column14658" dataDxfId="1713"/>
    <tableColumn id="14673" xr3:uid="{F195DAFC-1867-43C0-9664-D09528271EBD}" name="Column14659" dataDxfId="1712"/>
    <tableColumn id="14674" xr3:uid="{59816981-1F08-4B75-8998-3363705352F4}" name="Column14660" dataDxfId="1711"/>
    <tableColumn id="14675" xr3:uid="{7801393C-8761-4153-957A-1BD73AC6F6AF}" name="Column14661" dataDxfId="1710"/>
    <tableColumn id="14676" xr3:uid="{FCA3F872-3948-4179-BD88-56E72B1DDED4}" name="Column14662" dataDxfId="1709"/>
    <tableColumn id="14677" xr3:uid="{AC753399-E967-4998-AD0B-9E01E9FEBCBB}" name="Column14663" dataDxfId="1708"/>
    <tableColumn id="14678" xr3:uid="{8E2637DF-A59E-421C-B1E8-D4270D572B3F}" name="Column14664" dataDxfId="1707"/>
    <tableColumn id="14679" xr3:uid="{85F8AD51-5AC8-4D93-9B45-CB90E173E24A}" name="Column14665" dataDxfId="1706"/>
    <tableColumn id="14680" xr3:uid="{E178E5F8-FDEE-46DE-9057-213CDD10A98A}" name="Column14666" dataDxfId="1705"/>
    <tableColumn id="14681" xr3:uid="{FDA94B38-FD38-4961-8A2C-E9EC02E2DA89}" name="Column14667" dataDxfId="1704"/>
    <tableColumn id="14682" xr3:uid="{3351AF79-9823-4CA8-A0D7-9F82C4331C4E}" name="Column14668" dataDxfId="1703"/>
    <tableColumn id="14683" xr3:uid="{1ACD2727-44ED-4167-8825-9F1E9C44C778}" name="Column14669" dataDxfId="1702"/>
    <tableColumn id="14684" xr3:uid="{1C9283A3-8F19-4BD6-90CA-B549E57E428D}" name="Column14670" dataDxfId="1701"/>
    <tableColumn id="14685" xr3:uid="{0390078A-8C8A-4661-B13F-F274A3FEAD1D}" name="Column14671" dataDxfId="1700"/>
    <tableColumn id="14686" xr3:uid="{1DED2542-6637-46A4-9E4E-9AFBEB18373A}" name="Column14672" dataDxfId="1699"/>
    <tableColumn id="14687" xr3:uid="{5598F630-300D-4479-8F54-64A54511B513}" name="Column14673" dataDxfId="1698"/>
    <tableColumn id="14688" xr3:uid="{C4CA322C-756E-4A90-B376-247C7C19FDB5}" name="Column14674" dataDxfId="1697"/>
    <tableColumn id="14689" xr3:uid="{C344F8E8-E455-470B-8803-5BEB9AE7D23D}" name="Column14675" dataDxfId="1696"/>
    <tableColumn id="14690" xr3:uid="{06DE6FEF-FF12-4618-9B38-5A18EDA89C03}" name="Column14676" dataDxfId="1695"/>
    <tableColumn id="14691" xr3:uid="{0BF56AD5-E35D-4B33-B994-8AD4F7719F69}" name="Column14677" dataDxfId="1694"/>
    <tableColumn id="14692" xr3:uid="{BF7B2642-CB44-47AF-83CD-A64C0037B3EC}" name="Column14678" dataDxfId="1693"/>
    <tableColumn id="14693" xr3:uid="{B77E2F03-9345-470A-8D46-E402D3F33FA8}" name="Column14679" dataDxfId="1692"/>
    <tableColumn id="14694" xr3:uid="{F21E67EC-64A8-4667-893A-7CEB6EEAE153}" name="Column14680" dataDxfId="1691"/>
    <tableColumn id="14695" xr3:uid="{C72414F5-0B37-4E5C-AC2F-C55D330214FD}" name="Column14681" dataDxfId="1690"/>
    <tableColumn id="14696" xr3:uid="{216BEACC-5BCF-440C-AF30-531DD78E93CF}" name="Column14682" dataDxfId="1689"/>
    <tableColumn id="14697" xr3:uid="{90BC57AC-280E-4771-8B59-7D8A2EB369CF}" name="Column14683" dataDxfId="1688"/>
    <tableColumn id="14698" xr3:uid="{FBCA5C1C-E421-4010-AF0D-C8DCFB540F59}" name="Column14684" dataDxfId="1687"/>
    <tableColumn id="14699" xr3:uid="{B9867894-67B5-48CE-A260-9F246D9E5761}" name="Column14685" dataDxfId="1686"/>
    <tableColumn id="14700" xr3:uid="{F99F1566-D246-40FF-8C1F-918A829E7DBA}" name="Column14686" dataDxfId="1685"/>
    <tableColumn id="14701" xr3:uid="{E0353E96-2D07-4BCA-858D-FBF8AA30215C}" name="Column14687" dataDxfId="1684"/>
    <tableColumn id="14702" xr3:uid="{57D5C9FC-BD61-4882-9671-82441DA056A0}" name="Column14688" dataDxfId="1683"/>
    <tableColumn id="14703" xr3:uid="{9743A658-3A12-49DE-8512-6B992ABE4F29}" name="Column14689" dataDxfId="1682"/>
    <tableColumn id="14704" xr3:uid="{EA9A7DED-A9A1-4382-9AEA-2A880BC11C52}" name="Column14690" dataDxfId="1681"/>
    <tableColumn id="14705" xr3:uid="{B2F2F908-20D6-407A-9CB7-56579ACF2A57}" name="Column14691" dataDxfId="1680"/>
    <tableColumn id="14706" xr3:uid="{08BCB828-4262-4AD1-AD94-33E1871234EE}" name="Column14692" dataDxfId="1679"/>
    <tableColumn id="14707" xr3:uid="{DABD8CA8-B2B5-4E6A-A854-A6DAC957F12B}" name="Column14693" dataDxfId="1678"/>
    <tableColumn id="14708" xr3:uid="{0944A5E7-DBED-4E9E-BFAD-C6ACEBB1FF46}" name="Column14694" dataDxfId="1677"/>
    <tableColumn id="14709" xr3:uid="{3C24C18E-5F9D-4FA6-871C-F319B978F7B6}" name="Column14695" dataDxfId="1676"/>
    <tableColumn id="14710" xr3:uid="{57C16B89-584C-48FC-844B-F0C3B88D098F}" name="Column14696" dataDxfId="1675"/>
    <tableColumn id="14711" xr3:uid="{BBF6D1E8-30AC-4C32-A6CD-C65435B04ABC}" name="Column14697" dataDxfId="1674"/>
    <tableColumn id="14712" xr3:uid="{6764A59B-51D3-4AD9-B9CA-2293E91CB439}" name="Column14698" dataDxfId="1673"/>
    <tableColumn id="14713" xr3:uid="{969C4F5E-51CE-4E47-9CB6-84F6184BF3F8}" name="Column14699" dataDxfId="1672"/>
    <tableColumn id="14714" xr3:uid="{04BACBD6-F2DD-4D2A-AC45-0F15C5461B48}" name="Column14700" dataDxfId="1671"/>
    <tableColumn id="14715" xr3:uid="{A86E76A7-A23E-4D95-A8F1-B871B56CBF45}" name="Column14701" dataDxfId="1670"/>
    <tableColumn id="14716" xr3:uid="{2A71D7A5-1EFA-4BBC-9249-092271ABD820}" name="Column14702" dataDxfId="1669"/>
    <tableColumn id="14717" xr3:uid="{716C74AA-1E33-47A3-8BE8-555B4CF85E5B}" name="Column14703" dataDxfId="1668"/>
    <tableColumn id="14718" xr3:uid="{879D93BF-C880-4267-85DF-AAD1A00BD347}" name="Column14704" dataDxfId="1667"/>
    <tableColumn id="14719" xr3:uid="{6738DE1A-9B57-418E-B483-AFFA26CF67C1}" name="Column14705" dataDxfId="1666"/>
    <tableColumn id="14720" xr3:uid="{E2B42076-9FD2-4291-9AFD-6CCDA89C009F}" name="Column14706" dataDxfId="1665"/>
    <tableColumn id="14721" xr3:uid="{0F79835B-2E7B-4296-8B12-BA29C475D337}" name="Column14707" dataDxfId="1664"/>
    <tableColumn id="14722" xr3:uid="{472B5185-3B47-4465-978A-EBD7A0B8DE05}" name="Column14708" dataDxfId="1663"/>
    <tableColumn id="14723" xr3:uid="{512AFD4C-A1AF-4B9A-AAC9-D801C5E640E2}" name="Column14709" dataDxfId="1662"/>
    <tableColumn id="14724" xr3:uid="{ED511799-7C0D-4232-9E65-8F9D513AF91C}" name="Column14710" dataDxfId="1661"/>
    <tableColumn id="14725" xr3:uid="{C0A809C1-7759-4035-B5E0-E617D279AC5F}" name="Column14711" dataDxfId="1660"/>
    <tableColumn id="14726" xr3:uid="{C86CC6C7-38D9-4304-9543-E9929919886C}" name="Column14712" dataDxfId="1659"/>
    <tableColumn id="14727" xr3:uid="{849078F7-BA61-428A-A093-147174824C4B}" name="Column14713" dataDxfId="1658"/>
    <tableColumn id="14728" xr3:uid="{35729CF4-CC64-42DF-910C-E6602D8A8DB6}" name="Column14714" dataDxfId="1657"/>
    <tableColumn id="14729" xr3:uid="{D1D24ED7-3E7A-49CF-B68B-78B5A2FB9348}" name="Column14715" dataDxfId="1656"/>
    <tableColumn id="14730" xr3:uid="{39A515A7-70FB-4750-A242-D3064349DBEF}" name="Column14716" dataDxfId="1655"/>
    <tableColumn id="14731" xr3:uid="{467F536A-4CFB-4933-A74C-7DA174DAED3F}" name="Column14717" dataDxfId="1654"/>
    <tableColumn id="14732" xr3:uid="{DAD867AD-CD54-4C11-A032-D35D9BBE2EE3}" name="Column14718" dataDxfId="1653"/>
    <tableColumn id="14733" xr3:uid="{6B42708E-C55C-4393-8773-95B385660B4A}" name="Column14719" dataDxfId="1652"/>
    <tableColumn id="14734" xr3:uid="{7F378702-A2E1-4420-AB46-DE58C0CF1FD3}" name="Column14720" dataDxfId="1651"/>
    <tableColumn id="14735" xr3:uid="{E2A3EEB7-7061-4D88-9E16-85D2D3EE0A69}" name="Column14721" dataDxfId="1650"/>
    <tableColumn id="14736" xr3:uid="{CCF8FD02-725B-4C75-B252-9DC5814D381B}" name="Column14722" dataDxfId="1649"/>
    <tableColumn id="14737" xr3:uid="{49742AE3-2706-4009-803F-54258743565A}" name="Column14723" dataDxfId="1648"/>
    <tableColumn id="14738" xr3:uid="{7BA3FD59-7FD9-4E55-A9CC-8C640FEB5E1D}" name="Column14724" dataDxfId="1647"/>
    <tableColumn id="14739" xr3:uid="{973F59D0-EB8F-4931-ACCE-222E21F34AB0}" name="Column14725" dataDxfId="1646"/>
    <tableColumn id="14740" xr3:uid="{59B44E2F-B050-4221-9876-2E3313E8383B}" name="Column14726" dataDxfId="1645"/>
    <tableColumn id="14741" xr3:uid="{3D692080-5181-4A0C-AF86-17A42F670FF4}" name="Column14727" dataDxfId="1644"/>
    <tableColumn id="14742" xr3:uid="{21E7DEC4-C66C-42F3-BC14-DAD5BB5FF9F3}" name="Column14728" dataDxfId="1643"/>
    <tableColumn id="14743" xr3:uid="{E9140D71-326E-4802-A848-94C609FFAA81}" name="Column14729" dataDxfId="1642"/>
    <tableColumn id="14744" xr3:uid="{3E4C9AE0-4E53-4157-97FF-1540F3F7CD03}" name="Column14730" dataDxfId="1641"/>
    <tableColumn id="14745" xr3:uid="{FF24AA3E-A6E0-444E-B157-3D12AA32C038}" name="Column14731" dataDxfId="1640"/>
    <tableColumn id="14746" xr3:uid="{E159DEB1-720E-4D0C-A852-3A5E5DB7F7E5}" name="Column14732" dataDxfId="1639"/>
    <tableColumn id="14747" xr3:uid="{78EE9957-122E-47F8-A26E-2B990BC24340}" name="Column14733" dataDxfId="1638"/>
    <tableColumn id="14748" xr3:uid="{6858A6F4-17BE-43D7-989D-5A1E56156BDD}" name="Column14734" dataDxfId="1637"/>
    <tableColumn id="14749" xr3:uid="{2D69D8DD-33DB-47C2-9ACB-483F76DDDF51}" name="Column14735" dataDxfId="1636"/>
    <tableColumn id="14750" xr3:uid="{8CBE1FFE-FFAB-4A6F-8265-121B7C093F07}" name="Column14736" dataDxfId="1635"/>
    <tableColumn id="14751" xr3:uid="{C8AD1955-5D69-4776-ABE8-46CE05309A5A}" name="Column14737" dataDxfId="1634"/>
    <tableColumn id="14752" xr3:uid="{146324AA-D82C-42D8-83ED-FD9ED529C9D8}" name="Column14738" dataDxfId="1633"/>
    <tableColumn id="14753" xr3:uid="{6E570D59-62CB-4E5B-92A1-95DD0F6AE875}" name="Column14739" dataDxfId="1632"/>
    <tableColumn id="14754" xr3:uid="{DDD13B49-B4DD-45B5-8E29-D02F95469B7D}" name="Column14740" dataDxfId="1631"/>
    <tableColumn id="14755" xr3:uid="{DA2371A9-3C9F-450E-B46D-03A70F4C30BE}" name="Column14741" dataDxfId="1630"/>
    <tableColumn id="14756" xr3:uid="{86F21473-438F-4E9B-8819-4518A3E7684C}" name="Column14742" dataDxfId="1629"/>
    <tableColumn id="14757" xr3:uid="{CFB5BD32-3004-401B-8177-2F1BCBBF71F2}" name="Column14743" dataDxfId="1628"/>
    <tableColumn id="14758" xr3:uid="{7F8C6C19-5691-4C04-A7CE-DAF464AE5318}" name="Column14744" dataDxfId="1627"/>
    <tableColumn id="14759" xr3:uid="{C3518E71-093E-4569-9AC9-13C88397452F}" name="Column14745" dataDxfId="1626"/>
    <tableColumn id="14760" xr3:uid="{A2E03425-6E39-490A-A4EE-EA63574870B8}" name="Column14746" dataDxfId="1625"/>
    <tableColumn id="14761" xr3:uid="{4FEA7789-238E-4768-946C-AADC481AB485}" name="Column14747" dataDxfId="1624"/>
    <tableColumn id="14762" xr3:uid="{B1EBDDB9-74F7-46A2-96A5-998590A94975}" name="Column14748" dataDxfId="1623"/>
    <tableColumn id="14763" xr3:uid="{9E62F24D-FD63-4AAE-861A-668D16B86D59}" name="Column14749" dataDxfId="1622"/>
    <tableColumn id="14764" xr3:uid="{8FF1E1CD-C1B5-48D8-9C3F-0AB7909AE99A}" name="Column14750" dataDxfId="1621"/>
    <tableColumn id="14765" xr3:uid="{37C57CE2-8D4B-41F4-AE43-054D53AC8188}" name="Column14751" dataDxfId="1620"/>
    <tableColumn id="14766" xr3:uid="{93C5E8B8-D04A-47D9-938E-597381BDB26F}" name="Column14752" dataDxfId="1619"/>
    <tableColumn id="14767" xr3:uid="{BE5B58ED-89CF-4111-9B85-F5DE1D012A45}" name="Column14753" dataDxfId="1618"/>
    <tableColumn id="14768" xr3:uid="{8FA4E3BF-177F-46C7-86CF-1204B8F31EF9}" name="Column14754" dataDxfId="1617"/>
    <tableColumn id="14769" xr3:uid="{F084536D-6E9F-47AD-829F-E1C545EE31BE}" name="Column14755" dataDxfId="1616"/>
    <tableColumn id="14770" xr3:uid="{BC1547BD-F2D0-4BD1-A508-B85C289FA77B}" name="Column14756" dataDxfId="1615"/>
    <tableColumn id="14771" xr3:uid="{4367BCB3-32EF-44A6-85D3-7B1FDBE49E6A}" name="Column14757" dataDxfId="1614"/>
    <tableColumn id="14772" xr3:uid="{C30D85C3-FB49-4D53-BD7B-9B18F0E541C9}" name="Column14758" dataDxfId="1613"/>
    <tableColumn id="14773" xr3:uid="{7AE22033-F36E-4D1F-AC14-5D99250E60B3}" name="Column14759" dataDxfId="1612"/>
    <tableColumn id="14774" xr3:uid="{0F850A03-3F7E-4359-8BD0-3A1FD04B6E9E}" name="Column14760" dataDxfId="1611"/>
    <tableColumn id="14775" xr3:uid="{7CCD741C-314B-4269-91E7-3A54D66E71AD}" name="Column14761" dataDxfId="1610"/>
    <tableColumn id="14776" xr3:uid="{111ECCE5-2E4C-4D55-8A28-35CA62AC4B66}" name="Column14762" dataDxfId="1609"/>
    <tableColumn id="14777" xr3:uid="{B8F3F340-3210-4D30-B2CF-5C303F1E01C2}" name="Column14763" dataDxfId="1608"/>
    <tableColumn id="14778" xr3:uid="{D19D89BC-AD16-47EB-9F6B-4AF7459D5924}" name="Column14764" dataDxfId="1607"/>
    <tableColumn id="14779" xr3:uid="{681F8163-3268-482B-9939-C92637F72066}" name="Column14765" dataDxfId="1606"/>
    <tableColumn id="14780" xr3:uid="{20AC7BE1-0F26-4159-BAAD-133739797C89}" name="Column14766" dataDxfId="1605"/>
    <tableColumn id="14781" xr3:uid="{D42D6D2C-4508-4230-B848-819993E3B30D}" name="Column14767" dataDxfId="1604"/>
    <tableColumn id="14782" xr3:uid="{09B5BCA8-8BE2-4D94-86B4-32CAE8141ADC}" name="Column14768" dataDxfId="1603"/>
    <tableColumn id="14783" xr3:uid="{C8AB624A-9B9C-4E3C-AF58-EAD930F04513}" name="Column14769" dataDxfId="1602"/>
    <tableColumn id="14784" xr3:uid="{9FBF1CC2-F1EF-4F24-B2F1-0CFE13BF14D0}" name="Column14770" dataDxfId="1601"/>
    <tableColumn id="14785" xr3:uid="{6A61A474-8089-453B-9115-CF5EF499E7F7}" name="Column14771" dataDxfId="1600"/>
    <tableColumn id="14786" xr3:uid="{A0B5D2C7-9A54-42E4-94FF-62B7B3A2818F}" name="Column14772" dataDxfId="1599"/>
    <tableColumn id="14787" xr3:uid="{A0FAF747-A7D1-4238-9CEE-8705A5C0DE61}" name="Column14773" dataDxfId="1598"/>
    <tableColumn id="14788" xr3:uid="{A8D37D61-AC50-4B91-8ECE-31CDA3804AE3}" name="Column14774" dataDxfId="1597"/>
    <tableColumn id="14789" xr3:uid="{F04432D9-B079-446F-9426-7DF8FE60A013}" name="Column14775" dataDxfId="1596"/>
    <tableColumn id="14790" xr3:uid="{D58D3B2B-DF20-46CE-B5EC-A17CA690240D}" name="Column14776" dataDxfId="1595"/>
    <tableColumn id="14791" xr3:uid="{9C742F95-03F8-47F4-BB6B-E3091C96C2CE}" name="Column14777" dataDxfId="1594"/>
    <tableColumn id="14792" xr3:uid="{40ECF121-1BEB-4421-9EC7-69FF8170B88A}" name="Column14778" dataDxfId="1593"/>
    <tableColumn id="14793" xr3:uid="{EF300A51-603C-445A-A036-22F3AE425453}" name="Column14779" dataDxfId="1592"/>
    <tableColumn id="14794" xr3:uid="{E2963720-6682-4C49-A72F-4089710FAA88}" name="Column14780" dataDxfId="1591"/>
    <tableColumn id="14795" xr3:uid="{6FAA0E6B-2D47-4A1B-8B19-D326154EEE40}" name="Column14781" dataDxfId="1590"/>
    <tableColumn id="14796" xr3:uid="{71BBD276-D28D-40D1-A44C-0548BC2284A3}" name="Column14782" dataDxfId="1589"/>
    <tableColumn id="14797" xr3:uid="{61C6D7EC-4181-4B9B-AA66-C0B506E58E15}" name="Column14783" dataDxfId="1588"/>
    <tableColumn id="14798" xr3:uid="{304AC48D-1AA5-4A22-8294-5C2536E5293E}" name="Column14784" dataDxfId="1587"/>
    <tableColumn id="14799" xr3:uid="{AA4AA624-7A47-4434-B021-65A8A0CE2BD1}" name="Column14785" dataDxfId="1586"/>
    <tableColumn id="14800" xr3:uid="{11164167-48FE-4580-BC59-1BD61DF5C34A}" name="Column14786" dataDxfId="1585"/>
    <tableColumn id="14801" xr3:uid="{E7B78A34-88EC-4E29-A898-9ABD656D5F63}" name="Column14787" dataDxfId="1584"/>
    <tableColumn id="14802" xr3:uid="{8AE6B5F3-968A-46FF-9E55-D9FB4ACD3D22}" name="Column14788" dataDxfId="1583"/>
    <tableColumn id="14803" xr3:uid="{1B000859-9736-4118-98E2-5711D694B541}" name="Column14789" dataDxfId="1582"/>
    <tableColumn id="14804" xr3:uid="{8DCD1657-C962-46EE-903E-CB48E6E45EF7}" name="Column14790" dataDxfId="1581"/>
    <tableColumn id="14805" xr3:uid="{F7CA9634-779A-43F2-8EBC-93C900F228F4}" name="Column14791" dataDxfId="1580"/>
    <tableColumn id="14806" xr3:uid="{8626ACCF-1369-41A5-98A3-1F899EC43F1F}" name="Column14792" dataDxfId="1579"/>
    <tableColumn id="14807" xr3:uid="{1967712E-321A-4AC1-8044-B8FFD889650D}" name="Column14793" dataDxfId="1578"/>
    <tableColumn id="14808" xr3:uid="{D5E3E7B8-863B-4C96-844B-C23117021398}" name="Column14794" dataDxfId="1577"/>
    <tableColumn id="14809" xr3:uid="{6E4282AC-5711-4BA2-9E12-47186FF31FA7}" name="Column14795" dataDxfId="1576"/>
    <tableColumn id="14810" xr3:uid="{4D84FED2-96DE-4BBE-A44A-42DF96410B9B}" name="Column14796" dataDxfId="1575"/>
    <tableColumn id="14811" xr3:uid="{555A3E05-B0EC-4F5C-BA25-C0E5B48C36A6}" name="Column14797" dataDxfId="1574"/>
    <tableColumn id="14812" xr3:uid="{DD05F806-1EDC-4B23-B4DF-D3A5E8F5CF96}" name="Column14798" dataDxfId="1573"/>
    <tableColumn id="14813" xr3:uid="{77A485A8-5AE6-4BC0-B7BF-453468D0AFDB}" name="Column14799" dataDxfId="1572"/>
    <tableColumn id="14814" xr3:uid="{16DDD096-660A-40F8-B086-1B47C3A8B073}" name="Column14800" dataDxfId="1571"/>
    <tableColumn id="14815" xr3:uid="{F614EDFA-32FB-41DF-9EC5-F183B3A4ADB5}" name="Column14801" dataDxfId="1570"/>
    <tableColumn id="14816" xr3:uid="{2E65BE58-2317-48DC-A1B9-94CBE08A2AE3}" name="Column14802" dataDxfId="1569"/>
    <tableColumn id="14817" xr3:uid="{E38DA4B8-B959-454E-A7B4-B7BC123480C0}" name="Column14803" dataDxfId="1568"/>
    <tableColumn id="14818" xr3:uid="{BE3AF0B3-B8CF-4502-B49E-5C65E9915E29}" name="Column14804" dataDxfId="1567"/>
    <tableColumn id="14819" xr3:uid="{54EE0C4C-8909-4AED-AA19-B0D56169187E}" name="Column14805" dataDxfId="1566"/>
    <tableColumn id="14820" xr3:uid="{15D3F29E-1100-4144-8286-CC69BBFEB13C}" name="Column14806" dataDxfId="1565"/>
    <tableColumn id="14821" xr3:uid="{146BFBC5-5760-4046-BEC2-68E92BA53B5E}" name="Column14807" dataDxfId="1564"/>
    <tableColumn id="14822" xr3:uid="{35AA0620-777C-4E2E-83D3-3FAB75414EF7}" name="Column14808" dataDxfId="1563"/>
    <tableColumn id="14823" xr3:uid="{AC6F9371-36DD-4E52-9E21-A29C49A85B42}" name="Column14809" dataDxfId="1562"/>
    <tableColumn id="14824" xr3:uid="{F619ECC1-0989-45E2-8260-0FD8D9AFDC39}" name="Column14810" dataDxfId="1561"/>
    <tableColumn id="14825" xr3:uid="{5CF16AB3-0B3F-401F-8D7C-170DE0462D7A}" name="Column14811" dataDxfId="1560"/>
    <tableColumn id="14826" xr3:uid="{EE9BAEF9-99C2-4257-A002-83BF48EE8534}" name="Column14812" dataDxfId="1559"/>
    <tableColumn id="14827" xr3:uid="{37699FB6-6BE2-419E-A5D3-590F68EF5426}" name="Column14813" dataDxfId="1558"/>
    <tableColumn id="14828" xr3:uid="{A428D7AF-17AB-4AD2-A568-31BAF76ABBFE}" name="Column14814" dataDxfId="1557"/>
    <tableColumn id="14829" xr3:uid="{0B29DE8E-0636-4AFB-84EF-0DCE62EAF1BA}" name="Column14815" dataDxfId="1556"/>
    <tableColumn id="14830" xr3:uid="{DCEB4594-8C0E-4B95-83F8-1C032413DCF3}" name="Column14816" dataDxfId="1555"/>
    <tableColumn id="14831" xr3:uid="{B2B53053-D06F-44A7-B8DF-6F3CBDA33F81}" name="Column14817" dataDxfId="1554"/>
    <tableColumn id="14832" xr3:uid="{1CAB876E-AD64-41A3-A8EF-D187556F549A}" name="Column14818" dataDxfId="1553"/>
    <tableColumn id="14833" xr3:uid="{45478AD7-7C38-4452-8F82-8ACE4025F49B}" name="Column14819" dataDxfId="1552"/>
    <tableColumn id="14834" xr3:uid="{E6691983-D629-46A9-B653-D5B0CB44DA6F}" name="Column14820" dataDxfId="1551"/>
    <tableColumn id="14835" xr3:uid="{2BA5E68B-C4C2-4612-B7F5-3A94A72CA7C5}" name="Column14821" dataDxfId="1550"/>
    <tableColumn id="14836" xr3:uid="{DF4B5021-2652-44AE-8191-C749824D5F95}" name="Column14822" dataDxfId="1549"/>
    <tableColumn id="14837" xr3:uid="{2F314F42-F8E4-4D7B-9216-85277CE85595}" name="Column14823" dataDxfId="1548"/>
    <tableColumn id="14838" xr3:uid="{FCD62F23-3B89-4358-84AC-9D4A8BFC8F8F}" name="Column14824" dataDxfId="1547"/>
    <tableColumn id="14839" xr3:uid="{EAA2F1B8-C135-44BB-9505-E0296D3E9DF6}" name="Column14825" dataDxfId="1546"/>
    <tableColumn id="14840" xr3:uid="{AF41BE2E-9662-4101-BC83-C4DE70D81559}" name="Column14826" dataDxfId="1545"/>
    <tableColumn id="14841" xr3:uid="{55BFB29F-7BA0-4989-9988-F0AB364B5641}" name="Column14827" dataDxfId="1544"/>
    <tableColumn id="14842" xr3:uid="{D2EB4D68-47E2-4E6E-A103-16E2288C0B0D}" name="Column14828" dataDxfId="1543"/>
    <tableColumn id="14843" xr3:uid="{DB7ECB20-CA3A-4615-97D9-B9D5EC7BE925}" name="Column14829" dataDxfId="1542"/>
    <tableColumn id="14844" xr3:uid="{0221202E-5CE4-4388-94B1-FD601ED30600}" name="Column14830" dataDxfId="1541"/>
    <tableColumn id="14845" xr3:uid="{B30956D3-4136-477C-9D39-418CB9265806}" name="Column14831" dataDxfId="1540"/>
    <tableColumn id="14846" xr3:uid="{E66B4DC4-8C34-48CD-8D48-B4627A8403EC}" name="Column14832" dataDxfId="1539"/>
    <tableColumn id="14847" xr3:uid="{A5C14C82-33FB-474A-812D-EBE0B08EEB2E}" name="Column14833" dataDxfId="1538"/>
    <tableColumn id="14848" xr3:uid="{1F4DF8E8-55A0-4CD4-A923-33BD60A91171}" name="Column14834" dataDxfId="1537"/>
    <tableColumn id="14849" xr3:uid="{57DBE902-CEFC-4B7D-9028-088BF299C9D9}" name="Column14835" dataDxfId="1536"/>
    <tableColumn id="14850" xr3:uid="{08758E73-5F61-4909-A7C2-D9DB5FCB82E3}" name="Column14836" dataDxfId="1535"/>
    <tableColumn id="14851" xr3:uid="{AC28FFFB-B419-455D-BF38-811F7E136EFF}" name="Column14837" dataDxfId="1534"/>
    <tableColumn id="14852" xr3:uid="{A02E6987-3BDE-4A74-85DE-D60184D10BDE}" name="Column14838" dataDxfId="1533"/>
    <tableColumn id="14853" xr3:uid="{2B894F64-3F12-4828-A372-454E80B57AC3}" name="Column14839" dataDxfId="1532"/>
    <tableColumn id="14854" xr3:uid="{EE036937-1557-4F93-B87C-C4E34AC338FE}" name="Column14840" dataDxfId="1531"/>
    <tableColumn id="14855" xr3:uid="{680E6DC7-46CF-49DA-AD2E-73D0781B9728}" name="Column14841" dataDxfId="1530"/>
    <tableColumn id="14856" xr3:uid="{714A90B4-09BB-4A0A-9DA7-B498730862F5}" name="Column14842" dataDxfId="1529"/>
    <tableColumn id="14857" xr3:uid="{3468B315-43C4-46F8-B869-447DD1C258EF}" name="Column14843" dataDxfId="1528"/>
    <tableColumn id="14858" xr3:uid="{8CCD52FE-180D-4899-B990-CEDB250A2C1C}" name="Column14844" dataDxfId="1527"/>
    <tableColumn id="14859" xr3:uid="{D195D8EA-B2AA-44D1-9BAE-4CBAC1D491D2}" name="Column14845" dataDxfId="1526"/>
    <tableColumn id="14860" xr3:uid="{9A40FB38-BA35-4599-858D-07E5D203CE68}" name="Column14846" dataDxfId="1525"/>
    <tableColumn id="14861" xr3:uid="{BB5EA688-EE29-40B9-BB08-F91218375EC1}" name="Column14847" dataDxfId="1524"/>
    <tableColumn id="14862" xr3:uid="{64C246CA-10D4-4C7C-B9B8-70472D0B1BED}" name="Column14848" dataDxfId="1523"/>
    <tableColumn id="14863" xr3:uid="{086E72FC-4D6A-493C-9BE4-8C0A54754740}" name="Column14849" dataDxfId="1522"/>
    <tableColumn id="14864" xr3:uid="{F6245932-6579-4851-9B32-7B64D5E15FD3}" name="Column14850" dataDxfId="1521"/>
    <tableColumn id="14865" xr3:uid="{A2D22F1D-0B8B-4D78-863C-48C7132D2F99}" name="Column14851" dataDxfId="1520"/>
    <tableColumn id="14866" xr3:uid="{CB224927-F5DB-46CC-BACC-A7EFEE6EFD82}" name="Column14852" dataDxfId="1519"/>
    <tableColumn id="14867" xr3:uid="{9B61B05B-3D2E-40C8-BB68-42D434A1F9D3}" name="Column14853" dataDxfId="1518"/>
    <tableColumn id="14868" xr3:uid="{77E67221-2FD7-475A-8187-C1F45A41DAD0}" name="Column14854" dataDxfId="1517"/>
    <tableColumn id="14869" xr3:uid="{454B60CB-A2B6-47E9-BD20-16ADCF61AD80}" name="Column14855" dataDxfId="1516"/>
    <tableColumn id="14870" xr3:uid="{857C256C-ADB0-4FB3-9A70-B0CC655BB835}" name="Column14856" dataDxfId="1515"/>
    <tableColumn id="14871" xr3:uid="{CCBB2715-4060-4607-9FF5-FB3FA48DB8F2}" name="Column14857" dataDxfId="1514"/>
    <tableColumn id="14872" xr3:uid="{DEDE763B-7573-4A45-8077-DA89177520BF}" name="Column14858" dataDxfId="1513"/>
    <tableColumn id="14873" xr3:uid="{60A3C32E-BB81-4375-AE6C-8CCA9A92A376}" name="Column14859" dataDxfId="1512"/>
    <tableColumn id="14874" xr3:uid="{D1393BD1-EBB1-4232-9FA7-42859D8B662E}" name="Column14860" dataDxfId="1511"/>
    <tableColumn id="14875" xr3:uid="{19AB3499-F1B1-4F72-B427-53EB4D99308C}" name="Column14861" dataDxfId="1510"/>
    <tableColumn id="14876" xr3:uid="{5220A0F3-32C5-4EE6-A927-C586CE9AE418}" name="Column14862" dataDxfId="1509"/>
    <tableColumn id="14877" xr3:uid="{82F08E5F-8CE8-4917-8296-B5AC8EE23FF2}" name="Column14863" dataDxfId="1508"/>
    <tableColumn id="14878" xr3:uid="{442F3BA1-2593-41AA-89AE-A32BBAF9E79A}" name="Column14864" dataDxfId="1507"/>
    <tableColumn id="14879" xr3:uid="{25E625F2-B7E3-4043-96E5-16244C94E270}" name="Column14865" dataDxfId="1506"/>
    <tableColumn id="14880" xr3:uid="{98117603-DA2D-42B6-B2ED-4DB7AE18FE01}" name="Column14866" dataDxfId="1505"/>
    <tableColumn id="14881" xr3:uid="{91D928E0-88C0-4004-943E-D07EBD436CBF}" name="Column14867" dataDxfId="1504"/>
    <tableColumn id="14882" xr3:uid="{3A6E5787-8A8A-462B-BE62-D94A3A29C192}" name="Column14868" dataDxfId="1503"/>
    <tableColumn id="14883" xr3:uid="{829C2DF3-644B-416A-8FEE-E4DA9E19DCCC}" name="Column14869" dataDxfId="1502"/>
    <tableColumn id="14884" xr3:uid="{AFDD43CE-2754-46D4-9302-8525E439CD86}" name="Column14870" dataDxfId="1501"/>
    <tableColumn id="14885" xr3:uid="{12A6297F-CFEA-4274-90E7-D44B2F6D8347}" name="Column14871" dataDxfId="1500"/>
    <tableColumn id="14886" xr3:uid="{2987284B-6F9B-4C13-8B7D-3FF67538679E}" name="Column14872" dataDxfId="1499"/>
    <tableColumn id="14887" xr3:uid="{4C9B6613-4AB9-4E20-806E-7D37A892B25A}" name="Column14873" dataDxfId="1498"/>
    <tableColumn id="14888" xr3:uid="{8355DE94-1138-47DD-BC5F-B70E40C94658}" name="Column14874" dataDxfId="1497"/>
    <tableColumn id="14889" xr3:uid="{6EAC59BF-17C6-4254-AD04-5487093BEEE0}" name="Column14875" dataDxfId="1496"/>
    <tableColumn id="14890" xr3:uid="{913428A7-7221-4CE1-9AC5-4C4533C71BA3}" name="Column14876" dataDxfId="1495"/>
    <tableColumn id="14891" xr3:uid="{1C1E975B-1025-4204-8436-D05DDC4061F2}" name="Column14877" dataDxfId="1494"/>
    <tableColumn id="14892" xr3:uid="{9B985B8E-2BEE-4D7E-8754-D3A85FB91680}" name="Column14878" dataDxfId="1493"/>
    <tableColumn id="14893" xr3:uid="{B948867F-5D73-4A83-ABDA-70E084634896}" name="Column14879" dataDxfId="1492"/>
    <tableColumn id="14894" xr3:uid="{89CA921E-D308-4E5F-AA53-842B1C7FF0B8}" name="Column14880" dataDxfId="1491"/>
    <tableColumn id="14895" xr3:uid="{C662A625-5E1A-41CB-B686-2089673DA3E3}" name="Column14881" dataDxfId="1490"/>
    <tableColumn id="14896" xr3:uid="{80C49D14-4A48-4DD6-ADFD-CBF5D4FF4984}" name="Column14882" dataDxfId="1489"/>
    <tableColumn id="14897" xr3:uid="{D0F52750-41E0-4A96-9A95-6185CC802381}" name="Column14883" dataDxfId="1488"/>
    <tableColumn id="14898" xr3:uid="{DF4AB26B-A407-4EA6-AA34-7D3A47E3511B}" name="Column14884" dataDxfId="1487"/>
    <tableColumn id="14899" xr3:uid="{D4DA00ED-01B4-4664-9F1F-FBDE4AE559D1}" name="Column14885" dataDxfId="1486"/>
    <tableColumn id="14900" xr3:uid="{44CD1BF5-72B3-42B2-9020-8CBAB6A7E0A9}" name="Column14886" dataDxfId="1485"/>
    <tableColumn id="14901" xr3:uid="{0CC38CFD-E370-47A9-A369-77D0224BF4B1}" name="Column14887" dataDxfId="1484"/>
    <tableColumn id="14902" xr3:uid="{E9514797-30DA-45FD-BEC7-953AA6ED2394}" name="Column14888" dataDxfId="1483"/>
    <tableColumn id="14903" xr3:uid="{AD4E1C41-FC8A-4BE6-80E5-3677F1436F4C}" name="Column14889" dataDxfId="1482"/>
    <tableColumn id="14904" xr3:uid="{ABA31E87-EB5E-4FBA-A26B-BDF827F293F8}" name="Column14890" dataDxfId="1481"/>
    <tableColumn id="14905" xr3:uid="{B1FA100B-E055-440C-8316-A7A0E82B7FAB}" name="Column14891" dataDxfId="1480"/>
    <tableColumn id="14906" xr3:uid="{50E3B579-BD7B-4BD9-BD9F-8D7A1D1E6F3E}" name="Column14892" dataDxfId="1479"/>
    <tableColumn id="14907" xr3:uid="{6162B309-DEE1-4CD0-8534-0BA6BB74E077}" name="Column14893" dataDxfId="1478"/>
    <tableColumn id="14908" xr3:uid="{E6C95CB8-757B-4DF7-90E4-D915AEADC61A}" name="Column14894" dataDxfId="1477"/>
    <tableColumn id="14909" xr3:uid="{730AFE0A-727A-4D24-9274-FDEB3CBA9D48}" name="Column14895" dataDxfId="1476"/>
    <tableColumn id="14910" xr3:uid="{243BB3CA-FD6F-427A-9F40-0803D1364CF5}" name="Column14896" dataDxfId="1475"/>
    <tableColumn id="14911" xr3:uid="{B4AA8AA6-5D43-44F1-9735-F78CC5C59D60}" name="Column14897" dataDxfId="1474"/>
    <tableColumn id="14912" xr3:uid="{C93559CA-85B9-43A5-B1C7-0EE675CA3E58}" name="Column14898" dataDxfId="1473"/>
    <tableColumn id="14913" xr3:uid="{D71AC12C-75E6-466D-A7FF-F9E87AF91AE2}" name="Column14899" dataDxfId="1472"/>
    <tableColumn id="14914" xr3:uid="{B34EE5F7-073E-4E4C-AD81-3DB6BDE9687F}" name="Column14900" dataDxfId="1471"/>
    <tableColumn id="14915" xr3:uid="{EDBB5DB1-F364-4DF6-BE02-A0DE322BF070}" name="Column14901" dataDxfId="1470"/>
    <tableColumn id="14916" xr3:uid="{28F9679B-8623-4C11-B54E-92BF4E678D01}" name="Column14902" dataDxfId="1469"/>
    <tableColumn id="14917" xr3:uid="{04E9C428-FD61-4CEB-8281-6F2146436330}" name="Column14903" dataDxfId="1468"/>
    <tableColumn id="14918" xr3:uid="{ADAB04FB-7897-461D-8D52-E010DBBA388A}" name="Column14904" dataDxfId="1467"/>
    <tableColumn id="14919" xr3:uid="{16749809-A441-4954-9785-AFF206A2C823}" name="Column14905" dataDxfId="1466"/>
    <tableColumn id="14920" xr3:uid="{1C710A70-0EEA-4C5A-B368-C8F3CCEE331F}" name="Column14906" dataDxfId="1465"/>
    <tableColumn id="14921" xr3:uid="{1178078B-0473-4563-BF4B-46E00A91C173}" name="Column14907" dataDxfId="1464"/>
    <tableColumn id="14922" xr3:uid="{CFFD61D9-F627-4240-BF61-48F0FB71453C}" name="Column14908" dataDxfId="1463"/>
    <tableColumn id="14923" xr3:uid="{A80EC3F7-8081-4FCA-820C-9ADFBA5DE835}" name="Column14909" dataDxfId="1462"/>
    <tableColumn id="14924" xr3:uid="{E0772266-94E5-4254-BDCF-50833E6A46C6}" name="Column14910" dataDxfId="1461"/>
    <tableColumn id="14925" xr3:uid="{1D6CE166-A512-4FFE-AC54-D7D19C88EA06}" name="Column14911" dataDxfId="1460"/>
    <tableColumn id="14926" xr3:uid="{46F01A10-0296-4807-AAE7-CD8E1B587D66}" name="Column14912" dataDxfId="1459"/>
    <tableColumn id="14927" xr3:uid="{BAF3EBAE-AB85-46B7-873F-45CB72A12C72}" name="Column14913" dataDxfId="1458"/>
    <tableColumn id="14928" xr3:uid="{3D21B7AE-025C-42C3-BCC8-18778297A46D}" name="Column14914" dataDxfId="1457"/>
    <tableColumn id="14929" xr3:uid="{3D6ED539-AADD-404B-9FC3-59016541836E}" name="Column14915" dataDxfId="1456"/>
    <tableColumn id="14930" xr3:uid="{2E978908-3930-4ECB-85EB-FEDCF5CD76D5}" name="Column14916" dataDxfId="1455"/>
    <tableColumn id="14931" xr3:uid="{730AB61C-3CF1-4B56-A198-083DC472C7E1}" name="Column14917" dataDxfId="1454"/>
    <tableColumn id="14932" xr3:uid="{B0B32686-D303-46F6-BEF8-32ADF4398165}" name="Column14918" dataDxfId="1453"/>
    <tableColumn id="14933" xr3:uid="{5FA01784-85E9-47D3-9098-ADBF865EC118}" name="Column14919" dataDxfId="1452"/>
    <tableColumn id="14934" xr3:uid="{FCB93387-4D7D-46FB-A272-D3F6D5C3BCD9}" name="Column14920" dataDxfId="1451"/>
    <tableColumn id="14935" xr3:uid="{34629A59-EA2C-464A-8D0C-6BA0E163574C}" name="Column14921" dataDxfId="1450"/>
    <tableColumn id="14936" xr3:uid="{A1D68784-7538-48AB-BD0C-79EF0F036B0F}" name="Column14922" dataDxfId="1449"/>
    <tableColumn id="14937" xr3:uid="{136CDCC4-E00F-4FBD-ACF5-A6FD13148A65}" name="Column14923" dataDxfId="1448"/>
    <tableColumn id="14938" xr3:uid="{DBE23094-880C-47DC-8FDE-ED0F8DF23ADB}" name="Column14924" dataDxfId="1447"/>
    <tableColumn id="14939" xr3:uid="{B2658111-FC78-431C-9FDC-F98577307E18}" name="Column14925" dataDxfId="1446"/>
    <tableColumn id="14940" xr3:uid="{8202A0D5-721C-4212-A9BF-210C14B0B97B}" name="Column14926" dataDxfId="1445"/>
    <tableColumn id="14941" xr3:uid="{89864CC0-7789-43C2-BD06-7480422D608C}" name="Column14927" dataDxfId="1444"/>
    <tableColumn id="14942" xr3:uid="{60441E64-880F-4458-9707-773911B64D3F}" name="Column14928" dataDxfId="1443"/>
    <tableColumn id="14943" xr3:uid="{1E3BF38E-4207-4BF6-85AC-C5231FDD9764}" name="Column14929" dataDxfId="1442"/>
    <tableColumn id="14944" xr3:uid="{472F8536-27B8-4191-908B-0063BDA5710F}" name="Column14930" dataDxfId="1441"/>
    <tableColumn id="14945" xr3:uid="{74021350-A8A6-44C6-ABC9-1CE3C66A1611}" name="Column14931" dataDxfId="1440"/>
    <tableColumn id="14946" xr3:uid="{00B19727-E5E9-46D3-8FF9-442C97BEDDE0}" name="Column14932" dataDxfId="1439"/>
    <tableColumn id="14947" xr3:uid="{DCD40422-B250-4421-92D1-948784A5A2D6}" name="Column14933" dataDxfId="1438"/>
    <tableColumn id="14948" xr3:uid="{0202E236-901E-4374-BD6F-68F46FAF97FD}" name="Column14934" dataDxfId="1437"/>
    <tableColumn id="14949" xr3:uid="{F4D0379D-F557-426C-B9FE-CDDF2023B816}" name="Column14935" dataDxfId="1436"/>
    <tableColumn id="14950" xr3:uid="{D29DA71E-D3C9-4FFA-AAC4-F14B0029CC2D}" name="Column14936" dataDxfId="1435"/>
    <tableColumn id="14951" xr3:uid="{46EF84F7-4607-47A0-96EC-DB2CF8ACCF3F}" name="Column14937" dataDxfId="1434"/>
    <tableColumn id="14952" xr3:uid="{189EF07F-51C9-44E0-BA65-54089A6521AB}" name="Column14938" dataDxfId="1433"/>
    <tableColumn id="14953" xr3:uid="{4C08CA91-B3EC-4719-BA55-F8AC47CF7C01}" name="Column14939" dataDxfId="1432"/>
    <tableColumn id="14954" xr3:uid="{173225FB-C5E5-44A1-BEC6-76D4967B42BA}" name="Column14940" dataDxfId="1431"/>
    <tableColumn id="14955" xr3:uid="{95C3B5A5-3EFF-46D3-A4B8-D1B484144AE6}" name="Column14941" dataDxfId="1430"/>
    <tableColumn id="14956" xr3:uid="{78F3DCC7-1540-4C5E-9F99-7DB3FF06A44A}" name="Column14942" dataDxfId="1429"/>
    <tableColumn id="14957" xr3:uid="{022AE04A-8563-43CA-A32F-0D1DEBFE6C69}" name="Column14943" dataDxfId="1428"/>
    <tableColumn id="14958" xr3:uid="{BE752798-C42A-46E5-9BBE-5BF7E1C6E357}" name="Column14944" dataDxfId="1427"/>
    <tableColumn id="14959" xr3:uid="{A41143AA-537F-49B0-A23F-22480F3FCE80}" name="Column14945" dataDxfId="1426"/>
    <tableColumn id="14960" xr3:uid="{306EDD45-4317-42D3-B662-DB559025B176}" name="Column14946" dataDxfId="1425"/>
    <tableColumn id="14961" xr3:uid="{44525137-2788-4EE7-A7C1-D78FFA14BBFC}" name="Column14947" dataDxfId="1424"/>
    <tableColumn id="14962" xr3:uid="{56AF8AB2-70D8-4507-959B-D5B70104AB1D}" name="Column14948" dataDxfId="1423"/>
    <tableColumn id="14963" xr3:uid="{7679CB5B-3683-4CA4-84FF-78A7BCE95CEE}" name="Column14949" dataDxfId="1422"/>
    <tableColumn id="14964" xr3:uid="{7CA26EDA-8B48-403F-B4F5-5241D96F443A}" name="Column14950" dataDxfId="1421"/>
    <tableColumn id="14965" xr3:uid="{3C7E4327-C4C5-4975-97A3-7D718D659146}" name="Column14951" dataDxfId="1420"/>
    <tableColumn id="14966" xr3:uid="{953C510E-9F6C-4126-A82B-BCFCCD5411E8}" name="Column14952" dataDxfId="1419"/>
    <tableColumn id="14967" xr3:uid="{9E782618-C696-4443-860D-7FFDC46CE6CC}" name="Column14953" dataDxfId="1418"/>
    <tableColumn id="14968" xr3:uid="{CCD068A7-5B65-43D3-B07A-962BBC5E8D45}" name="Column14954" dataDxfId="1417"/>
    <tableColumn id="14969" xr3:uid="{925D088C-BB88-420B-B7CC-C2442CD92C32}" name="Column14955" dataDxfId="1416"/>
    <tableColumn id="14970" xr3:uid="{47D36059-C87D-4892-90B4-AA5C93140BE7}" name="Column14956" dataDxfId="1415"/>
    <tableColumn id="14971" xr3:uid="{BB409E22-C39E-4232-8CED-407CC250C6B8}" name="Column14957" dataDxfId="1414"/>
    <tableColumn id="14972" xr3:uid="{2990B155-B2AC-42E6-9ED5-3C61571A3F15}" name="Column14958" dataDxfId="1413"/>
    <tableColumn id="14973" xr3:uid="{D645F242-B477-422A-868B-DA5961D5412B}" name="Column14959" dataDxfId="1412"/>
    <tableColumn id="14974" xr3:uid="{F43FF3C1-EA9B-4078-B6D6-A357658A7452}" name="Column14960" dataDxfId="1411"/>
    <tableColumn id="14975" xr3:uid="{0C690FA9-F507-488D-9E26-48B3066D77A6}" name="Column14961" dataDxfId="1410"/>
    <tableColumn id="14976" xr3:uid="{BCE9FAD0-DAE3-4822-9188-6DDEEBE4B531}" name="Column14962" dataDxfId="1409"/>
    <tableColumn id="14977" xr3:uid="{4A4F3FFC-87EB-4E3C-8966-F7E41C9EAC47}" name="Column14963" dataDxfId="1408"/>
    <tableColumn id="14978" xr3:uid="{EF313B5C-4D17-4DBD-B899-4FBB8B118F53}" name="Column14964" dataDxfId="1407"/>
    <tableColumn id="14979" xr3:uid="{C68F33DB-C115-4A7F-9C1D-20C776F1A65A}" name="Column14965" dataDxfId="1406"/>
    <tableColumn id="14980" xr3:uid="{304B6BB4-5B9B-495A-AA46-8BEB55429AAE}" name="Column14966" dataDxfId="1405"/>
    <tableColumn id="14981" xr3:uid="{12071269-EA03-4FEF-BB77-405D404721CC}" name="Column14967" dataDxfId="1404"/>
    <tableColumn id="14982" xr3:uid="{00374139-60B3-4B9E-97F1-DE6C8A0ABDA0}" name="Column14968" dataDxfId="1403"/>
    <tableColumn id="14983" xr3:uid="{9DC8DFD6-1A25-476F-A2E9-A3BD8B5A3A52}" name="Column14969" dataDxfId="1402"/>
    <tableColumn id="14984" xr3:uid="{E1F6C5D9-2E72-430F-933F-E18A90F685C3}" name="Column14970" dataDxfId="1401"/>
    <tableColumn id="14985" xr3:uid="{D3AABAE0-D223-44B0-8424-D3B993CFE539}" name="Column14971" dataDxfId="1400"/>
    <tableColumn id="14986" xr3:uid="{EB980FB9-8555-4BF8-8B09-411696BFE905}" name="Column14972" dataDxfId="1399"/>
    <tableColumn id="14987" xr3:uid="{F8606FE4-A07D-4DB8-880B-18B917E1DDBC}" name="Column14973" dataDxfId="1398"/>
    <tableColumn id="14988" xr3:uid="{E3CCA696-890A-46B8-B6A8-1E5FEB02D4B9}" name="Column14974" dataDxfId="1397"/>
    <tableColumn id="14989" xr3:uid="{03AA3AA7-35E7-41FD-BD19-CB25BC7B225A}" name="Column14975" dataDxfId="1396"/>
    <tableColumn id="14990" xr3:uid="{C6268C89-8382-4401-9E3B-ADCFB8BD910C}" name="Column14976" dataDxfId="1395"/>
    <tableColumn id="14991" xr3:uid="{19884987-B102-4DBC-B5BB-04F30C71A027}" name="Column14977" dataDxfId="1394"/>
    <tableColumn id="14992" xr3:uid="{A27120A8-11BD-4AF4-95E0-D712E0E63C0E}" name="Column14978" dataDxfId="1393"/>
    <tableColumn id="14993" xr3:uid="{F29C5BA0-952C-4C95-8F3B-3163231F4C54}" name="Column14979" dataDxfId="1392"/>
    <tableColumn id="14994" xr3:uid="{24A44CF8-C1DD-481E-AAC2-E3419C975104}" name="Column14980" dataDxfId="1391"/>
    <tableColumn id="14995" xr3:uid="{7794167B-0ADF-4493-846A-70A199096921}" name="Column14981" dataDxfId="1390"/>
    <tableColumn id="14996" xr3:uid="{16C6DC86-5844-44A9-9558-3673084A0ADD}" name="Column14982" dataDxfId="1389"/>
    <tableColumn id="14997" xr3:uid="{F16B2033-CE72-4ABB-B686-B58EB886CB6E}" name="Column14983" dataDxfId="1388"/>
    <tableColumn id="14998" xr3:uid="{CCE315D3-C897-4793-8AEA-AA87953D9C6D}" name="Column14984" dataDxfId="1387"/>
    <tableColumn id="14999" xr3:uid="{32814567-905F-410D-9DCC-DA58FEF2CE3C}" name="Column14985" dataDxfId="1386"/>
    <tableColumn id="15000" xr3:uid="{D86FBA61-FA6B-4A0B-A716-37D574148A29}" name="Column14986" dataDxfId="1385"/>
    <tableColumn id="15001" xr3:uid="{6A14E9E6-2DF5-4995-82BE-0C2D3001CB4B}" name="Column14987" dataDxfId="1384"/>
    <tableColumn id="15002" xr3:uid="{B646C7A0-219F-4C52-B0D3-41B3AFB26041}" name="Column14988" dataDxfId="1383"/>
    <tableColumn id="15003" xr3:uid="{2C9B20EE-AB0B-423F-97C9-5C1578010644}" name="Column14989" dataDxfId="1382"/>
    <tableColumn id="15004" xr3:uid="{8CFD8676-E576-4D33-8B2B-846ADAFB94C4}" name="Column14990" dataDxfId="1381"/>
    <tableColumn id="15005" xr3:uid="{3F478754-C255-472E-9714-DEBEB119D7B6}" name="Column14991" dataDxfId="1380"/>
    <tableColumn id="15006" xr3:uid="{2CFC3D77-EE14-4CE6-B2D8-290966135288}" name="Column14992" dataDxfId="1379"/>
    <tableColumn id="15007" xr3:uid="{2207E936-6BAA-4EEF-BFB8-D11297D273B8}" name="Column14993" dataDxfId="1378"/>
    <tableColumn id="15008" xr3:uid="{EDBC98BD-A848-4756-A297-6F0638F5F67B}" name="Column14994" dataDxfId="1377"/>
    <tableColumn id="15009" xr3:uid="{6EBB3165-47D2-42F9-A92C-F473C2C7A272}" name="Column14995" dataDxfId="1376"/>
    <tableColumn id="15010" xr3:uid="{E121EC7A-96B0-4EBB-A721-F251F49B5010}" name="Column14996" dataDxfId="1375"/>
    <tableColumn id="15011" xr3:uid="{5BABD729-39BE-4941-9823-BCE5C614A17D}" name="Column14997" dataDxfId="1374"/>
    <tableColumn id="15012" xr3:uid="{3778A30E-3AA2-4AE7-A382-790F33244909}" name="Column14998" dataDxfId="1373"/>
    <tableColumn id="15013" xr3:uid="{34A13A18-F2C7-412E-9D8E-E82EDAA09F94}" name="Column14999" dataDxfId="1372"/>
    <tableColumn id="15014" xr3:uid="{A3BA3698-2787-49C9-ABC6-A5FB07B332A6}" name="Column15000" dataDxfId="1371"/>
    <tableColumn id="15015" xr3:uid="{F1854C1A-0EE3-4699-A384-C74582E30B1E}" name="Column15001" dataDxfId="1370"/>
    <tableColumn id="15016" xr3:uid="{A973E9E4-46E5-464E-BDB3-34574F06C1C0}" name="Column15002" dataDxfId="1369"/>
    <tableColumn id="15017" xr3:uid="{C2DFBD14-FACE-41FA-9D9E-A1F07B6C3682}" name="Column15003" dataDxfId="1368"/>
    <tableColumn id="15018" xr3:uid="{685308EE-7244-4B18-B838-5DC01B11E02A}" name="Column15004" dataDxfId="1367"/>
    <tableColumn id="15019" xr3:uid="{4C28F324-C2F4-47A3-A123-95AF34A694A0}" name="Column15005" dataDxfId="1366"/>
    <tableColumn id="15020" xr3:uid="{6FC285BF-5D41-487A-A4BD-7DCF4F6CA1A4}" name="Column15006" dataDxfId="1365"/>
    <tableColumn id="15021" xr3:uid="{F7E3C95A-D12C-4C5B-BE9E-304B15249787}" name="Column15007" dataDxfId="1364"/>
    <tableColumn id="15022" xr3:uid="{154ABE0D-A607-4D8F-8D01-C0D100829259}" name="Column15008" dataDxfId="1363"/>
    <tableColumn id="15023" xr3:uid="{9ED75035-D328-44A4-8E9C-E17A0133DEBF}" name="Column15009" dataDxfId="1362"/>
    <tableColumn id="15024" xr3:uid="{D1FA445B-E1F8-41DE-A139-4F239F37A8B2}" name="Column15010" dataDxfId="1361"/>
    <tableColumn id="15025" xr3:uid="{C2C08086-819B-4921-B8E0-52D1E9855349}" name="Column15011" dataDxfId="1360"/>
    <tableColumn id="15026" xr3:uid="{D7C077C5-A524-4693-93A7-8CE704B40BA7}" name="Column15012" dataDxfId="1359"/>
    <tableColumn id="15027" xr3:uid="{B846E367-B53D-46D4-BB7D-E953E2654934}" name="Column15013" dataDxfId="1358"/>
    <tableColumn id="15028" xr3:uid="{985DB4D1-2302-4DA4-8B8F-4D1E64A75F2B}" name="Column15014" dataDxfId="1357"/>
    <tableColumn id="15029" xr3:uid="{24F65CCF-3893-4245-BB7D-39532E2C8691}" name="Column15015" dataDxfId="1356"/>
    <tableColumn id="15030" xr3:uid="{41ABF212-BF78-40A3-B761-9102296DEB03}" name="Column15016" dataDxfId="1355"/>
    <tableColumn id="15031" xr3:uid="{AE783A6A-E5B5-4891-BE47-2262B040594E}" name="Column15017" dataDxfId="1354"/>
    <tableColumn id="15032" xr3:uid="{BB15CD3C-DAD0-4CFD-9202-2DA1A9C00EBF}" name="Column15018" dataDxfId="1353"/>
    <tableColumn id="15033" xr3:uid="{8F68D7D8-7690-40DF-9BE1-8F44D738A7EE}" name="Column15019" dataDxfId="1352"/>
    <tableColumn id="15034" xr3:uid="{0685D4FB-A3C2-4DF6-8055-05FEDCE4E8F5}" name="Column15020" dataDxfId="1351"/>
    <tableColumn id="15035" xr3:uid="{5A17EA7C-97A1-4602-8B16-13FC9F7168D5}" name="Column15021" dataDxfId="1350"/>
    <tableColumn id="15036" xr3:uid="{FEFBD1F1-1066-40D4-BCBB-FFC617C08C68}" name="Column15022" dataDxfId="1349"/>
    <tableColumn id="15037" xr3:uid="{F79BF92B-A680-49D3-AB46-60B176CA0D77}" name="Column15023" dataDxfId="1348"/>
    <tableColumn id="15038" xr3:uid="{F4299A4D-0983-46BE-95E1-17D089C5308C}" name="Column15024" dataDxfId="1347"/>
    <tableColumn id="15039" xr3:uid="{DF730841-9D26-4A6F-B967-3E7FAF6E10B1}" name="Column15025" dataDxfId="1346"/>
    <tableColumn id="15040" xr3:uid="{6EE31542-D2EB-4C9A-A9D4-E73BDD7B85CD}" name="Column15026" dataDxfId="1345"/>
    <tableColumn id="15041" xr3:uid="{F33D8752-0123-4FF1-87A1-8EDD7570C649}" name="Column15027" dataDxfId="1344"/>
    <tableColumn id="15042" xr3:uid="{D3076EF6-0FBA-48BB-A2BF-B426D4F07243}" name="Column15028" dataDxfId="1343"/>
    <tableColumn id="15043" xr3:uid="{F2E1F9A8-3823-41DF-B539-A7C544CF5540}" name="Column15029" dataDxfId="1342"/>
    <tableColumn id="15044" xr3:uid="{73A2BC00-D4D5-43F9-B3D8-02B4B7F8F6F9}" name="Column15030" dataDxfId="1341"/>
    <tableColumn id="15045" xr3:uid="{709A6088-479A-4ED7-BE52-F7A16F33E2B7}" name="Column15031" dataDxfId="1340"/>
    <tableColumn id="15046" xr3:uid="{149ABA40-DB90-4FAC-91A0-629DD6EFCA0B}" name="Column15032" dataDxfId="1339"/>
    <tableColumn id="15047" xr3:uid="{384F34C5-7BF5-436E-813D-69D96D02573C}" name="Column15033" dataDxfId="1338"/>
    <tableColumn id="15048" xr3:uid="{CC953E8A-2C51-439C-AE99-1819CE70F424}" name="Column15034" dataDxfId="1337"/>
    <tableColumn id="15049" xr3:uid="{111F6D1B-60FF-4A9B-B7AA-B51597D1B5D6}" name="Column15035" dataDxfId="1336"/>
    <tableColumn id="15050" xr3:uid="{69EEDE35-E3C8-4D4B-A7CC-1EA831C3D6E3}" name="Column15036" dataDxfId="1335"/>
    <tableColumn id="15051" xr3:uid="{503CF591-EBFE-42D6-BE46-9F9E5873F595}" name="Column15037" dataDxfId="1334"/>
    <tableColumn id="15052" xr3:uid="{4FD879E4-ABFB-4FA3-9192-37ADD4FF0B1F}" name="Column15038" dataDxfId="1333"/>
    <tableColumn id="15053" xr3:uid="{778B60A3-57B6-4730-BA8B-9C7D68D7C885}" name="Column15039" dataDxfId="1332"/>
    <tableColumn id="15054" xr3:uid="{CB67E4F3-7DC2-4F75-9EB2-2CED5A7F53EA}" name="Column15040" dataDxfId="1331"/>
    <tableColumn id="15055" xr3:uid="{4CB44FCA-BFAD-4569-B8A3-AF002094912E}" name="Column15041" dataDxfId="1330"/>
    <tableColumn id="15056" xr3:uid="{538FE3F6-B601-418B-A551-83BA9A53D269}" name="Column15042" dataDxfId="1329"/>
    <tableColumn id="15057" xr3:uid="{11B1CEA4-AE8A-4B51-AF71-5ED8DF414F6E}" name="Column15043" dataDxfId="1328"/>
    <tableColumn id="15058" xr3:uid="{F104CA44-B5E1-4E33-9FA7-563DB2BCEED9}" name="Column15044" dataDxfId="1327"/>
    <tableColumn id="15059" xr3:uid="{0CF9785A-90F0-4DD5-9901-30116890DD76}" name="Column15045" dataDxfId="1326"/>
    <tableColumn id="15060" xr3:uid="{0F945470-9AF7-419C-A62A-9E8CB84407C2}" name="Column15046" dataDxfId="1325"/>
    <tableColumn id="15061" xr3:uid="{F67EC3C1-5BF1-42AB-A095-FD520AEEF413}" name="Column15047" dataDxfId="1324"/>
    <tableColumn id="15062" xr3:uid="{8CB563D9-3810-4838-BCE9-AD49B4CFADC4}" name="Column15048" dataDxfId="1323"/>
    <tableColumn id="15063" xr3:uid="{B34BD996-A72D-43FC-912E-A3F052861998}" name="Column15049" dataDxfId="1322"/>
    <tableColumn id="15064" xr3:uid="{656E85C9-97D8-4C12-8578-C412B63D3EE5}" name="Column15050" dataDxfId="1321"/>
    <tableColumn id="15065" xr3:uid="{6F174E71-E77B-41F9-87B6-D85DB7CE1108}" name="Column15051" dataDxfId="1320"/>
    <tableColumn id="15066" xr3:uid="{99F6417B-9CF7-48E6-A551-8BDB23F06A75}" name="Column15052" dataDxfId="1319"/>
    <tableColumn id="15067" xr3:uid="{ACB45EEA-0FCE-4CAD-8B6A-F93B988FD5AF}" name="Column15053" dataDxfId="1318"/>
    <tableColumn id="15068" xr3:uid="{4FF4622B-4BF8-41E2-8550-7E35794A2217}" name="Column15054" dataDxfId="1317"/>
    <tableColumn id="15069" xr3:uid="{C75A3E61-F398-480C-AD3B-B9C0CDEACBC6}" name="Column15055" dataDxfId="1316"/>
    <tableColumn id="15070" xr3:uid="{7AA9BE7D-4942-4954-BED1-D849305C2FFB}" name="Column15056" dataDxfId="1315"/>
    <tableColumn id="15071" xr3:uid="{676C8185-0208-41BC-AA8F-ACCB8E3AD894}" name="Column15057" dataDxfId="1314"/>
    <tableColumn id="15072" xr3:uid="{9DF06E5C-51CB-4928-86FF-7254EF9BC143}" name="Column15058" dataDxfId="1313"/>
    <tableColumn id="15073" xr3:uid="{D17C92DA-E21E-43A7-BCC0-940B10E98515}" name="Column15059" dataDxfId="1312"/>
    <tableColumn id="15074" xr3:uid="{0733FAB7-0E61-4D04-BA9D-5BD2E81979C1}" name="Column15060" dataDxfId="1311"/>
    <tableColumn id="15075" xr3:uid="{8011883C-863A-410F-B5A1-1EC30B854BF4}" name="Column15061" dataDxfId="1310"/>
    <tableColumn id="15076" xr3:uid="{616DA874-1ED5-4D38-9600-872A73880732}" name="Column15062" dataDxfId="1309"/>
    <tableColumn id="15077" xr3:uid="{6E723BD9-EF10-4923-84E9-B1C1778CDB8D}" name="Column15063" dataDxfId="1308"/>
    <tableColumn id="15078" xr3:uid="{D794751B-6AE2-40F1-8406-92521C2E1B76}" name="Column15064" dataDxfId="1307"/>
    <tableColumn id="15079" xr3:uid="{88584619-E572-4D16-8643-0F1BAE554CEB}" name="Column15065" dataDxfId="1306"/>
    <tableColumn id="15080" xr3:uid="{AB005E95-B112-46E9-B773-2AC7DC6C709F}" name="Column15066" dataDxfId="1305"/>
    <tableColumn id="15081" xr3:uid="{FE58D208-1D8E-4A6A-9F0C-C707C4566238}" name="Column15067" dataDxfId="1304"/>
    <tableColumn id="15082" xr3:uid="{F32C374A-5704-4C9D-BECF-AC7064DDA889}" name="Column15068" dataDxfId="1303"/>
    <tableColumn id="15083" xr3:uid="{D59F6D7B-7AD0-475A-BE1B-67FBB29185E0}" name="Column15069" dataDxfId="1302"/>
    <tableColumn id="15084" xr3:uid="{87D4643F-0A2E-40C4-8161-423BF092054D}" name="Column15070" dataDxfId="1301"/>
    <tableColumn id="15085" xr3:uid="{AFDD9017-993D-4586-AA6C-ECEE07EB475C}" name="Column15071" dataDxfId="1300"/>
    <tableColumn id="15086" xr3:uid="{EC073F60-C7C7-482A-94D6-BB31A78F51A8}" name="Column15072" dataDxfId="1299"/>
    <tableColumn id="15087" xr3:uid="{60843446-3CC7-45FA-95AD-ABF735D05D32}" name="Column15073" dataDxfId="1298"/>
    <tableColumn id="15088" xr3:uid="{C7594353-D558-46DD-A762-761666349B6E}" name="Column15074" dataDxfId="1297"/>
    <tableColumn id="15089" xr3:uid="{B30501D7-BA63-4132-8DD9-A13680BA511C}" name="Column15075" dataDxfId="1296"/>
    <tableColumn id="15090" xr3:uid="{0883A4C5-33F0-49E2-8B2C-F8F01A3709FA}" name="Column15076" dataDxfId="1295"/>
    <tableColumn id="15091" xr3:uid="{F2AF7D28-932F-49D8-BF5E-8D5D552E7135}" name="Column15077" dataDxfId="1294"/>
    <tableColumn id="15092" xr3:uid="{08A3E03B-D62D-4C25-8DD6-68CA54319011}" name="Column15078" dataDxfId="1293"/>
    <tableColumn id="15093" xr3:uid="{A8C923D4-DE1A-4B17-86F9-3F5F3EB622B6}" name="Column15079" dataDxfId="1292"/>
    <tableColumn id="15094" xr3:uid="{A2700E55-E693-49A1-AFF3-82C85861CEC4}" name="Column15080" dataDxfId="1291"/>
    <tableColumn id="15095" xr3:uid="{80A84EA5-0C3D-429A-ADF9-9871A254A562}" name="Column15081" dataDxfId="1290"/>
    <tableColumn id="15096" xr3:uid="{3D04D7D9-DA7F-4B08-A2FD-723670A1490E}" name="Column15082" dataDxfId="1289"/>
    <tableColumn id="15097" xr3:uid="{CE0C583C-6E5C-4DE6-A6AD-354D8CA58B80}" name="Column15083" dataDxfId="1288"/>
    <tableColumn id="15098" xr3:uid="{6989E8C2-26F9-4A95-8DB4-B7BFAB91BDF8}" name="Column15084" dataDxfId="1287"/>
    <tableColumn id="15099" xr3:uid="{B240D949-B46F-4F04-BA44-08D7D0DC5DC4}" name="Column15085" dataDxfId="1286"/>
    <tableColumn id="15100" xr3:uid="{BC3CE778-4439-4F6C-A628-FCC828A8ABEB}" name="Column15086" dataDxfId="1285"/>
    <tableColumn id="15101" xr3:uid="{ED258B6A-8021-49B8-9011-89D56F0DCB56}" name="Column15087" dataDxfId="1284"/>
    <tableColumn id="15102" xr3:uid="{C5FB0635-8961-426F-94C7-F67C003B3158}" name="Column15088" dataDxfId="1283"/>
    <tableColumn id="15103" xr3:uid="{8AAA8CEA-A78F-4EF0-8B8A-B3209C087A39}" name="Column15089" dataDxfId="1282"/>
    <tableColumn id="15104" xr3:uid="{6CC7E167-AC99-4EEC-915C-A7C9E7FCDA83}" name="Column15090" dataDxfId="1281"/>
    <tableColumn id="15105" xr3:uid="{1E81999F-1F65-4DCC-A5CC-485881771F0B}" name="Column15091" dataDxfId="1280"/>
    <tableColumn id="15106" xr3:uid="{2E89642D-A631-4DEE-A3C7-86BC0BCFDA5D}" name="Column15092" dataDxfId="1279"/>
    <tableColumn id="15107" xr3:uid="{A669E041-0679-49AD-A024-0F0A598351E6}" name="Column15093" dataDxfId="1278"/>
    <tableColumn id="15108" xr3:uid="{5D54C975-08E0-45AF-B797-73AE8D818264}" name="Column15094" dataDxfId="1277"/>
    <tableColumn id="15109" xr3:uid="{0B33E557-CEC1-40DB-ADC8-072BCF1AFAD9}" name="Column15095" dataDxfId="1276"/>
    <tableColumn id="15110" xr3:uid="{F91C47EE-87E0-4826-A4BF-8C89A8C670F9}" name="Column15096" dataDxfId="1275"/>
    <tableColumn id="15111" xr3:uid="{AD000B4D-1B3A-4D64-8105-B1A5619B8377}" name="Column15097" dataDxfId="1274"/>
    <tableColumn id="15112" xr3:uid="{B57B3A66-7607-4F13-9749-A3FDE94CADAE}" name="Column15098" dataDxfId="1273"/>
    <tableColumn id="15113" xr3:uid="{7AE9FF0D-31BF-4A08-A22D-CDDF1BB0F989}" name="Column15099" dataDxfId="1272"/>
    <tableColumn id="15114" xr3:uid="{26127A3E-B99E-4FFE-93AE-7614CA14F13A}" name="Column15100" dataDxfId="1271"/>
    <tableColumn id="15115" xr3:uid="{4BDA41CB-45E3-43CD-A3C7-D5BF77EA029B}" name="Column15101" dataDxfId="1270"/>
    <tableColumn id="15116" xr3:uid="{B6869A84-4737-4DB2-A219-B633D13844F7}" name="Column15102" dataDxfId="1269"/>
    <tableColumn id="15117" xr3:uid="{012BB77D-D52A-421F-B4F7-9F6715842C84}" name="Column15103" dataDxfId="1268"/>
    <tableColumn id="15118" xr3:uid="{AD88683B-05A3-45B4-B696-29A76CA27FA4}" name="Column15104" dataDxfId="1267"/>
    <tableColumn id="15119" xr3:uid="{75200323-EDD9-4976-A578-92611444B264}" name="Column15105" dataDxfId="1266"/>
    <tableColumn id="15120" xr3:uid="{EB02F89B-28E7-40CD-AA02-70B9CB1CBFD4}" name="Column15106" dataDxfId="1265"/>
    <tableColumn id="15121" xr3:uid="{E1107E60-C193-4467-8D46-64EC9ED9909E}" name="Column15107" dataDxfId="1264"/>
    <tableColumn id="15122" xr3:uid="{E0795D06-6163-488D-B0F6-3FA7A0C30DAB}" name="Column15108" dataDxfId="1263"/>
    <tableColumn id="15123" xr3:uid="{F54CF052-48EC-4B07-94B2-A900338857BD}" name="Column15109" dataDxfId="1262"/>
    <tableColumn id="15124" xr3:uid="{30529A6B-3C79-4046-BF8D-3F92E6F5A728}" name="Column15110" dataDxfId="1261"/>
    <tableColumn id="15125" xr3:uid="{8ED6081D-4DBD-42EC-BFC5-046551B29F91}" name="Column15111" dataDxfId="1260"/>
    <tableColumn id="15126" xr3:uid="{140DC6FD-67D8-4FEC-8F9D-A9575BCD23F0}" name="Column15112" dataDxfId="1259"/>
    <tableColumn id="15127" xr3:uid="{60BD43A4-519E-4508-932C-CFF5B3B6B467}" name="Column15113" dataDxfId="1258"/>
    <tableColumn id="15128" xr3:uid="{E1468560-9B35-47B8-ACFD-CD925EE59B97}" name="Column15114" dataDxfId="1257"/>
    <tableColumn id="15129" xr3:uid="{4F5BC372-03AC-4E44-9494-2D9536C80FDC}" name="Column15115" dataDxfId="1256"/>
    <tableColumn id="15130" xr3:uid="{4965F930-0D65-4172-B4D6-FFED541082DF}" name="Column15116" dataDxfId="1255"/>
    <tableColumn id="15131" xr3:uid="{F0AE1067-B068-419A-869F-D4212E80FF08}" name="Column15117" dataDxfId="1254"/>
    <tableColumn id="15132" xr3:uid="{FCC70610-A206-4398-818D-DB5D7FCBC44E}" name="Column15118" dataDxfId="1253"/>
    <tableColumn id="15133" xr3:uid="{5CD0422B-2ED5-417F-A5F8-6E4AD3349436}" name="Column15119" dataDxfId="1252"/>
    <tableColumn id="15134" xr3:uid="{CC3E277E-89C9-4762-9CF0-A29390FFBC6F}" name="Column15120" dataDxfId="1251"/>
    <tableColumn id="15135" xr3:uid="{3A5D7D6E-1950-4BA2-A257-612C59250178}" name="Column15121" dataDxfId="1250"/>
    <tableColumn id="15136" xr3:uid="{DAC660C4-0AE1-4440-9A09-2B14D6408E0A}" name="Column15122" dataDxfId="1249"/>
    <tableColumn id="15137" xr3:uid="{FD1E17F3-F723-49FC-8387-BF94207E717E}" name="Column15123" dataDxfId="1248"/>
    <tableColumn id="15138" xr3:uid="{1DB884F1-7CEB-4A15-80B9-A5A92DB75A4B}" name="Column15124" dataDxfId="1247"/>
    <tableColumn id="15139" xr3:uid="{3FC19FFF-C230-43DA-A6B7-608A59602308}" name="Column15125" dataDxfId="1246"/>
    <tableColumn id="15140" xr3:uid="{F215A55A-6AB9-461C-AF92-7F929415DF29}" name="Column15126" dataDxfId="1245"/>
    <tableColumn id="15141" xr3:uid="{702EB69F-792A-42E3-B567-4F7B5D5899C9}" name="Column15127" dataDxfId="1244"/>
    <tableColumn id="15142" xr3:uid="{D67CEF2D-1179-4113-A437-722E8A744735}" name="Column15128" dataDxfId="1243"/>
    <tableColumn id="15143" xr3:uid="{D891FD84-562E-4086-B745-0D754A6EFC9F}" name="Column15129" dataDxfId="1242"/>
    <tableColumn id="15144" xr3:uid="{6E82187F-9EE9-41B9-B966-85BF0E5B9ED7}" name="Column15130" dataDxfId="1241"/>
    <tableColumn id="15145" xr3:uid="{4D27462F-5F09-4488-8114-1B865EBDC48E}" name="Column15131" dataDxfId="1240"/>
    <tableColumn id="15146" xr3:uid="{79211259-5E10-483A-9187-DBC31C341B0F}" name="Column15132" dataDxfId="1239"/>
    <tableColumn id="15147" xr3:uid="{CD574E75-E6C9-441F-A97A-016E7678BCBC}" name="Column15133" dataDxfId="1238"/>
    <tableColumn id="15148" xr3:uid="{C9A83953-B062-4521-90F2-4B58DFCB7C1D}" name="Column15134" dataDxfId="1237"/>
    <tableColumn id="15149" xr3:uid="{97418EF2-46FC-46E2-ACE0-462125F29A32}" name="Column15135" dataDxfId="1236"/>
    <tableColumn id="15150" xr3:uid="{D98ADF04-C733-4D82-BDFA-FD52BFECD6A3}" name="Column15136" dataDxfId="1235"/>
    <tableColumn id="15151" xr3:uid="{91979C24-C1FD-478F-917D-C2BFEB9D5F99}" name="Column15137" dataDxfId="1234"/>
    <tableColumn id="15152" xr3:uid="{29D36F64-441D-4A80-B73C-3A03512F8B1F}" name="Column15138" dataDxfId="1233"/>
    <tableColumn id="15153" xr3:uid="{1A4D8A11-4D30-4A93-942B-1093C7126A45}" name="Column15139" dataDxfId="1232"/>
    <tableColumn id="15154" xr3:uid="{A1C587E5-C7C4-42D5-9337-7222D059E184}" name="Column15140" dataDxfId="1231"/>
    <tableColumn id="15155" xr3:uid="{D3214847-BF0D-40FC-B7B4-F4D698281119}" name="Column15141" dataDxfId="1230"/>
    <tableColumn id="15156" xr3:uid="{3FA33D22-7D8B-43FF-B3A8-BE9BC9955D9F}" name="Column15142" dataDxfId="1229"/>
    <tableColumn id="15157" xr3:uid="{0D030FB9-70D5-496A-80AF-40EA96F7941D}" name="Column15143" dataDxfId="1228"/>
    <tableColumn id="15158" xr3:uid="{3984D208-32A6-4E16-906E-1D2CD84BB5A4}" name="Column15144" dataDxfId="1227"/>
    <tableColumn id="15159" xr3:uid="{F1F668BD-9090-4986-A0EF-EEE804B3D3F8}" name="Column15145" dataDxfId="1226"/>
    <tableColumn id="15160" xr3:uid="{DFB50979-0295-428A-B99F-6FB6955DF0D1}" name="Column15146" dataDxfId="1225"/>
    <tableColumn id="15161" xr3:uid="{6F154CBC-8E21-4560-88A0-1C8ABA0BD781}" name="Column15147" dataDxfId="1224"/>
    <tableColumn id="15162" xr3:uid="{B6C0E021-0D00-4B01-9D44-DA6C8605471F}" name="Column15148" dataDxfId="1223"/>
    <tableColumn id="15163" xr3:uid="{9AB5A2DB-E088-45DB-8D09-0534384D3DEA}" name="Column15149" dataDxfId="1222"/>
    <tableColumn id="15164" xr3:uid="{15E23834-C1E6-4333-8EFD-5A590F1210C5}" name="Column15150" dataDxfId="1221"/>
    <tableColumn id="15165" xr3:uid="{DB88B95F-8EB8-40EF-AEDE-B88A8FE743F0}" name="Column15151" dataDxfId="1220"/>
    <tableColumn id="15166" xr3:uid="{0D3356C0-F5FD-48E5-8310-1EC24CADE01E}" name="Column15152" dataDxfId="1219"/>
    <tableColumn id="15167" xr3:uid="{B2C1915E-E473-4663-BE9A-8C6031923008}" name="Column15153" dataDxfId="1218"/>
    <tableColumn id="15168" xr3:uid="{07896E0A-32A4-48C4-863C-9D61DE0F5EBD}" name="Column15154" dataDxfId="1217"/>
    <tableColumn id="15169" xr3:uid="{26008299-0D01-4104-8329-B8DB095DE801}" name="Column15155" dataDxfId="1216"/>
    <tableColumn id="15170" xr3:uid="{D53AFF9D-9DE4-4B14-9E9D-50FFA9D9CFE1}" name="Column15156" dataDxfId="1215"/>
    <tableColumn id="15171" xr3:uid="{628EA4EF-74DD-453D-88D5-BA6AC48DBB73}" name="Column15157" dataDxfId="1214"/>
    <tableColumn id="15172" xr3:uid="{3AF2B7DA-D3C4-453B-A581-BF94F4CBD0B3}" name="Column15158" dataDxfId="1213"/>
    <tableColumn id="15173" xr3:uid="{13B2D981-E353-414F-B112-A708491CCCA2}" name="Column15159" dataDxfId="1212"/>
    <tableColumn id="15174" xr3:uid="{2F1BBB36-B714-4F08-AAF4-B3781E42D280}" name="Column15160" dataDxfId="1211"/>
    <tableColumn id="15175" xr3:uid="{812A2A32-B436-4325-8646-715CD364F508}" name="Column15161" dataDxfId="1210"/>
    <tableColumn id="15176" xr3:uid="{22654A44-DB51-4FDC-B034-84CD43CA6E57}" name="Column15162" dataDxfId="1209"/>
    <tableColumn id="15177" xr3:uid="{19AD8D44-04F0-4F95-80FE-90F7BE0CE4AD}" name="Column15163" dataDxfId="1208"/>
    <tableColumn id="15178" xr3:uid="{A571A6AC-18BA-4860-B3C4-54F4EEC09371}" name="Column15164" dataDxfId="1207"/>
    <tableColumn id="15179" xr3:uid="{610FEEF7-E7ED-44D0-9A8A-18BC53B63841}" name="Column15165" dataDxfId="1206"/>
    <tableColumn id="15180" xr3:uid="{0DC66E9E-1B57-402C-933D-B37252FD184A}" name="Column15166" dataDxfId="1205"/>
    <tableColumn id="15181" xr3:uid="{9D46B9CD-AEE9-49F7-B739-AE8433A253F2}" name="Column15167" dataDxfId="1204"/>
    <tableColumn id="15182" xr3:uid="{8A2D9ADC-1434-40D1-89AA-5F4708EBCEB4}" name="Column15168" dataDxfId="1203"/>
    <tableColumn id="15183" xr3:uid="{B284F936-A7B6-4EF0-91FB-A3AD4D83FF9E}" name="Column15169" dataDxfId="1202"/>
    <tableColumn id="15184" xr3:uid="{2878394E-B258-4F47-9B73-445C247FA03A}" name="Column15170" dataDxfId="1201"/>
    <tableColumn id="15185" xr3:uid="{F801675C-162A-4EDB-923C-C20EDA50341D}" name="Column15171" dataDxfId="1200"/>
    <tableColumn id="15186" xr3:uid="{42A39DF9-D8AD-404E-A468-782CC6B21B9E}" name="Column15172" dataDxfId="1199"/>
    <tableColumn id="15187" xr3:uid="{9F5F4640-766C-4F02-AE8B-FC1EB7FCFA99}" name="Column15173" dataDxfId="1198"/>
    <tableColumn id="15188" xr3:uid="{9823B16F-0ACD-4780-B1D5-6FC608D4F350}" name="Column15174" dataDxfId="1197"/>
    <tableColumn id="15189" xr3:uid="{51AEFE95-C25D-4708-AEEE-5B4904120E19}" name="Column15175" dataDxfId="1196"/>
    <tableColumn id="15190" xr3:uid="{BEC5D39F-F9CD-43D7-AE3F-73686783304F}" name="Column15176" dataDxfId="1195"/>
    <tableColumn id="15191" xr3:uid="{20DA7B02-0C89-4F04-AE32-CEDB87C9297A}" name="Column15177" dataDxfId="1194"/>
    <tableColumn id="15192" xr3:uid="{7DA81D6F-C9BD-4079-92C6-9C2170DEC082}" name="Column15178" dataDxfId="1193"/>
    <tableColumn id="15193" xr3:uid="{2ECF81A2-9323-4054-B09A-92878604601F}" name="Column15179" dataDxfId="1192"/>
    <tableColumn id="15194" xr3:uid="{F71EF3B0-DBF3-45CB-8B6A-20C695C2B4A9}" name="Column15180" dataDxfId="1191"/>
    <tableColumn id="15195" xr3:uid="{3B9AA75C-6101-4D1A-BB6F-ED7A763BEA04}" name="Column15181" dataDxfId="1190"/>
    <tableColumn id="15196" xr3:uid="{888C11D9-58D2-42EE-9229-9E77825D2AFE}" name="Column15182" dataDxfId="1189"/>
    <tableColumn id="15197" xr3:uid="{18EBD920-44EA-4849-8BB2-C61F992AFC2B}" name="Column15183" dataDxfId="1188"/>
    <tableColumn id="15198" xr3:uid="{452E3D6B-7D74-410B-9EED-76EA48AA64E9}" name="Column15184" dataDxfId="1187"/>
    <tableColumn id="15199" xr3:uid="{F63C0E43-15E2-4BB3-8536-00DBFA524909}" name="Column15185" dataDxfId="1186"/>
    <tableColumn id="15200" xr3:uid="{61A7D3B0-22EE-412E-AC85-F041970D552B}" name="Column15186" dataDxfId="1185"/>
    <tableColumn id="15201" xr3:uid="{7FB42469-D9BA-4C4F-8801-54E53AEDD8AB}" name="Column15187" dataDxfId="1184"/>
    <tableColumn id="15202" xr3:uid="{8F536E6D-B17B-497B-AA93-6DD89A5A06BB}" name="Column15188" dataDxfId="1183"/>
    <tableColumn id="15203" xr3:uid="{A901AB19-D615-42C4-91BD-0B4F919905C7}" name="Column15189" dataDxfId="1182"/>
    <tableColumn id="15204" xr3:uid="{51F889A5-EEBF-4CE1-9624-8923849A874E}" name="Column15190" dataDxfId="1181"/>
    <tableColumn id="15205" xr3:uid="{66C8FEE9-AF9A-4E92-90D4-313B1B74FB62}" name="Column15191" dataDxfId="1180"/>
    <tableColumn id="15206" xr3:uid="{832C36E5-3A62-4690-9A06-132379936A8A}" name="Column15192" dataDxfId="1179"/>
    <tableColumn id="15207" xr3:uid="{155241F3-97D9-42C1-9609-F9C118396B7D}" name="Column15193" dataDxfId="1178"/>
    <tableColumn id="15208" xr3:uid="{2E472B81-E09D-429F-8A24-8C7F8A41AEAD}" name="Column15194" dataDxfId="1177"/>
    <tableColumn id="15209" xr3:uid="{A3D27E28-B615-4152-85C4-B62C3B8B609E}" name="Column15195" dataDxfId="1176"/>
    <tableColumn id="15210" xr3:uid="{A07E26FB-9A37-4171-AEFB-BC6124CA201E}" name="Column15196" dataDxfId="1175"/>
    <tableColumn id="15211" xr3:uid="{D0CEF14A-BDEA-4DF4-B180-BB2617A9957E}" name="Column15197" dataDxfId="1174"/>
    <tableColumn id="15212" xr3:uid="{AA78325A-3AC1-4130-8105-1497FB49D02A}" name="Column15198" dataDxfId="1173"/>
    <tableColumn id="15213" xr3:uid="{C3E3E72D-1BFF-4A39-8E42-4146D5FA77B3}" name="Column15199" dataDxfId="1172"/>
    <tableColumn id="15214" xr3:uid="{04C17F43-3C42-4815-AD3F-BBF28AE317E1}" name="Column15200" dataDxfId="1171"/>
    <tableColumn id="15215" xr3:uid="{74D63A08-3B01-49A8-BD57-44BDE25EB6BA}" name="Column15201" dataDxfId="1170"/>
    <tableColumn id="15216" xr3:uid="{AB96E6CC-ED3E-447D-8258-D42B7F36A66B}" name="Column15202" dataDxfId="1169"/>
    <tableColumn id="15217" xr3:uid="{C8E223D5-FC66-4B1D-8E84-F26D8D9666B0}" name="Column15203" dataDxfId="1168"/>
    <tableColumn id="15218" xr3:uid="{466F44E9-D9E9-474B-82CE-F9A8F19C8D05}" name="Column15204" dataDxfId="1167"/>
    <tableColumn id="15219" xr3:uid="{FD2EDEEA-B8D6-4577-B475-E50B3F21181A}" name="Column15205" dataDxfId="1166"/>
    <tableColumn id="15220" xr3:uid="{52BB5D2F-AD6B-4D3F-8333-EF1683DE214B}" name="Column15206" dataDxfId="1165"/>
    <tableColumn id="15221" xr3:uid="{18323C28-C6A6-4CAB-BB49-E4F65F95A1A0}" name="Column15207" dataDxfId="1164"/>
    <tableColumn id="15222" xr3:uid="{6ABF32D5-C2C7-409A-8ACA-36AD523DAAE4}" name="Column15208" dataDxfId="1163"/>
    <tableColumn id="15223" xr3:uid="{A6A7BD7D-BAE3-430E-8508-E3B41995EC9D}" name="Column15209" dataDxfId="1162"/>
    <tableColumn id="15224" xr3:uid="{BCC9D8BD-4FB0-472F-A434-1DC811D8480E}" name="Column15210" dataDxfId="1161"/>
    <tableColumn id="15225" xr3:uid="{E8D084FC-BBBB-425E-9CA2-C18F36433588}" name="Column15211" dataDxfId="1160"/>
    <tableColumn id="15226" xr3:uid="{FE29A1A6-F2D4-42F1-8AD6-F76E2727DE68}" name="Column15212" dataDxfId="1159"/>
    <tableColumn id="15227" xr3:uid="{7BA6A59F-DA10-47D0-9CD0-96DC73A2297A}" name="Column15213" dataDxfId="1158"/>
    <tableColumn id="15228" xr3:uid="{8C686033-2D71-4309-9761-575D30E1A6F9}" name="Column15214" dataDxfId="1157"/>
    <tableColumn id="15229" xr3:uid="{88C138F7-0B13-482F-B00C-26E32091F04C}" name="Column15215" dataDxfId="1156"/>
    <tableColumn id="15230" xr3:uid="{498DD07E-AA60-4D24-A450-CC28DA7A1958}" name="Column15216" dataDxfId="1155"/>
    <tableColumn id="15231" xr3:uid="{C126D49B-C036-463C-B36F-41B775F95059}" name="Column15217" dataDxfId="1154"/>
    <tableColumn id="15232" xr3:uid="{BD5DD6F5-1B65-428A-A8DD-1E2A13D17BA0}" name="Column15218" dataDxfId="1153"/>
    <tableColumn id="15233" xr3:uid="{B23A8BD9-9340-414A-9C02-B135BD4DE816}" name="Column15219" dataDxfId="1152"/>
    <tableColumn id="15234" xr3:uid="{2E8FF189-3F07-4CCC-AD0F-2BB7E96B3913}" name="Column15220" dataDxfId="1151"/>
    <tableColumn id="15235" xr3:uid="{B957FD90-15DC-4F16-82CB-88615825454D}" name="Column15221" dataDxfId="1150"/>
    <tableColumn id="15236" xr3:uid="{7BAB02EB-F295-44D2-AB0F-22FDB0F696B2}" name="Column15222" dataDxfId="1149"/>
    <tableColumn id="15237" xr3:uid="{CF20317D-585A-48E5-9837-6332B7771E97}" name="Column15223" dataDxfId="1148"/>
    <tableColumn id="15238" xr3:uid="{B41817E9-4F11-46D6-9837-E4BA43F55FC2}" name="Column15224" dataDxfId="1147"/>
    <tableColumn id="15239" xr3:uid="{7C5ABE45-21AA-4E06-B912-27BCDDEA5766}" name="Column15225" dataDxfId="1146"/>
    <tableColumn id="15240" xr3:uid="{3C439B05-C444-4C49-88E9-B5E0B1F53BC8}" name="Column15226" dataDxfId="1145"/>
    <tableColumn id="15241" xr3:uid="{48E4DEBF-D73C-4788-8019-C86CAE432E15}" name="Column15227" dataDxfId="1144"/>
    <tableColumn id="15242" xr3:uid="{872122C1-B569-445F-9A19-012098C99753}" name="Column15228" dataDxfId="1143"/>
    <tableColumn id="15243" xr3:uid="{72A5BD73-01E9-4610-988F-F5C157A0F0A1}" name="Column15229" dataDxfId="1142"/>
    <tableColumn id="15244" xr3:uid="{4BA784EC-FE74-4F50-BD48-3DEAE807ED57}" name="Column15230" dataDxfId="1141"/>
    <tableColumn id="15245" xr3:uid="{521AF817-770B-4EB6-9F74-94DEC62DB278}" name="Column15231" dataDxfId="1140"/>
    <tableColumn id="15246" xr3:uid="{E9560A8F-FF53-44E0-B082-5E331E1EB4A3}" name="Column15232" dataDxfId="1139"/>
    <tableColumn id="15247" xr3:uid="{A995E134-98BD-4D69-B556-A31FE8C1F902}" name="Column15233" dataDxfId="1138"/>
    <tableColumn id="15248" xr3:uid="{0420AEB3-C944-478A-A347-6AAE067BBDFA}" name="Column15234" dataDxfId="1137"/>
    <tableColumn id="15249" xr3:uid="{A4A04087-982D-46F7-964D-7C8527B89885}" name="Column15235" dataDxfId="1136"/>
    <tableColumn id="15250" xr3:uid="{D11064D2-64AB-4A35-94E4-B359BC4B817A}" name="Column15236" dataDxfId="1135"/>
    <tableColumn id="15251" xr3:uid="{3EC1DF10-858B-410F-8404-889B9CB1D4DE}" name="Column15237" dataDxfId="1134"/>
    <tableColumn id="15252" xr3:uid="{F5BA9962-3286-438D-9FCB-B90D0BEB33AB}" name="Column15238" dataDxfId="1133"/>
    <tableColumn id="15253" xr3:uid="{E0417990-97BF-474E-8110-9A6DC1C3D6A4}" name="Column15239" dataDxfId="1132"/>
    <tableColumn id="15254" xr3:uid="{256FD202-79CC-45A4-A2DA-DA9EBC8ACD0E}" name="Column15240" dataDxfId="1131"/>
    <tableColumn id="15255" xr3:uid="{C349C4F0-3942-409C-9BDB-447E5D4D973E}" name="Column15241" dataDxfId="1130"/>
    <tableColumn id="15256" xr3:uid="{6BE4FD09-4CFB-44CA-8F50-73A0B56C5436}" name="Column15242" dataDxfId="1129"/>
    <tableColumn id="15257" xr3:uid="{42B787A0-2CD2-4107-9536-ED1F47232F55}" name="Column15243" dataDxfId="1128"/>
    <tableColumn id="15258" xr3:uid="{82DA2197-1867-4F8E-957F-6BA2A98527C1}" name="Column15244" dataDxfId="1127"/>
    <tableColumn id="15259" xr3:uid="{D4D0BC3C-147F-4BDE-889E-AF178C936788}" name="Column15245" dataDxfId="1126"/>
    <tableColumn id="15260" xr3:uid="{1D6ED7C5-6E46-463A-9659-134A7F583206}" name="Column15246" dataDxfId="1125"/>
    <tableColumn id="15261" xr3:uid="{5B36BDAA-B291-49DC-B6C6-97B334B8BD37}" name="Column15247" dataDxfId="1124"/>
    <tableColumn id="15262" xr3:uid="{5D3DA9CD-BC9F-49A8-BA00-2CCB0CB8F969}" name="Column15248" dataDxfId="1123"/>
    <tableColumn id="15263" xr3:uid="{4F0F7C89-C3A9-44D7-B5EC-13C4B6E7E601}" name="Column15249" dataDxfId="1122"/>
    <tableColumn id="15264" xr3:uid="{273F182C-4754-4B4B-BD40-382066211032}" name="Column15250" dataDxfId="1121"/>
    <tableColumn id="15265" xr3:uid="{23A16E68-253D-4CD2-810D-71E048BE7452}" name="Column15251" dataDxfId="1120"/>
    <tableColumn id="15266" xr3:uid="{2C024C33-71EB-428C-9AE3-4E1CB0BD2397}" name="Column15252" dataDxfId="1119"/>
    <tableColumn id="15267" xr3:uid="{6934F1B7-890F-45CB-B9FF-1E0A79FD16DF}" name="Column15253" dataDxfId="1118"/>
    <tableColumn id="15268" xr3:uid="{E0796ECB-A74F-449D-8401-176A139617A6}" name="Column15254" dataDxfId="1117"/>
    <tableColumn id="15269" xr3:uid="{D720F7A0-0EDE-4F57-957F-E96932FED942}" name="Column15255" dataDxfId="1116"/>
    <tableColumn id="15270" xr3:uid="{BC0F310E-AD2D-4A71-811A-21252C0532EB}" name="Column15256" dataDxfId="1115"/>
    <tableColumn id="15271" xr3:uid="{C83DBCEC-89D7-4C58-9845-5C40A4E27C5F}" name="Column15257" dataDxfId="1114"/>
    <tableColumn id="15272" xr3:uid="{6D38BA0D-9B6B-4619-9AC6-08FE9226D238}" name="Column15258" dataDxfId="1113"/>
    <tableColumn id="15273" xr3:uid="{36904CC3-3F4D-4E9C-B501-F5B91B6F70AB}" name="Column15259" dataDxfId="1112"/>
    <tableColumn id="15274" xr3:uid="{41578489-8DC7-41F9-9596-281CD26A04F4}" name="Column15260" dataDxfId="1111"/>
    <tableColumn id="15275" xr3:uid="{B2F1BA0C-CB4F-444D-96E8-80A460B6F728}" name="Column15261" dataDxfId="1110"/>
    <tableColumn id="15276" xr3:uid="{978C7D09-1447-487A-A689-2D2B7088FCB9}" name="Column15262" dataDxfId="1109"/>
    <tableColumn id="15277" xr3:uid="{FD8D2F1C-D18E-4B61-B829-F0A1BA513C9A}" name="Column15263" dataDxfId="1108"/>
    <tableColumn id="15278" xr3:uid="{A1301CC6-A39D-47C4-A2F2-432773A7B4FF}" name="Column15264" dataDxfId="1107"/>
    <tableColumn id="15279" xr3:uid="{3B975E56-1E51-4855-ACB6-60329CBB937B}" name="Column15265" dataDxfId="1106"/>
    <tableColumn id="15280" xr3:uid="{9B256DB3-E98D-4822-AAD2-F00ACAF9BC91}" name="Column15266" dataDxfId="1105"/>
    <tableColumn id="15281" xr3:uid="{09950E08-307A-4E29-BEBC-7E466E801126}" name="Column15267" dataDxfId="1104"/>
    <tableColumn id="15282" xr3:uid="{404011D7-F10F-4C80-B373-29F332CAA991}" name="Column15268" dataDxfId="1103"/>
    <tableColumn id="15283" xr3:uid="{5468684D-BA2B-4FA9-A66B-695D87F07D01}" name="Column15269" dataDxfId="1102"/>
    <tableColumn id="15284" xr3:uid="{CAEC0775-3FD8-4D94-9F76-F8DF9D1BA006}" name="Column15270" dataDxfId="1101"/>
    <tableColumn id="15285" xr3:uid="{80ABB85B-4087-41DF-93E0-32BBD7FA110B}" name="Column15271" dataDxfId="1100"/>
    <tableColumn id="15286" xr3:uid="{64B9C70F-596A-4251-A6DD-211A80636A50}" name="Column15272" dataDxfId="1099"/>
    <tableColumn id="15287" xr3:uid="{F4BB35E8-61B4-4E9F-A651-07FCA1FB7A8A}" name="Column15273" dataDxfId="1098"/>
    <tableColumn id="15288" xr3:uid="{87C7FD40-B6B1-4C80-9C1D-13111D36C2D4}" name="Column15274" dataDxfId="1097"/>
    <tableColumn id="15289" xr3:uid="{1A2A9CC7-81B7-4E5E-852F-94DF9973ED43}" name="Column15275" dataDxfId="1096"/>
    <tableColumn id="15290" xr3:uid="{2BA1EBEA-CF55-4AA5-A94D-0AF0B4821F48}" name="Column15276" dataDxfId="1095"/>
    <tableColumn id="15291" xr3:uid="{FEFC8498-B30E-4C6D-9EAD-439F3F4C76B9}" name="Column15277" dataDxfId="1094"/>
    <tableColumn id="15292" xr3:uid="{653ADA80-4215-41E6-BC62-8965A957A23D}" name="Column15278" dataDxfId="1093"/>
    <tableColumn id="15293" xr3:uid="{94914352-DBDB-458E-AC02-3DFEB95BAFB0}" name="Column15279" dataDxfId="1092"/>
    <tableColumn id="15294" xr3:uid="{04E0ACCC-20B2-4846-9DBC-F2D0306EE0A2}" name="Column15280" dataDxfId="1091"/>
    <tableColumn id="15295" xr3:uid="{38357B2B-68D6-4C16-A548-6D9179099436}" name="Column15281" dataDxfId="1090"/>
    <tableColumn id="15296" xr3:uid="{6461C675-BF5D-4962-916A-AC489B1A5386}" name="Column15282" dataDxfId="1089"/>
    <tableColumn id="15297" xr3:uid="{A3FFEA86-A160-4260-A59A-1611E6CB4B41}" name="Column15283" dataDxfId="1088"/>
    <tableColumn id="15298" xr3:uid="{3AA7EE88-E582-49DE-8568-FA6E7801444F}" name="Column15284" dataDxfId="1087"/>
    <tableColumn id="15299" xr3:uid="{78BAC156-E466-4E3B-9F23-2C535817B8F8}" name="Column15285" dataDxfId="1086"/>
    <tableColumn id="15300" xr3:uid="{AB5F7FA4-32CC-40D3-9F14-8BC281553714}" name="Column15286" dataDxfId="1085"/>
    <tableColumn id="15301" xr3:uid="{E07E8E23-CBD5-4F2E-8714-A29C66DB3493}" name="Column15287" dataDxfId="1084"/>
    <tableColumn id="15302" xr3:uid="{4FFAA39A-FF92-43DF-9641-0D3D3825EEAA}" name="Column15288" dataDxfId="1083"/>
    <tableColumn id="15303" xr3:uid="{54672D02-5256-4DF0-B485-1222E731404F}" name="Column15289" dataDxfId="1082"/>
    <tableColumn id="15304" xr3:uid="{C53667DB-E991-46EA-96EB-06EA548A569A}" name="Column15290" dataDxfId="1081"/>
    <tableColumn id="15305" xr3:uid="{62AEE076-E01B-4B72-81AC-6F3607F36C56}" name="Column15291" dataDxfId="1080"/>
    <tableColumn id="15306" xr3:uid="{82E79A94-070E-4DED-9039-4409F2850354}" name="Column15292" dataDxfId="1079"/>
    <tableColumn id="15307" xr3:uid="{AF8AFFDA-E80B-4367-9A17-6138B35CBBCB}" name="Column15293" dataDxfId="1078"/>
    <tableColumn id="15308" xr3:uid="{E2E0B35D-EF3D-4EF8-BBBD-D7F6933D01AC}" name="Column15294" dataDxfId="1077"/>
    <tableColumn id="15309" xr3:uid="{921C2326-B0B3-4AC8-B9E0-6F63F1BC6D13}" name="Column15295" dataDxfId="1076"/>
    <tableColumn id="15310" xr3:uid="{6B9BE6E8-C35A-4F3A-B175-F43218BF5BF6}" name="Column15296" dataDxfId="1075"/>
    <tableColumn id="15311" xr3:uid="{A29A97C0-32A2-4BA6-B089-A07D37E477E4}" name="Column15297" dataDxfId="1074"/>
    <tableColumn id="15312" xr3:uid="{23D6B337-9C40-44D6-98A2-BDB3EB52B2D1}" name="Column15298" dataDxfId="1073"/>
    <tableColumn id="15313" xr3:uid="{463CA383-BA67-4FB8-AA56-F4C9270938AE}" name="Column15299" dataDxfId="1072"/>
    <tableColumn id="15314" xr3:uid="{3CC24097-554D-4257-8629-92A2FEF48190}" name="Column15300" dataDxfId="1071"/>
    <tableColumn id="15315" xr3:uid="{EE77A8D9-0299-4CA4-B855-D6D0DE8D3761}" name="Column15301" dataDxfId="1070"/>
    <tableColumn id="15316" xr3:uid="{36886CB9-2949-4C93-9929-31A7198905CF}" name="Column15302" dataDxfId="1069"/>
    <tableColumn id="15317" xr3:uid="{24F4B7F8-0F48-452B-801A-CEC6A5A1BB52}" name="Column15303" dataDxfId="1068"/>
    <tableColumn id="15318" xr3:uid="{C48C57DA-7906-4033-ACDE-44F6B7EB0A10}" name="Column15304" dataDxfId="1067"/>
    <tableColumn id="15319" xr3:uid="{BB1A613E-7B18-40FB-9258-9A9944E5ED24}" name="Column15305" dataDxfId="1066"/>
    <tableColumn id="15320" xr3:uid="{6260E6C3-2380-4C5E-8CAB-CB6CF39D0630}" name="Column15306" dataDxfId="1065"/>
    <tableColumn id="15321" xr3:uid="{4372252B-5C25-4EC6-ABFE-273E59B3DA37}" name="Column15307" dataDxfId="1064"/>
    <tableColumn id="15322" xr3:uid="{962F34A1-D5D9-47A6-86A7-B5DEAB6C6EDC}" name="Column15308" dataDxfId="1063"/>
    <tableColumn id="15323" xr3:uid="{ABD209D4-BA11-4246-B667-8B176AD282E8}" name="Column15309" dataDxfId="1062"/>
    <tableColumn id="15324" xr3:uid="{7496B91D-2D32-4BDB-AEDC-36165024BD63}" name="Column15310" dataDxfId="1061"/>
    <tableColumn id="15325" xr3:uid="{9F2E2CB3-925C-4B75-ADA1-E65C5B233F1B}" name="Column15311" dataDxfId="1060"/>
    <tableColumn id="15326" xr3:uid="{449057B2-7B80-4C3D-9833-C6A22596C0C4}" name="Column15312" dataDxfId="1059"/>
    <tableColumn id="15327" xr3:uid="{F396411A-A944-4399-B77E-153776C73111}" name="Column15313" dataDxfId="1058"/>
    <tableColumn id="15328" xr3:uid="{F4463D5F-4005-4E3A-9A80-1A36FA873420}" name="Column15314" dataDxfId="1057"/>
    <tableColumn id="15329" xr3:uid="{440ED0F4-A21D-4309-9920-02CB8649995E}" name="Column15315" dataDxfId="1056"/>
    <tableColumn id="15330" xr3:uid="{4D3891D6-F6BE-4E2F-918E-3B0AF47E3A89}" name="Column15316" dataDxfId="1055"/>
    <tableColumn id="15331" xr3:uid="{0445864E-C669-46A1-80D1-D9FBFBFF6C30}" name="Column15317" dataDxfId="1054"/>
    <tableColumn id="15332" xr3:uid="{DB1AAD90-D48C-4F6F-B8FF-CEE5E0F9176D}" name="Column15318" dataDxfId="1053"/>
    <tableColumn id="15333" xr3:uid="{D78A394F-B2DC-4BC5-98D4-3FF0D90D568B}" name="Column15319" dataDxfId="1052"/>
    <tableColumn id="15334" xr3:uid="{BC327975-8257-4199-9F32-444EB3C1CC11}" name="Column15320" dataDxfId="1051"/>
    <tableColumn id="15335" xr3:uid="{E46EAAF2-5D46-4494-A7BC-4C103431898F}" name="Column15321" dataDxfId="1050"/>
    <tableColumn id="15336" xr3:uid="{EFBB762B-5D16-431E-9D45-EE6D42F24094}" name="Column15322" dataDxfId="1049"/>
    <tableColumn id="15337" xr3:uid="{B9F773F8-E416-4F13-B266-89BF9EFCC91F}" name="Column15323" dataDxfId="1048"/>
    <tableColumn id="15338" xr3:uid="{A1314B87-C177-46C0-9811-59D2B64EB608}" name="Column15324" dataDxfId="1047"/>
    <tableColumn id="15339" xr3:uid="{2E0C8548-8BDD-4055-91FE-BEEE207DA1E6}" name="Column15325" dataDxfId="1046"/>
    <tableColumn id="15340" xr3:uid="{A8084060-BF78-474A-AD1A-5E3888859475}" name="Column15326" dataDxfId="1045"/>
    <tableColumn id="15341" xr3:uid="{AEA95EB5-06EA-4F9A-99B6-6190B82FF6C8}" name="Column15327" dataDxfId="1044"/>
    <tableColumn id="15342" xr3:uid="{4FAFFDD2-4718-4D53-8C91-83DEEF8C244E}" name="Column15328" dataDxfId="1043"/>
    <tableColumn id="15343" xr3:uid="{D47634F2-3357-4E9F-BBB0-15D50E87E3D0}" name="Column15329" dataDxfId="1042"/>
    <tableColumn id="15344" xr3:uid="{62B2D117-67A5-4F6E-9D2B-19BCE59A766C}" name="Column15330" dataDxfId="1041"/>
    <tableColumn id="15345" xr3:uid="{6805DDF3-6CF2-47B5-93E8-B937F4EF5445}" name="Column15331" dataDxfId="1040"/>
    <tableColumn id="15346" xr3:uid="{AFA3FED7-212E-45D6-BBA3-3E3BD93AEE90}" name="Column15332" dataDxfId="1039"/>
    <tableColumn id="15347" xr3:uid="{8536D4C7-CCE1-4EE5-A6B0-1FB06856EBC9}" name="Column15333" dataDxfId="1038"/>
    <tableColumn id="15348" xr3:uid="{7A907A64-CA56-4C1E-A321-661E7C2950FE}" name="Column15334" dataDxfId="1037"/>
    <tableColumn id="15349" xr3:uid="{304259CE-EA76-45A9-B40E-91C4B2186DF3}" name="Column15335" dataDxfId="1036"/>
    <tableColumn id="15350" xr3:uid="{82367505-129A-495D-BDBB-99502E1C12B8}" name="Column15336" dataDxfId="1035"/>
    <tableColumn id="15351" xr3:uid="{3046450F-F2E5-44D3-8308-C1939A859772}" name="Column15337" dataDxfId="1034"/>
    <tableColumn id="15352" xr3:uid="{524085F9-6422-4C9B-A6B2-8CD239C0F557}" name="Column15338" dataDxfId="1033"/>
    <tableColumn id="15353" xr3:uid="{57507EB0-9D5F-44C7-B550-60A648DC6122}" name="Column15339" dataDxfId="1032"/>
    <tableColumn id="15354" xr3:uid="{9E7494D0-0113-4F49-8F64-FEA30E79252A}" name="Column15340" dataDxfId="1031"/>
    <tableColumn id="15355" xr3:uid="{D1AEB835-7C7C-426C-99B6-387ADEDEC45C}" name="Column15341" dataDxfId="1030"/>
    <tableColumn id="15356" xr3:uid="{9AEFF9D6-2AC3-4A8F-A963-587BD0E1E648}" name="Column15342" dataDxfId="1029"/>
    <tableColumn id="15357" xr3:uid="{DDF4E9CC-FD64-46D0-B436-55B59A1DC7EE}" name="Column15343" dataDxfId="1028"/>
    <tableColumn id="15358" xr3:uid="{0CB3225E-5411-4ED9-869B-90C091DF45B5}" name="Column15344" dataDxfId="1027"/>
    <tableColumn id="15359" xr3:uid="{7B7771D8-2A0B-4003-BCB9-66B139ECEABA}" name="Column15345" dataDxfId="1026"/>
    <tableColumn id="15360" xr3:uid="{E06F0E47-27BC-436F-8C84-0DB657071999}" name="Column15346" dataDxfId="1025"/>
    <tableColumn id="15361" xr3:uid="{815FABC8-985D-4DF3-94A3-351499500E8F}" name="Column15347" dataDxfId="1024"/>
    <tableColumn id="15362" xr3:uid="{CE10DBA1-2A37-48B8-AC2B-ECB6C619864C}" name="Column15348" dataDxfId="1023"/>
    <tableColumn id="15363" xr3:uid="{5C4A3028-2D72-441B-847E-E4C71DBC002D}" name="Column15349" dataDxfId="1022"/>
    <tableColumn id="15364" xr3:uid="{1FD71177-846C-4A9D-B12D-4403B5B6E7E8}" name="Column15350" dataDxfId="1021"/>
    <tableColumn id="15365" xr3:uid="{2DF95A32-6A47-40AC-B07E-D5DAF4592F26}" name="Column15351" dataDxfId="1020"/>
    <tableColumn id="15366" xr3:uid="{2198ABF6-2ED0-4870-B906-4AF2B3B635AB}" name="Column15352" dataDxfId="1019"/>
    <tableColumn id="15367" xr3:uid="{F87BA356-9F14-4FB8-820C-E881DEF4F129}" name="Column15353" dataDxfId="1018"/>
    <tableColumn id="15368" xr3:uid="{1815ACD9-6361-4504-AD8E-71057F10D45B}" name="Column15354" dataDxfId="1017"/>
    <tableColumn id="15369" xr3:uid="{264BC8B9-08F0-4B56-8333-43718C5E6D1F}" name="Column15355" dataDxfId="1016"/>
    <tableColumn id="15370" xr3:uid="{9EEEC7FF-C605-4103-A063-141265AD52E4}" name="Column15356" dataDxfId="1015"/>
    <tableColumn id="15371" xr3:uid="{E6D6CD0F-8CBB-4D16-AFF4-267C5382AE92}" name="Column15357" dataDxfId="1014"/>
    <tableColumn id="15372" xr3:uid="{AE15F31A-EB6F-498B-B8DB-DC580742D7C1}" name="Column15358" dataDxfId="1013"/>
    <tableColumn id="15373" xr3:uid="{9EB6F06E-E17C-4DCF-B667-46747CF43B45}" name="Column15359" dataDxfId="1012"/>
    <tableColumn id="15374" xr3:uid="{BBFCA857-F163-4889-B85A-722B595DEB03}" name="Column15360" dataDxfId="1011"/>
    <tableColumn id="15375" xr3:uid="{235B6997-80E3-4CC9-800E-4766417622AF}" name="Column15361" dataDxfId="1010"/>
    <tableColumn id="15376" xr3:uid="{234AABA6-E550-42C8-92CC-8A1EB6AC56DF}" name="Column15362" dataDxfId="1009"/>
    <tableColumn id="15377" xr3:uid="{523016FD-21AA-422B-A135-F45B6A1424FA}" name="Column15363" dataDxfId="1008"/>
    <tableColumn id="15378" xr3:uid="{3D574B74-4D7D-4E8F-8F7B-1C5E62262ED5}" name="Column15364" dataDxfId="1007"/>
    <tableColumn id="15379" xr3:uid="{5D179019-FEDE-4EC1-BF36-0E177DEAA552}" name="Column15365" dataDxfId="1006"/>
    <tableColumn id="15380" xr3:uid="{C7E0A30E-BC77-457E-A1DC-5B78639EEE9E}" name="Column15366" dataDxfId="1005"/>
    <tableColumn id="15381" xr3:uid="{59B3E203-CCBE-46CA-9B24-8DE16BDC9767}" name="Column15367" dataDxfId="1004"/>
    <tableColumn id="15382" xr3:uid="{78D26D64-E671-4E47-B5BF-246693B4B793}" name="Column15368" dataDxfId="1003"/>
    <tableColumn id="15383" xr3:uid="{37F5C790-3070-4597-BF0D-1721AE4F1910}" name="Column15369" dataDxfId="1002"/>
    <tableColumn id="15384" xr3:uid="{344C7D88-7462-4E06-AA4E-4B005A8F8A31}" name="Column15370" dataDxfId="1001"/>
    <tableColumn id="15385" xr3:uid="{5D5669EF-E9E5-4568-8915-DF24B41AEC19}" name="Column15371" dataDxfId="1000"/>
    <tableColumn id="15386" xr3:uid="{9D22368D-0429-4418-AC6C-0A0F2996D662}" name="Column15372" dataDxfId="999"/>
    <tableColumn id="15387" xr3:uid="{9C6F9BA9-0222-4E76-BC3A-F0D5F1B3A5ED}" name="Column15373" dataDxfId="998"/>
    <tableColumn id="15388" xr3:uid="{85E44A3F-4DD0-4AE8-9ABF-2FD9F53C83DE}" name="Column15374" dataDxfId="997"/>
    <tableColumn id="15389" xr3:uid="{8E512F18-CB95-49F6-BB13-52600C75C12A}" name="Column15375" dataDxfId="996"/>
    <tableColumn id="15390" xr3:uid="{7ABEA7D6-4DAF-47AF-B1D0-F8C0D1EA5FD8}" name="Column15376" dataDxfId="995"/>
    <tableColumn id="15391" xr3:uid="{772F268D-8520-4418-9586-80397C510036}" name="Column15377" dataDxfId="994"/>
    <tableColumn id="15392" xr3:uid="{84B19314-7082-4B6E-AC95-8D4BE6D11113}" name="Column15378" dataDxfId="993"/>
    <tableColumn id="15393" xr3:uid="{183B00E1-622F-4700-8321-61618D20E5E2}" name="Column15379" dataDxfId="992"/>
    <tableColumn id="15394" xr3:uid="{1C4FB753-DCA8-4CD0-B02F-BD759F7100B8}" name="Column15380" dataDxfId="991"/>
    <tableColumn id="15395" xr3:uid="{7618D8ED-DDA4-43B0-9B9D-19D4E953A614}" name="Column15381" dataDxfId="990"/>
    <tableColumn id="15396" xr3:uid="{F307DE31-4FC9-44B1-AEBC-26340DD53A2B}" name="Column15382" dataDxfId="989"/>
    <tableColumn id="15397" xr3:uid="{F62394A2-B705-433D-A2E8-9A9681722018}" name="Column15383" dataDxfId="988"/>
    <tableColumn id="15398" xr3:uid="{7508A47D-396C-40A6-9042-BF685AC14173}" name="Column15384" dataDxfId="987"/>
    <tableColumn id="15399" xr3:uid="{FEE23CD6-E0D9-4823-A57C-A9BC18F4967E}" name="Column15385" dataDxfId="986"/>
    <tableColumn id="15400" xr3:uid="{C65E74BD-C777-421D-BC5D-6C5F34FFF214}" name="Column15386" dataDxfId="985"/>
    <tableColumn id="15401" xr3:uid="{5AD2CB4B-8182-405A-8727-8381F521CFFC}" name="Column15387" dataDxfId="984"/>
    <tableColumn id="15402" xr3:uid="{F28B5EE2-E407-441C-B097-8F50EC6139E6}" name="Column15388" dataDxfId="983"/>
    <tableColumn id="15403" xr3:uid="{C7BBE3A4-CD70-4EF4-887C-22593CDFFD3F}" name="Column15389" dataDxfId="982"/>
    <tableColumn id="15404" xr3:uid="{734F653A-2181-4EE5-829F-FCC9594B3D50}" name="Column15390" dataDxfId="981"/>
    <tableColumn id="15405" xr3:uid="{3604CBD6-939C-4F9D-B191-D7020794F244}" name="Column15391" dataDxfId="980"/>
    <tableColumn id="15406" xr3:uid="{69D1DDD1-DC6B-40B3-A93A-76BBE16E8AE0}" name="Column15392" dataDxfId="979"/>
    <tableColumn id="15407" xr3:uid="{7C0E2E42-16C6-4DB2-A094-ED2CDCF18357}" name="Column15393" dataDxfId="978"/>
    <tableColumn id="15408" xr3:uid="{35A6091D-B228-4264-A776-29D32E7770D3}" name="Column15394" dataDxfId="977"/>
    <tableColumn id="15409" xr3:uid="{1AFA089F-712A-4A3A-A56A-FDAECD92025E}" name="Column15395" dataDxfId="976"/>
    <tableColumn id="15410" xr3:uid="{F1E48163-34B0-4B2B-A018-2E65D7A2ECEA}" name="Column15396" dataDxfId="975"/>
    <tableColumn id="15411" xr3:uid="{6D4ABBFD-4DE8-464A-920D-619DAACA950E}" name="Column15397" dataDxfId="974"/>
    <tableColumn id="15412" xr3:uid="{97DF9482-45E1-40B2-B970-EBC2B814BE34}" name="Column15398" dataDxfId="973"/>
    <tableColumn id="15413" xr3:uid="{6AB04F15-3295-4DB0-9B8F-B6C0A61C8AE1}" name="Column15399" dataDxfId="972"/>
    <tableColumn id="15414" xr3:uid="{7B515443-229D-452A-BE68-F5B40DF5F193}" name="Column15400" dataDxfId="971"/>
    <tableColumn id="15415" xr3:uid="{2689E993-6BB6-4D74-A4C4-488E2FD9E979}" name="Column15401" dataDxfId="970"/>
    <tableColumn id="15416" xr3:uid="{FDA809AB-585F-4C57-9970-6E6AC77DBE3D}" name="Column15402" dataDxfId="969"/>
    <tableColumn id="15417" xr3:uid="{3034BE91-EB57-4253-9155-623F8733308D}" name="Column15403" dataDxfId="968"/>
    <tableColumn id="15418" xr3:uid="{3A6A4D1E-03B6-4B9B-80E6-6381EAA61E56}" name="Column15404" dataDxfId="967"/>
    <tableColumn id="15419" xr3:uid="{D58478D3-EB98-41E7-9DB9-A8A24C25A915}" name="Column15405" dataDxfId="966"/>
    <tableColumn id="15420" xr3:uid="{AB9162F3-49F0-4B6B-B3F7-DCEF73AA1F6E}" name="Column15406" dataDxfId="965"/>
    <tableColumn id="15421" xr3:uid="{F895C3B6-2740-4E6A-9FDB-07CD4B69F6A8}" name="Column15407" dataDxfId="964"/>
    <tableColumn id="15422" xr3:uid="{B0A2BD3D-43F9-46A8-A39F-6A6C795DFC37}" name="Column15408" dataDxfId="963"/>
    <tableColumn id="15423" xr3:uid="{C038FBE5-0ECD-4AC5-A989-224654D21FF9}" name="Column15409" dataDxfId="962"/>
    <tableColumn id="15424" xr3:uid="{66E4D1C0-222E-445F-AEB6-74982FBDA2C2}" name="Column15410" dataDxfId="961"/>
    <tableColumn id="15425" xr3:uid="{CDFB3BA3-0B7C-4AB6-9659-6849DF702364}" name="Column15411" dataDxfId="960"/>
    <tableColumn id="15426" xr3:uid="{939F1DF1-6338-4FB0-9667-45085761C8F7}" name="Column15412" dataDxfId="959"/>
    <tableColumn id="15427" xr3:uid="{AE513F7E-41AE-4E12-9E94-BDD27D8220FD}" name="Column15413" dataDxfId="958"/>
    <tableColumn id="15428" xr3:uid="{9681EC84-3CF6-4EA0-B51D-9150CC2BE6F2}" name="Column15414" dataDxfId="957"/>
    <tableColumn id="15429" xr3:uid="{83CAFE37-4522-4DE6-B776-2ED74C39F678}" name="Column15415" dataDxfId="956"/>
    <tableColumn id="15430" xr3:uid="{848F042C-14D0-46C1-9EDF-A0B27890D4C4}" name="Column15416" dataDxfId="955"/>
    <tableColumn id="15431" xr3:uid="{0CDCA592-F69E-4202-B6AD-8F306EAC99FF}" name="Column15417" dataDxfId="954"/>
    <tableColumn id="15432" xr3:uid="{094F0092-7242-4928-A9B2-2502390FFF4B}" name="Column15418" dataDxfId="953"/>
    <tableColumn id="15433" xr3:uid="{BD8DC060-A0C3-4168-ADA0-8D467D1B2C40}" name="Column15419" dataDxfId="952"/>
    <tableColumn id="15434" xr3:uid="{D6E4228D-B3D8-4D97-9A96-0EC657AE77CE}" name="Column15420" dataDxfId="951"/>
    <tableColumn id="15435" xr3:uid="{4378B2F6-A1B8-4C90-A7D5-DC0F9ECF8E80}" name="Column15421" dataDxfId="950"/>
    <tableColumn id="15436" xr3:uid="{5A5EA254-461C-4193-BB92-17F65683E6C5}" name="Column15422" dataDxfId="949"/>
    <tableColumn id="15437" xr3:uid="{88E95407-A48A-402A-844D-EF84D5BB1AA6}" name="Column15423" dataDxfId="948"/>
    <tableColumn id="15438" xr3:uid="{6FE09FCC-FA7D-48F9-8CD3-080DEBDE61B1}" name="Column15424" dataDxfId="947"/>
    <tableColumn id="15439" xr3:uid="{1A08328A-7AE3-49CD-8FF1-CE4ADDF86FCD}" name="Column15425" dataDxfId="946"/>
    <tableColumn id="15440" xr3:uid="{396A5378-F01E-44C7-82A2-45312C29FADB}" name="Column15426" dataDxfId="945"/>
    <tableColumn id="15441" xr3:uid="{4D66D69E-98BB-45F3-B52D-CDC4AA5C4458}" name="Column15427" dataDxfId="944"/>
    <tableColumn id="15442" xr3:uid="{FA750517-A8A8-4802-A9DC-C665C30FCA88}" name="Column15428" dataDxfId="943"/>
    <tableColumn id="15443" xr3:uid="{AFFFBDC8-9268-4944-B1A7-A7B3B9E464F3}" name="Column15429" dataDxfId="942"/>
    <tableColumn id="15444" xr3:uid="{7A70FB58-A1C6-44B2-A62A-71EF489F76D1}" name="Column15430" dataDxfId="941"/>
    <tableColumn id="15445" xr3:uid="{A691FF97-4D01-4D91-94F2-D130ECE56993}" name="Column15431" dataDxfId="940"/>
    <tableColumn id="15446" xr3:uid="{9D64970E-4952-48CC-9BC0-91BA5F83ABF9}" name="Column15432" dataDxfId="939"/>
    <tableColumn id="15447" xr3:uid="{C54C22DA-41C1-4501-A0B5-CA3511D13BB5}" name="Column15433" dataDxfId="938"/>
    <tableColumn id="15448" xr3:uid="{018A2551-1735-4BEB-A9ED-602B687A6189}" name="Column15434" dataDxfId="937"/>
    <tableColumn id="15449" xr3:uid="{EC26017E-CBDD-472B-BD87-FCE16F0FC5D4}" name="Column15435" dataDxfId="936"/>
    <tableColumn id="15450" xr3:uid="{5015ADD1-3B9C-4993-B19E-59D34E187F8C}" name="Column15436" dataDxfId="935"/>
    <tableColumn id="15451" xr3:uid="{CBF8379F-06D6-4F00-B179-20AF0E89D8D2}" name="Column15437" dataDxfId="934"/>
    <tableColumn id="15452" xr3:uid="{7F81C638-2BA7-4F43-B522-392B0137DAC9}" name="Column15438" dataDxfId="933"/>
    <tableColumn id="15453" xr3:uid="{EC941D36-8374-4AB5-BA65-2E27A443280D}" name="Column15439" dataDxfId="932"/>
    <tableColumn id="15454" xr3:uid="{274B2710-AFC1-4999-A7A5-2BC904B19AD9}" name="Column15440" dataDxfId="931"/>
    <tableColumn id="15455" xr3:uid="{43EA3A90-5B2B-4ACF-A8B0-CF99D82A188C}" name="Column15441" dataDxfId="930"/>
    <tableColumn id="15456" xr3:uid="{8CEAF29F-DFF7-450B-90B4-CB8BBA98EBC1}" name="Column15442" dataDxfId="929"/>
    <tableColumn id="15457" xr3:uid="{085D5978-6552-4EB7-8F6F-D71E3B99D8F2}" name="Column15443" dataDxfId="928"/>
    <tableColumn id="15458" xr3:uid="{3B87752D-0C0C-48B2-9477-ED7B87C06D7F}" name="Column15444" dataDxfId="927"/>
    <tableColumn id="15459" xr3:uid="{51682BC4-BB84-425E-9CF7-FA4F712A3AFC}" name="Column15445" dataDxfId="926"/>
    <tableColumn id="15460" xr3:uid="{1D9A014F-B66A-4D7E-9D38-02D44B7316FA}" name="Column15446" dataDxfId="925"/>
    <tableColumn id="15461" xr3:uid="{A3DE75DD-4FDC-4BDD-BC06-EB0B55C361BF}" name="Column15447" dataDxfId="924"/>
    <tableColumn id="15462" xr3:uid="{9945C22C-0272-4AF9-A2B5-0FA8EA351547}" name="Column15448" dataDxfId="923"/>
    <tableColumn id="15463" xr3:uid="{ACC7751E-A2BF-4909-A215-3B324520AD28}" name="Column15449" dataDxfId="922"/>
    <tableColumn id="15464" xr3:uid="{31EB9E49-D7C7-45AA-B2D9-E16F89414326}" name="Column15450" dataDxfId="921"/>
    <tableColumn id="15465" xr3:uid="{09A43247-5703-41FB-93A4-F78091A26306}" name="Column15451" dataDxfId="920"/>
    <tableColumn id="15466" xr3:uid="{C387D6D2-B37B-412E-80F4-C19FFEF0B359}" name="Column15452" dataDxfId="919"/>
    <tableColumn id="15467" xr3:uid="{BC1FB511-13DB-4C03-801D-94C69F21C5CD}" name="Column15453" dataDxfId="918"/>
    <tableColumn id="15468" xr3:uid="{8ED08FA0-9B9F-4F79-82E9-FAF1F49911B8}" name="Column15454" dataDxfId="917"/>
    <tableColumn id="15469" xr3:uid="{38B4FB63-66AA-4BB6-8D20-B1803707061D}" name="Column15455" dataDxfId="916"/>
    <tableColumn id="15470" xr3:uid="{A833F18A-33C2-45DC-A05C-E6EF2EA858D7}" name="Column15456" dataDxfId="915"/>
    <tableColumn id="15471" xr3:uid="{DA07028D-41D1-4512-903B-D763160A1367}" name="Column15457" dataDxfId="914"/>
    <tableColumn id="15472" xr3:uid="{EA8F6BF1-AD5A-4CEA-AA6C-B71AAE2FB80E}" name="Column15458" dataDxfId="913"/>
    <tableColumn id="15473" xr3:uid="{0CF55E0A-FB66-4A74-9861-AB3B0B192B6B}" name="Column15459" dataDxfId="912"/>
    <tableColumn id="15474" xr3:uid="{E5C8BFC8-49E1-4ED0-B451-21C5832CF6B3}" name="Column15460" dataDxfId="911"/>
    <tableColumn id="15475" xr3:uid="{73282CFB-BE5F-414A-92E5-E426447EBC26}" name="Column15461" dataDxfId="910"/>
    <tableColumn id="15476" xr3:uid="{A1CFD33C-7D28-487B-BB9D-2D074B71B174}" name="Column15462" dataDxfId="909"/>
    <tableColumn id="15477" xr3:uid="{E81A1BC2-5405-48B5-B453-5355E76A7C37}" name="Column15463" dataDxfId="908"/>
    <tableColumn id="15478" xr3:uid="{2DEE0CA3-AC9B-4732-8548-81151ED5E41C}" name="Column15464" dataDxfId="907"/>
    <tableColumn id="15479" xr3:uid="{F5D9C015-790A-44E3-8385-6B75A74CC4E4}" name="Column15465" dataDxfId="906"/>
    <tableColumn id="15480" xr3:uid="{15569954-8A2F-42B1-9721-0D2F90AFC7E3}" name="Column15466" dataDxfId="905"/>
    <tableColumn id="15481" xr3:uid="{76B91326-BBA1-4516-BB58-9BE188F6BF69}" name="Column15467" dataDxfId="904"/>
    <tableColumn id="15482" xr3:uid="{D4795E93-F1C2-480F-BE08-0C42F81BF028}" name="Column15468" dataDxfId="903"/>
    <tableColumn id="15483" xr3:uid="{F2B9271F-C806-495B-A8DC-BA71A61177BC}" name="Column15469" dataDxfId="902"/>
    <tableColumn id="15484" xr3:uid="{21ACDC59-8BCF-4056-B257-425D57CF765D}" name="Column15470" dataDxfId="901"/>
    <tableColumn id="15485" xr3:uid="{EDC95CC2-1E74-4B9A-8FB2-A3910ADFB9F7}" name="Column15471" dataDxfId="900"/>
    <tableColumn id="15486" xr3:uid="{A8CCECE3-8C8A-4F65-9132-A0BF03D7B3DD}" name="Column15472" dataDxfId="899"/>
    <tableColumn id="15487" xr3:uid="{1E69C274-E37A-4432-A521-12F3CD47280E}" name="Column15473" dataDxfId="898"/>
    <tableColumn id="15488" xr3:uid="{3165B3D3-3603-44E5-9576-9F3A47809508}" name="Column15474" dataDxfId="897"/>
    <tableColumn id="15489" xr3:uid="{626EF048-32B6-4A50-B01E-30C610CF6E88}" name="Column15475" dataDxfId="896"/>
    <tableColumn id="15490" xr3:uid="{1BB08383-FA1B-4E39-A65B-E4FEA9FFC294}" name="Column15476" dataDxfId="895"/>
    <tableColumn id="15491" xr3:uid="{552A53AC-7F7B-411C-99FD-BBD1E5495BF5}" name="Column15477" dataDxfId="894"/>
    <tableColumn id="15492" xr3:uid="{F3A073FA-B7D1-48AA-8864-EEED99FD4C04}" name="Column15478" dataDxfId="893"/>
    <tableColumn id="15493" xr3:uid="{82F7D9C4-CCF7-4679-A633-7FFE57CE1ED8}" name="Column15479" dataDxfId="892"/>
    <tableColumn id="15494" xr3:uid="{ED45E56C-F0CE-4D3D-838C-103B951548B6}" name="Column15480" dataDxfId="891"/>
    <tableColumn id="15495" xr3:uid="{626110EB-FC9A-43A1-BECA-16D7254F1166}" name="Column15481" dataDxfId="890"/>
    <tableColumn id="15496" xr3:uid="{B0A1A1E7-298B-42A3-BCA4-CD9FD8C61827}" name="Column15482" dataDxfId="889"/>
    <tableColumn id="15497" xr3:uid="{ABF33536-F0A7-4840-A870-3D758C6D80D9}" name="Column15483" dataDxfId="888"/>
    <tableColumn id="15498" xr3:uid="{F2FDDD20-92B4-4013-9811-7D2789AE3A2B}" name="Column15484" dataDxfId="887"/>
    <tableColumn id="15499" xr3:uid="{B7877F3B-4EF6-40B2-90D8-C0C213B85FD6}" name="Column15485" dataDxfId="886"/>
    <tableColumn id="15500" xr3:uid="{E31C5950-8E06-4684-926B-A7FD53F403A7}" name="Column15486" dataDxfId="885"/>
    <tableColumn id="15501" xr3:uid="{0F69BDA0-3BEC-4EE0-8120-7C710C3FE2BE}" name="Column15487" dataDxfId="884"/>
    <tableColumn id="15502" xr3:uid="{AF1B36F7-9458-40B3-9F1D-704F2B52E053}" name="Column15488" dataDxfId="883"/>
    <tableColumn id="15503" xr3:uid="{FB1304D5-AF5A-4CC1-9349-720DE8A38A86}" name="Column15489" dataDxfId="882"/>
    <tableColumn id="15504" xr3:uid="{D36A8D47-7076-4D08-8372-46266036B1D5}" name="Column15490" dataDxfId="881"/>
    <tableColumn id="15505" xr3:uid="{2021225B-16FB-4F37-86A3-2DA131E93886}" name="Column15491" dataDxfId="880"/>
    <tableColumn id="15506" xr3:uid="{8214A433-CD10-48D5-A4E2-A154C2D5818A}" name="Column15492" dataDxfId="879"/>
    <tableColumn id="15507" xr3:uid="{89E5B923-5C84-475B-8ABC-F4878AC12BF3}" name="Column15493" dataDxfId="878"/>
    <tableColumn id="15508" xr3:uid="{A6313BD7-4509-4C9B-921A-E9C626B1AAE6}" name="Column15494" dataDxfId="877"/>
    <tableColumn id="15509" xr3:uid="{32C31D3B-9489-4AE2-B017-4511365109C6}" name="Column15495" dataDxfId="876"/>
    <tableColumn id="15510" xr3:uid="{FD37AF45-C0EF-414E-BFF0-2367EAAF95CE}" name="Column15496" dataDxfId="875"/>
    <tableColumn id="15511" xr3:uid="{BB81ED6A-5058-4DA7-980A-D319084B8BB6}" name="Column15497" dataDxfId="874"/>
    <tableColumn id="15512" xr3:uid="{E84849E3-D78F-4EEB-92BD-462B94072C39}" name="Column15498" dataDxfId="873"/>
    <tableColumn id="15513" xr3:uid="{6662B077-6199-41FF-A9CA-235B5D9018B1}" name="Column15499" dataDxfId="872"/>
    <tableColumn id="15514" xr3:uid="{2529C99B-EC2F-4D41-B1FE-C4A39E07629B}" name="Column15500" dataDxfId="871"/>
    <tableColumn id="15515" xr3:uid="{8CAA9100-2D18-467C-83A3-12B58BB3D08F}" name="Column15501" dataDxfId="870"/>
    <tableColumn id="15516" xr3:uid="{B40EC6BC-76BA-4869-A493-F3D9D99FA4EA}" name="Column15502" dataDxfId="869"/>
    <tableColumn id="15517" xr3:uid="{B2EFDA48-0B54-4D63-8CDA-E60B4F6A63F4}" name="Column15503" dataDxfId="868"/>
    <tableColumn id="15518" xr3:uid="{8F9B3991-2FD9-4A61-B4D4-2B763C4012B0}" name="Column15504" dataDxfId="867"/>
    <tableColumn id="15519" xr3:uid="{FE6260BE-CD79-4AD0-9068-9B95D3F28429}" name="Column15505" dataDxfId="866"/>
    <tableColumn id="15520" xr3:uid="{0878615B-0B96-46C8-A18C-30D08047C254}" name="Column15506" dataDxfId="865"/>
    <tableColumn id="15521" xr3:uid="{7C98CB59-3EDF-47A0-A2B2-DCAD438B94CE}" name="Column15507" dataDxfId="864"/>
    <tableColumn id="15522" xr3:uid="{5E2C68F0-6288-4720-B93B-7BEC712F3A44}" name="Column15508" dataDxfId="863"/>
    <tableColumn id="15523" xr3:uid="{D3F159CA-37CC-412B-87ED-F23CBFA67C05}" name="Column15509" dataDxfId="862"/>
    <tableColumn id="15524" xr3:uid="{5B496D61-7574-4FF9-BA89-E19D5132DFB7}" name="Column15510" dataDxfId="861"/>
    <tableColumn id="15525" xr3:uid="{AF95690A-B894-44EF-871F-20A0CE4BB458}" name="Column15511" dataDxfId="860"/>
    <tableColumn id="15526" xr3:uid="{13BE5DCA-5782-4F4F-AE58-705C656E7DC4}" name="Column15512" dataDxfId="859"/>
    <tableColumn id="15527" xr3:uid="{593708CC-0DDA-42F7-97BE-DBC3F8B54173}" name="Column15513" dataDxfId="858"/>
    <tableColumn id="15528" xr3:uid="{D21A148D-8098-4336-92AC-C294759CA10A}" name="Column15514" dataDxfId="857"/>
    <tableColumn id="15529" xr3:uid="{B01A257F-CA93-4440-BE43-8990420ADE24}" name="Column15515" dataDxfId="856"/>
    <tableColumn id="15530" xr3:uid="{A3A7A0DC-30F4-4DD1-8F8C-7EB9054FD47A}" name="Column15516" dataDxfId="855"/>
    <tableColumn id="15531" xr3:uid="{CD9FCF20-E2AF-49D5-9F5D-4791EC20B43F}" name="Column15517" dataDxfId="854"/>
    <tableColumn id="15532" xr3:uid="{EF233A0D-1897-44BD-87EB-E156FD53E150}" name="Column15518" dataDxfId="853"/>
    <tableColumn id="15533" xr3:uid="{33CFE3D4-32C2-4D13-92F1-53F9B2672DC0}" name="Column15519" dataDxfId="852"/>
    <tableColumn id="15534" xr3:uid="{9CDBFB39-3192-4922-8B38-7296D394D6DE}" name="Column15520" dataDxfId="851"/>
    <tableColumn id="15535" xr3:uid="{2C348910-2943-4232-A6DB-01133E932B7B}" name="Column15521" dataDxfId="850"/>
    <tableColumn id="15536" xr3:uid="{A7647B30-9BB5-4FF9-88BB-2E8C8B3A18BA}" name="Column15522" dataDxfId="849"/>
    <tableColumn id="15537" xr3:uid="{CA267AFD-B8D8-45C8-820A-8F7B0B53A1A7}" name="Column15523" dataDxfId="848"/>
    <tableColumn id="15538" xr3:uid="{A5A80BA8-B13E-40F1-B703-A152F64CD66B}" name="Column15524" dataDxfId="847"/>
    <tableColumn id="15539" xr3:uid="{A51D1646-CD63-4EC8-9251-734AFF5944FF}" name="Column15525" dataDxfId="846"/>
    <tableColumn id="15540" xr3:uid="{27127BD3-E5D1-4F59-BC5E-EE50AD5770B2}" name="Column15526" dataDxfId="845"/>
    <tableColumn id="15541" xr3:uid="{EAD30615-EC9D-47D8-90DA-B12689DBC342}" name="Column15527" dataDxfId="844"/>
    <tableColumn id="15542" xr3:uid="{D248E052-5BBC-4C81-BBAD-2E67A0F9C779}" name="Column15528" dataDxfId="843"/>
    <tableColumn id="15543" xr3:uid="{8EBA9FEE-8143-45B5-B399-CC5449484049}" name="Column15529" dataDxfId="842"/>
    <tableColumn id="15544" xr3:uid="{3102199B-3B23-486E-92CB-BD80A0E7AFC7}" name="Column15530" dataDxfId="841"/>
    <tableColumn id="15545" xr3:uid="{3C718018-D388-44AA-BFDC-E48DDED7BDFD}" name="Column15531" dataDxfId="840"/>
    <tableColumn id="15546" xr3:uid="{E9E5D0F8-6234-4626-B4C7-C629D7E994CB}" name="Column15532" dataDxfId="839"/>
    <tableColumn id="15547" xr3:uid="{55BF74DD-11F4-4006-8F5E-DF0A1D159B19}" name="Column15533" dataDxfId="838"/>
    <tableColumn id="15548" xr3:uid="{37575C00-0E62-449C-BEFB-C33B96E437F3}" name="Column15534" dataDxfId="837"/>
    <tableColumn id="15549" xr3:uid="{C25737D8-63B3-4761-A870-D0E0C224CC78}" name="Column15535" dataDxfId="836"/>
    <tableColumn id="15550" xr3:uid="{113064DA-1B38-43B0-9472-460CFE11F66D}" name="Column15536" dataDxfId="835"/>
    <tableColumn id="15551" xr3:uid="{34C8A9E8-56D3-4F13-92B3-45019BA428F9}" name="Column15537" dataDxfId="834"/>
    <tableColumn id="15552" xr3:uid="{C942663C-C694-4A7F-8A32-2925823E58B0}" name="Column15538" dataDxfId="833"/>
    <tableColumn id="15553" xr3:uid="{03B4F575-1DB8-4510-9F6D-629C50EAF312}" name="Column15539" dataDxfId="832"/>
    <tableColumn id="15554" xr3:uid="{2D574A99-4FBE-4E3E-8A05-979E3415803B}" name="Column15540" dataDxfId="831"/>
    <tableColumn id="15555" xr3:uid="{76EA4571-43C0-4463-B978-FEBC4F2E542B}" name="Column15541" dataDxfId="830"/>
    <tableColumn id="15556" xr3:uid="{B816DFCC-90EA-436F-9BAF-3B559BDA53C8}" name="Column15542" dataDxfId="829"/>
    <tableColumn id="15557" xr3:uid="{7C16B2C0-6572-4C58-923A-72D8726DC35A}" name="Column15543" dataDxfId="828"/>
    <tableColumn id="15558" xr3:uid="{AD96D241-902F-42C4-935B-0088BB673ACB}" name="Column15544" dataDxfId="827"/>
    <tableColumn id="15559" xr3:uid="{08A7791C-7AF8-4346-B565-A72011305AB2}" name="Column15545" dataDxfId="826"/>
    <tableColumn id="15560" xr3:uid="{A04D776E-61BC-4663-9D6C-1BCB82067DD8}" name="Column15546" dataDxfId="825"/>
    <tableColumn id="15561" xr3:uid="{F3B75D79-3CE6-4BFC-95CF-286493544188}" name="Column15547" dataDxfId="824"/>
    <tableColumn id="15562" xr3:uid="{B8AF30B1-CFAA-4034-978D-777A6C33A3A2}" name="Column15548" dataDxfId="823"/>
    <tableColumn id="15563" xr3:uid="{96E2C91B-635C-46A0-A068-A8101B3B1637}" name="Column15549" dataDxfId="822"/>
    <tableColumn id="15564" xr3:uid="{2541FC17-7BDE-4F79-BC33-CDB806825046}" name="Column15550" dataDxfId="821"/>
    <tableColumn id="15565" xr3:uid="{3B3D01DE-A383-4AA5-99DB-77D270CCD0F4}" name="Column15551" dataDxfId="820"/>
    <tableColumn id="15566" xr3:uid="{DB6E0943-697A-42C8-AC70-C5DFF07AD895}" name="Column15552" dataDxfId="819"/>
    <tableColumn id="15567" xr3:uid="{73238E70-B275-4A13-93DC-41A1BB679E48}" name="Column15553" dataDxfId="818"/>
    <tableColumn id="15568" xr3:uid="{1F30A6AE-AB2A-4ADF-9D4D-082A82907345}" name="Column15554" dataDxfId="817"/>
    <tableColumn id="15569" xr3:uid="{E64DD5D1-2316-4DA1-9124-9345FE82BBF7}" name="Column15555" dataDxfId="816"/>
    <tableColumn id="15570" xr3:uid="{5B2878C5-8E86-4F9A-9580-6D179013571B}" name="Column15556" dataDxfId="815"/>
    <tableColumn id="15571" xr3:uid="{6A7AD710-C5F2-4B59-9486-C02FF25BC519}" name="Column15557" dataDxfId="814"/>
    <tableColumn id="15572" xr3:uid="{4FCB591A-D3C2-4E39-918E-5EAC1814D4EC}" name="Column15558" dataDxfId="813"/>
    <tableColumn id="15573" xr3:uid="{F053EB7B-6331-40A8-BDE5-44717F0791FB}" name="Column15559" dataDxfId="812"/>
    <tableColumn id="15574" xr3:uid="{C6E4160F-615C-455A-B77A-05FB744AFFEC}" name="Column15560" dataDxfId="811"/>
    <tableColumn id="15575" xr3:uid="{B868F860-33C2-4E9D-BD02-7C9D8C7BCB18}" name="Column15561" dataDxfId="810"/>
    <tableColumn id="15576" xr3:uid="{453057A2-1A37-42C4-93F1-A132984B8881}" name="Column15562" dataDxfId="809"/>
    <tableColumn id="15577" xr3:uid="{A8C72C4A-6B71-485E-A518-4B103DAD61A2}" name="Column15563" dataDxfId="808"/>
    <tableColumn id="15578" xr3:uid="{1DC86D67-DE04-4E26-8F1B-ACA97A5921EA}" name="Column15564" dataDxfId="807"/>
    <tableColumn id="15579" xr3:uid="{5EDAE160-D261-4546-B779-3EA5FC04867B}" name="Column15565" dataDxfId="806"/>
    <tableColumn id="15580" xr3:uid="{FE3CA883-D7E4-4076-B91A-EE8F1DD59DBA}" name="Column15566" dataDxfId="805"/>
    <tableColumn id="15581" xr3:uid="{51088030-789F-40D9-9564-A54FA12C4871}" name="Column15567" dataDxfId="804"/>
    <tableColumn id="15582" xr3:uid="{478B819F-454C-420A-942A-B5ACED7EC6AE}" name="Column15568" dataDxfId="803"/>
    <tableColumn id="15583" xr3:uid="{D0B6DE17-5731-48E9-B8AB-E0D462B967B7}" name="Column15569" dataDxfId="802"/>
    <tableColumn id="15584" xr3:uid="{DBD9C30E-0FBA-45A0-B1F4-044C61D7B60C}" name="Column15570" dataDxfId="801"/>
    <tableColumn id="15585" xr3:uid="{6B0ED796-40EC-4661-89D2-B34D98A4E279}" name="Column15571" dataDxfId="800"/>
    <tableColumn id="15586" xr3:uid="{3A1AE0A3-9D06-46A4-B24F-E8570554AB56}" name="Column15572" dataDxfId="799"/>
    <tableColumn id="15587" xr3:uid="{84A755D0-9C3F-4F69-B264-AE741C0FE20B}" name="Column15573" dataDxfId="798"/>
    <tableColumn id="15588" xr3:uid="{36966754-CC42-4233-909E-959BF12341FD}" name="Column15574" dataDxfId="797"/>
    <tableColumn id="15589" xr3:uid="{47C09C97-98FD-4A5D-A8A0-E33A0150BC2F}" name="Column15575" dataDxfId="796"/>
    <tableColumn id="15590" xr3:uid="{9D761FC9-E56F-4110-A81B-0BB6FD46C320}" name="Column15576" dataDxfId="795"/>
    <tableColumn id="15591" xr3:uid="{032DD1E3-4157-4DC9-8C60-0F56E032333A}" name="Column15577" dataDxfId="794"/>
    <tableColumn id="15592" xr3:uid="{EABF93F6-614B-4BEC-BBDF-7F503851CCEE}" name="Column15578" dataDxfId="793"/>
    <tableColumn id="15593" xr3:uid="{018869A1-4F26-430C-9E8B-C6C8047E9E05}" name="Column15579" dataDxfId="792"/>
    <tableColumn id="15594" xr3:uid="{E951FA44-BBE3-479A-99E0-8C9238510475}" name="Column15580" dataDxfId="791"/>
    <tableColumn id="15595" xr3:uid="{8A14BB28-CB11-480B-B45F-1065A1DD0928}" name="Column15581" dataDxfId="790"/>
    <tableColumn id="15596" xr3:uid="{45978FA4-D39C-4DA9-B091-3E7F3E97808A}" name="Column15582" dataDxfId="789"/>
    <tableColumn id="15597" xr3:uid="{2D8BF8DA-3FF5-423A-8501-4413A5E8C00E}" name="Column15583" dataDxfId="788"/>
    <tableColumn id="15598" xr3:uid="{2CD7BE20-E431-49E2-9126-83E254E7F6C9}" name="Column15584" dataDxfId="787"/>
    <tableColumn id="15599" xr3:uid="{89628674-D399-495F-8DB8-3F9EDB389040}" name="Column15585" dataDxfId="786"/>
    <tableColumn id="15600" xr3:uid="{69B49B96-7CDA-4604-9B68-BB6618964E9B}" name="Column15586" dataDxfId="785"/>
    <tableColumn id="15601" xr3:uid="{A9E34D43-A87C-4BE4-8A5B-DAEC362D7817}" name="Column15587" dataDxfId="784"/>
    <tableColumn id="15602" xr3:uid="{DAA8FB65-1997-4EBC-B58E-3F79671BEBFA}" name="Column15588" dataDxfId="783"/>
    <tableColumn id="15603" xr3:uid="{0A63AC68-FA94-4478-AFAA-0E74ACB183BE}" name="Column15589" dataDxfId="782"/>
    <tableColumn id="15604" xr3:uid="{BA3936C2-5CFF-4BB1-B639-1D2A52E402D9}" name="Column15590" dataDxfId="781"/>
    <tableColumn id="15605" xr3:uid="{89E91BFD-8828-4E73-97EC-72EAD0EB2593}" name="Column15591" dataDxfId="780"/>
    <tableColumn id="15606" xr3:uid="{620A30D9-A14B-46F2-B7FB-E36B2A1398FE}" name="Column15592" dataDxfId="779"/>
    <tableColumn id="15607" xr3:uid="{B7F957A0-EE21-4BE3-85AA-F60B6D8C3DF5}" name="Column15593" dataDxfId="778"/>
    <tableColumn id="15608" xr3:uid="{A3B1F215-C581-460A-A714-AD0915D053D2}" name="Column15594" dataDxfId="777"/>
    <tableColumn id="15609" xr3:uid="{ACD9A474-2F3F-41A4-AA42-C6C9B4C7C06A}" name="Column15595" dataDxfId="776"/>
    <tableColumn id="15610" xr3:uid="{716B4C69-AD76-4793-A2DE-FE57B1B16A85}" name="Column15596" dataDxfId="775"/>
    <tableColumn id="15611" xr3:uid="{3AEF9257-9F4C-48B5-86E2-2222EA8A1318}" name="Column15597" dataDxfId="774"/>
    <tableColumn id="15612" xr3:uid="{FD9FFE07-AA6B-4F39-B39E-643257AF11FB}" name="Column15598" dataDxfId="773"/>
    <tableColumn id="15613" xr3:uid="{EF5BE71B-F8F9-4B8C-A2B6-D6434B521CAF}" name="Column15599" dataDxfId="772"/>
    <tableColumn id="15614" xr3:uid="{82F2BC8B-2DCD-439B-BAF6-8D27DB84CBE3}" name="Column15600" dataDxfId="771"/>
    <tableColumn id="15615" xr3:uid="{B3B75B93-26EE-4FB6-BD79-9DC3D826AEDE}" name="Column15601" dataDxfId="770"/>
    <tableColumn id="15616" xr3:uid="{58CD4D63-AEF5-4657-B05B-3C5E94E03B9A}" name="Column15602" dataDxfId="769"/>
    <tableColumn id="15617" xr3:uid="{23FAE111-8E7A-4738-B4F0-1C0489FE222B}" name="Column15603" dataDxfId="768"/>
    <tableColumn id="15618" xr3:uid="{4F5E17A0-98F2-4E4D-A93F-49E1159A6D37}" name="Column15604" dataDxfId="767"/>
    <tableColumn id="15619" xr3:uid="{ADC4CBC3-D228-44B9-B997-42A1CD8AB98D}" name="Column15605" dataDxfId="766"/>
    <tableColumn id="15620" xr3:uid="{6860D160-9598-4F55-9DC0-D37B71BF0409}" name="Column15606" dataDxfId="765"/>
    <tableColumn id="15621" xr3:uid="{659E7E32-DDAC-41F9-8B0A-55FA7DE729B5}" name="Column15607" dataDxfId="764"/>
    <tableColumn id="15622" xr3:uid="{387E45CB-C47F-4290-941C-ACFA7DBBFCA7}" name="Column15608" dataDxfId="763"/>
    <tableColumn id="15623" xr3:uid="{96FC5040-BA1A-4BB8-ABB1-345CDA62BD51}" name="Column15609" dataDxfId="762"/>
    <tableColumn id="15624" xr3:uid="{88B5A74F-FA6F-4CFF-B83D-404D5E60C7F8}" name="Column15610" dataDxfId="761"/>
    <tableColumn id="15625" xr3:uid="{174FCE07-26E3-4E99-9CFE-DD4F62DD71CF}" name="Column15611" dataDxfId="760"/>
    <tableColumn id="15626" xr3:uid="{1CD0C8AD-D239-4A43-90C1-8DB25353BCED}" name="Column15612" dataDxfId="759"/>
    <tableColumn id="15627" xr3:uid="{D167D2C3-BB2E-4406-8F23-3ED7E9910CCE}" name="Column15613" dataDxfId="758"/>
    <tableColumn id="15628" xr3:uid="{2D6D35FE-1F2E-4532-A04C-9FC6F53D7C8C}" name="Column15614" dataDxfId="757"/>
    <tableColumn id="15629" xr3:uid="{609056D3-1BB7-40D8-8668-B7A16E322EEF}" name="Column15615" dataDxfId="756"/>
    <tableColumn id="15630" xr3:uid="{C746EA63-F29F-4213-BE8A-F3FB3515DAE3}" name="Column15616" dataDxfId="755"/>
    <tableColumn id="15631" xr3:uid="{2036AD5B-666D-4356-8534-6FC554C949B6}" name="Column15617" dataDxfId="754"/>
    <tableColumn id="15632" xr3:uid="{B39D2990-4100-4DC3-8FAD-DDCCACFB1E79}" name="Column15618" dataDxfId="753"/>
    <tableColumn id="15633" xr3:uid="{9ABA9F7D-0D22-46A4-B77B-8F56C6371ABB}" name="Column15619" dataDxfId="752"/>
    <tableColumn id="15634" xr3:uid="{DAD48296-DDFD-442E-90EC-553C9E75DE5D}" name="Column15620" dataDxfId="751"/>
    <tableColumn id="15635" xr3:uid="{24550675-8F55-432D-9B42-BABC5F443C83}" name="Column15621" dataDxfId="750"/>
    <tableColumn id="15636" xr3:uid="{21A7A186-7803-43CD-9989-6CF1A957135C}" name="Column15622" dataDxfId="749"/>
    <tableColumn id="15637" xr3:uid="{8F2CE77D-E6E1-43B5-87F7-F860258130E3}" name="Column15623" dataDxfId="748"/>
    <tableColumn id="15638" xr3:uid="{D1A54B33-425B-4667-AC52-03D3F2236129}" name="Column15624" dataDxfId="747"/>
    <tableColumn id="15639" xr3:uid="{73C2C412-172A-4DD6-895A-F4F4BAE979CE}" name="Column15625" dataDxfId="746"/>
    <tableColumn id="15640" xr3:uid="{E40A70FC-AEF0-48F4-A2FD-71A127994CDC}" name="Column15626" dataDxfId="745"/>
    <tableColumn id="15641" xr3:uid="{C177DED2-B61A-4FAA-B60A-330692EA89C8}" name="Column15627" dataDxfId="744"/>
    <tableColumn id="15642" xr3:uid="{E4B68268-0812-42BD-A9DA-214FA9559B1E}" name="Column15628" dataDxfId="743"/>
    <tableColumn id="15643" xr3:uid="{3C8ECA1B-6851-4B15-BFC1-3F9699942ABB}" name="Column15629" dataDxfId="742"/>
    <tableColumn id="15644" xr3:uid="{25998605-AE3C-44D0-8A9D-899286036DD0}" name="Column15630" dataDxfId="741"/>
    <tableColumn id="15645" xr3:uid="{86A934A4-4AC5-4C68-B884-45A71A5BE919}" name="Column15631" dataDxfId="740"/>
    <tableColumn id="15646" xr3:uid="{770CE05E-0FD5-4049-9100-1DE387657052}" name="Column15632" dataDxfId="739"/>
    <tableColumn id="15647" xr3:uid="{78608CD7-5EB2-4EF4-B4A3-7371DAAAFF5F}" name="Column15633" dataDxfId="738"/>
    <tableColumn id="15648" xr3:uid="{E8B3EB91-8BEF-47E1-B9E1-C665F5960BC7}" name="Column15634" dataDxfId="737"/>
    <tableColumn id="15649" xr3:uid="{C4CAA556-FDC3-496C-A7C7-289F4E45F00E}" name="Column15635" dataDxfId="736"/>
    <tableColumn id="15650" xr3:uid="{F981B232-C094-466E-B74D-02C6735B14BD}" name="Column15636" dataDxfId="735"/>
    <tableColumn id="15651" xr3:uid="{5E01D6BE-A944-4545-AEE3-166B978758FF}" name="Column15637" dataDxfId="734"/>
    <tableColumn id="15652" xr3:uid="{03DE2285-ADCF-4109-AF88-E920308ED2FD}" name="Column15638" dataDxfId="733"/>
    <tableColumn id="15653" xr3:uid="{5918DDA0-00C6-4D0A-BCE6-47768872FB2A}" name="Column15639" dataDxfId="732"/>
    <tableColumn id="15654" xr3:uid="{BFC402EC-73EB-4EF4-B063-8E552E143B41}" name="Column15640" dataDxfId="731"/>
    <tableColumn id="15655" xr3:uid="{B773C45A-156F-44CC-8D38-0ADEBFDF636C}" name="Column15641" dataDxfId="730"/>
    <tableColumn id="15656" xr3:uid="{50B82581-67EE-4559-B51A-9C8134FF7E21}" name="Column15642" dataDxfId="729"/>
    <tableColumn id="15657" xr3:uid="{A5259842-7388-4D18-9D04-5C2A02C91A29}" name="Column15643" dataDxfId="728"/>
    <tableColumn id="15658" xr3:uid="{10CAA81E-1B25-494F-AB85-41976C4D9EBD}" name="Column15644" dataDxfId="727"/>
    <tableColumn id="15659" xr3:uid="{B0E6BEA6-218C-4EAD-807E-A9EC62042EBB}" name="Column15645" dataDxfId="726"/>
    <tableColumn id="15660" xr3:uid="{A1E084E6-93BC-477A-9B70-31BBD5154EC9}" name="Column15646" dataDxfId="725"/>
    <tableColumn id="15661" xr3:uid="{BBF3083B-F3A5-4B0D-9DC2-5C070E4B02BA}" name="Column15647" dataDxfId="724"/>
    <tableColumn id="15662" xr3:uid="{CC46D4E9-5C4B-4F11-BF33-0CA028669FA5}" name="Column15648" dataDxfId="723"/>
    <tableColumn id="15663" xr3:uid="{A8CE684A-2FAD-40A6-A00F-6DF3983ED311}" name="Column15649" dataDxfId="722"/>
    <tableColumn id="15664" xr3:uid="{6443967E-6E60-41E8-9D71-2A782E506469}" name="Column15650" dataDxfId="721"/>
    <tableColumn id="15665" xr3:uid="{B50E907F-1C7F-44C2-88F8-3C96CD078E5F}" name="Column15651" dataDxfId="720"/>
    <tableColumn id="15666" xr3:uid="{CDDC8F4C-62FD-4816-9FDC-D7B8402013AB}" name="Column15652" dataDxfId="719"/>
    <tableColumn id="15667" xr3:uid="{6F3EA93E-CE84-4F5C-8AC7-AF4D1901746A}" name="Column15653" dataDxfId="718"/>
    <tableColumn id="15668" xr3:uid="{D5AB6253-4983-424C-9BD6-CBB5545BE706}" name="Column15654" dataDxfId="717"/>
    <tableColumn id="15669" xr3:uid="{41BD4E41-C6A7-4E30-BB36-40CF97756380}" name="Column15655" dataDxfId="716"/>
    <tableColumn id="15670" xr3:uid="{2EBB2A10-CFFD-4A8A-92C7-056B1645C125}" name="Column15656" dataDxfId="715"/>
    <tableColumn id="15671" xr3:uid="{342E1DE2-D442-4358-BBB4-91670FFA5689}" name="Column15657" dataDxfId="714"/>
    <tableColumn id="15672" xr3:uid="{96D1976A-07D5-4C61-8D3B-6FCFB61A8EDF}" name="Column15658" dataDxfId="713"/>
    <tableColumn id="15673" xr3:uid="{06FCEC8D-1DB9-4E74-B512-3C2D29207C77}" name="Column15659" dataDxfId="712"/>
    <tableColumn id="15674" xr3:uid="{D56AED6C-D0BB-430B-A554-2A2165645380}" name="Column15660" dataDxfId="711"/>
    <tableColumn id="15675" xr3:uid="{3039141C-03F4-4EA2-95BC-E3DC67E5C7BD}" name="Column15661" dataDxfId="710"/>
    <tableColumn id="15676" xr3:uid="{6099907D-EB13-4793-A9B8-8DFF31D60DD3}" name="Column15662" dataDxfId="709"/>
    <tableColumn id="15677" xr3:uid="{3C229794-F586-46C9-B915-4DC762060270}" name="Column15663" dataDxfId="708"/>
    <tableColumn id="15678" xr3:uid="{08CCF1FA-D68B-43ED-9776-D027D3B3ECE2}" name="Column15664" dataDxfId="707"/>
    <tableColumn id="15679" xr3:uid="{C13444E3-EABD-4FE4-B3E4-6DABA06272C8}" name="Column15665" dataDxfId="706"/>
    <tableColumn id="15680" xr3:uid="{6F83F020-BF12-466C-B3C4-FA7DBC714F03}" name="Column15666" dataDxfId="705"/>
    <tableColumn id="15681" xr3:uid="{C35B78E6-FCDE-4E72-8898-BFA72338A1D4}" name="Column15667" dataDxfId="704"/>
    <tableColumn id="15682" xr3:uid="{2BEC9B47-9FF7-4AFC-84F4-F38A44830CCA}" name="Column15668" dataDxfId="703"/>
    <tableColumn id="15683" xr3:uid="{B5F5EC94-4A17-426E-A563-F7441CF6BF00}" name="Column15669" dataDxfId="702"/>
    <tableColumn id="15684" xr3:uid="{FE00EE01-B5A7-4F2A-9177-02E038629463}" name="Column15670" dataDxfId="701"/>
    <tableColumn id="15685" xr3:uid="{9145CF84-8930-4819-8B79-62EDBB07932C}" name="Column15671" dataDxfId="700"/>
    <tableColumn id="15686" xr3:uid="{47299137-4C97-4A6B-AAB8-8410BCD09909}" name="Column15672" dataDxfId="699"/>
    <tableColumn id="15687" xr3:uid="{BEC24253-6052-4B60-82A4-A95F8889A55C}" name="Column15673" dataDxfId="698"/>
    <tableColumn id="15688" xr3:uid="{7FD39AD8-546C-4C17-99EA-969837FA3665}" name="Column15674" dataDxfId="697"/>
    <tableColumn id="15689" xr3:uid="{1EBA8EA8-3091-4119-AE2B-0B5E61A80B8B}" name="Column15675" dataDxfId="696"/>
    <tableColumn id="15690" xr3:uid="{BD682EFB-6800-4F1C-AB13-BECB626FEF2D}" name="Column15676" dataDxfId="695"/>
    <tableColumn id="15691" xr3:uid="{A552297F-F402-4606-9BCE-1DC2EA4BEE30}" name="Column15677" dataDxfId="694"/>
    <tableColumn id="15692" xr3:uid="{24AE43D3-8B34-4E4B-882D-A0F5FCFB56DE}" name="Column15678" dataDxfId="693"/>
    <tableColumn id="15693" xr3:uid="{B05901F4-E816-489C-9078-BE765D62990A}" name="Column15679" dataDxfId="692"/>
    <tableColumn id="15694" xr3:uid="{3248FF78-F15F-4D09-94EF-BCC1FF243BD2}" name="Column15680" dataDxfId="691"/>
    <tableColumn id="15695" xr3:uid="{235C683E-CAC1-4A04-8B1A-A38FD5061E6C}" name="Column15681" dataDxfId="690"/>
    <tableColumn id="15696" xr3:uid="{058D2761-EE3B-4842-960B-3149B98721AD}" name="Column15682" dataDxfId="689"/>
    <tableColumn id="15697" xr3:uid="{0905C5FA-03A6-493D-A3D1-126A64B163EB}" name="Column15683" dataDxfId="688"/>
    <tableColumn id="15698" xr3:uid="{B77F59FB-47B9-4C6C-BB96-139C8B6244A8}" name="Column15684" dataDxfId="687"/>
    <tableColumn id="15699" xr3:uid="{70DD37A2-76D5-4ADD-B5FE-2908B247B866}" name="Column15685" dataDxfId="686"/>
    <tableColumn id="15700" xr3:uid="{B8A4CA01-7700-423A-9AF2-795FFAB46F1C}" name="Column15686" dataDxfId="685"/>
    <tableColumn id="15701" xr3:uid="{AC7BF475-DBE6-4B29-85AE-2D254904FE69}" name="Column15687" dataDxfId="684"/>
    <tableColumn id="15702" xr3:uid="{293F3C92-CDFA-4143-88E7-F61D7F5B362B}" name="Column15688" dataDxfId="683"/>
    <tableColumn id="15703" xr3:uid="{4704D0D6-294B-4C7C-A636-632BDF48E7AA}" name="Column15689" dataDxfId="682"/>
    <tableColumn id="15704" xr3:uid="{0F3F0AE8-5C2F-4F56-A6ED-F9C9B9D1E19E}" name="Column15690" dataDxfId="681"/>
    <tableColumn id="15705" xr3:uid="{CA20DC4B-1B9C-4BDE-9589-8384430B5182}" name="Column15691" dataDxfId="680"/>
    <tableColumn id="15706" xr3:uid="{C5C4D8CD-640E-4E69-A033-69404322AF2E}" name="Column15692" dataDxfId="679"/>
    <tableColumn id="15707" xr3:uid="{064715F9-ECBA-47E4-AED6-755947B6D0C1}" name="Column15693" dataDxfId="678"/>
    <tableColumn id="15708" xr3:uid="{E00F776A-5F63-4554-A3C2-92836771A9A0}" name="Column15694" dataDxfId="677"/>
    <tableColumn id="15709" xr3:uid="{8BD3804A-F522-4FCF-8660-86A317B776D0}" name="Column15695" dataDxfId="676"/>
    <tableColumn id="15710" xr3:uid="{C9682D2E-A7BA-46C9-AD40-2B2EADFC5A08}" name="Column15696" dataDxfId="675"/>
    <tableColumn id="15711" xr3:uid="{66CD4D27-5391-42D5-8D55-BAF4EE53FDDC}" name="Column15697" dataDxfId="674"/>
    <tableColumn id="15712" xr3:uid="{1E371694-BA2A-4455-9199-267E849E6FBB}" name="Column15698" dataDxfId="673"/>
    <tableColumn id="15713" xr3:uid="{578F6385-B409-4662-8A22-844B118AE062}" name="Column15699" dataDxfId="672"/>
    <tableColumn id="15714" xr3:uid="{84732469-E1F2-4E9E-8C37-A7BFB7C2836E}" name="Column15700" dataDxfId="671"/>
    <tableColumn id="15715" xr3:uid="{91EE0E33-3F81-446E-918D-CCAFC90E4DFD}" name="Column15701" dataDxfId="670"/>
    <tableColumn id="15716" xr3:uid="{8838A8DF-BDA3-4431-9FFD-CA7409E89595}" name="Column15702" dataDxfId="669"/>
    <tableColumn id="15717" xr3:uid="{35F55143-DE49-4F8B-B8A7-723C818495DF}" name="Column15703" dataDxfId="668"/>
    <tableColumn id="15718" xr3:uid="{4141B7F3-E0D5-4039-8C42-D0813ABD8EF2}" name="Column15704" dataDxfId="667"/>
    <tableColumn id="15719" xr3:uid="{998A2995-EB13-4FD3-9BE1-4E605B094816}" name="Column15705" dataDxfId="666"/>
    <tableColumn id="15720" xr3:uid="{709ECBB3-34EF-44F2-BA1A-3D2EAF66EE6D}" name="Column15706" dataDxfId="665"/>
    <tableColumn id="15721" xr3:uid="{F1C5017F-56FB-4668-A6FE-D9E58B392BCC}" name="Column15707" dataDxfId="664"/>
    <tableColumn id="15722" xr3:uid="{C99DC7E6-A012-4E26-BE52-08C0DE077C9A}" name="Column15708" dataDxfId="663"/>
    <tableColumn id="15723" xr3:uid="{5D28848C-B36D-49A8-8437-DE7BF01ADFDE}" name="Column15709" dataDxfId="662"/>
    <tableColumn id="15724" xr3:uid="{5138A387-0281-4287-B6D9-2BEE51631B1A}" name="Column15710" dataDxfId="661"/>
    <tableColumn id="15725" xr3:uid="{9C3E04CB-152A-4043-BDB3-98E23561AEAE}" name="Column15711" dataDxfId="660"/>
    <tableColumn id="15726" xr3:uid="{45B9DCEB-9C1A-434C-A8CB-ACC4FC8B0E59}" name="Column15712" dataDxfId="659"/>
    <tableColumn id="15727" xr3:uid="{CD2993EB-0B5E-4501-ACF4-5581E882AE42}" name="Column15713" dataDxfId="658"/>
    <tableColumn id="15728" xr3:uid="{B956B899-F82A-4ED1-B2BD-BC0D010296CD}" name="Column15714" dataDxfId="657"/>
    <tableColumn id="15729" xr3:uid="{8E7A3AE3-1498-4F22-9F66-A106D4C95F7A}" name="Column15715" dataDxfId="656"/>
    <tableColumn id="15730" xr3:uid="{4D7CF882-CA43-4290-8587-F21C88B64E50}" name="Column15716" dataDxfId="655"/>
    <tableColumn id="15731" xr3:uid="{26C56130-0997-4786-A1C8-41EDC2B4B6A8}" name="Column15717" dataDxfId="654"/>
    <tableColumn id="15732" xr3:uid="{5F3EEE76-4C46-4A41-8138-3D39BA0FE6A1}" name="Column15718" dataDxfId="653"/>
    <tableColumn id="15733" xr3:uid="{EF02719C-4763-4E93-8D20-23060F01B132}" name="Column15719" dataDxfId="652"/>
    <tableColumn id="15734" xr3:uid="{77DB0F8D-86F1-496C-9296-337A49A9EC58}" name="Column15720" dataDxfId="651"/>
    <tableColumn id="15735" xr3:uid="{0436CE28-D9B0-432F-9D96-8885B16DF42F}" name="Column15721" dataDxfId="650"/>
    <tableColumn id="15736" xr3:uid="{BF246550-6B3C-4941-814D-A5998F4A0D11}" name="Column15722" dataDxfId="649"/>
    <tableColumn id="15737" xr3:uid="{1FC6BB9D-D459-4190-B6E0-D71107049A0C}" name="Column15723" dataDxfId="648"/>
    <tableColumn id="15738" xr3:uid="{7757332E-2F38-4372-BFFC-1E5D3A8510AA}" name="Column15724" dataDxfId="647"/>
    <tableColumn id="15739" xr3:uid="{8461963C-AF26-41B8-B1BD-AA8F6976B20F}" name="Column15725" dataDxfId="646"/>
    <tableColumn id="15740" xr3:uid="{0640C03A-52F5-4D4D-B6F2-50C0DCC36F12}" name="Column15726" dataDxfId="645"/>
    <tableColumn id="15741" xr3:uid="{9BCA60C9-5DC3-4D87-825B-B0819E3682B1}" name="Column15727" dataDxfId="644"/>
    <tableColumn id="15742" xr3:uid="{7CB36EDD-C13B-4905-8FEA-9BED4CFAB025}" name="Column15728" dataDxfId="643"/>
    <tableColumn id="15743" xr3:uid="{621F8D8E-0F40-4364-B9DE-4B8F5F6C2EDE}" name="Column15729" dataDxfId="642"/>
    <tableColumn id="15744" xr3:uid="{838481D7-B485-4DAD-B2AB-C843F769F38F}" name="Column15730" dataDxfId="641"/>
    <tableColumn id="15745" xr3:uid="{918DEFFF-22DA-4C9B-BA2B-59A5BE3E8E10}" name="Column15731" dataDxfId="640"/>
    <tableColumn id="15746" xr3:uid="{90576593-CCC9-4E7D-AFFF-C9513FABC521}" name="Column15732" dataDxfId="639"/>
    <tableColumn id="15747" xr3:uid="{1406D320-BCE2-4D52-8153-AD573F03AA78}" name="Column15733" dataDxfId="638"/>
    <tableColumn id="15748" xr3:uid="{84855400-0B73-4D43-903A-61DBE7DA3C04}" name="Column15734" dataDxfId="637"/>
    <tableColumn id="15749" xr3:uid="{29DE895A-5B79-4283-B5F6-B7831C5918FB}" name="Column15735" dataDxfId="636"/>
    <tableColumn id="15750" xr3:uid="{6C5D17E2-6482-4045-8963-1EC4F5329A92}" name="Column15736" dataDxfId="635"/>
    <tableColumn id="15751" xr3:uid="{2492FA0E-EC78-41DD-9D00-35E309690982}" name="Column15737" dataDxfId="634"/>
    <tableColumn id="15752" xr3:uid="{CD8B1D0A-7128-4476-8E6B-5E2C18ABC37E}" name="Column15738" dataDxfId="633"/>
    <tableColumn id="15753" xr3:uid="{4DF2A95A-52FE-45F7-9D44-CAF0F7AEC7E8}" name="Column15739" dataDxfId="632"/>
    <tableColumn id="15754" xr3:uid="{55D219B7-4CE5-47B7-8209-E5B51FADB066}" name="Column15740" dataDxfId="631"/>
    <tableColumn id="15755" xr3:uid="{37E146E6-FE3F-4E32-BC23-2471DF058790}" name="Column15741" dataDxfId="630"/>
    <tableColumn id="15756" xr3:uid="{B2973E78-FB71-4CA5-AD3A-345095B0F8FC}" name="Column15742" dataDxfId="629"/>
    <tableColumn id="15757" xr3:uid="{982335A1-7A49-40E7-847F-2FB53DA7CF0A}" name="Column15743" dataDxfId="628"/>
    <tableColumn id="15758" xr3:uid="{83996A0D-9F41-4DC7-827E-358984A1F4F9}" name="Column15744" dataDxfId="627"/>
    <tableColumn id="15759" xr3:uid="{C52797C3-D95E-4CD0-9FA7-EBFB8A442E9F}" name="Column15745" dataDxfId="626"/>
    <tableColumn id="15760" xr3:uid="{9FB14793-2412-4F42-8473-67892BBD977B}" name="Column15746" dataDxfId="625"/>
    <tableColumn id="15761" xr3:uid="{4A28161F-A5A3-4A60-BEE7-4F51DF5BC786}" name="Column15747" dataDxfId="624"/>
    <tableColumn id="15762" xr3:uid="{39700A1A-F2DB-4CF4-954B-3AAC52BC2673}" name="Column15748" dataDxfId="623"/>
    <tableColumn id="15763" xr3:uid="{369E8D0C-EA87-4A14-99AE-B747D3615A55}" name="Column15749" dataDxfId="622"/>
    <tableColumn id="15764" xr3:uid="{33F3D2ED-53BF-4316-9D45-42E719A7CF33}" name="Column15750" dataDxfId="621"/>
    <tableColumn id="15765" xr3:uid="{863A24CE-8DB5-46D3-B1CA-0533233128F6}" name="Column15751" dataDxfId="620"/>
    <tableColumn id="15766" xr3:uid="{012468AF-CD0D-4969-A52A-B6F0F66F8DD1}" name="Column15752" dataDxfId="619"/>
    <tableColumn id="15767" xr3:uid="{C9C92017-B27C-4B4A-8C26-6B6E1369FF3F}" name="Column15753" dataDxfId="618"/>
    <tableColumn id="15768" xr3:uid="{1EA2FA51-557D-4DF0-BFE9-E5FA7B8C5EE5}" name="Column15754" dataDxfId="617"/>
    <tableColumn id="15769" xr3:uid="{77AC4841-79DA-4BED-8543-4FA6828E7163}" name="Column15755" dataDxfId="616"/>
    <tableColumn id="15770" xr3:uid="{DDECF75E-10F9-412A-8148-B18959448746}" name="Column15756" dataDxfId="615"/>
    <tableColumn id="15771" xr3:uid="{39FC6797-F55A-4BF2-8232-AA8107617320}" name="Column15757" dataDxfId="614"/>
    <tableColumn id="15772" xr3:uid="{B78B5E6A-6E5C-4D23-96E5-0B6B4BBEF764}" name="Column15758" dataDxfId="613"/>
    <tableColumn id="15773" xr3:uid="{E2C10DFA-6C1A-41BE-AE3A-DB1BB99251B5}" name="Column15759" dataDxfId="612"/>
    <tableColumn id="15774" xr3:uid="{AD036B83-8EC9-4F3D-AE95-1AF4D0A6C3FE}" name="Column15760" dataDxfId="611"/>
    <tableColumn id="15775" xr3:uid="{F0039D1A-AB3C-4D56-882F-5AA73F2E76D5}" name="Column15761" dataDxfId="610"/>
    <tableColumn id="15776" xr3:uid="{940B11EE-EF32-470B-BAA0-D80EEED73E94}" name="Column15762" dataDxfId="609"/>
    <tableColumn id="15777" xr3:uid="{65B24BE1-A753-4DF8-BC2F-B4B45446DC9F}" name="Column15763" dataDxfId="608"/>
    <tableColumn id="15778" xr3:uid="{6794A9DC-33C3-401C-BC25-7BA7F067192A}" name="Column15764" dataDxfId="607"/>
    <tableColumn id="15779" xr3:uid="{D1AC0416-7536-494E-A855-AF5312644F42}" name="Column15765" dataDxfId="606"/>
    <tableColumn id="15780" xr3:uid="{16575A2F-6F7F-47FE-95BB-79794EA8F6EE}" name="Column15766" dataDxfId="605"/>
    <tableColumn id="15781" xr3:uid="{57CDC736-D72B-4548-BBC6-996E1255DC77}" name="Column15767" dataDxfId="604"/>
    <tableColumn id="15782" xr3:uid="{A89680AA-5596-400B-8096-61CDC2EF92DF}" name="Column15768" dataDxfId="603"/>
    <tableColumn id="15783" xr3:uid="{9C919145-FDF8-4371-A056-59392DACE3FB}" name="Column15769" dataDxfId="602"/>
    <tableColumn id="15784" xr3:uid="{7DCA61FB-47BF-49C3-98E5-740F0FBEF3AC}" name="Column15770" dataDxfId="601"/>
    <tableColumn id="15785" xr3:uid="{FAB334FB-A873-4FF1-8DA9-CF83A1E580BA}" name="Column15771" dataDxfId="600"/>
    <tableColumn id="15786" xr3:uid="{C6FA432B-E24C-4F06-A192-3101B5FB4DF7}" name="Column15772" dataDxfId="599"/>
    <tableColumn id="15787" xr3:uid="{278E91FB-3D29-4E18-83E7-870F244CF86C}" name="Column15773" dataDxfId="598"/>
    <tableColumn id="15788" xr3:uid="{BB35E3BC-320F-4393-A480-F5F8CA424117}" name="Column15774" dataDxfId="597"/>
    <tableColumn id="15789" xr3:uid="{691A3ABD-D0A8-424C-8B01-40D9BED3F9D6}" name="Column15775" dataDxfId="596"/>
    <tableColumn id="15790" xr3:uid="{29C2CDAB-F104-443D-9444-D9F59017C4D7}" name="Column15776" dataDxfId="595"/>
    <tableColumn id="15791" xr3:uid="{C12EE0E6-00F6-49D7-8C3B-823898C298F9}" name="Column15777" dataDxfId="594"/>
    <tableColumn id="15792" xr3:uid="{6755E250-97A5-4496-9CB7-196EF238059F}" name="Column15778" dataDxfId="593"/>
    <tableColumn id="15793" xr3:uid="{8D0336A9-D4F1-47D2-A215-19B5AE882D9B}" name="Column15779" dataDxfId="592"/>
    <tableColumn id="15794" xr3:uid="{74EB3174-EA9D-4519-A846-F4E9CFF5819A}" name="Column15780" dataDxfId="591"/>
    <tableColumn id="15795" xr3:uid="{FE52FD52-A695-419B-A591-66C45789369C}" name="Column15781" dataDxfId="590"/>
    <tableColumn id="15796" xr3:uid="{9496201B-B52D-4EB6-8EEA-E3EA9C296D30}" name="Column15782" dataDxfId="589"/>
    <tableColumn id="15797" xr3:uid="{ED6F5D6B-79A7-4FDD-95E6-F6397B5284D4}" name="Column15783" dataDxfId="588"/>
    <tableColumn id="15798" xr3:uid="{8BCF2F3D-DA5C-42EA-9DF4-0FC56B0AFC7A}" name="Column15784" dataDxfId="587"/>
    <tableColumn id="15799" xr3:uid="{757734F2-C1FB-4E74-974F-027B8BD2AA97}" name="Column15785" dataDxfId="586"/>
    <tableColumn id="15800" xr3:uid="{91856FF3-9A01-4537-B562-8A090052E74D}" name="Column15786" dataDxfId="585"/>
    <tableColumn id="15801" xr3:uid="{F694EDBE-E4C7-49E0-9378-4DF9CDD27BB0}" name="Column15787" dataDxfId="584"/>
    <tableColumn id="15802" xr3:uid="{BCFEC5D5-6EFA-44D8-98E3-AA29C431D793}" name="Column15788" dataDxfId="583"/>
    <tableColumn id="15803" xr3:uid="{D0C8EEB6-0B05-4ACE-B83A-5E3B5087EA82}" name="Column15789" dataDxfId="582"/>
    <tableColumn id="15804" xr3:uid="{82131287-6917-4F01-B7CE-11DAE1A9B3C3}" name="Column15790" dataDxfId="581"/>
    <tableColumn id="15805" xr3:uid="{FB5B3419-01ED-4298-BA82-FFCB6087AF34}" name="Column15791" dataDxfId="580"/>
    <tableColumn id="15806" xr3:uid="{A4DBCF37-552F-4C60-B49F-C48C66F15803}" name="Column15792" dataDxfId="579"/>
    <tableColumn id="15807" xr3:uid="{CBCFFFE7-A01B-470D-9CFD-7762FE51653A}" name="Column15793" dataDxfId="578"/>
    <tableColumn id="15808" xr3:uid="{9D97753E-3D9F-4670-B206-2626CBEEF8B0}" name="Column15794" dataDxfId="577"/>
    <tableColumn id="15809" xr3:uid="{9E79F783-0891-4563-A65C-62478652B4B0}" name="Column15795" dataDxfId="576"/>
    <tableColumn id="15810" xr3:uid="{DD8B2F3F-6B63-435F-B7CD-D17B1628C2B9}" name="Column15796" dataDxfId="575"/>
    <tableColumn id="15811" xr3:uid="{6333A54B-AA49-4802-8971-16475E1FD349}" name="Column15797" dataDxfId="574"/>
    <tableColumn id="15812" xr3:uid="{5EE488EC-7D73-4757-978D-6384AF1FF5FF}" name="Column15798" dataDxfId="573"/>
    <tableColumn id="15813" xr3:uid="{3C0AD2AB-A4A4-4D25-830A-7740EDB5F80F}" name="Column15799" dataDxfId="572"/>
    <tableColumn id="15814" xr3:uid="{D3773219-3863-4888-A756-E2703AFCDB03}" name="Column15800" dataDxfId="571"/>
    <tableColumn id="15815" xr3:uid="{AD3AA146-F6C2-44D8-AFD6-C021CF9D3779}" name="Column15801" dataDxfId="570"/>
    <tableColumn id="15816" xr3:uid="{A6841D8C-D0AE-473B-9D4C-DC006A7A744A}" name="Column15802" dataDxfId="569"/>
    <tableColumn id="15817" xr3:uid="{012EFC7B-A52B-46E6-B64C-D1EE7C5188C4}" name="Column15803" dataDxfId="568"/>
    <tableColumn id="15818" xr3:uid="{5C7799F6-E665-4949-87D2-DE3490F8C389}" name="Column15804" dataDxfId="567"/>
    <tableColumn id="15819" xr3:uid="{4345994D-96CC-4E1A-AE33-5A091743F537}" name="Column15805" dataDxfId="566"/>
    <tableColumn id="15820" xr3:uid="{8742E574-0A76-401B-BD32-17470EDE7CA4}" name="Column15806" dataDxfId="565"/>
    <tableColumn id="15821" xr3:uid="{D93BB4B2-9B06-41CA-98A4-38A6DEAEF8BD}" name="Column15807" dataDxfId="564"/>
    <tableColumn id="15822" xr3:uid="{46C47F83-B1CF-4C8D-8EA6-FF92AB3EDD4C}" name="Column15808" dataDxfId="563"/>
    <tableColumn id="15823" xr3:uid="{D1E1B389-BDFD-4024-A842-B284842187F2}" name="Column15809" dataDxfId="562"/>
    <tableColumn id="15824" xr3:uid="{9CD8D5EA-4E0B-4C1B-B047-06A20EA89B30}" name="Column15810" dataDxfId="561"/>
    <tableColumn id="15825" xr3:uid="{B016DE62-71C0-431D-A5FB-E56508E06AE8}" name="Column15811" dataDxfId="560"/>
    <tableColumn id="15826" xr3:uid="{139A7FD7-B339-4B96-B34A-942CF06F70AE}" name="Column15812" dataDxfId="559"/>
    <tableColumn id="15827" xr3:uid="{D34ECD0A-BCD2-4CC7-94B0-838AB237E5B6}" name="Column15813" dataDxfId="558"/>
    <tableColumn id="15828" xr3:uid="{DAB679FD-0DA0-424C-B9CF-3C6017127935}" name="Column15814" dataDxfId="557"/>
    <tableColumn id="15829" xr3:uid="{2D980C18-A843-4A13-BA67-EDC8F5A14403}" name="Column15815" dataDxfId="556"/>
    <tableColumn id="15830" xr3:uid="{DD2DE529-965D-41CA-9019-714480828DE9}" name="Column15816" dataDxfId="555"/>
    <tableColumn id="15831" xr3:uid="{31590F86-2EDF-498C-825E-FB55A90827EB}" name="Column15817" dataDxfId="554"/>
    <tableColumn id="15832" xr3:uid="{8EB73454-70A0-44AD-93AE-C2E5113DA77B}" name="Column15818" dataDxfId="553"/>
    <tableColumn id="15833" xr3:uid="{47A51B93-CE37-45EA-99F2-F1C4C09E61CF}" name="Column15819" dataDxfId="552"/>
    <tableColumn id="15834" xr3:uid="{F0D3FBB7-906A-4601-908F-D6319962EBB6}" name="Column15820" dataDxfId="551"/>
    <tableColumn id="15835" xr3:uid="{2BE99F23-0CC1-47C3-A0DF-B740E237EFBA}" name="Column15821" dataDxfId="550"/>
    <tableColumn id="15836" xr3:uid="{C9EB39FA-5802-49F7-8293-D01D2A6AE8E1}" name="Column15822" dataDxfId="549"/>
    <tableColumn id="15837" xr3:uid="{A1A63EF0-FCE8-41B7-AFA8-1970D47E478E}" name="Column15823" dataDxfId="548"/>
    <tableColumn id="15838" xr3:uid="{1F5245A4-37C7-48F5-B0D6-D2A29F4EDE34}" name="Column15824" dataDxfId="547"/>
    <tableColumn id="15839" xr3:uid="{FBC8B148-47C4-4221-AABA-46F13B029C41}" name="Column15825" dataDxfId="546"/>
    <tableColumn id="15840" xr3:uid="{D9AB1412-7129-4B9E-B3B4-3423FBEA77C1}" name="Column15826" dataDxfId="545"/>
    <tableColumn id="15841" xr3:uid="{045B2E35-99BF-4B72-BBEF-1BF3314C0105}" name="Column15827" dataDxfId="544"/>
    <tableColumn id="15842" xr3:uid="{76D15A82-D0A7-48A4-945F-8D2FBB90BB9E}" name="Column15828" dataDxfId="543"/>
    <tableColumn id="15843" xr3:uid="{CD856FFA-23B9-4EAF-9527-B66A0002BB21}" name="Column15829" dataDxfId="542"/>
    <tableColumn id="15844" xr3:uid="{041E7DDB-A6C6-495C-90CD-301AF075282E}" name="Column15830" dataDxfId="541"/>
    <tableColumn id="15845" xr3:uid="{548D300B-C49D-47D3-B9E3-72C1CE4672E1}" name="Column15831" dataDxfId="540"/>
    <tableColumn id="15846" xr3:uid="{DBD21B2A-7D78-41E5-92D5-863768ADE757}" name="Column15832" dataDxfId="539"/>
    <tableColumn id="15847" xr3:uid="{EE9C2AA3-83E5-4175-B12A-1E6C5408568C}" name="Column15833" dataDxfId="538"/>
    <tableColumn id="15848" xr3:uid="{2F2A3AFF-81F5-4E50-A2BF-D6231A5F30BB}" name="Column15834" dataDxfId="537"/>
    <tableColumn id="15849" xr3:uid="{85159461-7C02-41BD-A2FC-084877AA41C1}" name="Column15835" dataDxfId="536"/>
    <tableColumn id="15850" xr3:uid="{EBA9B0B6-9A4B-4DDF-BB77-5A8606DF1990}" name="Column15836" dataDxfId="535"/>
    <tableColumn id="15851" xr3:uid="{19448917-20FB-488A-AEE4-6FB07FA1DA7D}" name="Column15837" dataDxfId="534"/>
    <tableColumn id="15852" xr3:uid="{A48B5ADB-D587-4323-AC5D-683DF411F420}" name="Column15838" dataDxfId="533"/>
    <tableColumn id="15853" xr3:uid="{AFCF8622-453A-482A-8B47-AE16B29859F8}" name="Column15839" dataDxfId="532"/>
    <tableColumn id="15854" xr3:uid="{C886D437-5C81-4496-AEB5-84F4D11B7406}" name="Column15840" dataDxfId="531"/>
    <tableColumn id="15855" xr3:uid="{76B2A535-DA6E-4DFE-815A-B576F8F0B2E4}" name="Column15841" dataDxfId="530"/>
    <tableColumn id="15856" xr3:uid="{E2C7F51E-98BE-491E-A682-910B0CB53327}" name="Column15842" dataDxfId="529"/>
    <tableColumn id="15857" xr3:uid="{CFA7EAE4-42F9-4F2D-AA3B-46800152DA92}" name="Column15843" dataDxfId="528"/>
    <tableColumn id="15858" xr3:uid="{6BF7EF1B-3FD9-490B-87A7-D49E2285DEAB}" name="Column15844" dataDxfId="527"/>
    <tableColumn id="15859" xr3:uid="{4E5185C6-F04D-4884-B766-6773D2FCCBC6}" name="Column15845" dataDxfId="526"/>
    <tableColumn id="15860" xr3:uid="{C8D5D0A9-CA43-42FC-87CE-447F36D02B07}" name="Column15846" dataDxfId="525"/>
    <tableColumn id="15861" xr3:uid="{786F2767-D40D-4E55-9462-527A729E55BD}" name="Column15847" dataDxfId="524"/>
    <tableColumn id="15862" xr3:uid="{322EA3D0-8CE9-4A90-B293-D854AE71C641}" name="Column15848" dataDxfId="523"/>
    <tableColumn id="15863" xr3:uid="{27809FA2-C9BD-4DF5-8B8D-2380DEA261B6}" name="Column15849" dataDxfId="522"/>
    <tableColumn id="15864" xr3:uid="{088F4F22-0EA3-4EE7-8F5B-72250ECB236D}" name="Column15850" dataDxfId="521"/>
    <tableColumn id="15865" xr3:uid="{5A86D986-11C6-4D4F-BD43-CFB08913E58D}" name="Column15851" dataDxfId="520"/>
    <tableColumn id="15866" xr3:uid="{8407E44C-34BE-490D-B81F-9F590CD18238}" name="Column15852" dataDxfId="519"/>
    <tableColumn id="15867" xr3:uid="{CC846CAF-684E-4AA4-8F50-476336943B35}" name="Column15853" dataDxfId="518"/>
    <tableColumn id="15868" xr3:uid="{8F225CE2-8A27-45A2-B3A1-CFC1766B1C3A}" name="Column15854" dataDxfId="517"/>
    <tableColumn id="15869" xr3:uid="{4342FC73-FEFE-4CFB-ABCF-DCDE15870C82}" name="Column15855" dataDxfId="516"/>
    <tableColumn id="15870" xr3:uid="{B31E6BC4-2B54-4B68-ACD5-72C39801E82C}" name="Column15856" dataDxfId="515"/>
    <tableColumn id="15871" xr3:uid="{B422A4FB-022B-4691-89B5-A81F2960AFD0}" name="Column15857" dataDxfId="514"/>
    <tableColumn id="15872" xr3:uid="{493A15BA-3A39-4E81-9B72-6F31BB095365}" name="Column15858" dataDxfId="513"/>
    <tableColumn id="15873" xr3:uid="{AAD42F10-133D-44BD-A19E-9861742C3D81}" name="Column15859" dataDxfId="512"/>
    <tableColumn id="15874" xr3:uid="{5809FE0E-C3C2-434E-BCED-5C56E01A4C5F}" name="Column15860" dataDxfId="511"/>
    <tableColumn id="15875" xr3:uid="{453D3622-F88D-4176-9A32-39C58407F08C}" name="Column15861" dataDxfId="510"/>
    <tableColumn id="15876" xr3:uid="{FFAB7002-B7AC-4447-878D-C9C83B583D7D}" name="Column15862" dataDxfId="509"/>
    <tableColumn id="15877" xr3:uid="{E519A7E8-DE2E-4827-93A3-BE20CEF2C714}" name="Column15863" dataDxfId="508"/>
    <tableColumn id="15878" xr3:uid="{479892F6-28CE-4A04-8981-36549396591D}" name="Column15864" dataDxfId="507"/>
    <tableColumn id="15879" xr3:uid="{2B74C799-E3C9-4527-A155-7A5595A7B4CE}" name="Column15865" dataDxfId="506"/>
    <tableColumn id="15880" xr3:uid="{E085B402-FD0D-4D2B-861B-27263F0E2A5F}" name="Column15866" dataDxfId="505"/>
    <tableColumn id="15881" xr3:uid="{CDFE7A5B-A707-4276-BF6D-60051A6857AC}" name="Column15867" dataDxfId="504"/>
    <tableColumn id="15882" xr3:uid="{E49C899A-DA41-4E29-A928-263344526CA8}" name="Column15868" dataDxfId="503"/>
    <tableColumn id="15883" xr3:uid="{01F85241-30F3-4B0E-9C89-CD21548668E8}" name="Column15869" dataDxfId="502"/>
    <tableColumn id="15884" xr3:uid="{0E1C9C10-4BEF-45C0-975B-844376FB0053}" name="Column15870" dataDxfId="501"/>
    <tableColumn id="15885" xr3:uid="{BDBE6E05-D19A-49A1-9D32-F7768340C086}" name="Column15871" dataDxfId="500"/>
    <tableColumn id="15886" xr3:uid="{30B2C2DC-2751-46E2-83FD-F0CB6A88CD1B}" name="Column15872" dataDxfId="499"/>
    <tableColumn id="15887" xr3:uid="{393E4386-9EF7-42CA-BC19-FF1EDADB5093}" name="Column15873" dataDxfId="498"/>
    <tableColumn id="15888" xr3:uid="{2AC6E821-6A05-4782-BA5D-516F6CB9B342}" name="Column15874" dataDxfId="497"/>
    <tableColumn id="15889" xr3:uid="{71138247-6CAE-4689-AA4B-D731155070E4}" name="Column15875" dataDxfId="496"/>
    <tableColumn id="15890" xr3:uid="{BBFF101F-C540-4B4A-8BDC-EEF674BA4E78}" name="Column15876" dataDxfId="495"/>
    <tableColumn id="15891" xr3:uid="{BC33BDB7-7945-4712-9142-0352242C8257}" name="Column15877" dataDxfId="494"/>
    <tableColumn id="15892" xr3:uid="{3882775C-6745-4119-951C-E14132C3C84B}" name="Column15878" dataDxfId="493"/>
    <tableColumn id="15893" xr3:uid="{6E5A38CD-EDF4-46E0-9931-BD145B1E9CCA}" name="Column15879" dataDxfId="492"/>
    <tableColumn id="15894" xr3:uid="{407687DC-1794-4B85-B1D5-295D5427A758}" name="Column15880" dataDxfId="491"/>
    <tableColumn id="15895" xr3:uid="{19A16B30-07F2-45AE-A869-7914241D3C3C}" name="Column15881" dataDxfId="490"/>
    <tableColumn id="15896" xr3:uid="{9C105A33-68D8-4735-8E66-B4EBC3BF2749}" name="Column15882" dataDxfId="489"/>
    <tableColumn id="15897" xr3:uid="{4D08E9E6-5DCF-4938-B22C-A084DEF11BC4}" name="Column15883" dataDxfId="488"/>
    <tableColumn id="15898" xr3:uid="{795913A0-A6E1-40CD-8015-574E56E2992A}" name="Column15884" dataDxfId="487"/>
    <tableColumn id="15899" xr3:uid="{C62629DB-B321-4679-9839-EA782DC579B1}" name="Column15885" dataDxfId="486"/>
    <tableColumn id="15900" xr3:uid="{EE0CAACF-AB48-4DB2-8F59-11852B84E489}" name="Column15886" dataDxfId="485"/>
    <tableColumn id="15901" xr3:uid="{5FEF1727-EC5E-489F-A088-EED65A7FF720}" name="Column15887" dataDxfId="484"/>
    <tableColumn id="15902" xr3:uid="{92D33FB9-BE41-41BA-927D-5CC6D209BC24}" name="Column15888" dataDxfId="483"/>
    <tableColumn id="15903" xr3:uid="{0F8DE8AF-4ED7-4CD9-9643-84BD00B7B750}" name="Column15889" dataDxfId="482"/>
    <tableColumn id="15904" xr3:uid="{5EE2CF4F-CCF7-4736-BE5E-BDD487B7CFCF}" name="Column15890" dataDxfId="481"/>
    <tableColumn id="15905" xr3:uid="{2B36E8FF-B6CC-456E-8C58-D39E95CD29D9}" name="Column15891" dataDxfId="480"/>
    <tableColumn id="15906" xr3:uid="{40B45E45-576A-4283-9EAD-D8F9E625DAC1}" name="Column15892" dataDxfId="479"/>
    <tableColumn id="15907" xr3:uid="{0C3CF58C-F592-4A1A-81CC-45726251911F}" name="Column15893" dataDxfId="478"/>
    <tableColumn id="15908" xr3:uid="{6D598ED0-E9BB-44A0-904C-30191840E44E}" name="Column15894" dataDxfId="477"/>
    <tableColumn id="15909" xr3:uid="{042C2F54-2C00-4E21-B3B4-618AA50B5335}" name="Column15895" dataDxfId="476"/>
    <tableColumn id="15910" xr3:uid="{2B8712D0-6ADF-43C0-B1FA-50AAA917AC61}" name="Column15896" dataDxfId="475"/>
    <tableColumn id="15911" xr3:uid="{ED565132-CC2D-49AF-8840-2E1066474A8D}" name="Column15897" dataDxfId="474"/>
    <tableColumn id="15912" xr3:uid="{8E4D3CD6-1E44-4E4A-923F-F270B08B78F9}" name="Column15898" dataDxfId="473"/>
    <tableColumn id="15913" xr3:uid="{20997F5D-4390-4EF7-8E12-6CBC649084EC}" name="Column15899" dataDxfId="472"/>
    <tableColumn id="15914" xr3:uid="{DDAC6DC3-38F1-4499-9800-794751D20F08}" name="Column15900" dataDxfId="471"/>
    <tableColumn id="15915" xr3:uid="{D9350B12-2B76-4B07-B49A-B968715021EA}" name="Column15901" dataDxfId="470"/>
    <tableColumn id="15916" xr3:uid="{3174FB49-F71A-43C9-B05A-A944FFB26007}" name="Column15902" dataDxfId="469"/>
    <tableColumn id="15917" xr3:uid="{2887410A-707C-4EF2-9EDD-D34867B564AF}" name="Column15903" dataDxfId="468"/>
    <tableColumn id="15918" xr3:uid="{58BC2158-01EC-4F9D-A6B6-ABDFC3D423FA}" name="Column15904" dataDxfId="467"/>
    <tableColumn id="15919" xr3:uid="{727DF187-122D-4C1B-BF55-EFB7B4484006}" name="Column15905" dataDxfId="466"/>
    <tableColumn id="15920" xr3:uid="{0DAD22A2-4D00-4707-9439-2493B0CA9393}" name="Column15906" dataDxfId="465"/>
    <tableColumn id="15921" xr3:uid="{02617692-6BC9-4B59-BAC0-D97A3FB22C14}" name="Column15907" dataDxfId="464"/>
    <tableColumn id="15922" xr3:uid="{135EB38C-AD4F-4582-ADD8-A881BAF1A27A}" name="Column15908" dataDxfId="463"/>
    <tableColumn id="15923" xr3:uid="{DBC04DCB-4DE8-43AA-A87B-A141108E9705}" name="Column15909" dataDxfId="462"/>
    <tableColumn id="15924" xr3:uid="{9467A9B7-C8FF-4558-9AC3-702914B2FFC2}" name="Column15910" dataDxfId="461"/>
    <tableColumn id="15925" xr3:uid="{7DFE353C-5561-4C54-9F00-E9D1BE27D05B}" name="Column15911" dataDxfId="460"/>
    <tableColumn id="15926" xr3:uid="{791F8352-C1B0-408E-8C8B-BD285B0ABDAF}" name="Column15912" dataDxfId="459"/>
    <tableColumn id="15927" xr3:uid="{EEE21154-4759-4D03-B846-35FB0DEE4907}" name="Column15913" dataDxfId="458"/>
    <tableColumn id="15928" xr3:uid="{D45DBC4E-B5B8-44C7-BA6B-9A1C4938E57B}" name="Column15914" dataDxfId="457"/>
    <tableColumn id="15929" xr3:uid="{F942C6BF-1AEB-4C08-B115-5DD2BBABFEB6}" name="Column15915" dataDxfId="456"/>
    <tableColumn id="15930" xr3:uid="{226AEE62-A5B0-418D-9EB9-7875E5BABAEC}" name="Column15916" dataDxfId="455"/>
    <tableColumn id="15931" xr3:uid="{55CC3A83-EAD3-4CEA-AC85-644DC344D685}" name="Column15917" dataDxfId="454"/>
    <tableColumn id="15932" xr3:uid="{5C0D1A19-51BB-4089-AF1B-9763672B8AF3}" name="Column15918" dataDxfId="453"/>
    <tableColumn id="15933" xr3:uid="{8C815E7E-7A6D-4270-B5DC-CF1A4D25C8F2}" name="Column15919" dataDxfId="452"/>
    <tableColumn id="15934" xr3:uid="{798D337C-FE75-444E-ABF5-092557EA98CB}" name="Column15920" dataDxfId="451"/>
    <tableColumn id="15935" xr3:uid="{647878AD-AB7D-4671-B5C9-44F59F3E774D}" name="Column15921" dataDxfId="450"/>
    <tableColumn id="15936" xr3:uid="{987FE448-2ADE-4F4C-AD35-54BDA9614E23}" name="Column15922" dataDxfId="449"/>
    <tableColumn id="15937" xr3:uid="{6EEF6260-EFA1-4910-B750-DB01B668AE14}" name="Column15923" dataDxfId="448"/>
    <tableColumn id="15938" xr3:uid="{037815C0-B6AD-4327-879F-482675BD2C95}" name="Column15924" dataDxfId="447"/>
    <tableColumn id="15939" xr3:uid="{E0639A48-082C-414B-B692-594A7286BD73}" name="Column15925" dataDxfId="446"/>
    <tableColumn id="15940" xr3:uid="{3D0C53D3-48C2-4066-AD43-9014E1B113FA}" name="Column15926" dataDxfId="445"/>
    <tableColumn id="15941" xr3:uid="{30C51ACD-578F-438D-BD43-2A3A08EAFB57}" name="Column15927" dataDxfId="444"/>
    <tableColumn id="15942" xr3:uid="{95490648-CC76-4955-BD8E-F21490CB59F8}" name="Column15928" dataDxfId="443"/>
    <tableColumn id="15943" xr3:uid="{440FAD3F-C78F-40B4-B3C5-DCB35C6BE263}" name="Column15929" dataDxfId="442"/>
    <tableColumn id="15944" xr3:uid="{964B9A31-96D9-4CF6-ACD6-251E0B5A7D06}" name="Column15930" dataDxfId="441"/>
    <tableColumn id="15945" xr3:uid="{DCCF205E-9D20-4375-8010-A2ABE6B754E3}" name="Column15931" dataDxfId="440"/>
    <tableColumn id="15946" xr3:uid="{5566CA87-1A72-47EC-AD7F-79BA1C0976ED}" name="Column15932" dataDxfId="439"/>
    <tableColumn id="15947" xr3:uid="{86152D4F-75EE-4AB9-A5D9-9C20521FE0E8}" name="Column15933" dataDxfId="438"/>
    <tableColumn id="15948" xr3:uid="{A613FC94-86C4-44EC-B315-5652C43265DD}" name="Column15934" dataDxfId="437"/>
    <tableColumn id="15949" xr3:uid="{CEDDF4BF-E7B3-4D5D-A476-B8CBDEA8592B}" name="Column15935" dataDxfId="436"/>
    <tableColumn id="15950" xr3:uid="{7C695A62-F4FA-496A-9A4F-3B41A6E85E40}" name="Column15936" dataDxfId="435"/>
    <tableColumn id="15951" xr3:uid="{7CAD3096-676C-4562-8370-E48526549E7A}" name="Column15937" dataDxfId="434"/>
    <tableColumn id="15952" xr3:uid="{01E26C67-A673-4B4D-9FE4-30E0FCCC9341}" name="Column15938" dataDxfId="433"/>
    <tableColumn id="15953" xr3:uid="{754594AE-28AA-4540-A794-A4A06F468005}" name="Column15939" dataDxfId="432"/>
    <tableColumn id="15954" xr3:uid="{03CA336E-332D-424D-A03A-0F3F242863BB}" name="Column15940" dataDxfId="431"/>
    <tableColumn id="15955" xr3:uid="{F3AA9F9E-C3B4-4588-AE73-C9D8FF285F19}" name="Column15941" dataDxfId="430"/>
    <tableColumn id="15956" xr3:uid="{5C66B729-D917-49A8-92E9-1B572051CBF0}" name="Column15942" dataDxfId="429"/>
    <tableColumn id="15957" xr3:uid="{3951A241-DB4C-4FFB-A6D7-FAE73003E9BD}" name="Column15943" dataDxfId="428"/>
    <tableColumn id="15958" xr3:uid="{730788E5-F16B-4A72-8F0B-61495794A22E}" name="Column15944" dataDxfId="427"/>
    <tableColumn id="15959" xr3:uid="{113D3B9F-1720-4589-89D5-1DB1FEB583CD}" name="Column15945" dataDxfId="426"/>
    <tableColumn id="15960" xr3:uid="{97A7D89A-0FF9-46A6-94CA-4AD7F7606979}" name="Column15946" dataDxfId="425"/>
    <tableColumn id="15961" xr3:uid="{94D097A6-E1D9-47B2-837E-CCD13EC906B2}" name="Column15947" dataDxfId="424"/>
    <tableColumn id="15962" xr3:uid="{8BCF3F84-A4BD-4C02-8946-563152FE11DE}" name="Column15948" dataDxfId="423"/>
    <tableColumn id="15963" xr3:uid="{ECF6E05D-BA7B-4DE5-82F8-8354297AE519}" name="Column15949" dataDxfId="422"/>
    <tableColumn id="15964" xr3:uid="{7C11B05B-2271-4C0A-8887-91977F018769}" name="Column15950" dataDxfId="421"/>
    <tableColumn id="15965" xr3:uid="{AD327BBC-9B1F-4276-9809-609CC187E182}" name="Column15951" dataDxfId="420"/>
    <tableColumn id="15966" xr3:uid="{6003CE4E-6DCE-4067-924A-2B096E097987}" name="Column15952" dataDxfId="419"/>
    <tableColumn id="15967" xr3:uid="{E87C9D34-0757-470E-B21C-F1B17E85DD95}" name="Column15953" dataDxfId="418"/>
    <tableColumn id="15968" xr3:uid="{8B47130F-A14B-4F86-9A78-464426DCD207}" name="Column15954" dataDxfId="417"/>
    <tableColumn id="15969" xr3:uid="{772D6BB2-A245-42E5-8048-671DEA1DB49C}" name="Column15955" dataDxfId="416"/>
    <tableColumn id="15970" xr3:uid="{40D45FDB-DA24-4D59-9061-66D0038023E7}" name="Column15956" dataDxfId="415"/>
    <tableColumn id="15971" xr3:uid="{34F68693-9039-4252-B25A-C4DDEFE3E9B2}" name="Column15957" dataDxfId="414"/>
    <tableColumn id="15972" xr3:uid="{CFFFC00D-7AE5-4DCB-9B19-856729ECC719}" name="Column15958" dataDxfId="413"/>
    <tableColumn id="15973" xr3:uid="{4E041BAE-99E3-4146-BBB7-77F2978C400E}" name="Column15959" dataDxfId="412"/>
    <tableColumn id="15974" xr3:uid="{9AC27CA6-6861-4B8C-B095-C6691D3B96FD}" name="Column15960" dataDxfId="411"/>
    <tableColumn id="15975" xr3:uid="{EF9DCCD7-8F05-497B-91A3-0600F3D3B1DC}" name="Column15961" dataDxfId="410"/>
    <tableColumn id="15976" xr3:uid="{F7AF5260-B386-4B3F-A6C8-D5A7180D6371}" name="Column15962" dataDxfId="409"/>
    <tableColumn id="15977" xr3:uid="{82FD8250-9F10-4F90-B4F5-183CDA769126}" name="Column15963" dataDxfId="408"/>
    <tableColumn id="15978" xr3:uid="{D81072C1-EE35-4794-9CF3-31E19D239409}" name="Column15964" dataDxfId="407"/>
    <tableColumn id="15979" xr3:uid="{A38DA087-9804-4FA9-B417-769D9B936260}" name="Column15965" dataDxfId="406"/>
    <tableColumn id="15980" xr3:uid="{876875A2-4559-455B-A7A6-D57D1835BDD9}" name="Column15966" dataDxfId="405"/>
    <tableColumn id="15981" xr3:uid="{490BE529-B35A-48F3-AACF-EF7AD34BDEEE}" name="Column15967" dataDxfId="404"/>
    <tableColumn id="15982" xr3:uid="{C823769D-3123-4BC2-8408-E8ADB7966ACB}" name="Column15968" dataDxfId="403"/>
    <tableColumn id="15983" xr3:uid="{4B9C37E2-B27F-4841-9B10-37E763BD8EF5}" name="Column15969" dataDxfId="402"/>
    <tableColumn id="15984" xr3:uid="{0F8A11CB-B4BF-42C2-B538-345BBE59C7D5}" name="Column15970" dataDxfId="401"/>
    <tableColumn id="15985" xr3:uid="{12535933-C989-4D0E-95AD-A85ADAF56712}" name="Column15971" dataDxfId="400"/>
    <tableColumn id="15986" xr3:uid="{498A2AAA-EC38-4C86-BAE2-B46DB19A1DA7}" name="Column15972" dataDxfId="399"/>
    <tableColumn id="15987" xr3:uid="{F2CC2696-36F2-4CA5-984C-4AFDB3ABA819}" name="Column15973" dataDxfId="398"/>
    <tableColumn id="15988" xr3:uid="{361DE5D2-7E57-4991-8AC4-A408CAB89D73}" name="Column15974" dataDxfId="397"/>
    <tableColumn id="15989" xr3:uid="{14C44F81-E67B-45A4-AAE3-AC7B5CB40CAB}" name="Column15975" dataDxfId="396"/>
    <tableColumn id="15990" xr3:uid="{63BC2C22-99E1-4332-AA7C-F8D35FEFF4EF}" name="Column15976" dataDxfId="395"/>
    <tableColumn id="15991" xr3:uid="{13B971FC-1A11-4DB0-9BB9-E4F4A0D02074}" name="Column15977" dataDxfId="394"/>
    <tableColumn id="15992" xr3:uid="{7FD3CC31-4128-4423-90E3-E17D3503DFED}" name="Column15978" dataDxfId="393"/>
    <tableColumn id="15993" xr3:uid="{56A28CE8-14B5-4F79-BA85-4BCC31DD41E4}" name="Column15979" dataDxfId="392"/>
    <tableColumn id="15994" xr3:uid="{1A000800-0212-43D5-AF19-70B90535E1E4}" name="Column15980" dataDxfId="391"/>
    <tableColumn id="15995" xr3:uid="{B969B0B7-2A72-47BE-B9A7-107493C43E1F}" name="Column15981" dataDxfId="390"/>
    <tableColumn id="15996" xr3:uid="{1834609E-415F-49C8-830E-612DDD6D3EBE}" name="Column15982" dataDxfId="389"/>
    <tableColumn id="15997" xr3:uid="{DC202715-DC21-4873-8728-8ED681E50EB9}" name="Column15983" dataDxfId="388"/>
    <tableColumn id="15998" xr3:uid="{B642000A-3F33-4DFC-BB9A-6678794D544D}" name="Column15984" dataDxfId="387"/>
    <tableColumn id="15999" xr3:uid="{A06F1CEC-1724-450D-B5D4-6052153AB7FB}" name="Column15985" dataDxfId="386"/>
    <tableColumn id="16000" xr3:uid="{7A522EED-3436-4E6C-8772-707826DD6A45}" name="Column15986" dataDxfId="385"/>
    <tableColumn id="16001" xr3:uid="{6303770A-374E-4BDD-877F-FE67DCA3ED46}" name="Column15987" dataDxfId="384"/>
    <tableColumn id="16002" xr3:uid="{97D4B99F-FFF1-4540-A50B-A3AABD3622D2}" name="Column15988" dataDxfId="383"/>
    <tableColumn id="16003" xr3:uid="{B8E10F2F-7DA9-4EFF-8480-B1A31F922D79}" name="Column15989" dataDxfId="382"/>
    <tableColumn id="16004" xr3:uid="{CCAC6687-69CF-49FC-97BD-E245ADDC16FB}" name="Column15990" dataDxfId="381"/>
    <tableColumn id="16005" xr3:uid="{9AE47E9F-8318-40AA-968C-958AE09FC948}" name="Column15991" dataDxfId="380"/>
    <tableColumn id="16006" xr3:uid="{B14D3EDE-93BB-4661-84E5-C1C88E8A6850}" name="Column15992" dataDxfId="379"/>
    <tableColumn id="16007" xr3:uid="{684BA916-768E-4C56-9AEA-1ED9E4302846}" name="Column15993" dataDxfId="378"/>
    <tableColumn id="16008" xr3:uid="{6DD4DF9C-641A-40AD-A62A-D72F98A76B1F}" name="Column15994" dataDxfId="377"/>
    <tableColumn id="16009" xr3:uid="{CC3DAE06-9EDB-4E37-8C8B-66FDCF7ECA2D}" name="Column15995" dataDxfId="376"/>
    <tableColumn id="16010" xr3:uid="{10466025-546F-46EA-B2C3-7CFEC5790BE4}" name="Column15996" dataDxfId="375"/>
    <tableColumn id="16011" xr3:uid="{4FBFD102-44A3-4650-9984-559A94D7D2A1}" name="Column15997" dataDxfId="374"/>
    <tableColumn id="16012" xr3:uid="{49E9CFA0-39D1-451C-B0A3-A3D1540DE526}" name="Column15998" dataDxfId="373"/>
    <tableColumn id="16013" xr3:uid="{EEE04EAF-DC91-4814-9001-538F1F64466E}" name="Column15999" dataDxfId="372"/>
    <tableColumn id="16014" xr3:uid="{A16DA849-B8E1-4954-BE03-75B0AB0FC3BA}" name="Column16000" dataDxfId="371"/>
    <tableColumn id="16015" xr3:uid="{6A472144-64B2-4E09-A4DF-CD153A09DC5A}" name="Column16001" dataDxfId="370"/>
    <tableColumn id="16016" xr3:uid="{3B2E2605-7C0E-488B-ABDF-856A0030B78E}" name="Column16002" dataDxfId="369"/>
    <tableColumn id="16017" xr3:uid="{F658DC2D-CC28-4AC8-8DA3-B3AE266F9973}" name="Column16003" dataDxfId="368"/>
    <tableColumn id="16018" xr3:uid="{6A2042C1-EDA2-49A5-91B5-28CD0059E657}" name="Column16004" dataDxfId="367"/>
    <tableColumn id="16019" xr3:uid="{D17EFD0E-7FF1-4792-9902-2424167224E3}" name="Column16005" dataDxfId="366"/>
    <tableColumn id="16020" xr3:uid="{5E7835C5-4AED-411C-84CD-B3E7533BDB97}" name="Column16006" dataDxfId="365"/>
    <tableColumn id="16021" xr3:uid="{582C9D14-0025-4F39-8985-E8B2DE8FEDC4}" name="Column16007" dataDxfId="364"/>
    <tableColumn id="16022" xr3:uid="{DBDB93EC-F972-4892-8388-67241D8631B0}" name="Column16008" dataDxfId="363"/>
    <tableColumn id="16023" xr3:uid="{0A3D765B-62E5-4FD4-BD27-201355A4DA85}" name="Column16009" dataDxfId="362"/>
    <tableColumn id="16024" xr3:uid="{71A26D73-73BF-45DA-B7FF-0A53CAA436BE}" name="Column16010" dataDxfId="361"/>
    <tableColumn id="16025" xr3:uid="{3A832F8C-5AA8-4318-BC08-4555079B6619}" name="Column16011" dataDxfId="360"/>
    <tableColumn id="16026" xr3:uid="{F08562DE-4303-486C-B4F0-459F8AD04CB0}" name="Column16012" dataDxfId="359"/>
    <tableColumn id="16027" xr3:uid="{43E3964E-AAB7-46CB-AEFF-DB331959A9C7}" name="Column16013" dataDxfId="358"/>
    <tableColumn id="16028" xr3:uid="{19FF5332-7351-4AC5-828F-B55CBF388CE0}" name="Column16014" dataDxfId="357"/>
    <tableColumn id="16029" xr3:uid="{C5E37135-1EC6-42D7-9927-0C111575351D}" name="Column16015" dataDxfId="356"/>
    <tableColumn id="16030" xr3:uid="{7C6CFAD9-A036-4DD5-87D8-E730AC206C34}" name="Column16016" dataDxfId="355"/>
    <tableColumn id="16031" xr3:uid="{39DD469D-8512-44B3-A61E-CE612B4508BF}" name="Column16017" dataDxfId="354"/>
    <tableColumn id="16032" xr3:uid="{5388E14C-BAD7-48AB-8B3C-DE187DD3760C}" name="Column16018" dataDxfId="353"/>
    <tableColumn id="16033" xr3:uid="{7273E7AD-1192-41BF-91B3-B77BC30AC576}" name="Column16019" dataDxfId="352"/>
    <tableColumn id="16034" xr3:uid="{3C0BA3A6-5C46-439D-B680-59627ACB0BCA}" name="Column16020" dataDxfId="351"/>
    <tableColumn id="16035" xr3:uid="{F108810B-3E6D-4DD9-8D26-14FE8B835873}" name="Column16021" dataDxfId="350"/>
    <tableColumn id="16036" xr3:uid="{6B5975C4-9A60-4143-A60E-1727636E5AFD}" name="Column16022" dataDxfId="349"/>
    <tableColumn id="16037" xr3:uid="{F5A9F34E-42A0-4C81-BC2A-937333B59E5D}" name="Column16023" dataDxfId="348"/>
    <tableColumn id="16038" xr3:uid="{B2116B21-7A06-4CEF-87F4-AD9328CE2C9A}" name="Column16024" dataDxfId="347"/>
    <tableColumn id="16039" xr3:uid="{2B05F6EC-909B-4CA0-8451-482AE1348962}" name="Column16025" dataDxfId="346"/>
    <tableColumn id="16040" xr3:uid="{DEBF1C82-C508-4BA5-A48E-8BB93A9BE462}" name="Column16026" dataDxfId="345"/>
    <tableColumn id="16041" xr3:uid="{414E8E26-16F4-41C2-B87B-2567668F8698}" name="Column16027" dataDxfId="344"/>
    <tableColumn id="16042" xr3:uid="{7B4A9809-5DCA-44B4-AA34-3C9C8B07FF92}" name="Column16028" dataDxfId="343"/>
    <tableColumn id="16043" xr3:uid="{21FB90BD-A143-4A42-B28F-D24E03312629}" name="Column16029" dataDxfId="342"/>
    <tableColumn id="16044" xr3:uid="{A862A7F2-185A-43FC-BA62-166BF5E14FD8}" name="Column16030" dataDxfId="341"/>
    <tableColumn id="16045" xr3:uid="{61FBDD24-FCF1-436F-9701-591464A9A4C8}" name="Column16031" dataDxfId="340"/>
    <tableColumn id="16046" xr3:uid="{DCCEEA81-2A91-4A1A-9CA5-EACFB3493FA5}" name="Column16032" dataDxfId="339"/>
    <tableColumn id="16047" xr3:uid="{ACE143A7-8A1E-4AF9-A454-01EBD58A7E7C}" name="Column16033" dataDxfId="338"/>
    <tableColumn id="16048" xr3:uid="{3A0DA849-E0DD-47DC-823E-694583955DF6}" name="Column16034" dataDxfId="337"/>
    <tableColumn id="16049" xr3:uid="{7BD4835A-1EE5-4230-BC7D-E8BF354C9CA6}" name="Column16035" dataDxfId="336"/>
    <tableColumn id="16050" xr3:uid="{693FBDE0-D0BA-408B-9A06-C109242E1F9D}" name="Column16036" dataDxfId="335"/>
    <tableColumn id="16051" xr3:uid="{FE039449-C8DD-40EB-A7E0-AE7848FE04DE}" name="Column16037" dataDxfId="334"/>
    <tableColumn id="16052" xr3:uid="{D283F67A-7BF8-465C-A820-3FE99C02AC3B}" name="Column16038" dataDxfId="333"/>
    <tableColumn id="16053" xr3:uid="{0BCDC381-B569-446A-8AF9-73E86CEA4B6B}" name="Column16039" dataDxfId="332"/>
    <tableColumn id="16054" xr3:uid="{1ABE0B6D-1FA8-481E-8779-E3AC136DBCF5}" name="Column16040" dataDxfId="331"/>
    <tableColumn id="16055" xr3:uid="{B74A18A1-900C-495B-83FF-A950FD61F6F9}" name="Column16041" dataDxfId="330"/>
    <tableColumn id="16056" xr3:uid="{4FB588E8-0C7C-4553-9EED-E20720458DD9}" name="Column16042" dataDxfId="329"/>
    <tableColumn id="16057" xr3:uid="{E8A25D17-8CC1-4ADE-BCBE-35C7CF2963B3}" name="Column16043" dataDxfId="328"/>
    <tableColumn id="16058" xr3:uid="{F18A4893-CE96-425F-BBD6-2BE83233E659}" name="Column16044" dataDxfId="327"/>
    <tableColumn id="16059" xr3:uid="{CAA18CFC-7102-4C52-98E8-F8F03353AA0D}" name="Column16045" dataDxfId="326"/>
    <tableColumn id="16060" xr3:uid="{AE4F702E-6CDC-4EAF-84A7-E2033DC5268C}" name="Column16046" dataDxfId="325"/>
    <tableColumn id="16061" xr3:uid="{C3376A8C-D64D-486F-BBB3-F16DE727B023}" name="Column16047" dataDxfId="324"/>
    <tableColumn id="16062" xr3:uid="{B93648BC-2C12-46D9-B9FB-3BD0F9108194}" name="Column16048" dataDxfId="323"/>
    <tableColumn id="16063" xr3:uid="{A1663108-D758-415D-8830-9D51E1664410}" name="Column16049" dataDxfId="322"/>
    <tableColumn id="16064" xr3:uid="{088638F7-A121-4661-A8C3-AC3BDBCF277E}" name="Column16050" dataDxfId="321"/>
    <tableColumn id="16065" xr3:uid="{7919FD89-676D-4E42-8F1D-CE9EB0E4C657}" name="Column16051" dataDxfId="320"/>
    <tableColumn id="16066" xr3:uid="{27076FA9-2A3C-4084-9603-83C50F565594}" name="Column16052" dataDxfId="319"/>
    <tableColumn id="16067" xr3:uid="{DA0D5DE2-1D0B-48CE-9A32-01C2C7BD814C}" name="Column16053" dataDxfId="318"/>
    <tableColumn id="16068" xr3:uid="{C7535373-541B-40BD-AC1C-41ABEFAED5D0}" name="Column16054" dataDxfId="317"/>
    <tableColumn id="16069" xr3:uid="{143C2789-1779-4744-BC2C-6CAEECF33B04}" name="Column16055" dataDxfId="316"/>
    <tableColumn id="16070" xr3:uid="{2DD515C8-FA0E-4137-B886-A2FB1E50A5E8}" name="Column16056" dataDxfId="315"/>
    <tableColumn id="16071" xr3:uid="{42D01006-523C-4CB5-8E9F-8FDB41815483}" name="Column16057" dataDxfId="314"/>
    <tableColumn id="16072" xr3:uid="{DF833206-2D1D-4F57-A36D-F0F73146EDCE}" name="Column16058" dataDxfId="313"/>
    <tableColumn id="16073" xr3:uid="{C1D90314-33A0-4694-BEB2-BB6E55745537}" name="Column16059" dataDxfId="312"/>
    <tableColumn id="16074" xr3:uid="{BB801364-DE38-4519-8541-8B581C4E08B0}" name="Column16060" dataDxfId="311"/>
    <tableColumn id="16075" xr3:uid="{9F14FA89-A0E4-4899-A3F2-02346A296A9C}" name="Column16061" dataDxfId="310"/>
    <tableColumn id="16076" xr3:uid="{58F8C477-FF27-402D-87B7-114D4B9C78D8}" name="Column16062" dataDxfId="309"/>
    <tableColumn id="16077" xr3:uid="{147088F4-4B8F-4199-BE94-105E9258B748}" name="Column16063" dataDxfId="308"/>
    <tableColumn id="16078" xr3:uid="{A33B7AA8-40CB-464F-8D15-5EB9C23EAF31}" name="Column16064" dataDxfId="307"/>
    <tableColumn id="16079" xr3:uid="{E6AF7629-B422-4E07-823F-47D31F7D8D41}" name="Column16065" dataDxfId="306"/>
    <tableColumn id="16080" xr3:uid="{95D1DC40-0FBA-4402-9661-ED01F1B3DBA8}" name="Column16066" dataDxfId="305"/>
    <tableColumn id="16081" xr3:uid="{158ABD08-C223-4BC1-9F7F-37740D1AA164}" name="Column16067" dataDxfId="304"/>
    <tableColumn id="16082" xr3:uid="{08326535-B81B-4111-9E0C-7D830D8132FC}" name="Column16068" dataDxfId="303"/>
    <tableColumn id="16083" xr3:uid="{8FB2BB06-4EA6-422E-B40B-C827E7EFE469}" name="Column16069" dataDxfId="302"/>
    <tableColumn id="16084" xr3:uid="{D83B81E4-4C02-494F-BB7A-F90CAFC09B3A}" name="Column16070" dataDxfId="301"/>
    <tableColumn id="16085" xr3:uid="{D9B85ECC-7B82-4511-B2EB-3D61E48772DB}" name="Column16071" dataDxfId="300"/>
    <tableColumn id="16086" xr3:uid="{79F4EB64-3371-4086-A057-E7FD19939784}" name="Column16072" dataDxfId="299"/>
    <tableColumn id="16087" xr3:uid="{36A280DD-8D3E-49DD-B510-14E29F4D68E1}" name="Column16073" dataDxfId="298"/>
    <tableColumn id="16088" xr3:uid="{68247F05-8507-448D-8BD7-86C20014E62C}" name="Column16074" dataDxfId="297"/>
    <tableColumn id="16089" xr3:uid="{4F326F42-3E99-4B55-A117-4CFCE97F5356}" name="Column16075" dataDxfId="296"/>
    <tableColumn id="16090" xr3:uid="{09961873-E74A-49C0-96C4-40A8F4A54AA2}" name="Column16076" dataDxfId="295"/>
    <tableColumn id="16091" xr3:uid="{98A511A3-ADC3-41BD-91E1-1E3E74F30AA3}" name="Column16077" dataDxfId="294"/>
    <tableColumn id="16092" xr3:uid="{54092466-8B0E-4705-B5CA-FF7BAE666BBF}" name="Column16078" dataDxfId="293"/>
    <tableColumn id="16093" xr3:uid="{BF6DB761-B1E7-4362-96F6-3EF2AB866105}" name="Column16079" dataDxfId="292"/>
    <tableColumn id="16094" xr3:uid="{5508427F-3042-4D16-8CBB-79418D4AFB8B}" name="Column16080" dataDxfId="291"/>
    <tableColumn id="16095" xr3:uid="{0941C036-0089-4CB8-9DF2-A0FFA61A302B}" name="Column16081" dataDxfId="290"/>
    <tableColumn id="16096" xr3:uid="{321EFF58-278D-4FC2-B49B-0DEC04861E28}" name="Column16082" dataDxfId="289"/>
    <tableColumn id="16097" xr3:uid="{FB1813C3-A15D-4E60-8EFB-70BEA7B1641F}" name="Column16083" dataDxfId="288"/>
    <tableColumn id="16098" xr3:uid="{DF987A76-22F2-4D18-B489-2AD1B92AD512}" name="Column16084" dataDxfId="287"/>
    <tableColumn id="16099" xr3:uid="{EABB997E-39B5-4DD6-9CCC-BA758FEB04FF}" name="Column16085" dataDxfId="286"/>
    <tableColumn id="16100" xr3:uid="{3782D518-DA50-428A-A954-26FAF4EA1A88}" name="Column16086" dataDxfId="285"/>
    <tableColumn id="16101" xr3:uid="{C7BB9928-D725-41BE-AAA4-6506387BA06C}" name="Column16087" dataDxfId="284"/>
    <tableColumn id="16102" xr3:uid="{64D2EC9D-BB3D-4D86-B59C-D4511F0F7A31}" name="Column16088" dataDxfId="283"/>
    <tableColumn id="16103" xr3:uid="{84A8367F-8F56-4AEA-8DCF-05082359F3D6}" name="Column16089" dataDxfId="282"/>
    <tableColumn id="16104" xr3:uid="{FB69F1AE-34F1-4EBC-8CAD-9C290A9738DA}" name="Column16090" dataDxfId="281"/>
    <tableColumn id="16105" xr3:uid="{385D3700-561F-4253-80B6-B605CA172BD1}" name="Column16091" dataDxfId="280"/>
    <tableColumn id="16106" xr3:uid="{32721B4D-B02D-4E85-8EBE-FB949AFA86C6}" name="Column16092" dataDxfId="279"/>
    <tableColumn id="16107" xr3:uid="{5753BB33-505B-48F3-91DA-365FEFFDA6B6}" name="Column16093" dataDxfId="278"/>
    <tableColumn id="16108" xr3:uid="{32F2DB73-7087-4753-A366-C5CCA14E7FD1}" name="Column16094" dataDxfId="277"/>
    <tableColumn id="16109" xr3:uid="{4761F19F-1891-4546-8FF5-50C276CC61DA}" name="Column16095" dataDxfId="276"/>
    <tableColumn id="16110" xr3:uid="{3DD301B3-03A4-45DC-81C8-A861B75B886A}" name="Column16096" dataDxfId="275"/>
    <tableColumn id="16111" xr3:uid="{895F52B3-8E12-44DA-9CBC-50A9CEEBEE65}" name="Column16097" dataDxfId="274"/>
    <tableColumn id="16112" xr3:uid="{D5B41C31-EB82-42CB-AE75-C20C6AD47DB0}" name="Column16098" dataDxfId="273"/>
    <tableColumn id="16113" xr3:uid="{6A143721-5AFA-459B-9154-E8C9F68B1022}" name="Column16099" dataDxfId="272"/>
    <tableColumn id="16114" xr3:uid="{89F298D0-954C-415A-B776-9CA69975FA62}" name="Column16100" dataDxfId="271"/>
    <tableColumn id="16115" xr3:uid="{A91304B4-56AF-4FC8-BE43-5096EA0D849C}" name="Column16101" dataDxfId="270"/>
    <tableColumn id="16116" xr3:uid="{0B9EA692-0097-4D0E-B4AA-1E483B3E4A1C}" name="Column16102" dataDxfId="269"/>
    <tableColumn id="16117" xr3:uid="{F189A1FC-B13F-436D-8085-8C4AB3E5903E}" name="Column16103" dataDxfId="268"/>
    <tableColumn id="16118" xr3:uid="{74D5E5CE-744D-4EBB-8D1D-E55D98784DFC}" name="Column16104" dataDxfId="267"/>
    <tableColumn id="16119" xr3:uid="{6FD5048E-458E-4CC1-ADFC-66FA5BD46C84}" name="Column16105" dataDxfId="266"/>
    <tableColumn id="16120" xr3:uid="{1B0177F2-0259-43B9-97A9-CD8D6C1C2FA3}" name="Column16106" dataDxfId="265"/>
    <tableColumn id="16121" xr3:uid="{6CE4A978-50E7-4E29-A1FF-D07B9D6B83DD}" name="Column16107" dataDxfId="264"/>
    <tableColumn id="16122" xr3:uid="{2787C1C6-A8EC-4CCA-9BC8-E0FA2FB103B8}" name="Column16108" dataDxfId="263"/>
    <tableColumn id="16123" xr3:uid="{8ED864DE-D893-4550-9020-DC0BC9D531EB}" name="Column16109" dataDxfId="262"/>
    <tableColumn id="16124" xr3:uid="{FAFF85BC-794B-493E-BE68-6AEA5742CD12}" name="Column16110" dataDxfId="261"/>
    <tableColumn id="16125" xr3:uid="{99BC4E3F-3BBE-4C40-AC74-4C80D46C64C8}" name="Column16111" dataDxfId="260"/>
    <tableColumn id="16126" xr3:uid="{C0709CE4-1C99-4BF3-A1B1-563FC0D64D3F}" name="Column16112" dataDxfId="259"/>
    <tableColumn id="16127" xr3:uid="{F4C040CE-333E-4664-91B1-96C55C13F786}" name="Column16113" dataDxfId="258"/>
    <tableColumn id="16128" xr3:uid="{DB950DB8-1705-4551-91D5-380A9A782666}" name="Column16114" dataDxfId="257"/>
    <tableColumn id="16129" xr3:uid="{B7D82B92-9B3F-495D-A6AA-0E04309CF4F8}" name="Column16115" dataDxfId="256"/>
    <tableColumn id="16130" xr3:uid="{B95656B8-EC0C-491E-A8A6-DBB4D8DFDB4F}" name="Column16116" dataDxfId="255"/>
    <tableColumn id="16131" xr3:uid="{4542E4A0-2E08-44E5-AA19-DBAFF0A8693D}" name="Column16117" dataDxfId="254"/>
    <tableColumn id="16132" xr3:uid="{898CB925-68E8-4864-8081-FDA72033C632}" name="Column16118" dataDxfId="253"/>
    <tableColumn id="16133" xr3:uid="{AC37D80B-5F89-4552-A1F3-47D2A93CCE02}" name="Column16119" dataDxfId="252"/>
    <tableColumn id="16134" xr3:uid="{FBF1E275-35B4-4E18-AE73-C52E3745BD5E}" name="Column16120" dataDxfId="251"/>
    <tableColumn id="16135" xr3:uid="{B8AF3744-E879-47CB-9C9B-4C7A224A1256}" name="Column16121" dataDxfId="250"/>
    <tableColumn id="16136" xr3:uid="{ABEFE479-1FC8-418B-9A76-7A7CCC70AAF9}" name="Column16122" dataDxfId="249"/>
    <tableColumn id="16137" xr3:uid="{6C704A21-7929-4504-8DD4-8E9D753DE502}" name="Column16123" dataDxfId="248"/>
    <tableColumn id="16138" xr3:uid="{54F13FE9-36A3-4FE9-844E-4E9FFDD334FB}" name="Column16124" dataDxfId="247"/>
    <tableColumn id="16139" xr3:uid="{22363FA9-F380-45BE-86F0-5E89483D3FEC}" name="Column16125" dataDxfId="246"/>
    <tableColumn id="16140" xr3:uid="{483E572A-38D1-4B83-9CE6-BB0FA15D6169}" name="Column16126" dataDxfId="245"/>
    <tableColumn id="16141" xr3:uid="{8EF73AC0-D2F0-4381-A297-653D903CCBF4}" name="Column16127" dataDxfId="244"/>
    <tableColumn id="16142" xr3:uid="{8C237FDE-225D-4832-9C16-17D79DA1AB6F}" name="Column16128" dataDxfId="243"/>
    <tableColumn id="16143" xr3:uid="{92EDD3AD-04BE-42B1-8E77-77964B35752C}" name="Column16129" dataDxfId="242"/>
    <tableColumn id="16144" xr3:uid="{CB26A650-009A-4A3B-81EC-467D399763F0}" name="Column16130" dataDxfId="241"/>
    <tableColumn id="16145" xr3:uid="{B3F00C8D-84FB-4170-A67C-49D25761436B}" name="Column16131" dataDxfId="240"/>
    <tableColumn id="16146" xr3:uid="{31B33393-9EA4-4ED5-8CA8-1E3574CE9DA0}" name="Column16132" dataDxfId="239"/>
    <tableColumn id="16147" xr3:uid="{F502CB2C-D7B5-4C0A-80B0-B811F57591F9}" name="Column16133" dataDxfId="238"/>
    <tableColumn id="16148" xr3:uid="{90892BBC-9B6F-4274-9DF7-32FA1821B0C7}" name="Column16134" dataDxfId="237"/>
    <tableColumn id="16149" xr3:uid="{70DCE93E-E2C4-4AFA-AC9D-FD33DFD46A2A}" name="Column16135" dataDxfId="236"/>
    <tableColumn id="16150" xr3:uid="{EC888637-1AB7-4C9E-BB49-99B28ABB564D}" name="Column16136" dataDxfId="235"/>
    <tableColumn id="16151" xr3:uid="{EA265930-2D03-4462-93BB-8FA8B3B21AC9}" name="Column16137" dataDxfId="234"/>
    <tableColumn id="16152" xr3:uid="{D7AF17B4-9594-4717-A0A7-5B495C0C8998}" name="Column16138" dataDxfId="233"/>
    <tableColumn id="16153" xr3:uid="{4A13BC14-842D-41A8-9333-07DFFE512128}" name="Column16139" dataDxfId="232"/>
    <tableColumn id="16154" xr3:uid="{DAFD6C98-A588-4276-A931-A2C878399DEF}" name="Column16140" dataDxfId="231"/>
    <tableColumn id="16155" xr3:uid="{16245C8B-BACD-478A-A72B-7EF8FE72A9CB}" name="Column16141" dataDxfId="230"/>
    <tableColumn id="16156" xr3:uid="{80E69FB5-A7DD-4804-8B7C-A29811534C82}" name="Column16142" dataDxfId="229"/>
    <tableColumn id="16157" xr3:uid="{BCF616FE-BE39-4D43-86D6-C7CEE442AB2C}" name="Column16143" dataDxfId="228"/>
    <tableColumn id="16158" xr3:uid="{261BF273-037E-4B01-9FA6-267D63BFFE0D}" name="Column16144" dataDxfId="227"/>
    <tableColumn id="16159" xr3:uid="{117AD10E-6B28-4AF0-873C-9540AEEDE5D6}" name="Column16145" dataDxfId="226"/>
    <tableColumn id="16160" xr3:uid="{39F1CE53-00D1-433C-B00A-FC5EB5DAF18C}" name="Column16146" dataDxfId="225"/>
    <tableColumn id="16161" xr3:uid="{4B50C0A6-7925-4120-9E81-33D5F97637BB}" name="Column16147" dataDxfId="224"/>
    <tableColumn id="16162" xr3:uid="{1DA2BD18-760E-44E1-97A6-35D91366811D}" name="Column16148" dataDxfId="223"/>
    <tableColumn id="16163" xr3:uid="{D9DE4952-25DA-4C91-B429-0DDC6F4AA6ED}" name="Column16149" dataDxfId="222"/>
    <tableColumn id="16164" xr3:uid="{F0A0A14E-43F6-4005-984C-44E7D2112EC8}" name="Column16150" dataDxfId="221"/>
    <tableColumn id="16165" xr3:uid="{AE2904B6-9B18-45AA-A383-665F86EE8119}" name="Column16151" dataDxfId="220"/>
    <tableColumn id="16166" xr3:uid="{F80B35EE-CF80-4EC3-B615-02E24995F2D0}" name="Column16152" dataDxfId="219"/>
    <tableColumn id="16167" xr3:uid="{653573D9-857A-412C-BD64-CE5DA5BAF097}" name="Column16153" dataDxfId="218"/>
    <tableColumn id="16168" xr3:uid="{307B649E-81B8-4E1F-AAC4-F123C0C8217A}" name="Column16154" dataDxfId="217"/>
    <tableColumn id="16169" xr3:uid="{DB6235A1-F25E-4FEC-B809-0757249CB438}" name="Column16155" dataDxfId="216"/>
    <tableColumn id="16170" xr3:uid="{B1B7170C-581A-4B5A-9B1A-EA0231A00F9F}" name="Column16156" dataDxfId="215"/>
    <tableColumn id="16171" xr3:uid="{D65524B0-3933-4E70-9F8C-6840B088FE8F}" name="Column16157" dataDxfId="214"/>
    <tableColumn id="16172" xr3:uid="{302C2901-35F2-4B85-8F95-7C6F306A95DB}" name="Column16158" dataDxfId="213"/>
    <tableColumn id="16173" xr3:uid="{5CFCA843-19A4-4AE7-953F-C60C70CEEE7A}" name="Column16159" dataDxfId="212"/>
    <tableColumn id="16174" xr3:uid="{3042061B-CE1F-455D-B8D7-908CA073C492}" name="Column16160" dataDxfId="211"/>
    <tableColumn id="16175" xr3:uid="{CA30FB07-A650-422F-938D-5101886D73E1}" name="Column16161" dataDxfId="210"/>
    <tableColumn id="16176" xr3:uid="{1ED9E243-B272-4928-A103-9FCE12C057D0}" name="Column16162" dataDxfId="209"/>
    <tableColumn id="16177" xr3:uid="{2CE4A3B0-0D6B-4FE5-8CEF-4BA22845018C}" name="Column16163" dataDxfId="208"/>
    <tableColumn id="16178" xr3:uid="{AB8822C4-D095-40CC-803A-91C8ECAD8606}" name="Column16164" dataDxfId="207"/>
    <tableColumn id="16179" xr3:uid="{EF3B397D-7AA2-47BB-AB7A-157C1BB5861A}" name="Column16165" dataDxfId="206"/>
    <tableColumn id="16180" xr3:uid="{E37138AC-6440-40BA-9791-B3A641F5C6DE}" name="Column16166" dataDxfId="205"/>
    <tableColumn id="16181" xr3:uid="{F92A949F-D264-4524-A3E4-264602677093}" name="Column16167" dataDxfId="204"/>
    <tableColumn id="16182" xr3:uid="{845F1DEF-7217-4212-8492-13D93A03A6B4}" name="Column16168" dataDxfId="203"/>
    <tableColumn id="16183" xr3:uid="{702CA74F-C442-42E0-83F2-877B89AC07C1}" name="Column16169" dataDxfId="202"/>
    <tableColumn id="16184" xr3:uid="{070630B1-3270-4461-91A5-227CF022A0DB}" name="Column16170" dataDxfId="201"/>
    <tableColumn id="16185" xr3:uid="{790BDFDB-85E3-4D9A-B9AD-961BD11C7BB6}" name="Column16171" dataDxfId="200"/>
    <tableColumn id="16186" xr3:uid="{78597E22-5AE4-4B9E-B2F9-9AF5291D9608}" name="Column16172" dataDxfId="199"/>
    <tableColumn id="16187" xr3:uid="{D5DC03A2-07E3-4BA3-AEFC-4A714A5DD543}" name="Column16173" dataDxfId="198"/>
    <tableColumn id="16188" xr3:uid="{E4955C3F-5510-46DE-A4D0-E312D74864B3}" name="Column16174" dataDxfId="197"/>
    <tableColumn id="16189" xr3:uid="{44D50384-C321-4310-AD14-76EA0D8E7FFC}" name="Column16175" dataDxfId="196"/>
    <tableColumn id="16190" xr3:uid="{8DDFA343-A7CE-49B7-9485-A5F9019B429E}" name="Column16176" dataDxfId="195"/>
    <tableColumn id="16191" xr3:uid="{73237C8C-C295-4177-B584-93F67EB3B655}" name="Column16177" dataDxfId="194"/>
    <tableColumn id="16192" xr3:uid="{F4663470-6BC0-4964-982E-57256CB46B9D}" name="Column16178" dataDxfId="193"/>
    <tableColumn id="16193" xr3:uid="{250500AB-8CA4-45B9-A1EF-2F2BB6F61C31}" name="Column16179" dataDxfId="192"/>
    <tableColumn id="16194" xr3:uid="{990F7FA9-D26E-4600-B3BA-724514D78EDC}" name="Column16180" dataDxfId="191"/>
    <tableColumn id="16195" xr3:uid="{B51002F0-78B1-4650-B867-944AC2AF313A}" name="Column16181" dataDxfId="190"/>
    <tableColumn id="16196" xr3:uid="{8BE24739-B107-4AEA-AEF2-E081CBC56D59}" name="Column16182" dataDxfId="189"/>
    <tableColumn id="16197" xr3:uid="{5072ACCA-2609-4D34-A89A-233364A32EA0}" name="Column16183" dataDxfId="188"/>
    <tableColumn id="16198" xr3:uid="{53086FFC-EC79-4570-87C8-28E6E37F46EF}" name="Column16184" dataDxfId="187"/>
    <tableColumn id="16199" xr3:uid="{CB737FB9-1505-4459-99FA-CB54B97A161E}" name="Column16185" dataDxfId="186"/>
    <tableColumn id="16200" xr3:uid="{B1734F47-3453-4387-9596-AB2B6DF97DB6}" name="Column16186" dataDxfId="185"/>
    <tableColumn id="16201" xr3:uid="{5BC635AA-A72E-456F-9550-BFC009B28CFF}" name="Column16187" dataDxfId="184"/>
    <tableColumn id="16202" xr3:uid="{8755B1F1-0C80-49D8-8460-B40608817611}" name="Column16188" dataDxfId="183"/>
    <tableColumn id="16203" xr3:uid="{ED7A80A7-9E4D-46BC-9802-19CC40273F5D}" name="Column16189" dataDxfId="182"/>
    <tableColumn id="16204" xr3:uid="{8B1F9477-7E03-4811-925B-7DD19193E4A5}" name="Column16190" dataDxfId="181"/>
    <tableColumn id="16205" xr3:uid="{7845E743-1B63-4E8E-A5AC-1C73161BD1DD}" name="Column16191" dataDxfId="180"/>
    <tableColumn id="16206" xr3:uid="{B44BF3B9-FA53-44A9-9DEC-2216E2594725}" name="Column16192" dataDxfId="179"/>
    <tableColumn id="16207" xr3:uid="{27AC94AE-B1CF-4FCA-8332-0DEBFCD46AB8}" name="Column16193" dataDxfId="178"/>
    <tableColumn id="16208" xr3:uid="{D95E8CA1-460F-48BB-88CF-2CE2D9BE66A4}" name="Column16194" dataDxfId="177"/>
    <tableColumn id="16209" xr3:uid="{0858850F-03C7-45B1-BCAF-2F2ECC8835F9}" name="Column16195" dataDxfId="176"/>
    <tableColumn id="16210" xr3:uid="{14595B9E-4943-49FE-83F6-1148D7EFC3E9}" name="Column16196" dataDxfId="175"/>
    <tableColumn id="16211" xr3:uid="{7D1E2EDD-C63C-4C00-8431-123C892A4C79}" name="Column16197" dataDxfId="174"/>
    <tableColumn id="16212" xr3:uid="{B80CFD93-E81F-450E-BECD-F9EA3FDC26A5}" name="Column16198" dataDxfId="173"/>
    <tableColumn id="16213" xr3:uid="{ADBB8BC2-23D7-4AFF-B7E8-A37B377D400E}" name="Column16199" dataDxfId="172"/>
    <tableColumn id="16214" xr3:uid="{D10B82B7-7587-4337-B7FC-E5A42DF642C8}" name="Column16200" dataDxfId="171"/>
    <tableColumn id="16215" xr3:uid="{A9557A58-F649-422A-84AC-05FBD3DA887B}" name="Column16201" dataDxfId="170"/>
    <tableColumn id="16216" xr3:uid="{71DB27C8-27CF-4D2E-8EDC-681B72B47B90}" name="Column16202" dataDxfId="169"/>
    <tableColumn id="16217" xr3:uid="{5EBB02B1-896A-40DE-B494-C1B9B99B25AF}" name="Column16203" dataDxfId="168"/>
    <tableColumn id="16218" xr3:uid="{6C1CA11C-9029-4896-ADC2-FEED8E14B3A1}" name="Column16204" dataDxfId="167"/>
    <tableColumn id="16219" xr3:uid="{9B5D908E-7C97-412C-BACF-87AF780F0BD1}" name="Column16205" dataDxfId="166"/>
    <tableColumn id="16220" xr3:uid="{4DB11323-5B6B-4413-9D8F-8C0A79E7A414}" name="Column16206" dataDxfId="165"/>
    <tableColumn id="16221" xr3:uid="{15BD43EB-7747-459E-86E6-6360567C3AA7}" name="Column16207" dataDxfId="164"/>
    <tableColumn id="16222" xr3:uid="{31289E61-670E-4D38-B4F2-83A42CC54E90}" name="Column16208" dataDxfId="163"/>
    <tableColumn id="16223" xr3:uid="{52AEBE79-CBE3-4795-AB33-66112020913E}" name="Column16209" dataDxfId="162"/>
    <tableColumn id="16224" xr3:uid="{804356F5-3F5D-4931-988F-CB6E54756C92}" name="Column16210" dataDxfId="161"/>
    <tableColumn id="16225" xr3:uid="{E7D0C057-D777-4EF3-92D4-464B92CEEC3B}" name="Column16211" dataDxfId="160"/>
    <tableColumn id="16226" xr3:uid="{BE062E43-1909-429D-B04D-EDFEF32CC396}" name="Column16212" dataDxfId="159"/>
    <tableColumn id="16227" xr3:uid="{F8943672-A80A-48CC-8A79-C0764674035C}" name="Column16213" dataDxfId="158"/>
    <tableColumn id="16228" xr3:uid="{42C04378-30C7-460F-AA30-0AEF99C1F2A3}" name="Column16214" dataDxfId="157"/>
    <tableColumn id="16229" xr3:uid="{A6E9DEB2-2EF3-4E18-BC3E-E40A97B64B90}" name="Column16215" dataDxfId="156"/>
    <tableColumn id="16230" xr3:uid="{1333080D-B816-4588-8721-D2959C105E39}" name="Column16216" dataDxfId="155"/>
    <tableColumn id="16231" xr3:uid="{BF1B18B1-9770-4BD6-9457-18E360FB0D55}" name="Column16217" dataDxfId="154"/>
    <tableColumn id="16232" xr3:uid="{7FBBA5DB-C54A-4CB7-8865-90F62CC3EB54}" name="Column16218" dataDxfId="153"/>
    <tableColumn id="16233" xr3:uid="{66C33068-0D69-4398-AA5E-5C31E3BCBA9D}" name="Column16219" dataDxfId="152"/>
    <tableColumn id="16234" xr3:uid="{C2E76BCF-D155-43D7-9D2E-FC401477BA67}" name="Column16220" dataDxfId="151"/>
    <tableColumn id="16235" xr3:uid="{602DCF02-7151-4223-9A11-F4AF30CE4C21}" name="Column16221" dataDxfId="150"/>
    <tableColumn id="16236" xr3:uid="{A3647B57-4B22-4BAC-AA18-CCA143B69A47}" name="Column16222" dataDxfId="149"/>
    <tableColumn id="16237" xr3:uid="{94808B29-A1C9-4BBB-9832-6BC8C5006AAB}" name="Column16223" dataDxfId="148"/>
    <tableColumn id="16238" xr3:uid="{1B5D2939-C729-4AF8-9549-9818048CC9BF}" name="Column16224" dataDxfId="147"/>
    <tableColumn id="16239" xr3:uid="{FE13CC76-2F43-475D-B85B-45852044F350}" name="Column16225" dataDxfId="146"/>
    <tableColumn id="16240" xr3:uid="{810FED6E-48DE-465B-96D0-265BFE276E85}" name="Column16226" dataDxfId="145"/>
    <tableColumn id="16241" xr3:uid="{069B3ECD-8BD3-4FE0-B9BC-54E0A19E5AF8}" name="Column16227" dataDxfId="144"/>
    <tableColumn id="16242" xr3:uid="{E8D0CCE3-EC67-4B8F-A5A6-80E1471899A3}" name="Column16228" dataDxfId="143"/>
    <tableColumn id="16243" xr3:uid="{B81B8EBF-85CC-400E-B3E9-1FE495606DDC}" name="Column16229" dataDxfId="142"/>
    <tableColumn id="16244" xr3:uid="{5DB7E219-1A9E-448D-BBA0-3CFC439E534A}" name="Column16230" dataDxfId="141"/>
    <tableColumn id="16245" xr3:uid="{A1F1750B-3799-4A06-9F69-B82DD4CDFD54}" name="Column16231" dataDxfId="140"/>
    <tableColumn id="16246" xr3:uid="{DAD84A15-8BF7-4220-94AB-19F4E768438C}" name="Column16232" dataDxfId="139"/>
    <tableColumn id="16247" xr3:uid="{B0F08E8C-9B1D-4433-87E0-926709D76B60}" name="Column16233" dataDxfId="138"/>
    <tableColumn id="16248" xr3:uid="{0DF43ED4-F031-416F-84DE-9A0346D2FE0F}" name="Column16234" dataDxfId="137"/>
    <tableColumn id="16249" xr3:uid="{880213C7-2D8A-4E52-8437-75BED5BF4803}" name="Column16235" dataDxfId="136"/>
    <tableColumn id="16250" xr3:uid="{6C3D321F-D5EA-4BAF-8F6B-AEC6D3350AF3}" name="Column16236" dataDxfId="135"/>
    <tableColumn id="16251" xr3:uid="{93A36B51-D5FF-4A76-AA86-BC5740121438}" name="Column16237" dataDxfId="134"/>
    <tableColumn id="16252" xr3:uid="{48D2EBA9-7499-47F4-A7E5-0B1C0480374D}" name="Column16238" dataDxfId="133"/>
    <tableColumn id="16253" xr3:uid="{7EE2EB4E-70C8-41E0-91E4-E97772A6B84F}" name="Column16239" dataDxfId="132"/>
    <tableColumn id="16254" xr3:uid="{65448B0B-3D4C-47F2-97F3-40D68495BF91}" name="Column16240" dataDxfId="131"/>
    <tableColumn id="16255" xr3:uid="{A1C5181F-665A-4644-8AF5-45A0C655BB6A}" name="Column16241" dataDxfId="130"/>
    <tableColumn id="16256" xr3:uid="{2B88A825-85B1-4F49-92BB-E5B4D2CFA430}" name="Column16242" dataDxfId="129"/>
    <tableColumn id="16257" xr3:uid="{ABCC3659-16BB-42BC-AF4A-0B5F7B5ACF21}" name="Column16243" dataDxfId="128"/>
    <tableColumn id="16258" xr3:uid="{B0E83A4F-9E78-42A8-9DD4-3215633C0F98}" name="Column16244" dataDxfId="127"/>
    <tableColumn id="16259" xr3:uid="{B85A2441-5355-44DA-A8B8-7EB5F9951B89}" name="Column16245" dataDxfId="126"/>
    <tableColumn id="16260" xr3:uid="{7E25E057-5114-4438-9563-7625E61544FE}" name="Column16246" dataDxfId="125"/>
    <tableColumn id="16261" xr3:uid="{5B5FF214-A49A-4990-A72F-2BAAC7AC5CE0}" name="Column16247" dataDxfId="124"/>
    <tableColumn id="16262" xr3:uid="{1C18EFB1-DD8C-4BC5-AEC8-16C0C0A6159D}" name="Column16248" dataDxfId="123"/>
    <tableColumn id="16263" xr3:uid="{1A7F0EB7-1F1A-4E60-8B7B-4DD3B9C1C298}" name="Column16249" dataDxfId="122"/>
    <tableColumn id="16264" xr3:uid="{E69AB75D-5834-45CE-B792-0196D4913CDE}" name="Column16250" dataDxfId="121"/>
    <tableColumn id="16265" xr3:uid="{20ADC61E-9921-457B-B090-A2C948AD6EFB}" name="Column16251" dataDxfId="120"/>
    <tableColumn id="16266" xr3:uid="{C7CBCB2D-6FA2-49AC-8208-D406C2250363}" name="Column16252" dataDxfId="119"/>
    <tableColumn id="16267" xr3:uid="{B8411CD6-7937-4A22-B098-1D7E61DDC149}" name="Column16253" dataDxfId="118"/>
    <tableColumn id="16268" xr3:uid="{398D0A0A-2C78-4625-994E-DB99948221FA}" name="Column16254" dataDxfId="117"/>
    <tableColumn id="16269" xr3:uid="{935C5802-29EE-4D2A-A63F-77BBA4F061B1}" name="Column16255" dataDxfId="116"/>
    <tableColumn id="16270" xr3:uid="{9BAFC776-C1DC-40D5-9F46-92A8AD3149A4}" name="Column16256" dataDxfId="115"/>
    <tableColumn id="16271" xr3:uid="{442973B8-9F53-42A8-8D8D-37AFB1B8F778}" name="Column16257" dataDxfId="114"/>
    <tableColumn id="16272" xr3:uid="{43FB9EB5-BD11-4373-9E66-5BFB3E97250D}" name="Column16258" dataDxfId="113"/>
    <tableColumn id="16273" xr3:uid="{1404CBEE-40A6-49CF-B0DB-041720BE7A5D}" name="Column16259" dataDxfId="112"/>
    <tableColumn id="16274" xr3:uid="{97D4971E-8378-4004-848C-00706590F0AD}" name="Column16260" dataDxfId="111"/>
    <tableColumn id="16275" xr3:uid="{4087F758-0186-44C7-A638-82FC0A24357F}" name="Column16261" dataDxfId="110"/>
    <tableColumn id="16276" xr3:uid="{78AFA83D-5724-49E6-97BF-E8A350044465}" name="Column16262" dataDxfId="109"/>
    <tableColumn id="16277" xr3:uid="{E98FB9B7-7191-4B26-81B7-4CD6CBCB08AB}" name="Column16263" dataDxfId="108"/>
    <tableColumn id="16278" xr3:uid="{A402DC6B-D73D-4D3D-B320-97A4E5C6175A}" name="Column16264" dataDxfId="107"/>
    <tableColumn id="16279" xr3:uid="{C227F8E9-A01D-4689-A081-E2D98C032E37}" name="Column16265" dataDxfId="106"/>
    <tableColumn id="16280" xr3:uid="{AF7F8A31-EEB8-44C6-9B24-AA1F55362B05}" name="Column16266" dataDxfId="105"/>
    <tableColumn id="16281" xr3:uid="{72CFC7D6-A1CA-4077-B4DE-26EC9D3B5976}" name="Column16267" dataDxfId="104"/>
    <tableColumn id="16282" xr3:uid="{D022713C-DAA2-481E-8AD1-6DAB8699DA89}" name="Column16268" dataDxfId="103"/>
    <tableColumn id="16283" xr3:uid="{2D5084DF-26E4-4CC7-BC6A-84F94FD6B195}" name="Column16269" dataDxfId="102"/>
    <tableColumn id="16284" xr3:uid="{C9911631-E0E0-415B-AD8C-0E27DAE920CD}" name="Column16270" dataDxfId="101"/>
    <tableColumn id="16285" xr3:uid="{D23FD507-BB1A-4ACE-A08B-23F4ADB52A33}" name="Column16271" dataDxfId="100"/>
    <tableColumn id="16286" xr3:uid="{B3FE2597-46FE-4606-93F4-C1A8D8F69E2C}" name="Column16272" dataDxfId="99"/>
    <tableColumn id="16287" xr3:uid="{6D63662A-DEC6-4EA0-8A88-2B0D1E5008E2}" name="Column16273" dataDxfId="98"/>
    <tableColumn id="16288" xr3:uid="{E5BC8BF9-537F-41D3-9E09-A904C8AC54BE}" name="Column16274" dataDxfId="97"/>
    <tableColumn id="16289" xr3:uid="{05A46C36-3E19-4FC0-8FA1-6822C09DDF7E}" name="Column16275" dataDxfId="96"/>
    <tableColumn id="16290" xr3:uid="{6C106EE2-6BB2-4E11-BCA4-B33C9450213A}" name="Column16276" dataDxfId="95"/>
    <tableColumn id="16291" xr3:uid="{40FC0E60-7EF2-4BA0-B42A-B7CF24949EC9}" name="Column16277" dataDxfId="94"/>
    <tableColumn id="16292" xr3:uid="{43F526F8-6AF8-400E-BE90-E1797540440A}" name="Column16278" dataDxfId="93"/>
    <tableColumn id="16293" xr3:uid="{FFEDB3AD-8220-484E-89BF-266BCA4BCC38}" name="Column16279" dataDxfId="92"/>
    <tableColumn id="16294" xr3:uid="{0601D511-4687-4F37-89FA-C26708EFEA1A}" name="Column16280" dataDxfId="91"/>
    <tableColumn id="16295" xr3:uid="{D95A2A31-D91C-4039-BC38-6623BD525807}" name="Column16281" dataDxfId="90"/>
    <tableColumn id="16296" xr3:uid="{13BDBFA4-4F65-4138-8A5F-2EEFBDC4487E}" name="Column16282" dataDxfId="89"/>
    <tableColumn id="16297" xr3:uid="{310ED22C-3009-448F-8F7A-E3797F0B215D}" name="Column16283" dataDxfId="88"/>
    <tableColumn id="16298" xr3:uid="{4ADF23FF-8680-4E98-9B90-CC4D740C444C}" name="Column16284" dataDxfId="87"/>
    <tableColumn id="16299" xr3:uid="{2E185775-B300-498D-A0BF-674C168D569C}" name="Column16285" dataDxfId="86"/>
    <tableColumn id="16300" xr3:uid="{484C1040-87F1-4095-9F91-0D25E7FFB8A0}" name="Column16286" dataDxfId="85"/>
    <tableColumn id="16301" xr3:uid="{6ECF8EDD-656A-4C35-9887-6B2931B450BF}" name="Column16287" dataDxfId="84"/>
    <tableColumn id="16302" xr3:uid="{5F696C80-F5FE-4CBD-89FA-0077655CC30E}" name="Column16288" dataDxfId="83"/>
    <tableColumn id="16303" xr3:uid="{249D7369-7794-4823-B352-97BB54305B68}" name="Column16289" dataDxfId="82"/>
    <tableColumn id="16304" xr3:uid="{DFD5168E-BCA7-47CD-A727-E0DC28A5E7E1}" name="Column16290" dataDxfId="81"/>
    <tableColumn id="16305" xr3:uid="{4B223015-769B-427C-9B44-F46E7C17D37E}" name="Column16291" dataDxfId="80"/>
    <tableColumn id="16306" xr3:uid="{77622DA2-AAAC-4EF4-908B-21858A9A23D9}" name="Column16292" dataDxfId="79"/>
    <tableColumn id="16307" xr3:uid="{53868636-1F0B-44FC-BEEF-7AA843AED798}" name="Column16293" dataDxfId="78"/>
    <tableColumn id="16308" xr3:uid="{B6C2D683-3722-4541-901F-F5E61ECC7A24}" name="Column16294" dataDxfId="77"/>
    <tableColumn id="16309" xr3:uid="{48341662-CF5C-4617-ACC3-A4A9847050BC}" name="Column16295" dataDxfId="76"/>
    <tableColumn id="16310" xr3:uid="{E29C25AD-FFA2-4604-99A3-9CB34EB660B6}" name="Column16296" dataDxfId="75"/>
    <tableColumn id="16311" xr3:uid="{6DC3FF28-B8A4-4E54-8107-56794B0C8233}" name="Column16297" dataDxfId="74"/>
    <tableColumn id="16312" xr3:uid="{2534D436-79F7-4EF7-B384-1DF8F7D6D3FC}" name="Column16298" dataDxfId="73"/>
    <tableColumn id="16313" xr3:uid="{8319FBA0-F344-4053-AB7D-78A24330196F}" name="Column16299" dataDxfId="72"/>
    <tableColumn id="16314" xr3:uid="{F30E3E6B-0533-4259-AC9F-FEBFF12D9C37}" name="Column16300" dataDxfId="71"/>
    <tableColumn id="16315" xr3:uid="{6059D983-16A2-4D8C-AFED-7A39430E072F}" name="Column16301" dataDxfId="70"/>
    <tableColumn id="16316" xr3:uid="{E8931C6F-D832-4E5E-A9F7-1AAA02808ECE}" name="Column16302" dataDxfId="69"/>
    <tableColumn id="16317" xr3:uid="{4252D076-DEBA-4E64-986F-0429A745B3C4}" name="Column16303" dataDxfId="68"/>
    <tableColumn id="16318" xr3:uid="{D402C9E3-550A-4196-8DC7-FD2B5C64A344}" name="Column16304" dataDxfId="67"/>
    <tableColumn id="16319" xr3:uid="{CFCE38BD-85AA-42BC-A83B-70AF82CA5DEC}" name="Column16305" dataDxfId="66"/>
    <tableColumn id="16320" xr3:uid="{C71EDBFC-B949-426E-973F-2955C745E0CC}" name="Column16306" dataDxfId="65"/>
    <tableColumn id="16321" xr3:uid="{2D390FD0-14A5-4837-A31E-1C3333602CCA}" name="Column16307" dataDxfId="64"/>
    <tableColumn id="16322" xr3:uid="{0B7CD173-CC10-466D-ADA1-C2737252FBA1}" name="Column16308" dataDxfId="63"/>
    <tableColumn id="16323" xr3:uid="{4C7F264E-B156-49EC-B892-CB883BF99754}" name="Column16309" dataDxfId="62"/>
    <tableColumn id="16324" xr3:uid="{394777A6-18BB-48F6-A009-095307D3E45B}" name="Column16310" dataDxfId="61"/>
    <tableColumn id="16325" xr3:uid="{D41F6178-FDB0-4F43-A218-F44ABF50EF48}" name="Column16311" dataDxfId="60"/>
    <tableColumn id="16326" xr3:uid="{FAA08C09-C1F2-4452-A232-8B8ADA37B5BE}" name="Column16312" dataDxfId="59"/>
    <tableColumn id="16327" xr3:uid="{311096B2-9C8D-47F4-9275-BFAE094A7ED3}" name="Column16313" dataDxfId="58"/>
    <tableColumn id="16328" xr3:uid="{8C0E2872-7BDD-470A-AF9E-71A057BC681F}" name="Column16314" dataDxfId="57"/>
    <tableColumn id="16329" xr3:uid="{7DB86FF4-1F43-4DB5-8B7C-9885787B9CD5}" name="Column16315" dataDxfId="56"/>
    <tableColumn id="16330" xr3:uid="{21A779AB-9262-4CC1-9DE6-A13620C9EB08}" name="Column16316" dataDxfId="55"/>
    <tableColumn id="16331" xr3:uid="{C7947033-5BB7-4A41-8C43-52CE1A5C33E8}" name="Column16317" dataDxfId="54"/>
    <tableColumn id="16332" xr3:uid="{14236764-5D0F-4167-B517-4ABB3234A500}" name="Column16318" dataDxfId="53"/>
    <tableColumn id="16333" xr3:uid="{6426C4B1-BFAE-453C-9785-0120F0A51F4D}" name="Column16319" dataDxfId="52"/>
    <tableColumn id="16334" xr3:uid="{83B6931A-6D31-48EE-891A-A81B0C5E54A9}" name="Column16320" dataDxfId="51"/>
    <tableColumn id="16335" xr3:uid="{6E106520-356A-4163-A394-19A17B5CA36C}" name="Column16321" dataDxfId="50"/>
    <tableColumn id="16336" xr3:uid="{FB5D1D6D-04B7-422A-B899-18C0E315677F}" name="Column16322" dataDxfId="49"/>
    <tableColumn id="16337" xr3:uid="{14BA0AEA-3AA6-4F7B-BEF7-B4A17D84FE7A}" name="Column16323" dataDxfId="48"/>
    <tableColumn id="16338" xr3:uid="{1AB68F6E-9603-479E-BB13-0E1B60FA5BDC}" name="Column16324" dataDxfId="47"/>
    <tableColumn id="16339" xr3:uid="{BC40AC20-04D4-438D-8762-D94159DA1C72}" name="Column16325" dataDxfId="46"/>
    <tableColumn id="16340" xr3:uid="{575B0584-A91B-4A18-9403-6E6EB4615704}" name="Column16326" dataDxfId="45"/>
    <tableColumn id="16341" xr3:uid="{3683B802-E477-4385-BBBB-397CAB8C8F2C}" name="Column16327" dataDxfId="44"/>
    <tableColumn id="16342" xr3:uid="{D700DB62-04FC-4243-820D-37D100474F98}" name="Column16328" dataDxfId="43"/>
    <tableColumn id="16343" xr3:uid="{6026B00B-398A-4BA6-BB86-4BC42312493C}" name="Column16329" dataDxfId="42"/>
    <tableColumn id="16344" xr3:uid="{60470AE0-B62C-4F34-82D0-5C740105DC4F}" name="Column16330" dataDxfId="41"/>
    <tableColumn id="16345" xr3:uid="{D0D432A6-3AE4-4F25-8609-4949DC7D8066}" name="Column16331" dataDxfId="40"/>
    <tableColumn id="16346" xr3:uid="{B850505B-66A9-497E-9646-0351D96ADF75}" name="Column16332" dataDxfId="39"/>
    <tableColumn id="16347" xr3:uid="{2CC0C826-1043-417B-8A9D-E2A066E29D7F}" name="Column16333" dataDxfId="38"/>
    <tableColumn id="16348" xr3:uid="{62E02980-016E-48A7-879A-43A47FC86F99}" name="Column16334" dataDxfId="37"/>
    <tableColumn id="16349" xr3:uid="{CF7FB870-0D5C-4101-BB87-A4248D6570CA}" name="Column16335" dataDxfId="36"/>
    <tableColumn id="16350" xr3:uid="{DC148F3F-097E-45D9-9E7F-FF43725ACFD2}" name="Column16336" dataDxfId="35"/>
    <tableColumn id="16351" xr3:uid="{C24A941A-9590-4C20-8AD2-7BE7837DDB91}" name="Column16337" dataDxfId="34"/>
    <tableColumn id="16352" xr3:uid="{8DC78060-4D3A-47DB-BAE5-909613EE241A}" name="Column16338" dataDxfId="33"/>
    <tableColumn id="16353" xr3:uid="{4D760C92-5D22-493B-965F-A6D363B82BD8}" name="Column16339" dataDxfId="32"/>
    <tableColumn id="16354" xr3:uid="{0453BA75-5565-4DB8-8E2B-5BA5826B97F3}" name="Column16340" dataDxfId="31"/>
    <tableColumn id="16355" xr3:uid="{639CF598-179C-4022-A60D-A78C47FD0B76}" name="Column16341" dataDxfId="30"/>
    <tableColumn id="16356" xr3:uid="{8D32C8C0-B304-4BE5-81CD-E17981294BD1}" name="Column16342" dataDxfId="29"/>
    <tableColumn id="16357" xr3:uid="{7B1D6784-93E9-4E24-B4EE-DA10BE93A958}" name="Column16343" dataDxfId="28"/>
    <tableColumn id="16358" xr3:uid="{DFBB76E8-ADFB-4BAC-9F53-50BA5A96DA2D}" name="Column16344" dataDxfId="27"/>
    <tableColumn id="16359" xr3:uid="{907CE2E5-276C-4DD0-99AC-8855F5D6B853}" name="Column16345" dataDxfId="26"/>
    <tableColumn id="16360" xr3:uid="{0271D57D-C25A-4884-9E6B-1AC53E58F624}" name="Column16346" dataDxfId="25"/>
    <tableColumn id="16361" xr3:uid="{83411C1E-F1F3-4EA0-B057-5708C88777C0}" name="Column16347" dataDxfId="24"/>
    <tableColumn id="16362" xr3:uid="{C3EDEA03-BB0D-4C67-A294-7B65BD7EFE22}" name="Column16348" dataDxfId="23"/>
    <tableColumn id="16363" xr3:uid="{9C92FDFE-8669-4A00-9189-8BE3C8D31ED0}" name="Column16349" dataDxfId="22"/>
    <tableColumn id="16364" xr3:uid="{0C046DEE-AEC3-4DC8-A6D6-7ABFE54411A9}" name="Column16350" dataDxfId="21"/>
    <tableColumn id="16365" xr3:uid="{403F70BD-FC32-4190-92AC-8657AC343B67}" name="Column16351" dataDxfId="20"/>
    <tableColumn id="16366" xr3:uid="{FE9EB3D5-DCE6-4ED9-984E-7D04A3B51F6B}" name="Column16352" dataDxfId="19"/>
    <tableColumn id="16367" xr3:uid="{11F3769E-367A-402C-956D-0C46E58591A4}" name="Column16353" dataDxfId="18"/>
    <tableColumn id="16368" xr3:uid="{B4F5C33F-3190-4DF5-A1FD-6329809412C5}" name="Column16354" dataDxfId="17"/>
    <tableColumn id="16369" xr3:uid="{830CE16D-82F1-4FE5-A0A3-4A9FE5990A66}" name="Column16355" dataDxfId="16"/>
    <tableColumn id="16370" xr3:uid="{3D3FF7A1-D1F8-4B1E-852C-C7F89E7279EA}" name="Column16356" dataDxfId="15"/>
    <tableColumn id="16371" xr3:uid="{1FA646B2-BED0-4611-BB87-2DB846C846A7}" name="Column16357" dataDxfId="14"/>
    <tableColumn id="16372" xr3:uid="{13F514EA-A600-4C68-914E-52071A9F170A}" name="Column16358" dataDxfId="13"/>
    <tableColumn id="16373" xr3:uid="{6B64E3DE-AA40-45B0-8CFE-66E313353788}" name="Column16359" dataDxfId="12"/>
    <tableColumn id="16374" xr3:uid="{DA44EDCD-DDEE-46D8-A178-57A8533B3075}" name="Column16360" dataDxfId="11"/>
    <tableColumn id="16375" xr3:uid="{174666FE-CAFB-4C70-8673-56A3B46B88CD}" name="Column16361" dataDxfId="10"/>
    <tableColumn id="16376" xr3:uid="{B27FC2FF-4212-4775-AA1B-BAD70A4864B9}" name="Column16362" dataDxfId="9"/>
    <tableColumn id="16377" xr3:uid="{83F108C2-5FB4-4CF0-9B94-13991EEC7A50}" name="Column16363" dataDxfId="8"/>
    <tableColumn id="16378" xr3:uid="{B7FEF2E4-6004-4CB3-93B4-713ADCE11F5D}" name="Column16364" dataDxfId="7"/>
    <tableColumn id="16379" xr3:uid="{BE1CCEA4-EB8E-4BF4-A50F-E99F9C60106E}" name="Column16365" dataDxfId="6"/>
    <tableColumn id="16380" xr3:uid="{0A43A196-0D70-4DCD-83A6-3A0ABD685FAF}" name="Column16366" dataDxfId="5"/>
    <tableColumn id="16381" xr3:uid="{2D25170C-E9E4-41B9-8A01-8EBAC8CA1AC8}" name="Column16367" dataDxfId="4"/>
    <tableColumn id="16382" xr3:uid="{123E32F4-39EA-4288-80B2-CECDD7270577}" name="Column16368" dataDxfId="3"/>
    <tableColumn id="16383" xr3:uid="{9BF79C62-4607-4BBA-82FC-828E76A393C0}" name="Column16369" dataDxfId="2"/>
    <tableColumn id="16384" xr3:uid="{6D9716CC-F208-4F74-A443-ACB9C0B6ACFB}" name="Column16370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7BD05-10AC-4F38-9BF5-C56C5C9DBE63}">
  <dimension ref="A1:XFD9649"/>
  <sheetViews>
    <sheetView tabSelected="1" zoomScale="139" zoomScaleNormal="175" workbookViewId="0">
      <pane ySplit="1" topLeftCell="A7" activePane="bottomLeft" state="frozen"/>
      <selection activeCell="E1" sqref="E1"/>
      <selection pane="bottomLeft" activeCell="C9" sqref="C9"/>
    </sheetView>
  </sheetViews>
  <sheetFormatPr defaultColWidth="8.88671875" defaultRowHeight="10.199999999999999" x14ac:dyDescent="0.2"/>
  <cols>
    <col min="1" max="1" width="12.109375" style="2" customWidth="1"/>
    <col min="2" max="2" width="10.33203125" style="19" customWidth="1"/>
    <col min="3" max="3" width="12.5546875" style="16" customWidth="1"/>
    <col min="4" max="4" width="10.6640625" style="2" customWidth="1"/>
    <col min="5" max="5" width="12.5546875" style="2" customWidth="1"/>
    <col min="6" max="6" width="10.77734375" style="2" bestFit="1" customWidth="1"/>
    <col min="7" max="7" width="19.33203125" style="2" customWidth="1"/>
    <col min="8" max="8" width="9.109375" style="27" customWidth="1"/>
    <col min="9" max="9" width="8.5546875" style="28" customWidth="1"/>
    <col min="10" max="10" width="12.21875" style="27" bestFit="1" customWidth="1"/>
    <col min="11" max="11" width="13.44140625" style="33" customWidth="1"/>
    <col min="12" max="12" width="13.44140625" style="29" customWidth="1"/>
    <col min="13" max="13" width="8.6640625" style="30" customWidth="1"/>
    <col min="14" max="14" width="10.77734375" style="2" customWidth="1"/>
    <col min="15" max="15" width="16.109375" style="2" customWidth="1"/>
    <col min="16" max="16" width="8.88671875" style="2"/>
    <col min="17" max="17" width="14.21875" style="2" customWidth="1"/>
    <col min="18" max="18" width="17.109375" style="2" customWidth="1"/>
    <col min="19" max="113" width="8.88671875" style="2"/>
    <col min="114" max="1013" width="9.21875" style="2" customWidth="1"/>
    <col min="1014" max="10013" width="10.109375" style="2" customWidth="1"/>
    <col min="10014" max="16384" width="10.88671875" style="2" customWidth="1"/>
  </cols>
  <sheetData>
    <row r="1" spans="1:16384" s="45" customFormat="1" x14ac:dyDescent="0.2">
      <c r="A1" s="35" t="s">
        <v>0</v>
      </c>
      <c r="B1" s="36" t="s">
        <v>1</v>
      </c>
      <c r="C1" s="37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9" t="s">
        <v>7</v>
      </c>
      <c r="I1" s="40" t="s">
        <v>8</v>
      </c>
      <c r="J1" s="39" t="s">
        <v>9</v>
      </c>
      <c r="K1" s="41" t="s">
        <v>10</v>
      </c>
      <c r="L1" s="42" t="s">
        <v>11</v>
      </c>
      <c r="M1" s="43" t="s">
        <v>12</v>
      </c>
      <c r="N1" s="44" t="s">
        <v>13</v>
      </c>
      <c r="O1" s="45" t="s">
        <v>143</v>
      </c>
      <c r="P1" s="45" t="s">
        <v>144</v>
      </c>
      <c r="Q1" s="45" t="s">
        <v>145</v>
      </c>
      <c r="R1" s="45" t="s">
        <v>146</v>
      </c>
      <c r="S1" s="45" t="s">
        <v>147</v>
      </c>
      <c r="T1" s="45" t="s">
        <v>148</v>
      </c>
      <c r="U1" s="45" t="s">
        <v>149</v>
      </c>
      <c r="V1" s="45" t="s">
        <v>150</v>
      </c>
      <c r="W1" s="45" t="s">
        <v>151</v>
      </c>
      <c r="X1" s="45" t="s">
        <v>152</v>
      </c>
      <c r="Y1" s="45" t="s">
        <v>153</v>
      </c>
      <c r="Z1" s="45" t="s">
        <v>154</v>
      </c>
      <c r="AA1" s="45" t="s">
        <v>155</v>
      </c>
      <c r="AB1" s="45" t="s">
        <v>156</v>
      </c>
      <c r="AC1" s="45" t="s">
        <v>157</v>
      </c>
      <c r="AD1" s="45" t="s">
        <v>158</v>
      </c>
      <c r="AE1" s="45" t="s">
        <v>159</v>
      </c>
      <c r="AF1" s="45" t="s">
        <v>160</v>
      </c>
      <c r="AG1" s="45" t="s">
        <v>161</v>
      </c>
      <c r="AH1" s="45" t="s">
        <v>162</v>
      </c>
      <c r="AI1" s="45" t="s">
        <v>163</v>
      </c>
      <c r="AJ1" s="45" t="s">
        <v>164</v>
      </c>
      <c r="AK1" s="45" t="s">
        <v>165</v>
      </c>
      <c r="AL1" s="45" t="s">
        <v>166</v>
      </c>
      <c r="AM1" s="45" t="s">
        <v>167</v>
      </c>
      <c r="AN1" s="45" t="s">
        <v>168</v>
      </c>
      <c r="AO1" s="45" t="s">
        <v>169</v>
      </c>
      <c r="AP1" s="45" t="s">
        <v>170</v>
      </c>
      <c r="AQ1" s="45" t="s">
        <v>171</v>
      </c>
      <c r="AR1" s="45" t="s">
        <v>172</v>
      </c>
      <c r="AS1" s="45" t="s">
        <v>173</v>
      </c>
      <c r="AT1" s="45" t="s">
        <v>174</v>
      </c>
      <c r="AU1" s="45" t="s">
        <v>175</v>
      </c>
      <c r="AV1" s="45" t="s">
        <v>176</v>
      </c>
      <c r="AW1" s="45" t="s">
        <v>177</v>
      </c>
      <c r="AX1" s="45" t="s">
        <v>178</v>
      </c>
      <c r="AY1" s="45" t="s">
        <v>179</v>
      </c>
      <c r="AZ1" s="45" t="s">
        <v>180</v>
      </c>
      <c r="BA1" s="45" t="s">
        <v>181</v>
      </c>
      <c r="BB1" s="45" t="s">
        <v>182</v>
      </c>
      <c r="BC1" s="45" t="s">
        <v>183</v>
      </c>
      <c r="BD1" s="45" t="s">
        <v>184</v>
      </c>
      <c r="BE1" s="45" t="s">
        <v>185</v>
      </c>
      <c r="BF1" s="45" t="s">
        <v>186</v>
      </c>
      <c r="BG1" s="45" t="s">
        <v>187</v>
      </c>
      <c r="BH1" s="45" t="s">
        <v>188</v>
      </c>
      <c r="BI1" s="45" t="s">
        <v>189</v>
      </c>
      <c r="BJ1" s="45" t="s">
        <v>190</v>
      </c>
      <c r="BK1" s="45" t="s">
        <v>191</v>
      </c>
      <c r="BL1" s="45" t="s">
        <v>192</v>
      </c>
      <c r="BM1" s="45" t="s">
        <v>193</v>
      </c>
      <c r="BN1" s="45" t="s">
        <v>194</v>
      </c>
      <c r="BO1" s="45" t="s">
        <v>195</v>
      </c>
      <c r="BP1" s="45" t="s">
        <v>196</v>
      </c>
      <c r="BQ1" s="45" t="s">
        <v>197</v>
      </c>
      <c r="BR1" s="45" t="s">
        <v>198</v>
      </c>
      <c r="BS1" s="45" t="s">
        <v>199</v>
      </c>
      <c r="BT1" s="45" t="s">
        <v>200</v>
      </c>
      <c r="BU1" s="45" t="s">
        <v>201</v>
      </c>
      <c r="BV1" s="45" t="s">
        <v>202</v>
      </c>
      <c r="BW1" s="45" t="s">
        <v>203</v>
      </c>
      <c r="BX1" s="45" t="s">
        <v>204</v>
      </c>
      <c r="BY1" s="45" t="s">
        <v>205</v>
      </c>
      <c r="BZ1" s="45" t="s">
        <v>206</v>
      </c>
      <c r="CA1" s="45" t="s">
        <v>207</v>
      </c>
      <c r="CB1" s="45" t="s">
        <v>208</v>
      </c>
      <c r="CC1" s="45" t="s">
        <v>209</v>
      </c>
      <c r="CD1" s="45" t="s">
        <v>210</v>
      </c>
      <c r="CE1" s="45" t="s">
        <v>211</v>
      </c>
      <c r="CF1" s="45" t="s">
        <v>212</v>
      </c>
      <c r="CG1" s="45" t="s">
        <v>213</v>
      </c>
      <c r="CH1" s="45" t="s">
        <v>214</v>
      </c>
      <c r="CI1" s="45" t="s">
        <v>215</v>
      </c>
      <c r="CJ1" s="45" t="s">
        <v>216</v>
      </c>
      <c r="CK1" s="45" t="s">
        <v>217</v>
      </c>
      <c r="CL1" s="45" t="s">
        <v>218</v>
      </c>
      <c r="CM1" s="45" t="s">
        <v>219</v>
      </c>
      <c r="CN1" s="45" t="s">
        <v>220</v>
      </c>
      <c r="CO1" s="45" t="s">
        <v>221</v>
      </c>
      <c r="CP1" s="45" t="s">
        <v>222</v>
      </c>
      <c r="CQ1" s="45" t="s">
        <v>223</v>
      </c>
      <c r="CR1" s="45" t="s">
        <v>224</v>
      </c>
      <c r="CS1" s="45" t="s">
        <v>225</v>
      </c>
      <c r="CT1" s="45" t="s">
        <v>226</v>
      </c>
      <c r="CU1" s="45" t="s">
        <v>227</v>
      </c>
      <c r="CV1" s="45" t="s">
        <v>228</v>
      </c>
      <c r="CW1" s="45" t="s">
        <v>229</v>
      </c>
      <c r="CX1" s="45" t="s">
        <v>230</v>
      </c>
      <c r="CY1" s="45" t="s">
        <v>231</v>
      </c>
      <c r="CZ1" s="45" t="s">
        <v>232</v>
      </c>
      <c r="DA1" s="45" t="s">
        <v>233</v>
      </c>
      <c r="DB1" s="45" t="s">
        <v>234</v>
      </c>
      <c r="DC1" s="45" t="s">
        <v>235</v>
      </c>
      <c r="DD1" s="45" t="s">
        <v>236</v>
      </c>
      <c r="DE1" s="45" t="s">
        <v>237</v>
      </c>
      <c r="DF1" s="45" t="s">
        <v>238</v>
      </c>
      <c r="DG1" s="45" t="s">
        <v>239</v>
      </c>
      <c r="DH1" s="45" t="s">
        <v>240</v>
      </c>
      <c r="DI1" s="45" t="s">
        <v>241</v>
      </c>
      <c r="DJ1" s="45" t="s">
        <v>242</v>
      </c>
      <c r="DK1" s="45" t="s">
        <v>243</v>
      </c>
      <c r="DL1" s="45" t="s">
        <v>244</v>
      </c>
      <c r="DM1" s="45" t="s">
        <v>245</v>
      </c>
      <c r="DN1" s="45" t="s">
        <v>246</v>
      </c>
      <c r="DO1" s="45" t="s">
        <v>247</v>
      </c>
      <c r="DP1" s="45" t="s">
        <v>248</v>
      </c>
      <c r="DQ1" s="45" t="s">
        <v>249</v>
      </c>
      <c r="DR1" s="45" t="s">
        <v>250</v>
      </c>
      <c r="DS1" s="45" t="s">
        <v>251</v>
      </c>
      <c r="DT1" s="45" t="s">
        <v>252</v>
      </c>
      <c r="DU1" s="45" t="s">
        <v>253</v>
      </c>
      <c r="DV1" s="45" t="s">
        <v>254</v>
      </c>
      <c r="DW1" s="45" t="s">
        <v>255</v>
      </c>
      <c r="DX1" s="45" t="s">
        <v>256</v>
      </c>
      <c r="DY1" s="45" t="s">
        <v>257</v>
      </c>
      <c r="DZ1" s="45" t="s">
        <v>258</v>
      </c>
      <c r="EA1" s="45" t="s">
        <v>259</v>
      </c>
      <c r="EB1" s="45" t="s">
        <v>260</v>
      </c>
      <c r="EC1" s="45" t="s">
        <v>261</v>
      </c>
      <c r="ED1" s="45" t="s">
        <v>262</v>
      </c>
      <c r="EE1" s="45" t="s">
        <v>263</v>
      </c>
      <c r="EF1" s="45" t="s">
        <v>264</v>
      </c>
      <c r="EG1" s="45" t="s">
        <v>265</v>
      </c>
      <c r="EH1" s="45" t="s">
        <v>266</v>
      </c>
      <c r="EI1" s="45" t="s">
        <v>267</v>
      </c>
      <c r="EJ1" s="45" t="s">
        <v>268</v>
      </c>
      <c r="EK1" s="45" t="s">
        <v>269</v>
      </c>
      <c r="EL1" s="45" t="s">
        <v>270</v>
      </c>
      <c r="EM1" s="45" t="s">
        <v>271</v>
      </c>
      <c r="EN1" s="45" t="s">
        <v>272</v>
      </c>
      <c r="EO1" s="45" t="s">
        <v>273</v>
      </c>
      <c r="EP1" s="45" t="s">
        <v>274</v>
      </c>
      <c r="EQ1" s="45" t="s">
        <v>275</v>
      </c>
      <c r="ER1" s="45" t="s">
        <v>276</v>
      </c>
      <c r="ES1" s="45" t="s">
        <v>277</v>
      </c>
      <c r="ET1" s="45" t="s">
        <v>278</v>
      </c>
      <c r="EU1" s="45" t="s">
        <v>279</v>
      </c>
      <c r="EV1" s="45" t="s">
        <v>280</v>
      </c>
      <c r="EW1" s="45" t="s">
        <v>281</v>
      </c>
      <c r="EX1" s="45" t="s">
        <v>282</v>
      </c>
      <c r="EY1" s="45" t="s">
        <v>283</v>
      </c>
      <c r="EZ1" s="45" t="s">
        <v>284</v>
      </c>
      <c r="FA1" s="45" t="s">
        <v>285</v>
      </c>
      <c r="FB1" s="45" t="s">
        <v>286</v>
      </c>
      <c r="FC1" s="45" t="s">
        <v>287</v>
      </c>
      <c r="FD1" s="45" t="s">
        <v>288</v>
      </c>
      <c r="FE1" s="45" t="s">
        <v>289</v>
      </c>
      <c r="FF1" s="45" t="s">
        <v>290</v>
      </c>
      <c r="FG1" s="45" t="s">
        <v>291</v>
      </c>
      <c r="FH1" s="45" t="s">
        <v>292</v>
      </c>
      <c r="FI1" s="45" t="s">
        <v>293</v>
      </c>
      <c r="FJ1" s="45" t="s">
        <v>294</v>
      </c>
      <c r="FK1" s="45" t="s">
        <v>295</v>
      </c>
      <c r="FL1" s="45" t="s">
        <v>296</v>
      </c>
      <c r="FM1" s="45" t="s">
        <v>297</v>
      </c>
      <c r="FN1" s="45" t="s">
        <v>298</v>
      </c>
      <c r="FO1" s="45" t="s">
        <v>299</v>
      </c>
      <c r="FP1" s="45" t="s">
        <v>300</v>
      </c>
      <c r="FQ1" s="45" t="s">
        <v>301</v>
      </c>
      <c r="FR1" s="45" t="s">
        <v>302</v>
      </c>
      <c r="FS1" s="45" t="s">
        <v>303</v>
      </c>
      <c r="FT1" s="45" t="s">
        <v>304</v>
      </c>
      <c r="FU1" s="45" t="s">
        <v>305</v>
      </c>
      <c r="FV1" s="45" t="s">
        <v>306</v>
      </c>
      <c r="FW1" s="45" t="s">
        <v>307</v>
      </c>
      <c r="FX1" s="45" t="s">
        <v>308</v>
      </c>
      <c r="FY1" s="45" t="s">
        <v>309</v>
      </c>
      <c r="FZ1" s="45" t="s">
        <v>310</v>
      </c>
      <c r="GA1" s="45" t="s">
        <v>311</v>
      </c>
      <c r="GB1" s="45" t="s">
        <v>312</v>
      </c>
      <c r="GC1" s="45" t="s">
        <v>313</v>
      </c>
      <c r="GD1" s="45" t="s">
        <v>314</v>
      </c>
      <c r="GE1" s="45" t="s">
        <v>315</v>
      </c>
      <c r="GF1" s="45" t="s">
        <v>316</v>
      </c>
      <c r="GG1" s="45" t="s">
        <v>317</v>
      </c>
      <c r="GH1" s="45" t="s">
        <v>318</v>
      </c>
      <c r="GI1" s="45" t="s">
        <v>319</v>
      </c>
      <c r="GJ1" s="45" t="s">
        <v>320</v>
      </c>
      <c r="GK1" s="45" t="s">
        <v>321</v>
      </c>
      <c r="GL1" s="45" t="s">
        <v>322</v>
      </c>
      <c r="GM1" s="45" t="s">
        <v>323</v>
      </c>
      <c r="GN1" s="45" t="s">
        <v>324</v>
      </c>
      <c r="GO1" s="45" t="s">
        <v>325</v>
      </c>
      <c r="GP1" s="45" t="s">
        <v>326</v>
      </c>
      <c r="GQ1" s="45" t="s">
        <v>327</v>
      </c>
      <c r="GR1" s="45" t="s">
        <v>328</v>
      </c>
      <c r="GS1" s="45" t="s">
        <v>329</v>
      </c>
      <c r="GT1" s="45" t="s">
        <v>330</v>
      </c>
      <c r="GU1" s="45" t="s">
        <v>331</v>
      </c>
      <c r="GV1" s="45" t="s">
        <v>332</v>
      </c>
      <c r="GW1" s="45" t="s">
        <v>333</v>
      </c>
      <c r="GX1" s="45" t="s">
        <v>334</v>
      </c>
      <c r="GY1" s="45" t="s">
        <v>335</v>
      </c>
      <c r="GZ1" s="45" t="s">
        <v>336</v>
      </c>
      <c r="HA1" s="45" t="s">
        <v>337</v>
      </c>
      <c r="HB1" s="45" t="s">
        <v>338</v>
      </c>
      <c r="HC1" s="45" t="s">
        <v>339</v>
      </c>
      <c r="HD1" s="45" t="s">
        <v>340</v>
      </c>
      <c r="HE1" s="45" t="s">
        <v>341</v>
      </c>
      <c r="HF1" s="45" t="s">
        <v>342</v>
      </c>
      <c r="HG1" s="45" t="s">
        <v>343</v>
      </c>
      <c r="HH1" s="45" t="s">
        <v>344</v>
      </c>
      <c r="HI1" s="45" t="s">
        <v>345</v>
      </c>
      <c r="HJ1" s="45" t="s">
        <v>346</v>
      </c>
      <c r="HK1" s="45" t="s">
        <v>347</v>
      </c>
      <c r="HL1" s="45" t="s">
        <v>348</v>
      </c>
      <c r="HM1" s="45" t="s">
        <v>349</v>
      </c>
      <c r="HN1" s="45" t="s">
        <v>350</v>
      </c>
      <c r="HO1" s="45" t="s">
        <v>351</v>
      </c>
      <c r="HP1" s="45" t="s">
        <v>352</v>
      </c>
      <c r="HQ1" s="45" t="s">
        <v>353</v>
      </c>
      <c r="HR1" s="45" t="s">
        <v>354</v>
      </c>
      <c r="HS1" s="45" t="s">
        <v>355</v>
      </c>
      <c r="HT1" s="45" t="s">
        <v>356</v>
      </c>
      <c r="HU1" s="45" t="s">
        <v>357</v>
      </c>
      <c r="HV1" s="45" t="s">
        <v>358</v>
      </c>
      <c r="HW1" s="45" t="s">
        <v>359</v>
      </c>
      <c r="HX1" s="45" t="s">
        <v>360</v>
      </c>
      <c r="HY1" s="45" t="s">
        <v>361</v>
      </c>
      <c r="HZ1" s="45" t="s">
        <v>362</v>
      </c>
      <c r="IA1" s="45" t="s">
        <v>363</v>
      </c>
      <c r="IB1" s="45" t="s">
        <v>364</v>
      </c>
      <c r="IC1" s="45" t="s">
        <v>365</v>
      </c>
      <c r="ID1" s="45" t="s">
        <v>366</v>
      </c>
      <c r="IE1" s="45" t="s">
        <v>367</v>
      </c>
      <c r="IF1" s="45" t="s">
        <v>368</v>
      </c>
      <c r="IG1" s="45" t="s">
        <v>369</v>
      </c>
      <c r="IH1" s="45" t="s">
        <v>370</v>
      </c>
      <c r="II1" s="45" t="s">
        <v>371</v>
      </c>
      <c r="IJ1" s="45" t="s">
        <v>372</v>
      </c>
      <c r="IK1" s="45" t="s">
        <v>373</v>
      </c>
      <c r="IL1" s="45" t="s">
        <v>374</v>
      </c>
      <c r="IM1" s="45" t="s">
        <v>375</v>
      </c>
      <c r="IN1" s="45" t="s">
        <v>376</v>
      </c>
      <c r="IO1" s="45" t="s">
        <v>377</v>
      </c>
      <c r="IP1" s="45" t="s">
        <v>378</v>
      </c>
      <c r="IQ1" s="45" t="s">
        <v>379</v>
      </c>
      <c r="IR1" s="45" t="s">
        <v>380</v>
      </c>
      <c r="IS1" s="45" t="s">
        <v>381</v>
      </c>
      <c r="IT1" s="45" t="s">
        <v>382</v>
      </c>
      <c r="IU1" s="45" t="s">
        <v>383</v>
      </c>
      <c r="IV1" s="45" t="s">
        <v>384</v>
      </c>
      <c r="IW1" s="45" t="s">
        <v>385</v>
      </c>
      <c r="IX1" s="45" t="s">
        <v>386</v>
      </c>
      <c r="IY1" s="45" t="s">
        <v>387</v>
      </c>
      <c r="IZ1" s="45" t="s">
        <v>388</v>
      </c>
      <c r="JA1" s="45" t="s">
        <v>389</v>
      </c>
      <c r="JB1" s="45" t="s">
        <v>390</v>
      </c>
      <c r="JC1" s="45" t="s">
        <v>391</v>
      </c>
      <c r="JD1" s="45" t="s">
        <v>392</v>
      </c>
      <c r="JE1" s="45" t="s">
        <v>393</v>
      </c>
      <c r="JF1" s="45" t="s">
        <v>394</v>
      </c>
      <c r="JG1" s="45" t="s">
        <v>395</v>
      </c>
      <c r="JH1" s="45" t="s">
        <v>396</v>
      </c>
      <c r="JI1" s="45" t="s">
        <v>397</v>
      </c>
      <c r="JJ1" s="45" t="s">
        <v>398</v>
      </c>
      <c r="JK1" s="45" t="s">
        <v>399</v>
      </c>
      <c r="JL1" s="45" t="s">
        <v>400</v>
      </c>
      <c r="JM1" s="45" t="s">
        <v>401</v>
      </c>
      <c r="JN1" s="45" t="s">
        <v>402</v>
      </c>
      <c r="JO1" s="45" t="s">
        <v>403</v>
      </c>
      <c r="JP1" s="45" t="s">
        <v>404</v>
      </c>
      <c r="JQ1" s="45" t="s">
        <v>405</v>
      </c>
      <c r="JR1" s="45" t="s">
        <v>406</v>
      </c>
      <c r="JS1" s="45" t="s">
        <v>407</v>
      </c>
      <c r="JT1" s="45" t="s">
        <v>408</v>
      </c>
      <c r="JU1" s="45" t="s">
        <v>409</v>
      </c>
      <c r="JV1" s="45" t="s">
        <v>410</v>
      </c>
      <c r="JW1" s="45" t="s">
        <v>411</v>
      </c>
      <c r="JX1" s="45" t="s">
        <v>412</v>
      </c>
      <c r="JY1" s="45" t="s">
        <v>413</v>
      </c>
      <c r="JZ1" s="45" t="s">
        <v>414</v>
      </c>
      <c r="KA1" s="45" t="s">
        <v>415</v>
      </c>
      <c r="KB1" s="45" t="s">
        <v>416</v>
      </c>
      <c r="KC1" s="45" t="s">
        <v>417</v>
      </c>
      <c r="KD1" s="45" t="s">
        <v>418</v>
      </c>
      <c r="KE1" s="45" t="s">
        <v>419</v>
      </c>
      <c r="KF1" s="45" t="s">
        <v>420</v>
      </c>
      <c r="KG1" s="45" t="s">
        <v>421</v>
      </c>
      <c r="KH1" s="45" t="s">
        <v>422</v>
      </c>
      <c r="KI1" s="45" t="s">
        <v>423</v>
      </c>
      <c r="KJ1" s="45" t="s">
        <v>424</v>
      </c>
      <c r="KK1" s="45" t="s">
        <v>425</v>
      </c>
      <c r="KL1" s="45" t="s">
        <v>426</v>
      </c>
      <c r="KM1" s="45" t="s">
        <v>427</v>
      </c>
      <c r="KN1" s="45" t="s">
        <v>428</v>
      </c>
      <c r="KO1" s="45" t="s">
        <v>429</v>
      </c>
      <c r="KP1" s="45" t="s">
        <v>430</v>
      </c>
      <c r="KQ1" s="45" t="s">
        <v>431</v>
      </c>
      <c r="KR1" s="45" t="s">
        <v>432</v>
      </c>
      <c r="KS1" s="45" t="s">
        <v>433</v>
      </c>
      <c r="KT1" s="45" t="s">
        <v>434</v>
      </c>
      <c r="KU1" s="45" t="s">
        <v>435</v>
      </c>
      <c r="KV1" s="45" t="s">
        <v>436</v>
      </c>
      <c r="KW1" s="45" t="s">
        <v>437</v>
      </c>
      <c r="KX1" s="45" t="s">
        <v>438</v>
      </c>
      <c r="KY1" s="45" t="s">
        <v>439</v>
      </c>
      <c r="KZ1" s="45" t="s">
        <v>440</v>
      </c>
      <c r="LA1" s="45" t="s">
        <v>441</v>
      </c>
      <c r="LB1" s="45" t="s">
        <v>442</v>
      </c>
      <c r="LC1" s="45" t="s">
        <v>443</v>
      </c>
      <c r="LD1" s="45" t="s">
        <v>444</v>
      </c>
      <c r="LE1" s="45" t="s">
        <v>445</v>
      </c>
      <c r="LF1" s="45" t="s">
        <v>446</v>
      </c>
      <c r="LG1" s="45" t="s">
        <v>447</v>
      </c>
      <c r="LH1" s="45" t="s">
        <v>448</v>
      </c>
      <c r="LI1" s="45" t="s">
        <v>449</v>
      </c>
      <c r="LJ1" s="45" t="s">
        <v>450</v>
      </c>
      <c r="LK1" s="45" t="s">
        <v>451</v>
      </c>
      <c r="LL1" s="45" t="s">
        <v>452</v>
      </c>
      <c r="LM1" s="45" t="s">
        <v>453</v>
      </c>
      <c r="LN1" s="45" t="s">
        <v>454</v>
      </c>
      <c r="LO1" s="45" t="s">
        <v>455</v>
      </c>
      <c r="LP1" s="45" t="s">
        <v>456</v>
      </c>
      <c r="LQ1" s="45" t="s">
        <v>457</v>
      </c>
      <c r="LR1" s="45" t="s">
        <v>458</v>
      </c>
      <c r="LS1" s="45" t="s">
        <v>459</v>
      </c>
      <c r="LT1" s="45" t="s">
        <v>460</v>
      </c>
      <c r="LU1" s="45" t="s">
        <v>461</v>
      </c>
      <c r="LV1" s="45" t="s">
        <v>462</v>
      </c>
      <c r="LW1" s="45" t="s">
        <v>463</v>
      </c>
      <c r="LX1" s="45" t="s">
        <v>464</v>
      </c>
      <c r="LY1" s="45" t="s">
        <v>465</v>
      </c>
      <c r="LZ1" s="45" t="s">
        <v>466</v>
      </c>
      <c r="MA1" s="45" t="s">
        <v>467</v>
      </c>
      <c r="MB1" s="45" t="s">
        <v>468</v>
      </c>
      <c r="MC1" s="45" t="s">
        <v>469</v>
      </c>
      <c r="MD1" s="45" t="s">
        <v>470</v>
      </c>
      <c r="ME1" s="45" t="s">
        <v>471</v>
      </c>
      <c r="MF1" s="45" t="s">
        <v>472</v>
      </c>
      <c r="MG1" s="45" t="s">
        <v>473</v>
      </c>
      <c r="MH1" s="45" t="s">
        <v>474</v>
      </c>
      <c r="MI1" s="45" t="s">
        <v>475</v>
      </c>
      <c r="MJ1" s="45" t="s">
        <v>476</v>
      </c>
      <c r="MK1" s="45" t="s">
        <v>477</v>
      </c>
      <c r="ML1" s="45" t="s">
        <v>478</v>
      </c>
      <c r="MM1" s="45" t="s">
        <v>479</v>
      </c>
      <c r="MN1" s="45" t="s">
        <v>480</v>
      </c>
      <c r="MO1" s="45" t="s">
        <v>481</v>
      </c>
      <c r="MP1" s="45" t="s">
        <v>482</v>
      </c>
      <c r="MQ1" s="45" t="s">
        <v>483</v>
      </c>
      <c r="MR1" s="45" t="s">
        <v>484</v>
      </c>
      <c r="MS1" s="45" t="s">
        <v>485</v>
      </c>
      <c r="MT1" s="45" t="s">
        <v>486</v>
      </c>
      <c r="MU1" s="45" t="s">
        <v>487</v>
      </c>
      <c r="MV1" s="45" t="s">
        <v>488</v>
      </c>
      <c r="MW1" s="45" t="s">
        <v>489</v>
      </c>
      <c r="MX1" s="45" t="s">
        <v>490</v>
      </c>
      <c r="MY1" s="45" t="s">
        <v>491</v>
      </c>
      <c r="MZ1" s="45" t="s">
        <v>492</v>
      </c>
      <c r="NA1" s="45" t="s">
        <v>493</v>
      </c>
      <c r="NB1" s="45" t="s">
        <v>494</v>
      </c>
      <c r="NC1" s="45" t="s">
        <v>495</v>
      </c>
      <c r="ND1" s="45" t="s">
        <v>496</v>
      </c>
      <c r="NE1" s="45" t="s">
        <v>497</v>
      </c>
      <c r="NF1" s="45" t="s">
        <v>498</v>
      </c>
      <c r="NG1" s="45" t="s">
        <v>499</v>
      </c>
      <c r="NH1" s="45" t="s">
        <v>500</v>
      </c>
      <c r="NI1" s="45" t="s">
        <v>501</v>
      </c>
      <c r="NJ1" s="45" t="s">
        <v>502</v>
      </c>
      <c r="NK1" s="45" t="s">
        <v>503</v>
      </c>
      <c r="NL1" s="45" t="s">
        <v>504</v>
      </c>
      <c r="NM1" s="45" t="s">
        <v>505</v>
      </c>
      <c r="NN1" s="45" t="s">
        <v>506</v>
      </c>
      <c r="NO1" s="45" t="s">
        <v>507</v>
      </c>
      <c r="NP1" s="45" t="s">
        <v>508</v>
      </c>
      <c r="NQ1" s="45" t="s">
        <v>509</v>
      </c>
      <c r="NR1" s="45" t="s">
        <v>510</v>
      </c>
      <c r="NS1" s="45" t="s">
        <v>511</v>
      </c>
      <c r="NT1" s="45" t="s">
        <v>512</v>
      </c>
      <c r="NU1" s="45" t="s">
        <v>513</v>
      </c>
      <c r="NV1" s="45" t="s">
        <v>514</v>
      </c>
      <c r="NW1" s="45" t="s">
        <v>515</v>
      </c>
      <c r="NX1" s="45" t="s">
        <v>516</v>
      </c>
      <c r="NY1" s="45" t="s">
        <v>517</v>
      </c>
      <c r="NZ1" s="45" t="s">
        <v>518</v>
      </c>
      <c r="OA1" s="45" t="s">
        <v>519</v>
      </c>
      <c r="OB1" s="45" t="s">
        <v>520</v>
      </c>
      <c r="OC1" s="45" t="s">
        <v>521</v>
      </c>
      <c r="OD1" s="45" t="s">
        <v>522</v>
      </c>
      <c r="OE1" s="45" t="s">
        <v>523</v>
      </c>
      <c r="OF1" s="45" t="s">
        <v>524</v>
      </c>
      <c r="OG1" s="45" t="s">
        <v>525</v>
      </c>
      <c r="OH1" s="45" t="s">
        <v>526</v>
      </c>
      <c r="OI1" s="45" t="s">
        <v>527</v>
      </c>
      <c r="OJ1" s="45" t="s">
        <v>528</v>
      </c>
      <c r="OK1" s="45" t="s">
        <v>529</v>
      </c>
      <c r="OL1" s="45" t="s">
        <v>530</v>
      </c>
      <c r="OM1" s="45" t="s">
        <v>531</v>
      </c>
      <c r="ON1" s="45" t="s">
        <v>532</v>
      </c>
      <c r="OO1" s="45" t="s">
        <v>533</v>
      </c>
      <c r="OP1" s="45" t="s">
        <v>534</v>
      </c>
      <c r="OQ1" s="45" t="s">
        <v>535</v>
      </c>
      <c r="OR1" s="45" t="s">
        <v>536</v>
      </c>
      <c r="OS1" s="45" t="s">
        <v>537</v>
      </c>
      <c r="OT1" s="45" t="s">
        <v>538</v>
      </c>
      <c r="OU1" s="45" t="s">
        <v>539</v>
      </c>
      <c r="OV1" s="45" t="s">
        <v>540</v>
      </c>
      <c r="OW1" s="45" t="s">
        <v>541</v>
      </c>
      <c r="OX1" s="45" t="s">
        <v>542</v>
      </c>
      <c r="OY1" s="45" t="s">
        <v>543</v>
      </c>
      <c r="OZ1" s="45" t="s">
        <v>544</v>
      </c>
      <c r="PA1" s="45" t="s">
        <v>545</v>
      </c>
      <c r="PB1" s="45" t="s">
        <v>546</v>
      </c>
      <c r="PC1" s="45" t="s">
        <v>547</v>
      </c>
      <c r="PD1" s="45" t="s">
        <v>548</v>
      </c>
      <c r="PE1" s="45" t="s">
        <v>549</v>
      </c>
      <c r="PF1" s="45" t="s">
        <v>550</v>
      </c>
      <c r="PG1" s="45" t="s">
        <v>551</v>
      </c>
      <c r="PH1" s="45" t="s">
        <v>552</v>
      </c>
      <c r="PI1" s="45" t="s">
        <v>553</v>
      </c>
      <c r="PJ1" s="45" t="s">
        <v>554</v>
      </c>
      <c r="PK1" s="45" t="s">
        <v>555</v>
      </c>
      <c r="PL1" s="45" t="s">
        <v>556</v>
      </c>
      <c r="PM1" s="45" t="s">
        <v>557</v>
      </c>
      <c r="PN1" s="45" t="s">
        <v>558</v>
      </c>
      <c r="PO1" s="45" t="s">
        <v>559</v>
      </c>
      <c r="PP1" s="45" t="s">
        <v>560</v>
      </c>
      <c r="PQ1" s="45" t="s">
        <v>561</v>
      </c>
      <c r="PR1" s="45" t="s">
        <v>562</v>
      </c>
      <c r="PS1" s="45" t="s">
        <v>563</v>
      </c>
      <c r="PT1" s="45" t="s">
        <v>564</v>
      </c>
      <c r="PU1" s="45" t="s">
        <v>565</v>
      </c>
      <c r="PV1" s="45" t="s">
        <v>566</v>
      </c>
      <c r="PW1" s="45" t="s">
        <v>567</v>
      </c>
      <c r="PX1" s="45" t="s">
        <v>568</v>
      </c>
      <c r="PY1" s="45" t="s">
        <v>569</v>
      </c>
      <c r="PZ1" s="45" t="s">
        <v>570</v>
      </c>
      <c r="QA1" s="45" t="s">
        <v>571</v>
      </c>
      <c r="QB1" s="45" t="s">
        <v>572</v>
      </c>
      <c r="QC1" s="45" t="s">
        <v>573</v>
      </c>
      <c r="QD1" s="45" t="s">
        <v>574</v>
      </c>
      <c r="QE1" s="45" t="s">
        <v>575</v>
      </c>
      <c r="QF1" s="45" t="s">
        <v>576</v>
      </c>
      <c r="QG1" s="45" t="s">
        <v>577</v>
      </c>
      <c r="QH1" s="45" t="s">
        <v>578</v>
      </c>
      <c r="QI1" s="45" t="s">
        <v>579</v>
      </c>
      <c r="QJ1" s="45" t="s">
        <v>580</v>
      </c>
      <c r="QK1" s="45" t="s">
        <v>581</v>
      </c>
      <c r="QL1" s="45" t="s">
        <v>582</v>
      </c>
      <c r="QM1" s="45" t="s">
        <v>583</v>
      </c>
      <c r="QN1" s="45" t="s">
        <v>584</v>
      </c>
      <c r="QO1" s="45" t="s">
        <v>585</v>
      </c>
      <c r="QP1" s="45" t="s">
        <v>586</v>
      </c>
      <c r="QQ1" s="45" t="s">
        <v>587</v>
      </c>
      <c r="QR1" s="45" t="s">
        <v>588</v>
      </c>
      <c r="QS1" s="45" t="s">
        <v>589</v>
      </c>
      <c r="QT1" s="45" t="s">
        <v>590</v>
      </c>
      <c r="QU1" s="45" t="s">
        <v>591</v>
      </c>
      <c r="QV1" s="45" t="s">
        <v>592</v>
      </c>
      <c r="QW1" s="45" t="s">
        <v>593</v>
      </c>
      <c r="QX1" s="45" t="s">
        <v>594</v>
      </c>
      <c r="QY1" s="45" t="s">
        <v>595</v>
      </c>
      <c r="QZ1" s="45" t="s">
        <v>596</v>
      </c>
      <c r="RA1" s="45" t="s">
        <v>597</v>
      </c>
      <c r="RB1" s="45" t="s">
        <v>598</v>
      </c>
      <c r="RC1" s="45" t="s">
        <v>599</v>
      </c>
      <c r="RD1" s="45" t="s">
        <v>600</v>
      </c>
      <c r="RE1" s="45" t="s">
        <v>601</v>
      </c>
      <c r="RF1" s="45" t="s">
        <v>602</v>
      </c>
      <c r="RG1" s="45" t="s">
        <v>603</v>
      </c>
      <c r="RH1" s="45" t="s">
        <v>604</v>
      </c>
      <c r="RI1" s="45" t="s">
        <v>605</v>
      </c>
      <c r="RJ1" s="45" t="s">
        <v>606</v>
      </c>
      <c r="RK1" s="45" t="s">
        <v>607</v>
      </c>
      <c r="RL1" s="45" t="s">
        <v>608</v>
      </c>
      <c r="RM1" s="45" t="s">
        <v>609</v>
      </c>
      <c r="RN1" s="45" t="s">
        <v>610</v>
      </c>
      <c r="RO1" s="45" t="s">
        <v>611</v>
      </c>
      <c r="RP1" s="45" t="s">
        <v>612</v>
      </c>
      <c r="RQ1" s="45" t="s">
        <v>613</v>
      </c>
      <c r="RR1" s="45" t="s">
        <v>614</v>
      </c>
      <c r="RS1" s="45" t="s">
        <v>615</v>
      </c>
      <c r="RT1" s="45" t="s">
        <v>616</v>
      </c>
      <c r="RU1" s="45" t="s">
        <v>617</v>
      </c>
      <c r="RV1" s="45" t="s">
        <v>618</v>
      </c>
      <c r="RW1" s="45" t="s">
        <v>619</v>
      </c>
      <c r="RX1" s="45" t="s">
        <v>620</v>
      </c>
      <c r="RY1" s="45" t="s">
        <v>621</v>
      </c>
      <c r="RZ1" s="45" t="s">
        <v>622</v>
      </c>
      <c r="SA1" s="45" t="s">
        <v>623</v>
      </c>
      <c r="SB1" s="45" t="s">
        <v>624</v>
      </c>
      <c r="SC1" s="45" t="s">
        <v>625</v>
      </c>
      <c r="SD1" s="45" t="s">
        <v>626</v>
      </c>
      <c r="SE1" s="45" t="s">
        <v>627</v>
      </c>
      <c r="SF1" s="45" t="s">
        <v>628</v>
      </c>
      <c r="SG1" s="45" t="s">
        <v>629</v>
      </c>
      <c r="SH1" s="45" t="s">
        <v>630</v>
      </c>
      <c r="SI1" s="45" t="s">
        <v>631</v>
      </c>
      <c r="SJ1" s="45" t="s">
        <v>632</v>
      </c>
      <c r="SK1" s="45" t="s">
        <v>633</v>
      </c>
      <c r="SL1" s="45" t="s">
        <v>634</v>
      </c>
      <c r="SM1" s="45" t="s">
        <v>635</v>
      </c>
      <c r="SN1" s="45" t="s">
        <v>636</v>
      </c>
      <c r="SO1" s="45" t="s">
        <v>637</v>
      </c>
      <c r="SP1" s="45" t="s">
        <v>638</v>
      </c>
      <c r="SQ1" s="45" t="s">
        <v>639</v>
      </c>
      <c r="SR1" s="45" t="s">
        <v>640</v>
      </c>
      <c r="SS1" s="45" t="s">
        <v>641</v>
      </c>
      <c r="ST1" s="45" t="s">
        <v>642</v>
      </c>
      <c r="SU1" s="45" t="s">
        <v>643</v>
      </c>
      <c r="SV1" s="45" t="s">
        <v>644</v>
      </c>
      <c r="SW1" s="45" t="s">
        <v>645</v>
      </c>
      <c r="SX1" s="45" t="s">
        <v>646</v>
      </c>
      <c r="SY1" s="45" t="s">
        <v>647</v>
      </c>
      <c r="SZ1" s="45" t="s">
        <v>648</v>
      </c>
      <c r="TA1" s="45" t="s">
        <v>649</v>
      </c>
      <c r="TB1" s="45" t="s">
        <v>650</v>
      </c>
      <c r="TC1" s="45" t="s">
        <v>651</v>
      </c>
      <c r="TD1" s="45" t="s">
        <v>652</v>
      </c>
      <c r="TE1" s="45" t="s">
        <v>653</v>
      </c>
      <c r="TF1" s="45" t="s">
        <v>654</v>
      </c>
      <c r="TG1" s="45" t="s">
        <v>655</v>
      </c>
      <c r="TH1" s="45" t="s">
        <v>656</v>
      </c>
      <c r="TI1" s="45" t="s">
        <v>657</v>
      </c>
      <c r="TJ1" s="45" t="s">
        <v>658</v>
      </c>
      <c r="TK1" s="45" t="s">
        <v>659</v>
      </c>
      <c r="TL1" s="45" t="s">
        <v>660</v>
      </c>
      <c r="TM1" s="45" t="s">
        <v>661</v>
      </c>
      <c r="TN1" s="45" t="s">
        <v>662</v>
      </c>
      <c r="TO1" s="45" t="s">
        <v>663</v>
      </c>
      <c r="TP1" s="45" t="s">
        <v>664</v>
      </c>
      <c r="TQ1" s="45" t="s">
        <v>665</v>
      </c>
      <c r="TR1" s="45" t="s">
        <v>666</v>
      </c>
      <c r="TS1" s="45" t="s">
        <v>667</v>
      </c>
      <c r="TT1" s="45" t="s">
        <v>668</v>
      </c>
      <c r="TU1" s="45" t="s">
        <v>669</v>
      </c>
      <c r="TV1" s="45" t="s">
        <v>670</v>
      </c>
      <c r="TW1" s="45" t="s">
        <v>671</v>
      </c>
      <c r="TX1" s="45" t="s">
        <v>672</v>
      </c>
      <c r="TY1" s="45" t="s">
        <v>673</v>
      </c>
      <c r="TZ1" s="45" t="s">
        <v>674</v>
      </c>
      <c r="UA1" s="45" t="s">
        <v>675</v>
      </c>
      <c r="UB1" s="45" t="s">
        <v>676</v>
      </c>
      <c r="UC1" s="45" t="s">
        <v>677</v>
      </c>
      <c r="UD1" s="45" t="s">
        <v>678</v>
      </c>
      <c r="UE1" s="45" t="s">
        <v>679</v>
      </c>
      <c r="UF1" s="45" t="s">
        <v>680</v>
      </c>
      <c r="UG1" s="45" t="s">
        <v>681</v>
      </c>
      <c r="UH1" s="45" t="s">
        <v>682</v>
      </c>
      <c r="UI1" s="45" t="s">
        <v>683</v>
      </c>
      <c r="UJ1" s="45" t="s">
        <v>684</v>
      </c>
      <c r="UK1" s="45" t="s">
        <v>685</v>
      </c>
      <c r="UL1" s="45" t="s">
        <v>686</v>
      </c>
      <c r="UM1" s="45" t="s">
        <v>687</v>
      </c>
      <c r="UN1" s="45" t="s">
        <v>688</v>
      </c>
      <c r="UO1" s="45" t="s">
        <v>689</v>
      </c>
      <c r="UP1" s="45" t="s">
        <v>690</v>
      </c>
      <c r="UQ1" s="45" t="s">
        <v>691</v>
      </c>
      <c r="UR1" s="45" t="s">
        <v>692</v>
      </c>
      <c r="US1" s="45" t="s">
        <v>693</v>
      </c>
      <c r="UT1" s="45" t="s">
        <v>694</v>
      </c>
      <c r="UU1" s="45" t="s">
        <v>695</v>
      </c>
      <c r="UV1" s="45" t="s">
        <v>696</v>
      </c>
      <c r="UW1" s="45" t="s">
        <v>697</v>
      </c>
      <c r="UX1" s="45" t="s">
        <v>698</v>
      </c>
      <c r="UY1" s="45" t="s">
        <v>699</v>
      </c>
      <c r="UZ1" s="45" t="s">
        <v>700</v>
      </c>
      <c r="VA1" s="45" t="s">
        <v>701</v>
      </c>
      <c r="VB1" s="45" t="s">
        <v>702</v>
      </c>
      <c r="VC1" s="45" t="s">
        <v>703</v>
      </c>
      <c r="VD1" s="45" t="s">
        <v>704</v>
      </c>
      <c r="VE1" s="45" t="s">
        <v>705</v>
      </c>
      <c r="VF1" s="45" t="s">
        <v>706</v>
      </c>
      <c r="VG1" s="45" t="s">
        <v>707</v>
      </c>
      <c r="VH1" s="45" t="s">
        <v>708</v>
      </c>
      <c r="VI1" s="45" t="s">
        <v>709</v>
      </c>
      <c r="VJ1" s="45" t="s">
        <v>710</v>
      </c>
      <c r="VK1" s="45" t="s">
        <v>711</v>
      </c>
      <c r="VL1" s="45" t="s">
        <v>712</v>
      </c>
      <c r="VM1" s="45" t="s">
        <v>713</v>
      </c>
      <c r="VN1" s="45" t="s">
        <v>714</v>
      </c>
      <c r="VO1" s="45" t="s">
        <v>715</v>
      </c>
      <c r="VP1" s="45" t="s">
        <v>716</v>
      </c>
      <c r="VQ1" s="45" t="s">
        <v>717</v>
      </c>
      <c r="VR1" s="45" t="s">
        <v>718</v>
      </c>
      <c r="VS1" s="45" t="s">
        <v>719</v>
      </c>
      <c r="VT1" s="45" t="s">
        <v>720</v>
      </c>
      <c r="VU1" s="45" t="s">
        <v>721</v>
      </c>
      <c r="VV1" s="45" t="s">
        <v>722</v>
      </c>
      <c r="VW1" s="45" t="s">
        <v>723</v>
      </c>
      <c r="VX1" s="45" t="s">
        <v>724</v>
      </c>
      <c r="VY1" s="45" t="s">
        <v>725</v>
      </c>
      <c r="VZ1" s="45" t="s">
        <v>726</v>
      </c>
      <c r="WA1" s="45" t="s">
        <v>727</v>
      </c>
      <c r="WB1" s="45" t="s">
        <v>728</v>
      </c>
      <c r="WC1" s="45" t="s">
        <v>729</v>
      </c>
      <c r="WD1" s="45" t="s">
        <v>730</v>
      </c>
      <c r="WE1" s="45" t="s">
        <v>731</v>
      </c>
      <c r="WF1" s="45" t="s">
        <v>732</v>
      </c>
      <c r="WG1" s="45" t="s">
        <v>733</v>
      </c>
      <c r="WH1" s="45" t="s">
        <v>734</v>
      </c>
      <c r="WI1" s="45" t="s">
        <v>735</v>
      </c>
      <c r="WJ1" s="45" t="s">
        <v>736</v>
      </c>
      <c r="WK1" s="45" t="s">
        <v>737</v>
      </c>
      <c r="WL1" s="45" t="s">
        <v>738</v>
      </c>
      <c r="WM1" s="45" t="s">
        <v>739</v>
      </c>
      <c r="WN1" s="45" t="s">
        <v>740</v>
      </c>
      <c r="WO1" s="45" t="s">
        <v>741</v>
      </c>
      <c r="WP1" s="45" t="s">
        <v>742</v>
      </c>
      <c r="WQ1" s="45" t="s">
        <v>743</v>
      </c>
      <c r="WR1" s="45" t="s">
        <v>744</v>
      </c>
      <c r="WS1" s="45" t="s">
        <v>745</v>
      </c>
      <c r="WT1" s="45" t="s">
        <v>746</v>
      </c>
      <c r="WU1" s="45" t="s">
        <v>747</v>
      </c>
      <c r="WV1" s="45" t="s">
        <v>748</v>
      </c>
      <c r="WW1" s="45" t="s">
        <v>749</v>
      </c>
      <c r="WX1" s="45" t="s">
        <v>750</v>
      </c>
      <c r="WY1" s="45" t="s">
        <v>751</v>
      </c>
      <c r="WZ1" s="45" t="s">
        <v>752</v>
      </c>
      <c r="XA1" s="45" t="s">
        <v>753</v>
      </c>
      <c r="XB1" s="45" t="s">
        <v>754</v>
      </c>
      <c r="XC1" s="45" t="s">
        <v>755</v>
      </c>
      <c r="XD1" s="45" t="s">
        <v>756</v>
      </c>
      <c r="XE1" s="45" t="s">
        <v>757</v>
      </c>
      <c r="XF1" s="45" t="s">
        <v>758</v>
      </c>
      <c r="XG1" s="45" t="s">
        <v>759</v>
      </c>
      <c r="XH1" s="45" t="s">
        <v>760</v>
      </c>
      <c r="XI1" s="45" t="s">
        <v>761</v>
      </c>
      <c r="XJ1" s="45" t="s">
        <v>762</v>
      </c>
      <c r="XK1" s="45" t="s">
        <v>763</v>
      </c>
      <c r="XL1" s="45" t="s">
        <v>764</v>
      </c>
      <c r="XM1" s="45" t="s">
        <v>765</v>
      </c>
      <c r="XN1" s="45" t="s">
        <v>766</v>
      </c>
      <c r="XO1" s="45" t="s">
        <v>767</v>
      </c>
      <c r="XP1" s="45" t="s">
        <v>768</v>
      </c>
      <c r="XQ1" s="45" t="s">
        <v>769</v>
      </c>
      <c r="XR1" s="45" t="s">
        <v>770</v>
      </c>
      <c r="XS1" s="45" t="s">
        <v>771</v>
      </c>
      <c r="XT1" s="45" t="s">
        <v>772</v>
      </c>
      <c r="XU1" s="45" t="s">
        <v>773</v>
      </c>
      <c r="XV1" s="45" t="s">
        <v>774</v>
      </c>
      <c r="XW1" s="45" t="s">
        <v>775</v>
      </c>
      <c r="XX1" s="45" t="s">
        <v>776</v>
      </c>
      <c r="XY1" s="45" t="s">
        <v>777</v>
      </c>
      <c r="XZ1" s="45" t="s">
        <v>778</v>
      </c>
      <c r="YA1" s="45" t="s">
        <v>779</v>
      </c>
      <c r="YB1" s="45" t="s">
        <v>780</v>
      </c>
      <c r="YC1" s="45" t="s">
        <v>781</v>
      </c>
      <c r="YD1" s="45" t="s">
        <v>782</v>
      </c>
      <c r="YE1" s="45" t="s">
        <v>783</v>
      </c>
      <c r="YF1" s="45" t="s">
        <v>784</v>
      </c>
      <c r="YG1" s="45" t="s">
        <v>785</v>
      </c>
      <c r="YH1" s="45" t="s">
        <v>786</v>
      </c>
      <c r="YI1" s="45" t="s">
        <v>787</v>
      </c>
      <c r="YJ1" s="45" t="s">
        <v>788</v>
      </c>
      <c r="YK1" s="45" t="s">
        <v>789</v>
      </c>
      <c r="YL1" s="45" t="s">
        <v>790</v>
      </c>
      <c r="YM1" s="45" t="s">
        <v>791</v>
      </c>
      <c r="YN1" s="45" t="s">
        <v>792</v>
      </c>
      <c r="YO1" s="45" t="s">
        <v>793</v>
      </c>
      <c r="YP1" s="45" t="s">
        <v>794</v>
      </c>
      <c r="YQ1" s="45" t="s">
        <v>795</v>
      </c>
      <c r="YR1" s="45" t="s">
        <v>796</v>
      </c>
      <c r="YS1" s="45" t="s">
        <v>797</v>
      </c>
      <c r="YT1" s="45" t="s">
        <v>798</v>
      </c>
      <c r="YU1" s="45" t="s">
        <v>799</v>
      </c>
      <c r="YV1" s="45" t="s">
        <v>800</v>
      </c>
      <c r="YW1" s="45" t="s">
        <v>801</v>
      </c>
      <c r="YX1" s="45" t="s">
        <v>802</v>
      </c>
      <c r="YY1" s="45" t="s">
        <v>803</v>
      </c>
      <c r="YZ1" s="45" t="s">
        <v>804</v>
      </c>
      <c r="ZA1" s="45" t="s">
        <v>805</v>
      </c>
      <c r="ZB1" s="45" t="s">
        <v>806</v>
      </c>
      <c r="ZC1" s="45" t="s">
        <v>807</v>
      </c>
      <c r="ZD1" s="45" t="s">
        <v>808</v>
      </c>
      <c r="ZE1" s="45" t="s">
        <v>809</v>
      </c>
      <c r="ZF1" s="45" t="s">
        <v>810</v>
      </c>
      <c r="ZG1" s="45" t="s">
        <v>811</v>
      </c>
      <c r="ZH1" s="45" t="s">
        <v>812</v>
      </c>
      <c r="ZI1" s="45" t="s">
        <v>813</v>
      </c>
      <c r="ZJ1" s="45" t="s">
        <v>814</v>
      </c>
      <c r="ZK1" s="45" t="s">
        <v>815</v>
      </c>
      <c r="ZL1" s="45" t="s">
        <v>816</v>
      </c>
      <c r="ZM1" s="45" t="s">
        <v>817</v>
      </c>
      <c r="ZN1" s="45" t="s">
        <v>818</v>
      </c>
      <c r="ZO1" s="45" t="s">
        <v>819</v>
      </c>
      <c r="ZP1" s="45" t="s">
        <v>820</v>
      </c>
      <c r="ZQ1" s="45" t="s">
        <v>821</v>
      </c>
      <c r="ZR1" s="45" t="s">
        <v>822</v>
      </c>
      <c r="ZS1" s="45" t="s">
        <v>823</v>
      </c>
      <c r="ZT1" s="45" t="s">
        <v>824</v>
      </c>
      <c r="ZU1" s="45" t="s">
        <v>825</v>
      </c>
      <c r="ZV1" s="45" t="s">
        <v>826</v>
      </c>
      <c r="ZW1" s="45" t="s">
        <v>827</v>
      </c>
      <c r="ZX1" s="45" t="s">
        <v>828</v>
      </c>
      <c r="ZY1" s="45" t="s">
        <v>829</v>
      </c>
      <c r="ZZ1" s="45" t="s">
        <v>830</v>
      </c>
      <c r="AAA1" s="45" t="s">
        <v>831</v>
      </c>
      <c r="AAB1" s="45" t="s">
        <v>832</v>
      </c>
      <c r="AAC1" s="45" t="s">
        <v>833</v>
      </c>
      <c r="AAD1" s="45" t="s">
        <v>834</v>
      </c>
      <c r="AAE1" s="45" t="s">
        <v>835</v>
      </c>
      <c r="AAF1" s="45" t="s">
        <v>836</v>
      </c>
      <c r="AAG1" s="45" t="s">
        <v>837</v>
      </c>
      <c r="AAH1" s="45" t="s">
        <v>838</v>
      </c>
      <c r="AAI1" s="45" t="s">
        <v>839</v>
      </c>
      <c r="AAJ1" s="45" t="s">
        <v>840</v>
      </c>
      <c r="AAK1" s="45" t="s">
        <v>841</v>
      </c>
      <c r="AAL1" s="45" t="s">
        <v>842</v>
      </c>
      <c r="AAM1" s="45" t="s">
        <v>843</v>
      </c>
      <c r="AAN1" s="45" t="s">
        <v>844</v>
      </c>
      <c r="AAO1" s="45" t="s">
        <v>845</v>
      </c>
      <c r="AAP1" s="45" t="s">
        <v>846</v>
      </c>
      <c r="AAQ1" s="45" t="s">
        <v>847</v>
      </c>
      <c r="AAR1" s="45" t="s">
        <v>848</v>
      </c>
      <c r="AAS1" s="45" t="s">
        <v>849</v>
      </c>
      <c r="AAT1" s="45" t="s">
        <v>850</v>
      </c>
      <c r="AAU1" s="45" t="s">
        <v>851</v>
      </c>
      <c r="AAV1" s="45" t="s">
        <v>852</v>
      </c>
      <c r="AAW1" s="45" t="s">
        <v>853</v>
      </c>
      <c r="AAX1" s="45" t="s">
        <v>854</v>
      </c>
      <c r="AAY1" s="45" t="s">
        <v>855</v>
      </c>
      <c r="AAZ1" s="45" t="s">
        <v>856</v>
      </c>
      <c r="ABA1" s="45" t="s">
        <v>857</v>
      </c>
      <c r="ABB1" s="45" t="s">
        <v>858</v>
      </c>
      <c r="ABC1" s="45" t="s">
        <v>859</v>
      </c>
      <c r="ABD1" s="45" t="s">
        <v>860</v>
      </c>
      <c r="ABE1" s="45" t="s">
        <v>861</v>
      </c>
      <c r="ABF1" s="45" t="s">
        <v>862</v>
      </c>
      <c r="ABG1" s="45" t="s">
        <v>863</v>
      </c>
      <c r="ABH1" s="45" t="s">
        <v>864</v>
      </c>
      <c r="ABI1" s="45" t="s">
        <v>865</v>
      </c>
      <c r="ABJ1" s="45" t="s">
        <v>866</v>
      </c>
      <c r="ABK1" s="45" t="s">
        <v>867</v>
      </c>
      <c r="ABL1" s="45" t="s">
        <v>868</v>
      </c>
      <c r="ABM1" s="45" t="s">
        <v>869</v>
      </c>
      <c r="ABN1" s="45" t="s">
        <v>870</v>
      </c>
      <c r="ABO1" s="45" t="s">
        <v>871</v>
      </c>
      <c r="ABP1" s="45" t="s">
        <v>872</v>
      </c>
      <c r="ABQ1" s="45" t="s">
        <v>873</v>
      </c>
      <c r="ABR1" s="45" t="s">
        <v>874</v>
      </c>
      <c r="ABS1" s="45" t="s">
        <v>875</v>
      </c>
      <c r="ABT1" s="45" t="s">
        <v>876</v>
      </c>
      <c r="ABU1" s="45" t="s">
        <v>877</v>
      </c>
      <c r="ABV1" s="45" t="s">
        <v>878</v>
      </c>
      <c r="ABW1" s="45" t="s">
        <v>879</v>
      </c>
      <c r="ABX1" s="45" t="s">
        <v>880</v>
      </c>
      <c r="ABY1" s="45" t="s">
        <v>881</v>
      </c>
      <c r="ABZ1" s="45" t="s">
        <v>882</v>
      </c>
      <c r="ACA1" s="45" t="s">
        <v>883</v>
      </c>
      <c r="ACB1" s="45" t="s">
        <v>884</v>
      </c>
      <c r="ACC1" s="45" t="s">
        <v>885</v>
      </c>
      <c r="ACD1" s="45" t="s">
        <v>886</v>
      </c>
      <c r="ACE1" s="45" t="s">
        <v>887</v>
      </c>
      <c r="ACF1" s="45" t="s">
        <v>888</v>
      </c>
      <c r="ACG1" s="45" t="s">
        <v>889</v>
      </c>
      <c r="ACH1" s="45" t="s">
        <v>890</v>
      </c>
      <c r="ACI1" s="45" t="s">
        <v>891</v>
      </c>
      <c r="ACJ1" s="45" t="s">
        <v>892</v>
      </c>
      <c r="ACK1" s="45" t="s">
        <v>893</v>
      </c>
      <c r="ACL1" s="45" t="s">
        <v>894</v>
      </c>
      <c r="ACM1" s="45" t="s">
        <v>895</v>
      </c>
      <c r="ACN1" s="45" t="s">
        <v>896</v>
      </c>
      <c r="ACO1" s="45" t="s">
        <v>897</v>
      </c>
      <c r="ACP1" s="45" t="s">
        <v>898</v>
      </c>
      <c r="ACQ1" s="45" t="s">
        <v>899</v>
      </c>
      <c r="ACR1" s="45" t="s">
        <v>900</v>
      </c>
      <c r="ACS1" s="45" t="s">
        <v>901</v>
      </c>
      <c r="ACT1" s="45" t="s">
        <v>902</v>
      </c>
      <c r="ACU1" s="45" t="s">
        <v>903</v>
      </c>
      <c r="ACV1" s="45" t="s">
        <v>904</v>
      </c>
      <c r="ACW1" s="45" t="s">
        <v>905</v>
      </c>
      <c r="ACX1" s="45" t="s">
        <v>906</v>
      </c>
      <c r="ACY1" s="45" t="s">
        <v>907</v>
      </c>
      <c r="ACZ1" s="45" t="s">
        <v>908</v>
      </c>
      <c r="ADA1" s="45" t="s">
        <v>909</v>
      </c>
      <c r="ADB1" s="45" t="s">
        <v>910</v>
      </c>
      <c r="ADC1" s="45" t="s">
        <v>911</v>
      </c>
      <c r="ADD1" s="45" t="s">
        <v>912</v>
      </c>
      <c r="ADE1" s="45" t="s">
        <v>913</v>
      </c>
      <c r="ADF1" s="45" t="s">
        <v>914</v>
      </c>
      <c r="ADG1" s="45" t="s">
        <v>915</v>
      </c>
      <c r="ADH1" s="45" t="s">
        <v>916</v>
      </c>
      <c r="ADI1" s="45" t="s">
        <v>917</v>
      </c>
      <c r="ADJ1" s="45" t="s">
        <v>918</v>
      </c>
      <c r="ADK1" s="45" t="s">
        <v>919</v>
      </c>
      <c r="ADL1" s="45" t="s">
        <v>920</v>
      </c>
      <c r="ADM1" s="45" t="s">
        <v>921</v>
      </c>
      <c r="ADN1" s="45" t="s">
        <v>922</v>
      </c>
      <c r="ADO1" s="45" t="s">
        <v>923</v>
      </c>
      <c r="ADP1" s="45" t="s">
        <v>924</v>
      </c>
      <c r="ADQ1" s="45" t="s">
        <v>925</v>
      </c>
      <c r="ADR1" s="45" t="s">
        <v>926</v>
      </c>
      <c r="ADS1" s="45" t="s">
        <v>927</v>
      </c>
      <c r="ADT1" s="45" t="s">
        <v>928</v>
      </c>
      <c r="ADU1" s="45" t="s">
        <v>929</v>
      </c>
      <c r="ADV1" s="45" t="s">
        <v>930</v>
      </c>
      <c r="ADW1" s="45" t="s">
        <v>931</v>
      </c>
      <c r="ADX1" s="45" t="s">
        <v>932</v>
      </c>
      <c r="ADY1" s="45" t="s">
        <v>933</v>
      </c>
      <c r="ADZ1" s="45" t="s">
        <v>934</v>
      </c>
      <c r="AEA1" s="45" t="s">
        <v>935</v>
      </c>
      <c r="AEB1" s="45" t="s">
        <v>936</v>
      </c>
      <c r="AEC1" s="45" t="s">
        <v>937</v>
      </c>
      <c r="AED1" s="45" t="s">
        <v>938</v>
      </c>
      <c r="AEE1" s="45" t="s">
        <v>939</v>
      </c>
      <c r="AEF1" s="45" t="s">
        <v>940</v>
      </c>
      <c r="AEG1" s="45" t="s">
        <v>941</v>
      </c>
      <c r="AEH1" s="45" t="s">
        <v>942</v>
      </c>
      <c r="AEI1" s="45" t="s">
        <v>943</v>
      </c>
      <c r="AEJ1" s="45" t="s">
        <v>944</v>
      </c>
      <c r="AEK1" s="45" t="s">
        <v>945</v>
      </c>
      <c r="AEL1" s="45" t="s">
        <v>946</v>
      </c>
      <c r="AEM1" s="45" t="s">
        <v>947</v>
      </c>
      <c r="AEN1" s="45" t="s">
        <v>948</v>
      </c>
      <c r="AEO1" s="45" t="s">
        <v>949</v>
      </c>
      <c r="AEP1" s="45" t="s">
        <v>950</v>
      </c>
      <c r="AEQ1" s="45" t="s">
        <v>951</v>
      </c>
      <c r="AER1" s="45" t="s">
        <v>952</v>
      </c>
      <c r="AES1" s="45" t="s">
        <v>953</v>
      </c>
      <c r="AET1" s="45" t="s">
        <v>954</v>
      </c>
      <c r="AEU1" s="45" t="s">
        <v>955</v>
      </c>
      <c r="AEV1" s="45" t="s">
        <v>956</v>
      </c>
      <c r="AEW1" s="45" t="s">
        <v>957</v>
      </c>
      <c r="AEX1" s="45" t="s">
        <v>958</v>
      </c>
      <c r="AEY1" s="45" t="s">
        <v>959</v>
      </c>
      <c r="AEZ1" s="45" t="s">
        <v>960</v>
      </c>
      <c r="AFA1" s="45" t="s">
        <v>961</v>
      </c>
      <c r="AFB1" s="45" t="s">
        <v>962</v>
      </c>
      <c r="AFC1" s="45" t="s">
        <v>963</v>
      </c>
      <c r="AFD1" s="45" t="s">
        <v>964</v>
      </c>
      <c r="AFE1" s="45" t="s">
        <v>965</v>
      </c>
      <c r="AFF1" s="45" t="s">
        <v>966</v>
      </c>
      <c r="AFG1" s="45" t="s">
        <v>967</v>
      </c>
      <c r="AFH1" s="45" t="s">
        <v>968</v>
      </c>
      <c r="AFI1" s="45" t="s">
        <v>969</v>
      </c>
      <c r="AFJ1" s="45" t="s">
        <v>970</v>
      </c>
      <c r="AFK1" s="45" t="s">
        <v>971</v>
      </c>
      <c r="AFL1" s="45" t="s">
        <v>972</v>
      </c>
      <c r="AFM1" s="45" t="s">
        <v>973</v>
      </c>
      <c r="AFN1" s="45" t="s">
        <v>974</v>
      </c>
      <c r="AFO1" s="45" t="s">
        <v>975</v>
      </c>
      <c r="AFP1" s="45" t="s">
        <v>976</v>
      </c>
      <c r="AFQ1" s="45" t="s">
        <v>977</v>
      </c>
      <c r="AFR1" s="45" t="s">
        <v>978</v>
      </c>
      <c r="AFS1" s="45" t="s">
        <v>979</v>
      </c>
      <c r="AFT1" s="45" t="s">
        <v>980</v>
      </c>
      <c r="AFU1" s="45" t="s">
        <v>981</v>
      </c>
      <c r="AFV1" s="45" t="s">
        <v>982</v>
      </c>
      <c r="AFW1" s="45" t="s">
        <v>983</v>
      </c>
      <c r="AFX1" s="45" t="s">
        <v>984</v>
      </c>
      <c r="AFY1" s="45" t="s">
        <v>985</v>
      </c>
      <c r="AFZ1" s="45" t="s">
        <v>986</v>
      </c>
      <c r="AGA1" s="45" t="s">
        <v>987</v>
      </c>
      <c r="AGB1" s="45" t="s">
        <v>988</v>
      </c>
      <c r="AGC1" s="45" t="s">
        <v>989</v>
      </c>
      <c r="AGD1" s="45" t="s">
        <v>990</v>
      </c>
      <c r="AGE1" s="45" t="s">
        <v>991</v>
      </c>
      <c r="AGF1" s="45" t="s">
        <v>992</v>
      </c>
      <c r="AGG1" s="45" t="s">
        <v>993</v>
      </c>
      <c r="AGH1" s="45" t="s">
        <v>994</v>
      </c>
      <c r="AGI1" s="45" t="s">
        <v>995</v>
      </c>
      <c r="AGJ1" s="45" t="s">
        <v>996</v>
      </c>
      <c r="AGK1" s="45" t="s">
        <v>997</v>
      </c>
      <c r="AGL1" s="45" t="s">
        <v>998</v>
      </c>
      <c r="AGM1" s="45" t="s">
        <v>999</v>
      </c>
      <c r="AGN1" s="45" t="s">
        <v>1000</v>
      </c>
      <c r="AGO1" s="45" t="s">
        <v>1001</v>
      </c>
      <c r="AGP1" s="45" t="s">
        <v>1002</v>
      </c>
      <c r="AGQ1" s="45" t="s">
        <v>1003</v>
      </c>
      <c r="AGR1" s="45" t="s">
        <v>1004</v>
      </c>
      <c r="AGS1" s="45" t="s">
        <v>1005</v>
      </c>
      <c r="AGT1" s="45" t="s">
        <v>1006</v>
      </c>
      <c r="AGU1" s="45" t="s">
        <v>1007</v>
      </c>
      <c r="AGV1" s="45" t="s">
        <v>1008</v>
      </c>
      <c r="AGW1" s="45" t="s">
        <v>1009</v>
      </c>
      <c r="AGX1" s="45" t="s">
        <v>1010</v>
      </c>
      <c r="AGY1" s="45" t="s">
        <v>1011</v>
      </c>
      <c r="AGZ1" s="45" t="s">
        <v>1012</v>
      </c>
      <c r="AHA1" s="45" t="s">
        <v>1013</v>
      </c>
      <c r="AHB1" s="45" t="s">
        <v>1014</v>
      </c>
      <c r="AHC1" s="45" t="s">
        <v>1015</v>
      </c>
      <c r="AHD1" s="45" t="s">
        <v>1016</v>
      </c>
      <c r="AHE1" s="45" t="s">
        <v>1017</v>
      </c>
      <c r="AHF1" s="45" t="s">
        <v>1018</v>
      </c>
      <c r="AHG1" s="45" t="s">
        <v>1019</v>
      </c>
      <c r="AHH1" s="45" t="s">
        <v>1020</v>
      </c>
      <c r="AHI1" s="45" t="s">
        <v>1021</v>
      </c>
      <c r="AHJ1" s="45" t="s">
        <v>1022</v>
      </c>
      <c r="AHK1" s="45" t="s">
        <v>1023</v>
      </c>
      <c r="AHL1" s="45" t="s">
        <v>1024</v>
      </c>
      <c r="AHM1" s="45" t="s">
        <v>1025</v>
      </c>
      <c r="AHN1" s="45" t="s">
        <v>1026</v>
      </c>
      <c r="AHO1" s="45" t="s">
        <v>1027</v>
      </c>
      <c r="AHP1" s="45" t="s">
        <v>1028</v>
      </c>
      <c r="AHQ1" s="45" t="s">
        <v>1029</v>
      </c>
      <c r="AHR1" s="45" t="s">
        <v>1030</v>
      </c>
      <c r="AHS1" s="45" t="s">
        <v>1031</v>
      </c>
      <c r="AHT1" s="45" t="s">
        <v>1032</v>
      </c>
      <c r="AHU1" s="45" t="s">
        <v>1033</v>
      </c>
      <c r="AHV1" s="45" t="s">
        <v>1034</v>
      </c>
      <c r="AHW1" s="45" t="s">
        <v>1035</v>
      </c>
      <c r="AHX1" s="45" t="s">
        <v>1036</v>
      </c>
      <c r="AHY1" s="45" t="s">
        <v>1037</v>
      </c>
      <c r="AHZ1" s="45" t="s">
        <v>1038</v>
      </c>
      <c r="AIA1" s="45" t="s">
        <v>1039</v>
      </c>
      <c r="AIB1" s="45" t="s">
        <v>1040</v>
      </c>
      <c r="AIC1" s="45" t="s">
        <v>1041</v>
      </c>
      <c r="AID1" s="45" t="s">
        <v>1042</v>
      </c>
      <c r="AIE1" s="45" t="s">
        <v>1043</v>
      </c>
      <c r="AIF1" s="45" t="s">
        <v>1044</v>
      </c>
      <c r="AIG1" s="45" t="s">
        <v>1045</v>
      </c>
      <c r="AIH1" s="45" t="s">
        <v>1046</v>
      </c>
      <c r="AII1" s="45" t="s">
        <v>1047</v>
      </c>
      <c r="AIJ1" s="45" t="s">
        <v>1048</v>
      </c>
      <c r="AIK1" s="45" t="s">
        <v>1049</v>
      </c>
      <c r="AIL1" s="45" t="s">
        <v>1050</v>
      </c>
      <c r="AIM1" s="45" t="s">
        <v>1051</v>
      </c>
      <c r="AIN1" s="45" t="s">
        <v>1052</v>
      </c>
      <c r="AIO1" s="45" t="s">
        <v>1053</v>
      </c>
      <c r="AIP1" s="45" t="s">
        <v>1054</v>
      </c>
      <c r="AIQ1" s="45" t="s">
        <v>1055</v>
      </c>
      <c r="AIR1" s="45" t="s">
        <v>1056</v>
      </c>
      <c r="AIS1" s="45" t="s">
        <v>1057</v>
      </c>
      <c r="AIT1" s="45" t="s">
        <v>1058</v>
      </c>
      <c r="AIU1" s="45" t="s">
        <v>1059</v>
      </c>
      <c r="AIV1" s="45" t="s">
        <v>1060</v>
      </c>
      <c r="AIW1" s="45" t="s">
        <v>1061</v>
      </c>
      <c r="AIX1" s="45" t="s">
        <v>1062</v>
      </c>
      <c r="AIY1" s="45" t="s">
        <v>1063</v>
      </c>
      <c r="AIZ1" s="45" t="s">
        <v>1064</v>
      </c>
      <c r="AJA1" s="45" t="s">
        <v>1065</v>
      </c>
      <c r="AJB1" s="45" t="s">
        <v>1066</v>
      </c>
      <c r="AJC1" s="45" t="s">
        <v>1067</v>
      </c>
      <c r="AJD1" s="45" t="s">
        <v>1068</v>
      </c>
      <c r="AJE1" s="45" t="s">
        <v>1069</v>
      </c>
      <c r="AJF1" s="45" t="s">
        <v>1070</v>
      </c>
      <c r="AJG1" s="45" t="s">
        <v>1071</v>
      </c>
      <c r="AJH1" s="45" t="s">
        <v>1072</v>
      </c>
      <c r="AJI1" s="45" t="s">
        <v>1073</v>
      </c>
      <c r="AJJ1" s="45" t="s">
        <v>1074</v>
      </c>
      <c r="AJK1" s="45" t="s">
        <v>1075</v>
      </c>
      <c r="AJL1" s="45" t="s">
        <v>1076</v>
      </c>
      <c r="AJM1" s="45" t="s">
        <v>1077</v>
      </c>
      <c r="AJN1" s="45" t="s">
        <v>1078</v>
      </c>
      <c r="AJO1" s="45" t="s">
        <v>1079</v>
      </c>
      <c r="AJP1" s="45" t="s">
        <v>1080</v>
      </c>
      <c r="AJQ1" s="45" t="s">
        <v>1081</v>
      </c>
      <c r="AJR1" s="45" t="s">
        <v>1082</v>
      </c>
      <c r="AJS1" s="45" t="s">
        <v>1083</v>
      </c>
      <c r="AJT1" s="45" t="s">
        <v>1084</v>
      </c>
      <c r="AJU1" s="45" t="s">
        <v>1085</v>
      </c>
      <c r="AJV1" s="45" t="s">
        <v>1086</v>
      </c>
      <c r="AJW1" s="45" t="s">
        <v>1087</v>
      </c>
      <c r="AJX1" s="45" t="s">
        <v>1088</v>
      </c>
      <c r="AJY1" s="45" t="s">
        <v>1089</v>
      </c>
      <c r="AJZ1" s="45" t="s">
        <v>1090</v>
      </c>
      <c r="AKA1" s="45" t="s">
        <v>1091</v>
      </c>
      <c r="AKB1" s="45" t="s">
        <v>1092</v>
      </c>
      <c r="AKC1" s="45" t="s">
        <v>1093</v>
      </c>
      <c r="AKD1" s="45" t="s">
        <v>1094</v>
      </c>
      <c r="AKE1" s="45" t="s">
        <v>1095</v>
      </c>
      <c r="AKF1" s="45" t="s">
        <v>1096</v>
      </c>
      <c r="AKG1" s="45" t="s">
        <v>1097</v>
      </c>
      <c r="AKH1" s="45" t="s">
        <v>1098</v>
      </c>
      <c r="AKI1" s="45" t="s">
        <v>1099</v>
      </c>
      <c r="AKJ1" s="45" t="s">
        <v>1100</v>
      </c>
      <c r="AKK1" s="45" t="s">
        <v>1101</v>
      </c>
      <c r="AKL1" s="45" t="s">
        <v>1102</v>
      </c>
      <c r="AKM1" s="45" t="s">
        <v>1103</v>
      </c>
      <c r="AKN1" s="45" t="s">
        <v>1104</v>
      </c>
      <c r="AKO1" s="45" t="s">
        <v>1105</v>
      </c>
      <c r="AKP1" s="45" t="s">
        <v>1106</v>
      </c>
      <c r="AKQ1" s="45" t="s">
        <v>1107</v>
      </c>
      <c r="AKR1" s="45" t="s">
        <v>1108</v>
      </c>
      <c r="AKS1" s="45" t="s">
        <v>1109</v>
      </c>
      <c r="AKT1" s="45" t="s">
        <v>1110</v>
      </c>
      <c r="AKU1" s="45" t="s">
        <v>1111</v>
      </c>
      <c r="AKV1" s="45" t="s">
        <v>1112</v>
      </c>
      <c r="AKW1" s="45" t="s">
        <v>1113</v>
      </c>
      <c r="AKX1" s="45" t="s">
        <v>1114</v>
      </c>
      <c r="AKY1" s="45" t="s">
        <v>1115</v>
      </c>
      <c r="AKZ1" s="45" t="s">
        <v>1116</v>
      </c>
      <c r="ALA1" s="45" t="s">
        <v>1117</v>
      </c>
      <c r="ALB1" s="45" t="s">
        <v>1118</v>
      </c>
      <c r="ALC1" s="45" t="s">
        <v>1119</v>
      </c>
      <c r="ALD1" s="45" t="s">
        <v>1120</v>
      </c>
      <c r="ALE1" s="45" t="s">
        <v>1121</v>
      </c>
      <c r="ALF1" s="45" t="s">
        <v>1122</v>
      </c>
      <c r="ALG1" s="45" t="s">
        <v>1123</v>
      </c>
      <c r="ALH1" s="45" t="s">
        <v>1124</v>
      </c>
      <c r="ALI1" s="45" t="s">
        <v>1125</v>
      </c>
      <c r="ALJ1" s="45" t="s">
        <v>1126</v>
      </c>
      <c r="ALK1" s="45" t="s">
        <v>1127</v>
      </c>
      <c r="ALL1" s="45" t="s">
        <v>1128</v>
      </c>
      <c r="ALM1" s="45" t="s">
        <v>1129</v>
      </c>
      <c r="ALN1" s="45" t="s">
        <v>1130</v>
      </c>
      <c r="ALO1" s="45" t="s">
        <v>1131</v>
      </c>
      <c r="ALP1" s="45" t="s">
        <v>1132</v>
      </c>
      <c r="ALQ1" s="45" t="s">
        <v>1133</v>
      </c>
      <c r="ALR1" s="45" t="s">
        <v>1134</v>
      </c>
      <c r="ALS1" s="45" t="s">
        <v>1135</v>
      </c>
      <c r="ALT1" s="45" t="s">
        <v>1136</v>
      </c>
      <c r="ALU1" s="45" t="s">
        <v>1137</v>
      </c>
      <c r="ALV1" s="45" t="s">
        <v>1138</v>
      </c>
      <c r="ALW1" s="45" t="s">
        <v>1139</v>
      </c>
      <c r="ALX1" s="45" t="s">
        <v>1140</v>
      </c>
      <c r="ALY1" s="45" t="s">
        <v>1141</v>
      </c>
      <c r="ALZ1" s="45" t="s">
        <v>1142</v>
      </c>
      <c r="AMA1" s="45" t="s">
        <v>1143</v>
      </c>
      <c r="AMB1" s="45" t="s">
        <v>1144</v>
      </c>
      <c r="AMC1" s="45" t="s">
        <v>1145</v>
      </c>
      <c r="AMD1" s="45" t="s">
        <v>1146</v>
      </c>
      <c r="AME1" s="45" t="s">
        <v>1147</v>
      </c>
      <c r="AMF1" s="45" t="s">
        <v>1148</v>
      </c>
      <c r="AMG1" s="45" t="s">
        <v>1149</v>
      </c>
      <c r="AMH1" s="45" t="s">
        <v>1150</v>
      </c>
      <c r="AMI1" s="45" t="s">
        <v>1151</v>
      </c>
      <c r="AMJ1" s="45" t="s">
        <v>1152</v>
      </c>
      <c r="AMK1" s="45" t="s">
        <v>1153</v>
      </c>
      <c r="AML1" s="45" t="s">
        <v>1154</v>
      </c>
      <c r="AMM1" s="45" t="s">
        <v>1155</v>
      </c>
      <c r="AMN1" s="45" t="s">
        <v>1156</v>
      </c>
      <c r="AMO1" s="45" t="s">
        <v>1157</v>
      </c>
      <c r="AMP1" s="45" t="s">
        <v>1158</v>
      </c>
      <c r="AMQ1" s="45" t="s">
        <v>1159</v>
      </c>
      <c r="AMR1" s="45" t="s">
        <v>1160</v>
      </c>
      <c r="AMS1" s="45" t="s">
        <v>1161</v>
      </c>
      <c r="AMT1" s="45" t="s">
        <v>1162</v>
      </c>
      <c r="AMU1" s="45" t="s">
        <v>1163</v>
      </c>
      <c r="AMV1" s="45" t="s">
        <v>1164</v>
      </c>
      <c r="AMW1" s="45" t="s">
        <v>1165</v>
      </c>
      <c r="AMX1" s="45" t="s">
        <v>1166</v>
      </c>
      <c r="AMY1" s="45" t="s">
        <v>1167</v>
      </c>
      <c r="AMZ1" s="45" t="s">
        <v>1168</v>
      </c>
      <c r="ANA1" s="45" t="s">
        <v>1169</v>
      </c>
      <c r="ANB1" s="45" t="s">
        <v>1170</v>
      </c>
      <c r="ANC1" s="45" t="s">
        <v>1171</v>
      </c>
      <c r="AND1" s="45" t="s">
        <v>1172</v>
      </c>
      <c r="ANE1" s="45" t="s">
        <v>1173</v>
      </c>
      <c r="ANF1" s="45" t="s">
        <v>1174</v>
      </c>
      <c r="ANG1" s="45" t="s">
        <v>1175</v>
      </c>
      <c r="ANH1" s="45" t="s">
        <v>1176</v>
      </c>
      <c r="ANI1" s="45" t="s">
        <v>1177</v>
      </c>
      <c r="ANJ1" s="45" t="s">
        <v>1178</v>
      </c>
      <c r="ANK1" s="45" t="s">
        <v>1179</v>
      </c>
      <c r="ANL1" s="45" t="s">
        <v>1180</v>
      </c>
      <c r="ANM1" s="45" t="s">
        <v>1181</v>
      </c>
      <c r="ANN1" s="45" t="s">
        <v>1182</v>
      </c>
      <c r="ANO1" s="45" t="s">
        <v>1183</v>
      </c>
      <c r="ANP1" s="45" t="s">
        <v>1184</v>
      </c>
      <c r="ANQ1" s="45" t="s">
        <v>1185</v>
      </c>
      <c r="ANR1" s="45" t="s">
        <v>1186</v>
      </c>
      <c r="ANS1" s="45" t="s">
        <v>1187</v>
      </c>
      <c r="ANT1" s="45" t="s">
        <v>1188</v>
      </c>
      <c r="ANU1" s="45" t="s">
        <v>1189</v>
      </c>
      <c r="ANV1" s="45" t="s">
        <v>1190</v>
      </c>
      <c r="ANW1" s="45" t="s">
        <v>1191</v>
      </c>
      <c r="ANX1" s="45" t="s">
        <v>1192</v>
      </c>
      <c r="ANY1" s="45" t="s">
        <v>1193</v>
      </c>
      <c r="ANZ1" s="45" t="s">
        <v>1194</v>
      </c>
      <c r="AOA1" s="45" t="s">
        <v>1195</v>
      </c>
      <c r="AOB1" s="45" t="s">
        <v>1196</v>
      </c>
      <c r="AOC1" s="45" t="s">
        <v>1197</v>
      </c>
      <c r="AOD1" s="45" t="s">
        <v>1198</v>
      </c>
      <c r="AOE1" s="45" t="s">
        <v>1199</v>
      </c>
      <c r="AOF1" s="45" t="s">
        <v>1200</v>
      </c>
      <c r="AOG1" s="45" t="s">
        <v>1201</v>
      </c>
      <c r="AOH1" s="45" t="s">
        <v>1202</v>
      </c>
      <c r="AOI1" s="45" t="s">
        <v>1203</v>
      </c>
      <c r="AOJ1" s="45" t="s">
        <v>1204</v>
      </c>
      <c r="AOK1" s="45" t="s">
        <v>1205</v>
      </c>
      <c r="AOL1" s="45" t="s">
        <v>1206</v>
      </c>
      <c r="AOM1" s="45" t="s">
        <v>1207</v>
      </c>
      <c r="AON1" s="45" t="s">
        <v>1208</v>
      </c>
      <c r="AOO1" s="45" t="s">
        <v>1209</v>
      </c>
      <c r="AOP1" s="45" t="s">
        <v>1210</v>
      </c>
      <c r="AOQ1" s="45" t="s">
        <v>1211</v>
      </c>
      <c r="AOR1" s="45" t="s">
        <v>1212</v>
      </c>
      <c r="AOS1" s="45" t="s">
        <v>1213</v>
      </c>
      <c r="AOT1" s="45" t="s">
        <v>1214</v>
      </c>
      <c r="AOU1" s="45" t="s">
        <v>1215</v>
      </c>
      <c r="AOV1" s="45" t="s">
        <v>1216</v>
      </c>
      <c r="AOW1" s="45" t="s">
        <v>1217</v>
      </c>
      <c r="AOX1" s="45" t="s">
        <v>1218</v>
      </c>
      <c r="AOY1" s="45" t="s">
        <v>1219</v>
      </c>
      <c r="AOZ1" s="45" t="s">
        <v>1220</v>
      </c>
      <c r="APA1" s="45" t="s">
        <v>1221</v>
      </c>
      <c r="APB1" s="45" t="s">
        <v>1222</v>
      </c>
      <c r="APC1" s="45" t="s">
        <v>1223</v>
      </c>
      <c r="APD1" s="45" t="s">
        <v>1224</v>
      </c>
      <c r="APE1" s="45" t="s">
        <v>1225</v>
      </c>
      <c r="APF1" s="45" t="s">
        <v>1226</v>
      </c>
      <c r="APG1" s="45" t="s">
        <v>1227</v>
      </c>
      <c r="APH1" s="45" t="s">
        <v>1228</v>
      </c>
      <c r="API1" s="45" t="s">
        <v>1229</v>
      </c>
      <c r="APJ1" s="45" t="s">
        <v>1230</v>
      </c>
      <c r="APK1" s="45" t="s">
        <v>1231</v>
      </c>
      <c r="APL1" s="45" t="s">
        <v>1232</v>
      </c>
      <c r="APM1" s="45" t="s">
        <v>1233</v>
      </c>
      <c r="APN1" s="45" t="s">
        <v>1234</v>
      </c>
      <c r="APO1" s="45" t="s">
        <v>1235</v>
      </c>
      <c r="APP1" s="45" t="s">
        <v>1236</v>
      </c>
      <c r="APQ1" s="45" t="s">
        <v>1237</v>
      </c>
      <c r="APR1" s="45" t="s">
        <v>1238</v>
      </c>
      <c r="APS1" s="45" t="s">
        <v>1239</v>
      </c>
      <c r="APT1" s="45" t="s">
        <v>1240</v>
      </c>
      <c r="APU1" s="45" t="s">
        <v>1241</v>
      </c>
      <c r="APV1" s="45" t="s">
        <v>1242</v>
      </c>
      <c r="APW1" s="45" t="s">
        <v>1243</v>
      </c>
      <c r="APX1" s="45" t="s">
        <v>1244</v>
      </c>
      <c r="APY1" s="45" t="s">
        <v>1245</v>
      </c>
      <c r="APZ1" s="45" t="s">
        <v>1246</v>
      </c>
      <c r="AQA1" s="45" t="s">
        <v>1247</v>
      </c>
      <c r="AQB1" s="45" t="s">
        <v>1248</v>
      </c>
      <c r="AQC1" s="45" t="s">
        <v>1249</v>
      </c>
      <c r="AQD1" s="45" t="s">
        <v>1250</v>
      </c>
      <c r="AQE1" s="45" t="s">
        <v>1251</v>
      </c>
      <c r="AQF1" s="45" t="s">
        <v>1252</v>
      </c>
      <c r="AQG1" s="45" t="s">
        <v>1253</v>
      </c>
      <c r="AQH1" s="45" t="s">
        <v>1254</v>
      </c>
      <c r="AQI1" s="45" t="s">
        <v>1255</v>
      </c>
      <c r="AQJ1" s="45" t="s">
        <v>1256</v>
      </c>
      <c r="AQK1" s="45" t="s">
        <v>1257</v>
      </c>
      <c r="AQL1" s="45" t="s">
        <v>1258</v>
      </c>
      <c r="AQM1" s="45" t="s">
        <v>1259</v>
      </c>
      <c r="AQN1" s="45" t="s">
        <v>1260</v>
      </c>
      <c r="AQO1" s="45" t="s">
        <v>1261</v>
      </c>
      <c r="AQP1" s="45" t="s">
        <v>1262</v>
      </c>
      <c r="AQQ1" s="45" t="s">
        <v>1263</v>
      </c>
      <c r="AQR1" s="45" t="s">
        <v>1264</v>
      </c>
      <c r="AQS1" s="45" t="s">
        <v>1265</v>
      </c>
      <c r="AQT1" s="45" t="s">
        <v>1266</v>
      </c>
      <c r="AQU1" s="45" t="s">
        <v>1267</v>
      </c>
      <c r="AQV1" s="45" t="s">
        <v>1268</v>
      </c>
      <c r="AQW1" s="45" t="s">
        <v>1269</v>
      </c>
      <c r="AQX1" s="45" t="s">
        <v>1270</v>
      </c>
      <c r="AQY1" s="45" t="s">
        <v>1271</v>
      </c>
      <c r="AQZ1" s="45" t="s">
        <v>1272</v>
      </c>
      <c r="ARA1" s="45" t="s">
        <v>1273</v>
      </c>
      <c r="ARB1" s="45" t="s">
        <v>1274</v>
      </c>
      <c r="ARC1" s="45" t="s">
        <v>1275</v>
      </c>
      <c r="ARD1" s="45" t="s">
        <v>1276</v>
      </c>
      <c r="ARE1" s="45" t="s">
        <v>1277</v>
      </c>
      <c r="ARF1" s="45" t="s">
        <v>1278</v>
      </c>
      <c r="ARG1" s="45" t="s">
        <v>1279</v>
      </c>
      <c r="ARH1" s="45" t="s">
        <v>1280</v>
      </c>
      <c r="ARI1" s="45" t="s">
        <v>1281</v>
      </c>
      <c r="ARJ1" s="45" t="s">
        <v>1282</v>
      </c>
      <c r="ARK1" s="45" t="s">
        <v>1283</v>
      </c>
      <c r="ARL1" s="45" t="s">
        <v>1284</v>
      </c>
      <c r="ARM1" s="45" t="s">
        <v>1285</v>
      </c>
      <c r="ARN1" s="45" t="s">
        <v>1286</v>
      </c>
      <c r="ARO1" s="45" t="s">
        <v>1287</v>
      </c>
      <c r="ARP1" s="45" t="s">
        <v>1288</v>
      </c>
      <c r="ARQ1" s="45" t="s">
        <v>1289</v>
      </c>
      <c r="ARR1" s="45" t="s">
        <v>1290</v>
      </c>
      <c r="ARS1" s="45" t="s">
        <v>1291</v>
      </c>
      <c r="ART1" s="45" t="s">
        <v>1292</v>
      </c>
      <c r="ARU1" s="45" t="s">
        <v>1293</v>
      </c>
      <c r="ARV1" s="45" t="s">
        <v>1294</v>
      </c>
      <c r="ARW1" s="45" t="s">
        <v>1295</v>
      </c>
      <c r="ARX1" s="45" t="s">
        <v>1296</v>
      </c>
      <c r="ARY1" s="45" t="s">
        <v>1297</v>
      </c>
      <c r="ARZ1" s="45" t="s">
        <v>1298</v>
      </c>
      <c r="ASA1" s="45" t="s">
        <v>1299</v>
      </c>
      <c r="ASB1" s="45" t="s">
        <v>1300</v>
      </c>
      <c r="ASC1" s="45" t="s">
        <v>1301</v>
      </c>
      <c r="ASD1" s="45" t="s">
        <v>1302</v>
      </c>
      <c r="ASE1" s="45" t="s">
        <v>1303</v>
      </c>
      <c r="ASF1" s="45" t="s">
        <v>1304</v>
      </c>
      <c r="ASG1" s="45" t="s">
        <v>1305</v>
      </c>
      <c r="ASH1" s="45" t="s">
        <v>1306</v>
      </c>
      <c r="ASI1" s="45" t="s">
        <v>1307</v>
      </c>
      <c r="ASJ1" s="45" t="s">
        <v>1308</v>
      </c>
      <c r="ASK1" s="45" t="s">
        <v>1309</v>
      </c>
      <c r="ASL1" s="45" t="s">
        <v>1310</v>
      </c>
      <c r="ASM1" s="45" t="s">
        <v>1311</v>
      </c>
      <c r="ASN1" s="45" t="s">
        <v>1312</v>
      </c>
      <c r="ASO1" s="45" t="s">
        <v>1313</v>
      </c>
      <c r="ASP1" s="45" t="s">
        <v>1314</v>
      </c>
      <c r="ASQ1" s="45" t="s">
        <v>1315</v>
      </c>
      <c r="ASR1" s="45" t="s">
        <v>1316</v>
      </c>
      <c r="ASS1" s="45" t="s">
        <v>1317</v>
      </c>
      <c r="AST1" s="45" t="s">
        <v>1318</v>
      </c>
      <c r="ASU1" s="45" t="s">
        <v>1319</v>
      </c>
      <c r="ASV1" s="45" t="s">
        <v>1320</v>
      </c>
      <c r="ASW1" s="45" t="s">
        <v>1321</v>
      </c>
      <c r="ASX1" s="45" t="s">
        <v>1322</v>
      </c>
      <c r="ASY1" s="45" t="s">
        <v>1323</v>
      </c>
      <c r="ASZ1" s="45" t="s">
        <v>1324</v>
      </c>
      <c r="ATA1" s="45" t="s">
        <v>1325</v>
      </c>
      <c r="ATB1" s="45" t="s">
        <v>1326</v>
      </c>
      <c r="ATC1" s="45" t="s">
        <v>1327</v>
      </c>
      <c r="ATD1" s="45" t="s">
        <v>1328</v>
      </c>
      <c r="ATE1" s="45" t="s">
        <v>1329</v>
      </c>
      <c r="ATF1" s="45" t="s">
        <v>1330</v>
      </c>
      <c r="ATG1" s="45" t="s">
        <v>1331</v>
      </c>
      <c r="ATH1" s="45" t="s">
        <v>1332</v>
      </c>
      <c r="ATI1" s="45" t="s">
        <v>1333</v>
      </c>
      <c r="ATJ1" s="45" t="s">
        <v>1334</v>
      </c>
      <c r="ATK1" s="45" t="s">
        <v>1335</v>
      </c>
      <c r="ATL1" s="45" t="s">
        <v>1336</v>
      </c>
      <c r="ATM1" s="45" t="s">
        <v>1337</v>
      </c>
      <c r="ATN1" s="45" t="s">
        <v>1338</v>
      </c>
      <c r="ATO1" s="45" t="s">
        <v>1339</v>
      </c>
      <c r="ATP1" s="45" t="s">
        <v>1340</v>
      </c>
      <c r="ATQ1" s="45" t="s">
        <v>1341</v>
      </c>
      <c r="ATR1" s="45" t="s">
        <v>1342</v>
      </c>
      <c r="ATS1" s="45" t="s">
        <v>1343</v>
      </c>
      <c r="ATT1" s="45" t="s">
        <v>1344</v>
      </c>
      <c r="ATU1" s="45" t="s">
        <v>1345</v>
      </c>
      <c r="ATV1" s="45" t="s">
        <v>1346</v>
      </c>
      <c r="ATW1" s="45" t="s">
        <v>1347</v>
      </c>
      <c r="ATX1" s="45" t="s">
        <v>1348</v>
      </c>
      <c r="ATY1" s="45" t="s">
        <v>1349</v>
      </c>
      <c r="ATZ1" s="45" t="s">
        <v>1350</v>
      </c>
      <c r="AUA1" s="45" t="s">
        <v>1351</v>
      </c>
      <c r="AUB1" s="45" t="s">
        <v>1352</v>
      </c>
      <c r="AUC1" s="45" t="s">
        <v>1353</v>
      </c>
      <c r="AUD1" s="45" t="s">
        <v>1354</v>
      </c>
      <c r="AUE1" s="45" t="s">
        <v>1355</v>
      </c>
      <c r="AUF1" s="45" t="s">
        <v>1356</v>
      </c>
      <c r="AUG1" s="45" t="s">
        <v>1357</v>
      </c>
      <c r="AUH1" s="45" t="s">
        <v>1358</v>
      </c>
      <c r="AUI1" s="45" t="s">
        <v>1359</v>
      </c>
      <c r="AUJ1" s="45" t="s">
        <v>1360</v>
      </c>
      <c r="AUK1" s="45" t="s">
        <v>1361</v>
      </c>
      <c r="AUL1" s="45" t="s">
        <v>1362</v>
      </c>
      <c r="AUM1" s="45" t="s">
        <v>1363</v>
      </c>
      <c r="AUN1" s="45" t="s">
        <v>1364</v>
      </c>
      <c r="AUO1" s="45" t="s">
        <v>1365</v>
      </c>
      <c r="AUP1" s="45" t="s">
        <v>1366</v>
      </c>
      <c r="AUQ1" s="45" t="s">
        <v>1367</v>
      </c>
      <c r="AUR1" s="45" t="s">
        <v>1368</v>
      </c>
      <c r="AUS1" s="45" t="s">
        <v>1369</v>
      </c>
      <c r="AUT1" s="45" t="s">
        <v>1370</v>
      </c>
      <c r="AUU1" s="45" t="s">
        <v>1371</v>
      </c>
      <c r="AUV1" s="45" t="s">
        <v>1372</v>
      </c>
      <c r="AUW1" s="45" t="s">
        <v>1373</v>
      </c>
      <c r="AUX1" s="45" t="s">
        <v>1374</v>
      </c>
      <c r="AUY1" s="45" t="s">
        <v>1375</v>
      </c>
      <c r="AUZ1" s="45" t="s">
        <v>1376</v>
      </c>
      <c r="AVA1" s="45" t="s">
        <v>1377</v>
      </c>
      <c r="AVB1" s="45" t="s">
        <v>1378</v>
      </c>
      <c r="AVC1" s="45" t="s">
        <v>1379</v>
      </c>
      <c r="AVD1" s="45" t="s">
        <v>1380</v>
      </c>
      <c r="AVE1" s="45" t="s">
        <v>1381</v>
      </c>
      <c r="AVF1" s="45" t="s">
        <v>1382</v>
      </c>
      <c r="AVG1" s="45" t="s">
        <v>1383</v>
      </c>
      <c r="AVH1" s="45" t="s">
        <v>1384</v>
      </c>
      <c r="AVI1" s="45" t="s">
        <v>1385</v>
      </c>
      <c r="AVJ1" s="45" t="s">
        <v>1386</v>
      </c>
      <c r="AVK1" s="45" t="s">
        <v>1387</v>
      </c>
      <c r="AVL1" s="45" t="s">
        <v>1388</v>
      </c>
      <c r="AVM1" s="45" t="s">
        <v>1389</v>
      </c>
      <c r="AVN1" s="45" t="s">
        <v>1390</v>
      </c>
      <c r="AVO1" s="45" t="s">
        <v>1391</v>
      </c>
      <c r="AVP1" s="45" t="s">
        <v>1392</v>
      </c>
      <c r="AVQ1" s="45" t="s">
        <v>1393</v>
      </c>
      <c r="AVR1" s="45" t="s">
        <v>1394</v>
      </c>
      <c r="AVS1" s="45" t="s">
        <v>1395</v>
      </c>
      <c r="AVT1" s="45" t="s">
        <v>1396</v>
      </c>
      <c r="AVU1" s="45" t="s">
        <v>1397</v>
      </c>
      <c r="AVV1" s="45" t="s">
        <v>1398</v>
      </c>
      <c r="AVW1" s="45" t="s">
        <v>1399</v>
      </c>
      <c r="AVX1" s="45" t="s">
        <v>1400</v>
      </c>
      <c r="AVY1" s="45" t="s">
        <v>1401</v>
      </c>
      <c r="AVZ1" s="45" t="s">
        <v>1402</v>
      </c>
      <c r="AWA1" s="45" t="s">
        <v>1403</v>
      </c>
      <c r="AWB1" s="45" t="s">
        <v>1404</v>
      </c>
      <c r="AWC1" s="45" t="s">
        <v>1405</v>
      </c>
      <c r="AWD1" s="45" t="s">
        <v>1406</v>
      </c>
      <c r="AWE1" s="45" t="s">
        <v>1407</v>
      </c>
      <c r="AWF1" s="45" t="s">
        <v>1408</v>
      </c>
      <c r="AWG1" s="45" t="s">
        <v>1409</v>
      </c>
      <c r="AWH1" s="45" t="s">
        <v>1410</v>
      </c>
      <c r="AWI1" s="45" t="s">
        <v>1411</v>
      </c>
      <c r="AWJ1" s="45" t="s">
        <v>1412</v>
      </c>
      <c r="AWK1" s="45" t="s">
        <v>1413</v>
      </c>
      <c r="AWL1" s="45" t="s">
        <v>1414</v>
      </c>
      <c r="AWM1" s="45" t="s">
        <v>1415</v>
      </c>
      <c r="AWN1" s="45" t="s">
        <v>1416</v>
      </c>
      <c r="AWO1" s="45" t="s">
        <v>1417</v>
      </c>
      <c r="AWP1" s="45" t="s">
        <v>1418</v>
      </c>
      <c r="AWQ1" s="45" t="s">
        <v>1419</v>
      </c>
      <c r="AWR1" s="45" t="s">
        <v>1420</v>
      </c>
      <c r="AWS1" s="45" t="s">
        <v>1421</v>
      </c>
      <c r="AWT1" s="45" t="s">
        <v>1422</v>
      </c>
      <c r="AWU1" s="45" t="s">
        <v>1423</v>
      </c>
      <c r="AWV1" s="45" t="s">
        <v>1424</v>
      </c>
      <c r="AWW1" s="45" t="s">
        <v>1425</v>
      </c>
      <c r="AWX1" s="45" t="s">
        <v>1426</v>
      </c>
      <c r="AWY1" s="45" t="s">
        <v>1427</v>
      </c>
      <c r="AWZ1" s="45" t="s">
        <v>1428</v>
      </c>
      <c r="AXA1" s="45" t="s">
        <v>1429</v>
      </c>
      <c r="AXB1" s="45" t="s">
        <v>1430</v>
      </c>
      <c r="AXC1" s="45" t="s">
        <v>1431</v>
      </c>
      <c r="AXD1" s="45" t="s">
        <v>1432</v>
      </c>
      <c r="AXE1" s="45" t="s">
        <v>1433</v>
      </c>
      <c r="AXF1" s="45" t="s">
        <v>1434</v>
      </c>
      <c r="AXG1" s="45" t="s">
        <v>1435</v>
      </c>
      <c r="AXH1" s="45" t="s">
        <v>1436</v>
      </c>
      <c r="AXI1" s="45" t="s">
        <v>1437</v>
      </c>
      <c r="AXJ1" s="45" t="s">
        <v>1438</v>
      </c>
      <c r="AXK1" s="45" t="s">
        <v>1439</v>
      </c>
      <c r="AXL1" s="45" t="s">
        <v>1440</v>
      </c>
      <c r="AXM1" s="45" t="s">
        <v>1441</v>
      </c>
      <c r="AXN1" s="45" t="s">
        <v>1442</v>
      </c>
      <c r="AXO1" s="45" t="s">
        <v>1443</v>
      </c>
      <c r="AXP1" s="45" t="s">
        <v>1444</v>
      </c>
      <c r="AXQ1" s="45" t="s">
        <v>1445</v>
      </c>
      <c r="AXR1" s="45" t="s">
        <v>1446</v>
      </c>
      <c r="AXS1" s="45" t="s">
        <v>1447</v>
      </c>
      <c r="AXT1" s="45" t="s">
        <v>1448</v>
      </c>
      <c r="AXU1" s="45" t="s">
        <v>1449</v>
      </c>
      <c r="AXV1" s="45" t="s">
        <v>1450</v>
      </c>
      <c r="AXW1" s="45" t="s">
        <v>1451</v>
      </c>
      <c r="AXX1" s="45" t="s">
        <v>1452</v>
      </c>
      <c r="AXY1" s="45" t="s">
        <v>1453</v>
      </c>
      <c r="AXZ1" s="45" t="s">
        <v>1454</v>
      </c>
      <c r="AYA1" s="45" t="s">
        <v>1455</v>
      </c>
      <c r="AYB1" s="45" t="s">
        <v>1456</v>
      </c>
      <c r="AYC1" s="45" t="s">
        <v>1457</v>
      </c>
      <c r="AYD1" s="45" t="s">
        <v>1458</v>
      </c>
      <c r="AYE1" s="45" t="s">
        <v>1459</v>
      </c>
      <c r="AYF1" s="45" t="s">
        <v>1460</v>
      </c>
      <c r="AYG1" s="45" t="s">
        <v>1461</v>
      </c>
      <c r="AYH1" s="45" t="s">
        <v>1462</v>
      </c>
      <c r="AYI1" s="45" t="s">
        <v>1463</v>
      </c>
      <c r="AYJ1" s="45" t="s">
        <v>1464</v>
      </c>
      <c r="AYK1" s="45" t="s">
        <v>1465</v>
      </c>
      <c r="AYL1" s="45" t="s">
        <v>1466</v>
      </c>
      <c r="AYM1" s="45" t="s">
        <v>1467</v>
      </c>
      <c r="AYN1" s="45" t="s">
        <v>1468</v>
      </c>
      <c r="AYO1" s="45" t="s">
        <v>1469</v>
      </c>
      <c r="AYP1" s="45" t="s">
        <v>1470</v>
      </c>
      <c r="AYQ1" s="45" t="s">
        <v>1471</v>
      </c>
      <c r="AYR1" s="45" t="s">
        <v>1472</v>
      </c>
      <c r="AYS1" s="45" t="s">
        <v>1473</v>
      </c>
      <c r="AYT1" s="45" t="s">
        <v>1474</v>
      </c>
      <c r="AYU1" s="45" t="s">
        <v>1475</v>
      </c>
      <c r="AYV1" s="45" t="s">
        <v>1476</v>
      </c>
      <c r="AYW1" s="45" t="s">
        <v>1477</v>
      </c>
      <c r="AYX1" s="45" t="s">
        <v>1478</v>
      </c>
      <c r="AYY1" s="45" t="s">
        <v>1479</v>
      </c>
      <c r="AYZ1" s="45" t="s">
        <v>1480</v>
      </c>
      <c r="AZA1" s="45" t="s">
        <v>1481</v>
      </c>
      <c r="AZB1" s="45" t="s">
        <v>1482</v>
      </c>
      <c r="AZC1" s="45" t="s">
        <v>1483</v>
      </c>
      <c r="AZD1" s="45" t="s">
        <v>1484</v>
      </c>
      <c r="AZE1" s="45" t="s">
        <v>1485</v>
      </c>
      <c r="AZF1" s="45" t="s">
        <v>1486</v>
      </c>
      <c r="AZG1" s="45" t="s">
        <v>1487</v>
      </c>
      <c r="AZH1" s="45" t="s">
        <v>1488</v>
      </c>
      <c r="AZI1" s="45" t="s">
        <v>1489</v>
      </c>
      <c r="AZJ1" s="45" t="s">
        <v>1490</v>
      </c>
      <c r="AZK1" s="45" t="s">
        <v>1491</v>
      </c>
      <c r="AZL1" s="45" t="s">
        <v>1492</v>
      </c>
      <c r="AZM1" s="45" t="s">
        <v>1493</v>
      </c>
      <c r="AZN1" s="45" t="s">
        <v>1494</v>
      </c>
      <c r="AZO1" s="45" t="s">
        <v>1495</v>
      </c>
      <c r="AZP1" s="45" t="s">
        <v>1496</v>
      </c>
      <c r="AZQ1" s="45" t="s">
        <v>1497</v>
      </c>
      <c r="AZR1" s="45" t="s">
        <v>1498</v>
      </c>
      <c r="AZS1" s="45" t="s">
        <v>1499</v>
      </c>
      <c r="AZT1" s="45" t="s">
        <v>1500</v>
      </c>
      <c r="AZU1" s="45" t="s">
        <v>1501</v>
      </c>
      <c r="AZV1" s="45" t="s">
        <v>1502</v>
      </c>
      <c r="AZW1" s="45" t="s">
        <v>1503</v>
      </c>
      <c r="AZX1" s="45" t="s">
        <v>1504</v>
      </c>
      <c r="AZY1" s="45" t="s">
        <v>1505</v>
      </c>
      <c r="AZZ1" s="45" t="s">
        <v>1506</v>
      </c>
      <c r="BAA1" s="45" t="s">
        <v>1507</v>
      </c>
      <c r="BAB1" s="45" t="s">
        <v>1508</v>
      </c>
      <c r="BAC1" s="45" t="s">
        <v>1509</v>
      </c>
      <c r="BAD1" s="45" t="s">
        <v>1510</v>
      </c>
      <c r="BAE1" s="45" t="s">
        <v>1511</v>
      </c>
      <c r="BAF1" s="45" t="s">
        <v>1512</v>
      </c>
      <c r="BAG1" s="45" t="s">
        <v>1513</v>
      </c>
      <c r="BAH1" s="45" t="s">
        <v>1514</v>
      </c>
      <c r="BAI1" s="45" t="s">
        <v>1515</v>
      </c>
      <c r="BAJ1" s="45" t="s">
        <v>1516</v>
      </c>
      <c r="BAK1" s="45" t="s">
        <v>1517</v>
      </c>
      <c r="BAL1" s="45" t="s">
        <v>1518</v>
      </c>
      <c r="BAM1" s="45" t="s">
        <v>1519</v>
      </c>
      <c r="BAN1" s="45" t="s">
        <v>1520</v>
      </c>
      <c r="BAO1" s="45" t="s">
        <v>1521</v>
      </c>
      <c r="BAP1" s="45" t="s">
        <v>1522</v>
      </c>
      <c r="BAQ1" s="45" t="s">
        <v>1523</v>
      </c>
      <c r="BAR1" s="45" t="s">
        <v>1524</v>
      </c>
      <c r="BAS1" s="45" t="s">
        <v>1525</v>
      </c>
      <c r="BAT1" s="45" t="s">
        <v>1526</v>
      </c>
      <c r="BAU1" s="45" t="s">
        <v>1527</v>
      </c>
      <c r="BAV1" s="45" t="s">
        <v>1528</v>
      </c>
      <c r="BAW1" s="45" t="s">
        <v>1529</v>
      </c>
      <c r="BAX1" s="45" t="s">
        <v>1530</v>
      </c>
      <c r="BAY1" s="45" t="s">
        <v>1531</v>
      </c>
      <c r="BAZ1" s="45" t="s">
        <v>1532</v>
      </c>
      <c r="BBA1" s="45" t="s">
        <v>1533</v>
      </c>
      <c r="BBB1" s="45" t="s">
        <v>1534</v>
      </c>
      <c r="BBC1" s="45" t="s">
        <v>1535</v>
      </c>
      <c r="BBD1" s="45" t="s">
        <v>1536</v>
      </c>
      <c r="BBE1" s="45" t="s">
        <v>1537</v>
      </c>
      <c r="BBF1" s="45" t="s">
        <v>1538</v>
      </c>
      <c r="BBG1" s="45" t="s">
        <v>1539</v>
      </c>
      <c r="BBH1" s="45" t="s">
        <v>1540</v>
      </c>
      <c r="BBI1" s="45" t="s">
        <v>1541</v>
      </c>
      <c r="BBJ1" s="45" t="s">
        <v>1542</v>
      </c>
      <c r="BBK1" s="45" t="s">
        <v>1543</v>
      </c>
      <c r="BBL1" s="45" t="s">
        <v>1544</v>
      </c>
      <c r="BBM1" s="45" t="s">
        <v>1545</v>
      </c>
      <c r="BBN1" s="45" t="s">
        <v>1546</v>
      </c>
      <c r="BBO1" s="45" t="s">
        <v>1547</v>
      </c>
      <c r="BBP1" s="45" t="s">
        <v>1548</v>
      </c>
      <c r="BBQ1" s="45" t="s">
        <v>1549</v>
      </c>
      <c r="BBR1" s="45" t="s">
        <v>1550</v>
      </c>
      <c r="BBS1" s="45" t="s">
        <v>1551</v>
      </c>
      <c r="BBT1" s="45" t="s">
        <v>1552</v>
      </c>
      <c r="BBU1" s="45" t="s">
        <v>1553</v>
      </c>
      <c r="BBV1" s="45" t="s">
        <v>1554</v>
      </c>
      <c r="BBW1" s="45" t="s">
        <v>1555</v>
      </c>
      <c r="BBX1" s="45" t="s">
        <v>1556</v>
      </c>
      <c r="BBY1" s="45" t="s">
        <v>1557</v>
      </c>
      <c r="BBZ1" s="45" t="s">
        <v>1558</v>
      </c>
      <c r="BCA1" s="45" t="s">
        <v>1559</v>
      </c>
      <c r="BCB1" s="45" t="s">
        <v>1560</v>
      </c>
      <c r="BCC1" s="45" t="s">
        <v>1561</v>
      </c>
      <c r="BCD1" s="45" t="s">
        <v>1562</v>
      </c>
      <c r="BCE1" s="45" t="s">
        <v>1563</v>
      </c>
      <c r="BCF1" s="45" t="s">
        <v>1564</v>
      </c>
      <c r="BCG1" s="45" t="s">
        <v>1565</v>
      </c>
      <c r="BCH1" s="45" t="s">
        <v>1566</v>
      </c>
      <c r="BCI1" s="45" t="s">
        <v>1567</v>
      </c>
      <c r="BCJ1" s="45" t="s">
        <v>1568</v>
      </c>
      <c r="BCK1" s="45" t="s">
        <v>1569</v>
      </c>
      <c r="BCL1" s="45" t="s">
        <v>1570</v>
      </c>
      <c r="BCM1" s="45" t="s">
        <v>1571</v>
      </c>
      <c r="BCN1" s="45" t="s">
        <v>1572</v>
      </c>
      <c r="BCO1" s="45" t="s">
        <v>1573</v>
      </c>
      <c r="BCP1" s="45" t="s">
        <v>1574</v>
      </c>
      <c r="BCQ1" s="45" t="s">
        <v>1575</v>
      </c>
      <c r="BCR1" s="45" t="s">
        <v>1576</v>
      </c>
      <c r="BCS1" s="45" t="s">
        <v>1577</v>
      </c>
      <c r="BCT1" s="45" t="s">
        <v>1578</v>
      </c>
      <c r="BCU1" s="45" t="s">
        <v>1579</v>
      </c>
      <c r="BCV1" s="45" t="s">
        <v>1580</v>
      </c>
      <c r="BCW1" s="45" t="s">
        <v>1581</v>
      </c>
      <c r="BCX1" s="45" t="s">
        <v>1582</v>
      </c>
      <c r="BCY1" s="45" t="s">
        <v>1583</v>
      </c>
      <c r="BCZ1" s="45" t="s">
        <v>1584</v>
      </c>
      <c r="BDA1" s="45" t="s">
        <v>1585</v>
      </c>
      <c r="BDB1" s="45" t="s">
        <v>1586</v>
      </c>
      <c r="BDC1" s="45" t="s">
        <v>1587</v>
      </c>
      <c r="BDD1" s="45" t="s">
        <v>1588</v>
      </c>
      <c r="BDE1" s="45" t="s">
        <v>1589</v>
      </c>
      <c r="BDF1" s="45" t="s">
        <v>1590</v>
      </c>
      <c r="BDG1" s="45" t="s">
        <v>1591</v>
      </c>
      <c r="BDH1" s="45" t="s">
        <v>1592</v>
      </c>
      <c r="BDI1" s="45" t="s">
        <v>1593</v>
      </c>
      <c r="BDJ1" s="45" t="s">
        <v>1594</v>
      </c>
      <c r="BDK1" s="45" t="s">
        <v>1595</v>
      </c>
      <c r="BDL1" s="45" t="s">
        <v>1596</v>
      </c>
      <c r="BDM1" s="45" t="s">
        <v>1597</v>
      </c>
      <c r="BDN1" s="45" t="s">
        <v>1598</v>
      </c>
      <c r="BDO1" s="45" t="s">
        <v>1599</v>
      </c>
      <c r="BDP1" s="45" t="s">
        <v>1600</v>
      </c>
      <c r="BDQ1" s="45" t="s">
        <v>1601</v>
      </c>
      <c r="BDR1" s="45" t="s">
        <v>1602</v>
      </c>
      <c r="BDS1" s="45" t="s">
        <v>1603</v>
      </c>
      <c r="BDT1" s="45" t="s">
        <v>1604</v>
      </c>
      <c r="BDU1" s="45" t="s">
        <v>1605</v>
      </c>
      <c r="BDV1" s="45" t="s">
        <v>1606</v>
      </c>
      <c r="BDW1" s="45" t="s">
        <v>1607</v>
      </c>
      <c r="BDX1" s="45" t="s">
        <v>1608</v>
      </c>
      <c r="BDY1" s="45" t="s">
        <v>1609</v>
      </c>
      <c r="BDZ1" s="45" t="s">
        <v>1610</v>
      </c>
      <c r="BEA1" s="45" t="s">
        <v>1611</v>
      </c>
      <c r="BEB1" s="45" t="s">
        <v>1612</v>
      </c>
      <c r="BEC1" s="45" t="s">
        <v>1613</v>
      </c>
      <c r="BED1" s="45" t="s">
        <v>1614</v>
      </c>
      <c r="BEE1" s="45" t="s">
        <v>1615</v>
      </c>
      <c r="BEF1" s="45" t="s">
        <v>1616</v>
      </c>
      <c r="BEG1" s="45" t="s">
        <v>1617</v>
      </c>
      <c r="BEH1" s="45" t="s">
        <v>1618</v>
      </c>
      <c r="BEI1" s="45" t="s">
        <v>1619</v>
      </c>
      <c r="BEJ1" s="45" t="s">
        <v>1620</v>
      </c>
      <c r="BEK1" s="45" t="s">
        <v>1621</v>
      </c>
      <c r="BEL1" s="45" t="s">
        <v>1622</v>
      </c>
      <c r="BEM1" s="45" t="s">
        <v>1623</v>
      </c>
      <c r="BEN1" s="45" t="s">
        <v>1624</v>
      </c>
      <c r="BEO1" s="45" t="s">
        <v>1625</v>
      </c>
      <c r="BEP1" s="45" t="s">
        <v>1626</v>
      </c>
      <c r="BEQ1" s="45" t="s">
        <v>1627</v>
      </c>
      <c r="BER1" s="45" t="s">
        <v>1628</v>
      </c>
      <c r="BES1" s="45" t="s">
        <v>1629</v>
      </c>
      <c r="BET1" s="45" t="s">
        <v>1630</v>
      </c>
      <c r="BEU1" s="45" t="s">
        <v>1631</v>
      </c>
      <c r="BEV1" s="45" t="s">
        <v>1632</v>
      </c>
      <c r="BEW1" s="45" t="s">
        <v>1633</v>
      </c>
      <c r="BEX1" s="45" t="s">
        <v>1634</v>
      </c>
      <c r="BEY1" s="45" t="s">
        <v>1635</v>
      </c>
      <c r="BEZ1" s="45" t="s">
        <v>1636</v>
      </c>
      <c r="BFA1" s="45" t="s">
        <v>1637</v>
      </c>
      <c r="BFB1" s="45" t="s">
        <v>1638</v>
      </c>
      <c r="BFC1" s="45" t="s">
        <v>1639</v>
      </c>
      <c r="BFD1" s="45" t="s">
        <v>1640</v>
      </c>
      <c r="BFE1" s="45" t="s">
        <v>1641</v>
      </c>
      <c r="BFF1" s="45" t="s">
        <v>1642</v>
      </c>
      <c r="BFG1" s="45" t="s">
        <v>1643</v>
      </c>
      <c r="BFH1" s="45" t="s">
        <v>1644</v>
      </c>
      <c r="BFI1" s="45" t="s">
        <v>1645</v>
      </c>
      <c r="BFJ1" s="45" t="s">
        <v>1646</v>
      </c>
      <c r="BFK1" s="45" t="s">
        <v>1647</v>
      </c>
      <c r="BFL1" s="45" t="s">
        <v>1648</v>
      </c>
      <c r="BFM1" s="45" t="s">
        <v>1649</v>
      </c>
      <c r="BFN1" s="45" t="s">
        <v>1650</v>
      </c>
      <c r="BFO1" s="45" t="s">
        <v>1651</v>
      </c>
      <c r="BFP1" s="45" t="s">
        <v>1652</v>
      </c>
      <c r="BFQ1" s="45" t="s">
        <v>1653</v>
      </c>
      <c r="BFR1" s="45" t="s">
        <v>1654</v>
      </c>
      <c r="BFS1" s="45" t="s">
        <v>1655</v>
      </c>
      <c r="BFT1" s="45" t="s">
        <v>1656</v>
      </c>
      <c r="BFU1" s="45" t="s">
        <v>1657</v>
      </c>
      <c r="BFV1" s="45" t="s">
        <v>1658</v>
      </c>
      <c r="BFW1" s="45" t="s">
        <v>1659</v>
      </c>
      <c r="BFX1" s="45" t="s">
        <v>1660</v>
      </c>
      <c r="BFY1" s="45" t="s">
        <v>1661</v>
      </c>
      <c r="BFZ1" s="45" t="s">
        <v>1662</v>
      </c>
      <c r="BGA1" s="45" t="s">
        <v>1663</v>
      </c>
      <c r="BGB1" s="45" t="s">
        <v>1664</v>
      </c>
      <c r="BGC1" s="45" t="s">
        <v>1665</v>
      </c>
      <c r="BGD1" s="45" t="s">
        <v>1666</v>
      </c>
      <c r="BGE1" s="45" t="s">
        <v>1667</v>
      </c>
      <c r="BGF1" s="45" t="s">
        <v>1668</v>
      </c>
      <c r="BGG1" s="45" t="s">
        <v>1669</v>
      </c>
      <c r="BGH1" s="45" t="s">
        <v>1670</v>
      </c>
      <c r="BGI1" s="45" t="s">
        <v>1671</v>
      </c>
      <c r="BGJ1" s="45" t="s">
        <v>1672</v>
      </c>
      <c r="BGK1" s="45" t="s">
        <v>1673</v>
      </c>
      <c r="BGL1" s="45" t="s">
        <v>1674</v>
      </c>
      <c r="BGM1" s="45" t="s">
        <v>1675</v>
      </c>
      <c r="BGN1" s="45" t="s">
        <v>1676</v>
      </c>
      <c r="BGO1" s="45" t="s">
        <v>1677</v>
      </c>
      <c r="BGP1" s="45" t="s">
        <v>1678</v>
      </c>
      <c r="BGQ1" s="45" t="s">
        <v>1679</v>
      </c>
      <c r="BGR1" s="45" t="s">
        <v>1680</v>
      </c>
      <c r="BGS1" s="45" t="s">
        <v>1681</v>
      </c>
      <c r="BGT1" s="45" t="s">
        <v>1682</v>
      </c>
      <c r="BGU1" s="45" t="s">
        <v>1683</v>
      </c>
      <c r="BGV1" s="45" t="s">
        <v>1684</v>
      </c>
      <c r="BGW1" s="45" t="s">
        <v>1685</v>
      </c>
      <c r="BGX1" s="45" t="s">
        <v>1686</v>
      </c>
      <c r="BGY1" s="45" t="s">
        <v>1687</v>
      </c>
      <c r="BGZ1" s="45" t="s">
        <v>1688</v>
      </c>
      <c r="BHA1" s="45" t="s">
        <v>1689</v>
      </c>
      <c r="BHB1" s="45" t="s">
        <v>1690</v>
      </c>
      <c r="BHC1" s="45" t="s">
        <v>1691</v>
      </c>
      <c r="BHD1" s="45" t="s">
        <v>1692</v>
      </c>
      <c r="BHE1" s="45" t="s">
        <v>1693</v>
      </c>
      <c r="BHF1" s="45" t="s">
        <v>1694</v>
      </c>
      <c r="BHG1" s="45" t="s">
        <v>1695</v>
      </c>
      <c r="BHH1" s="45" t="s">
        <v>1696</v>
      </c>
      <c r="BHI1" s="45" t="s">
        <v>1697</v>
      </c>
      <c r="BHJ1" s="45" t="s">
        <v>1698</v>
      </c>
      <c r="BHK1" s="45" t="s">
        <v>1699</v>
      </c>
      <c r="BHL1" s="45" t="s">
        <v>1700</v>
      </c>
      <c r="BHM1" s="45" t="s">
        <v>1701</v>
      </c>
      <c r="BHN1" s="45" t="s">
        <v>1702</v>
      </c>
      <c r="BHO1" s="45" t="s">
        <v>1703</v>
      </c>
      <c r="BHP1" s="45" t="s">
        <v>1704</v>
      </c>
      <c r="BHQ1" s="45" t="s">
        <v>1705</v>
      </c>
      <c r="BHR1" s="45" t="s">
        <v>1706</v>
      </c>
      <c r="BHS1" s="45" t="s">
        <v>1707</v>
      </c>
      <c r="BHT1" s="45" t="s">
        <v>1708</v>
      </c>
      <c r="BHU1" s="45" t="s">
        <v>1709</v>
      </c>
      <c r="BHV1" s="45" t="s">
        <v>1710</v>
      </c>
      <c r="BHW1" s="45" t="s">
        <v>1711</v>
      </c>
      <c r="BHX1" s="45" t="s">
        <v>1712</v>
      </c>
      <c r="BHY1" s="45" t="s">
        <v>1713</v>
      </c>
      <c r="BHZ1" s="45" t="s">
        <v>1714</v>
      </c>
      <c r="BIA1" s="45" t="s">
        <v>1715</v>
      </c>
      <c r="BIB1" s="45" t="s">
        <v>1716</v>
      </c>
      <c r="BIC1" s="45" t="s">
        <v>1717</v>
      </c>
      <c r="BID1" s="45" t="s">
        <v>1718</v>
      </c>
      <c r="BIE1" s="45" t="s">
        <v>1719</v>
      </c>
      <c r="BIF1" s="45" t="s">
        <v>1720</v>
      </c>
      <c r="BIG1" s="45" t="s">
        <v>1721</v>
      </c>
      <c r="BIH1" s="45" t="s">
        <v>1722</v>
      </c>
      <c r="BII1" s="45" t="s">
        <v>1723</v>
      </c>
      <c r="BIJ1" s="45" t="s">
        <v>1724</v>
      </c>
      <c r="BIK1" s="45" t="s">
        <v>1725</v>
      </c>
      <c r="BIL1" s="45" t="s">
        <v>1726</v>
      </c>
      <c r="BIM1" s="45" t="s">
        <v>1727</v>
      </c>
      <c r="BIN1" s="45" t="s">
        <v>1728</v>
      </c>
      <c r="BIO1" s="45" t="s">
        <v>1729</v>
      </c>
      <c r="BIP1" s="45" t="s">
        <v>1730</v>
      </c>
      <c r="BIQ1" s="45" t="s">
        <v>1731</v>
      </c>
      <c r="BIR1" s="45" t="s">
        <v>1732</v>
      </c>
      <c r="BIS1" s="45" t="s">
        <v>1733</v>
      </c>
      <c r="BIT1" s="45" t="s">
        <v>1734</v>
      </c>
      <c r="BIU1" s="45" t="s">
        <v>1735</v>
      </c>
      <c r="BIV1" s="45" t="s">
        <v>1736</v>
      </c>
      <c r="BIW1" s="45" t="s">
        <v>1737</v>
      </c>
      <c r="BIX1" s="45" t="s">
        <v>1738</v>
      </c>
      <c r="BIY1" s="45" t="s">
        <v>1739</v>
      </c>
      <c r="BIZ1" s="45" t="s">
        <v>1740</v>
      </c>
      <c r="BJA1" s="45" t="s">
        <v>1741</v>
      </c>
      <c r="BJB1" s="45" t="s">
        <v>1742</v>
      </c>
      <c r="BJC1" s="45" t="s">
        <v>1743</v>
      </c>
      <c r="BJD1" s="45" t="s">
        <v>1744</v>
      </c>
      <c r="BJE1" s="45" t="s">
        <v>1745</v>
      </c>
      <c r="BJF1" s="45" t="s">
        <v>1746</v>
      </c>
      <c r="BJG1" s="45" t="s">
        <v>1747</v>
      </c>
      <c r="BJH1" s="45" t="s">
        <v>1748</v>
      </c>
      <c r="BJI1" s="45" t="s">
        <v>1749</v>
      </c>
      <c r="BJJ1" s="45" t="s">
        <v>1750</v>
      </c>
      <c r="BJK1" s="45" t="s">
        <v>1751</v>
      </c>
      <c r="BJL1" s="45" t="s">
        <v>1752</v>
      </c>
      <c r="BJM1" s="45" t="s">
        <v>1753</v>
      </c>
      <c r="BJN1" s="45" t="s">
        <v>1754</v>
      </c>
      <c r="BJO1" s="45" t="s">
        <v>1755</v>
      </c>
      <c r="BJP1" s="45" t="s">
        <v>1756</v>
      </c>
      <c r="BJQ1" s="45" t="s">
        <v>1757</v>
      </c>
      <c r="BJR1" s="45" t="s">
        <v>1758</v>
      </c>
      <c r="BJS1" s="45" t="s">
        <v>1759</v>
      </c>
      <c r="BJT1" s="45" t="s">
        <v>1760</v>
      </c>
      <c r="BJU1" s="45" t="s">
        <v>1761</v>
      </c>
      <c r="BJV1" s="45" t="s">
        <v>1762</v>
      </c>
      <c r="BJW1" s="45" t="s">
        <v>1763</v>
      </c>
      <c r="BJX1" s="45" t="s">
        <v>1764</v>
      </c>
      <c r="BJY1" s="45" t="s">
        <v>1765</v>
      </c>
      <c r="BJZ1" s="45" t="s">
        <v>1766</v>
      </c>
      <c r="BKA1" s="45" t="s">
        <v>1767</v>
      </c>
      <c r="BKB1" s="45" t="s">
        <v>1768</v>
      </c>
      <c r="BKC1" s="45" t="s">
        <v>1769</v>
      </c>
      <c r="BKD1" s="45" t="s">
        <v>1770</v>
      </c>
      <c r="BKE1" s="45" t="s">
        <v>1771</v>
      </c>
      <c r="BKF1" s="45" t="s">
        <v>1772</v>
      </c>
      <c r="BKG1" s="45" t="s">
        <v>1773</v>
      </c>
      <c r="BKH1" s="45" t="s">
        <v>1774</v>
      </c>
      <c r="BKI1" s="45" t="s">
        <v>1775</v>
      </c>
      <c r="BKJ1" s="45" t="s">
        <v>1776</v>
      </c>
      <c r="BKK1" s="45" t="s">
        <v>1777</v>
      </c>
      <c r="BKL1" s="45" t="s">
        <v>1778</v>
      </c>
      <c r="BKM1" s="45" t="s">
        <v>1779</v>
      </c>
      <c r="BKN1" s="45" t="s">
        <v>1780</v>
      </c>
      <c r="BKO1" s="45" t="s">
        <v>1781</v>
      </c>
      <c r="BKP1" s="45" t="s">
        <v>1782</v>
      </c>
      <c r="BKQ1" s="45" t="s">
        <v>1783</v>
      </c>
      <c r="BKR1" s="45" t="s">
        <v>1784</v>
      </c>
      <c r="BKS1" s="45" t="s">
        <v>1785</v>
      </c>
      <c r="BKT1" s="45" t="s">
        <v>1786</v>
      </c>
      <c r="BKU1" s="45" t="s">
        <v>1787</v>
      </c>
      <c r="BKV1" s="45" t="s">
        <v>1788</v>
      </c>
      <c r="BKW1" s="45" t="s">
        <v>1789</v>
      </c>
      <c r="BKX1" s="45" t="s">
        <v>1790</v>
      </c>
      <c r="BKY1" s="45" t="s">
        <v>1791</v>
      </c>
      <c r="BKZ1" s="45" t="s">
        <v>1792</v>
      </c>
      <c r="BLA1" s="45" t="s">
        <v>1793</v>
      </c>
      <c r="BLB1" s="45" t="s">
        <v>1794</v>
      </c>
      <c r="BLC1" s="45" t="s">
        <v>1795</v>
      </c>
      <c r="BLD1" s="45" t="s">
        <v>1796</v>
      </c>
      <c r="BLE1" s="45" t="s">
        <v>1797</v>
      </c>
      <c r="BLF1" s="45" t="s">
        <v>1798</v>
      </c>
      <c r="BLG1" s="45" t="s">
        <v>1799</v>
      </c>
      <c r="BLH1" s="45" t="s">
        <v>1800</v>
      </c>
      <c r="BLI1" s="45" t="s">
        <v>1801</v>
      </c>
      <c r="BLJ1" s="45" t="s">
        <v>1802</v>
      </c>
      <c r="BLK1" s="45" t="s">
        <v>1803</v>
      </c>
      <c r="BLL1" s="45" t="s">
        <v>1804</v>
      </c>
      <c r="BLM1" s="45" t="s">
        <v>1805</v>
      </c>
      <c r="BLN1" s="45" t="s">
        <v>1806</v>
      </c>
      <c r="BLO1" s="45" t="s">
        <v>1807</v>
      </c>
      <c r="BLP1" s="45" t="s">
        <v>1808</v>
      </c>
      <c r="BLQ1" s="45" t="s">
        <v>1809</v>
      </c>
      <c r="BLR1" s="45" t="s">
        <v>1810</v>
      </c>
      <c r="BLS1" s="45" t="s">
        <v>1811</v>
      </c>
      <c r="BLT1" s="45" t="s">
        <v>1812</v>
      </c>
      <c r="BLU1" s="45" t="s">
        <v>1813</v>
      </c>
      <c r="BLV1" s="45" t="s">
        <v>1814</v>
      </c>
      <c r="BLW1" s="45" t="s">
        <v>1815</v>
      </c>
      <c r="BLX1" s="45" t="s">
        <v>1816</v>
      </c>
      <c r="BLY1" s="45" t="s">
        <v>1817</v>
      </c>
      <c r="BLZ1" s="45" t="s">
        <v>1818</v>
      </c>
      <c r="BMA1" s="45" t="s">
        <v>1819</v>
      </c>
      <c r="BMB1" s="45" t="s">
        <v>1820</v>
      </c>
      <c r="BMC1" s="45" t="s">
        <v>1821</v>
      </c>
      <c r="BMD1" s="45" t="s">
        <v>1822</v>
      </c>
      <c r="BME1" s="45" t="s">
        <v>1823</v>
      </c>
      <c r="BMF1" s="45" t="s">
        <v>1824</v>
      </c>
      <c r="BMG1" s="45" t="s">
        <v>1825</v>
      </c>
      <c r="BMH1" s="45" t="s">
        <v>1826</v>
      </c>
      <c r="BMI1" s="45" t="s">
        <v>1827</v>
      </c>
      <c r="BMJ1" s="45" t="s">
        <v>1828</v>
      </c>
      <c r="BMK1" s="45" t="s">
        <v>1829</v>
      </c>
      <c r="BML1" s="45" t="s">
        <v>1830</v>
      </c>
      <c r="BMM1" s="45" t="s">
        <v>1831</v>
      </c>
      <c r="BMN1" s="45" t="s">
        <v>1832</v>
      </c>
      <c r="BMO1" s="45" t="s">
        <v>1833</v>
      </c>
      <c r="BMP1" s="45" t="s">
        <v>1834</v>
      </c>
      <c r="BMQ1" s="45" t="s">
        <v>1835</v>
      </c>
      <c r="BMR1" s="45" t="s">
        <v>1836</v>
      </c>
      <c r="BMS1" s="45" t="s">
        <v>1837</v>
      </c>
      <c r="BMT1" s="45" t="s">
        <v>1838</v>
      </c>
      <c r="BMU1" s="45" t="s">
        <v>1839</v>
      </c>
      <c r="BMV1" s="45" t="s">
        <v>1840</v>
      </c>
      <c r="BMW1" s="45" t="s">
        <v>1841</v>
      </c>
      <c r="BMX1" s="45" t="s">
        <v>1842</v>
      </c>
      <c r="BMY1" s="45" t="s">
        <v>1843</v>
      </c>
      <c r="BMZ1" s="45" t="s">
        <v>1844</v>
      </c>
      <c r="BNA1" s="45" t="s">
        <v>1845</v>
      </c>
      <c r="BNB1" s="45" t="s">
        <v>1846</v>
      </c>
      <c r="BNC1" s="45" t="s">
        <v>1847</v>
      </c>
      <c r="BND1" s="45" t="s">
        <v>1848</v>
      </c>
      <c r="BNE1" s="45" t="s">
        <v>1849</v>
      </c>
      <c r="BNF1" s="45" t="s">
        <v>1850</v>
      </c>
      <c r="BNG1" s="45" t="s">
        <v>1851</v>
      </c>
      <c r="BNH1" s="45" t="s">
        <v>1852</v>
      </c>
      <c r="BNI1" s="45" t="s">
        <v>1853</v>
      </c>
      <c r="BNJ1" s="45" t="s">
        <v>1854</v>
      </c>
      <c r="BNK1" s="45" t="s">
        <v>1855</v>
      </c>
      <c r="BNL1" s="45" t="s">
        <v>1856</v>
      </c>
      <c r="BNM1" s="45" t="s">
        <v>1857</v>
      </c>
      <c r="BNN1" s="45" t="s">
        <v>1858</v>
      </c>
      <c r="BNO1" s="45" t="s">
        <v>1859</v>
      </c>
      <c r="BNP1" s="45" t="s">
        <v>1860</v>
      </c>
      <c r="BNQ1" s="45" t="s">
        <v>1861</v>
      </c>
      <c r="BNR1" s="45" t="s">
        <v>1862</v>
      </c>
      <c r="BNS1" s="45" t="s">
        <v>1863</v>
      </c>
      <c r="BNT1" s="45" t="s">
        <v>1864</v>
      </c>
      <c r="BNU1" s="45" t="s">
        <v>1865</v>
      </c>
      <c r="BNV1" s="45" t="s">
        <v>1866</v>
      </c>
      <c r="BNW1" s="45" t="s">
        <v>1867</v>
      </c>
      <c r="BNX1" s="45" t="s">
        <v>1868</v>
      </c>
      <c r="BNY1" s="45" t="s">
        <v>1869</v>
      </c>
      <c r="BNZ1" s="45" t="s">
        <v>1870</v>
      </c>
      <c r="BOA1" s="45" t="s">
        <v>1871</v>
      </c>
      <c r="BOB1" s="45" t="s">
        <v>1872</v>
      </c>
      <c r="BOC1" s="45" t="s">
        <v>1873</v>
      </c>
      <c r="BOD1" s="45" t="s">
        <v>1874</v>
      </c>
      <c r="BOE1" s="45" t="s">
        <v>1875</v>
      </c>
      <c r="BOF1" s="45" t="s">
        <v>1876</v>
      </c>
      <c r="BOG1" s="45" t="s">
        <v>1877</v>
      </c>
      <c r="BOH1" s="45" t="s">
        <v>1878</v>
      </c>
      <c r="BOI1" s="45" t="s">
        <v>1879</v>
      </c>
      <c r="BOJ1" s="45" t="s">
        <v>1880</v>
      </c>
      <c r="BOK1" s="45" t="s">
        <v>1881</v>
      </c>
      <c r="BOL1" s="45" t="s">
        <v>1882</v>
      </c>
      <c r="BOM1" s="45" t="s">
        <v>1883</v>
      </c>
      <c r="BON1" s="45" t="s">
        <v>1884</v>
      </c>
      <c r="BOO1" s="45" t="s">
        <v>1885</v>
      </c>
      <c r="BOP1" s="45" t="s">
        <v>1886</v>
      </c>
      <c r="BOQ1" s="45" t="s">
        <v>1887</v>
      </c>
      <c r="BOR1" s="45" t="s">
        <v>1888</v>
      </c>
      <c r="BOS1" s="45" t="s">
        <v>1889</v>
      </c>
      <c r="BOT1" s="45" t="s">
        <v>1890</v>
      </c>
      <c r="BOU1" s="45" t="s">
        <v>1891</v>
      </c>
      <c r="BOV1" s="45" t="s">
        <v>1892</v>
      </c>
      <c r="BOW1" s="45" t="s">
        <v>1893</v>
      </c>
      <c r="BOX1" s="45" t="s">
        <v>1894</v>
      </c>
      <c r="BOY1" s="45" t="s">
        <v>1895</v>
      </c>
      <c r="BOZ1" s="45" t="s">
        <v>1896</v>
      </c>
      <c r="BPA1" s="45" t="s">
        <v>1897</v>
      </c>
      <c r="BPB1" s="45" t="s">
        <v>1898</v>
      </c>
      <c r="BPC1" s="45" t="s">
        <v>1899</v>
      </c>
      <c r="BPD1" s="45" t="s">
        <v>1900</v>
      </c>
      <c r="BPE1" s="45" t="s">
        <v>1901</v>
      </c>
      <c r="BPF1" s="45" t="s">
        <v>1902</v>
      </c>
      <c r="BPG1" s="45" t="s">
        <v>1903</v>
      </c>
      <c r="BPH1" s="45" t="s">
        <v>1904</v>
      </c>
      <c r="BPI1" s="45" t="s">
        <v>1905</v>
      </c>
      <c r="BPJ1" s="45" t="s">
        <v>1906</v>
      </c>
      <c r="BPK1" s="45" t="s">
        <v>1907</v>
      </c>
      <c r="BPL1" s="45" t="s">
        <v>1908</v>
      </c>
      <c r="BPM1" s="45" t="s">
        <v>1909</v>
      </c>
      <c r="BPN1" s="45" t="s">
        <v>1910</v>
      </c>
      <c r="BPO1" s="45" t="s">
        <v>1911</v>
      </c>
      <c r="BPP1" s="45" t="s">
        <v>1912</v>
      </c>
      <c r="BPQ1" s="45" t="s">
        <v>1913</v>
      </c>
      <c r="BPR1" s="45" t="s">
        <v>1914</v>
      </c>
      <c r="BPS1" s="45" t="s">
        <v>1915</v>
      </c>
      <c r="BPT1" s="45" t="s">
        <v>1916</v>
      </c>
      <c r="BPU1" s="45" t="s">
        <v>1917</v>
      </c>
      <c r="BPV1" s="45" t="s">
        <v>1918</v>
      </c>
      <c r="BPW1" s="45" t="s">
        <v>1919</v>
      </c>
      <c r="BPX1" s="45" t="s">
        <v>1920</v>
      </c>
      <c r="BPY1" s="45" t="s">
        <v>1921</v>
      </c>
      <c r="BPZ1" s="45" t="s">
        <v>1922</v>
      </c>
      <c r="BQA1" s="45" t="s">
        <v>1923</v>
      </c>
      <c r="BQB1" s="45" t="s">
        <v>1924</v>
      </c>
      <c r="BQC1" s="45" t="s">
        <v>1925</v>
      </c>
      <c r="BQD1" s="45" t="s">
        <v>1926</v>
      </c>
      <c r="BQE1" s="45" t="s">
        <v>1927</v>
      </c>
      <c r="BQF1" s="45" t="s">
        <v>1928</v>
      </c>
      <c r="BQG1" s="45" t="s">
        <v>1929</v>
      </c>
      <c r="BQH1" s="45" t="s">
        <v>1930</v>
      </c>
      <c r="BQI1" s="45" t="s">
        <v>1931</v>
      </c>
      <c r="BQJ1" s="45" t="s">
        <v>1932</v>
      </c>
      <c r="BQK1" s="45" t="s">
        <v>1933</v>
      </c>
      <c r="BQL1" s="45" t="s">
        <v>1934</v>
      </c>
      <c r="BQM1" s="45" t="s">
        <v>1935</v>
      </c>
      <c r="BQN1" s="45" t="s">
        <v>1936</v>
      </c>
      <c r="BQO1" s="45" t="s">
        <v>1937</v>
      </c>
      <c r="BQP1" s="45" t="s">
        <v>1938</v>
      </c>
      <c r="BQQ1" s="45" t="s">
        <v>1939</v>
      </c>
      <c r="BQR1" s="45" t="s">
        <v>1940</v>
      </c>
      <c r="BQS1" s="45" t="s">
        <v>1941</v>
      </c>
      <c r="BQT1" s="45" t="s">
        <v>1942</v>
      </c>
      <c r="BQU1" s="45" t="s">
        <v>1943</v>
      </c>
      <c r="BQV1" s="45" t="s">
        <v>1944</v>
      </c>
      <c r="BQW1" s="45" t="s">
        <v>1945</v>
      </c>
      <c r="BQX1" s="45" t="s">
        <v>1946</v>
      </c>
      <c r="BQY1" s="45" t="s">
        <v>1947</v>
      </c>
      <c r="BQZ1" s="45" t="s">
        <v>1948</v>
      </c>
      <c r="BRA1" s="45" t="s">
        <v>1949</v>
      </c>
      <c r="BRB1" s="45" t="s">
        <v>1950</v>
      </c>
      <c r="BRC1" s="45" t="s">
        <v>1951</v>
      </c>
      <c r="BRD1" s="45" t="s">
        <v>1952</v>
      </c>
      <c r="BRE1" s="45" t="s">
        <v>1953</v>
      </c>
      <c r="BRF1" s="45" t="s">
        <v>1954</v>
      </c>
      <c r="BRG1" s="45" t="s">
        <v>1955</v>
      </c>
      <c r="BRH1" s="45" t="s">
        <v>1956</v>
      </c>
      <c r="BRI1" s="45" t="s">
        <v>1957</v>
      </c>
      <c r="BRJ1" s="45" t="s">
        <v>1958</v>
      </c>
      <c r="BRK1" s="45" t="s">
        <v>1959</v>
      </c>
      <c r="BRL1" s="45" t="s">
        <v>1960</v>
      </c>
      <c r="BRM1" s="45" t="s">
        <v>1961</v>
      </c>
      <c r="BRN1" s="45" t="s">
        <v>1962</v>
      </c>
      <c r="BRO1" s="45" t="s">
        <v>1963</v>
      </c>
      <c r="BRP1" s="45" t="s">
        <v>1964</v>
      </c>
      <c r="BRQ1" s="45" t="s">
        <v>1965</v>
      </c>
      <c r="BRR1" s="45" t="s">
        <v>1966</v>
      </c>
      <c r="BRS1" s="45" t="s">
        <v>1967</v>
      </c>
      <c r="BRT1" s="45" t="s">
        <v>1968</v>
      </c>
      <c r="BRU1" s="45" t="s">
        <v>1969</v>
      </c>
      <c r="BRV1" s="45" t="s">
        <v>1970</v>
      </c>
      <c r="BRW1" s="45" t="s">
        <v>1971</v>
      </c>
      <c r="BRX1" s="45" t="s">
        <v>1972</v>
      </c>
      <c r="BRY1" s="45" t="s">
        <v>1973</v>
      </c>
      <c r="BRZ1" s="45" t="s">
        <v>1974</v>
      </c>
      <c r="BSA1" s="45" t="s">
        <v>1975</v>
      </c>
      <c r="BSB1" s="45" t="s">
        <v>1976</v>
      </c>
      <c r="BSC1" s="45" t="s">
        <v>1977</v>
      </c>
      <c r="BSD1" s="45" t="s">
        <v>1978</v>
      </c>
      <c r="BSE1" s="45" t="s">
        <v>1979</v>
      </c>
      <c r="BSF1" s="45" t="s">
        <v>1980</v>
      </c>
      <c r="BSG1" s="45" t="s">
        <v>1981</v>
      </c>
      <c r="BSH1" s="45" t="s">
        <v>1982</v>
      </c>
      <c r="BSI1" s="45" t="s">
        <v>1983</v>
      </c>
      <c r="BSJ1" s="45" t="s">
        <v>1984</v>
      </c>
      <c r="BSK1" s="45" t="s">
        <v>1985</v>
      </c>
      <c r="BSL1" s="45" t="s">
        <v>1986</v>
      </c>
      <c r="BSM1" s="45" t="s">
        <v>1987</v>
      </c>
      <c r="BSN1" s="45" t="s">
        <v>1988</v>
      </c>
      <c r="BSO1" s="45" t="s">
        <v>1989</v>
      </c>
      <c r="BSP1" s="45" t="s">
        <v>1990</v>
      </c>
      <c r="BSQ1" s="45" t="s">
        <v>1991</v>
      </c>
      <c r="BSR1" s="45" t="s">
        <v>1992</v>
      </c>
      <c r="BSS1" s="45" t="s">
        <v>1993</v>
      </c>
      <c r="BST1" s="45" t="s">
        <v>1994</v>
      </c>
      <c r="BSU1" s="45" t="s">
        <v>1995</v>
      </c>
      <c r="BSV1" s="45" t="s">
        <v>1996</v>
      </c>
      <c r="BSW1" s="45" t="s">
        <v>1997</v>
      </c>
      <c r="BSX1" s="45" t="s">
        <v>1998</v>
      </c>
      <c r="BSY1" s="45" t="s">
        <v>1999</v>
      </c>
      <c r="BSZ1" s="45" t="s">
        <v>2000</v>
      </c>
      <c r="BTA1" s="45" t="s">
        <v>2001</v>
      </c>
      <c r="BTB1" s="45" t="s">
        <v>2002</v>
      </c>
      <c r="BTC1" s="45" t="s">
        <v>2003</v>
      </c>
      <c r="BTD1" s="45" t="s">
        <v>2004</v>
      </c>
      <c r="BTE1" s="45" t="s">
        <v>2005</v>
      </c>
      <c r="BTF1" s="45" t="s">
        <v>2006</v>
      </c>
      <c r="BTG1" s="45" t="s">
        <v>2007</v>
      </c>
      <c r="BTH1" s="45" t="s">
        <v>2008</v>
      </c>
      <c r="BTI1" s="45" t="s">
        <v>2009</v>
      </c>
      <c r="BTJ1" s="45" t="s">
        <v>2010</v>
      </c>
      <c r="BTK1" s="45" t="s">
        <v>2011</v>
      </c>
      <c r="BTL1" s="45" t="s">
        <v>2012</v>
      </c>
      <c r="BTM1" s="45" t="s">
        <v>2013</v>
      </c>
      <c r="BTN1" s="45" t="s">
        <v>2014</v>
      </c>
      <c r="BTO1" s="45" t="s">
        <v>2015</v>
      </c>
      <c r="BTP1" s="45" t="s">
        <v>2016</v>
      </c>
      <c r="BTQ1" s="45" t="s">
        <v>2017</v>
      </c>
      <c r="BTR1" s="45" t="s">
        <v>2018</v>
      </c>
      <c r="BTS1" s="45" t="s">
        <v>2019</v>
      </c>
      <c r="BTT1" s="45" t="s">
        <v>2020</v>
      </c>
      <c r="BTU1" s="45" t="s">
        <v>2021</v>
      </c>
      <c r="BTV1" s="45" t="s">
        <v>2022</v>
      </c>
      <c r="BTW1" s="45" t="s">
        <v>2023</v>
      </c>
      <c r="BTX1" s="45" t="s">
        <v>2024</v>
      </c>
      <c r="BTY1" s="45" t="s">
        <v>2025</v>
      </c>
      <c r="BTZ1" s="45" t="s">
        <v>2026</v>
      </c>
      <c r="BUA1" s="45" t="s">
        <v>2027</v>
      </c>
      <c r="BUB1" s="45" t="s">
        <v>2028</v>
      </c>
      <c r="BUC1" s="45" t="s">
        <v>2029</v>
      </c>
      <c r="BUD1" s="45" t="s">
        <v>2030</v>
      </c>
      <c r="BUE1" s="45" t="s">
        <v>2031</v>
      </c>
      <c r="BUF1" s="45" t="s">
        <v>2032</v>
      </c>
      <c r="BUG1" s="45" t="s">
        <v>2033</v>
      </c>
      <c r="BUH1" s="45" t="s">
        <v>2034</v>
      </c>
      <c r="BUI1" s="45" t="s">
        <v>2035</v>
      </c>
      <c r="BUJ1" s="45" t="s">
        <v>2036</v>
      </c>
      <c r="BUK1" s="45" t="s">
        <v>2037</v>
      </c>
      <c r="BUL1" s="45" t="s">
        <v>2038</v>
      </c>
      <c r="BUM1" s="45" t="s">
        <v>2039</v>
      </c>
      <c r="BUN1" s="45" t="s">
        <v>2040</v>
      </c>
      <c r="BUO1" s="45" t="s">
        <v>2041</v>
      </c>
      <c r="BUP1" s="45" t="s">
        <v>2042</v>
      </c>
      <c r="BUQ1" s="45" t="s">
        <v>2043</v>
      </c>
      <c r="BUR1" s="45" t="s">
        <v>2044</v>
      </c>
      <c r="BUS1" s="45" t="s">
        <v>2045</v>
      </c>
      <c r="BUT1" s="45" t="s">
        <v>2046</v>
      </c>
      <c r="BUU1" s="45" t="s">
        <v>2047</v>
      </c>
      <c r="BUV1" s="45" t="s">
        <v>2048</v>
      </c>
      <c r="BUW1" s="45" t="s">
        <v>2049</v>
      </c>
      <c r="BUX1" s="45" t="s">
        <v>2050</v>
      </c>
      <c r="BUY1" s="45" t="s">
        <v>2051</v>
      </c>
      <c r="BUZ1" s="45" t="s">
        <v>2052</v>
      </c>
      <c r="BVA1" s="45" t="s">
        <v>2053</v>
      </c>
      <c r="BVB1" s="45" t="s">
        <v>2054</v>
      </c>
      <c r="BVC1" s="45" t="s">
        <v>2055</v>
      </c>
      <c r="BVD1" s="45" t="s">
        <v>2056</v>
      </c>
      <c r="BVE1" s="45" t="s">
        <v>2057</v>
      </c>
      <c r="BVF1" s="45" t="s">
        <v>2058</v>
      </c>
      <c r="BVG1" s="45" t="s">
        <v>2059</v>
      </c>
      <c r="BVH1" s="45" t="s">
        <v>2060</v>
      </c>
      <c r="BVI1" s="45" t="s">
        <v>2061</v>
      </c>
      <c r="BVJ1" s="45" t="s">
        <v>2062</v>
      </c>
      <c r="BVK1" s="45" t="s">
        <v>2063</v>
      </c>
      <c r="BVL1" s="45" t="s">
        <v>2064</v>
      </c>
      <c r="BVM1" s="45" t="s">
        <v>2065</v>
      </c>
      <c r="BVN1" s="45" t="s">
        <v>2066</v>
      </c>
      <c r="BVO1" s="45" t="s">
        <v>2067</v>
      </c>
      <c r="BVP1" s="45" t="s">
        <v>2068</v>
      </c>
      <c r="BVQ1" s="45" t="s">
        <v>2069</v>
      </c>
      <c r="BVR1" s="45" t="s">
        <v>2070</v>
      </c>
      <c r="BVS1" s="45" t="s">
        <v>2071</v>
      </c>
      <c r="BVT1" s="45" t="s">
        <v>2072</v>
      </c>
      <c r="BVU1" s="45" t="s">
        <v>2073</v>
      </c>
      <c r="BVV1" s="45" t="s">
        <v>2074</v>
      </c>
      <c r="BVW1" s="45" t="s">
        <v>2075</v>
      </c>
      <c r="BVX1" s="45" t="s">
        <v>2076</v>
      </c>
      <c r="BVY1" s="45" t="s">
        <v>2077</v>
      </c>
      <c r="BVZ1" s="45" t="s">
        <v>2078</v>
      </c>
      <c r="BWA1" s="45" t="s">
        <v>2079</v>
      </c>
      <c r="BWB1" s="45" t="s">
        <v>2080</v>
      </c>
      <c r="BWC1" s="45" t="s">
        <v>2081</v>
      </c>
      <c r="BWD1" s="45" t="s">
        <v>2082</v>
      </c>
      <c r="BWE1" s="45" t="s">
        <v>2083</v>
      </c>
      <c r="BWF1" s="45" t="s">
        <v>2084</v>
      </c>
      <c r="BWG1" s="45" t="s">
        <v>2085</v>
      </c>
      <c r="BWH1" s="45" t="s">
        <v>2086</v>
      </c>
      <c r="BWI1" s="45" t="s">
        <v>2087</v>
      </c>
      <c r="BWJ1" s="45" t="s">
        <v>2088</v>
      </c>
      <c r="BWK1" s="45" t="s">
        <v>2089</v>
      </c>
      <c r="BWL1" s="45" t="s">
        <v>2090</v>
      </c>
      <c r="BWM1" s="45" t="s">
        <v>2091</v>
      </c>
      <c r="BWN1" s="45" t="s">
        <v>2092</v>
      </c>
      <c r="BWO1" s="45" t="s">
        <v>2093</v>
      </c>
      <c r="BWP1" s="45" t="s">
        <v>2094</v>
      </c>
      <c r="BWQ1" s="45" t="s">
        <v>2095</v>
      </c>
      <c r="BWR1" s="45" t="s">
        <v>2096</v>
      </c>
      <c r="BWS1" s="45" t="s">
        <v>2097</v>
      </c>
      <c r="BWT1" s="45" t="s">
        <v>2098</v>
      </c>
      <c r="BWU1" s="45" t="s">
        <v>2099</v>
      </c>
      <c r="BWV1" s="45" t="s">
        <v>2100</v>
      </c>
      <c r="BWW1" s="45" t="s">
        <v>2101</v>
      </c>
      <c r="BWX1" s="45" t="s">
        <v>2102</v>
      </c>
      <c r="BWY1" s="45" t="s">
        <v>2103</v>
      </c>
      <c r="BWZ1" s="45" t="s">
        <v>2104</v>
      </c>
      <c r="BXA1" s="45" t="s">
        <v>2105</v>
      </c>
      <c r="BXB1" s="45" t="s">
        <v>2106</v>
      </c>
      <c r="BXC1" s="45" t="s">
        <v>2107</v>
      </c>
      <c r="BXD1" s="45" t="s">
        <v>2108</v>
      </c>
      <c r="BXE1" s="45" t="s">
        <v>2109</v>
      </c>
      <c r="BXF1" s="45" t="s">
        <v>2110</v>
      </c>
      <c r="BXG1" s="45" t="s">
        <v>2111</v>
      </c>
      <c r="BXH1" s="45" t="s">
        <v>2112</v>
      </c>
      <c r="BXI1" s="45" t="s">
        <v>2113</v>
      </c>
      <c r="BXJ1" s="45" t="s">
        <v>2114</v>
      </c>
      <c r="BXK1" s="45" t="s">
        <v>2115</v>
      </c>
      <c r="BXL1" s="45" t="s">
        <v>2116</v>
      </c>
      <c r="BXM1" s="45" t="s">
        <v>2117</v>
      </c>
      <c r="BXN1" s="45" t="s">
        <v>2118</v>
      </c>
      <c r="BXO1" s="45" t="s">
        <v>2119</v>
      </c>
      <c r="BXP1" s="45" t="s">
        <v>2120</v>
      </c>
      <c r="BXQ1" s="45" t="s">
        <v>2121</v>
      </c>
      <c r="BXR1" s="45" t="s">
        <v>2122</v>
      </c>
      <c r="BXS1" s="45" t="s">
        <v>2123</v>
      </c>
      <c r="BXT1" s="45" t="s">
        <v>2124</v>
      </c>
      <c r="BXU1" s="45" t="s">
        <v>2125</v>
      </c>
      <c r="BXV1" s="45" t="s">
        <v>2126</v>
      </c>
      <c r="BXW1" s="45" t="s">
        <v>2127</v>
      </c>
      <c r="BXX1" s="45" t="s">
        <v>2128</v>
      </c>
      <c r="BXY1" s="45" t="s">
        <v>2129</v>
      </c>
      <c r="BXZ1" s="45" t="s">
        <v>2130</v>
      </c>
      <c r="BYA1" s="45" t="s">
        <v>2131</v>
      </c>
      <c r="BYB1" s="45" t="s">
        <v>2132</v>
      </c>
      <c r="BYC1" s="45" t="s">
        <v>2133</v>
      </c>
      <c r="BYD1" s="45" t="s">
        <v>2134</v>
      </c>
      <c r="BYE1" s="45" t="s">
        <v>2135</v>
      </c>
      <c r="BYF1" s="45" t="s">
        <v>2136</v>
      </c>
      <c r="BYG1" s="45" t="s">
        <v>2137</v>
      </c>
      <c r="BYH1" s="45" t="s">
        <v>2138</v>
      </c>
      <c r="BYI1" s="45" t="s">
        <v>2139</v>
      </c>
      <c r="BYJ1" s="45" t="s">
        <v>2140</v>
      </c>
      <c r="BYK1" s="45" t="s">
        <v>2141</v>
      </c>
      <c r="BYL1" s="45" t="s">
        <v>2142</v>
      </c>
      <c r="BYM1" s="45" t="s">
        <v>2143</v>
      </c>
      <c r="BYN1" s="45" t="s">
        <v>2144</v>
      </c>
      <c r="BYO1" s="45" t="s">
        <v>2145</v>
      </c>
      <c r="BYP1" s="45" t="s">
        <v>2146</v>
      </c>
      <c r="BYQ1" s="45" t="s">
        <v>2147</v>
      </c>
      <c r="BYR1" s="45" t="s">
        <v>2148</v>
      </c>
      <c r="BYS1" s="45" t="s">
        <v>2149</v>
      </c>
      <c r="BYT1" s="45" t="s">
        <v>2150</v>
      </c>
      <c r="BYU1" s="45" t="s">
        <v>2151</v>
      </c>
      <c r="BYV1" s="45" t="s">
        <v>2152</v>
      </c>
      <c r="BYW1" s="45" t="s">
        <v>2153</v>
      </c>
      <c r="BYX1" s="45" t="s">
        <v>2154</v>
      </c>
      <c r="BYY1" s="45" t="s">
        <v>2155</v>
      </c>
      <c r="BYZ1" s="45" t="s">
        <v>2156</v>
      </c>
      <c r="BZA1" s="45" t="s">
        <v>2157</v>
      </c>
      <c r="BZB1" s="45" t="s">
        <v>2158</v>
      </c>
      <c r="BZC1" s="45" t="s">
        <v>2159</v>
      </c>
      <c r="BZD1" s="45" t="s">
        <v>2160</v>
      </c>
      <c r="BZE1" s="45" t="s">
        <v>2161</v>
      </c>
      <c r="BZF1" s="45" t="s">
        <v>2162</v>
      </c>
      <c r="BZG1" s="45" t="s">
        <v>2163</v>
      </c>
      <c r="BZH1" s="45" t="s">
        <v>2164</v>
      </c>
      <c r="BZI1" s="45" t="s">
        <v>2165</v>
      </c>
      <c r="BZJ1" s="45" t="s">
        <v>2166</v>
      </c>
      <c r="BZK1" s="45" t="s">
        <v>2167</v>
      </c>
      <c r="BZL1" s="45" t="s">
        <v>2168</v>
      </c>
      <c r="BZM1" s="45" t="s">
        <v>2169</v>
      </c>
      <c r="BZN1" s="45" t="s">
        <v>2170</v>
      </c>
      <c r="BZO1" s="45" t="s">
        <v>2171</v>
      </c>
      <c r="BZP1" s="45" t="s">
        <v>2172</v>
      </c>
      <c r="BZQ1" s="45" t="s">
        <v>2173</v>
      </c>
      <c r="BZR1" s="45" t="s">
        <v>2174</v>
      </c>
      <c r="BZS1" s="45" t="s">
        <v>2175</v>
      </c>
      <c r="BZT1" s="45" t="s">
        <v>2176</v>
      </c>
      <c r="BZU1" s="45" t="s">
        <v>2177</v>
      </c>
      <c r="BZV1" s="45" t="s">
        <v>2178</v>
      </c>
      <c r="BZW1" s="45" t="s">
        <v>2179</v>
      </c>
      <c r="BZX1" s="45" t="s">
        <v>2180</v>
      </c>
      <c r="BZY1" s="45" t="s">
        <v>2181</v>
      </c>
      <c r="BZZ1" s="45" t="s">
        <v>2182</v>
      </c>
      <c r="CAA1" s="45" t="s">
        <v>2183</v>
      </c>
      <c r="CAB1" s="45" t="s">
        <v>2184</v>
      </c>
      <c r="CAC1" s="45" t="s">
        <v>2185</v>
      </c>
      <c r="CAD1" s="45" t="s">
        <v>2186</v>
      </c>
      <c r="CAE1" s="45" t="s">
        <v>2187</v>
      </c>
      <c r="CAF1" s="45" t="s">
        <v>2188</v>
      </c>
      <c r="CAG1" s="45" t="s">
        <v>2189</v>
      </c>
      <c r="CAH1" s="45" t="s">
        <v>2190</v>
      </c>
      <c r="CAI1" s="45" t="s">
        <v>2191</v>
      </c>
      <c r="CAJ1" s="45" t="s">
        <v>2192</v>
      </c>
      <c r="CAK1" s="45" t="s">
        <v>2193</v>
      </c>
      <c r="CAL1" s="45" t="s">
        <v>2194</v>
      </c>
      <c r="CAM1" s="45" t="s">
        <v>2195</v>
      </c>
      <c r="CAN1" s="45" t="s">
        <v>2196</v>
      </c>
      <c r="CAO1" s="45" t="s">
        <v>2197</v>
      </c>
      <c r="CAP1" s="45" t="s">
        <v>2198</v>
      </c>
      <c r="CAQ1" s="45" t="s">
        <v>2199</v>
      </c>
      <c r="CAR1" s="45" t="s">
        <v>2200</v>
      </c>
      <c r="CAS1" s="45" t="s">
        <v>2201</v>
      </c>
      <c r="CAT1" s="45" t="s">
        <v>2202</v>
      </c>
      <c r="CAU1" s="45" t="s">
        <v>2203</v>
      </c>
      <c r="CAV1" s="45" t="s">
        <v>2204</v>
      </c>
      <c r="CAW1" s="45" t="s">
        <v>2205</v>
      </c>
      <c r="CAX1" s="45" t="s">
        <v>2206</v>
      </c>
      <c r="CAY1" s="45" t="s">
        <v>2207</v>
      </c>
      <c r="CAZ1" s="45" t="s">
        <v>2208</v>
      </c>
      <c r="CBA1" s="45" t="s">
        <v>2209</v>
      </c>
      <c r="CBB1" s="45" t="s">
        <v>2210</v>
      </c>
      <c r="CBC1" s="45" t="s">
        <v>2211</v>
      </c>
      <c r="CBD1" s="45" t="s">
        <v>2212</v>
      </c>
      <c r="CBE1" s="45" t="s">
        <v>2213</v>
      </c>
      <c r="CBF1" s="45" t="s">
        <v>2214</v>
      </c>
      <c r="CBG1" s="45" t="s">
        <v>2215</v>
      </c>
      <c r="CBH1" s="45" t="s">
        <v>2216</v>
      </c>
      <c r="CBI1" s="45" t="s">
        <v>2217</v>
      </c>
      <c r="CBJ1" s="45" t="s">
        <v>2218</v>
      </c>
      <c r="CBK1" s="45" t="s">
        <v>2219</v>
      </c>
      <c r="CBL1" s="45" t="s">
        <v>2220</v>
      </c>
      <c r="CBM1" s="45" t="s">
        <v>2221</v>
      </c>
      <c r="CBN1" s="45" t="s">
        <v>2222</v>
      </c>
      <c r="CBO1" s="45" t="s">
        <v>2223</v>
      </c>
      <c r="CBP1" s="45" t="s">
        <v>2224</v>
      </c>
      <c r="CBQ1" s="45" t="s">
        <v>2225</v>
      </c>
      <c r="CBR1" s="45" t="s">
        <v>2226</v>
      </c>
      <c r="CBS1" s="45" t="s">
        <v>2227</v>
      </c>
      <c r="CBT1" s="45" t="s">
        <v>2228</v>
      </c>
      <c r="CBU1" s="45" t="s">
        <v>2229</v>
      </c>
      <c r="CBV1" s="45" t="s">
        <v>2230</v>
      </c>
      <c r="CBW1" s="45" t="s">
        <v>2231</v>
      </c>
      <c r="CBX1" s="45" t="s">
        <v>2232</v>
      </c>
      <c r="CBY1" s="45" t="s">
        <v>2233</v>
      </c>
      <c r="CBZ1" s="45" t="s">
        <v>2234</v>
      </c>
      <c r="CCA1" s="45" t="s">
        <v>2235</v>
      </c>
      <c r="CCB1" s="45" t="s">
        <v>2236</v>
      </c>
      <c r="CCC1" s="45" t="s">
        <v>2237</v>
      </c>
      <c r="CCD1" s="45" t="s">
        <v>2238</v>
      </c>
      <c r="CCE1" s="45" t="s">
        <v>2239</v>
      </c>
      <c r="CCF1" s="45" t="s">
        <v>2240</v>
      </c>
      <c r="CCG1" s="45" t="s">
        <v>2241</v>
      </c>
      <c r="CCH1" s="45" t="s">
        <v>2242</v>
      </c>
      <c r="CCI1" s="45" t="s">
        <v>2243</v>
      </c>
      <c r="CCJ1" s="45" t="s">
        <v>2244</v>
      </c>
      <c r="CCK1" s="45" t="s">
        <v>2245</v>
      </c>
      <c r="CCL1" s="45" t="s">
        <v>2246</v>
      </c>
      <c r="CCM1" s="45" t="s">
        <v>2247</v>
      </c>
      <c r="CCN1" s="45" t="s">
        <v>2248</v>
      </c>
      <c r="CCO1" s="45" t="s">
        <v>2249</v>
      </c>
      <c r="CCP1" s="45" t="s">
        <v>2250</v>
      </c>
      <c r="CCQ1" s="45" t="s">
        <v>2251</v>
      </c>
      <c r="CCR1" s="45" t="s">
        <v>2252</v>
      </c>
      <c r="CCS1" s="45" t="s">
        <v>2253</v>
      </c>
      <c r="CCT1" s="45" t="s">
        <v>2254</v>
      </c>
      <c r="CCU1" s="45" t="s">
        <v>2255</v>
      </c>
      <c r="CCV1" s="45" t="s">
        <v>2256</v>
      </c>
      <c r="CCW1" s="45" t="s">
        <v>2257</v>
      </c>
      <c r="CCX1" s="45" t="s">
        <v>2258</v>
      </c>
      <c r="CCY1" s="45" t="s">
        <v>2259</v>
      </c>
      <c r="CCZ1" s="45" t="s">
        <v>2260</v>
      </c>
      <c r="CDA1" s="45" t="s">
        <v>2261</v>
      </c>
      <c r="CDB1" s="45" t="s">
        <v>2262</v>
      </c>
      <c r="CDC1" s="45" t="s">
        <v>2263</v>
      </c>
      <c r="CDD1" s="45" t="s">
        <v>2264</v>
      </c>
      <c r="CDE1" s="45" t="s">
        <v>2265</v>
      </c>
      <c r="CDF1" s="45" t="s">
        <v>2266</v>
      </c>
      <c r="CDG1" s="45" t="s">
        <v>2267</v>
      </c>
      <c r="CDH1" s="45" t="s">
        <v>2268</v>
      </c>
      <c r="CDI1" s="45" t="s">
        <v>2269</v>
      </c>
      <c r="CDJ1" s="45" t="s">
        <v>2270</v>
      </c>
      <c r="CDK1" s="45" t="s">
        <v>2271</v>
      </c>
      <c r="CDL1" s="45" t="s">
        <v>2272</v>
      </c>
      <c r="CDM1" s="45" t="s">
        <v>2273</v>
      </c>
      <c r="CDN1" s="45" t="s">
        <v>2274</v>
      </c>
      <c r="CDO1" s="45" t="s">
        <v>2275</v>
      </c>
      <c r="CDP1" s="45" t="s">
        <v>2276</v>
      </c>
      <c r="CDQ1" s="45" t="s">
        <v>2277</v>
      </c>
      <c r="CDR1" s="45" t="s">
        <v>2278</v>
      </c>
      <c r="CDS1" s="45" t="s">
        <v>2279</v>
      </c>
      <c r="CDT1" s="45" t="s">
        <v>2280</v>
      </c>
      <c r="CDU1" s="45" t="s">
        <v>2281</v>
      </c>
      <c r="CDV1" s="45" t="s">
        <v>2282</v>
      </c>
      <c r="CDW1" s="45" t="s">
        <v>2283</v>
      </c>
      <c r="CDX1" s="45" t="s">
        <v>2284</v>
      </c>
      <c r="CDY1" s="45" t="s">
        <v>2285</v>
      </c>
      <c r="CDZ1" s="45" t="s">
        <v>2286</v>
      </c>
      <c r="CEA1" s="45" t="s">
        <v>2287</v>
      </c>
      <c r="CEB1" s="45" t="s">
        <v>2288</v>
      </c>
      <c r="CEC1" s="45" t="s">
        <v>2289</v>
      </c>
      <c r="CED1" s="45" t="s">
        <v>2290</v>
      </c>
      <c r="CEE1" s="45" t="s">
        <v>2291</v>
      </c>
      <c r="CEF1" s="45" t="s">
        <v>2292</v>
      </c>
      <c r="CEG1" s="45" t="s">
        <v>2293</v>
      </c>
      <c r="CEH1" s="45" t="s">
        <v>2294</v>
      </c>
      <c r="CEI1" s="45" t="s">
        <v>2295</v>
      </c>
      <c r="CEJ1" s="45" t="s">
        <v>2296</v>
      </c>
      <c r="CEK1" s="45" t="s">
        <v>2297</v>
      </c>
      <c r="CEL1" s="45" t="s">
        <v>2298</v>
      </c>
      <c r="CEM1" s="45" t="s">
        <v>2299</v>
      </c>
      <c r="CEN1" s="45" t="s">
        <v>2300</v>
      </c>
      <c r="CEO1" s="45" t="s">
        <v>2301</v>
      </c>
      <c r="CEP1" s="45" t="s">
        <v>2302</v>
      </c>
      <c r="CEQ1" s="45" t="s">
        <v>2303</v>
      </c>
      <c r="CER1" s="45" t="s">
        <v>2304</v>
      </c>
      <c r="CES1" s="45" t="s">
        <v>2305</v>
      </c>
      <c r="CET1" s="45" t="s">
        <v>2306</v>
      </c>
      <c r="CEU1" s="45" t="s">
        <v>2307</v>
      </c>
      <c r="CEV1" s="45" t="s">
        <v>2308</v>
      </c>
      <c r="CEW1" s="45" t="s">
        <v>2309</v>
      </c>
      <c r="CEX1" s="45" t="s">
        <v>2310</v>
      </c>
      <c r="CEY1" s="45" t="s">
        <v>2311</v>
      </c>
      <c r="CEZ1" s="45" t="s">
        <v>2312</v>
      </c>
      <c r="CFA1" s="45" t="s">
        <v>2313</v>
      </c>
      <c r="CFB1" s="45" t="s">
        <v>2314</v>
      </c>
      <c r="CFC1" s="45" t="s">
        <v>2315</v>
      </c>
      <c r="CFD1" s="45" t="s">
        <v>2316</v>
      </c>
      <c r="CFE1" s="45" t="s">
        <v>2317</v>
      </c>
      <c r="CFF1" s="45" t="s">
        <v>2318</v>
      </c>
      <c r="CFG1" s="45" t="s">
        <v>2319</v>
      </c>
      <c r="CFH1" s="45" t="s">
        <v>2320</v>
      </c>
      <c r="CFI1" s="45" t="s">
        <v>2321</v>
      </c>
      <c r="CFJ1" s="45" t="s">
        <v>2322</v>
      </c>
      <c r="CFK1" s="45" t="s">
        <v>2323</v>
      </c>
      <c r="CFL1" s="45" t="s">
        <v>2324</v>
      </c>
      <c r="CFM1" s="45" t="s">
        <v>2325</v>
      </c>
      <c r="CFN1" s="45" t="s">
        <v>2326</v>
      </c>
      <c r="CFO1" s="45" t="s">
        <v>2327</v>
      </c>
      <c r="CFP1" s="45" t="s">
        <v>2328</v>
      </c>
      <c r="CFQ1" s="45" t="s">
        <v>2329</v>
      </c>
      <c r="CFR1" s="45" t="s">
        <v>2330</v>
      </c>
      <c r="CFS1" s="45" t="s">
        <v>2331</v>
      </c>
      <c r="CFT1" s="45" t="s">
        <v>2332</v>
      </c>
      <c r="CFU1" s="45" t="s">
        <v>2333</v>
      </c>
      <c r="CFV1" s="45" t="s">
        <v>2334</v>
      </c>
      <c r="CFW1" s="45" t="s">
        <v>2335</v>
      </c>
      <c r="CFX1" s="45" t="s">
        <v>2336</v>
      </c>
      <c r="CFY1" s="45" t="s">
        <v>2337</v>
      </c>
      <c r="CFZ1" s="45" t="s">
        <v>2338</v>
      </c>
      <c r="CGA1" s="45" t="s">
        <v>2339</v>
      </c>
      <c r="CGB1" s="45" t="s">
        <v>2340</v>
      </c>
      <c r="CGC1" s="45" t="s">
        <v>2341</v>
      </c>
      <c r="CGD1" s="45" t="s">
        <v>2342</v>
      </c>
      <c r="CGE1" s="45" t="s">
        <v>2343</v>
      </c>
      <c r="CGF1" s="45" t="s">
        <v>2344</v>
      </c>
      <c r="CGG1" s="45" t="s">
        <v>2345</v>
      </c>
      <c r="CGH1" s="45" t="s">
        <v>2346</v>
      </c>
      <c r="CGI1" s="45" t="s">
        <v>2347</v>
      </c>
      <c r="CGJ1" s="45" t="s">
        <v>2348</v>
      </c>
      <c r="CGK1" s="45" t="s">
        <v>2349</v>
      </c>
      <c r="CGL1" s="45" t="s">
        <v>2350</v>
      </c>
      <c r="CGM1" s="45" t="s">
        <v>2351</v>
      </c>
      <c r="CGN1" s="45" t="s">
        <v>2352</v>
      </c>
      <c r="CGO1" s="45" t="s">
        <v>2353</v>
      </c>
      <c r="CGP1" s="45" t="s">
        <v>2354</v>
      </c>
      <c r="CGQ1" s="45" t="s">
        <v>2355</v>
      </c>
      <c r="CGR1" s="45" t="s">
        <v>2356</v>
      </c>
      <c r="CGS1" s="45" t="s">
        <v>2357</v>
      </c>
      <c r="CGT1" s="45" t="s">
        <v>2358</v>
      </c>
      <c r="CGU1" s="45" t="s">
        <v>2359</v>
      </c>
      <c r="CGV1" s="45" t="s">
        <v>2360</v>
      </c>
      <c r="CGW1" s="45" t="s">
        <v>2361</v>
      </c>
      <c r="CGX1" s="45" t="s">
        <v>2362</v>
      </c>
      <c r="CGY1" s="45" t="s">
        <v>2363</v>
      </c>
      <c r="CGZ1" s="45" t="s">
        <v>2364</v>
      </c>
      <c r="CHA1" s="45" t="s">
        <v>2365</v>
      </c>
      <c r="CHB1" s="45" t="s">
        <v>2366</v>
      </c>
      <c r="CHC1" s="45" t="s">
        <v>2367</v>
      </c>
      <c r="CHD1" s="45" t="s">
        <v>2368</v>
      </c>
      <c r="CHE1" s="45" t="s">
        <v>2369</v>
      </c>
      <c r="CHF1" s="45" t="s">
        <v>2370</v>
      </c>
      <c r="CHG1" s="45" t="s">
        <v>2371</v>
      </c>
      <c r="CHH1" s="45" t="s">
        <v>2372</v>
      </c>
      <c r="CHI1" s="45" t="s">
        <v>2373</v>
      </c>
      <c r="CHJ1" s="45" t="s">
        <v>2374</v>
      </c>
      <c r="CHK1" s="45" t="s">
        <v>2375</v>
      </c>
      <c r="CHL1" s="45" t="s">
        <v>2376</v>
      </c>
      <c r="CHM1" s="45" t="s">
        <v>2377</v>
      </c>
      <c r="CHN1" s="45" t="s">
        <v>2378</v>
      </c>
      <c r="CHO1" s="45" t="s">
        <v>2379</v>
      </c>
      <c r="CHP1" s="45" t="s">
        <v>2380</v>
      </c>
      <c r="CHQ1" s="45" t="s">
        <v>2381</v>
      </c>
      <c r="CHR1" s="45" t="s">
        <v>2382</v>
      </c>
      <c r="CHS1" s="45" t="s">
        <v>2383</v>
      </c>
      <c r="CHT1" s="45" t="s">
        <v>2384</v>
      </c>
      <c r="CHU1" s="45" t="s">
        <v>2385</v>
      </c>
      <c r="CHV1" s="45" t="s">
        <v>2386</v>
      </c>
      <c r="CHW1" s="45" t="s">
        <v>2387</v>
      </c>
      <c r="CHX1" s="45" t="s">
        <v>2388</v>
      </c>
      <c r="CHY1" s="45" t="s">
        <v>2389</v>
      </c>
      <c r="CHZ1" s="45" t="s">
        <v>2390</v>
      </c>
      <c r="CIA1" s="45" t="s">
        <v>2391</v>
      </c>
      <c r="CIB1" s="45" t="s">
        <v>2392</v>
      </c>
      <c r="CIC1" s="45" t="s">
        <v>2393</v>
      </c>
      <c r="CID1" s="45" t="s">
        <v>2394</v>
      </c>
      <c r="CIE1" s="45" t="s">
        <v>2395</v>
      </c>
      <c r="CIF1" s="45" t="s">
        <v>2396</v>
      </c>
      <c r="CIG1" s="45" t="s">
        <v>2397</v>
      </c>
      <c r="CIH1" s="45" t="s">
        <v>2398</v>
      </c>
      <c r="CII1" s="45" t="s">
        <v>2399</v>
      </c>
      <c r="CIJ1" s="45" t="s">
        <v>2400</v>
      </c>
      <c r="CIK1" s="45" t="s">
        <v>2401</v>
      </c>
      <c r="CIL1" s="45" t="s">
        <v>2402</v>
      </c>
      <c r="CIM1" s="45" t="s">
        <v>2403</v>
      </c>
      <c r="CIN1" s="45" t="s">
        <v>2404</v>
      </c>
      <c r="CIO1" s="45" t="s">
        <v>2405</v>
      </c>
      <c r="CIP1" s="45" t="s">
        <v>2406</v>
      </c>
      <c r="CIQ1" s="45" t="s">
        <v>2407</v>
      </c>
      <c r="CIR1" s="45" t="s">
        <v>2408</v>
      </c>
      <c r="CIS1" s="45" t="s">
        <v>2409</v>
      </c>
      <c r="CIT1" s="45" t="s">
        <v>2410</v>
      </c>
      <c r="CIU1" s="45" t="s">
        <v>2411</v>
      </c>
      <c r="CIV1" s="45" t="s">
        <v>2412</v>
      </c>
      <c r="CIW1" s="45" t="s">
        <v>2413</v>
      </c>
      <c r="CIX1" s="45" t="s">
        <v>2414</v>
      </c>
      <c r="CIY1" s="45" t="s">
        <v>2415</v>
      </c>
      <c r="CIZ1" s="45" t="s">
        <v>2416</v>
      </c>
      <c r="CJA1" s="45" t="s">
        <v>2417</v>
      </c>
      <c r="CJB1" s="45" t="s">
        <v>2418</v>
      </c>
      <c r="CJC1" s="45" t="s">
        <v>2419</v>
      </c>
      <c r="CJD1" s="45" t="s">
        <v>2420</v>
      </c>
      <c r="CJE1" s="45" t="s">
        <v>2421</v>
      </c>
      <c r="CJF1" s="45" t="s">
        <v>2422</v>
      </c>
      <c r="CJG1" s="45" t="s">
        <v>2423</v>
      </c>
      <c r="CJH1" s="45" t="s">
        <v>2424</v>
      </c>
      <c r="CJI1" s="45" t="s">
        <v>2425</v>
      </c>
      <c r="CJJ1" s="45" t="s">
        <v>2426</v>
      </c>
      <c r="CJK1" s="45" t="s">
        <v>2427</v>
      </c>
      <c r="CJL1" s="45" t="s">
        <v>2428</v>
      </c>
      <c r="CJM1" s="45" t="s">
        <v>2429</v>
      </c>
      <c r="CJN1" s="45" t="s">
        <v>2430</v>
      </c>
      <c r="CJO1" s="45" t="s">
        <v>2431</v>
      </c>
      <c r="CJP1" s="45" t="s">
        <v>2432</v>
      </c>
      <c r="CJQ1" s="45" t="s">
        <v>2433</v>
      </c>
      <c r="CJR1" s="45" t="s">
        <v>2434</v>
      </c>
      <c r="CJS1" s="45" t="s">
        <v>2435</v>
      </c>
      <c r="CJT1" s="45" t="s">
        <v>2436</v>
      </c>
      <c r="CJU1" s="45" t="s">
        <v>2437</v>
      </c>
      <c r="CJV1" s="45" t="s">
        <v>2438</v>
      </c>
      <c r="CJW1" s="45" t="s">
        <v>2439</v>
      </c>
      <c r="CJX1" s="45" t="s">
        <v>2440</v>
      </c>
      <c r="CJY1" s="45" t="s">
        <v>2441</v>
      </c>
      <c r="CJZ1" s="45" t="s">
        <v>2442</v>
      </c>
      <c r="CKA1" s="45" t="s">
        <v>2443</v>
      </c>
      <c r="CKB1" s="45" t="s">
        <v>2444</v>
      </c>
      <c r="CKC1" s="45" t="s">
        <v>2445</v>
      </c>
      <c r="CKD1" s="45" t="s">
        <v>2446</v>
      </c>
      <c r="CKE1" s="45" t="s">
        <v>2447</v>
      </c>
      <c r="CKF1" s="45" t="s">
        <v>2448</v>
      </c>
      <c r="CKG1" s="45" t="s">
        <v>2449</v>
      </c>
      <c r="CKH1" s="45" t="s">
        <v>2450</v>
      </c>
      <c r="CKI1" s="45" t="s">
        <v>2451</v>
      </c>
      <c r="CKJ1" s="45" t="s">
        <v>2452</v>
      </c>
      <c r="CKK1" s="45" t="s">
        <v>2453</v>
      </c>
      <c r="CKL1" s="45" t="s">
        <v>2454</v>
      </c>
      <c r="CKM1" s="45" t="s">
        <v>2455</v>
      </c>
      <c r="CKN1" s="45" t="s">
        <v>2456</v>
      </c>
      <c r="CKO1" s="45" t="s">
        <v>2457</v>
      </c>
      <c r="CKP1" s="45" t="s">
        <v>2458</v>
      </c>
      <c r="CKQ1" s="45" t="s">
        <v>2459</v>
      </c>
      <c r="CKR1" s="45" t="s">
        <v>2460</v>
      </c>
      <c r="CKS1" s="45" t="s">
        <v>2461</v>
      </c>
      <c r="CKT1" s="45" t="s">
        <v>2462</v>
      </c>
      <c r="CKU1" s="45" t="s">
        <v>2463</v>
      </c>
      <c r="CKV1" s="45" t="s">
        <v>2464</v>
      </c>
      <c r="CKW1" s="45" t="s">
        <v>2465</v>
      </c>
      <c r="CKX1" s="45" t="s">
        <v>2466</v>
      </c>
      <c r="CKY1" s="45" t="s">
        <v>2467</v>
      </c>
      <c r="CKZ1" s="45" t="s">
        <v>2468</v>
      </c>
      <c r="CLA1" s="45" t="s">
        <v>2469</v>
      </c>
      <c r="CLB1" s="45" t="s">
        <v>2470</v>
      </c>
      <c r="CLC1" s="45" t="s">
        <v>2471</v>
      </c>
      <c r="CLD1" s="45" t="s">
        <v>2472</v>
      </c>
      <c r="CLE1" s="45" t="s">
        <v>2473</v>
      </c>
      <c r="CLF1" s="45" t="s">
        <v>2474</v>
      </c>
      <c r="CLG1" s="45" t="s">
        <v>2475</v>
      </c>
      <c r="CLH1" s="45" t="s">
        <v>2476</v>
      </c>
      <c r="CLI1" s="45" t="s">
        <v>2477</v>
      </c>
      <c r="CLJ1" s="45" t="s">
        <v>2478</v>
      </c>
      <c r="CLK1" s="45" t="s">
        <v>2479</v>
      </c>
      <c r="CLL1" s="45" t="s">
        <v>2480</v>
      </c>
      <c r="CLM1" s="45" t="s">
        <v>2481</v>
      </c>
      <c r="CLN1" s="45" t="s">
        <v>2482</v>
      </c>
      <c r="CLO1" s="45" t="s">
        <v>2483</v>
      </c>
      <c r="CLP1" s="45" t="s">
        <v>2484</v>
      </c>
      <c r="CLQ1" s="45" t="s">
        <v>2485</v>
      </c>
      <c r="CLR1" s="45" t="s">
        <v>2486</v>
      </c>
      <c r="CLS1" s="45" t="s">
        <v>2487</v>
      </c>
      <c r="CLT1" s="45" t="s">
        <v>2488</v>
      </c>
      <c r="CLU1" s="45" t="s">
        <v>2489</v>
      </c>
      <c r="CLV1" s="45" t="s">
        <v>2490</v>
      </c>
      <c r="CLW1" s="45" t="s">
        <v>2491</v>
      </c>
      <c r="CLX1" s="45" t="s">
        <v>2492</v>
      </c>
      <c r="CLY1" s="45" t="s">
        <v>2493</v>
      </c>
      <c r="CLZ1" s="45" t="s">
        <v>2494</v>
      </c>
      <c r="CMA1" s="45" t="s">
        <v>2495</v>
      </c>
      <c r="CMB1" s="45" t="s">
        <v>2496</v>
      </c>
      <c r="CMC1" s="45" t="s">
        <v>2497</v>
      </c>
      <c r="CMD1" s="45" t="s">
        <v>2498</v>
      </c>
      <c r="CME1" s="45" t="s">
        <v>2499</v>
      </c>
      <c r="CMF1" s="45" t="s">
        <v>2500</v>
      </c>
      <c r="CMG1" s="45" t="s">
        <v>2501</v>
      </c>
      <c r="CMH1" s="45" t="s">
        <v>2502</v>
      </c>
      <c r="CMI1" s="45" t="s">
        <v>2503</v>
      </c>
      <c r="CMJ1" s="45" t="s">
        <v>2504</v>
      </c>
      <c r="CMK1" s="45" t="s">
        <v>2505</v>
      </c>
      <c r="CML1" s="45" t="s">
        <v>2506</v>
      </c>
      <c r="CMM1" s="45" t="s">
        <v>2507</v>
      </c>
      <c r="CMN1" s="45" t="s">
        <v>2508</v>
      </c>
      <c r="CMO1" s="45" t="s">
        <v>2509</v>
      </c>
      <c r="CMP1" s="45" t="s">
        <v>2510</v>
      </c>
      <c r="CMQ1" s="45" t="s">
        <v>2511</v>
      </c>
      <c r="CMR1" s="45" t="s">
        <v>2512</v>
      </c>
      <c r="CMS1" s="45" t="s">
        <v>2513</v>
      </c>
      <c r="CMT1" s="45" t="s">
        <v>2514</v>
      </c>
      <c r="CMU1" s="45" t="s">
        <v>2515</v>
      </c>
      <c r="CMV1" s="45" t="s">
        <v>2516</v>
      </c>
      <c r="CMW1" s="45" t="s">
        <v>2517</v>
      </c>
      <c r="CMX1" s="45" t="s">
        <v>2518</v>
      </c>
      <c r="CMY1" s="45" t="s">
        <v>2519</v>
      </c>
      <c r="CMZ1" s="45" t="s">
        <v>2520</v>
      </c>
      <c r="CNA1" s="45" t="s">
        <v>2521</v>
      </c>
      <c r="CNB1" s="45" t="s">
        <v>2522</v>
      </c>
      <c r="CNC1" s="45" t="s">
        <v>2523</v>
      </c>
      <c r="CND1" s="45" t="s">
        <v>2524</v>
      </c>
      <c r="CNE1" s="45" t="s">
        <v>2525</v>
      </c>
      <c r="CNF1" s="45" t="s">
        <v>2526</v>
      </c>
      <c r="CNG1" s="45" t="s">
        <v>2527</v>
      </c>
      <c r="CNH1" s="45" t="s">
        <v>2528</v>
      </c>
      <c r="CNI1" s="45" t="s">
        <v>2529</v>
      </c>
      <c r="CNJ1" s="45" t="s">
        <v>2530</v>
      </c>
      <c r="CNK1" s="45" t="s">
        <v>2531</v>
      </c>
      <c r="CNL1" s="45" t="s">
        <v>2532</v>
      </c>
      <c r="CNM1" s="45" t="s">
        <v>2533</v>
      </c>
      <c r="CNN1" s="45" t="s">
        <v>2534</v>
      </c>
      <c r="CNO1" s="45" t="s">
        <v>2535</v>
      </c>
      <c r="CNP1" s="45" t="s">
        <v>2536</v>
      </c>
      <c r="CNQ1" s="45" t="s">
        <v>2537</v>
      </c>
      <c r="CNR1" s="45" t="s">
        <v>2538</v>
      </c>
      <c r="CNS1" s="45" t="s">
        <v>2539</v>
      </c>
      <c r="CNT1" s="45" t="s">
        <v>2540</v>
      </c>
      <c r="CNU1" s="45" t="s">
        <v>2541</v>
      </c>
      <c r="CNV1" s="45" t="s">
        <v>2542</v>
      </c>
      <c r="CNW1" s="45" t="s">
        <v>2543</v>
      </c>
      <c r="CNX1" s="45" t="s">
        <v>2544</v>
      </c>
      <c r="CNY1" s="45" t="s">
        <v>2545</v>
      </c>
      <c r="CNZ1" s="45" t="s">
        <v>2546</v>
      </c>
      <c r="COA1" s="45" t="s">
        <v>2547</v>
      </c>
      <c r="COB1" s="45" t="s">
        <v>2548</v>
      </c>
      <c r="COC1" s="45" t="s">
        <v>2549</v>
      </c>
      <c r="COD1" s="45" t="s">
        <v>2550</v>
      </c>
      <c r="COE1" s="45" t="s">
        <v>2551</v>
      </c>
      <c r="COF1" s="45" t="s">
        <v>2552</v>
      </c>
      <c r="COG1" s="45" t="s">
        <v>2553</v>
      </c>
      <c r="COH1" s="45" t="s">
        <v>2554</v>
      </c>
      <c r="COI1" s="45" t="s">
        <v>2555</v>
      </c>
      <c r="COJ1" s="45" t="s">
        <v>2556</v>
      </c>
      <c r="COK1" s="45" t="s">
        <v>2557</v>
      </c>
      <c r="COL1" s="45" t="s">
        <v>2558</v>
      </c>
      <c r="COM1" s="45" t="s">
        <v>2559</v>
      </c>
      <c r="CON1" s="45" t="s">
        <v>2560</v>
      </c>
      <c r="COO1" s="45" t="s">
        <v>2561</v>
      </c>
      <c r="COP1" s="45" t="s">
        <v>2562</v>
      </c>
      <c r="COQ1" s="45" t="s">
        <v>2563</v>
      </c>
      <c r="COR1" s="45" t="s">
        <v>2564</v>
      </c>
      <c r="COS1" s="45" t="s">
        <v>2565</v>
      </c>
      <c r="COT1" s="45" t="s">
        <v>2566</v>
      </c>
      <c r="COU1" s="45" t="s">
        <v>2567</v>
      </c>
      <c r="COV1" s="45" t="s">
        <v>2568</v>
      </c>
      <c r="COW1" s="45" t="s">
        <v>2569</v>
      </c>
      <c r="COX1" s="45" t="s">
        <v>2570</v>
      </c>
      <c r="COY1" s="45" t="s">
        <v>2571</v>
      </c>
      <c r="COZ1" s="45" t="s">
        <v>2572</v>
      </c>
      <c r="CPA1" s="45" t="s">
        <v>2573</v>
      </c>
      <c r="CPB1" s="45" t="s">
        <v>2574</v>
      </c>
      <c r="CPC1" s="45" t="s">
        <v>2575</v>
      </c>
      <c r="CPD1" s="45" t="s">
        <v>2576</v>
      </c>
      <c r="CPE1" s="45" t="s">
        <v>2577</v>
      </c>
      <c r="CPF1" s="45" t="s">
        <v>2578</v>
      </c>
      <c r="CPG1" s="45" t="s">
        <v>2579</v>
      </c>
      <c r="CPH1" s="45" t="s">
        <v>2580</v>
      </c>
      <c r="CPI1" s="45" t="s">
        <v>2581</v>
      </c>
      <c r="CPJ1" s="45" t="s">
        <v>2582</v>
      </c>
      <c r="CPK1" s="45" t="s">
        <v>2583</v>
      </c>
      <c r="CPL1" s="45" t="s">
        <v>2584</v>
      </c>
      <c r="CPM1" s="45" t="s">
        <v>2585</v>
      </c>
      <c r="CPN1" s="45" t="s">
        <v>2586</v>
      </c>
      <c r="CPO1" s="45" t="s">
        <v>2587</v>
      </c>
      <c r="CPP1" s="45" t="s">
        <v>2588</v>
      </c>
      <c r="CPQ1" s="45" t="s">
        <v>2589</v>
      </c>
      <c r="CPR1" s="45" t="s">
        <v>2590</v>
      </c>
      <c r="CPS1" s="45" t="s">
        <v>2591</v>
      </c>
      <c r="CPT1" s="45" t="s">
        <v>2592</v>
      </c>
      <c r="CPU1" s="45" t="s">
        <v>2593</v>
      </c>
      <c r="CPV1" s="45" t="s">
        <v>2594</v>
      </c>
      <c r="CPW1" s="45" t="s">
        <v>2595</v>
      </c>
      <c r="CPX1" s="45" t="s">
        <v>2596</v>
      </c>
      <c r="CPY1" s="45" t="s">
        <v>2597</v>
      </c>
      <c r="CPZ1" s="45" t="s">
        <v>2598</v>
      </c>
      <c r="CQA1" s="45" t="s">
        <v>2599</v>
      </c>
      <c r="CQB1" s="45" t="s">
        <v>2600</v>
      </c>
      <c r="CQC1" s="45" t="s">
        <v>2601</v>
      </c>
      <c r="CQD1" s="45" t="s">
        <v>2602</v>
      </c>
      <c r="CQE1" s="45" t="s">
        <v>2603</v>
      </c>
      <c r="CQF1" s="45" t="s">
        <v>2604</v>
      </c>
      <c r="CQG1" s="45" t="s">
        <v>2605</v>
      </c>
      <c r="CQH1" s="45" t="s">
        <v>2606</v>
      </c>
      <c r="CQI1" s="45" t="s">
        <v>2607</v>
      </c>
      <c r="CQJ1" s="45" t="s">
        <v>2608</v>
      </c>
      <c r="CQK1" s="45" t="s">
        <v>2609</v>
      </c>
      <c r="CQL1" s="45" t="s">
        <v>2610</v>
      </c>
      <c r="CQM1" s="45" t="s">
        <v>2611</v>
      </c>
      <c r="CQN1" s="45" t="s">
        <v>2612</v>
      </c>
      <c r="CQO1" s="45" t="s">
        <v>2613</v>
      </c>
      <c r="CQP1" s="45" t="s">
        <v>2614</v>
      </c>
      <c r="CQQ1" s="45" t="s">
        <v>2615</v>
      </c>
      <c r="CQR1" s="45" t="s">
        <v>2616</v>
      </c>
      <c r="CQS1" s="45" t="s">
        <v>2617</v>
      </c>
      <c r="CQT1" s="45" t="s">
        <v>2618</v>
      </c>
      <c r="CQU1" s="45" t="s">
        <v>2619</v>
      </c>
      <c r="CQV1" s="45" t="s">
        <v>2620</v>
      </c>
      <c r="CQW1" s="45" t="s">
        <v>2621</v>
      </c>
      <c r="CQX1" s="45" t="s">
        <v>2622</v>
      </c>
      <c r="CQY1" s="45" t="s">
        <v>2623</v>
      </c>
      <c r="CQZ1" s="45" t="s">
        <v>2624</v>
      </c>
      <c r="CRA1" s="45" t="s">
        <v>2625</v>
      </c>
      <c r="CRB1" s="45" t="s">
        <v>2626</v>
      </c>
      <c r="CRC1" s="45" t="s">
        <v>2627</v>
      </c>
      <c r="CRD1" s="45" t="s">
        <v>2628</v>
      </c>
      <c r="CRE1" s="45" t="s">
        <v>2629</v>
      </c>
      <c r="CRF1" s="45" t="s">
        <v>2630</v>
      </c>
      <c r="CRG1" s="45" t="s">
        <v>2631</v>
      </c>
      <c r="CRH1" s="45" t="s">
        <v>2632</v>
      </c>
      <c r="CRI1" s="45" t="s">
        <v>2633</v>
      </c>
      <c r="CRJ1" s="45" t="s">
        <v>2634</v>
      </c>
      <c r="CRK1" s="45" t="s">
        <v>2635</v>
      </c>
      <c r="CRL1" s="45" t="s">
        <v>2636</v>
      </c>
      <c r="CRM1" s="45" t="s">
        <v>2637</v>
      </c>
      <c r="CRN1" s="45" t="s">
        <v>2638</v>
      </c>
      <c r="CRO1" s="45" t="s">
        <v>2639</v>
      </c>
      <c r="CRP1" s="45" t="s">
        <v>2640</v>
      </c>
      <c r="CRQ1" s="45" t="s">
        <v>2641</v>
      </c>
      <c r="CRR1" s="45" t="s">
        <v>2642</v>
      </c>
      <c r="CRS1" s="45" t="s">
        <v>2643</v>
      </c>
      <c r="CRT1" s="45" t="s">
        <v>2644</v>
      </c>
      <c r="CRU1" s="45" t="s">
        <v>2645</v>
      </c>
      <c r="CRV1" s="45" t="s">
        <v>2646</v>
      </c>
      <c r="CRW1" s="45" t="s">
        <v>2647</v>
      </c>
      <c r="CRX1" s="45" t="s">
        <v>2648</v>
      </c>
      <c r="CRY1" s="45" t="s">
        <v>2649</v>
      </c>
      <c r="CRZ1" s="45" t="s">
        <v>2650</v>
      </c>
      <c r="CSA1" s="45" t="s">
        <v>2651</v>
      </c>
      <c r="CSB1" s="45" t="s">
        <v>2652</v>
      </c>
      <c r="CSC1" s="45" t="s">
        <v>2653</v>
      </c>
      <c r="CSD1" s="45" t="s">
        <v>2654</v>
      </c>
      <c r="CSE1" s="45" t="s">
        <v>2655</v>
      </c>
      <c r="CSF1" s="45" t="s">
        <v>2656</v>
      </c>
      <c r="CSG1" s="45" t="s">
        <v>2657</v>
      </c>
      <c r="CSH1" s="45" t="s">
        <v>2658</v>
      </c>
      <c r="CSI1" s="45" t="s">
        <v>2659</v>
      </c>
      <c r="CSJ1" s="45" t="s">
        <v>2660</v>
      </c>
      <c r="CSK1" s="45" t="s">
        <v>2661</v>
      </c>
      <c r="CSL1" s="45" t="s">
        <v>2662</v>
      </c>
      <c r="CSM1" s="45" t="s">
        <v>2663</v>
      </c>
      <c r="CSN1" s="45" t="s">
        <v>2664</v>
      </c>
      <c r="CSO1" s="45" t="s">
        <v>2665</v>
      </c>
      <c r="CSP1" s="45" t="s">
        <v>2666</v>
      </c>
      <c r="CSQ1" s="45" t="s">
        <v>2667</v>
      </c>
      <c r="CSR1" s="45" t="s">
        <v>2668</v>
      </c>
      <c r="CSS1" s="45" t="s">
        <v>2669</v>
      </c>
      <c r="CST1" s="45" t="s">
        <v>2670</v>
      </c>
      <c r="CSU1" s="45" t="s">
        <v>2671</v>
      </c>
      <c r="CSV1" s="45" t="s">
        <v>2672</v>
      </c>
      <c r="CSW1" s="45" t="s">
        <v>2673</v>
      </c>
      <c r="CSX1" s="45" t="s">
        <v>2674</v>
      </c>
      <c r="CSY1" s="45" t="s">
        <v>2675</v>
      </c>
      <c r="CSZ1" s="45" t="s">
        <v>2676</v>
      </c>
      <c r="CTA1" s="45" t="s">
        <v>2677</v>
      </c>
      <c r="CTB1" s="45" t="s">
        <v>2678</v>
      </c>
      <c r="CTC1" s="45" t="s">
        <v>2679</v>
      </c>
      <c r="CTD1" s="45" t="s">
        <v>2680</v>
      </c>
      <c r="CTE1" s="45" t="s">
        <v>2681</v>
      </c>
      <c r="CTF1" s="45" t="s">
        <v>2682</v>
      </c>
      <c r="CTG1" s="45" t="s">
        <v>2683</v>
      </c>
      <c r="CTH1" s="45" t="s">
        <v>2684</v>
      </c>
      <c r="CTI1" s="45" t="s">
        <v>2685</v>
      </c>
      <c r="CTJ1" s="45" t="s">
        <v>2686</v>
      </c>
      <c r="CTK1" s="45" t="s">
        <v>2687</v>
      </c>
      <c r="CTL1" s="45" t="s">
        <v>2688</v>
      </c>
      <c r="CTM1" s="45" t="s">
        <v>2689</v>
      </c>
      <c r="CTN1" s="45" t="s">
        <v>2690</v>
      </c>
      <c r="CTO1" s="45" t="s">
        <v>2691</v>
      </c>
      <c r="CTP1" s="45" t="s">
        <v>2692</v>
      </c>
      <c r="CTQ1" s="45" t="s">
        <v>2693</v>
      </c>
      <c r="CTR1" s="45" t="s">
        <v>2694</v>
      </c>
      <c r="CTS1" s="45" t="s">
        <v>2695</v>
      </c>
      <c r="CTT1" s="45" t="s">
        <v>2696</v>
      </c>
      <c r="CTU1" s="45" t="s">
        <v>2697</v>
      </c>
      <c r="CTV1" s="45" t="s">
        <v>2698</v>
      </c>
      <c r="CTW1" s="45" t="s">
        <v>2699</v>
      </c>
      <c r="CTX1" s="45" t="s">
        <v>2700</v>
      </c>
      <c r="CTY1" s="45" t="s">
        <v>2701</v>
      </c>
      <c r="CTZ1" s="45" t="s">
        <v>2702</v>
      </c>
      <c r="CUA1" s="45" t="s">
        <v>2703</v>
      </c>
      <c r="CUB1" s="45" t="s">
        <v>2704</v>
      </c>
      <c r="CUC1" s="45" t="s">
        <v>2705</v>
      </c>
      <c r="CUD1" s="45" t="s">
        <v>2706</v>
      </c>
      <c r="CUE1" s="45" t="s">
        <v>2707</v>
      </c>
      <c r="CUF1" s="45" t="s">
        <v>2708</v>
      </c>
      <c r="CUG1" s="45" t="s">
        <v>2709</v>
      </c>
      <c r="CUH1" s="45" t="s">
        <v>2710</v>
      </c>
      <c r="CUI1" s="45" t="s">
        <v>2711</v>
      </c>
      <c r="CUJ1" s="45" t="s">
        <v>2712</v>
      </c>
      <c r="CUK1" s="45" t="s">
        <v>2713</v>
      </c>
      <c r="CUL1" s="45" t="s">
        <v>2714</v>
      </c>
      <c r="CUM1" s="45" t="s">
        <v>2715</v>
      </c>
      <c r="CUN1" s="45" t="s">
        <v>2716</v>
      </c>
      <c r="CUO1" s="45" t="s">
        <v>2717</v>
      </c>
      <c r="CUP1" s="45" t="s">
        <v>2718</v>
      </c>
      <c r="CUQ1" s="45" t="s">
        <v>2719</v>
      </c>
      <c r="CUR1" s="45" t="s">
        <v>2720</v>
      </c>
      <c r="CUS1" s="45" t="s">
        <v>2721</v>
      </c>
      <c r="CUT1" s="45" t="s">
        <v>2722</v>
      </c>
      <c r="CUU1" s="45" t="s">
        <v>2723</v>
      </c>
      <c r="CUV1" s="45" t="s">
        <v>2724</v>
      </c>
      <c r="CUW1" s="45" t="s">
        <v>2725</v>
      </c>
      <c r="CUX1" s="45" t="s">
        <v>2726</v>
      </c>
      <c r="CUY1" s="45" t="s">
        <v>2727</v>
      </c>
      <c r="CUZ1" s="45" t="s">
        <v>2728</v>
      </c>
      <c r="CVA1" s="45" t="s">
        <v>2729</v>
      </c>
      <c r="CVB1" s="45" t="s">
        <v>2730</v>
      </c>
      <c r="CVC1" s="45" t="s">
        <v>2731</v>
      </c>
      <c r="CVD1" s="45" t="s">
        <v>2732</v>
      </c>
      <c r="CVE1" s="45" t="s">
        <v>2733</v>
      </c>
      <c r="CVF1" s="45" t="s">
        <v>2734</v>
      </c>
      <c r="CVG1" s="45" t="s">
        <v>2735</v>
      </c>
      <c r="CVH1" s="45" t="s">
        <v>2736</v>
      </c>
      <c r="CVI1" s="45" t="s">
        <v>2737</v>
      </c>
      <c r="CVJ1" s="45" t="s">
        <v>2738</v>
      </c>
      <c r="CVK1" s="45" t="s">
        <v>2739</v>
      </c>
      <c r="CVL1" s="45" t="s">
        <v>2740</v>
      </c>
      <c r="CVM1" s="45" t="s">
        <v>2741</v>
      </c>
      <c r="CVN1" s="45" t="s">
        <v>2742</v>
      </c>
      <c r="CVO1" s="45" t="s">
        <v>2743</v>
      </c>
      <c r="CVP1" s="45" t="s">
        <v>2744</v>
      </c>
      <c r="CVQ1" s="45" t="s">
        <v>2745</v>
      </c>
      <c r="CVR1" s="45" t="s">
        <v>2746</v>
      </c>
      <c r="CVS1" s="45" t="s">
        <v>2747</v>
      </c>
      <c r="CVT1" s="45" t="s">
        <v>2748</v>
      </c>
      <c r="CVU1" s="45" t="s">
        <v>2749</v>
      </c>
      <c r="CVV1" s="45" t="s">
        <v>2750</v>
      </c>
      <c r="CVW1" s="45" t="s">
        <v>2751</v>
      </c>
      <c r="CVX1" s="45" t="s">
        <v>2752</v>
      </c>
      <c r="CVY1" s="45" t="s">
        <v>2753</v>
      </c>
      <c r="CVZ1" s="45" t="s">
        <v>2754</v>
      </c>
      <c r="CWA1" s="45" t="s">
        <v>2755</v>
      </c>
      <c r="CWB1" s="45" t="s">
        <v>2756</v>
      </c>
      <c r="CWC1" s="45" t="s">
        <v>2757</v>
      </c>
      <c r="CWD1" s="45" t="s">
        <v>2758</v>
      </c>
      <c r="CWE1" s="45" t="s">
        <v>2759</v>
      </c>
      <c r="CWF1" s="45" t="s">
        <v>2760</v>
      </c>
      <c r="CWG1" s="45" t="s">
        <v>2761</v>
      </c>
      <c r="CWH1" s="45" t="s">
        <v>2762</v>
      </c>
      <c r="CWI1" s="45" t="s">
        <v>2763</v>
      </c>
      <c r="CWJ1" s="45" t="s">
        <v>2764</v>
      </c>
      <c r="CWK1" s="45" t="s">
        <v>2765</v>
      </c>
      <c r="CWL1" s="45" t="s">
        <v>2766</v>
      </c>
      <c r="CWM1" s="45" t="s">
        <v>2767</v>
      </c>
      <c r="CWN1" s="45" t="s">
        <v>2768</v>
      </c>
      <c r="CWO1" s="45" t="s">
        <v>2769</v>
      </c>
      <c r="CWP1" s="45" t="s">
        <v>2770</v>
      </c>
      <c r="CWQ1" s="45" t="s">
        <v>2771</v>
      </c>
      <c r="CWR1" s="45" t="s">
        <v>2772</v>
      </c>
      <c r="CWS1" s="45" t="s">
        <v>2773</v>
      </c>
      <c r="CWT1" s="45" t="s">
        <v>2774</v>
      </c>
      <c r="CWU1" s="45" t="s">
        <v>2775</v>
      </c>
      <c r="CWV1" s="45" t="s">
        <v>2776</v>
      </c>
      <c r="CWW1" s="45" t="s">
        <v>2777</v>
      </c>
      <c r="CWX1" s="45" t="s">
        <v>2778</v>
      </c>
      <c r="CWY1" s="45" t="s">
        <v>2779</v>
      </c>
      <c r="CWZ1" s="45" t="s">
        <v>2780</v>
      </c>
      <c r="CXA1" s="45" t="s">
        <v>2781</v>
      </c>
      <c r="CXB1" s="45" t="s">
        <v>2782</v>
      </c>
      <c r="CXC1" s="45" t="s">
        <v>2783</v>
      </c>
      <c r="CXD1" s="45" t="s">
        <v>2784</v>
      </c>
      <c r="CXE1" s="45" t="s">
        <v>2785</v>
      </c>
      <c r="CXF1" s="45" t="s">
        <v>2786</v>
      </c>
      <c r="CXG1" s="45" t="s">
        <v>2787</v>
      </c>
      <c r="CXH1" s="45" t="s">
        <v>2788</v>
      </c>
      <c r="CXI1" s="45" t="s">
        <v>2789</v>
      </c>
      <c r="CXJ1" s="45" t="s">
        <v>2790</v>
      </c>
      <c r="CXK1" s="45" t="s">
        <v>2791</v>
      </c>
      <c r="CXL1" s="45" t="s">
        <v>2792</v>
      </c>
      <c r="CXM1" s="45" t="s">
        <v>2793</v>
      </c>
      <c r="CXN1" s="45" t="s">
        <v>2794</v>
      </c>
      <c r="CXO1" s="45" t="s">
        <v>2795</v>
      </c>
      <c r="CXP1" s="45" t="s">
        <v>2796</v>
      </c>
      <c r="CXQ1" s="45" t="s">
        <v>2797</v>
      </c>
      <c r="CXR1" s="45" t="s">
        <v>2798</v>
      </c>
      <c r="CXS1" s="45" t="s">
        <v>2799</v>
      </c>
      <c r="CXT1" s="45" t="s">
        <v>2800</v>
      </c>
      <c r="CXU1" s="45" t="s">
        <v>2801</v>
      </c>
      <c r="CXV1" s="45" t="s">
        <v>2802</v>
      </c>
      <c r="CXW1" s="45" t="s">
        <v>2803</v>
      </c>
      <c r="CXX1" s="45" t="s">
        <v>2804</v>
      </c>
      <c r="CXY1" s="45" t="s">
        <v>2805</v>
      </c>
      <c r="CXZ1" s="45" t="s">
        <v>2806</v>
      </c>
      <c r="CYA1" s="45" t="s">
        <v>2807</v>
      </c>
      <c r="CYB1" s="45" t="s">
        <v>2808</v>
      </c>
      <c r="CYC1" s="45" t="s">
        <v>2809</v>
      </c>
      <c r="CYD1" s="45" t="s">
        <v>2810</v>
      </c>
      <c r="CYE1" s="45" t="s">
        <v>2811</v>
      </c>
      <c r="CYF1" s="45" t="s">
        <v>2812</v>
      </c>
      <c r="CYG1" s="45" t="s">
        <v>2813</v>
      </c>
      <c r="CYH1" s="45" t="s">
        <v>2814</v>
      </c>
      <c r="CYI1" s="45" t="s">
        <v>2815</v>
      </c>
      <c r="CYJ1" s="45" t="s">
        <v>2816</v>
      </c>
      <c r="CYK1" s="45" t="s">
        <v>2817</v>
      </c>
      <c r="CYL1" s="45" t="s">
        <v>2818</v>
      </c>
      <c r="CYM1" s="45" t="s">
        <v>2819</v>
      </c>
      <c r="CYN1" s="45" t="s">
        <v>2820</v>
      </c>
      <c r="CYO1" s="45" t="s">
        <v>2821</v>
      </c>
      <c r="CYP1" s="45" t="s">
        <v>2822</v>
      </c>
      <c r="CYQ1" s="45" t="s">
        <v>2823</v>
      </c>
      <c r="CYR1" s="45" t="s">
        <v>2824</v>
      </c>
      <c r="CYS1" s="45" t="s">
        <v>2825</v>
      </c>
      <c r="CYT1" s="45" t="s">
        <v>2826</v>
      </c>
      <c r="CYU1" s="45" t="s">
        <v>2827</v>
      </c>
      <c r="CYV1" s="45" t="s">
        <v>2828</v>
      </c>
      <c r="CYW1" s="45" t="s">
        <v>2829</v>
      </c>
      <c r="CYX1" s="45" t="s">
        <v>2830</v>
      </c>
      <c r="CYY1" s="45" t="s">
        <v>2831</v>
      </c>
      <c r="CYZ1" s="45" t="s">
        <v>2832</v>
      </c>
      <c r="CZA1" s="45" t="s">
        <v>2833</v>
      </c>
      <c r="CZB1" s="45" t="s">
        <v>2834</v>
      </c>
      <c r="CZC1" s="45" t="s">
        <v>2835</v>
      </c>
      <c r="CZD1" s="45" t="s">
        <v>2836</v>
      </c>
      <c r="CZE1" s="45" t="s">
        <v>2837</v>
      </c>
      <c r="CZF1" s="45" t="s">
        <v>2838</v>
      </c>
      <c r="CZG1" s="45" t="s">
        <v>2839</v>
      </c>
      <c r="CZH1" s="45" t="s">
        <v>2840</v>
      </c>
      <c r="CZI1" s="45" t="s">
        <v>2841</v>
      </c>
      <c r="CZJ1" s="45" t="s">
        <v>2842</v>
      </c>
      <c r="CZK1" s="45" t="s">
        <v>2843</v>
      </c>
      <c r="CZL1" s="45" t="s">
        <v>2844</v>
      </c>
      <c r="CZM1" s="45" t="s">
        <v>2845</v>
      </c>
      <c r="CZN1" s="45" t="s">
        <v>2846</v>
      </c>
      <c r="CZO1" s="45" t="s">
        <v>2847</v>
      </c>
      <c r="CZP1" s="45" t="s">
        <v>2848</v>
      </c>
      <c r="CZQ1" s="45" t="s">
        <v>2849</v>
      </c>
      <c r="CZR1" s="45" t="s">
        <v>2850</v>
      </c>
      <c r="CZS1" s="45" t="s">
        <v>2851</v>
      </c>
      <c r="CZT1" s="45" t="s">
        <v>2852</v>
      </c>
      <c r="CZU1" s="45" t="s">
        <v>2853</v>
      </c>
      <c r="CZV1" s="45" t="s">
        <v>2854</v>
      </c>
      <c r="CZW1" s="45" t="s">
        <v>2855</v>
      </c>
      <c r="CZX1" s="45" t="s">
        <v>2856</v>
      </c>
      <c r="CZY1" s="45" t="s">
        <v>2857</v>
      </c>
      <c r="CZZ1" s="45" t="s">
        <v>2858</v>
      </c>
      <c r="DAA1" s="45" t="s">
        <v>2859</v>
      </c>
      <c r="DAB1" s="45" t="s">
        <v>2860</v>
      </c>
      <c r="DAC1" s="45" t="s">
        <v>2861</v>
      </c>
      <c r="DAD1" s="45" t="s">
        <v>2862</v>
      </c>
      <c r="DAE1" s="45" t="s">
        <v>2863</v>
      </c>
      <c r="DAF1" s="45" t="s">
        <v>2864</v>
      </c>
      <c r="DAG1" s="45" t="s">
        <v>2865</v>
      </c>
      <c r="DAH1" s="45" t="s">
        <v>2866</v>
      </c>
      <c r="DAI1" s="45" t="s">
        <v>2867</v>
      </c>
      <c r="DAJ1" s="45" t="s">
        <v>2868</v>
      </c>
      <c r="DAK1" s="45" t="s">
        <v>2869</v>
      </c>
      <c r="DAL1" s="45" t="s">
        <v>2870</v>
      </c>
      <c r="DAM1" s="45" t="s">
        <v>2871</v>
      </c>
      <c r="DAN1" s="45" t="s">
        <v>2872</v>
      </c>
      <c r="DAO1" s="45" t="s">
        <v>2873</v>
      </c>
      <c r="DAP1" s="45" t="s">
        <v>2874</v>
      </c>
      <c r="DAQ1" s="45" t="s">
        <v>2875</v>
      </c>
      <c r="DAR1" s="45" t="s">
        <v>2876</v>
      </c>
      <c r="DAS1" s="45" t="s">
        <v>2877</v>
      </c>
      <c r="DAT1" s="45" t="s">
        <v>2878</v>
      </c>
      <c r="DAU1" s="45" t="s">
        <v>2879</v>
      </c>
      <c r="DAV1" s="45" t="s">
        <v>2880</v>
      </c>
      <c r="DAW1" s="45" t="s">
        <v>2881</v>
      </c>
      <c r="DAX1" s="45" t="s">
        <v>2882</v>
      </c>
      <c r="DAY1" s="45" t="s">
        <v>2883</v>
      </c>
      <c r="DAZ1" s="45" t="s">
        <v>2884</v>
      </c>
      <c r="DBA1" s="45" t="s">
        <v>2885</v>
      </c>
      <c r="DBB1" s="45" t="s">
        <v>2886</v>
      </c>
      <c r="DBC1" s="45" t="s">
        <v>2887</v>
      </c>
      <c r="DBD1" s="45" t="s">
        <v>2888</v>
      </c>
      <c r="DBE1" s="45" t="s">
        <v>2889</v>
      </c>
      <c r="DBF1" s="45" t="s">
        <v>2890</v>
      </c>
      <c r="DBG1" s="45" t="s">
        <v>2891</v>
      </c>
      <c r="DBH1" s="45" t="s">
        <v>2892</v>
      </c>
      <c r="DBI1" s="45" t="s">
        <v>2893</v>
      </c>
      <c r="DBJ1" s="45" t="s">
        <v>2894</v>
      </c>
      <c r="DBK1" s="45" t="s">
        <v>2895</v>
      </c>
      <c r="DBL1" s="45" t="s">
        <v>2896</v>
      </c>
      <c r="DBM1" s="45" t="s">
        <v>2897</v>
      </c>
      <c r="DBN1" s="45" t="s">
        <v>2898</v>
      </c>
      <c r="DBO1" s="45" t="s">
        <v>2899</v>
      </c>
      <c r="DBP1" s="45" t="s">
        <v>2900</v>
      </c>
      <c r="DBQ1" s="45" t="s">
        <v>2901</v>
      </c>
      <c r="DBR1" s="45" t="s">
        <v>2902</v>
      </c>
      <c r="DBS1" s="45" t="s">
        <v>2903</v>
      </c>
      <c r="DBT1" s="45" t="s">
        <v>2904</v>
      </c>
      <c r="DBU1" s="45" t="s">
        <v>2905</v>
      </c>
      <c r="DBV1" s="45" t="s">
        <v>2906</v>
      </c>
      <c r="DBW1" s="45" t="s">
        <v>2907</v>
      </c>
      <c r="DBX1" s="45" t="s">
        <v>2908</v>
      </c>
      <c r="DBY1" s="45" t="s">
        <v>2909</v>
      </c>
      <c r="DBZ1" s="45" t="s">
        <v>2910</v>
      </c>
      <c r="DCA1" s="45" t="s">
        <v>2911</v>
      </c>
      <c r="DCB1" s="45" t="s">
        <v>2912</v>
      </c>
      <c r="DCC1" s="45" t="s">
        <v>2913</v>
      </c>
      <c r="DCD1" s="45" t="s">
        <v>2914</v>
      </c>
      <c r="DCE1" s="45" t="s">
        <v>2915</v>
      </c>
      <c r="DCF1" s="45" t="s">
        <v>2916</v>
      </c>
      <c r="DCG1" s="45" t="s">
        <v>2917</v>
      </c>
      <c r="DCH1" s="45" t="s">
        <v>2918</v>
      </c>
      <c r="DCI1" s="45" t="s">
        <v>2919</v>
      </c>
      <c r="DCJ1" s="45" t="s">
        <v>2920</v>
      </c>
      <c r="DCK1" s="45" t="s">
        <v>2921</v>
      </c>
      <c r="DCL1" s="45" t="s">
        <v>2922</v>
      </c>
      <c r="DCM1" s="45" t="s">
        <v>2923</v>
      </c>
      <c r="DCN1" s="45" t="s">
        <v>2924</v>
      </c>
      <c r="DCO1" s="45" t="s">
        <v>2925</v>
      </c>
      <c r="DCP1" s="45" t="s">
        <v>2926</v>
      </c>
      <c r="DCQ1" s="45" t="s">
        <v>2927</v>
      </c>
      <c r="DCR1" s="45" t="s">
        <v>2928</v>
      </c>
      <c r="DCS1" s="45" t="s">
        <v>2929</v>
      </c>
      <c r="DCT1" s="45" t="s">
        <v>2930</v>
      </c>
      <c r="DCU1" s="45" t="s">
        <v>2931</v>
      </c>
      <c r="DCV1" s="45" t="s">
        <v>2932</v>
      </c>
      <c r="DCW1" s="45" t="s">
        <v>2933</v>
      </c>
      <c r="DCX1" s="45" t="s">
        <v>2934</v>
      </c>
      <c r="DCY1" s="45" t="s">
        <v>2935</v>
      </c>
      <c r="DCZ1" s="45" t="s">
        <v>2936</v>
      </c>
      <c r="DDA1" s="45" t="s">
        <v>2937</v>
      </c>
      <c r="DDB1" s="45" t="s">
        <v>2938</v>
      </c>
      <c r="DDC1" s="45" t="s">
        <v>2939</v>
      </c>
      <c r="DDD1" s="45" t="s">
        <v>2940</v>
      </c>
      <c r="DDE1" s="45" t="s">
        <v>2941</v>
      </c>
      <c r="DDF1" s="45" t="s">
        <v>2942</v>
      </c>
      <c r="DDG1" s="45" t="s">
        <v>2943</v>
      </c>
      <c r="DDH1" s="45" t="s">
        <v>2944</v>
      </c>
      <c r="DDI1" s="45" t="s">
        <v>2945</v>
      </c>
      <c r="DDJ1" s="45" t="s">
        <v>2946</v>
      </c>
      <c r="DDK1" s="45" t="s">
        <v>2947</v>
      </c>
      <c r="DDL1" s="45" t="s">
        <v>2948</v>
      </c>
      <c r="DDM1" s="45" t="s">
        <v>2949</v>
      </c>
      <c r="DDN1" s="45" t="s">
        <v>2950</v>
      </c>
      <c r="DDO1" s="45" t="s">
        <v>2951</v>
      </c>
      <c r="DDP1" s="45" t="s">
        <v>2952</v>
      </c>
      <c r="DDQ1" s="45" t="s">
        <v>2953</v>
      </c>
      <c r="DDR1" s="45" t="s">
        <v>2954</v>
      </c>
      <c r="DDS1" s="45" t="s">
        <v>2955</v>
      </c>
      <c r="DDT1" s="45" t="s">
        <v>2956</v>
      </c>
      <c r="DDU1" s="45" t="s">
        <v>2957</v>
      </c>
      <c r="DDV1" s="45" t="s">
        <v>2958</v>
      </c>
      <c r="DDW1" s="45" t="s">
        <v>2959</v>
      </c>
      <c r="DDX1" s="45" t="s">
        <v>2960</v>
      </c>
      <c r="DDY1" s="45" t="s">
        <v>2961</v>
      </c>
      <c r="DDZ1" s="45" t="s">
        <v>2962</v>
      </c>
      <c r="DEA1" s="45" t="s">
        <v>2963</v>
      </c>
      <c r="DEB1" s="45" t="s">
        <v>2964</v>
      </c>
      <c r="DEC1" s="45" t="s">
        <v>2965</v>
      </c>
      <c r="DED1" s="45" t="s">
        <v>2966</v>
      </c>
      <c r="DEE1" s="45" t="s">
        <v>2967</v>
      </c>
      <c r="DEF1" s="45" t="s">
        <v>2968</v>
      </c>
      <c r="DEG1" s="45" t="s">
        <v>2969</v>
      </c>
      <c r="DEH1" s="45" t="s">
        <v>2970</v>
      </c>
      <c r="DEI1" s="45" t="s">
        <v>2971</v>
      </c>
      <c r="DEJ1" s="45" t="s">
        <v>2972</v>
      </c>
      <c r="DEK1" s="45" t="s">
        <v>2973</v>
      </c>
      <c r="DEL1" s="45" t="s">
        <v>2974</v>
      </c>
      <c r="DEM1" s="45" t="s">
        <v>2975</v>
      </c>
      <c r="DEN1" s="45" t="s">
        <v>2976</v>
      </c>
      <c r="DEO1" s="45" t="s">
        <v>2977</v>
      </c>
      <c r="DEP1" s="45" t="s">
        <v>2978</v>
      </c>
      <c r="DEQ1" s="45" t="s">
        <v>2979</v>
      </c>
      <c r="DER1" s="45" t="s">
        <v>2980</v>
      </c>
      <c r="DES1" s="45" t="s">
        <v>2981</v>
      </c>
      <c r="DET1" s="45" t="s">
        <v>2982</v>
      </c>
      <c r="DEU1" s="45" t="s">
        <v>2983</v>
      </c>
      <c r="DEV1" s="45" t="s">
        <v>2984</v>
      </c>
      <c r="DEW1" s="45" t="s">
        <v>2985</v>
      </c>
      <c r="DEX1" s="45" t="s">
        <v>2986</v>
      </c>
      <c r="DEY1" s="45" t="s">
        <v>2987</v>
      </c>
      <c r="DEZ1" s="45" t="s">
        <v>2988</v>
      </c>
      <c r="DFA1" s="45" t="s">
        <v>2989</v>
      </c>
      <c r="DFB1" s="45" t="s">
        <v>2990</v>
      </c>
      <c r="DFC1" s="45" t="s">
        <v>2991</v>
      </c>
      <c r="DFD1" s="45" t="s">
        <v>2992</v>
      </c>
      <c r="DFE1" s="45" t="s">
        <v>2993</v>
      </c>
      <c r="DFF1" s="45" t="s">
        <v>2994</v>
      </c>
      <c r="DFG1" s="45" t="s">
        <v>2995</v>
      </c>
      <c r="DFH1" s="45" t="s">
        <v>2996</v>
      </c>
      <c r="DFI1" s="45" t="s">
        <v>2997</v>
      </c>
      <c r="DFJ1" s="45" t="s">
        <v>2998</v>
      </c>
      <c r="DFK1" s="45" t="s">
        <v>2999</v>
      </c>
      <c r="DFL1" s="45" t="s">
        <v>3000</v>
      </c>
      <c r="DFM1" s="45" t="s">
        <v>3001</v>
      </c>
      <c r="DFN1" s="45" t="s">
        <v>3002</v>
      </c>
      <c r="DFO1" s="45" t="s">
        <v>3003</v>
      </c>
      <c r="DFP1" s="45" t="s">
        <v>3004</v>
      </c>
      <c r="DFQ1" s="45" t="s">
        <v>3005</v>
      </c>
      <c r="DFR1" s="45" t="s">
        <v>3006</v>
      </c>
      <c r="DFS1" s="45" t="s">
        <v>3007</v>
      </c>
      <c r="DFT1" s="45" t="s">
        <v>3008</v>
      </c>
      <c r="DFU1" s="45" t="s">
        <v>3009</v>
      </c>
      <c r="DFV1" s="45" t="s">
        <v>3010</v>
      </c>
      <c r="DFW1" s="45" t="s">
        <v>3011</v>
      </c>
      <c r="DFX1" s="45" t="s">
        <v>3012</v>
      </c>
      <c r="DFY1" s="45" t="s">
        <v>3013</v>
      </c>
      <c r="DFZ1" s="45" t="s">
        <v>3014</v>
      </c>
      <c r="DGA1" s="45" t="s">
        <v>3015</v>
      </c>
      <c r="DGB1" s="45" t="s">
        <v>3016</v>
      </c>
      <c r="DGC1" s="45" t="s">
        <v>3017</v>
      </c>
      <c r="DGD1" s="45" t="s">
        <v>3018</v>
      </c>
      <c r="DGE1" s="45" t="s">
        <v>3019</v>
      </c>
      <c r="DGF1" s="45" t="s">
        <v>3020</v>
      </c>
      <c r="DGG1" s="45" t="s">
        <v>3021</v>
      </c>
      <c r="DGH1" s="45" t="s">
        <v>3022</v>
      </c>
      <c r="DGI1" s="45" t="s">
        <v>3023</v>
      </c>
      <c r="DGJ1" s="45" t="s">
        <v>3024</v>
      </c>
      <c r="DGK1" s="45" t="s">
        <v>3025</v>
      </c>
      <c r="DGL1" s="45" t="s">
        <v>3026</v>
      </c>
      <c r="DGM1" s="45" t="s">
        <v>3027</v>
      </c>
      <c r="DGN1" s="45" t="s">
        <v>3028</v>
      </c>
      <c r="DGO1" s="45" t="s">
        <v>3029</v>
      </c>
      <c r="DGP1" s="45" t="s">
        <v>3030</v>
      </c>
      <c r="DGQ1" s="45" t="s">
        <v>3031</v>
      </c>
      <c r="DGR1" s="45" t="s">
        <v>3032</v>
      </c>
      <c r="DGS1" s="45" t="s">
        <v>3033</v>
      </c>
      <c r="DGT1" s="45" t="s">
        <v>3034</v>
      </c>
      <c r="DGU1" s="45" t="s">
        <v>3035</v>
      </c>
      <c r="DGV1" s="45" t="s">
        <v>3036</v>
      </c>
      <c r="DGW1" s="45" t="s">
        <v>3037</v>
      </c>
      <c r="DGX1" s="45" t="s">
        <v>3038</v>
      </c>
      <c r="DGY1" s="45" t="s">
        <v>3039</v>
      </c>
      <c r="DGZ1" s="45" t="s">
        <v>3040</v>
      </c>
      <c r="DHA1" s="45" t="s">
        <v>3041</v>
      </c>
      <c r="DHB1" s="45" t="s">
        <v>3042</v>
      </c>
      <c r="DHC1" s="45" t="s">
        <v>3043</v>
      </c>
      <c r="DHD1" s="45" t="s">
        <v>3044</v>
      </c>
      <c r="DHE1" s="45" t="s">
        <v>3045</v>
      </c>
      <c r="DHF1" s="45" t="s">
        <v>3046</v>
      </c>
      <c r="DHG1" s="45" t="s">
        <v>3047</v>
      </c>
      <c r="DHH1" s="45" t="s">
        <v>3048</v>
      </c>
      <c r="DHI1" s="45" t="s">
        <v>3049</v>
      </c>
      <c r="DHJ1" s="45" t="s">
        <v>3050</v>
      </c>
      <c r="DHK1" s="45" t="s">
        <v>3051</v>
      </c>
      <c r="DHL1" s="45" t="s">
        <v>3052</v>
      </c>
      <c r="DHM1" s="45" t="s">
        <v>3053</v>
      </c>
      <c r="DHN1" s="45" t="s">
        <v>3054</v>
      </c>
      <c r="DHO1" s="45" t="s">
        <v>3055</v>
      </c>
      <c r="DHP1" s="45" t="s">
        <v>3056</v>
      </c>
      <c r="DHQ1" s="45" t="s">
        <v>3057</v>
      </c>
      <c r="DHR1" s="45" t="s">
        <v>3058</v>
      </c>
      <c r="DHS1" s="45" t="s">
        <v>3059</v>
      </c>
      <c r="DHT1" s="45" t="s">
        <v>3060</v>
      </c>
      <c r="DHU1" s="45" t="s">
        <v>3061</v>
      </c>
      <c r="DHV1" s="45" t="s">
        <v>3062</v>
      </c>
      <c r="DHW1" s="45" t="s">
        <v>3063</v>
      </c>
      <c r="DHX1" s="45" t="s">
        <v>3064</v>
      </c>
      <c r="DHY1" s="45" t="s">
        <v>3065</v>
      </c>
      <c r="DHZ1" s="45" t="s">
        <v>3066</v>
      </c>
      <c r="DIA1" s="45" t="s">
        <v>3067</v>
      </c>
      <c r="DIB1" s="45" t="s">
        <v>3068</v>
      </c>
      <c r="DIC1" s="45" t="s">
        <v>3069</v>
      </c>
      <c r="DID1" s="45" t="s">
        <v>3070</v>
      </c>
      <c r="DIE1" s="45" t="s">
        <v>3071</v>
      </c>
      <c r="DIF1" s="45" t="s">
        <v>3072</v>
      </c>
      <c r="DIG1" s="45" t="s">
        <v>3073</v>
      </c>
      <c r="DIH1" s="45" t="s">
        <v>3074</v>
      </c>
      <c r="DII1" s="45" t="s">
        <v>3075</v>
      </c>
      <c r="DIJ1" s="45" t="s">
        <v>3076</v>
      </c>
      <c r="DIK1" s="45" t="s">
        <v>3077</v>
      </c>
      <c r="DIL1" s="45" t="s">
        <v>3078</v>
      </c>
      <c r="DIM1" s="45" t="s">
        <v>3079</v>
      </c>
      <c r="DIN1" s="45" t="s">
        <v>3080</v>
      </c>
      <c r="DIO1" s="45" t="s">
        <v>3081</v>
      </c>
      <c r="DIP1" s="45" t="s">
        <v>3082</v>
      </c>
      <c r="DIQ1" s="45" t="s">
        <v>3083</v>
      </c>
      <c r="DIR1" s="45" t="s">
        <v>3084</v>
      </c>
      <c r="DIS1" s="45" t="s">
        <v>3085</v>
      </c>
      <c r="DIT1" s="45" t="s">
        <v>3086</v>
      </c>
      <c r="DIU1" s="45" t="s">
        <v>3087</v>
      </c>
      <c r="DIV1" s="45" t="s">
        <v>3088</v>
      </c>
      <c r="DIW1" s="45" t="s">
        <v>3089</v>
      </c>
      <c r="DIX1" s="45" t="s">
        <v>3090</v>
      </c>
      <c r="DIY1" s="45" t="s">
        <v>3091</v>
      </c>
      <c r="DIZ1" s="45" t="s">
        <v>3092</v>
      </c>
      <c r="DJA1" s="45" t="s">
        <v>3093</v>
      </c>
      <c r="DJB1" s="45" t="s">
        <v>3094</v>
      </c>
      <c r="DJC1" s="45" t="s">
        <v>3095</v>
      </c>
      <c r="DJD1" s="45" t="s">
        <v>3096</v>
      </c>
      <c r="DJE1" s="45" t="s">
        <v>3097</v>
      </c>
      <c r="DJF1" s="45" t="s">
        <v>3098</v>
      </c>
      <c r="DJG1" s="45" t="s">
        <v>3099</v>
      </c>
      <c r="DJH1" s="45" t="s">
        <v>3100</v>
      </c>
      <c r="DJI1" s="45" t="s">
        <v>3101</v>
      </c>
      <c r="DJJ1" s="45" t="s">
        <v>3102</v>
      </c>
      <c r="DJK1" s="45" t="s">
        <v>3103</v>
      </c>
      <c r="DJL1" s="45" t="s">
        <v>3104</v>
      </c>
      <c r="DJM1" s="45" t="s">
        <v>3105</v>
      </c>
      <c r="DJN1" s="45" t="s">
        <v>3106</v>
      </c>
      <c r="DJO1" s="45" t="s">
        <v>3107</v>
      </c>
      <c r="DJP1" s="45" t="s">
        <v>3108</v>
      </c>
      <c r="DJQ1" s="45" t="s">
        <v>3109</v>
      </c>
      <c r="DJR1" s="45" t="s">
        <v>3110</v>
      </c>
      <c r="DJS1" s="45" t="s">
        <v>3111</v>
      </c>
      <c r="DJT1" s="45" t="s">
        <v>3112</v>
      </c>
      <c r="DJU1" s="45" t="s">
        <v>3113</v>
      </c>
      <c r="DJV1" s="45" t="s">
        <v>3114</v>
      </c>
      <c r="DJW1" s="45" t="s">
        <v>3115</v>
      </c>
      <c r="DJX1" s="45" t="s">
        <v>3116</v>
      </c>
      <c r="DJY1" s="45" t="s">
        <v>3117</v>
      </c>
      <c r="DJZ1" s="45" t="s">
        <v>3118</v>
      </c>
      <c r="DKA1" s="45" t="s">
        <v>3119</v>
      </c>
      <c r="DKB1" s="45" t="s">
        <v>3120</v>
      </c>
      <c r="DKC1" s="45" t="s">
        <v>3121</v>
      </c>
      <c r="DKD1" s="45" t="s">
        <v>3122</v>
      </c>
      <c r="DKE1" s="45" t="s">
        <v>3123</v>
      </c>
      <c r="DKF1" s="45" t="s">
        <v>3124</v>
      </c>
      <c r="DKG1" s="45" t="s">
        <v>3125</v>
      </c>
      <c r="DKH1" s="45" t="s">
        <v>3126</v>
      </c>
      <c r="DKI1" s="45" t="s">
        <v>3127</v>
      </c>
      <c r="DKJ1" s="45" t="s">
        <v>3128</v>
      </c>
      <c r="DKK1" s="45" t="s">
        <v>3129</v>
      </c>
      <c r="DKL1" s="45" t="s">
        <v>3130</v>
      </c>
      <c r="DKM1" s="45" t="s">
        <v>3131</v>
      </c>
      <c r="DKN1" s="45" t="s">
        <v>3132</v>
      </c>
      <c r="DKO1" s="45" t="s">
        <v>3133</v>
      </c>
      <c r="DKP1" s="45" t="s">
        <v>3134</v>
      </c>
      <c r="DKQ1" s="45" t="s">
        <v>3135</v>
      </c>
      <c r="DKR1" s="45" t="s">
        <v>3136</v>
      </c>
      <c r="DKS1" s="45" t="s">
        <v>3137</v>
      </c>
      <c r="DKT1" s="45" t="s">
        <v>3138</v>
      </c>
      <c r="DKU1" s="45" t="s">
        <v>3139</v>
      </c>
      <c r="DKV1" s="45" t="s">
        <v>3140</v>
      </c>
      <c r="DKW1" s="45" t="s">
        <v>3141</v>
      </c>
      <c r="DKX1" s="45" t="s">
        <v>3142</v>
      </c>
      <c r="DKY1" s="45" t="s">
        <v>3143</v>
      </c>
      <c r="DKZ1" s="45" t="s">
        <v>3144</v>
      </c>
      <c r="DLA1" s="45" t="s">
        <v>3145</v>
      </c>
      <c r="DLB1" s="45" t="s">
        <v>3146</v>
      </c>
      <c r="DLC1" s="45" t="s">
        <v>3147</v>
      </c>
      <c r="DLD1" s="45" t="s">
        <v>3148</v>
      </c>
      <c r="DLE1" s="45" t="s">
        <v>3149</v>
      </c>
      <c r="DLF1" s="45" t="s">
        <v>3150</v>
      </c>
      <c r="DLG1" s="45" t="s">
        <v>3151</v>
      </c>
      <c r="DLH1" s="45" t="s">
        <v>3152</v>
      </c>
      <c r="DLI1" s="45" t="s">
        <v>3153</v>
      </c>
      <c r="DLJ1" s="45" t="s">
        <v>3154</v>
      </c>
      <c r="DLK1" s="45" t="s">
        <v>3155</v>
      </c>
      <c r="DLL1" s="45" t="s">
        <v>3156</v>
      </c>
      <c r="DLM1" s="45" t="s">
        <v>3157</v>
      </c>
      <c r="DLN1" s="45" t="s">
        <v>3158</v>
      </c>
      <c r="DLO1" s="45" t="s">
        <v>3159</v>
      </c>
      <c r="DLP1" s="45" t="s">
        <v>3160</v>
      </c>
      <c r="DLQ1" s="45" t="s">
        <v>3161</v>
      </c>
      <c r="DLR1" s="45" t="s">
        <v>3162</v>
      </c>
      <c r="DLS1" s="45" t="s">
        <v>3163</v>
      </c>
      <c r="DLT1" s="45" t="s">
        <v>3164</v>
      </c>
      <c r="DLU1" s="45" t="s">
        <v>3165</v>
      </c>
      <c r="DLV1" s="45" t="s">
        <v>3166</v>
      </c>
      <c r="DLW1" s="45" t="s">
        <v>3167</v>
      </c>
      <c r="DLX1" s="45" t="s">
        <v>3168</v>
      </c>
      <c r="DLY1" s="45" t="s">
        <v>3169</v>
      </c>
      <c r="DLZ1" s="45" t="s">
        <v>3170</v>
      </c>
      <c r="DMA1" s="45" t="s">
        <v>3171</v>
      </c>
      <c r="DMB1" s="45" t="s">
        <v>3172</v>
      </c>
      <c r="DMC1" s="45" t="s">
        <v>3173</v>
      </c>
      <c r="DMD1" s="45" t="s">
        <v>3174</v>
      </c>
      <c r="DME1" s="45" t="s">
        <v>3175</v>
      </c>
      <c r="DMF1" s="45" t="s">
        <v>3176</v>
      </c>
      <c r="DMG1" s="45" t="s">
        <v>3177</v>
      </c>
      <c r="DMH1" s="45" t="s">
        <v>3178</v>
      </c>
      <c r="DMI1" s="45" t="s">
        <v>3179</v>
      </c>
      <c r="DMJ1" s="45" t="s">
        <v>3180</v>
      </c>
      <c r="DMK1" s="45" t="s">
        <v>3181</v>
      </c>
      <c r="DML1" s="45" t="s">
        <v>3182</v>
      </c>
      <c r="DMM1" s="45" t="s">
        <v>3183</v>
      </c>
      <c r="DMN1" s="45" t="s">
        <v>3184</v>
      </c>
      <c r="DMO1" s="45" t="s">
        <v>3185</v>
      </c>
      <c r="DMP1" s="45" t="s">
        <v>3186</v>
      </c>
      <c r="DMQ1" s="45" t="s">
        <v>3187</v>
      </c>
      <c r="DMR1" s="45" t="s">
        <v>3188</v>
      </c>
      <c r="DMS1" s="45" t="s">
        <v>3189</v>
      </c>
      <c r="DMT1" s="45" t="s">
        <v>3190</v>
      </c>
      <c r="DMU1" s="45" t="s">
        <v>3191</v>
      </c>
      <c r="DMV1" s="45" t="s">
        <v>3192</v>
      </c>
      <c r="DMW1" s="45" t="s">
        <v>3193</v>
      </c>
      <c r="DMX1" s="45" t="s">
        <v>3194</v>
      </c>
      <c r="DMY1" s="45" t="s">
        <v>3195</v>
      </c>
      <c r="DMZ1" s="45" t="s">
        <v>3196</v>
      </c>
      <c r="DNA1" s="45" t="s">
        <v>3197</v>
      </c>
      <c r="DNB1" s="45" t="s">
        <v>3198</v>
      </c>
      <c r="DNC1" s="45" t="s">
        <v>3199</v>
      </c>
      <c r="DND1" s="45" t="s">
        <v>3200</v>
      </c>
      <c r="DNE1" s="45" t="s">
        <v>3201</v>
      </c>
      <c r="DNF1" s="45" t="s">
        <v>3202</v>
      </c>
      <c r="DNG1" s="45" t="s">
        <v>3203</v>
      </c>
      <c r="DNH1" s="45" t="s">
        <v>3204</v>
      </c>
      <c r="DNI1" s="45" t="s">
        <v>3205</v>
      </c>
      <c r="DNJ1" s="45" t="s">
        <v>3206</v>
      </c>
      <c r="DNK1" s="45" t="s">
        <v>3207</v>
      </c>
      <c r="DNL1" s="45" t="s">
        <v>3208</v>
      </c>
      <c r="DNM1" s="45" t="s">
        <v>3209</v>
      </c>
      <c r="DNN1" s="45" t="s">
        <v>3210</v>
      </c>
      <c r="DNO1" s="45" t="s">
        <v>3211</v>
      </c>
      <c r="DNP1" s="45" t="s">
        <v>3212</v>
      </c>
      <c r="DNQ1" s="45" t="s">
        <v>3213</v>
      </c>
      <c r="DNR1" s="45" t="s">
        <v>3214</v>
      </c>
      <c r="DNS1" s="45" t="s">
        <v>3215</v>
      </c>
      <c r="DNT1" s="45" t="s">
        <v>3216</v>
      </c>
      <c r="DNU1" s="45" t="s">
        <v>3217</v>
      </c>
      <c r="DNV1" s="45" t="s">
        <v>3218</v>
      </c>
      <c r="DNW1" s="45" t="s">
        <v>3219</v>
      </c>
      <c r="DNX1" s="45" t="s">
        <v>3220</v>
      </c>
      <c r="DNY1" s="45" t="s">
        <v>3221</v>
      </c>
      <c r="DNZ1" s="45" t="s">
        <v>3222</v>
      </c>
      <c r="DOA1" s="45" t="s">
        <v>3223</v>
      </c>
      <c r="DOB1" s="45" t="s">
        <v>3224</v>
      </c>
      <c r="DOC1" s="45" t="s">
        <v>3225</v>
      </c>
      <c r="DOD1" s="45" t="s">
        <v>3226</v>
      </c>
      <c r="DOE1" s="45" t="s">
        <v>3227</v>
      </c>
      <c r="DOF1" s="45" t="s">
        <v>3228</v>
      </c>
      <c r="DOG1" s="45" t="s">
        <v>3229</v>
      </c>
      <c r="DOH1" s="45" t="s">
        <v>3230</v>
      </c>
      <c r="DOI1" s="45" t="s">
        <v>3231</v>
      </c>
      <c r="DOJ1" s="45" t="s">
        <v>3232</v>
      </c>
      <c r="DOK1" s="45" t="s">
        <v>3233</v>
      </c>
      <c r="DOL1" s="45" t="s">
        <v>3234</v>
      </c>
      <c r="DOM1" s="45" t="s">
        <v>3235</v>
      </c>
      <c r="DON1" s="45" t="s">
        <v>3236</v>
      </c>
      <c r="DOO1" s="45" t="s">
        <v>3237</v>
      </c>
      <c r="DOP1" s="45" t="s">
        <v>3238</v>
      </c>
      <c r="DOQ1" s="45" t="s">
        <v>3239</v>
      </c>
      <c r="DOR1" s="45" t="s">
        <v>3240</v>
      </c>
      <c r="DOS1" s="45" t="s">
        <v>3241</v>
      </c>
      <c r="DOT1" s="45" t="s">
        <v>3242</v>
      </c>
      <c r="DOU1" s="45" t="s">
        <v>3243</v>
      </c>
      <c r="DOV1" s="45" t="s">
        <v>3244</v>
      </c>
      <c r="DOW1" s="45" t="s">
        <v>3245</v>
      </c>
      <c r="DOX1" s="45" t="s">
        <v>3246</v>
      </c>
      <c r="DOY1" s="45" t="s">
        <v>3247</v>
      </c>
      <c r="DOZ1" s="45" t="s">
        <v>3248</v>
      </c>
      <c r="DPA1" s="45" t="s">
        <v>3249</v>
      </c>
      <c r="DPB1" s="45" t="s">
        <v>3250</v>
      </c>
      <c r="DPC1" s="45" t="s">
        <v>3251</v>
      </c>
      <c r="DPD1" s="45" t="s">
        <v>3252</v>
      </c>
      <c r="DPE1" s="45" t="s">
        <v>3253</v>
      </c>
      <c r="DPF1" s="45" t="s">
        <v>3254</v>
      </c>
      <c r="DPG1" s="45" t="s">
        <v>3255</v>
      </c>
      <c r="DPH1" s="45" t="s">
        <v>3256</v>
      </c>
      <c r="DPI1" s="45" t="s">
        <v>3257</v>
      </c>
      <c r="DPJ1" s="45" t="s">
        <v>3258</v>
      </c>
      <c r="DPK1" s="45" t="s">
        <v>3259</v>
      </c>
      <c r="DPL1" s="45" t="s">
        <v>3260</v>
      </c>
      <c r="DPM1" s="45" t="s">
        <v>3261</v>
      </c>
      <c r="DPN1" s="45" t="s">
        <v>3262</v>
      </c>
      <c r="DPO1" s="45" t="s">
        <v>3263</v>
      </c>
      <c r="DPP1" s="45" t="s">
        <v>3264</v>
      </c>
      <c r="DPQ1" s="45" t="s">
        <v>3265</v>
      </c>
      <c r="DPR1" s="45" t="s">
        <v>3266</v>
      </c>
      <c r="DPS1" s="45" t="s">
        <v>3267</v>
      </c>
      <c r="DPT1" s="45" t="s">
        <v>3268</v>
      </c>
      <c r="DPU1" s="45" t="s">
        <v>3269</v>
      </c>
      <c r="DPV1" s="45" t="s">
        <v>3270</v>
      </c>
      <c r="DPW1" s="45" t="s">
        <v>3271</v>
      </c>
      <c r="DPX1" s="45" t="s">
        <v>3272</v>
      </c>
      <c r="DPY1" s="45" t="s">
        <v>3273</v>
      </c>
      <c r="DPZ1" s="45" t="s">
        <v>3274</v>
      </c>
      <c r="DQA1" s="45" t="s">
        <v>3275</v>
      </c>
      <c r="DQB1" s="45" t="s">
        <v>3276</v>
      </c>
      <c r="DQC1" s="45" t="s">
        <v>3277</v>
      </c>
      <c r="DQD1" s="45" t="s">
        <v>3278</v>
      </c>
      <c r="DQE1" s="45" t="s">
        <v>3279</v>
      </c>
      <c r="DQF1" s="45" t="s">
        <v>3280</v>
      </c>
      <c r="DQG1" s="45" t="s">
        <v>3281</v>
      </c>
      <c r="DQH1" s="45" t="s">
        <v>3282</v>
      </c>
      <c r="DQI1" s="45" t="s">
        <v>3283</v>
      </c>
      <c r="DQJ1" s="45" t="s">
        <v>3284</v>
      </c>
      <c r="DQK1" s="45" t="s">
        <v>3285</v>
      </c>
      <c r="DQL1" s="45" t="s">
        <v>3286</v>
      </c>
      <c r="DQM1" s="45" t="s">
        <v>3287</v>
      </c>
      <c r="DQN1" s="45" t="s">
        <v>3288</v>
      </c>
      <c r="DQO1" s="45" t="s">
        <v>3289</v>
      </c>
      <c r="DQP1" s="45" t="s">
        <v>3290</v>
      </c>
      <c r="DQQ1" s="45" t="s">
        <v>3291</v>
      </c>
      <c r="DQR1" s="45" t="s">
        <v>3292</v>
      </c>
      <c r="DQS1" s="45" t="s">
        <v>3293</v>
      </c>
      <c r="DQT1" s="45" t="s">
        <v>3294</v>
      </c>
      <c r="DQU1" s="45" t="s">
        <v>3295</v>
      </c>
      <c r="DQV1" s="45" t="s">
        <v>3296</v>
      </c>
      <c r="DQW1" s="45" t="s">
        <v>3297</v>
      </c>
      <c r="DQX1" s="45" t="s">
        <v>3298</v>
      </c>
      <c r="DQY1" s="45" t="s">
        <v>3299</v>
      </c>
      <c r="DQZ1" s="45" t="s">
        <v>3300</v>
      </c>
      <c r="DRA1" s="45" t="s">
        <v>3301</v>
      </c>
      <c r="DRB1" s="45" t="s">
        <v>3302</v>
      </c>
      <c r="DRC1" s="45" t="s">
        <v>3303</v>
      </c>
      <c r="DRD1" s="45" t="s">
        <v>3304</v>
      </c>
      <c r="DRE1" s="45" t="s">
        <v>3305</v>
      </c>
      <c r="DRF1" s="45" t="s">
        <v>3306</v>
      </c>
      <c r="DRG1" s="45" t="s">
        <v>3307</v>
      </c>
      <c r="DRH1" s="45" t="s">
        <v>3308</v>
      </c>
      <c r="DRI1" s="45" t="s">
        <v>3309</v>
      </c>
      <c r="DRJ1" s="45" t="s">
        <v>3310</v>
      </c>
      <c r="DRK1" s="45" t="s">
        <v>3311</v>
      </c>
      <c r="DRL1" s="45" t="s">
        <v>3312</v>
      </c>
      <c r="DRM1" s="45" t="s">
        <v>3313</v>
      </c>
      <c r="DRN1" s="45" t="s">
        <v>3314</v>
      </c>
      <c r="DRO1" s="45" t="s">
        <v>3315</v>
      </c>
      <c r="DRP1" s="45" t="s">
        <v>3316</v>
      </c>
      <c r="DRQ1" s="45" t="s">
        <v>3317</v>
      </c>
      <c r="DRR1" s="45" t="s">
        <v>3318</v>
      </c>
      <c r="DRS1" s="45" t="s">
        <v>3319</v>
      </c>
      <c r="DRT1" s="45" t="s">
        <v>3320</v>
      </c>
      <c r="DRU1" s="45" t="s">
        <v>3321</v>
      </c>
      <c r="DRV1" s="45" t="s">
        <v>3322</v>
      </c>
      <c r="DRW1" s="45" t="s">
        <v>3323</v>
      </c>
      <c r="DRX1" s="45" t="s">
        <v>3324</v>
      </c>
      <c r="DRY1" s="45" t="s">
        <v>3325</v>
      </c>
      <c r="DRZ1" s="45" t="s">
        <v>3326</v>
      </c>
      <c r="DSA1" s="45" t="s">
        <v>3327</v>
      </c>
      <c r="DSB1" s="45" t="s">
        <v>3328</v>
      </c>
      <c r="DSC1" s="45" t="s">
        <v>3329</v>
      </c>
      <c r="DSD1" s="45" t="s">
        <v>3330</v>
      </c>
      <c r="DSE1" s="45" t="s">
        <v>3331</v>
      </c>
      <c r="DSF1" s="45" t="s">
        <v>3332</v>
      </c>
      <c r="DSG1" s="45" t="s">
        <v>3333</v>
      </c>
      <c r="DSH1" s="45" t="s">
        <v>3334</v>
      </c>
      <c r="DSI1" s="45" t="s">
        <v>3335</v>
      </c>
      <c r="DSJ1" s="45" t="s">
        <v>3336</v>
      </c>
      <c r="DSK1" s="45" t="s">
        <v>3337</v>
      </c>
      <c r="DSL1" s="45" t="s">
        <v>3338</v>
      </c>
      <c r="DSM1" s="45" t="s">
        <v>3339</v>
      </c>
      <c r="DSN1" s="45" t="s">
        <v>3340</v>
      </c>
      <c r="DSO1" s="45" t="s">
        <v>3341</v>
      </c>
      <c r="DSP1" s="45" t="s">
        <v>3342</v>
      </c>
      <c r="DSQ1" s="45" t="s">
        <v>3343</v>
      </c>
      <c r="DSR1" s="45" t="s">
        <v>3344</v>
      </c>
      <c r="DSS1" s="45" t="s">
        <v>3345</v>
      </c>
      <c r="DST1" s="45" t="s">
        <v>3346</v>
      </c>
      <c r="DSU1" s="45" t="s">
        <v>3347</v>
      </c>
      <c r="DSV1" s="45" t="s">
        <v>3348</v>
      </c>
      <c r="DSW1" s="45" t="s">
        <v>3349</v>
      </c>
      <c r="DSX1" s="45" t="s">
        <v>3350</v>
      </c>
      <c r="DSY1" s="45" t="s">
        <v>3351</v>
      </c>
      <c r="DSZ1" s="45" t="s">
        <v>3352</v>
      </c>
      <c r="DTA1" s="45" t="s">
        <v>3353</v>
      </c>
      <c r="DTB1" s="45" t="s">
        <v>3354</v>
      </c>
      <c r="DTC1" s="45" t="s">
        <v>3355</v>
      </c>
      <c r="DTD1" s="45" t="s">
        <v>3356</v>
      </c>
      <c r="DTE1" s="45" t="s">
        <v>3357</v>
      </c>
      <c r="DTF1" s="45" t="s">
        <v>3358</v>
      </c>
      <c r="DTG1" s="45" t="s">
        <v>3359</v>
      </c>
      <c r="DTH1" s="45" t="s">
        <v>3360</v>
      </c>
      <c r="DTI1" s="45" t="s">
        <v>3361</v>
      </c>
      <c r="DTJ1" s="45" t="s">
        <v>3362</v>
      </c>
      <c r="DTK1" s="45" t="s">
        <v>3363</v>
      </c>
      <c r="DTL1" s="45" t="s">
        <v>3364</v>
      </c>
      <c r="DTM1" s="45" t="s">
        <v>3365</v>
      </c>
      <c r="DTN1" s="45" t="s">
        <v>3366</v>
      </c>
      <c r="DTO1" s="45" t="s">
        <v>3367</v>
      </c>
      <c r="DTP1" s="45" t="s">
        <v>3368</v>
      </c>
      <c r="DTQ1" s="45" t="s">
        <v>3369</v>
      </c>
      <c r="DTR1" s="45" t="s">
        <v>3370</v>
      </c>
      <c r="DTS1" s="45" t="s">
        <v>3371</v>
      </c>
      <c r="DTT1" s="45" t="s">
        <v>3372</v>
      </c>
      <c r="DTU1" s="45" t="s">
        <v>3373</v>
      </c>
      <c r="DTV1" s="45" t="s">
        <v>3374</v>
      </c>
      <c r="DTW1" s="45" t="s">
        <v>3375</v>
      </c>
      <c r="DTX1" s="45" t="s">
        <v>3376</v>
      </c>
      <c r="DTY1" s="45" t="s">
        <v>3377</v>
      </c>
      <c r="DTZ1" s="45" t="s">
        <v>3378</v>
      </c>
      <c r="DUA1" s="45" t="s">
        <v>3379</v>
      </c>
      <c r="DUB1" s="45" t="s">
        <v>3380</v>
      </c>
      <c r="DUC1" s="45" t="s">
        <v>3381</v>
      </c>
      <c r="DUD1" s="45" t="s">
        <v>3382</v>
      </c>
      <c r="DUE1" s="45" t="s">
        <v>3383</v>
      </c>
      <c r="DUF1" s="45" t="s">
        <v>3384</v>
      </c>
      <c r="DUG1" s="45" t="s">
        <v>3385</v>
      </c>
      <c r="DUH1" s="45" t="s">
        <v>3386</v>
      </c>
      <c r="DUI1" s="45" t="s">
        <v>3387</v>
      </c>
      <c r="DUJ1" s="45" t="s">
        <v>3388</v>
      </c>
      <c r="DUK1" s="45" t="s">
        <v>3389</v>
      </c>
      <c r="DUL1" s="45" t="s">
        <v>3390</v>
      </c>
      <c r="DUM1" s="45" t="s">
        <v>3391</v>
      </c>
      <c r="DUN1" s="45" t="s">
        <v>3392</v>
      </c>
      <c r="DUO1" s="45" t="s">
        <v>3393</v>
      </c>
      <c r="DUP1" s="45" t="s">
        <v>3394</v>
      </c>
      <c r="DUQ1" s="45" t="s">
        <v>3395</v>
      </c>
      <c r="DUR1" s="45" t="s">
        <v>3396</v>
      </c>
      <c r="DUS1" s="45" t="s">
        <v>3397</v>
      </c>
      <c r="DUT1" s="45" t="s">
        <v>3398</v>
      </c>
      <c r="DUU1" s="45" t="s">
        <v>3399</v>
      </c>
      <c r="DUV1" s="45" t="s">
        <v>3400</v>
      </c>
      <c r="DUW1" s="45" t="s">
        <v>3401</v>
      </c>
      <c r="DUX1" s="45" t="s">
        <v>3402</v>
      </c>
      <c r="DUY1" s="45" t="s">
        <v>3403</v>
      </c>
      <c r="DUZ1" s="45" t="s">
        <v>3404</v>
      </c>
      <c r="DVA1" s="45" t="s">
        <v>3405</v>
      </c>
      <c r="DVB1" s="45" t="s">
        <v>3406</v>
      </c>
      <c r="DVC1" s="45" t="s">
        <v>3407</v>
      </c>
      <c r="DVD1" s="45" t="s">
        <v>3408</v>
      </c>
      <c r="DVE1" s="45" t="s">
        <v>3409</v>
      </c>
      <c r="DVF1" s="45" t="s">
        <v>3410</v>
      </c>
      <c r="DVG1" s="45" t="s">
        <v>3411</v>
      </c>
      <c r="DVH1" s="45" t="s">
        <v>3412</v>
      </c>
      <c r="DVI1" s="45" t="s">
        <v>3413</v>
      </c>
      <c r="DVJ1" s="45" t="s">
        <v>3414</v>
      </c>
      <c r="DVK1" s="45" t="s">
        <v>3415</v>
      </c>
      <c r="DVL1" s="45" t="s">
        <v>3416</v>
      </c>
      <c r="DVM1" s="45" t="s">
        <v>3417</v>
      </c>
      <c r="DVN1" s="45" t="s">
        <v>3418</v>
      </c>
      <c r="DVO1" s="45" t="s">
        <v>3419</v>
      </c>
      <c r="DVP1" s="45" t="s">
        <v>3420</v>
      </c>
      <c r="DVQ1" s="45" t="s">
        <v>3421</v>
      </c>
      <c r="DVR1" s="45" t="s">
        <v>3422</v>
      </c>
      <c r="DVS1" s="45" t="s">
        <v>3423</v>
      </c>
      <c r="DVT1" s="45" t="s">
        <v>3424</v>
      </c>
      <c r="DVU1" s="45" t="s">
        <v>3425</v>
      </c>
      <c r="DVV1" s="45" t="s">
        <v>3426</v>
      </c>
      <c r="DVW1" s="45" t="s">
        <v>3427</v>
      </c>
      <c r="DVX1" s="45" t="s">
        <v>3428</v>
      </c>
      <c r="DVY1" s="45" t="s">
        <v>3429</v>
      </c>
      <c r="DVZ1" s="45" t="s">
        <v>3430</v>
      </c>
      <c r="DWA1" s="45" t="s">
        <v>3431</v>
      </c>
      <c r="DWB1" s="45" t="s">
        <v>3432</v>
      </c>
      <c r="DWC1" s="45" t="s">
        <v>3433</v>
      </c>
      <c r="DWD1" s="45" t="s">
        <v>3434</v>
      </c>
      <c r="DWE1" s="45" t="s">
        <v>3435</v>
      </c>
      <c r="DWF1" s="45" t="s">
        <v>3436</v>
      </c>
      <c r="DWG1" s="45" t="s">
        <v>3437</v>
      </c>
      <c r="DWH1" s="45" t="s">
        <v>3438</v>
      </c>
      <c r="DWI1" s="45" t="s">
        <v>3439</v>
      </c>
      <c r="DWJ1" s="45" t="s">
        <v>3440</v>
      </c>
      <c r="DWK1" s="45" t="s">
        <v>3441</v>
      </c>
      <c r="DWL1" s="45" t="s">
        <v>3442</v>
      </c>
      <c r="DWM1" s="45" t="s">
        <v>3443</v>
      </c>
      <c r="DWN1" s="45" t="s">
        <v>3444</v>
      </c>
      <c r="DWO1" s="45" t="s">
        <v>3445</v>
      </c>
      <c r="DWP1" s="45" t="s">
        <v>3446</v>
      </c>
      <c r="DWQ1" s="45" t="s">
        <v>3447</v>
      </c>
      <c r="DWR1" s="45" t="s">
        <v>3448</v>
      </c>
      <c r="DWS1" s="45" t="s">
        <v>3449</v>
      </c>
      <c r="DWT1" s="45" t="s">
        <v>3450</v>
      </c>
      <c r="DWU1" s="45" t="s">
        <v>3451</v>
      </c>
      <c r="DWV1" s="45" t="s">
        <v>3452</v>
      </c>
      <c r="DWW1" s="45" t="s">
        <v>3453</v>
      </c>
      <c r="DWX1" s="45" t="s">
        <v>3454</v>
      </c>
      <c r="DWY1" s="45" t="s">
        <v>3455</v>
      </c>
      <c r="DWZ1" s="45" t="s">
        <v>3456</v>
      </c>
      <c r="DXA1" s="45" t="s">
        <v>3457</v>
      </c>
      <c r="DXB1" s="45" t="s">
        <v>3458</v>
      </c>
      <c r="DXC1" s="45" t="s">
        <v>3459</v>
      </c>
      <c r="DXD1" s="45" t="s">
        <v>3460</v>
      </c>
      <c r="DXE1" s="45" t="s">
        <v>3461</v>
      </c>
      <c r="DXF1" s="45" t="s">
        <v>3462</v>
      </c>
      <c r="DXG1" s="45" t="s">
        <v>3463</v>
      </c>
      <c r="DXH1" s="45" t="s">
        <v>3464</v>
      </c>
      <c r="DXI1" s="45" t="s">
        <v>3465</v>
      </c>
      <c r="DXJ1" s="45" t="s">
        <v>3466</v>
      </c>
      <c r="DXK1" s="45" t="s">
        <v>3467</v>
      </c>
      <c r="DXL1" s="45" t="s">
        <v>3468</v>
      </c>
      <c r="DXM1" s="45" t="s">
        <v>3469</v>
      </c>
      <c r="DXN1" s="45" t="s">
        <v>3470</v>
      </c>
      <c r="DXO1" s="45" t="s">
        <v>3471</v>
      </c>
      <c r="DXP1" s="45" t="s">
        <v>3472</v>
      </c>
      <c r="DXQ1" s="45" t="s">
        <v>3473</v>
      </c>
      <c r="DXR1" s="45" t="s">
        <v>3474</v>
      </c>
      <c r="DXS1" s="45" t="s">
        <v>3475</v>
      </c>
      <c r="DXT1" s="45" t="s">
        <v>3476</v>
      </c>
      <c r="DXU1" s="45" t="s">
        <v>3477</v>
      </c>
      <c r="DXV1" s="45" t="s">
        <v>3478</v>
      </c>
      <c r="DXW1" s="45" t="s">
        <v>3479</v>
      </c>
      <c r="DXX1" s="45" t="s">
        <v>3480</v>
      </c>
      <c r="DXY1" s="45" t="s">
        <v>3481</v>
      </c>
      <c r="DXZ1" s="45" t="s">
        <v>3482</v>
      </c>
      <c r="DYA1" s="45" t="s">
        <v>3483</v>
      </c>
      <c r="DYB1" s="45" t="s">
        <v>3484</v>
      </c>
      <c r="DYC1" s="45" t="s">
        <v>3485</v>
      </c>
      <c r="DYD1" s="45" t="s">
        <v>3486</v>
      </c>
      <c r="DYE1" s="45" t="s">
        <v>3487</v>
      </c>
      <c r="DYF1" s="45" t="s">
        <v>3488</v>
      </c>
      <c r="DYG1" s="45" t="s">
        <v>3489</v>
      </c>
      <c r="DYH1" s="45" t="s">
        <v>3490</v>
      </c>
      <c r="DYI1" s="45" t="s">
        <v>3491</v>
      </c>
      <c r="DYJ1" s="45" t="s">
        <v>3492</v>
      </c>
      <c r="DYK1" s="45" t="s">
        <v>3493</v>
      </c>
      <c r="DYL1" s="45" t="s">
        <v>3494</v>
      </c>
      <c r="DYM1" s="45" t="s">
        <v>3495</v>
      </c>
      <c r="DYN1" s="45" t="s">
        <v>3496</v>
      </c>
      <c r="DYO1" s="45" t="s">
        <v>3497</v>
      </c>
      <c r="DYP1" s="45" t="s">
        <v>3498</v>
      </c>
      <c r="DYQ1" s="45" t="s">
        <v>3499</v>
      </c>
      <c r="DYR1" s="45" t="s">
        <v>3500</v>
      </c>
      <c r="DYS1" s="45" t="s">
        <v>3501</v>
      </c>
      <c r="DYT1" s="45" t="s">
        <v>3502</v>
      </c>
      <c r="DYU1" s="45" t="s">
        <v>3503</v>
      </c>
      <c r="DYV1" s="45" t="s">
        <v>3504</v>
      </c>
      <c r="DYW1" s="45" t="s">
        <v>3505</v>
      </c>
      <c r="DYX1" s="45" t="s">
        <v>3506</v>
      </c>
      <c r="DYY1" s="45" t="s">
        <v>3507</v>
      </c>
      <c r="DYZ1" s="45" t="s">
        <v>3508</v>
      </c>
      <c r="DZA1" s="45" t="s">
        <v>3509</v>
      </c>
      <c r="DZB1" s="45" t="s">
        <v>3510</v>
      </c>
      <c r="DZC1" s="45" t="s">
        <v>3511</v>
      </c>
      <c r="DZD1" s="45" t="s">
        <v>3512</v>
      </c>
      <c r="DZE1" s="45" t="s">
        <v>3513</v>
      </c>
      <c r="DZF1" s="45" t="s">
        <v>3514</v>
      </c>
      <c r="DZG1" s="45" t="s">
        <v>3515</v>
      </c>
      <c r="DZH1" s="45" t="s">
        <v>3516</v>
      </c>
      <c r="DZI1" s="45" t="s">
        <v>3517</v>
      </c>
      <c r="DZJ1" s="45" t="s">
        <v>3518</v>
      </c>
      <c r="DZK1" s="45" t="s">
        <v>3519</v>
      </c>
      <c r="DZL1" s="45" t="s">
        <v>3520</v>
      </c>
      <c r="DZM1" s="45" t="s">
        <v>3521</v>
      </c>
      <c r="DZN1" s="45" t="s">
        <v>3522</v>
      </c>
      <c r="DZO1" s="45" t="s">
        <v>3523</v>
      </c>
      <c r="DZP1" s="45" t="s">
        <v>3524</v>
      </c>
      <c r="DZQ1" s="45" t="s">
        <v>3525</v>
      </c>
      <c r="DZR1" s="45" t="s">
        <v>3526</v>
      </c>
      <c r="DZS1" s="45" t="s">
        <v>3527</v>
      </c>
      <c r="DZT1" s="45" t="s">
        <v>3528</v>
      </c>
      <c r="DZU1" s="45" t="s">
        <v>3529</v>
      </c>
      <c r="DZV1" s="45" t="s">
        <v>3530</v>
      </c>
      <c r="DZW1" s="45" t="s">
        <v>3531</v>
      </c>
      <c r="DZX1" s="45" t="s">
        <v>3532</v>
      </c>
      <c r="DZY1" s="45" t="s">
        <v>3533</v>
      </c>
      <c r="DZZ1" s="45" t="s">
        <v>3534</v>
      </c>
      <c r="EAA1" s="45" t="s">
        <v>3535</v>
      </c>
      <c r="EAB1" s="45" t="s">
        <v>3536</v>
      </c>
      <c r="EAC1" s="45" t="s">
        <v>3537</v>
      </c>
      <c r="EAD1" s="45" t="s">
        <v>3538</v>
      </c>
      <c r="EAE1" s="45" t="s">
        <v>3539</v>
      </c>
      <c r="EAF1" s="45" t="s">
        <v>3540</v>
      </c>
      <c r="EAG1" s="45" t="s">
        <v>3541</v>
      </c>
      <c r="EAH1" s="45" t="s">
        <v>3542</v>
      </c>
      <c r="EAI1" s="45" t="s">
        <v>3543</v>
      </c>
      <c r="EAJ1" s="45" t="s">
        <v>3544</v>
      </c>
      <c r="EAK1" s="45" t="s">
        <v>3545</v>
      </c>
      <c r="EAL1" s="45" t="s">
        <v>3546</v>
      </c>
      <c r="EAM1" s="45" t="s">
        <v>3547</v>
      </c>
      <c r="EAN1" s="45" t="s">
        <v>3548</v>
      </c>
      <c r="EAO1" s="45" t="s">
        <v>3549</v>
      </c>
      <c r="EAP1" s="45" t="s">
        <v>3550</v>
      </c>
      <c r="EAQ1" s="45" t="s">
        <v>3551</v>
      </c>
      <c r="EAR1" s="45" t="s">
        <v>3552</v>
      </c>
      <c r="EAS1" s="45" t="s">
        <v>3553</v>
      </c>
      <c r="EAT1" s="45" t="s">
        <v>3554</v>
      </c>
      <c r="EAU1" s="45" t="s">
        <v>3555</v>
      </c>
      <c r="EAV1" s="45" t="s">
        <v>3556</v>
      </c>
      <c r="EAW1" s="45" t="s">
        <v>3557</v>
      </c>
      <c r="EAX1" s="45" t="s">
        <v>3558</v>
      </c>
      <c r="EAY1" s="45" t="s">
        <v>3559</v>
      </c>
      <c r="EAZ1" s="45" t="s">
        <v>3560</v>
      </c>
      <c r="EBA1" s="45" t="s">
        <v>3561</v>
      </c>
      <c r="EBB1" s="45" t="s">
        <v>3562</v>
      </c>
      <c r="EBC1" s="45" t="s">
        <v>3563</v>
      </c>
      <c r="EBD1" s="45" t="s">
        <v>3564</v>
      </c>
      <c r="EBE1" s="45" t="s">
        <v>3565</v>
      </c>
      <c r="EBF1" s="45" t="s">
        <v>3566</v>
      </c>
      <c r="EBG1" s="45" t="s">
        <v>3567</v>
      </c>
      <c r="EBH1" s="45" t="s">
        <v>3568</v>
      </c>
      <c r="EBI1" s="45" t="s">
        <v>3569</v>
      </c>
      <c r="EBJ1" s="45" t="s">
        <v>3570</v>
      </c>
      <c r="EBK1" s="45" t="s">
        <v>3571</v>
      </c>
      <c r="EBL1" s="45" t="s">
        <v>3572</v>
      </c>
      <c r="EBM1" s="45" t="s">
        <v>3573</v>
      </c>
      <c r="EBN1" s="45" t="s">
        <v>3574</v>
      </c>
      <c r="EBO1" s="45" t="s">
        <v>3575</v>
      </c>
      <c r="EBP1" s="45" t="s">
        <v>3576</v>
      </c>
      <c r="EBQ1" s="45" t="s">
        <v>3577</v>
      </c>
      <c r="EBR1" s="45" t="s">
        <v>3578</v>
      </c>
      <c r="EBS1" s="45" t="s">
        <v>3579</v>
      </c>
      <c r="EBT1" s="45" t="s">
        <v>3580</v>
      </c>
      <c r="EBU1" s="45" t="s">
        <v>3581</v>
      </c>
      <c r="EBV1" s="45" t="s">
        <v>3582</v>
      </c>
      <c r="EBW1" s="45" t="s">
        <v>3583</v>
      </c>
      <c r="EBX1" s="45" t="s">
        <v>3584</v>
      </c>
      <c r="EBY1" s="45" t="s">
        <v>3585</v>
      </c>
      <c r="EBZ1" s="45" t="s">
        <v>3586</v>
      </c>
      <c r="ECA1" s="45" t="s">
        <v>3587</v>
      </c>
      <c r="ECB1" s="45" t="s">
        <v>3588</v>
      </c>
      <c r="ECC1" s="45" t="s">
        <v>3589</v>
      </c>
      <c r="ECD1" s="45" t="s">
        <v>3590</v>
      </c>
      <c r="ECE1" s="45" t="s">
        <v>3591</v>
      </c>
      <c r="ECF1" s="45" t="s">
        <v>3592</v>
      </c>
      <c r="ECG1" s="45" t="s">
        <v>3593</v>
      </c>
      <c r="ECH1" s="45" t="s">
        <v>3594</v>
      </c>
      <c r="ECI1" s="45" t="s">
        <v>3595</v>
      </c>
      <c r="ECJ1" s="45" t="s">
        <v>3596</v>
      </c>
      <c r="ECK1" s="45" t="s">
        <v>3597</v>
      </c>
      <c r="ECL1" s="45" t="s">
        <v>3598</v>
      </c>
      <c r="ECM1" s="45" t="s">
        <v>3599</v>
      </c>
      <c r="ECN1" s="45" t="s">
        <v>3600</v>
      </c>
      <c r="ECO1" s="45" t="s">
        <v>3601</v>
      </c>
      <c r="ECP1" s="45" t="s">
        <v>3602</v>
      </c>
      <c r="ECQ1" s="45" t="s">
        <v>3603</v>
      </c>
      <c r="ECR1" s="45" t="s">
        <v>3604</v>
      </c>
      <c r="ECS1" s="45" t="s">
        <v>3605</v>
      </c>
      <c r="ECT1" s="45" t="s">
        <v>3606</v>
      </c>
      <c r="ECU1" s="45" t="s">
        <v>3607</v>
      </c>
      <c r="ECV1" s="45" t="s">
        <v>3608</v>
      </c>
      <c r="ECW1" s="45" t="s">
        <v>3609</v>
      </c>
      <c r="ECX1" s="45" t="s">
        <v>3610</v>
      </c>
      <c r="ECY1" s="45" t="s">
        <v>3611</v>
      </c>
      <c r="ECZ1" s="45" t="s">
        <v>3612</v>
      </c>
      <c r="EDA1" s="45" t="s">
        <v>3613</v>
      </c>
      <c r="EDB1" s="45" t="s">
        <v>3614</v>
      </c>
      <c r="EDC1" s="45" t="s">
        <v>3615</v>
      </c>
      <c r="EDD1" s="45" t="s">
        <v>3616</v>
      </c>
      <c r="EDE1" s="45" t="s">
        <v>3617</v>
      </c>
      <c r="EDF1" s="45" t="s">
        <v>3618</v>
      </c>
      <c r="EDG1" s="45" t="s">
        <v>3619</v>
      </c>
      <c r="EDH1" s="45" t="s">
        <v>3620</v>
      </c>
      <c r="EDI1" s="45" t="s">
        <v>3621</v>
      </c>
      <c r="EDJ1" s="45" t="s">
        <v>3622</v>
      </c>
      <c r="EDK1" s="45" t="s">
        <v>3623</v>
      </c>
      <c r="EDL1" s="45" t="s">
        <v>3624</v>
      </c>
      <c r="EDM1" s="45" t="s">
        <v>3625</v>
      </c>
      <c r="EDN1" s="45" t="s">
        <v>3626</v>
      </c>
      <c r="EDO1" s="45" t="s">
        <v>3627</v>
      </c>
      <c r="EDP1" s="45" t="s">
        <v>3628</v>
      </c>
      <c r="EDQ1" s="45" t="s">
        <v>3629</v>
      </c>
      <c r="EDR1" s="45" t="s">
        <v>3630</v>
      </c>
      <c r="EDS1" s="45" t="s">
        <v>3631</v>
      </c>
      <c r="EDT1" s="45" t="s">
        <v>3632</v>
      </c>
      <c r="EDU1" s="45" t="s">
        <v>3633</v>
      </c>
      <c r="EDV1" s="45" t="s">
        <v>3634</v>
      </c>
      <c r="EDW1" s="45" t="s">
        <v>3635</v>
      </c>
      <c r="EDX1" s="45" t="s">
        <v>3636</v>
      </c>
      <c r="EDY1" s="45" t="s">
        <v>3637</v>
      </c>
      <c r="EDZ1" s="45" t="s">
        <v>3638</v>
      </c>
      <c r="EEA1" s="45" t="s">
        <v>3639</v>
      </c>
      <c r="EEB1" s="45" t="s">
        <v>3640</v>
      </c>
      <c r="EEC1" s="45" t="s">
        <v>3641</v>
      </c>
      <c r="EED1" s="45" t="s">
        <v>3642</v>
      </c>
      <c r="EEE1" s="45" t="s">
        <v>3643</v>
      </c>
      <c r="EEF1" s="45" t="s">
        <v>3644</v>
      </c>
      <c r="EEG1" s="45" t="s">
        <v>3645</v>
      </c>
      <c r="EEH1" s="45" t="s">
        <v>3646</v>
      </c>
      <c r="EEI1" s="45" t="s">
        <v>3647</v>
      </c>
      <c r="EEJ1" s="45" t="s">
        <v>3648</v>
      </c>
      <c r="EEK1" s="45" t="s">
        <v>3649</v>
      </c>
      <c r="EEL1" s="45" t="s">
        <v>3650</v>
      </c>
      <c r="EEM1" s="45" t="s">
        <v>3651</v>
      </c>
      <c r="EEN1" s="45" t="s">
        <v>3652</v>
      </c>
      <c r="EEO1" s="45" t="s">
        <v>3653</v>
      </c>
      <c r="EEP1" s="45" t="s">
        <v>3654</v>
      </c>
      <c r="EEQ1" s="45" t="s">
        <v>3655</v>
      </c>
      <c r="EER1" s="45" t="s">
        <v>3656</v>
      </c>
      <c r="EES1" s="45" t="s">
        <v>3657</v>
      </c>
      <c r="EET1" s="45" t="s">
        <v>3658</v>
      </c>
      <c r="EEU1" s="45" t="s">
        <v>3659</v>
      </c>
      <c r="EEV1" s="45" t="s">
        <v>3660</v>
      </c>
      <c r="EEW1" s="45" t="s">
        <v>3661</v>
      </c>
      <c r="EEX1" s="45" t="s">
        <v>3662</v>
      </c>
      <c r="EEY1" s="45" t="s">
        <v>3663</v>
      </c>
      <c r="EEZ1" s="45" t="s">
        <v>3664</v>
      </c>
      <c r="EFA1" s="45" t="s">
        <v>3665</v>
      </c>
      <c r="EFB1" s="45" t="s">
        <v>3666</v>
      </c>
      <c r="EFC1" s="45" t="s">
        <v>3667</v>
      </c>
      <c r="EFD1" s="45" t="s">
        <v>3668</v>
      </c>
      <c r="EFE1" s="45" t="s">
        <v>3669</v>
      </c>
      <c r="EFF1" s="45" t="s">
        <v>3670</v>
      </c>
      <c r="EFG1" s="45" t="s">
        <v>3671</v>
      </c>
      <c r="EFH1" s="45" t="s">
        <v>3672</v>
      </c>
      <c r="EFI1" s="45" t="s">
        <v>3673</v>
      </c>
      <c r="EFJ1" s="45" t="s">
        <v>3674</v>
      </c>
      <c r="EFK1" s="45" t="s">
        <v>3675</v>
      </c>
      <c r="EFL1" s="45" t="s">
        <v>3676</v>
      </c>
      <c r="EFM1" s="45" t="s">
        <v>3677</v>
      </c>
      <c r="EFN1" s="45" t="s">
        <v>3678</v>
      </c>
      <c r="EFO1" s="45" t="s">
        <v>3679</v>
      </c>
      <c r="EFP1" s="45" t="s">
        <v>3680</v>
      </c>
      <c r="EFQ1" s="45" t="s">
        <v>3681</v>
      </c>
      <c r="EFR1" s="45" t="s">
        <v>3682</v>
      </c>
      <c r="EFS1" s="45" t="s">
        <v>3683</v>
      </c>
      <c r="EFT1" s="45" t="s">
        <v>3684</v>
      </c>
      <c r="EFU1" s="45" t="s">
        <v>3685</v>
      </c>
      <c r="EFV1" s="45" t="s">
        <v>3686</v>
      </c>
      <c r="EFW1" s="45" t="s">
        <v>3687</v>
      </c>
      <c r="EFX1" s="45" t="s">
        <v>3688</v>
      </c>
      <c r="EFY1" s="45" t="s">
        <v>3689</v>
      </c>
      <c r="EFZ1" s="45" t="s">
        <v>3690</v>
      </c>
      <c r="EGA1" s="45" t="s">
        <v>3691</v>
      </c>
      <c r="EGB1" s="45" t="s">
        <v>3692</v>
      </c>
      <c r="EGC1" s="45" t="s">
        <v>3693</v>
      </c>
      <c r="EGD1" s="45" t="s">
        <v>3694</v>
      </c>
      <c r="EGE1" s="45" t="s">
        <v>3695</v>
      </c>
      <c r="EGF1" s="45" t="s">
        <v>3696</v>
      </c>
      <c r="EGG1" s="45" t="s">
        <v>3697</v>
      </c>
      <c r="EGH1" s="45" t="s">
        <v>3698</v>
      </c>
      <c r="EGI1" s="45" t="s">
        <v>3699</v>
      </c>
      <c r="EGJ1" s="45" t="s">
        <v>3700</v>
      </c>
      <c r="EGK1" s="45" t="s">
        <v>3701</v>
      </c>
      <c r="EGL1" s="45" t="s">
        <v>3702</v>
      </c>
      <c r="EGM1" s="45" t="s">
        <v>3703</v>
      </c>
      <c r="EGN1" s="45" t="s">
        <v>3704</v>
      </c>
      <c r="EGO1" s="45" t="s">
        <v>3705</v>
      </c>
      <c r="EGP1" s="45" t="s">
        <v>3706</v>
      </c>
      <c r="EGQ1" s="45" t="s">
        <v>3707</v>
      </c>
      <c r="EGR1" s="45" t="s">
        <v>3708</v>
      </c>
      <c r="EGS1" s="45" t="s">
        <v>3709</v>
      </c>
      <c r="EGT1" s="45" t="s">
        <v>3710</v>
      </c>
      <c r="EGU1" s="45" t="s">
        <v>3711</v>
      </c>
      <c r="EGV1" s="45" t="s">
        <v>3712</v>
      </c>
      <c r="EGW1" s="45" t="s">
        <v>3713</v>
      </c>
      <c r="EGX1" s="45" t="s">
        <v>3714</v>
      </c>
      <c r="EGY1" s="45" t="s">
        <v>3715</v>
      </c>
      <c r="EGZ1" s="45" t="s">
        <v>3716</v>
      </c>
      <c r="EHA1" s="45" t="s">
        <v>3717</v>
      </c>
      <c r="EHB1" s="45" t="s">
        <v>3718</v>
      </c>
      <c r="EHC1" s="45" t="s">
        <v>3719</v>
      </c>
      <c r="EHD1" s="45" t="s">
        <v>3720</v>
      </c>
      <c r="EHE1" s="45" t="s">
        <v>3721</v>
      </c>
      <c r="EHF1" s="45" t="s">
        <v>3722</v>
      </c>
      <c r="EHG1" s="45" t="s">
        <v>3723</v>
      </c>
      <c r="EHH1" s="45" t="s">
        <v>3724</v>
      </c>
      <c r="EHI1" s="45" t="s">
        <v>3725</v>
      </c>
      <c r="EHJ1" s="45" t="s">
        <v>3726</v>
      </c>
      <c r="EHK1" s="45" t="s">
        <v>3727</v>
      </c>
      <c r="EHL1" s="45" t="s">
        <v>3728</v>
      </c>
      <c r="EHM1" s="45" t="s">
        <v>3729</v>
      </c>
      <c r="EHN1" s="45" t="s">
        <v>3730</v>
      </c>
      <c r="EHO1" s="45" t="s">
        <v>3731</v>
      </c>
      <c r="EHP1" s="45" t="s">
        <v>3732</v>
      </c>
      <c r="EHQ1" s="45" t="s">
        <v>3733</v>
      </c>
      <c r="EHR1" s="45" t="s">
        <v>3734</v>
      </c>
      <c r="EHS1" s="45" t="s">
        <v>3735</v>
      </c>
      <c r="EHT1" s="45" t="s">
        <v>3736</v>
      </c>
      <c r="EHU1" s="45" t="s">
        <v>3737</v>
      </c>
      <c r="EHV1" s="45" t="s">
        <v>3738</v>
      </c>
      <c r="EHW1" s="45" t="s">
        <v>3739</v>
      </c>
      <c r="EHX1" s="45" t="s">
        <v>3740</v>
      </c>
      <c r="EHY1" s="45" t="s">
        <v>3741</v>
      </c>
      <c r="EHZ1" s="45" t="s">
        <v>3742</v>
      </c>
      <c r="EIA1" s="45" t="s">
        <v>3743</v>
      </c>
      <c r="EIB1" s="45" t="s">
        <v>3744</v>
      </c>
      <c r="EIC1" s="45" t="s">
        <v>3745</v>
      </c>
      <c r="EID1" s="45" t="s">
        <v>3746</v>
      </c>
      <c r="EIE1" s="45" t="s">
        <v>3747</v>
      </c>
      <c r="EIF1" s="45" t="s">
        <v>3748</v>
      </c>
      <c r="EIG1" s="45" t="s">
        <v>3749</v>
      </c>
      <c r="EIH1" s="45" t="s">
        <v>3750</v>
      </c>
      <c r="EII1" s="45" t="s">
        <v>3751</v>
      </c>
      <c r="EIJ1" s="45" t="s">
        <v>3752</v>
      </c>
      <c r="EIK1" s="45" t="s">
        <v>3753</v>
      </c>
      <c r="EIL1" s="45" t="s">
        <v>3754</v>
      </c>
      <c r="EIM1" s="45" t="s">
        <v>3755</v>
      </c>
      <c r="EIN1" s="45" t="s">
        <v>3756</v>
      </c>
      <c r="EIO1" s="45" t="s">
        <v>3757</v>
      </c>
      <c r="EIP1" s="45" t="s">
        <v>3758</v>
      </c>
      <c r="EIQ1" s="45" t="s">
        <v>3759</v>
      </c>
      <c r="EIR1" s="45" t="s">
        <v>3760</v>
      </c>
      <c r="EIS1" s="45" t="s">
        <v>3761</v>
      </c>
      <c r="EIT1" s="45" t="s">
        <v>3762</v>
      </c>
      <c r="EIU1" s="45" t="s">
        <v>3763</v>
      </c>
      <c r="EIV1" s="45" t="s">
        <v>3764</v>
      </c>
      <c r="EIW1" s="45" t="s">
        <v>3765</v>
      </c>
      <c r="EIX1" s="45" t="s">
        <v>3766</v>
      </c>
      <c r="EIY1" s="45" t="s">
        <v>3767</v>
      </c>
      <c r="EIZ1" s="45" t="s">
        <v>3768</v>
      </c>
      <c r="EJA1" s="45" t="s">
        <v>3769</v>
      </c>
      <c r="EJB1" s="45" t="s">
        <v>3770</v>
      </c>
      <c r="EJC1" s="45" t="s">
        <v>3771</v>
      </c>
      <c r="EJD1" s="45" t="s">
        <v>3772</v>
      </c>
      <c r="EJE1" s="45" t="s">
        <v>3773</v>
      </c>
      <c r="EJF1" s="45" t="s">
        <v>3774</v>
      </c>
      <c r="EJG1" s="45" t="s">
        <v>3775</v>
      </c>
      <c r="EJH1" s="45" t="s">
        <v>3776</v>
      </c>
      <c r="EJI1" s="45" t="s">
        <v>3777</v>
      </c>
      <c r="EJJ1" s="45" t="s">
        <v>3778</v>
      </c>
      <c r="EJK1" s="45" t="s">
        <v>3779</v>
      </c>
      <c r="EJL1" s="45" t="s">
        <v>3780</v>
      </c>
      <c r="EJM1" s="45" t="s">
        <v>3781</v>
      </c>
      <c r="EJN1" s="45" t="s">
        <v>3782</v>
      </c>
      <c r="EJO1" s="45" t="s">
        <v>3783</v>
      </c>
      <c r="EJP1" s="45" t="s">
        <v>3784</v>
      </c>
      <c r="EJQ1" s="45" t="s">
        <v>3785</v>
      </c>
      <c r="EJR1" s="45" t="s">
        <v>3786</v>
      </c>
      <c r="EJS1" s="45" t="s">
        <v>3787</v>
      </c>
      <c r="EJT1" s="45" t="s">
        <v>3788</v>
      </c>
      <c r="EJU1" s="45" t="s">
        <v>3789</v>
      </c>
      <c r="EJV1" s="45" t="s">
        <v>3790</v>
      </c>
      <c r="EJW1" s="45" t="s">
        <v>3791</v>
      </c>
      <c r="EJX1" s="45" t="s">
        <v>3792</v>
      </c>
      <c r="EJY1" s="45" t="s">
        <v>3793</v>
      </c>
      <c r="EJZ1" s="45" t="s">
        <v>3794</v>
      </c>
      <c r="EKA1" s="45" t="s">
        <v>3795</v>
      </c>
      <c r="EKB1" s="45" t="s">
        <v>3796</v>
      </c>
      <c r="EKC1" s="45" t="s">
        <v>3797</v>
      </c>
      <c r="EKD1" s="45" t="s">
        <v>3798</v>
      </c>
      <c r="EKE1" s="45" t="s">
        <v>3799</v>
      </c>
      <c r="EKF1" s="45" t="s">
        <v>3800</v>
      </c>
      <c r="EKG1" s="45" t="s">
        <v>3801</v>
      </c>
      <c r="EKH1" s="45" t="s">
        <v>3802</v>
      </c>
      <c r="EKI1" s="45" t="s">
        <v>3803</v>
      </c>
      <c r="EKJ1" s="45" t="s">
        <v>3804</v>
      </c>
      <c r="EKK1" s="45" t="s">
        <v>3805</v>
      </c>
      <c r="EKL1" s="45" t="s">
        <v>3806</v>
      </c>
      <c r="EKM1" s="45" t="s">
        <v>3807</v>
      </c>
      <c r="EKN1" s="45" t="s">
        <v>3808</v>
      </c>
      <c r="EKO1" s="45" t="s">
        <v>3809</v>
      </c>
      <c r="EKP1" s="45" t="s">
        <v>3810</v>
      </c>
      <c r="EKQ1" s="45" t="s">
        <v>3811</v>
      </c>
      <c r="EKR1" s="45" t="s">
        <v>3812</v>
      </c>
      <c r="EKS1" s="45" t="s">
        <v>3813</v>
      </c>
      <c r="EKT1" s="45" t="s">
        <v>3814</v>
      </c>
      <c r="EKU1" s="45" t="s">
        <v>3815</v>
      </c>
      <c r="EKV1" s="45" t="s">
        <v>3816</v>
      </c>
      <c r="EKW1" s="45" t="s">
        <v>3817</v>
      </c>
      <c r="EKX1" s="45" t="s">
        <v>3818</v>
      </c>
      <c r="EKY1" s="45" t="s">
        <v>3819</v>
      </c>
      <c r="EKZ1" s="45" t="s">
        <v>3820</v>
      </c>
      <c r="ELA1" s="45" t="s">
        <v>3821</v>
      </c>
      <c r="ELB1" s="45" t="s">
        <v>3822</v>
      </c>
      <c r="ELC1" s="45" t="s">
        <v>3823</v>
      </c>
      <c r="ELD1" s="45" t="s">
        <v>3824</v>
      </c>
      <c r="ELE1" s="45" t="s">
        <v>3825</v>
      </c>
      <c r="ELF1" s="45" t="s">
        <v>3826</v>
      </c>
      <c r="ELG1" s="45" t="s">
        <v>3827</v>
      </c>
      <c r="ELH1" s="45" t="s">
        <v>3828</v>
      </c>
      <c r="ELI1" s="45" t="s">
        <v>3829</v>
      </c>
      <c r="ELJ1" s="45" t="s">
        <v>3830</v>
      </c>
      <c r="ELK1" s="45" t="s">
        <v>3831</v>
      </c>
      <c r="ELL1" s="45" t="s">
        <v>3832</v>
      </c>
      <c r="ELM1" s="45" t="s">
        <v>3833</v>
      </c>
      <c r="ELN1" s="45" t="s">
        <v>3834</v>
      </c>
      <c r="ELO1" s="45" t="s">
        <v>3835</v>
      </c>
      <c r="ELP1" s="45" t="s">
        <v>3836</v>
      </c>
      <c r="ELQ1" s="45" t="s">
        <v>3837</v>
      </c>
      <c r="ELR1" s="45" t="s">
        <v>3838</v>
      </c>
      <c r="ELS1" s="45" t="s">
        <v>3839</v>
      </c>
      <c r="ELT1" s="45" t="s">
        <v>3840</v>
      </c>
      <c r="ELU1" s="45" t="s">
        <v>3841</v>
      </c>
      <c r="ELV1" s="45" t="s">
        <v>3842</v>
      </c>
      <c r="ELW1" s="45" t="s">
        <v>3843</v>
      </c>
      <c r="ELX1" s="45" t="s">
        <v>3844</v>
      </c>
      <c r="ELY1" s="45" t="s">
        <v>3845</v>
      </c>
      <c r="ELZ1" s="45" t="s">
        <v>3846</v>
      </c>
      <c r="EMA1" s="45" t="s">
        <v>3847</v>
      </c>
      <c r="EMB1" s="45" t="s">
        <v>3848</v>
      </c>
      <c r="EMC1" s="45" t="s">
        <v>3849</v>
      </c>
      <c r="EMD1" s="45" t="s">
        <v>3850</v>
      </c>
      <c r="EME1" s="45" t="s">
        <v>3851</v>
      </c>
      <c r="EMF1" s="45" t="s">
        <v>3852</v>
      </c>
      <c r="EMG1" s="45" t="s">
        <v>3853</v>
      </c>
      <c r="EMH1" s="45" t="s">
        <v>3854</v>
      </c>
      <c r="EMI1" s="45" t="s">
        <v>3855</v>
      </c>
      <c r="EMJ1" s="45" t="s">
        <v>3856</v>
      </c>
      <c r="EMK1" s="45" t="s">
        <v>3857</v>
      </c>
      <c r="EML1" s="45" t="s">
        <v>3858</v>
      </c>
      <c r="EMM1" s="45" t="s">
        <v>3859</v>
      </c>
      <c r="EMN1" s="45" t="s">
        <v>3860</v>
      </c>
      <c r="EMO1" s="45" t="s">
        <v>3861</v>
      </c>
      <c r="EMP1" s="45" t="s">
        <v>3862</v>
      </c>
      <c r="EMQ1" s="45" t="s">
        <v>3863</v>
      </c>
      <c r="EMR1" s="45" t="s">
        <v>3864</v>
      </c>
      <c r="EMS1" s="45" t="s">
        <v>3865</v>
      </c>
      <c r="EMT1" s="45" t="s">
        <v>3866</v>
      </c>
      <c r="EMU1" s="45" t="s">
        <v>3867</v>
      </c>
      <c r="EMV1" s="45" t="s">
        <v>3868</v>
      </c>
      <c r="EMW1" s="45" t="s">
        <v>3869</v>
      </c>
      <c r="EMX1" s="45" t="s">
        <v>3870</v>
      </c>
      <c r="EMY1" s="45" t="s">
        <v>3871</v>
      </c>
      <c r="EMZ1" s="45" t="s">
        <v>3872</v>
      </c>
      <c r="ENA1" s="45" t="s">
        <v>3873</v>
      </c>
      <c r="ENB1" s="45" t="s">
        <v>3874</v>
      </c>
      <c r="ENC1" s="45" t="s">
        <v>3875</v>
      </c>
      <c r="END1" s="45" t="s">
        <v>3876</v>
      </c>
      <c r="ENE1" s="45" t="s">
        <v>3877</v>
      </c>
      <c r="ENF1" s="45" t="s">
        <v>3878</v>
      </c>
      <c r="ENG1" s="45" t="s">
        <v>3879</v>
      </c>
      <c r="ENH1" s="45" t="s">
        <v>3880</v>
      </c>
      <c r="ENI1" s="45" t="s">
        <v>3881</v>
      </c>
      <c r="ENJ1" s="45" t="s">
        <v>3882</v>
      </c>
      <c r="ENK1" s="45" t="s">
        <v>3883</v>
      </c>
      <c r="ENL1" s="45" t="s">
        <v>3884</v>
      </c>
      <c r="ENM1" s="45" t="s">
        <v>3885</v>
      </c>
      <c r="ENN1" s="45" t="s">
        <v>3886</v>
      </c>
      <c r="ENO1" s="45" t="s">
        <v>3887</v>
      </c>
      <c r="ENP1" s="45" t="s">
        <v>3888</v>
      </c>
      <c r="ENQ1" s="45" t="s">
        <v>3889</v>
      </c>
      <c r="ENR1" s="45" t="s">
        <v>3890</v>
      </c>
      <c r="ENS1" s="45" t="s">
        <v>3891</v>
      </c>
      <c r="ENT1" s="45" t="s">
        <v>3892</v>
      </c>
      <c r="ENU1" s="45" t="s">
        <v>3893</v>
      </c>
      <c r="ENV1" s="45" t="s">
        <v>3894</v>
      </c>
      <c r="ENW1" s="45" t="s">
        <v>3895</v>
      </c>
      <c r="ENX1" s="45" t="s">
        <v>3896</v>
      </c>
      <c r="ENY1" s="45" t="s">
        <v>3897</v>
      </c>
      <c r="ENZ1" s="45" t="s">
        <v>3898</v>
      </c>
      <c r="EOA1" s="45" t="s">
        <v>3899</v>
      </c>
      <c r="EOB1" s="45" t="s">
        <v>3900</v>
      </c>
      <c r="EOC1" s="45" t="s">
        <v>3901</v>
      </c>
      <c r="EOD1" s="45" t="s">
        <v>3902</v>
      </c>
      <c r="EOE1" s="45" t="s">
        <v>3903</v>
      </c>
      <c r="EOF1" s="45" t="s">
        <v>3904</v>
      </c>
      <c r="EOG1" s="45" t="s">
        <v>3905</v>
      </c>
      <c r="EOH1" s="45" t="s">
        <v>3906</v>
      </c>
      <c r="EOI1" s="45" t="s">
        <v>3907</v>
      </c>
      <c r="EOJ1" s="45" t="s">
        <v>3908</v>
      </c>
      <c r="EOK1" s="45" t="s">
        <v>3909</v>
      </c>
      <c r="EOL1" s="45" t="s">
        <v>3910</v>
      </c>
      <c r="EOM1" s="45" t="s">
        <v>3911</v>
      </c>
      <c r="EON1" s="45" t="s">
        <v>3912</v>
      </c>
      <c r="EOO1" s="45" t="s">
        <v>3913</v>
      </c>
      <c r="EOP1" s="45" t="s">
        <v>3914</v>
      </c>
      <c r="EOQ1" s="45" t="s">
        <v>3915</v>
      </c>
      <c r="EOR1" s="45" t="s">
        <v>3916</v>
      </c>
      <c r="EOS1" s="45" t="s">
        <v>3917</v>
      </c>
      <c r="EOT1" s="45" t="s">
        <v>3918</v>
      </c>
      <c r="EOU1" s="45" t="s">
        <v>3919</v>
      </c>
      <c r="EOV1" s="45" t="s">
        <v>3920</v>
      </c>
      <c r="EOW1" s="45" t="s">
        <v>3921</v>
      </c>
      <c r="EOX1" s="45" t="s">
        <v>3922</v>
      </c>
      <c r="EOY1" s="45" t="s">
        <v>3923</v>
      </c>
      <c r="EOZ1" s="45" t="s">
        <v>3924</v>
      </c>
      <c r="EPA1" s="45" t="s">
        <v>3925</v>
      </c>
      <c r="EPB1" s="45" t="s">
        <v>3926</v>
      </c>
      <c r="EPC1" s="45" t="s">
        <v>3927</v>
      </c>
      <c r="EPD1" s="45" t="s">
        <v>3928</v>
      </c>
      <c r="EPE1" s="45" t="s">
        <v>3929</v>
      </c>
      <c r="EPF1" s="45" t="s">
        <v>3930</v>
      </c>
      <c r="EPG1" s="45" t="s">
        <v>3931</v>
      </c>
      <c r="EPH1" s="45" t="s">
        <v>3932</v>
      </c>
      <c r="EPI1" s="45" t="s">
        <v>3933</v>
      </c>
      <c r="EPJ1" s="45" t="s">
        <v>3934</v>
      </c>
      <c r="EPK1" s="45" t="s">
        <v>3935</v>
      </c>
      <c r="EPL1" s="45" t="s">
        <v>3936</v>
      </c>
      <c r="EPM1" s="45" t="s">
        <v>3937</v>
      </c>
      <c r="EPN1" s="45" t="s">
        <v>3938</v>
      </c>
      <c r="EPO1" s="45" t="s">
        <v>3939</v>
      </c>
      <c r="EPP1" s="45" t="s">
        <v>3940</v>
      </c>
      <c r="EPQ1" s="45" t="s">
        <v>3941</v>
      </c>
      <c r="EPR1" s="45" t="s">
        <v>3942</v>
      </c>
      <c r="EPS1" s="45" t="s">
        <v>3943</v>
      </c>
      <c r="EPT1" s="45" t="s">
        <v>3944</v>
      </c>
      <c r="EPU1" s="45" t="s">
        <v>3945</v>
      </c>
      <c r="EPV1" s="45" t="s">
        <v>3946</v>
      </c>
      <c r="EPW1" s="45" t="s">
        <v>3947</v>
      </c>
      <c r="EPX1" s="45" t="s">
        <v>3948</v>
      </c>
      <c r="EPY1" s="45" t="s">
        <v>3949</v>
      </c>
      <c r="EPZ1" s="45" t="s">
        <v>3950</v>
      </c>
      <c r="EQA1" s="45" t="s">
        <v>3951</v>
      </c>
      <c r="EQB1" s="45" t="s">
        <v>3952</v>
      </c>
      <c r="EQC1" s="45" t="s">
        <v>3953</v>
      </c>
      <c r="EQD1" s="45" t="s">
        <v>3954</v>
      </c>
      <c r="EQE1" s="45" t="s">
        <v>3955</v>
      </c>
      <c r="EQF1" s="45" t="s">
        <v>3956</v>
      </c>
      <c r="EQG1" s="45" t="s">
        <v>3957</v>
      </c>
      <c r="EQH1" s="45" t="s">
        <v>3958</v>
      </c>
      <c r="EQI1" s="45" t="s">
        <v>3959</v>
      </c>
      <c r="EQJ1" s="45" t="s">
        <v>3960</v>
      </c>
      <c r="EQK1" s="45" t="s">
        <v>3961</v>
      </c>
      <c r="EQL1" s="45" t="s">
        <v>3962</v>
      </c>
      <c r="EQM1" s="45" t="s">
        <v>3963</v>
      </c>
      <c r="EQN1" s="45" t="s">
        <v>3964</v>
      </c>
      <c r="EQO1" s="45" t="s">
        <v>3965</v>
      </c>
      <c r="EQP1" s="45" t="s">
        <v>3966</v>
      </c>
      <c r="EQQ1" s="45" t="s">
        <v>3967</v>
      </c>
      <c r="EQR1" s="45" t="s">
        <v>3968</v>
      </c>
      <c r="EQS1" s="45" t="s">
        <v>3969</v>
      </c>
      <c r="EQT1" s="45" t="s">
        <v>3970</v>
      </c>
      <c r="EQU1" s="45" t="s">
        <v>3971</v>
      </c>
      <c r="EQV1" s="45" t="s">
        <v>3972</v>
      </c>
      <c r="EQW1" s="45" t="s">
        <v>3973</v>
      </c>
      <c r="EQX1" s="45" t="s">
        <v>3974</v>
      </c>
      <c r="EQY1" s="45" t="s">
        <v>3975</v>
      </c>
      <c r="EQZ1" s="45" t="s">
        <v>3976</v>
      </c>
      <c r="ERA1" s="45" t="s">
        <v>3977</v>
      </c>
      <c r="ERB1" s="45" t="s">
        <v>3978</v>
      </c>
      <c r="ERC1" s="45" t="s">
        <v>3979</v>
      </c>
      <c r="ERD1" s="45" t="s">
        <v>3980</v>
      </c>
      <c r="ERE1" s="45" t="s">
        <v>3981</v>
      </c>
      <c r="ERF1" s="45" t="s">
        <v>3982</v>
      </c>
      <c r="ERG1" s="45" t="s">
        <v>3983</v>
      </c>
      <c r="ERH1" s="45" t="s">
        <v>3984</v>
      </c>
      <c r="ERI1" s="45" t="s">
        <v>3985</v>
      </c>
      <c r="ERJ1" s="45" t="s">
        <v>3986</v>
      </c>
      <c r="ERK1" s="45" t="s">
        <v>3987</v>
      </c>
      <c r="ERL1" s="45" t="s">
        <v>3988</v>
      </c>
      <c r="ERM1" s="45" t="s">
        <v>3989</v>
      </c>
      <c r="ERN1" s="45" t="s">
        <v>3990</v>
      </c>
      <c r="ERO1" s="45" t="s">
        <v>3991</v>
      </c>
      <c r="ERP1" s="45" t="s">
        <v>3992</v>
      </c>
      <c r="ERQ1" s="45" t="s">
        <v>3993</v>
      </c>
      <c r="ERR1" s="45" t="s">
        <v>3994</v>
      </c>
      <c r="ERS1" s="45" t="s">
        <v>3995</v>
      </c>
      <c r="ERT1" s="45" t="s">
        <v>3996</v>
      </c>
      <c r="ERU1" s="45" t="s">
        <v>3997</v>
      </c>
      <c r="ERV1" s="45" t="s">
        <v>3998</v>
      </c>
      <c r="ERW1" s="45" t="s">
        <v>3999</v>
      </c>
      <c r="ERX1" s="45" t="s">
        <v>4000</v>
      </c>
      <c r="ERY1" s="45" t="s">
        <v>4001</v>
      </c>
      <c r="ERZ1" s="45" t="s">
        <v>4002</v>
      </c>
      <c r="ESA1" s="45" t="s">
        <v>4003</v>
      </c>
      <c r="ESB1" s="45" t="s">
        <v>4004</v>
      </c>
      <c r="ESC1" s="45" t="s">
        <v>4005</v>
      </c>
      <c r="ESD1" s="45" t="s">
        <v>4006</v>
      </c>
      <c r="ESE1" s="45" t="s">
        <v>4007</v>
      </c>
      <c r="ESF1" s="45" t="s">
        <v>4008</v>
      </c>
      <c r="ESG1" s="45" t="s">
        <v>4009</v>
      </c>
      <c r="ESH1" s="45" t="s">
        <v>4010</v>
      </c>
      <c r="ESI1" s="45" t="s">
        <v>4011</v>
      </c>
      <c r="ESJ1" s="45" t="s">
        <v>4012</v>
      </c>
      <c r="ESK1" s="45" t="s">
        <v>4013</v>
      </c>
      <c r="ESL1" s="45" t="s">
        <v>4014</v>
      </c>
      <c r="ESM1" s="45" t="s">
        <v>4015</v>
      </c>
      <c r="ESN1" s="45" t="s">
        <v>4016</v>
      </c>
      <c r="ESO1" s="45" t="s">
        <v>4017</v>
      </c>
      <c r="ESP1" s="45" t="s">
        <v>4018</v>
      </c>
      <c r="ESQ1" s="45" t="s">
        <v>4019</v>
      </c>
      <c r="ESR1" s="45" t="s">
        <v>4020</v>
      </c>
      <c r="ESS1" s="45" t="s">
        <v>4021</v>
      </c>
      <c r="EST1" s="45" t="s">
        <v>4022</v>
      </c>
      <c r="ESU1" s="45" t="s">
        <v>4023</v>
      </c>
      <c r="ESV1" s="45" t="s">
        <v>4024</v>
      </c>
      <c r="ESW1" s="45" t="s">
        <v>4025</v>
      </c>
      <c r="ESX1" s="45" t="s">
        <v>4026</v>
      </c>
      <c r="ESY1" s="45" t="s">
        <v>4027</v>
      </c>
      <c r="ESZ1" s="45" t="s">
        <v>4028</v>
      </c>
      <c r="ETA1" s="45" t="s">
        <v>4029</v>
      </c>
      <c r="ETB1" s="45" t="s">
        <v>4030</v>
      </c>
      <c r="ETC1" s="45" t="s">
        <v>4031</v>
      </c>
      <c r="ETD1" s="45" t="s">
        <v>4032</v>
      </c>
      <c r="ETE1" s="45" t="s">
        <v>4033</v>
      </c>
      <c r="ETF1" s="45" t="s">
        <v>4034</v>
      </c>
      <c r="ETG1" s="45" t="s">
        <v>4035</v>
      </c>
      <c r="ETH1" s="45" t="s">
        <v>4036</v>
      </c>
      <c r="ETI1" s="45" t="s">
        <v>4037</v>
      </c>
      <c r="ETJ1" s="45" t="s">
        <v>4038</v>
      </c>
      <c r="ETK1" s="45" t="s">
        <v>4039</v>
      </c>
      <c r="ETL1" s="45" t="s">
        <v>4040</v>
      </c>
      <c r="ETM1" s="45" t="s">
        <v>4041</v>
      </c>
      <c r="ETN1" s="45" t="s">
        <v>4042</v>
      </c>
      <c r="ETO1" s="45" t="s">
        <v>4043</v>
      </c>
      <c r="ETP1" s="45" t="s">
        <v>4044</v>
      </c>
      <c r="ETQ1" s="45" t="s">
        <v>4045</v>
      </c>
      <c r="ETR1" s="45" t="s">
        <v>4046</v>
      </c>
      <c r="ETS1" s="45" t="s">
        <v>4047</v>
      </c>
      <c r="ETT1" s="45" t="s">
        <v>4048</v>
      </c>
      <c r="ETU1" s="45" t="s">
        <v>4049</v>
      </c>
      <c r="ETV1" s="45" t="s">
        <v>4050</v>
      </c>
      <c r="ETW1" s="45" t="s">
        <v>4051</v>
      </c>
      <c r="ETX1" s="45" t="s">
        <v>4052</v>
      </c>
      <c r="ETY1" s="45" t="s">
        <v>4053</v>
      </c>
      <c r="ETZ1" s="45" t="s">
        <v>4054</v>
      </c>
      <c r="EUA1" s="45" t="s">
        <v>4055</v>
      </c>
      <c r="EUB1" s="45" t="s">
        <v>4056</v>
      </c>
      <c r="EUC1" s="45" t="s">
        <v>4057</v>
      </c>
      <c r="EUD1" s="45" t="s">
        <v>4058</v>
      </c>
      <c r="EUE1" s="45" t="s">
        <v>4059</v>
      </c>
      <c r="EUF1" s="45" t="s">
        <v>4060</v>
      </c>
      <c r="EUG1" s="45" t="s">
        <v>4061</v>
      </c>
      <c r="EUH1" s="45" t="s">
        <v>4062</v>
      </c>
      <c r="EUI1" s="45" t="s">
        <v>4063</v>
      </c>
      <c r="EUJ1" s="45" t="s">
        <v>4064</v>
      </c>
      <c r="EUK1" s="45" t="s">
        <v>4065</v>
      </c>
      <c r="EUL1" s="45" t="s">
        <v>4066</v>
      </c>
      <c r="EUM1" s="45" t="s">
        <v>4067</v>
      </c>
      <c r="EUN1" s="45" t="s">
        <v>4068</v>
      </c>
      <c r="EUO1" s="45" t="s">
        <v>4069</v>
      </c>
      <c r="EUP1" s="45" t="s">
        <v>4070</v>
      </c>
      <c r="EUQ1" s="45" t="s">
        <v>4071</v>
      </c>
      <c r="EUR1" s="45" t="s">
        <v>4072</v>
      </c>
      <c r="EUS1" s="45" t="s">
        <v>4073</v>
      </c>
      <c r="EUT1" s="45" t="s">
        <v>4074</v>
      </c>
      <c r="EUU1" s="45" t="s">
        <v>4075</v>
      </c>
      <c r="EUV1" s="45" t="s">
        <v>4076</v>
      </c>
      <c r="EUW1" s="45" t="s">
        <v>4077</v>
      </c>
      <c r="EUX1" s="45" t="s">
        <v>4078</v>
      </c>
      <c r="EUY1" s="45" t="s">
        <v>4079</v>
      </c>
      <c r="EUZ1" s="45" t="s">
        <v>4080</v>
      </c>
      <c r="EVA1" s="45" t="s">
        <v>4081</v>
      </c>
      <c r="EVB1" s="45" t="s">
        <v>4082</v>
      </c>
      <c r="EVC1" s="45" t="s">
        <v>4083</v>
      </c>
      <c r="EVD1" s="45" t="s">
        <v>4084</v>
      </c>
      <c r="EVE1" s="45" t="s">
        <v>4085</v>
      </c>
      <c r="EVF1" s="45" t="s">
        <v>4086</v>
      </c>
      <c r="EVG1" s="45" t="s">
        <v>4087</v>
      </c>
      <c r="EVH1" s="45" t="s">
        <v>4088</v>
      </c>
      <c r="EVI1" s="45" t="s">
        <v>4089</v>
      </c>
      <c r="EVJ1" s="45" t="s">
        <v>4090</v>
      </c>
      <c r="EVK1" s="45" t="s">
        <v>4091</v>
      </c>
      <c r="EVL1" s="45" t="s">
        <v>4092</v>
      </c>
      <c r="EVM1" s="45" t="s">
        <v>4093</v>
      </c>
      <c r="EVN1" s="45" t="s">
        <v>4094</v>
      </c>
      <c r="EVO1" s="45" t="s">
        <v>4095</v>
      </c>
      <c r="EVP1" s="45" t="s">
        <v>4096</v>
      </c>
      <c r="EVQ1" s="45" t="s">
        <v>4097</v>
      </c>
      <c r="EVR1" s="45" t="s">
        <v>4098</v>
      </c>
      <c r="EVS1" s="45" t="s">
        <v>4099</v>
      </c>
      <c r="EVT1" s="45" t="s">
        <v>4100</v>
      </c>
      <c r="EVU1" s="45" t="s">
        <v>4101</v>
      </c>
      <c r="EVV1" s="45" t="s">
        <v>4102</v>
      </c>
      <c r="EVW1" s="45" t="s">
        <v>4103</v>
      </c>
      <c r="EVX1" s="45" t="s">
        <v>4104</v>
      </c>
      <c r="EVY1" s="45" t="s">
        <v>4105</v>
      </c>
      <c r="EVZ1" s="45" t="s">
        <v>4106</v>
      </c>
      <c r="EWA1" s="45" t="s">
        <v>4107</v>
      </c>
      <c r="EWB1" s="45" t="s">
        <v>4108</v>
      </c>
      <c r="EWC1" s="45" t="s">
        <v>4109</v>
      </c>
      <c r="EWD1" s="45" t="s">
        <v>4110</v>
      </c>
      <c r="EWE1" s="45" t="s">
        <v>4111</v>
      </c>
      <c r="EWF1" s="45" t="s">
        <v>4112</v>
      </c>
      <c r="EWG1" s="45" t="s">
        <v>4113</v>
      </c>
      <c r="EWH1" s="45" t="s">
        <v>4114</v>
      </c>
      <c r="EWI1" s="45" t="s">
        <v>4115</v>
      </c>
      <c r="EWJ1" s="45" t="s">
        <v>4116</v>
      </c>
      <c r="EWK1" s="45" t="s">
        <v>4117</v>
      </c>
      <c r="EWL1" s="45" t="s">
        <v>4118</v>
      </c>
      <c r="EWM1" s="45" t="s">
        <v>4119</v>
      </c>
      <c r="EWN1" s="45" t="s">
        <v>4120</v>
      </c>
      <c r="EWO1" s="45" t="s">
        <v>4121</v>
      </c>
      <c r="EWP1" s="45" t="s">
        <v>4122</v>
      </c>
      <c r="EWQ1" s="45" t="s">
        <v>4123</v>
      </c>
      <c r="EWR1" s="45" t="s">
        <v>4124</v>
      </c>
      <c r="EWS1" s="45" t="s">
        <v>4125</v>
      </c>
      <c r="EWT1" s="45" t="s">
        <v>4126</v>
      </c>
      <c r="EWU1" s="45" t="s">
        <v>4127</v>
      </c>
      <c r="EWV1" s="45" t="s">
        <v>4128</v>
      </c>
      <c r="EWW1" s="45" t="s">
        <v>4129</v>
      </c>
      <c r="EWX1" s="45" t="s">
        <v>4130</v>
      </c>
      <c r="EWY1" s="45" t="s">
        <v>4131</v>
      </c>
      <c r="EWZ1" s="45" t="s">
        <v>4132</v>
      </c>
      <c r="EXA1" s="45" t="s">
        <v>4133</v>
      </c>
      <c r="EXB1" s="45" t="s">
        <v>4134</v>
      </c>
      <c r="EXC1" s="45" t="s">
        <v>4135</v>
      </c>
      <c r="EXD1" s="45" t="s">
        <v>4136</v>
      </c>
      <c r="EXE1" s="45" t="s">
        <v>4137</v>
      </c>
      <c r="EXF1" s="45" t="s">
        <v>4138</v>
      </c>
      <c r="EXG1" s="45" t="s">
        <v>4139</v>
      </c>
      <c r="EXH1" s="45" t="s">
        <v>4140</v>
      </c>
      <c r="EXI1" s="45" t="s">
        <v>4141</v>
      </c>
      <c r="EXJ1" s="45" t="s">
        <v>4142</v>
      </c>
      <c r="EXK1" s="45" t="s">
        <v>4143</v>
      </c>
      <c r="EXL1" s="45" t="s">
        <v>4144</v>
      </c>
      <c r="EXM1" s="45" t="s">
        <v>4145</v>
      </c>
      <c r="EXN1" s="45" t="s">
        <v>4146</v>
      </c>
      <c r="EXO1" s="45" t="s">
        <v>4147</v>
      </c>
      <c r="EXP1" s="45" t="s">
        <v>4148</v>
      </c>
      <c r="EXQ1" s="45" t="s">
        <v>4149</v>
      </c>
      <c r="EXR1" s="45" t="s">
        <v>4150</v>
      </c>
      <c r="EXS1" s="45" t="s">
        <v>4151</v>
      </c>
      <c r="EXT1" s="45" t="s">
        <v>4152</v>
      </c>
      <c r="EXU1" s="45" t="s">
        <v>4153</v>
      </c>
      <c r="EXV1" s="45" t="s">
        <v>4154</v>
      </c>
      <c r="EXW1" s="45" t="s">
        <v>4155</v>
      </c>
      <c r="EXX1" s="45" t="s">
        <v>4156</v>
      </c>
      <c r="EXY1" s="45" t="s">
        <v>4157</v>
      </c>
      <c r="EXZ1" s="45" t="s">
        <v>4158</v>
      </c>
      <c r="EYA1" s="45" t="s">
        <v>4159</v>
      </c>
      <c r="EYB1" s="45" t="s">
        <v>4160</v>
      </c>
      <c r="EYC1" s="45" t="s">
        <v>4161</v>
      </c>
      <c r="EYD1" s="45" t="s">
        <v>4162</v>
      </c>
      <c r="EYE1" s="45" t="s">
        <v>4163</v>
      </c>
      <c r="EYF1" s="45" t="s">
        <v>4164</v>
      </c>
      <c r="EYG1" s="45" t="s">
        <v>4165</v>
      </c>
      <c r="EYH1" s="45" t="s">
        <v>4166</v>
      </c>
      <c r="EYI1" s="45" t="s">
        <v>4167</v>
      </c>
      <c r="EYJ1" s="45" t="s">
        <v>4168</v>
      </c>
      <c r="EYK1" s="45" t="s">
        <v>4169</v>
      </c>
      <c r="EYL1" s="45" t="s">
        <v>4170</v>
      </c>
      <c r="EYM1" s="45" t="s">
        <v>4171</v>
      </c>
      <c r="EYN1" s="45" t="s">
        <v>4172</v>
      </c>
      <c r="EYO1" s="45" t="s">
        <v>4173</v>
      </c>
      <c r="EYP1" s="45" t="s">
        <v>4174</v>
      </c>
      <c r="EYQ1" s="45" t="s">
        <v>4175</v>
      </c>
      <c r="EYR1" s="45" t="s">
        <v>4176</v>
      </c>
      <c r="EYS1" s="45" t="s">
        <v>4177</v>
      </c>
      <c r="EYT1" s="45" t="s">
        <v>4178</v>
      </c>
      <c r="EYU1" s="45" t="s">
        <v>4179</v>
      </c>
      <c r="EYV1" s="45" t="s">
        <v>4180</v>
      </c>
      <c r="EYW1" s="45" t="s">
        <v>4181</v>
      </c>
      <c r="EYX1" s="45" t="s">
        <v>4182</v>
      </c>
      <c r="EYY1" s="45" t="s">
        <v>4183</v>
      </c>
      <c r="EYZ1" s="45" t="s">
        <v>4184</v>
      </c>
      <c r="EZA1" s="45" t="s">
        <v>4185</v>
      </c>
      <c r="EZB1" s="45" t="s">
        <v>4186</v>
      </c>
      <c r="EZC1" s="45" t="s">
        <v>4187</v>
      </c>
      <c r="EZD1" s="45" t="s">
        <v>4188</v>
      </c>
      <c r="EZE1" s="45" t="s">
        <v>4189</v>
      </c>
      <c r="EZF1" s="45" t="s">
        <v>4190</v>
      </c>
      <c r="EZG1" s="45" t="s">
        <v>4191</v>
      </c>
      <c r="EZH1" s="45" t="s">
        <v>4192</v>
      </c>
      <c r="EZI1" s="45" t="s">
        <v>4193</v>
      </c>
      <c r="EZJ1" s="45" t="s">
        <v>4194</v>
      </c>
      <c r="EZK1" s="45" t="s">
        <v>4195</v>
      </c>
      <c r="EZL1" s="45" t="s">
        <v>4196</v>
      </c>
      <c r="EZM1" s="45" t="s">
        <v>4197</v>
      </c>
      <c r="EZN1" s="45" t="s">
        <v>4198</v>
      </c>
      <c r="EZO1" s="45" t="s">
        <v>4199</v>
      </c>
      <c r="EZP1" s="45" t="s">
        <v>4200</v>
      </c>
      <c r="EZQ1" s="45" t="s">
        <v>4201</v>
      </c>
      <c r="EZR1" s="45" t="s">
        <v>4202</v>
      </c>
      <c r="EZS1" s="45" t="s">
        <v>4203</v>
      </c>
      <c r="EZT1" s="45" t="s">
        <v>4204</v>
      </c>
      <c r="EZU1" s="45" t="s">
        <v>4205</v>
      </c>
      <c r="EZV1" s="45" t="s">
        <v>4206</v>
      </c>
      <c r="EZW1" s="45" t="s">
        <v>4207</v>
      </c>
      <c r="EZX1" s="45" t="s">
        <v>4208</v>
      </c>
      <c r="EZY1" s="45" t="s">
        <v>4209</v>
      </c>
      <c r="EZZ1" s="45" t="s">
        <v>4210</v>
      </c>
      <c r="FAA1" s="45" t="s">
        <v>4211</v>
      </c>
      <c r="FAB1" s="45" t="s">
        <v>4212</v>
      </c>
      <c r="FAC1" s="45" t="s">
        <v>4213</v>
      </c>
      <c r="FAD1" s="45" t="s">
        <v>4214</v>
      </c>
      <c r="FAE1" s="45" t="s">
        <v>4215</v>
      </c>
      <c r="FAF1" s="45" t="s">
        <v>4216</v>
      </c>
      <c r="FAG1" s="45" t="s">
        <v>4217</v>
      </c>
      <c r="FAH1" s="45" t="s">
        <v>4218</v>
      </c>
      <c r="FAI1" s="45" t="s">
        <v>4219</v>
      </c>
      <c r="FAJ1" s="45" t="s">
        <v>4220</v>
      </c>
      <c r="FAK1" s="45" t="s">
        <v>4221</v>
      </c>
      <c r="FAL1" s="45" t="s">
        <v>4222</v>
      </c>
      <c r="FAM1" s="45" t="s">
        <v>4223</v>
      </c>
      <c r="FAN1" s="45" t="s">
        <v>4224</v>
      </c>
      <c r="FAO1" s="45" t="s">
        <v>4225</v>
      </c>
      <c r="FAP1" s="45" t="s">
        <v>4226</v>
      </c>
      <c r="FAQ1" s="45" t="s">
        <v>4227</v>
      </c>
      <c r="FAR1" s="45" t="s">
        <v>4228</v>
      </c>
      <c r="FAS1" s="45" t="s">
        <v>4229</v>
      </c>
      <c r="FAT1" s="45" t="s">
        <v>4230</v>
      </c>
      <c r="FAU1" s="45" t="s">
        <v>4231</v>
      </c>
      <c r="FAV1" s="45" t="s">
        <v>4232</v>
      </c>
      <c r="FAW1" s="45" t="s">
        <v>4233</v>
      </c>
      <c r="FAX1" s="45" t="s">
        <v>4234</v>
      </c>
      <c r="FAY1" s="45" t="s">
        <v>4235</v>
      </c>
      <c r="FAZ1" s="45" t="s">
        <v>4236</v>
      </c>
      <c r="FBA1" s="45" t="s">
        <v>4237</v>
      </c>
      <c r="FBB1" s="45" t="s">
        <v>4238</v>
      </c>
      <c r="FBC1" s="45" t="s">
        <v>4239</v>
      </c>
      <c r="FBD1" s="45" t="s">
        <v>4240</v>
      </c>
      <c r="FBE1" s="45" t="s">
        <v>4241</v>
      </c>
      <c r="FBF1" s="45" t="s">
        <v>4242</v>
      </c>
      <c r="FBG1" s="45" t="s">
        <v>4243</v>
      </c>
      <c r="FBH1" s="45" t="s">
        <v>4244</v>
      </c>
      <c r="FBI1" s="45" t="s">
        <v>4245</v>
      </c>
      <c r="FBJ1" s="45" t="s">
        <v>4246</v>
      </c>
      <c r="FBK1" s="45" t="s">
        <v>4247</v>
      </c>
      <c r="FBL1" s="45" t="s">
        <v>4248</v>
      </c>
      <c r="FBM1" s="45" t="s">
        <v>4249</v>
      </c>
      <c r="FBN1" s="45" t="s">
        <v>4250</v>
      </c>
      <c r="FBO1" s="45" t="s">
        <v>4251</v>
      </c>
      <c r="FBP1" s="45" t="s">
        <v>4252</v>
      </c>
      <c r="FBQ1" s="45" t="s">
        <v>4253</v>
      </c>
      <c r="FBR1" s="45" t="s">
        <v>4254</v>
      </c>
      <c r="FBS1" s="45" t="s">
        <v>4255</v>
      </c>
      <c r="FBT1" s="45" t="s">
        <v>4256</v>
      </c>
      <c r="FBU1" s="45" t="s">
        <v>4257</v>
      </c>
      <c r="FBV1" s="45" t="s">
        <v>4258</v>
      </c>
      <c r="FBW1" s="45" t="s">
        <v>4259</v>
      </c>
      <c r="FBX1" s="45" t="s">
        <v>4260</v>
      </c>
      <c r="FBY1" s="45" t="s">
        <v>4261</v>
      </c>
      <c r="FBZ1" s="45" t="s">
        <v>4262</v>
      </c>
      <c r="FCA1" s="45" t="s">
        <v>4263</v>
      </c>
      <c r="FCB1" s="45" t="s">
        <v>4264</v>
      </c>
      <c r="FCC1" s="45" t="s">
        <v>4265</v>
      </c>
      <c r="FCD1" s="45" t="s">
        <v>4266</v>
      </c>
      <c r="FCE1" s="45" t="s">
        <v>4267</v>
      </c>
      <c r="FCF1" s="45" t="s">
        <v>4268</v>
      </c>
      <c r="FCG1" s="45" t="s">
        <v>4269</v>
      </c>
      <c r="FCH1" s="45" t="s">
        <v>4270</v>
      </c>
      <c r="FCI1" s="45" t="s">
        <v>4271</v>
      </c>
      <c r="FCJ1" s="45" t="s">
        <v>4272</v>
      </c>
      <c r="FCK1" s="45" t="s">
        <v>4273</v>
      </c>
      <c r="FCL1" s="45" t="s">
        <v>4274</v>
      </c>
      <c r="FCM1" s="45" t="s">
        <v>4275</v>
      </c>
      <c r="FCN1" s="45" t="s">
        <v>4276</v>
      </c>
      <c r="FCO1" s="45" t="s">
        <v>4277</v>
      </c>
      <c r="FCP1" s="45" t="s">
        <v>4278</v>
      </c>
      <c r="FCQ1" s="45" t="s">
        <v>4279</v>
      </c>
      <c r="FCR1" s="45" t="s">
        <v>4280</v>
      </c>
      <c r="FCS1" s="45" t="s">
        <v>4281</v>
      </c>
      <c r="FCT1" s="45" t="s">
        <v>4282</v>
      </c>
      <c r="FCU1" s="45" t="s">
        <v>4283</v>
      </c>
      <c r="FCV1" s="45" t="s">
        <v>4284</v>
      </c>
      <c r="FCW1" s="45" t="s">
        <v>4285</v>
      </c>
      <c r="FCX1" s="45" t="s">
        <v>4286</v>
      </c>
      <c r="FCY1" s="45" t="s">
        <v>4287</v>
      </c>
      <c r="FCZ1" s="45" t="s">
        <v>4288</v>
      </c>
      <c r="FDA1" s="45" t="s">
        <v>4289</v>
      </c>
      <c r="FDB1" s="45" t="s">
        <v>4290</v>
      </c>
      <c r="FDC1" s="45" t="s">
        <v>4291</v>
      </c>
      <c r="FDD1" s="45" t="s">
        <v>4292</v>
      </c>
      <c r="FDE1" s="45" t="s">
        <v>4293</v>
      </c>
      <c r="FDF1" s="45" t="s">
        <v>4294</v>
      </c>
      <c r="FDG1" s="45" t="s">
        <v>4295</v>
      </c>
      <c r="FDH1" s="45" t="s">
        <v>4296</v>
      </c>
      <c r="FDI1" s="45" t="s">
        <v>4297</v>
      </c>
      <c r="FDJ1" s="45" t="s">
        <v>4298</v>
      </c>
      <c r="FDK1" s="45" t="s">
        <v>4299</v>
      </c>
      <c r="FDL1" s="45" t="s">
        <v>4300</v>
      </c>
      <c r="FDM1" s="45" t="s">
        <v>4301</v>
      </c>
      <c r="FDN1" s="45" t="s">
        <v>4302</v>
      </c>
      <c r="FDO1" s="45" t="s">
        <v>4303</v>
      </c>
      <c r="FDP1" s="45" t="s">
        <v>4304</v>
      </c>
      <c r="FDQ1" s="45" t="s">
        <v>4305</v>
      </c>
      <c r="FDR1" s="45" t="s">
        <v>4306</v>
      </c>
      <c r="FDS1" s="45" t="s">
        <v>4307</v>
      </c>
      <c r="FDT1" s="45" t="s">
        <v>4308</v>
      </c>
      <c r="FDU1" s="45" t="s">
        <v>4309</v>
      </c>
      <c r="FDV1" s="45" t="s">
        <v>4310</v>
      </c>
      <c r="FDW1" s="45" t="s">
        <v>4311</v>
      </c>
      <c r="FDX1" s="45" t="s">
        <v>4312</v>
      </c>
      <c r="FDY1" s="45" t="s">
        <v>4313</v>
      </c>
      <c r="FDZ1" s="45" t="s">
        <v>4314</v>
      </c>
      <c r="FEA1" s="45" t="s">
        <v>4315</v>
      </c>
      <c r="FEB1" s="45" t="s">
        <v>4316</v>
      </c>
      <c r="FEC1" s="45" t="s">
        <v>4317</v>
      </c>
      <c r="FED1" s="45" t="s">
        <v>4318</v>
      </c>
      <c r="FEE1" s="45" t="s">
        <v>4319</v>
      </c>
      <c r="FEF1" s="45" t="s">
        <v>4320</v>
      </c>
      <c r="FEG1" s="45" t="s">
        <v>4321</v>
      </c>
      <c r="FEH1" s="45" t="s">
        <v>4322</v>
      </c>
      <c r="FEI1" s="45" t="s">
        <v>4323</v>
      </c>
      <c r="FEJ1" s="45" t="s">
        <v>4324</v>
      </c>
      <c r="FEK1" s="45" t="s">
        <v>4325</v>
      </c>
      <c r="FEL1" s="45" t="s">
        <v>4326</v>
      </c>
      <c r="FEM1" s="45" t="s">
        <v>4327</v>
      </c>
      <c r="FEN1" s="45" t="s">
        <v>4328</v>
      </c>
      <c r="FEO1" s="45" t="s">
        <v>4329</v>
      </c>
      <c r="FEP1" s="45" t="s">
        <v>4330</v>
      </c>
      <c r="FEQ1" s="45" t="s">
        <v>4331</v>
      </c>
      <c r="FER1" s="45" t="s">
        <v>4332</v>
      </c>
      <c r="FES1" s="45" t="s">
        <v>4333</v>
      </c>
      <c r="FET1" s="45" t="s">
        <v>4334</v>
      </c>
      <c r="FEU1" s="45" t="s">
        <v>4335</v>
      </c>
      <c r="FEV1" s="45" t="s">
        <v>4336</v>
      </c>
      <c r="FEW1" s="45" t="s">
        <v>4337</v>
      </c>
      <c r="FEX1" s="45" t="s">
        <v>4338</v>
      </c>
      <c r="FEY1" s="45" t="s">
        <v>4339</v>
      </c>
      <c r="FEZ1" s="45" t="s">
        <v>4340</v>
      </c>
      <c r="FFA1" s="45" t="s">
        <v>4341</v>
      </c>
      <c r="FFB1" s="45" t="s">
        <v>4342</v>
      </c>
      <c r="FFC1" s="45" t="s">
        <v>4343</v>
      </c>
      <c r="FFD1" s="45" t="s">
        <v>4344</v>
      </c>
      <c r="FFE1" s="45" t="s">
        <v>4345</v>
      </c>
      <c r="FFF1" s="45" t="s">
        <v>4346</v>
      </c>
      <c r="FFG1" s="45" t="s">
        <v>4347</v>
      </c>
      <c r="FFH1" s="45" t="s">
        <v>4348</v>
      </c>
      <c r="FFI1" s="45" t="s">
        <v>4349</v>
      </c>
      <c r="FFJ1" s="45" t="s">
        <v>4350</v>
      </c>
      <c r="FFK1" s="45" t="s">
        <v>4351</v>
      </c>
      <c r="FFL1" s="45" t="s">
        <v>4352</v>
      </c>
      <c r="FFM1" s="45" t="s">
        <v>4353</v>
      </c>
      <c r="FFN1" s="45" t="s">
        <v>4354</v>
      </c>
      <c r="FFO1" s="45" t="s">
        <v>4355</v>
      </c>
      <c r="FFP1" s="45" t="s">
        <v>4356</v>
      </c>
      <c r="FFQ1" s="45" t="s">
        <v>4357</v>
      </c>
      <c r="FFR1" s="45" t="s">
        <v>4358</v>
      </c>
      <c r="FFS1" s="45" t="s">
        <v>4359</v>
      </c>
      <c r="FFT1" s="45" t="s">
        <v>4360</v>
      </c>
      <c r="FFU1" s="45" t="s">
        <v>4361</v>
      </c>
      <c r="FFV1" s="45" t="s">
        <v>4362</v>
      </c>
      <c r="FFW1" s="45" t="s">
        <v>4363</v>
      </c>
      <c r="FFX1" s="45" t="s">
        <v>4364</v>
      </c>
      <c r="FFY1" s="45" t="s">
        <v>4365</v>
      </c>
      <c r="FFZ1" s="45" t="s">
        <v>4366</v>
      </c>
      <c r="FGA1" s="45" t="s">
        <v>4367</v>
      </c>
      <c r="FGB1" s="45" t="s">
        <v>4368</v>
      </c>
      <c r="FGC1" s="45" t="s">
        <v>4369</v>
      </c>
      <c r="FGD1" s="45" t="s">
        <v>4370</v>
      </c>
      <c r="FGE1" s="45" t="s">
        <v>4371</v>
      </c>
      <c r="FGF1" s="45" t="s">
        <v>4372</v>
      </c>
      <c r="FGG1" s="45" t="s">
        <v>4373</v>
      </c>
      <c r="FGH1" s="45" t="s">
        <v>4374</v>
      </c>
      <c r="FGI1" s="45" t="s">
        <v>4375</v>
      </c>
      <c r="FGJ1" s="45" t="s">
        <v>4376</v>
      </c>
      <c r="FGK1" s="45" t="s">
        <v>4377</v>
      </c>
      <c r="FGL1" s="45" t="s">
        <v>4378</v>
      </c>
      <c r="FGM1" s="45" t="s">
        <v>4379</v>
      </c>
      <c r="FGN1" s="45" t="s">
        <v>4380</v>
      </c>
      <c r="FGO1" s="45" t="s">
        <v>4381</v>
      </c>
      <c r="FGP1" s="45" t="s">
        <v>4382</v>
      </c>
      <c r="FGQ1" s="45" t="s">
        <v>4383</v>
      </c>
      <c r="FGR1" s="45" t="s">
        <v>4384</v>
      </c>
      <c r="FGS1" s="45" t="s">
        <v>4385</v>
      </c>
      <c r="FGT1" s="45" t="s">
        <v>4386</v>
      </c>
      <c r="FGU1" s="45" t="s">
        <v>4387</v>
      </c>
      <c r="FGV1" s="45" t="s">
        <v>4388</v>
      </c>
      <c r="FGW1" s="45" t="s">
        <v>4389</v>
      </c>
      <c r="FGX1" s="45" t="s">
        <v>4390</v>
      </c>
      <c r="FGY1" s="45" t="s">
        <v>4391</v>
      </c>
      <c r="FGZ1" s="45" t="s">
        <v>4392</v>
      </c>
      <c r="FHA1" s="45" t="s">
        <v>4393</v>
      </c>
      <c r="FHB1" s="45" t="s">
        <v>4394</v>
      </c>
      <c r="FHC1" s="45" t="s">
        <v>4395</v>
      </c>
      <c r="FHD1" s="45" t="s">
        <v>4396</v>
      </c>
      <c r="FHE1" s="45" t="s">
        <v>4397</v>
      </c>
      <c r="FHF1" s="45" t="s">
        <v>4398</v>
      </c>
      <c r="FHG1" s="45" t="s">
        <v>4399</v>
      </c>
      <c r="FHH1" s="45" t="s">
        <v>4400</v>
      </c>
      <c r="FHI1" s="45" t="s">
        <v>4401</v>
      </c>
      <c r="FHJ1" s="45" t="s">
        <v>4402</v>
      </c>
      <c r="FHK1" s="45" t="s">
        <v>4403</v>
      </c>
      <c r="FHL1" s="45" t="s">
        <v>4404</v>
      </c>
      <c r="FHM1" s="45" t="s">
        <v>4405</v>
      </c>
      <c r="FHN1" s="45" t="s">
        <v>4406</v>
      </c>
      <c r="FHO1" s="45" t="s">
        <v>4407</v>
      </c>
      <c r="FHP1" s="45" t="s">
        <v>4408</v>
      </c>
      <c r="FHQ1" s="45" t="s">
        <v>4409</v>
      </c>
      <c r="FHR1" s="45" t="s">
        <v>4410</v>
      </c>
      <c r="FHS1" s="45" t="s">
        <v>4411</v>
      </c>
      <c r="FHT1" s="45" t="s">
        <v>4412</v>
      </c>
      <c r="FHU1" s="45" t="s">
        <v>4413</v>
      </c>
      <c r="FHV1" s="45" t="s">
        <v>4414</v>
      </c>
      <c r="FHW1" s="45" t="s">
        <v>4415</v>
      </c>
      <c r="FHX1" s="45" t="s">
        <v>4416</v>
      </c>
      <c r="FHY1" s="45" t="s">
        <v>4417</v>
      </c>
      <c r="FHZ1" s="45" t="s">
        <v>4418</v>
      </c>
      <c r="FIA1" s="45" t="s">
        <v>4419</v>
      </c>
      <c r="FIB1" s="45" t="s">
        <v>4420</v>
      </c>
      <c r="FIC1" s="45" t="s">
        <v>4421</v>
      </c>
      <c r="FID1" s="45" t="s">
        <v>4422</v>
      </c>
      <c r="FIE1" s="45" t="s">
        <v>4423</v>
      </c>
      <c r="FIF1" s="45" t="s">
        <v>4424</v>
      </c>
      <c r="FIG1" s="45" t="s">
        <v>4425</v>
      </c>
      <c r="FIH1" s="45" t="s">
        <v>4426</v>
      </c>
      <c r="FII1" s="45" t="s">
        <v>4427</v>
      </c>
      <c r="FIJ1" s="45" t="s">
        <v>4428</v>
      </c>
      <c r="FIK1" s="45" t="s">
        <v>4429</v>
      </c>
      <c r="FIL1" s="45" t="s">
        <v>4430</v>
      </c>
      <c r="FIM1" s="45" t="s">
        <v>4431</v>
      </c>
      <c r="FIN1" s="45" t="s">
        <v>4432</v>
      </c>
      <c r="FIO1" s="45" t="s">
        <v>4433</v>
      </c>
      <c r="FIP1" s="45" t="s">
        <v>4434</v>
      </c>
      <c r="FIQ1" s="45" t="s">
        <v>4435</v>
      </c>
      <c r="FIR1" s="45" t="s">
        <v>4436</v>
      </c>
      <c r="FIS1" s="45" t="s">
        <v>4437</v>
      </c>
      <c r="FIT1" s="45" t="s">
        <v>4438</v>
      </c>
      <c r="FIU1" s="45" t="s">
        <v>4439</v>
      </c>
      <c r="FIV1" s="45" t="s">
        <v>4440</v>
      </c>
      <c r="FIW1" s="45" t="s">
        <v>4441</v>
      </c>
      <c r="FIX1" s="45" t="s">
        <v>4442</v>
      </c>
      <c r="FIY1" s="45" t="s">
        <v>4443</v>
      </c>
      <c r="FIZ1" s="45" t="s">
        <v>4444</v>
      </c>
      <c r="FJA1" s="45" t="s">
        <v>4445</v>
      </c>
      <c r="FJB1" s="45" t="s">
        <v>4446</v>
      </c>
      <c r="FJC1" s="45" t="s">
        <v>4447</v>
      </c>
      <c r="FJD1" s="45" t="s">
        <v>4448</v>
      </c>
      <c r="FJE1" s="45" t="s">
        <v>4449</v>
      </c>
      <c r="FJF1" s="45" t="s">
        <v>4450</v>
      </c>
      <c r="FJG1" s="45" t="s">
        <v>4451</v>
      </c>
      <c r="FJH1" s="45" t="s">
        <v>4452</v>
      </c>
      <c r="FJI1" s="45" t="s">
        <v>4453</v>
      </c>
      <c r="FJJ1" s="45" t="s">
        <v>4454</v>
      </c>
      <c r="FJK1" s="45" t="s">
        <v>4455</v>
      </c>
      <c r="FJL1" s="45" t="s">
        <v>4456</v>
      </c>
      <c r="FJM1" s="45" t="s">
        <v>4457</v>
      </c>
      <c r="FJN1" s="45" t="s">
        <v>4458</v>
      </c>
      <c r="FJO1" s="45" t="s">
        <v>4459</v>
      </c>
      <c r="FJP1" s="45" t="s">
        <v>4460</v>
      </c>
      <c r="FJQ1" s="45" t="s">
        <v>4461</v>
      </c>
      <c r="FJR1" s="45" t="s">
        <v>4462</v>
      </c>
      <c r="FJS1" s="45" t="s">
        <v>4463</v>
      </c>
      <c r="FJT1" s="45" t="s">
        <v>4464</v>
      </c>
      <c r="FJU1" s="45" t="s">
        <v>4465</v>
      </c>
      <c r="FJV1" s="45" t="s">
        <v>4466</v>
      </c>
      <c r="FJW1" s="45" t="s">
        <v>4467</v>
      </c>
      <c r="FJX1" s="45" t="s">
        <v>4468</v>
      </c>
      <c r="FJY1" s="45" t="s">
        <v>4469</v>
      </c>
      <c r="FJZ1" s="45" t="s">
        <v>4470</v>
      </c>
      <c r="FKA1" s="45" t="s">
        <v>4471</v>
      </c>
      <c r="FKB1" s="45" t="s">
        <v>4472</v>
      </c>
      <c r="FKC1" s="45" t="s">
        <v>4473</v>
      </c>
      <c r="FKD1" s="45" t="s">
        <v>4474</v>
      </c>
      <c r="FKE1" s="45" t="s">
        <v>4475</v>
      </c>
      <c r="FKF1" s="45" t="s">
        <v>4476</v>
      </c>
      <c r="FKG1" s="45" t="s">
        <v>4477</v>
      </c>
      <c r="FKH1" s="45" t="s">
        <v>4478</v>
      </c>
      <c r="FKI1" s="45" t="s">
        <v>4479</v>
      </c>
      <c r="FKJ1" s="45" t="s">
        <v>4480</v>
      </c>
      <c r="FKK1" s="45" t="s">
        <v>4481</v>
      </c>
      <c r="FKL1" s="45" t="s">
        <v>4482</v>
      </c>
      <c r="FKM1" s="45" t="s">
        <v>4483</v>
      </c>
      <c r="FKN1" s="45" t="s">
        <v>4484</v>
      </c>
      <c r="FKO1" s="45" t="s">
        <v>4485</v>
      </c>
      <c r="FKP1" s="45" t="s">
        <v>4486</v>
      </c>
      <c r="FKQ1" s="45" t="s">
        <v>4487</v>
      </c>
      <c r="FKR1" s="45" t="s">
        <v>4488</v>
      </c>
      <c r="FKS1" s="45" t="s">
        <v>4489</v>
      </c>
      <c r="FKT1" s="45" t="s">
        <v>4490</v>
      </c>
      <c r="FKU1" s="45" t="s">
        <v>4491</v>
      </c>
      <c r="FKV1" s="45" t="s">
        <v>4492</v>
      </c>
      <c r="FKW1" s="45" t="s">
        <v>4493</v>
      </c>
      <c r="FKX1" s="45" t="s">
        <v>4494</v>
      </c>
      <c r="FKY1" s="45" t="s">
        <v>4495</v>
      </c>
      <c r="FKZ1" s="45" t="s">
        <v>4496</v>
      </c>
      <c r="FLA1" s="45" t="s">
        <v>4497</v>
      </c>
      <c r="FLB1" s="45" t="s">
        <v>4498</v>
      </c>
      <c r="FLC1" s="45" t="s">
        <v>4499</v>
      </c>
      <c r="FLD1" s="45" t="s">
        <v>4500</v>
      </c>
      <c r="FLE1" s="45" t="s">
        <v>4501</v>
      </c>
      <c r="FLF1" s="45" t="s">
        <v>4502</v>
      </c>
      <c r="FLG1" s="45" t="s">
        <v>4503</v>
      </c>
      <c r="FLH1" s="45" t="s">
        <v>4504</v>
      </c>
      <c r="FLI1" s="45" t="s">
        <v>4505</v>
      </c>
      <c r="FLJ1" s="45" t="s">
        <v>4506</v>
      </c>
      <c r="FLK1" s="45" t="s">
        <v>4507</v>
      </c>
      <c r="FLL1" s="45" t="s">
        <v>4508</v>
      </c>
      <c r="FLM1" s="45" t="s">
        <v>4509</v>
      </c>
      <c r="FLN1" s="45" t="s">
        <v>4510</v>
      </c>
      <c r="FLO1" s="45" t="s">
        <v>4511</v>
      </c>
      <c r="FLP1" s="45" t="s">
        <v>4512</v>
      </c>
      <c r="FLQ1" s="45" t="s">
        <v>4513</v>
      </c>
      <c r="FLR1" s="45" t="s">
        <v>4514</v>
      </c>
      <c r="FLS1" s="45" t="s">
        <v>4515</v>
      </c>
      <c r="FLT1" s="45" t="s">
        <v>4516</v>
      </c>
      <c r="FLU1" s="45" t="s">
        <v>4517</v>
      </c>
      <c r="FLV1" s="45" t="s">
        <v>4518</v>
      </c>
      <c r="FLW1" s="45" t="s">
        <v>4519</v>
      </c>
      <c r="FLX1" s="45" t="s">
        <v>4520</v>
      </c>
      <c r="FLY1" s="45" t="s">
        <v>4521</v>
      </c>
      <c r="FLZ1" s="45" t="s">
        <v>4522</v>
      </c>
      <c r="FMA1" s="45" t="s">
        <v>4523</v>
      </c>
      <c r="FMB1" s="45" t="s">
        <v>4524</v>
      </c>
      <c r="FMC1" s="45" t="s">
        <v>4525</v>
      </c>
      <c r="FMD1" s="45" t="s">
        <v>4526</v>
      </c>
      <c r="FME1" s="45" t="s">
        <v>4527</v>
      </c>
      <c r="FMF1" s="45" t="s">
        <v>4528</v>
      </c>
      <c r="FMG1" s="45" t="s">
        <v>4529</v>
      </c>
      <c r="FMH1" s="45" t="s">
        <v>4530</v>
      </c>
      <c r="FMI1" s="45" t="s">
        <v>4531</v>
      </c>
      <c r="FMJ1" s="45" t="s">
        <v>4532</v>
      </c>
      <c r="FMK1" s="45" t="s">
        <v>4533</v>
      </c>
      <c r="FML1" s="45" t="s">
        <v>4534</v>
      </c>
      <c r="FMM1" s="45" t="s">
        <v>4535</v>
      </c>
      <c r="FMN1" s="45" t="s">
        <v>4536</v>
      </c>
      <c r="FMO1" s="45" t="s">
        <v>4537</v>
      </c>
      <c r="FMP1" s="45" t="s">
        <v>4538</v>
      </c>
      <c r="FMQ1" s="45" t="s">
        <v>4539</v>
      </c>
      <c r="FMR1" s="45" t="s">
        <v>4540</v>
      </c>
      <c r="FMS1" s="45" t="s">
        <v>4541</v>
      </c>
      <c r="FMT1" s="45" t="s">
        <v>4542</v>
      </c>
      <c r="FMU1" s="45" t="s">
        <v>4543</v>
      </c>
      <c r="FMV1" s="45" t="s">
        <v>4544</v>
      </c>
      <c r="FMW1" s="45" t="s">
        <v>4545</v>
      </c>
      <c r="FMX1" s="45" t="s">
        <v>4546</v>
      </c>
      <c r="FMY1" s="45" t="s">
        <v>4547</v>
      </c>
      <c r="FMZ1" s="45" t="s">
        <v>4548</v>
      </c>
      <c r="FNA1" s="45" t="s">
        <v>4549</v>
      </c>
      <c r="FNB1" s="45" t="s">
        <v>4550</v>
      </c>
      <c r="FNC1" s="45" t="s">
        <v>4551</v>
      </c>
      <c r="FND1" s="45" t="s">
        <v>4552</v>
      </c>
      <c r="FNE1" s="45" t="s">
        <v>4553</v>
      </c>
      <c r="FNF1" s="45" t="s">
        <v>4554</v>
      </c>
      <c r="FNG1" s="45" t="s">
        <v>4555</v>
      </c>
      <c r="FNH1" s="45" t="s">
        <v>4556</v>
      </c>
      <c r="FNI1" s="45" t="s">
        <v>4557</v>
      </c>
      <c r="FNJ1" s="45" t="s">
        <v>4558</v>
      </c>
      <c r="FNK1" s="45" t="s">
        <v>4559</v>
      </c>
      <c r="FNL1" s="45" t="s">
        <v>4560</v>
      </c>
      <c r="FNM1" s="45" t="s">
        <v>4561</v>
      </c>
      <c r="FNN1" s="45" t="s">
        <v>4562</v>
      </c>
      <c r="FNO1" s="45" t="s">
        <v>4563</v>
      </c>
      <c r="FNP1" s="45" t="s">
        <v>4564</v>
      </c>
      <c r="FNQ1" s="45" t="s">
        <v>4565</v>
      </c>
      <c r="FNR1" s="45" t="s">
        <v>4566</v>
      </c>
      <c r="FNS1" s="45" t="s">
        <v>4567</v>
      </c>
      <c r="FNT1" s="45" t="s">
        <v>4568</v>
      </c>
      <c r="FNU1" s="45" t="s">
        <v>4569</v>
      </c>
      <c r="FNV1" s="45" t="s">
        <v>4570</v>
      </c>
      <c r="FNW1" s="45" t="s">
        <v>4571</v>
      </c>
      <c r="FNX1" s="45" t="s">
        <v>4572</v>
      </c>
      <c r="FNY1" s="45" t="s">
        <v>4573</v>
      </c>
      <c r="FNZ1" s="45" t="s">
        <v>4574</v>
      </c>
      <c r="FOA1" s="45" t="s">
        <v>4575</v>
      </c>
      <c r="FOB1" s="45" t="s">
        <v>4576</v>
      </c>
      <c r="FOC1" s="45" t="s">
        <v>4577</v>
      </c>
      <c r="FOD1" s="45" t="s">
        <v>4578</v>
      </c>
      <c r="FOE1" s="45" t="s">
        <v>4579</v>
      </c>
      <c r="FOF1" s="45" t="s">
        <v>4580</v>
      </c>
      <c r="FOG1" s="45" t="s">
        <v>4581</v>
      </c>
      <c r="FOH1" s="45" t="s">
        <v>4582</v>
      </c>
      <c r="FOI1" s="45" t="s">
        <v>4583</v>
      </c>
      <c r="FOJ1" s="45" t="s">
        <v>4584</v>
      </c>
      <c r="FOK1" s="45" t="s">
        <v>4585</v>
      </c>
      <c r="FOL1" s="45" t="s">
        <v>4586</v>
      </c>
      <c r="FOM1" s="45" t="s">
        <v>4587</v>
      </c>
      <c r="FON1" s="45" t="s">
        <v>4588</v>
      </c>
      <c r="FOO1" s="45" t="s">
        <v>4589</v>
      </c>
      <c r="FOP1" s="45" t="s">
        <v>4590</v>
      </c>
      <c r="FOQ1" s="45" t="s">
        <v>4591</v>
      </c>
      <c r="FOR1" s="45" t="s">
        <v>4592</v>
      </c>
      <c r="FOS1" s="45" t="s">
        <v>4593</v>
      </c>
      <c r="FOT1" s="45" t="s">
        <v>4594</v>
      </c>
      <c r="FOU1" s="45" t="s">
        <v>4595</v>
      </c>
      <c r="FOV1" s="45" t="s">
        <v>4596</v>
      </c>
      <c r="FOW1" s="45" t="s">
        <v>4597</v>
      </c>
      <c r="FOX1" s="45" t="s">
        <v>4598</v>
      </c>
      <c r="FOY1" s="45" t="s">
        <v>4599</v>
      </c>
      <c r="FOZ1" s="45" t="s">
        <v>4600</v>
      </c>
      <c r="FPA1" s="45" t="s">
        <v>4601</v>
      </c>
      <c r="FPB1" s="45" t="s">
        <v>4602</v>
      </c>
      <c r="FPC1" s="45" t="s">
        <v>4603</v>
      </c>
      <c r="FPD1" s="45" t="s">
        <v>4604</v>
      </c>
      <c r="FPE1" s="45" t="s">
        <v>4605</v>
      </c>
      <c r="FPF1" s="45" t="s">
        <v>4606</v>
      </c>
      <c r="FPG1" s="45" t="s">
        <v>4607</v>
      </c>
      <c r="FPH1" s="45" t="s">
        <v>4608</v>
      </c>
      <c r="FPI1" s="45" t="s">
        <v>4609</v>
      </c>
      <c r="FPJ1" s="45" t="s">
        <v>4610</v>
      </c>
      <c r="FPK1" s="45" t="s">
        <v>4611</v>
      </c>
      <c r="FPL1" s="45" t="s">
        <v>4612</v>
      </c>
      <c r="FPM1" s="45" t="s">
        <v>4613</v>
      </c>
      <c r="FPN1" s="45" t="s">
        <v>4614</v>
      </c>
      <c r="FPO1" s="45" t="s">
        <v>4615</v>
      </c>
      <c r="FPP1" s="45" t="s">
        <v>4616</v>
      </c>
      <c r="FPQ1" s="45" t="s">
        <v>4617</v>
      </c>
      <c r="FPR1" s="45" t="s">
        <v>4618</v>
      </c>
      <c r="FPS1" s="45" t="s">
        <v>4619</v>
      </c>
      <c r="FPT1" s="45" t="s">
        <v>4620</v>
      </c>
      <c r="FPU1" s="45" t="s">
        <v>4621</v>
      </c>
      <c r="FPV1" s="45" t="s">
        <v>4622</v>
      </c>
      <c r="FPW1" s="45" t="s">
        <v>4623</v>
      </c>
      <c r="FPX1" s="45" t="s">
        <v>4624</v>
      </c>
      <c r="FPY1" s="45" t="s">
        <v>4625</v>
      </c>
      <c r="FPZ1" s="45" t="s">
        <v>4626</v>
      </c>
      <c r="FQA1" s="45" t="s">
        <v>4627</v>
      </c>
      <c r="FQB1" s="45" t="s">
        <v>4628</v>
      </c>
      <c r="FQC1" s="45" t="s">
        <v>4629</v>
      </c>
      <c r="FQD1" s="45" t="s">
        <v>4630</v>
      </c>
      <c r="FQE1" s="45" t="s">
        <v>4631</v>
      </c>
      <c r="FQF1" s="45" t="s">
        <v>4632</v>
      </c>
      <c r="FQG1" s="45" t="s">
        <v>4633</v>
      </c>
      <c r="FQH1" s="45" t="s">
        <v>4634</v>
      </c>
      <c r="FQI1" s="45" t="s">
        <v>4635</v>
      </c>
      <c r="FQJ1" s="45" t="s">
        <v>4636</v>
      </c>
      <c r="FQK1" s="45" t="s">
        <v>4637</v>
      </c>
      <c r="FQL1" s="45" t="s">
        <v>4638</v>
      </c>
      <c r="FQM1" s="45" t="s">
        <v>4639</v>
      </c>
      <c r="FQN1" s="45" t="s">
        <v>4640</v>
      </c>
      <c r="FQO1" s="45" t="s">
        <v>4641</v>
      </c>
      <c r="FQP1" s="45" t="s">
        <v>4642</v>
      </c>
      <c r="FQQ1" s="45" t="s">
        <v>4643</v>
      </c>
      <c r="FQR1" s="45" t="s">
        <v>4644</v>
      </c>
      <c r="FQS1" s="45" t="s">
        <v>4645</v>
      </c>
      <c r="FQT1" s="45" t="s">
        <v>4646</v>
      </c>
      <c r="FQU1" s="45" t="s">
        <v>4647</v>
      </c>
      <c r="FQV1" s="45" t="s">
        <v>4648</v>
      </c>
      <c r="FQW1" s="45" t="s">
        <v>4649</v>
      </c>
      <c r="FQX1" s="45" t="s">
        <v>4650</v>
      </c>
      <c r="FQY1" s="45" t="s">
        <v>4651</v>
      </c>
      <c r="FQZ1" s="45" t="s">
        <v>4652</v>
      </c>
      <c r="FRA1" s="45" t="s">
        <v>4653</v>
      </c>
      <c r="FRB1" s="45" t="s">
        <v>4654</v>
      </c>
      <c r="FRC1" s="45" t="s">
        <v>4655</v>
      </c>
      <c r="FRD1" s="45" t="s">
        <v>4656</v>
      </c>
      <c r="FRE1" s="45" t="s">
        <v>4657</v>
      </c>
      <c r="FRF1" s="45" t="s">
        <v>4658</v>
      </c>
      <c r="FRG1" s="45" t="s">
        <v>4659</v>
      </c>
      <c r="FRH1" s="45" t="s">
        <v>4660</v>
      </c>
      <c r="FRI1" s="45" t="s">
        <v>4661</v>
      </c>
      <c r="FRJ1" s="45" t="s">
        <v>4662</v>
      </c>
      <c r="FRK1" s="45" t="s">
        <v>4663</v>
      </c>
      <c r="FRL1" s="45" t="s">
        <v>4664</v>
      </c>
      <c r="FRM1" s="45" t="s">
        <v>4665</v>
      </c>
      <c r="FRN1" s="45" t="s">
        <v>4666</v>
      </c>
      <c r="FRO1" s="45" t="s">
        <v>4667</v>
      </c>
      <c r="FRP1" s="45" t="s">
        <v>4668</v>
      </c>
      <c r="FRQ1" s="45" t="s">
        <v>4669</v>
      </c>
      <c r="FRR1" s="45" t="s">
        <v>4670</v>
      </c>
      <c r="FRS1" s="45" t="s">
        <v>4671</v>
      </c>
      <c r="FRT1" s="45" t="s">
        <v>4672</v>
      </c>
      <c r="FRU1" s="45" t="s">
        <v>4673</v>
      </c>
      <c r="FRV1" s="45" t="s">
        <v>4674</v>
      </c>
      <c r="FRW1" s="45" t="s">
        <v>4675</v>
      </c>
      <c r="FRX1" s="45" t="s">
        <v>4676</v>
      </c>
      <c r="FRY1" s="45" t="s">
        <v>4677</v>
      </c>
      <c r="FRZ1" s="45" t="s">
        <v>4678</v>
      </c>
      <c r="FSA1" s="45" t="s">
        <v>4679</v>
      </c>
      <c r="FSB1" s="45" t="s">
        <v>4680</v>
      </c>
      <c r="FSC1" s="45" t="s">
        <v>4681</v>
      </c>
      <c r="FSD1" s="45" t="s">
        <v>4682</v>
      </c>
      <c r="FSE1" s="45" t="s">
        <v>4683</v>
      </c>
      <c r="FSF1" s="45" t="s">
        <v>4684</v>
      </c>
      <c r="FSG1" s="45" t="s">
        <v>4685</v>
      </c>
      <c r="FSH1" s="45" t="s">
        <v>4686</v>
      </c>
      <c r="FSI1" s="45" t="s">
        <v>4687</v>
      </c>
      <c r="FSJ1" s="45" t="s">
        <v>4688</v>
      </c>
      <c r="FSK1" s="45" t="s">
        <v>4689</v>
      </c>
      <c r="FSL1" s="45" t="s">
        <v>4690</v>
      </c>
      <c r="FSM1" s="45" t="s">
        <v>4691</v>
      </c>
      <c r="FSN1" s="45" t="s">
        <v>4692</v>
      </c>
      <c r="FSO1" s="45" t="s">
        <v>4693</v>
      </c>
      <c r="FSP1" s="45" t="s">
        <v>4694</v>
      </c>
      <c r="FSQ1" s="45" t="s">
        <v>4695</v>
      </c>
      <c r="FSR1" s="45" t="s">
        <v>4696</v>
      </c>
      <c r="FSS1" s="45" t="s">
        <v>4697</v>
      </c>
      <c r="FST1" s="45" t="s">
        <v>4698</v>
      </c>
      <c r="FSU1" s="45" t="s">
        <v>4699</v>
      </c>
      <c r="FSV1" s="45" t="s">
        <v>4700</v>
      </c>
      <c r="FSW1" s="45" t="s">
        <v>4701</v>
      </c>
      <c r="FSX1" s="45" t="s">
        <v>4702</v>
      </c>
      <c r="FSY1" s="45" t="s">
        <v>4703</v>
      </c>
      <c r="FSZ1" s="45" t="s">
        <v>4704</v>
      </c>
      <c r="FTA1" s="45" t="s">
        <v>4705</v>
      </c>
      <c r="FTB1" s="45" t="s">
        <v>4706</v>
      </c>
      <c r="FTC1" s="45" t="s">
        <v>4707</v>
      </c>
      <c r="FTD1" s="45" t="s">
        <v>4708</v>
      </c>
      <c r="FTE1" s="45" t="s">
        <v>4709</v>
      </c>
      <c r="FTF1" s="45" t="s">
        <v>4710</v>
      </c>
      <c r="FTG1" s="45" t="s">
        <v>4711</v>
      </c>
      <c r="FTH1" s="45" t="s">
        <v>4712</v>
      </c>
      <c r="FTI1" s="45" t="s">
        <v>4713</v>
      </c>
      <c r="FTJ1" s="45" t="s">
        <v>4714</v>
      </c>
      <c r="FTK1" s="45" t="s">
        <v>4715</v>
      </c>
      <c r="FTL1" s="45" t="s">
        <v>4716</v>
      </c>
      <c r="FTM1" s="45" t="s">
        <v>4717</v>
      </c>
      <c r="FTN1" s="45" t="s">
        <v>4718</v>
      </c>
      <c r="FTO1" s="45" t="s">
        <v>4719</v>
      </c>
      <c r="FTP1" s="45" t="s">
        <v>4720</v>
      </c>
      <c r="FTQ1" s="45" t="s">
        <v>4721</v>
      </c>
      <c r="FTR1" s="45" t="s">
        <v>4722</v>
      </c>
      <c r="FTS1" s="45" t="s">
        <v>4723</v>
      </c>
      <c r="FTT1" s="45" t="s">
        <v>4724</v>
      </c>
      <c r="FTU1" s="45" t="s">
        <v>4725</v>
      </c>
      <c r="FTV1" s="45" t="s">
        <v>4726</v>
      </c>
      <c r="FTW1" s="45" t="s">
        <v>4727</v>
      </c>
      <c r="FTX1" s="45" t="s">
        <v>4728</v>
      </c>
      <c r="FTY1" s="45" t="s">
        <v>4729</v>
      </c>
      <c r="FTZ1" s="45" t="s">
        <v>4730</v>
      </c>
      <c r="FUA1" s="45" t="s">
        <v>4731</v>
      </c>
      <c r="FUB1" s="45" t="s">
        <v>4732</v>
      </c>
      <c r="FUC1" s="45" t="s">
        <v>4733</v>
      </c>
      <c r="FUD1" s="45" t="s">
        <v>4734</v>
      </c>
      <c r="FUE1" s="45" t="s">
        <v>4735</v>
      </c>
      <c r="FUF1" s="45" t="s">
        <v>4736</v>
      </c>
      <c r="FUG1" s="45" t="s">
        <v>4737</v>
      </c>
      <c r="FUH1" s="45" t="s">
        <v>4738</v>
      </c>
      <c r="FUI1" s="45" t="s">
        <v>4739</v>
      </c>
      <c r="FUJ1" s="45" t="s">
        <v>4740</v>
      </c>
      <c r="FUK1" s="45" t="s">
        <v>4741</v>
      </c>
      <c r="FUL1" s="45" t="s">
        <v>4742</v>
      </c>
      <c r="FUM1" s="45" t="s">
        <v>4743</v>
      </c>
      <c r="FUN1" s="45" t="s">
        <v>4744</v>
      </c>
      <c r="FUO1" s="45" t="s">
        <v>4745</v>
      </c>
      <c r="FUP1" s="45" t="s">
        <v>4746</v>
      </c>
      <c r="FUQ1" s="45" t="s">
        <v>4747</v>
      </c>
      <c r="FUR1" s="45" t="s">
        <v>4748</v>
      </c>
      <c r="FUS1" s="45" t="s">
        <v>4749</v>
      </c>
      <c r="FUT1" s="45" t="s">
        <v>4750</v>
      </c>
      <c r="FUU1" s="45" t="s">
        <v>4751</v>
      </c>
      <c r="FUV1" s="45" t="s">
        <v>4752</v>
      </c>
      <c r="FUW1" s="45" t="s">
        <v>4753</v>
      </c>
      <c r="FUX1" s="45" t="s">
        <v>4754</v>
      </c>
      <c r="FUY1" s="45" t="s">
        <v>4755</v>
      </c>
      <c r="FUZ1" s="45" t="s">
        <v>4756</v>
      </c>
      <c r="FVA1" s="45" t="s">
        <v>4757</v>
      </c>
      <c r="FVB1" s="45" t="s">
        <v>4758</v>
      </c>
      <c r="FVC1" s="45" t="s">
        <v>4759</v>
      </c>
      <c r="FVD1" s="45" t="s">
        <v>4760</v>
      </c>
      <c r="FVE1" s="45" t="s">
        <v>4761</v>
      </c>
      <c r="FVF1" s="45" t="s">
        <v>4762</v>
      </c>
      <c r="FVG1" s="45" t="s">
        <v>4763</v>
      </c>
      <c r="FVH1" s="45" t="s">
        <v>4764</v>
      </c>
      <c r="FVI1" s="45" t="s">
        <v>4765</v>
      </c>
      <c r="FVJ1" s="45" t="s">
        <v>4766</v>
      </c>
      <c r="FVK1" s="45" t="s">
        <v>4767</v>
      </c>
      <c r="FVL1" s="45" t="s">
        <v>4768</v>
      </c>
      <c r="FVM1" s="45" t="s">
        <v>4769</v>
      </c>
      <c r="FVN1" s="45" t="s">
        <v>4770</v>
      </c>
      <c r="FVO1" s="45" t="s">
        <v>4771</v>
      </c>
      <c r="FVP1" s="45" t="s">
        <v>4772</v>
      </c>
      <c r="FVQ1" s="45" t="s">
        <v>4773</v>
      </c>
      <c r="FVR1" s="45" t="s">
        <v>4774</v>
      </c>
      <c r="FVS1" s="45" t="s">
        <v>4775</v>
      </c>
      <c r="FVT1" s="45" t="s">
        <v>4776</v>
      </c>
      <c r="FVU1" s="45" t="s">
        <v>4777</v>
      </c>
      <c r="FVV1" s="45" t="s">
        <v>4778</v>
      </c>
      <c r="FVW1" s="45" t="s">
        <v>4779</v>
      </c>
      <c r="FVX1" s="45" t="s">
        <v>4780</v>
      </c>
      <c r="FVY1" s="45" t="s">
        <v>4781</v>
      </c>
      <c r="FVZ1" s="45" t="s">
        <v>4782</v>
      </c>
      <c r="FWA1" s="45" t="s">
        <v>4783</v>
      </c>
      <c r="FWB1" s="45" t="s">
        <v>4784</v>
      </c>
      <c r="FWC1" s="45" t="s">
        <v>4785</v>
      </c>
      <c r="FWD1" s="45" t="s">
        <v>4786</v>
      </c>
      <c r="FWE1" s="45" t="s">
        <v>4787</v>
      </c>
      <c r="FWF1" s="45" t="s">
        <v>4788</v>
      </c>
      <c r="FWG1" s="45" t="s">
        <v>4789</v>
      </c>
      <c r="FWH1" s="45" t="s">
        <v>4790</v>
      </c>
      <c r="FWI1" s="45" t="s">
        <v>4791</v>
      </c>
      <c r="FWJ1" s="45" t="s">
        <v>4792</v>
      </c>
      <c r="FWK1" s="45" t="s">
        <v>4793</v>
      </c>
      <c r="FWL1" s="45" t="s">
        <v>4794</v>
      </c>
      <c r="FWM1" s="45" t="s">
        <v>4795</v>
      </c>
      <c r="FWN1" s="45" t="s">
        <v>4796</v>
      </c>
      <c r="FWO1" s="45" t="s">
        <v>4797</v>
      </c>
      <c r="FWP1" s="45" t="s">
        <v>4798</v>
      </c>
      <c r="FWQ1" s="45" t="s">
        <v>4799</v>
      </c>
      <c r="FWR1" s="45" t="s">
        <v>4800</v>
      </c>
      <c r="FWS1" s="45" t="s">
        <v>4801</v>
      </c>
      <c r="FWT1" s="45" t="s">
        <v>4802</v>
      </c>
      <c r="FWU1" s="45" t="s">
        <v>4803</v>
      </c>
      <c r="FWV1" s="45" t="s">
        <v>4804</v>
      </c>
      <c r="FWW1" s="45" t="s">
        <v>4805</v>
      </c>
      <c r="FWX1" s="45" t="s">
        <v>4806</v>
      </c>
      <c r="FWY1" s="45" t="s">
        <v>4807</v>
      </c>
      <c r="FWZ1" s="45" t="s">
        <v>4808</v>
      </c>
      <c r="FXA1" s="45" t="s">
        <v>4809</v>
      </c>
      <c r="FXB1" s="45" t="s">
        <v>4810</v>
      </c>
      <c r="FXC1" s="45" t="s">
        <v>4811</v>
      </c>
      <c r="FXD1" s="45" t="s">
        <v>4812</v>
      </c>
      <c r="FXE1" s="45" t="s">
        <v>4813</v>
      </c>
      <c r="FXF1" s="45" t="s">
        <v>4814</v>
      </c>
      <c r="FXG1" s="45" t="s">
        <v>4815</v>
      </c>
      <c r="FXH1" s="45" t="s">
        <v>4816</v>
      </c>
      <c r="FXI1" s="45" t="s">
        <v>4817</v>
      </c>
      <c r="FXJ1" s="45" t="s">
        <v>4818</v>
      </c>
      <c r="FXK1" s="45" t="s">
        <v>4819</v>
      </c>
      <c r="FXL1" s="45" t="s">
        <v>4820</v>
      </c>
      <c r="FXM1" s="45" t="s">
        <v>4821</v>
      </c>
      <c r="FXN1" s="45" t="s">
        <v>4822</v>
      </c>
      <c r="FXO1" s="45" t="s">
        <v>4823</v>
      </c>
      <c r="FXP1" s="45" t="s">
        <v>4824</v>
      </c>
      <c r="FXQ1" s="45" t="s">
        <v>4825</v>
      </c>
      <c r="FXR1" s="45" t="s">
        <v>4826</v>
      </c>
      <c r="FXS1" s="45" t="s">
        <v>4827</v>
      </c>
      <c r="FXT1" s="45" t="s">
        <v>4828</v>
      </c>
      <c r="FXU1" s="45" t="s">
        <v>4829</v>
      </c>
      <c r="FXV1" s="45" t="s">
        <v>4830</v>
      </c>
      <c r="FXW1" s="45" t="s">
        <v>4831</v>
      </c>
      <c r="FXX1" s="45" t="s">
        <v>4832</v>
      </c>
      <c r="FXY1" s="45" t="s">
        <v>4833</v>
      </c>
      <c r="FXZ1" s="45" t="s">
        <v>4834</v>
      </c>
      <c r="FYA1" s="45" t="s">
        <v>4835</v>
      </c>
      <c r="FYB1" s="45" t="s">
        <v>4836</v>
      </c>
      <c r="FYC1" s="45" t="s">
        <v>4837</v>
      </c>
      <c r="FYD1" s="45" t="s">
        <v>4838</v>
      </c>
      <c r="FYE1" s="45" t="s">
        <v>4839</v>
      </c>
      <c r="FYF1" s="45" t="s">
        <v>4840</v>
      </c>
      <c r="FYG1" s="45" t="s">
        <v>4841</v>
      </c>
      <c r="FYH1" s="45" t="s">
        <v>4842</v>
      </c>
      <c r="FYI1" s="45" t="s">
        <v>4843</v>
      </c>
      <c r="FYJ1" s="45" t="s">
        <v>4844</v>
      </c>
      <c r="FYK1" s="45" t="s">
        <v>4845</v>
      </c>
      <c r="FYL1" s="45" t="s">
        <v>4846</v>
      </c>
      <c r="FYM1" s="45" t="s">
        <v>4847</v>
      </c>
      <c r="FYN1" s="45" t="s">
        <v>4848</v>
      </c>
      <c r="FYO1" s="45" t="s">
        <v>4849</v>
      </c>
      <c r="FYP1" s="45" t="s">
        <v>4850</v>
      </c>
      <c r="FYQ1" s="45" t="s">
        <v>4851</v>
      </c>
      <c r="FYR1" s="45" t="s">
        <v>4852</v>
      </c>
      <c r="FYS1" s="45" t="s">
        <v>4853</v>
      </c>
      <c r="FYT1" s="45" t="s">
        <v>4854</v>
      </c>
      <c r="FYU1" s="45" t="s">
        <v>4855</v>
      </c>
      <c r="FYV1" s="45" t="s">
        <v>4856</v>
      </c>
      <c r="FYW1" s="45" t="s">
        <v>4857</v>
      </c>
      <c r="FYX1" s="45" t="s">
        <v>4858</v>
      </c>
      <c r="FYY1" s="45" t="s">
        <v>4859</v>
      </c>
      <c r="FYZ1" s="45" t="s">
        <v>4860</v>
      </c>
      <c r="FZA1" s="45" t="s">
        <v>4861</v>
      </c>
      <c r="FZB1" s="45" t="s">
        <v>4862</v>
      </c>
      <c r="FZC1" s="45" t="s">
        <v>4863</v>
      </c>
      <c r="FZD1" s="45" t="s">
        <v>4864</v>
      </c>
      <c r="FZE1" s="45" t="s">
        <v>4865</v>
      </c>
      <c r="FZF1" s="45" t="s">
        <v>4866</v>
      </c>
      <c r="FZG1" s="45" t="s">
        <v>4867</v>
      </c>
      <c r="FZH1" s="45" t="s">
        <v>4868</v>
      </c>
      <c r="FZI1" s="45" t="s">
        <v>4869</v>
      </c>
      <c r="FZJ1" s="45" t="s">
        <v>4870</v>
      </c>
      <c r="FZK1" s="45" t="s">
        <v>4871</v>
      </c>
      <c r="FZL1" s="45" t="s">
        <v>4872</v>
      </c>
      <c r="FZM1" s="45" t="s">
        <v>4873</v>
      </c>
      <c r="FZN1" s="45" t="s">
        <v>4874</v>
      </c>
      <c r="FZO1" s="45" t="s">
        <v>4875</v>
      </c>
      <c r="FZP1" s="45" t="s">
        <v>4876</v>
      </c>
      <c r="FZQ1" s="45" t="s">
        <v>4877</v>
      </c>
      <c r="FZR1" s="45" t="s">
        <v>4878</v>
      </c>
      <c r="FZS1" s="45" t="s">
        <v>4879</v>
      </c>
      <c r="FZT1" s="45" t="s">
        <v>4880</v>
      </c>
      <c r="FZU1" s="45" t="s">
        <v>4881</v>
      </c>
      <c r="FZV1" s="45" t="s">
        <v>4882</v>
      </c>
      <c r="FZW1" s="45" t="s">
        <v>4883</v>
      </c>
      <c r="FZX1" s="45" t="s">
        <v>4884</v>
      </c>
      <c r="FZY1" s="45" t="s">
        <v>4885</v>
      </c>
      <c r="FZZ1" s="45" t="s">
        <v>4886</v>
      </c>
      <c r="GAA1" s="45" t="s">
        <v>4887</v>
      </c>
      <c r="GAB1" s="45" t="s">
        <v>4888</v>
      </c>
      <c r="GAC1" s="45" t="s">
        <v>4889</v>
      </c>
      <c r="GAD1" s="45" t="s">
        <v>4890</v>
      </c>
      <c r="GAE1" s="45" t="s">
        <v>4891</v>
      </c>
      <c r="GAF1" s="45" t="s">
        <v>4892</v>
      </c>
      <c r="GAG1" s="45" t="s">
        <v>4893</v>
      </c>
      <c r="GAH1" s="45" t="s">
        <v>4894</v>
      </c>
      <c r="GAI1" s="45" t="s">
        <v>4895</v>
      </c>
      <c r="GAJ1" s="45" t="s">
        <v>4896</v>
      </c>
      <c r="GAK1" s="45" t="s">
        <v>4897</v>
      </c>
      <c r="GAL1" s="45" t="s">
        <v>4898</v>
      </c>
      <c r="GAM1" s="45" t="s">
        <v>4899</v>
      </c>
      <c r="GAN1" s="45" t="s">
        <v>4900</v>
      </c>
      <c r="GAO1" s="45" t="s">
        <v>4901</v>
      </c>
      <c r="GAP1" s="45" t="s">
        <v>4902</v>
      </c>
      <c r="GAQ1" s="45" t="s">
        <v>4903</v>
      </c>
      <c r="GAR1" s="45" t="s">
        <v>4904</v>
      </c>
      <c r="GAS1" s="45" t="s">
        <v>4905</v>
      </c>
      <c r="GAT1" s="45" t="s">
        <v>4906</v>
      </c>
      <c r="GAU1" s="45" t="s">
        <v>4907</v>
      </c>
      <c r="GAV1" s="45" t="s">
        <v>4908</v>
      </c>
      <c r="GAW1" s="45" t="s">
        <v>4909</v>
      </c>
      <c r="GAX1" s="45" t="s">
        <v>4910</v>
      </c>
      <c r="GAY1" s="45" t="s">
        <v>4911</v>
      </c>
      <c r="GAZ1" s="45" t="s">
        <v>4912</v>
      </c>
      <c r="GBA1" s="45" t="s">
        <v>4913</v>
      </c>
      <c r="GBB1" s="45" t="s">
        <v>4914</v>
      </c>
      <c r="GBC1" s="45" t="s">
        <v>4915</v>
      </c>
      <c r="GBD1" s="45" t="s">
        <v>4916</v>
      </c>
      <c r="GBE1" s="45" t="s">
        <v>4917</v>
      </c>
      <c r="GBF1" s="45" t="s">
        <v>4918</v>
      </c>
      <c r="GBG1" s="45" t="s">
        <v>4919</v>
      </c>
      <c r="GBH1" s="45" t="s">
        <v>4920</v>
      </c>
      <c r="GBI1" s="45" t="s">
        <v>4921</v>
      </c>
      <c r="GBJ1" s="45" t="s">
        <v>4922</v>
      </c>
      <c r="GBK1" s="45" t="s">
        <v>4923</v>
      </c>
      <c r="GBL1" s="45" t="s">
        <v>4924</v>
      </c>
      <c r="GBM1" s="45" t="s">
        <v>4925</v>
      </c>
      <c r="GBN1" s="45" t="s">
        <v>4926</v>
      </c>
      <c r="GBO1" s="45" t="s">
        <v>4927</v>
      </c>
      <c r="GBP1" s="45" t="s">
        <v>4928</v>
      </c>
      <c r="GBQ1" s="45" t="s">
        <v>4929</v>
      </c>
      <c r="GBR1" s="45" t="s">
        <v>4930</v>
      </c>
      <c r="GBS1" s="45" t="s">
        <v>4931</v>
      </c>
      <c r="GBT1" s="45" t="s">
        <v>4932</v>
      </c>
      <c r="GBU1" s="45" t="s">
        <v>4933</v>
      </c>
      <c r="GBV1" s="45" t="s">
        <v>4934</v>
      </c>
      <c r="GBW1" s="45" t="s">
        <v>4935</v>
      </c>
      <c r="GBX1" s="45" t="s">
        <v>4936</v>
      </c>
      <c r="GBY1" s="45" t="s">
        <v>4937</v>
      </c>
      <c r="GBZ1" s="45" t="s">
        <v>4938</v>
      </c>
      <c r="GCA1" s="45" t="s">
        <v>4939</v>
      </c>
      <c r="GCB1" s="45" t="s">
        <v>4940</v>
      </c>
      <c r="GCC1" s="45" t="s">
        <v>4941</v>
      </c>
      <c r="GCD1" s="45" t="s">
        <v>4942</v>
      </c>
      <c r="GCE1" s="45" t="s">
        <v>4943</v>
      </c>
      <c r="GCF1" s="45" t="s">
        <v>4944</v>
      </c>
      <c r="GCG1" s="45" t="s">
        <v>4945</v>
      </c>
      <c r="GCH1" s="45" t="s">
        <v>4946</v>
      </c>
      <c r="GCI1" s="45" t="s">
        <v>4947</v>
      </c>
      <c r="GCJ1" s="45" t="s">
        <v>4948</v>
      </c>
      <c r="GCK1" s="45" t="s">
        <v>4949</v>
      </c>
      <c r="GCL1" s="45" t="s">
        <v>4950</v>
      </c>
      <c r="GCM1" s="45" t="s">
        <v>4951</v>
      </c>
      <c r="GCN1" s="45" t="s">
        <v>4952</v>
      </c>
      <c r="GCO1" s="45" t="s">
        <v>4953</v>
      </c>
      <c r="GCP1" s="45" t="s">
        <v>4954</v>
      </c>
      <c r="GCQ1" s="45" t="s">
        <v>4955</v>
      </c>
      <c r="GCR1" s="45" t="s">
        <v>4956</v>
      </c>
      <c r="GCS1" s="45" t="s">
        <v>4957</v>
      </c>
      <c r="GCT1" s="45" t="s">
        <v>4958</v>
      </c>
      <c r="GCU1" s="45" t="s">
        <v>4959</v>
      </c>
      <c r="GCV1" s="45" t="s">
        <v>4960</v>
      </c>
      <c r="GCW1" s="45" t="s">
        <v>4961</v>
      </c>
      <c r="GCX1" s="45" t="s">
        <v>4962</v>
      </c>
      <c r="GCY1" s="45" t="s">
        <v>4963</v>
      </c>
      <c r="GCZ1" s="45" t="s">
        <v>4964</v>
      </c>
      <c r="GDA1" s="45" t="s">
        <v>4965</v>
      </c>
      <c r="GDB1" s="45" t="s">
        <v>4966</v>
      </c>
      <c r="GDC1" s="45" t="s">
        <v>4967</v>
      </c>
      <c r="GDD1" s="45" t="s">
        <v>4968</v>
      </c>
      <c r="GDE1" s="45" t="s">
        <v>4969</v>
      </c>
      <c r="GDF1" s="45" t="s">
        <v>4970</v>
      </c>
      <c r="GDG1" s="45" t="s">
        <v>4971</v>
      </c>
      <c r="GDH1" s="45" t="s">
        <v>4972</v>
      </c>
      <c r="GDI1" s="45" t="s">
        <v>4973</v>
      </c>
      <c r="GDJ1" s="45" t="s">
        <v>4974</v>
      </c>
      <c r="GDK1" s="45" t="s">
        <v>4975</v>
      </c>
      <c r="GDL1" s="45" t="s">
        <v>4976</v>
      </c>
      <c r="GDM1" s="45" t="s">
        <v>4977</v>
      </c>
      <c r="GDN1" s="45" t="s">
        <v>4978</v>
      </c>
      <c r="GDO1" s="45" t="s">
        <v>4979</v>
      </c>
      <c r="GDP1" s="45" t="s">
        <v>4980</v>
      </c>
      <c r="GDQ1" s="45" t="s">
        <v>4981</v>
      </c>
      <c r="GDR1" s="45" t="s">
        <v>4982</v>
      </c>
      <c r="GDS1" s="45" t="s">
        <v>4983</v>
      </c>
      <c r="GDT1" s="45" t="s">
        <v>4984</v>
      </c>
      <c r="GDU1" s="45" t="s">
        <v>4985</v>
      </c>
      <c r="GDV1" s="45" t="s">
        <v>4986</v>
      </c>
      <c r="GDW1" s="45" t="s">
        <v>4987</v>
      </c>
      <c r="GDX1" s="45" t="s">
        <v>4988</v>
      </c>
      <c r="GDY1" s="45" t="s">
        <v>4989</v>
      </c>
      <c r="GDZ1" s="45" t="s">
        <v>4990</v>
      </c>
      <c r="GEA1" s="45" t="s">
        <v>4991</v>
      </c>
      <c r="GEB1" s="45" t="s">
        <v>4992</v>
      </c>
      <c r="GEC1" s="45" t="s">
        <v>4993</v>
      </c>
      <c r="GED1" s="45" t="s">
        <v>4994</v>
      </c>
      <c r="GEE1" s="45" t="s">
        <v>4995</v>
      </c>
      <c r="GEF1" s="45" t="s">
        <v>4996</v>
      </c>
      <c r="GEG1" s="45" t="s">
        <v>4997</v>
      </c>
      <c r="GEH1" s="45" t="s">
        <v>4998</v>
      </c>
      <c r="GEI1" s="45" t="s">
        <v>4999</v>
      </c>
      <c r="GEJ1" s="45" t="s">
        <v>5000</v>
      </c>
      <c r="GEK1" s="45" t="s">
        <v>5001</v>
      </c>
      <c r="GEL1" s="45" t="s">
        <v>5002</v>
      </c>
      <c r="GEM1" s="45" t="s">
        <v>5003</v>
      </c>
      <c r="GEN1" s="45" t="s">
        <v>5004</v>
      </c>
      <c r="GEO1" s="45" t="s">
        <v>5005</v>
      </c>
      <c r="GEP1" s="45" t="s">
        <v>5006</v>
      </c>
      <c r="GEQ1" s="45" t="s">
        <v>5007</v>
      </c>
      <c r="GER1" s="45" t="s">
        <v>5008</v>
      </c>
      <c r="GES1" s="45" t="s">
        <v>5009</v>
      </c>
      <c r="GET1" s="45" t="s">
        <v>5010</v>
      </c>
      <c r="GEU1" s="45" t="s">
        <v>5011</v>
      </c>
      <c r="GEV1" s="45" t="s">
        <v>5012</v>
      </c>
      <c r="GEW1" s="45" t="s">
        <v>5013</v>
      </c>
      <c r="GEX1" s="45" t="s">
        <v>5014</v>
      </c>
      <c r="GEY1" s="45" t="s">
        <v>5015</v>
      </c>
      <c r="GEZ1" s="45" t="s">
        <v>5016</v>
      </c>
      <c r="GFA1" s="45" t="s">
        <v>5017</v>
      </c>
      <c r="GFB1" s="45" t="s">
        <v>5018</v>
      </c>
      <c r="GFC1" s="45" t="s">
        <v>5019</v>
      </c>
      <c r="GFD1" s="45" t="s">
        <v>5020</v>
      </c>
      <c r="GFE1" s="45" t="s">
        <v>5021</v>
      </c>
      <c r="GFF1" s="45" t="s">
        <v>5022</v>
      </c>
      <c r="GFG1" s="45" t="s">
        <v>5023</v>
      </c>
      <c r="GFH1" s="45" t="s">
        <v>5024</v>
      </c>
      <c r="GFI1" s="45" t="s">
        <v>5025</v>
      </c>
      <c r="GFJ1" s="45" t="s">
        <v>5026</v>
      </c>
      <c r="GFK1" s="45" t="s">
        <v>5027</v>
      </c>
      <c r="GFL1" s="45" t="s">
        <v>5028</v>
      </c>
      <c r="GFM1" s="45" t="s">
        <v>5029</v>
      </c>
      <c r="GFN1" s="45" t="s">
        <v>5030</v>
      </c>
      <c r="GFO1" s="45" t="s">
        <v>5031</v>
      </c>
      <c r="GFP1" s="45" t="s">
        <v>5032</v>
      </c>
      <c r="GFQ1" s="45" t="s">
        <v>5033</v>
      </c>
      <c r="GFR1" s="45" t="s">
        <v>5034</v>
      </c>
      <c r="GFS1" s="45" t="s">
        <v>5035</v>
      </c>
      <c r="GFT1" s="45" t="s">
        <v>5036</v>
      </c>
      <c r="GFU1" s="45" t="s">
        <v>5037</v>
      </c>
      <c r="GFV1" s="45" t="s">
        <v>5038</v>
      </c>
      <c r="GFW1" s="45" t="s">
        <v>5039</v>
      </c>
      <c r="GFX1" s="45" t="s">
        <v>5040</v>
      </c>
      <c r="GFY1" s="45" t="s">
        <v>5041</v>
      </c>
      <c r="GFZ1" s="45" t="s">
        <v>5042</v>
      </c>
      <c r="GGA1" s="45" t="s">
        <v>5043</v>
      </c>
      <c r="GGB1" s="45" t="s">
        <v>5044</v>
      </c>
      <c r="GGC1" s="45" t="s">
        <v>5045</v>
      </c>
      <c r="GGD1" s="45" t="s">
        <v>5046</v>
      </c>
      <c r="GGE1" s="45" t="s">
        <v>5047</v>
      </c>
      <c r="GGF1" s="45" t="s">
        <v>5048</v>
      </c>
      <c r="GGG1" s="45" t="s">
        <v>5049</v>
      </c>
      <c r="GGH1" s="45" t="s">
        <v>5050</v>
      </c>
      <c r="GGI1" s="45" t="s">
        <v>5051</v>
      </c>
      <c r="GGJ1" s="45" t="s">
        <v>5052</v>
      </c>
      <c r="GGK1" s="45" t="s">
        <v>5053</v>
      </c>
      <c r="GGL1" s="45" t="s">
        <v>5054</v>
      </c>
      <c r="GGM1" s="45" t="s">
        <v>5055</v>
      </c>
      <c r="GGN1" s="45" t="s">
        <v>5056</v>
      </c>
      <c r="GGO1" s="45" t="s">
        <v>5057</v>
      </c>
      <c r="GGP1" s="45" t="s">
        <v>5058</v>
      </c>
      <c r="GGQ1" s="45" t="s">
        <v>5059</v>
      </c>
      <c r="GGR1" s="45" t="s">
        <v>5060</v>
      </c>
      <c r="GGS1" s="45" t="s">
        <v>5061</v>
      </c>
      <c r="GGT1" s="45" t="s">
        <v>5062</v>
      </c>
      <c r="GGU1" s="45" t="s">
        <v>5063</v>
      </c>
      <c r="GGV1" s="45" t="s">
        <v>5064</v>
      </c>
      <c r="GGW1" s="45" t="s">
        <v>5065</v>
      </c>
      <c r="GGX1" s="45" t="s">
        <v>5066</v>
      </c>
      <c r="GGY1" s="45" t="s">
        <v>5067</v>
      </c>
      <c r="GGZ1" s="45" t="s">
        <v>5068</v>
      </c>
      <c r="GHA1" s="45" t="s">
        <v>5069</v>
      </c>
      <c r="GHB1" s="45" t="s">
        <v>5070</v>
      </c>
      <c r="GHC1" s="45" t="s">
        <v>5071</v>
      </c>
      <c r="GHD1" s="45" t="s">
        <v>5072</v>
      </c>
      <c r="GHE1" s="45" t="s">
        <v>5073</v>
      </c>
      <c r="GHF1" s="45" t="s">
        <v>5074</v>
      </c>
      <c r="GHG1" s="45" t="s">
        <v>5075</v>
      </c>
      <c r="GHH1" s="45" t="s">
        <v>5076</v>
      </c>
      <c r="GHI1" s="45" t="s">
        <v>5077</v>
      </c>
      <c r="GHJ1" s="45" t="s">
        <v>5078</v>
      </c>
      <c r="GHK1" s="45" t="s">
        <v>5079</v>
      </c>
      <c r="GHL1" s="45" t="s">
        <v>5080</v>
      </c>
      <c r="GHM1" s="45" t="s">
        <v>5081</v>
      </c>
      <c r="GHN1" s="45" t="s">
        <v>5082</v>
      </c>
      <c r="GHO1" s="45" t="s">
        <v>5083</v>
      </c>
      <c r="GHP1" s="45" t="s">
        <v>5084</v>
      </c>
      <c r="GHQ1" s="45" t="s">
        <v>5085</v>
      </c>
      <c r="GHR1" s="45" t="s">
        <v>5086</v>
      </c>
      <c r="GHS1" s="45" t="s">
        <v>5087</v>
      </c>
      <c r="GHT1" s="45" t="s">
        <v>5088</v>
      </c>
      <c r="GHU1" s="45" t="s">
        <v>5089</v>
      </c>
      <c r="GHV1" s="45" t="s">
        <v>5090</v>
      </c>
      <c r="GHW1" s="45" t="s">
        <v>5091</v>
      </c>
      <c r="GHX1" s="45" t="s">
        <v>5092</v>
      </c>
      <c r="GHY1" s="45" t="s">
        <v>5093</v>
      </c>
      <c r="GHZ1" s="45" t="s">
        <v>5094</v>
      </c>
      <c r="GIA1" s="45" t="s">
        <v>5095</v>
      </c>
      <c r="GIB1" s="45" t="s">
        <v>5096</v>
      </c>
      <c r="GIC1" s="45" t="s">
        <v>5097</v>
      </c>
      <c r="GID1" s="45" t="s">
        <v>5098</v>
      </c>
      <c r="GIE1" s="45" t="s">
        <v>5099</v>
      </c>
      <c r="GIF1" s="45" t="s">
        <v>5100</v>
      </c>
      <c r="GIG1" s="45" t="s">
        <v>5101</v>
      </c>
      <c r="GIH1" s="45" t="s">
        <v>5102</v>
      </c>
      <c r="GII1" s="45" t="s">
        <v>5103</v>
      </c>
      <c r="GIJ1" s="45" t="s">
        <v>5104</v>
      </c>
      <c r="GIK1" s="45" t="s">
        <v>5105</v>
      </c>
      <c r="GIL1" s="45" t="s">
        <v>5106</v>
      </c>
      <c r="GIM1" s="45" t="s">
        <v>5107</v>
      </c>
      <c r="GIN1" s="45" t="s">
        <v>5108</v>
      </c>
      <c r="GIO1" s="45" t="s">
        <v>5109</v>
      </c>
      <c r="GIP1" s="45" t="s">
        <v>5110</v>
      </c>
      <c r="GIQ1" s="45" t="s">
        <v>5111</v>
      </c>
      <c r="GIR1" s="45" t="s">
        <v>5112</v>
      </c>
      <c r="GIS1" s="45" t="s">
        <v>5113</v>
      </c>
      <c r="GIT1" s="45" t="s">
        <v>5114</v>
      </c>
      <c r="GIU1" s="45" t="s">
        <v>5115</v>
      </c>
      <c r="GIV1" s="45" t="s">
        <v>5116</v>
      </c>
      <c r="GIW1" s="45" t="s">
        <v>5117</v>
      </c>
      <c r="GIX1" s="45" t="s">
        <v>5118</v>
      </c>
      <c r="GIY1" s="45" t="s">
        <v>5119</v>
      </c>
      <c r="GIZ1" s="45" t="s">
        <v>5120</v>
      </c>
      <c r="GJA1" s="45" t="s">
        <v>5121</v>
      </c>
      <c r="GJB1" s="45" t="s">
        <v>5122</v>
      </c>
      <c r="GJC1" s="45" t="s">
        <v>5123</v>
      </c>
      <c r="GJD1" s="45" t="s">
        <v>5124</v>
      </c>
      <c r="GJE1" s="45" t="s">
        <v>5125</v>
      </c>
      <c r="GJF1" s="45" t="s">
        <v>5126</v>
      </c>
      <c r="GJG1" s="45" t="s">
        <v>5127</v>
      </c>
      <c r="GJH1" s="45" t="s">
        <v>5128</v>
      </c>
      <c r="GJI1" s="45" t="s">
        <v>5129</v>
      </c>
      <c r="GJJ1" s="45" t="s">
        <v>5130</v>
      </c>
      <c r="GJK1" s="45" t="s">
        <v>5131</v>
      </c>
      <c r="GJL1" s="45" t="s">
        <v>5132</v>
      </c>
      <c r="GJM1" s="45" t="s">
        <v>5133</v>
      </c>
      <c r="GJN1" s="45" t="s">
        <v>5134</v>
      </c>
      <c r="GJO1" s="45" t="s">
        <v>5135</v>
      </c>
      <c r="GJP1" s="45" t="s">
        <v>5136</v>
      </c>
      <c r="GJQ1" s="45" t="s">
        <v>5137</v>
      </c>
      <c r="GJR1" s="45" t="s">
        <v>5138</v>
      </c>
      <c r="GJS1" s="45" t="s">
        <v>5139</v>
      </c>
      <c r="GJT1" s="45" t="s">
        <v>5140</v>
      </c>
      <c r="GJU1" s="45" t="s">
        <v>5141</v>
      </c>
      <c r="GJV1" s="45" t="s">
        <v>5142</v>
      </c>
      <c r="GJW1" s="45" t="s">
        <v>5143</v>
      </c>
      <c r="GJX1" s="45" t="s">
        <v>5144</v>
      </c>
      <c r="GJY1" s="45" t="s">
        <v>5145</v>
      </c>
      <c r="GJZ1" s="45" t="s">
        <v>5146</v>
      </c>
      <c r="GKA1" s="45" t="s">
        <v>5147</v>
      </c>
      <c r="GKB1" s="45" t="s">
        <v>5148</v>
      </c>
      <c r="GKC1" s="45" t="s">
        <v>5149</v>
      </c>
      <c r="GKD1" s="45" t="s">
        <v>5150</v>
      </c>
      <c r="GKE1" s="45" t="s">
        <v>5151</v>
      </c>
      <c r="GKF1" s="45" t="s">
        <v>5152</v>
      </c>
      <c r="GKG1" s="45" t="s">
        <v>5153</v>
      </c>
      <c r="GKH1" s="45" t="s">
        <v>5154</v>
      </c>
      <c r="GKI1" s="45" t="s">
        <v>5155</v>
      </c>
      <c r="GKJ1" s="45" t="s">
        <v>5156</v>
      </c>
      <c r="GKK1" s="45" t="s">
        <v>5157</v>
      </c>
      <c r="GKL1" s="45" t="s">
        <v>5158</v>
      </c>
      <c r="GKM1" s="45" t="s">
        <v>5159</v>
      </c>
      <c r="GKN1" s="45" t="s">
        <v>5160</v>
      </c>
      <c r="GKO1" s="45" t="s">
        <v>5161</v>
      </c>
      <c r="GKP1" s="45" t="s">
        <v>5162</v>
      </c>
      <c r="GKQ1" s="45" t="s">
        <v>5163</v>
      </c>
      <c r="GKR1" s="45" t="s">
        <v>5164</v>
      </c>
      <c r="GKS1" s="45" t="s">
        <v>5165</v>
      </c>
      <c r="GKT1" s="45" t="s">
        <v>5166</v>
      </c>
      <c r="GKU1" s="45" t="s">
        <v>5167</v>
      </c>
      <c r="GKV1" s="45" t="s">
        <v>5168</v>
      </c>
      <c r="GKW1" s="45" t="s">
        <v>5169</v>
      </c>
      <c r="GKX1" s="45" t="s">
        <v>5170</v>
      </c>
      <c r="GKY1" s="45" t="s">
        <v>5171</v>
      </c>
      <c r="GKZ1" s="45" t="s">
        <v>5172</v>
      </c>
      <c r="GLA1" s="45" t="s">
        <v>5173</v>
      </c>
      <c r="GLB1" s="45" t="s">
        <v>5174</v>
      </c>
      <c r="GLC1" s="45" t="s">
        <v>5175</v>
      </c>
      <c r="GLD1" s="45" t="s">
        <v>5176</v>
      </c>
      <c r="GLE1" s="45" t="s">
        <v>5177</v>
      </c>
      <c r="GLF1" s="45" t="s">
        <v>5178</v>
      </c>
      <c r="GLG1" s="45" t="s">
        <v>5179</v>
      </c>
      <c r="GLH1" s="45" t="s">
        <v>5180</v>
      </c>
      <c r="GLI1" s="45" t="s">
        <v>5181</v>
      </c>
      <c r="GLJ1" s="45" t="s">
        <v>5182</v>
      </c>
      <c r="GLK1" s="45" t="s">
        <v>5183</v>
      </c>
      <c r="GLL1" s="45" t="s">
        <v>5184</v>
      </c>
      <c r="GLM1" s="45" t="s">
        <v>5185</v>
      </c>
      <c r="GLN1" s="45" t="s">
        <v>5186</v>
      </c>
      <c r="GLO1" s="45" t="s">
        <v>5187</v>
      </c>
      <c r="GLP1" s="45" t="s">
        <v>5188</v>
      </c>
      <c r="GLQ1" s="45" t="s">
        <v>5189</v>
      </c>
      <c r="GLR1" s="45" t="s">
        <v>5190</v>
      </c>
      <c r="GLS1" s="45" t="s">
        <v>5191</v>
      </c>
      <c r="GLT1" s="45" t="s">
        <v>5192</v>
      </c>
      <c r="GLU1" s="45" t="s">
        <v>5193</v>
      </c>
      <c r="GLV1" s="45" t="s">
        <v>5194</v>
      </c>
      <c r="GLW1" s="45" t="s">
        <v>5195</v>
      </c>
      <c r="GLX1" s="45" t="s">
        <v>5196</v>
      </c>
      <c r="GLY1" s="45" t="s">
        <v>5197</v>
      </c>
      <c r="GLZ1" s="45" t="s">
        <v>5198</v>
      </c>
      <c r="GMA1" s="45" t="s">
        <v>5199</v>
      </c>
      <c r="GMB1" s="45" t="s">
        <v>5200</v>
      </c>
      <c r="GMC1" s="45" t="s">
        <v>5201</v>
      </c>
      <c r="GMD1" s="45" t="s">
        <v>5202</v>
      </c>
      <c r="GME1" s="45" t="s">
        <v>5203</v>
      </c>
      <c r="GMF1" s="45" t="s">
        <v>5204</v>
      </c>
      <c r="GMG1" s="45" t="s">
        <v>5205</v>
      </c>
      <c r="GMH1" s="45" t="s">
        <v>5206</v>
      </c>
      <c r="GMI1" s="45" t="s">
        <v>5207</v>
      </c>
      <c r="GMJ1" s="45" t="s">
        <v>5208</v>
      </c>
      <c r="GMK1" s="45" t="s">
        <v>5209</v>
      </c>
      <c r="GML1" s="45" t="s">
        <v>5210</v>
      </c>
      <c r="GMM1" s="45" t="s">
        <v>5211</v>
      </c>
      <c r="GMN1" s="45" t="s">
        <v>5212</v>
      </c>
      <c r="GMO1" s="45" t="s">
        <v>5213</v>
      </c>
      <c r="GMP1" s="45" t="s">
        <v>5214</v>
      </c>
      <c r="GMQ1" s="45" t="s">
        <v>5215</v>
      </c>
      <c r="GMR1" s="45" t="s">
        <v>5216</v>
      </c>
      <c r="GMS1" s="45" t="s">
        <v>5217</v>
      </c>
      <c r="GMT1" s="45" t="s">
        <v>5218</v>
      </c>
      <c r="GMU1" s="45" t="s">
        <v>5219</v>
      </c>
      <c r="GMV1" s="45" t="s">
        <v>5220</v>
      </c>
      <c r="GMW1" s="45" t="s">
        <v>5221</v>
      </c>
      <c r="GMX1" s="45" t="s">
        <v>5222</v>
      </c>
      <c r="GMY1" s="45" t="s">
        <v>5223</v>
      </c>
      <c r="GMZ1" s="45" t="s">
        <v>5224</v>
      </c>
      <c r="GNA1" s="45" t="s">
        <v>5225</v>
      </c>
      <c r="GNB1" s="45" t="s">
        <v>5226</v>
      </c>
      <c r="GNC1" s="45" t="s">
        <v>5227</v>
      </c>
      <c r="GND1" s="45" t="s">
        <v>5228</v>
      </c>
      <c r="GNE1" s="45" t="s">
        <v>5229</v>
      </c>
      <c r="GNF1" s="45" t="s">
        <v>5230</v>
      </c>
      <c r="GNG1" s="45" t="s">
        <v>5231</v>
      </c>
      <c r="GNH1" s="45" t="s">
        <v>5232</v>
      </c>
      <c r="GNI1" s="45" t="s">
        <v>5233</v>
      </c>
      <c r="GNJ1" s="45" t="s">
        <v>5234</v>
      </c>
      <c r="GNK1" s="45" t="s">
        <v>5235</v>
      </c>
      <c r="GNL1" s="45" t="s">
        <v>5236</v>
      </c>
      <c r="GNM1" s="45" t="s">
        <v>5237</v>
      </c>
      <c r="GNN1" s="45" t="s">
        <v>5238</v>
      </c>
      <c r="GNO1" s="45" t="s">
        <v>5239</v>
      </c>
      <c r="GNP1" s="45" t="s">
        <v>5240</v>
      </c>
      <c r="GNQ1" s="45" t="s">
        <v>5241</v>
      </c>
      <c r="GNR1" s="45" t="s">
        <v>5242</v>
      </c>
      <c r="GNS1" s="45" t="s">
        <v>5243</v>
      </c>
      <c r="GNT1" s="45" t="s">
        <v>5244</v>
      </c>
      <c r="GNU1" s="45" t="s">
        <v>5245</v>
      </c>
      <c r="GNV1" s="45" t="s">
        <v>5246</v>
      </c>
      <c r="GNW1" s="45" t="s">
        <v>5247</v>
      </c>
      <c r="GNX1" s="45" t="s">
        <v>5248</v>
      </c>
      <c r="GNY1" s="45" t="s">
        <v>5249</v>
      </c>
      <c r="GNZ1" s="45" t="s">
        <v>5250</v>
      </c>
      <c r="GOA1" s="45" t="s">
        <v>5251</v>
      </c>
      <c r="GOB1" s="45" t="s">
        <v>5252</v>
      </c>
      <c r="GOC1" s="45" t="s">
        <v>5253</v>
      </c>
      <c r="GOD1" s="45" t="s">
        <v>5254</v>
      </c>
      <c r="GOE1" s="45" t="s">
        <v>5255</v>
      </c>
      <c r="GOF1" s="45" t="s">
        <v>5256</v>
      </c>
      <c r="GOG1" s="45" t="s">
        <v>5257</v>
      </c>
      <c r="GOH1" s="45" t="s">
        <v>5258</v>
      </c>
      <c r="GOI1" s="45" t="s">
        <v>5259</v>
      </c>
      <c r="GOJ1" s="45" t="s">
        <v>5260</v>
      </c>
      <c r="GOK1" s="45" t="s">
        <v>5261</v>
      </c>
      <c r="GOL1" s="45" t="s">
        <v>5262</v>
      </c>
      <c r="GOM1" s="45" t="s">
        <v>5263</v>
      </c>
      <c r="GON1" s="45" t="s">
        <v>5264</v>
      </c>
      <c r="GOO1" s="45" t="s">
        <v>5265</v>
      </c>
      <c r="GOP1" s="45" t="s">
        <v>5266</v>
      </c>
      <c r="GOQ1" s="45" t="s">
        <v>5267</v>
      </c>
      <c r="GOR1" s="45" t="s">
        <v>5268</v>
      </c>
      <c r="GOS1" s="45" t="s">
        <v>5269</v>
      </c>
      <c r="GOT1" s="45" t="s">
        <v>5270</v>
      </c>
      <c r="GOU1" s="45" t="s">
        <v>5271</v>
      </c>
      <c r="GOV1" s="45" t="s">
        <v>5272</v>
      </c>
      <c r="GOW1" s="45" t="s">
        <v>5273</v>
      </c>
      <c r="GOX1" s="45" t="s">
        <v>5274</v>
      </c>
      <c r="GOY1" s="45" t="s">
        <v>5275</v>
      </c>
      <c r="GOZ1" s="45" t="s">
        <v>5276</v>
      </c>
      <c r="GPA1" s="45" t="s">
        <v>5277</v>
      </c>
      <c r="GPB1" s="45" t="s">
        <v>5278</v>
      </c>
      <c r="GPC1" s="45" t="s">
        <v>5279</v>
      </c>
      <c r="GPD1" s="45" t="s">
        <v>5280</v>
      </c>
      <c r="GPE1" s="45" t="s">
        <v>5281</v>
      </c>
      <c r="GPF1" s="45" t="s">
        <v>5282</v>
      </c>
      <c r="GPG1" s="45" t="s">
        <v>5283</v>
      </c>
      <c r="GPH1" s="45" t="s">
        <v>5284</v>
      </c>
      <c r="GPI1" s="45" t="s">
        <v>5285</v>
      </c>
      <c r="GPJ1" s="45" t="s">
        <v>5286</v>
      </c>
      <c r="GPK1" s="45" t="s">
        <v>5287</v>
      </c>
      <c r="GPL1" s="45" t="s">
        <v>5288</v>
      </c>
      <c r="GPM1" s="45" t="s">
        <v>5289</v>
      </c>
      <c r="GPN1" s="45" t="s">
        <v>5290</v>
      </c>
      <c r="GPO1" s="45" t="s">
        <v>5291</v>
      </c>
      <c r="GPP1" s="45" t="s">
        <v>5292</v>
      </c>
      <c r="GPQ1" s="45" t="s">
        <v>5293</v>
      </c>
      <c r="GPR1" s="45" t="s">
        <v>5294</v>
      </c>
      <c r="GPS1" s="45" t="s">
        <v>5295</v>
      </c>
      <c r="GPT1" s="45" t="s">
        <v>5296</v>
      </c>
      <c r="GPU1" s="45" t="s">
        <v>5297</v>
      </c>
      <c r="GPV1" s="45" t="s">
        <v>5298</v>
      </c>
      <c r="GPW1" s="45" t="s">
        <v>5299</v>
      </c>
      <c r="GPX1" s="45" t="s">
        <v>5300</v>
      </c>
      <c r="GPY1" s="45" t="s">
        <v>5301</v>
      </c>
      <c r="GPZ1" s="45" t="s">
        <v>5302</v>
      </c>
      <c r="GQA1" s="45" t="s">
        <v>5303</v>
      </c>
      <c r="GQB1" s="45" t="s">
        <v>5304</v>
      </c>
      <c r="GQC1" s="45" t="s">
        <v>5305</v>
      </c>
      <c r="GQD1" s="45" t="s">
        <v>5306</v>
      </c>
      <c r="GQE1" s="45" t="s">
        <v>5307</v>
      </c>
      <c r="GQF1" s="45" t="s">
        <v>5308</v>
      </c>
      <c r="GQG1" s="45" t="s">
        <v>5309</v>
      </c>
      <c r="GQH1" s="45" t="s">
        <v>5310</v>
      </c>
      <c r="GQI1" s="45" t="s">
        <v>5311</v>
      </c>
      <c r="GQJ1" s="45" t="s">
        <v>5312</v>
      </c>
      <c r="GQK1" s="45" t="s">
        <v>5313</v>
      </c>
      <c r="GQL1" s="45" t="s">
        <v>5314</v>
      </c>
      <c r="GQM1" s="45" t="s">
        <v>5315</v>
      </c>
      <c r="GQN1" s="45" t="s">
        <v>5316</v>
      </c>
      <c r="GQO1" s="45" t="s">
        <v>5317</v>
      </c>
      <c r="GQP1" s="45" t="s">
        <v>5318</v>
      </c>
      <c r="GQQ1" s="45" t="s">
        <v>5319</v>
      </c>
      <c r="GQR1" s="45" t="s">
        <v>5320</v>
      </c>
      <c r="GQS1" s="45" t="s">
        <v>5321</v>
      </c>
      <c r="GQT1" s="45" t="s">
        <v>5322</v>
      </c>
      <c r="GQU1" s="45" t="s">
        <v>5323</v>
      </c>
      <c r="GQV1" s="45" t="s">
        <v>5324</v>
      </c>
      <c r="GQW1" s="45" t="s">
        <v>5325</v>
      </c>
      <c r="GQX1" s="45" t="s">
        <v>5326</v>
      </c>
      <c r="GQY1" s="45" t="s">
        <v>5327</v>
      </c>
      <c r="GQZ1" s="45" t="s">
        <v>5328</v>
      </c>
      <c r="GRA1" s="45" t="s">
        <v>5329</v>
      </c>
      <c r="GRB1" s="45" t="s">
        <v>5330</v>
      </c>
      <c r="GRC1" s="45" t="s">
        <v>5331</v>
      </c>
      <c r="GRD1" s="45" t="s">
        <v>5332</v>
      </c>
      <c r="GRE1" s="45" t="s">
        <v>5333</v>
      </c>
      <c r="GRF1" s="45" t="s">
        <v>5334</v>
      </c>
      <c r="GRG1" s="45" t="s">
        <v>5335</v>
      </c>
      <c r="GRH1" s="45" t="s">
        <v>5336</v>
      </c>
      <c r="GRI1" s="45" t="s">
        <v>5337</v>
      </c>
      <c r="GRJ1" s="45" t="s">
        <v>5338</v>
      </c>
      <c r="GRK1" s="45" t="s">
        <v>5339</v>
      </c>
      <c r="GRL1" s="45" t="s">
        <v>5340</v>
      </c>
      <c r="GRM1" s="45" t="s">
        <v>5341</v>
      </c>
      <c r="GRN1" s="45" t="s">
        <v>5342</v>
      </c>
      <c r="GRO1" s="45" t="s">
        <v>5343</v>
      </c>
      <c r="GRP1" s="45" t="s">
        <v>5344</v>
      </c>
      <c r="GRQ1" s="45" t="s">
        <v>5345</v>
      </c>
      <c r="GRR1" s="45" t="s">
        <v>5346</v>
      </c>
      <c r="GRS1" s="45" t="s">
        <v>5347</v>
      </c>
      <c r="GRT1" s="45" t="s">
        <v>5348</v>
      </c>
      <c r="GRU1" s="45" t="s">
        <v>5349</v>
      </c>
      <c r="GRV1" s="45" t="s">
        <v>5350</v>
      </c>
      <c r="GRW1" s="45" t="s">
        <v>5351</v>
      </c>
      <c r="GRX1" s="45" t="s">
        <v>5352</v>
      </c>
      <c r="GRY1" s="45" t="s">
        <v>5353</v>
      </c>
      <c r="GRZ1" s="45" t="s">
        <v>5354</v>
      </c>
      <c r="GSA1" s="45" t="s">
        <v>5355</v>
      </c>
      <c r="GSB1" s="45" t="s">
        <v>5356</v>
      </c>
      <c r="GSC1" s="45" t="s">
        <v>5357</v>
      </c>
      <c r="GSD1" s="45" t="s">
        <v>5358</v>
      </c>
      <c r="GSE1" s="45" t="s">
        <v>5359</v>
      </c>
      <c r="GSF1" s="45" t="s">
        <v>5360</v>
      </c>
      <c r="GSG1" s="45" t="s">
        <v>5361</v>
      </c>
      <c r="GSH1" s="45" t="s">
        <v>5362</v>
      </c>
      <c r="GSI1" s="45" t="s">
        <v>5363</v>
      </c>
      <c r="GSJ1" s="45" t="s">
        <v>5364</v>
      </c>
      <c r="GSK1" s="45" t="s">
        <v>5365</v>
      </c>
      <c r="GSL1" s="45" t="s">
        <v>5366</v>
      </c>
      <c r="GSM1" s="45" t="s">
        <v>5367</v>
      </c>
      <c r="GSN1" s="45" t="s">
        <v>5368</v>
      </c>
      <c r="GSO1" s="45" t="s">
        <v>5369</v>
      </c>
      <c r="GSP1" s="45" t="s">
        <v>5370</v>
      </c>
      <c r="GSQ1" s="45" t="s">
        <v>5371</v>
      </c>
      <c r="GSR1" s="45" t="s">
        <v>5372</v>
      </c>
      <c r="GSS1" s="45" t="s">
        <v>5373</v>
      </c>
      <c r="GST1" s="45" t="s">
        <v>5374</v>
      </c>
      <c r="GSU1" s="45" t="s">
        <v>5375</v>
      </c>
      <c r="GSV1" s="45" t="s">
        <v>5376</v>
      </c>
      <c r="GSW1" s="45" t="s">
        <v>5377</v>
      </c>
      <c r="GSX1" s="45" t="s">
        <v>5378</v>
      </c>
      <c r="GSY1" s="45" t="s">
        <v>5379</v>
      </c>
      <c r="GSZ1" s="45" t="s">
        <v>5380</v>
      </c>
      <c r="GTA1" s="45" t="s">
        <v>5381</v>
      </c>
      <c r="GTB1" s="45" t="s">
        <v>5382</v>
      </c>
      <c r="GTC1" s="45" t="s">
        <v>5383</v>
      </c>
      <c r="GTD1" s="45" t="s">
        <v>5384</v>
      </c>
      <c r="GTE1" s="45" t="s">
        <v>5385</v>
      </c>
      <c r="GTF1" s="45" t="s">
        <v>5386</v>
      </c>
      <c r="GTG1" s="45" t="s">
        <v>5387</v>
      </c>
      <c r="GTH1" s="45" t="s">
        <v>5388</v>
      </c>
      <c r="GTI1" s="45" t="s">
        <v>5389</v>
      </c>
      <c r="GTJ1" s="45" t="s">
        <v>5390</v>
      </c>
      <c r="GTK1" s="45" t="s">
        <v>5391</v>
      </c>
      <c r="GTL1" s="45" t="s">
        <v>5392</v>
      </c>
      <c r="GTM1" s="45" t="s">
        <v>5393</v>
      </c>
      <c r="GTN1" s="45" t="s">
        <v>5394</v>
      </c>
      <c r="GTO1" s="45" t="s">
        <v>5395</v>
      </c>
      <c r="GTP1" s="45" t="s">
        <v>5396</v>
      </c>
      <c r="GTQ1" s="45" t="s">
        <v>5397</v>
      </c>
      <c r="GTR1" s="45" t="s">
        <v>5398</v>
      </c>
      <c r="GTS1" s="45" t="s">
        <v>5399</v>
      </c>
      <c r="GTT1" s="45" t="s">
        <v>5400</v>
      </c>
      <c r="GTU1" s="45" t="s">
        <v>5401</v>
      </c>
      <c r="GTV1" s="45" t="s">
        <v>5402</v>
      </c>
      <c r="GTW1" s="45" t="s">
        <v>5403</v>
      </c>
      <c r="GTX1" s="45" t="s">
        <v>5404</v>
      </c>
      <c r="GTY1" s="45" t="s">
        <v>5405</v>
      </c>
      <c r="GTZ1" s="45" t="s">
        <v>5406</v>
      </c>
      <c r="GUA1" s="45" t="s">
        <v>5407</v>
      </c>
      <c r="GUB1" s="45" t="s">
        <v>5408</v>
      </c>
      <c r="GUC1" s="45" t="s">
        <v>5409</v>
      </c>
      <c r="GUD1" s="45" t="s">
        <v>5410</v>
      </c>
      <c r="GUE1" s="45" t="s">
        <v>5411</v>
      </c>
      <c r="GUF1" s="45" t="s">
        <v>5412</v>
      </c>
      <c r="GUG1" s="45" t="s">
        <v>5413</v>
      </c>
      <c r="GUH1" s="45" t="s">
        <v>5414</v>
      </c>
      <c r="GUI1" s="45" t="s">
        <v>5415</v>
      </c>
      <c r="GUJ1" s="45" t="s">
        <v>5416</v>
      </c>
      <c r="GUK1" s="45" t="s">
        <v>5417</v>
      </c>
      <c r="GUL1" s="45" t="s">
        <v>5418</v>
      </c>
      <c r="GUM1" s="45" t="s">
        <v>5419</v>
      </c>
      <c r="GUN1" s="45" t="s">
        <v>5420</v>
      </c>
      <c r="GUO1" s="45" t="s">
        <v>5421</v>
      </c>
      <c r="GUP1" s="45" t="s">
        <v>5422</v>
      </c>
      <c r="GUQ1" s="45" t="s">
        <v>5423</v>
      </c>
      <c r="GUR1" s="45" t="s">
        <v>5424</v>
      </c>
      <c r="GUS1" s="45" t="s">
        <v>5425</v>
      </c>
      <c r="GUT1" s="45" t="s">
        <v>5426</v>
      </c>
      <c r="GUU1" s="45" t="s">
        <v>5427</v>
      </c>
      <c r="GUV1" s="45" t="s">
        <v>5428</v>
      </c>
      <c r="GUW1" s="45" t="s">
        <v>5429</v>
      </c>
      <c r="GUX1" s="45" t="s">
        <v>5430</v>
      </c>
      <c r="GUY1" s="45" t="s">
        <v>5431</v>
      </c>
      <c r="GUZ1" s="45" t="s">
        <v>5432</v>
      </c>
      <c r="GVA1" s="45" t="s">
        <v>5433</v>
      </c>
      <c r="GVB1" s="45" t="s">
        <v>5434</v>
      </c>
      <c r="GVC1" s="45" t="s">
        <v>5435</v>
      </c>
      <c r="GVD1" s="45" t="s">
        <v>5436</v>
      </c>
      <c r="GVE1" s="45" t="s">
        <v>5437</v>
      </c>
      <c r="GVF1" s="45" t="s">
        <v>5438</v>
      </c>
      <c r="GVG1" s="45" t="s">
        <v>5439</v>
      </c>
      <c r="GVH1" s="45" t="s">
        <v>5440</v>
      </c>
      <c r="GVI1" s="45" t="s">
        <v>5441</v>
      </c>
      <c r="GVJ1" s="45" t="s">
        <v>5442</v>
      </c>
      <c r="GVK1" s="45" t="s">
        <v>5443</v>
      </c>
      <c r="GVL1" s="45" t="s">
        <v>5444</v>
      </c>
      <c r="GVM1" s="45" t="s">
        <v>5445</v>
      </c>
      <c r="GVN1" s="45" t="s">
        <v>5446</v>
      </c>
      <c r="GVO1" s="45" t="s">
        <v>5447</v>
      </c>
      <c r="GVP1" s="45" t="s">
        <v>5448</v>
      </c>
      <c r="GVQ1" s="45" t="s">
        <v>5449</v>
      </c>
      <c r="GVR1" s="45" t="s">
        <v>5450</v>
      </c>
      <c r="GVS1" s="45" t="s">
        <v>5451</v>
      </c>
      <c r="GVT1" s="45" t="s">
        <v>5452</v>
      </c>
      <c r="GVU1" s="45" t="s">
        <v>5453</v>
      </c>
      <c r="GVV1" s="45" t="s">
        <v>5454</v>
      </c>
      <c r="GVW1" s="45" t="s">
        <v>5455</v>
      </c>
      <c r="GVX1" s="45" t="s">
        <v>5456</v>
      </c>
      <c r="GVY1" s="45" t="s">
        <v>5457</v>
      </c>
      <c r="GVZ1" s="45" t="s">
        <v>5458</v>
      </c>
      <c r="GWA1" s="45" t="s">
        <v>5459</v>
      </c>
      <c r="GWB1" s="45" t="s">
        <v>5460</v>
      </c>
      <c r="GWC1" s="45" t="s">
        <v>5461</v>
      </c>
      <c r="GWD1" s="45" t="s">
        <v>5462</v>
      </c>
      <c r="GWE1" s="45" t="s">
        <v>5463</v>
      </c>
      <c r="GWF1" s="45" t="s">
        <v>5464</v>
      </c>
      <c r="GWG1" s="45" t="s">
        <v>5465</v>
      </c>
      <c r="GWH1" s="45" t="s">
        <v>5466</v>
      </c>
      <c r="GWI1" s="45" t="s">
        <v>5467</v>
      </c>
      <c r="GWJ1" s="45" t="s">
        <v>5468</v>
      </c>
      <c r="GWK1" s="45" t="s">
        <v>5469</v>
      </c>
      <c r="GWL1" s="45" t="s">
        <v>5470</v>
      </c>
      <c r="GWM1" s="45" t="s">
        <v>5471</v>
      </c>
      <c r="GWN1" s="45" t="s">
        <v>5472</v>
      </c>
      <c r="GWO1" s="45" t="s">
        <v>5473</v>
      </c>
      <c r="GWP1" s="45" t="s">
        <v>5474</v>
      </c>
      <c r="GWQ1" s="45" t="s">
        <v>5475</v>
      </c>
      <c r="GWR1" s="45" t="s">
        <v>5476</v>
      </c>
      <c r="GWS1" s="45" t="s">
        <v>5477</v>
      </c>
      <c r="GWT1" s="45" t="s">
        <v>5478</v>
      </c>
      <c r="GWU1" s="45" t="s">
        <v>5479</v>
      </c>
      <c r="GWV1" s="45" t="s">
        <v>5480</v>
      </c>
      <c r="GWW1" s="45" t="s">
        <v>5481</v>
      </c>
      <c r="GWX1" s="45" t="s">
        <v>5482</v>
      </c>
      <c r="GWY1" s="45" t="s">
        <v>5483</v>
      </c>
      <c r="GWZ1" s="45" t="s">
        <v>5484</v>
      </c>
      <c r="GXA1" s="45" t="s">
        <v>5485</v>
      </c>
      <c r="GXB1" s="45" t="s">
        <v>5486</v>
      </c>
      <c r="GXC1" s="45" t="s">
        <v>5487</v>
      </c>
      <c r="GXD1" s="45" t="s">
        <v>5488</v>
      </c>
      <c r="GXE1" s="45" t="s">
        <v>5489</v>
      </c>
      <c r="GXF1" s="45" t="s">
        <v>5490</v>
      </c>
      <c r="GXG1" s="45" t="s">
        <v>5491</v>
      </c>
      <c r="GXH1" s="45" t="s">
        <v>5492</v>
      </c>
      <c r="GXI1" s="45" t="s">
        <v>5493</v>
      </c>
      <c r="GXJ1" s="45" t="s">
        <v>5494</v>
      </c>
      <c r="GXK1" s="45" t="s">
        <v>5495</v>
      </c>
      <c r="GXL1" s="45" t="s">
        <v>5496</v>
      </c>
      <c r="GXM1" s="45" t="s">
        <v>5497</v>
      </c>
      <c r="GXN1" s="45" t="s">
        <v>5498</v>
      </c>
      <c r="GXO1" s="45" t="s">
        <v>5499</v>
      </c>
      <c r="GXP1" s="45" t="s">
        <v>5500</v>
      </c>
      <c r="GXQ1" s="45" t="s">
        <v>5501</v>
      </c>
      <c r="GXR1" s="45" t="s">
        <v>5502</v>
      </c>
      <c r="GXS1" s="45" t="s">
        <v>5503</v>
      </c>
      <c r="GXT1" s="45" t="s">
        <v>5504</v>
      </c>
      <c r="GXU1" s="45" t="s">
        <v>5505</v>
      </c>
      <c r="GXV1" s="45" t="s">
        <v>5506</v>
      </c>
      <c r="GXW1" s="45" t="s">
        <v>5507</v>
      </c>
      <c r="GXX1" s="45" t="s">
        <v>5508</v>
      </c>
      <c r="GXY1" s="45" t="s">
        <v>5509</v>
      </c>
      <c r="GXZ1" s="45" t="s">
        <v>5510</v>
      </c>
      <c r="GYA1" s="45" t="s">
        <v>5511</v>
      </c>
      <c r="GYB1" s="45" t="s">
        <v>5512</v>
      </c>
      <c r="GYC1" s="45" t="s">
        <v>5513</v>
      </c>
      <c r="GYD1" s="45" t="s">
        <v>5514</v>
      </c>
      <c r="GYE1" s="45" t="s">
        <v>5515</v>
      </c>
      <c r="GYF1" s="45" t="s">
        <v>5516</v>
      </c>
      <c r="GYG1" s="45" t="s">
        <v>5517</v>
      </c>
      <c r="GYH1" s="45" t="s">
        <v>5518</v>
      </c>
      <c r="GYI1" s="45" t="s">
        <v>5519</v>
      </c>
      <c r="GYJ1" s="45" t="s">
        <v>5520</v>
      </c>
      <c r="GYK1" s="45" t="s">
        <v>5521</v>
      </c>
      <c r="GYL1" s="45" t="s">
        <v>5522</v>
      </c>
      <c r="GYM1" s="45" t="s">
        <v>5523</v>
      </c>
      <c r="GYN1" s="45" t="s">
        <v>5524</v>
      </c>
      <c r="GYO1" s="45" t="s">
        <v>5525</v>
      </c>
      <c r="GYP1" s="45" t="s">
        <v>5526</v>
      </c>
      <c r="GYQ1" s="45" t="s">
        <v>5527</v>
      </c>
      <c r="GYR1" s="45" t="s">
        <v>5528</v>
      </c>
      <c r="GYS1" s="45" t="s">
        <v>5529</v>
      </c>
      <c r="GYT1" s="45" t="s">
        <v>5530</v>
      </c>
      <c r="GYU1" s="45" t="s">
        <v>5531</v>
      </c>
      <c r="GYV1" s="45" t="s">
        <v>5532</v>
      </c>
      <c r="GYW1" s="45" t="s">
        <v>5533</v>
      </c>
      <c r="GYX1" s="45" t="s">
        <v>5534</v>
      </c>
      <c r="GYY1" s="45" t="s">
        <v>5535</v>
      </c>
      <c r="GYZ1" s="45" t="s">
        <v>5536</v>
      </c>
      <c r="GZA1" s="45" t="s">
        <v>5537</v>
      </c>
      <c r="GZB1" s="45" t="s">
        <v>5538</v>
      </c>
      <c r="GZC1" s="45" t="s">
        <v>5539</v>
      </c>
      <c r="GZD1" s="45" t="s">
        <v>5540</v>
      </c>
      <c r="GZE1" s="45" t="s">
        <v>5541</v>
      </c>
      <c r="GZF1" s="45" t="s">
        <v>5542</v>
      </c>
      <c r="GZG1" s="45" t="s">
        <v>5543</v>
      </c>
      <c r="GZH1" s="45" t="s">
        <v>5544</v>
      </c>
      <c r="GZI1" s="45" t="s">
        <v>5545</v>
      </c>
      <c r="GZJ1" s="45" t="s">
        <v>5546</v>
      </c>
      <c r="GZK1" s="45" t="s">
        <v>5547</v>
      </c>
      <c r="GZL1" s="45" t="s">
        <v>5548</v>
      </c>
      <c r="GZM1" s="45" t="s">
        <v>5549</v>
      </c>
      <c r="GZN1" s="45" t="s">
        <v>5550</v>
      </c>
      <c r="GZO1" s="45" t="s">
        <v>5551</v>
      </c>
      <c r="GZP1" s="45" t="s">
        <v>5552</v>
      </c>
      <c r="GZQ1" s="45" t="s">
        <v>5553</v>
      </c>
      <c r="GZR1" s="45" t="s">
        <v>5554</v>
      </c>
      <c r="GZS1" s="45" t="s">
        <v>5555</v>
      </c>
      <c r="GZT1" s="45" t="s">
        <v>5556</v>
      </c>
      <c r="GZU1" s="45" t="s">
        <v>5557</v>
      </c>
      <c r="GZV1" s="45" t="s">
        <v>5558</v>
      </c>
      <c r="GZW1" s="45" t="s">
        <v>5559</v>
      </c>
      <c r="GZX1" s="45" t="s">
        <v>5560</v>
      </c>
      <c r="GZY1" s="45" t="s">
        <v>5561</v>
      </c>
      <c r="GZZ1" s="45" t="s">
        <v>5562</v>
      </c>
      <c r="HAA1" s="45" t="s">
        <v>5563</v>
      </c>
      <c r="HAB1" s="45" t="s">
        <v>5564</v>
      </c>
      <c r="HAC1" s="45" t="s">
        <v>5565</v>
      </c>
      <c r="HAD1" s="45" t="s">
        <v>5566</v>
      </c>
      <c r="HAE1" s="45" t="s">
        <v>5567</v>
      </c>
      <c r="HAF1" s="45" t="s">
        <v>5568</v>
      </c>
      <c r="HAG1" s="45" t="s">
        <v>5569</v>
      </c>
      <c r="HAH1" s="45" t="s">
        <v>5570</v>
      </c>
      <c r="HAI1" s="45" t="s">
        <v>5571</v>
      </c>
      <c r="HAJ1" s="45" t="s">
        <v>5572</v>
      </c>
      <c r="HAK1" s="45" t="s">
        <v>5573</v>
      </c>
      <c r="HAL1" s="45" t="s">
        <v>5574</v>
      </c>
      <c r="HAM1" s="45" t="s">
        <v>5575</v>
      </c>
      <c r="HAN1" s="45" t="s">
        <v>5576</v>
      </c>
      <c r="HAO1" s="45" t="s">
        <v>5577</v>
      </c>
      <c r="HAP1" s="45" t="s">
        <v>5578</v>
      </c>
      <c r="HAQ1" s="45" t="s">
        <v>5579</v>
      </c>
      <c r="HAR1" s="45" t="s">
        <v>5580</v>
      </c>
      <c r="HAS1" s="45" t="s">
        <v>5581</v>
      </c>
      <c r="HAT1" s="45" t="s">
        <v>5582</v>
      </c>
      <c r="HAU1" s="45" t="s">
        <v>5583</v>
      </c>
      <c r="HAV1" s="45" t="s">
        <v>5584</v>
      </c>
      <c r="HAW1" s="45" t="s">
        <v>5585</v>
      </c>
      <c r="HAX1" s="45" t="s">
        <v>5586</v>
      </c>
      <c r="HAY1" s="45" t="s">
        <v>5587</v>
      </c>
      <c r="HAZ1" s="45" t="s">
        <v>5588</v>
      </c>
      <c r="HBA1" s="45" t="s">
        <v>5589</v>
      </c>
      <c r="HBB1" s="45" t="s">
        <v>5590</v>
      </c>
      <c r="HBC1" s="45" t="s">
        <v>5591</v>
      </c>
      <c r="HBD1" s="45" t="s">
        <v>5592</v>
      </c>
      <c r="HBE1" s="45" t="s">
        <v>5593</v>
      </c>
      <c r="HBF1" s="45" t="s">
        <v>5594</v>
      </c>
      <c r="HBG1" s="45" t="s">
        <v>5595</v>
      </c>
      <c r="HBH1" s="45" t="s">
        <v>5596</v>
      </c>
      <c r="HBI1" s="45" t="s">
        <v>5597</v>
      </c>
      <c r="HBJ1" s="45" t="s">
        <v>5598</v>
      </c>
      <c r="HBK1" s="45" t="s">
        <v>5599</v>
      </c>
      <c r="HBL1" s="45" t="s">
        <v>5600</v>
      </c>
      <c r="HBM1" s="45" t="s">
        <v>5601</v>
      </c>
      <c r="HBN1" s="45" t="s">
        <v>5602</v>
      </c>
      <c r="HBO1" s="45" t="s">
        <v>5603</v>
      </c>
      <c r="HBP1" s="45" t="s">
        <v>5604</v>
      </c>
      <c r="HBQ1" s="45" t="s">
        <v>5605</v>
      </c>
      <c r="HBR1" s="45" t="s">
        <v>5606</v>
      </c>
      <c r="HBS1" s="45" t="s">
        <v>5607</v>
      </c>
      <c r="HBT1" s="45" t="s">
        <v>5608</v>
      </c>
      <c r="HBU1" s="45" t="s">
        <v>5609</v>
      </c>
      <c r="HBV1" s="45" t="s">
        <v>5610</v>
      </c>
      <c r="HBW1" s="45" t="s">
        <v>5611</v>
      </c>
      <c r="HBX1" s="45" t="s">
        <v>5612</v>
      </c>
      <c r="HBY1" s="45" t="s">
        <v>5613</v>
      </c>
      <c r="HBZ1" s="45" t="s">
        <v>5614</v>
      </c>
      <c r="HCA1" s="45" t="s">
        <v>5615</v>
      </c>
      <c r="HCB1" s="45" t="s">
        <v>5616</v>
      </c>
      <c r="HCC1" s="45" t="s">
        <v>5617</v>
      </c>
      <c r="HCD1" s="45" t="s">
        <v>5618</v>
      </c>
      <c r="HCE1" s="45" t="s">
        <v>5619</v>
      </c>
      <c r="HCF1" s="45" t="s">
        <v>5620</v>
      </c>
      <c r="HCG1" s="45" t="s">
        <v>5621</v>
      </c>
      <c r="HCH1" s="45" t="s">
        <v>5622</v>
      </c>
      <c r="HCI1" s="45" t="s">
        <v>5623</v>
      </c>
      <c r="HCJ1" s="45" t="s">
        <v>5624</v>
      </c>
      <c r="HCK1" s="45" t="s">
        <v>5625</v>
      </c>
      <c r="HCL1" s="45" t="s">
        <v>5626</v>
      </c>
      <c r="HCM1" s="45" t="s">
        <v>5627</v>
      </c>
      <c r="HCN1" s="45" t="s">
        <v>5628</v>
      </c>
      <c r="HCO1" s="45" t="s">
        <v>5629</v>
      </c>
      <c r="HCP1" s="45" t="s">
        <v>5630</v>
      </c>
      <c r="HCQ1" s="45" t="s">
        <v>5631</v>
      </c>
      <c r="HCR1" s="45" t="s">
        <v>5632</v>
      </c>
      <c r="HCS1" s="45" t="s">
        <v>5633</v>
      </c>
      <c r="HCT1" s="45" t="s">
        <v>5634</v>
      </c>
      <c r="HCU1" s="45" t="s">
        <v>5635</v>
      </c>
      <c r="HCV1" s="45" t="s">
        <v>5636</v>
      </c>
      <c r="HCW1" s="45" t="s">
        <v>5637</v>
      </c>
      <c r="HCX1" s="45" t="s">
        <v>5638</v>
      </c>
      <c r="HCY1" s="45" t="s">
        <v>5639</v>
      </c>
      <c r="HCZ1" s="45" t="s">
        <v>5640</v>
      </c>
      <c r="HDA1" s="45" t="s">
        <v>5641</v>
      </c>
      <c r="HDB1" s="45" t="s">
        <v>5642</v>
      </c>
      <c r="HDC1" s="45" t="s">
        <v>5643</v>
      </c>
      <c r="HDD1" s="45" t="s">
        <v>5644</v>
      </c>
      <c r="HDE1" s="45" t="s">
        <v>5645</v>
      </c>
      <c r="HDF1" s="45" t="s">
        <v>5646</v>
      </c>
      <c r="HDG1" s="45" t="s">
        <v>5647</v>
      </c>
      <c r="HDH1" s="45" t="s">
        <v>5648</v>
      </c>
      <c r="HDI1" s="45" t="s">
        <v>5649</v>
      </c>
      <c r="HDJ1" s="45" t="s">
        <v>5650</v>
      </c>
      <c r="HDK1" s="45" t="s">
        <v>5651</v>
      </c>
      <c r="HDL1" s="45" t="s">
        <v>5652</v>
      </c>
      <c r="HDM1" s="45" t="s">
        <v>5653</v>
      </c>
      <c r="HDN1" s="45" t="s">
        <v>5654</v>
      </c>
      <c r="HDO1" s="45" t="s">
        <v>5655</v>
      </c>
      <c r="HDP1" s="45" t="s">
        <v>5656</v>
      </c>
      <c r="HDQ1" s="45" t="s">
        <v>5657</v>
      </c>
      <c r="HDR1" s="45" t="s">
        <v>5658</v>
      </c>
      <c r="HDS1" s="45" t="s">
        <v>5659</v>
      </c>
      <c r="HDT1" s="45" t="s">
        <v>5660</v>
      </c>
      <c r="HDU1" s="45" t="s">
        <v>5661</v>
      </c>
      <c r="HDV1" s="45" t="s">
        <v>5662</v>
      </c>
      <c r="HDW1" s="45" t="s">
        <v>5663</v>
      </c>
      <c r="HDX1" s="45" t="s">
        <v>5664</v>
      </c>
      <c r="HDY1" s="45" t="s">
        <v>5665</v>
      </c>
      <c r="HDZ1" s="45" t="s">
        <v>5666</v>
      </c>
      <c r="HEA1" s="45" t="s">
        <v>5667</v>
      </c>
      <c r="HEB1" s="45" t="s">
        <v>5668</v>
      </c>
      <c r="HEC1" s="45" t="s">
        <v>5669</v>
      </c>
      <c r="HED1" s="45" t="s">
        <v>5670</v>
      </c>
      <c r="HEE1" s="45" t="s">
        <v>5671</v>
      </c>
      <c r="HEF1" s="45" t="s">
        <v>5672</v>
      </c>
      <c r="HEG1" s="45" t="s">
        <v>5673</v>
      </c>
      <c r="HEH1" s="45" t="s">
        <v>5674</v>
      </c>
      <c r="HEI1" s="45" t="s">
        <v>5675</v>
      </c>
      <c r="HEJ1" s="45" t="s">
        <v>5676</v>
      </c>
      <c r="HEK1" s="45" t="s">
        <v>5677</v>
      </c>
      <c r="HEL1" s="45" t="s">
        <v>5678</v>
      </c>
      <c r="HEM1" s="45" t="s">
        <v>5679</v>
      </c>
      <c r="HEN1" s="45" t="s">
        <v>5680</v>
      </c>
      <c r="HEO1" s="45" t="s">
        <v>5681</v>
      </c>
      <c r="HEP1" s="45" t="s">
        <v>5682</v>
      </c>
      <c r="HEQ1" s="45" t="s">
        <v>5683</v>
      </c>
      <c r="HER1" s="45" t="s">
        <v>5684</v>
      </c>
      <c r="HES1" s="45" t="s">
        <v>5685</v>
      </c>
      <c r="HET1" s="45" t="s">
        <v>5686</v>
      </c>
      <c r="HEU1" s="45" t="s">
        <v>5687</v>
      </c>
      <c r="HEV1" s="45" t="s">
        <v>5688</v>
      </c>
      <c r="HEW1" s="45" t="s">
        <v>5689</v>
      </c>
      <c r="HEX1" s="45" t="s">
        <v>5690</v>
      </c>
      <c r="HEY1" s="45" t="s">
        <v>5691</v>
      </c>
      <c r="HEZ1" s="45" t="s">
        <v>5692</v>
      </c>
      <c r="HFA1" s="45" t="s">
        <v>5693</v>
      </c>
      <c r="HFB1" s="45" t="s">
        <v>5694</v>
      </c>
      <c r="HFC1" s="45" t="s">
        <v>5695</v>
      </c>
      <c r="HFD1" s="45" t="s">
        <v>5696</v>
      </c>
      <c r="HFE1" s="45" t="s">
        <v>5697</v>
      </c>
      <c r="HFF1" s="45" t="s">
        <v>5698</v>
      </c>
      <c r="HFG1" s="45" t="s">
        <v>5699</v>
      </c>
      <c r="HFH1" s="45" t="s">
        <v>5700</v>
      </c>
      <c r="HFI1" s="45" t="s">
        <v>5701</v>
      </c>
      <c r="HFJ1" s="45" t="s">
        <v>5702</v>
      </c>
      <c r="HFK1" s="45" t="s">
        <v>5703</v>
      </c>
      <c r="HFL1" s="45" t="s">
        <v>5704</v>
      </c>
      <c r="HFM1" s="45" t="s">
        <v>5705</v>
      </c>
      <c r="HFN1" s="45" t="s">
        <v>5706</v>
      </c>
      <c r="HFO1" s="45" t="s">
        <v>5707</v>
      </c>
      <c r="HFP1" s="45" t="s">
        <v>5708</v>
      </c>
      <c r="HFQ1" s="45" t="s">
        <v>5709</v>
      </c>
      <c r="HFR1" s="45" t="s">
        <v>5710</v>
      </c>
      <c r="HFS1" s="45" t="s">
        <v>5711</v>
      </c>
      <c r="HFT1" s="45" t="s">
        <v>5712</v>
      </c>
      <c r="HFU1" s="45" t="s">
        <v>5713</v>
      </c>
      <c r="HFV1" s="45" t="s">
        <v>5714</v>
      </c>
      <c r="HFW1" s="45" t="s">
        <v>5715</v>
      </c>
      <c r="HFX1" s="45" t="s">
        <v>5716</v>
      </c>
      <c r="HFY1" s="45" t="s">
        <v>5717</v>
      </c>
      <c r="HFZ1" s="45" t="s">
        <v>5718</v>
      </c>
      <c r="HGA1" s="45" t="s">
        <v>5719</v>
      </c>
      <c r="HGB1" s="45" t="s">
        <v>5720</v>
      </c>
      <c r="HGC1" s="45" t="s">
        <v>5721</v>
      </c>
      <c r="HGD1" s="45" t="s">
        <v>5722</v>
      </c>
      <c r="HGE1" s="45" t="s">
        <v>5723</v>
      </c>
      <c r="HGF1" s="45" t="s">
        <v>5724</v>
      </c>
      <c r="HGG1" s="45" t="s">
        <v>5725</v>
      </c>
      <c r="HGH1" s="45" t="s">
        <v>5726</v>
      </c>
      <c r="HGI1" s="45" t="s">
        <v>5727</v>
      </c>
      <c r="HGJ1" s="45" t="s">
        <v>5728</v>
      </c>
      <c r="HGK1" s="45" t="s">
        <v>5729</v>
      </c>
      <c r="HGL1" s="45" t="s">
        <v>5730</v>
      </c>
      <c r="HGM1" s="45" t="s">
        <v>5731</v>
      </c>
      <c r="HGN1" s="45" t="s">
        <v>5732</v>
      </c>
      <c r="HGO1" s="45" t="s">
        <v>5733</v>
      </c>
      <c r="HGP1" s="45" t="s">
        <v>5734</v>
      </c>
      <c r="HGQ1" s="45" t="s">
        <v>5735</v>
      </c>
      <c r="HGR1" s="45" t="s">
        <v>5736</v>
      </c>
      <c r="HGS1" s="45" t="s">
        <v>5737</v>
      </c>
      <c r="HGT1" s="45" t="s">
        <v>5738</v>
      </c>
      <c r="HGU1" s="45" t="s">
        <v>5739</v>
      </c>
      <c r="HGV1" s="45" t="s">
        <v>5740</v>
      </c>
      <c r="HGW1" s="45" t="s">
        <v>5741</v>
      </c>
      <c r="HGX1" s="45" t="s">
        <v>5742</v>
      </c>
      <c r="HGY1" s="45" t="s">
        <v>5743</v>
      </c>
      <c r="HGZ1" s="45" t="s">
        <v>5744</v>
      </c>
      <c r="HHA1" s="45" t="s">
        <v>5745</v>
      </c>
      <c r="HHB1" s="45" t="s">
        <v>5746</v>
      </c>
      <c r="HHC1" s="45" t="s">
        <v>5747</v>
      </c>
      <c r="HHD1" s="45" t="s">
        <v>5748</v>
      </c>
      <c r="HHE1" s="45" t="s">
        <v>5749</v>
      </c>
      <c r="HHF1" s="45" t="s">
        <v>5750</v>
      </c>
      <c r="HHG1" s="45" t="s">
        <v>5751</v>
      </c>
      <c r="HHH1" s="45" t="s">
        <v>5752</v>
      </c>
      <c r="HHI1" s="45" t="s">
        <v>5753</v>
      </c>
      <c r="HHJ1" s="45" t="s">
        <v>5754</v>
      </c>
      <c r="HHK1" s="45" t="s">
        <v>5755</v>
      </c>
      <c r="HHL1" s="45" t="s">
        <v>5756</v>
      </c>
      <c r="HHM1" s="45" t="s">
        <v>5757</v>
      </c>
      <c r="HHN1" s="45" t="s">
        <v>5758</v>
      </c>
      <c r="HHO1" s="45" t="s">
        <v>5759</v>
      </c>
      <c r="HHP1" s="45" t="s">
        <v>5760</v>
      </c>
      <c r="HHQ1" s="45" t="s">
        <v>5761</v>
      </c>
      <c r="HHR1" s="45" t="s">
        <v>5762</v>
      </c>
      <c r="HHS1" s="45" t="s">
        <v>5763</v>
      </c>
      <c r="HHT1" s="45" t="s">
        <v>5764</v>
      </c>
      <c r="HHU1" s="45" t="s">
        <v>5765</v>
      </c>
      <c r="HHV1" s="45" t="s">
        <v>5766</v>
      </c>
      <c r="HHW1" s="45" t="s">
        <v>5767</v>
      </c>
      <c r="HHX1" s="45" t="s">
        <v>5768</v>
      </c>
      <c r="HHY1" s="45" t="s">
        <v>5769</v>
      </c>
      <c r="HHZ1" s="45" t="s">
        <v>5770</v>
      </c>
      <c r="HIA1" s="45" t="s">
        <v>5771</v>
      </c>
      <c r="HIB1" s="45" t="s">
        <v>5772</v>
      </c>
      <c r="HIC1" s="45" t="s">
        <v>5773</v>
      </c>
      <c r="HID1" s="45" t="s">
        <v>5774</v>
      </c>
      <c r="HIE1" s="45" t="s">
        <v>5775</v>
      </c>
      <c r="HIF1" s="45" t="s">
        <v>5776</v>
      </c>
      <c r="HIG1" s="45" t="s">
        <v>5777</v>
      </c>
      <c r="HIH1" s="45" t="s">
        <v>5778</v>
      </c>
      <c r="HII1" s="45" t="s">
        <v>5779</v>
      </c>
      <c r="HIJ1" s="45" t="s">
        <v>5780</v>
      </c>
      <c r="HIK1" s="45" t="s">
        <v>5781</v>
      </c>
      <c r="HIL1" s="45" t="s">
        <v>5782</v>
      </c>
      <c r="HIM1" s="45" t="s">
        <v>5783</v>
      </c>
      <c r="HIN1" s="45" t="s">
        <v>5784</v>
      </c>
      <c r="HIO1" s="45" t="s">
        <v>5785</v>
      </c>
      <c r="HIP1" s="45" t="s">
        <v>5786</v>
      </c>
      <c r="HIQ1" s="45" t="s">
        <v>5787</v>
      </c>
      <c r="HIR1" s="45" t="s">
        <v>5788</v>
      </c>
      <c r="HIS1" s="45" t="s">
        <v>5789</v>
      </c>
      <c r="HIT1" s="45" t="s">
        <v>5790</v>
      </c>
      <c r="HIU1" s="45" t="s">
        <v>5791</v>
      </c>
      <c r="HIV1" s="45" t="s">
        <v>5792</v>
      </c>
      <c r="HIW1" s="45" t="s">
        <v>5793</v>
      </c>
      <c r="HIX1" s="45" t="s">
        <v>5794</v>
      </c>
      <c r="HIY1" s="45" t="s">
        <v>5795</v>
      </c>
      <c r="HIZ1" s="45" t="s">
        <v>5796</v>
      </c>
      <c r="HJA1" s="45" t="s">
        <v>5797</v>
      </c>
      <c r="HJB1" s="45" t="s">
        <v>5798</v>
      </c>
      <c r="HJC1" s="45" t="s">
        <v>5799</v>
      </c>
      <c r="HJD1" s="45" t="s">
        <v>5800</v>
      </c>
      <c r="HJE1" s="45" t="s">
        <v>5801</v>
      </c>
      <c r="HJF1" s="45" t="s">
        <v>5802</v>
      </c>
      <c r="HJG1" s="45" t="s">
        <v>5803</v>
      </c>
      <c r="HJH1" s="45" t="s">
        <v>5804</v>
      </c>
      <c r="HJI1" s="45" t="s">
        <v>5805</v>
      </c>
      <c r="HJJ1" s="45" t="s">
        <v>5806</v>
      </c>
      <c r="HJK1" s="45" t="s">
        <v>5807</v>
      </c>
      <c r="HJL1" s="45" t="s">
        <v>5808</v>
      </c>
      <c r="HJM1" s="45" t="s">
        <v>5809</v>
      </c>
      <c r="HJN1" s="45" t="s">
        <v>5810</v>
      </c>
      <c r="HJO1" s="45" t="s">
        <v>5811</v>
      </c>
      <c r="HJP1" s="45" t="s">
        <v>5812</v>
      </c>
      <c r="HJQ1" s="45" t="s">
        <v>5813</v>
      </c>
      <c r="HJR1" s="45" t="s">
        <v>5814</v>
      </c>
      <c r="HJS1" s="45" t="s">
        <v>5815</v>
      </c>
      <c r="HJT1" s="45" t="s">
        <v>5816</v>
      </c>
      <c r="HJU1" s="45" t="s">
        <v>5817</v>
      </c>
      <c r="HJV1" s="45" t="s">
        <v>5818</v>
      </c>
      <c r="HJW1" s="45" t="s">
        <v>5819</v>
      </c>
      <c r="HJX1" s="45" t="s">
        <v>5820</v>
      </c>
      <c r="HJY1" s="45" t="s">
        <v>5821</v>
      </c>
      <c r="HJZ1" s="45" t="s">
        <v>5822</v>
      </c>
      <c r="HKA1" s="45" t="s">
        <v>5823</v>
      </c>
      <c r="HKB1" s="45" t="s">
        <v>5824</v>
      </c>
      <c r="HKC1" s="45" t="s">
        <v>5825</v>
      </c>
      <c r="HKD1" s="45" t="s">
        <v>5826</v>
      </c>
      <c r="HKE1" s="45" t="s">
        <v>5827</v>
      </c>
      <c r="HKF1" s="45" t="s">
        <v>5828</v>
      </c>
      <c r="HKG1" s="45" t="s">
        <v>5829</v>
      </c>
      <c r="HKH1" s="45" t="s">
        <v>5830</v>
      </c>
      <c r="HKI1" s="45" t="s">
        <v>5831</v>
      </c>
      <c r="HKJ1" s="45" t="s">
        <v>5832</v>
      </c>
      <c r="HKK1" s="45" t="s">
        <v>5833</v>
      </c>
      <c r="HKL1" s="45" t="s">
        <v>5834</v>
      </c>
      <c r="HKM1" s="45" t="s">
        <v>5835</v>
      </c>
      <c r="HKN1" s="45" t="s">
        <v>5836</v>
      </c>
      <c r="HKO1" s="45" t="s">
        <v>5837</v>
      </c>
      <c r="HKP1" s="45" t="s">
        <v>5838</v>
      </c>
      <c r="HKQ1" s="45" t="s">
        <v>5839</v>
      </c>
      <c r="HKR1" s="45" t="s">
        <v>5840</v>
      </c>
      <c r="HKS1" s="45" t="s">
        <v>5841</v>
      </c>
      <c r="HKT1" s="45" t="s">
        <v>5842</v>
      </c>
      <c r="HKU1" s="45" t="s">
        <v>5843</v>
      </c>
      <c r="HKV1" s="45" t="s">
        <v>5844</v>
      </c>
      <c r="HKW1" s="45" t="s">
        <v>5845</v>
      </c>
      <c r="HKX1" s="45" t="s">
        <v>5846</v>
      </c>
      <c r="HKY1" s="45" t="s">
        <v>5847</v>
      </c>
      <c r="HKZ1" s="45" t="s">
        <v>5848</v>
      </c>
      <c r="HLA1" s="45" t="s">
        <v>5849</v>
      </c>
      <c r="HLB1" s="45" t="s">
        <v>5850</v>
      </c>
      <c r="HLC1" s="45" t="s">
        <v>5851</v>
      </c>
      <c r="HLD1" s="45" t="s">
        <v>5852</v>
      </c>
      <c r="HLE1" s="45" t="s">
        <v>5853</v>
      </c>
      <c r="HLF1" s="45" t="s">
        <v>5854</v>
      </c>
      <c r="HLG1" s="45" t="s">
        <v>5855</v>
      </c>
      <c r="HLH1" s="45" t="s">
        <v>5856</v>
      </c>
      <c r="HLI1" s="45" t="s">
        <v>5857</v>
      </c>
      <c r="HLJ1" s="45" t="s">
        <v>5858</v>
      </c>
      <c r="HLK1" s="45" t="s">
        <v>5859</v>
      </c>
      <c r="HLL1" s="45" t="s">
        <v>5860</v>
      </c>
      <c r="HLM1" s="45" t="s">
        <v>5861</v>
      </c>
      <c r="HLN1" s="45" t="s">
        <v>5862</v>
      </c>
      <c r="HLO1" s="45" t="s">
        <v>5863</v>
      </c>
      <c r="HLP1" s="45" t="s">
        <v>5864</v>
      </c>
      <c r="HLQ1" s="45" t="s">
        <v>5865</v>
      </c>
      <c r="HLR1" s="45" t="s">
        <v>5866</v>
      </c>
      <c r="HLS1" s="45" t="s">
        <v>5867</v>
      </c>
      <c r="HLT1" s="45" t="s">
        <v>5868</v>
      </c>
      <c r="HLU1" s="45" t="s">
        <v>5869</v>
      </c>
      <c r="HLV1" s="45" t="s">
        <v>5870</v>
      </c>
      <c r="HLW1" s="45" t="s">
        <v>5871</v>
      </c>
      <c r="HLX1" s="45" t="s">
        <v>5872</v>
      </c>
      <c r="HLY1" s="45" t="s">
        <v>5873</v>
      </c>
      <c r="HLZ1" s="45" t="s">
        <v>5874</v>
      </c>
      <c r="HMA1" s="45" t="s">
        <v>5875</v>
      </c>
      <c r="HMB1" s="45" t="s">
        <v>5876</v>
      </c>
      <c r="HMC1" s="45" t="s">
        <v>5877</v>
      </c>
      <c r="HMD1" s="45" t="s">
        <v>5878</v>
      </c>
      <c r="HME1" s="45" t="s">
        <v>5879</v>
      </c>
      <c r="HMF1" s="45" t="s">
        <v>5880</v>
      </c>
      <c r="HMG1" s="45" t="s">
        <v>5881</v>
      </c>
      <c r="HMH1" s="45" t="s">
        <v>5882</v>
      </c>
      <c r="HMI1" s="45" t="s">
        <v>5883</v>
      </c>
      <c r="HMJ1" s="45" t="s">
        <v>5884</v>
      </c>
      <c r="HMK1" s="45" t="s">
        <v>5885</v>
      </c>
      <c r="HML1" s="45" t="s">
        <v>5886</v>
      </c>
      <c r="HMM1" s="45" t="s">
        <v>5887</v>
      </c>
      <c r="HMN1" s="45" t="s">
        <v>5888</v>
      </c>
      <c r="HMO1" s="45" t="s">
        <v>5889</v>
      </c>
      <c r="HMP1" s="45" t="s">
        <v>5890</v>
      </c>
      <c r="HMQ1" s="45" t="s">
        <v>5891</v>
      </c>
      <c r="HMR1" s="45" t="s">
        <v>5892</v>
      </c>
      <c r="HMS1" s="45" t="s">
        <v>5893</v>
      </c>
      <c r="HMT1" s="45" t="s">
        <v>5894</v>
      </c>
      <c r="HMU1" s="45" t="s">
        <v>5895</v>
      </c>
      <c r="HMV1" s="45" t="s">
        <v>5896</v>
      </c>
      <c r="HMW1" s="45" t="s">
        <v>5897</v>
      </c>
      <c r="HMX1" s="45" t="s">
        <v>5898</v>
      </c>
      <c r="HMY1" s="45" t="s">
        <v>5899</v>
      </c>
      <c r="HMZ1" s="45" t="s">
        <v>5900</v>
      </c>
      <c r="HNA1" s="45" t="s">
        <v>5901</v>
      </c>
      <c r="HNB1" s="45" t="s">
        <v>5902</v>
      </c>
      <c r="HNC1" s="45" t="s">
        <v>5903</v>
      </c>
      <c r="HND1" s="45" t="s">
        <v>5904</v>
      </c>
      <c r="HNE1" s="45" t="s">
        <v>5905</v>
      </c>
      <c r="HNF1" s="45" t="s">
        <v>5906</v>
      </c>
      <c r="HNG1" s="45" t="s">
        <v>5907</v>
      </c>
      <c r="HNH1" s="45" t="s">
        <v>5908</v>
      </c>
      <c r="HNI1" s="45" t="s">
        <v>5909</v>
      </c>
      <c r="HNJ1" s="45" t="s">
        <v>5910</v>
      </c>
      <c r="HNK1" s="45" t="s">
        <v>5911</v>
      </c>
      <c r="HNL1" s="45" t="s">
        <v>5912</v>
      </c>
      <c r="HNM1" s="45" t="s">
        <v>5913</v>
      </c>
      <c r="HNN1" s="45" t="s">
        <v>5914</v>
      </c>
      <c r="HNO1" s="45" t="s">
        <v>5915</v>
      </c>
      <c r="HNP1" s="45" t="s">
        <v>5916</v>
      </c>
      <c r="HNQ1" s="45" t="s">
        <v>5917</v>
      </c>
      <c r="HNR1" s="45" t="s">
        <v>5918</v>
      </c>
      <c r="HNS1" s="45" t="s">
        <v>5919</v>
      </c>
      <c r="HNT1" s="45" t="s">
        <v>5920</v>
      </c>
      <c r="HNU1" s="45" t="s">
        <v>5921</v>
      </c>
      <c r="HNV1" s="45" t="s">
        <v>5922</v>
      </c>
      <c r="HNW1" s="45" t="s">
        <v>5923</v>
      </c>
      <c r="HNX1" s="45" t="s">
        <v>5924</v>
      </c>
      <c r="HNY1" s="45" t="s">
        <v>5925</v>
      </c>
      <c r="HNZ1" s="45" t="s">
        <v>5926</v>
      </c>
      <c r="HOA1" s="45" t="s">
        <v>5927</v>
      </c>
      <c r="HOB1" s="45" t="s">
        <v>5928</v>
      </c>
      <c r="HOC1" s="45" t="s">
        <v>5929</v>
      </c>
      <c r="HOD1" s="45" t="s">
        <v>5930</v>
      </c>
      <c r="HOE1" s="45" t="s">
        <v>5931</v>
      </c>
      <c r="HOF1" s="45" t="s">
        <v>5932</v>
      </c>
      <c r="HOG1" s="45" t="s">
        <v>5933</v>
      </c>
      <c r="HOH1" s="45" t="s">
        <v>5934</v>
      </c>
      <c r="HOI1" s="45" t="s">
        <v>5935</v>
      </c>
      <c r="HOJ1" s="45" t="s">
        <v>5936</v>
      </c>
      <c r="HOK1" s="45" t="s">
        <v>5937</v>
      </c>
      <c r="HOL1" s="45" t="s">
        <v>5938</v>
      </c>
      <c r="HOM1" s="45" t="s">
        <v>5939</v>
      </c>
      <c r="HON1" s="45" t="s">
        <v>5940</v>
      </c>
      <c r="HOO1" s="45" t="s">
        <v>5941</v>
      </c>
      <c r="HOP1" s="45" t="s">
        <v>5942</v>
      </c>
      <c r="HOQ1" s="45" t="s">
        <v>5943</v>
      </c>
      <c r="HOR1" s="45" t="s">
        <v>5944</v>
      </c>
      <c r="HOS1" s="45" t="s">
        <v>5945</v>
      </c>
      <c r="HOT1" s="45" t="s">
        <v>5946</v>
      </c>
      <c r="HOU1" s="45" t="s">
        <v>5947</v>
      </c>
      <c r="HOV1" s="45" t="s">
        <v>5948</v>
      </c>
      <c r="HOW1" s="45" t="s">
        <v>5949</v>
      </c>
      <c r="HOX1" s="45" t="s">
        <v>5950</v>
      </c>
      <c r="HOY1" s="45" t="s">
        <v>5951</v>
      </c>
      <c r="HOZ1" s="45" t="s">
        <v>5952</v>
      </c>
      <c r="HPA1" s="45" t="s">
        <v>5953</v>
      </c>
      <c r="HPB1" s="45" t="s">
        <v>5954</v>
      </c>
      <c r="HPC1" s="45" t="s">
        <v>5955</v>
      </c>
      <c r="HPD1" s="45" t="s">
        <v>5956</v>
      </c>
      <c r="HPE1" s="45" t="s">
        <v>5957</v>
      </c>
      <c r="HPF1" s="45" t="s">
        <v>5958</v>
      </c>
      <c r="HPG1" s="45" t="s">
        <v>5959</v>
      </c>
      <c r="HPH1" s="45" t="s">
        <v>5960</v>
      </c>
      <c r="HPI1" s="45" t="s">
        <v>5961</v>
      </c>
      <c r="HPJ1" s="45" t="s">
        <v>5962</v>
      </c>
      <c r="HPK1" s="45" t="s">
        <v>5963</v>
      </c>
      <c r="HPL1" s="45" t="s">
        <v>5964</v>
      </c>
      <c r="HPM1" s="45" t="s">
        <v>5965</v>
      </c>
      <c r="HPN1" s="45" t="s">
        <v>5966</v>
      </c>
      <c r="HPO1" s="45" t="s">
        <v>5967</v>
      </c>
      <c r="HPP1" s="45" t="s">
        <v>5968</v>
      </c>
      <c r="HPQ1" s="45" t="s">
        <v>5969</v>
      </c>
      <c r="HPR1" s="45" t="s">
        <v>5970</v>
      </c>
      <c r="HPS1" s="45" t="s">
        <v>5971</v>
      </c>
      <c r="HPT1" s="45" t="s">
        <v>5972</v>
      </c>
      <c r="HPU1" s="45" t="s">
        <v>5973</v>
      </c>
      <c r="HPV1" s="45" t="s">
        <v>5974</v>
      </c>
      <c r="HPW1" s="45" t="s">
        <v>5975</v>
      </c>
      <c r="HPX1" s="45" t="s">
        <v>5976</v>
      </c>
      <c r="HPY1" s="45" t="s">
        <v>5977</v>
      </c>
      <c r="HPZ1" s="45" t="s">
        <v>5978</v>
      </c>
      <c r="HQA1" s="45" t="s">
        <v>5979</v>
      </c>
      <c r="HQB1" s="45" t="s">
        <v>5980</v>
      </c>
      <c r="HQC1" s="45" t="s">
        <v>5981</v>
      </c>
      <c r="HQD1" s="45" t="s">
        <v>5982</v>
      </c>
      <c r="HQE1" s="45" t="s">
        <v>5983</v>
      </c>
      <c r="HQF1" s="45" t="s">
        <v>5984</v>
      </c>
      <c r="HQG1" s="45" t="s">
        <v>5985</v>
      </c>
      <c r="HQH1" s="45" t="s">
        <v>5986</v>
      </c>
      <c r="HQI1" s="45" t="s">
        <v>5987</v>
      </c>
      <c r="HQJ1" s="45" t="s">
        <v>5988</v>
      </c>
      <c r="HQK1" s="45" t="s">
        <v>5989</v>
      </c>
      <c r="HQL1" s="45" t="s">
        <v>5990</v>
      </c>
      <c r="HQM1" s="45" t="s">
        <v>5991</v>
      </c>
      <c r="HQN1" s="45" t="s">
        <v>5992</v>
      </c>
      <c r="HQO1" s="45" t="s">
        <v>5993</v>
      </c>
      <c r="HQP1" s="45" t="s">
        <v>5994</v>
      </c>
      <c r="HQQ1" s="45" t="s">
        <v>5995</v>
      </c>
      <c r="HQR1" s="45" t="s">
        <v>5996</v>
      </c>
      <c r="HQS1" s="45" t="s">
        <v>5997</v>
      </c>
      <c r="HQT1" s="45" t="s">
        <v>5998</v>
      </c>
      <c r="HQU1" s="45" t="s">
        <v>5999</v>
      </c>
      <c r="HQV1" s="45" t="s">
        <v>6000</v>
      </c>
      <c r="HQW1" s="45" t="s">
        <v>6001</v>
      </c>
      <c r="HQX1" s="45" t="s">
        <v>6002</v>
      </c>
      <c r="HQY1" s="45" t="s">
        <v>6003</v>
      </c>
      <c r="HQZ1" s="45" t="s">
        <v>6004</v>
      </c>
      <c r="HRA1" s="45" t="s">
        <v>6005</v>
      </c>
      <c r="HRB1" s="45" t="s">
        <v>6006</v>
      </c>
      <c r="HRC1" s="45" t="s">
        <v>6007</v>
      </c>
      <c r="HRD1" s="45" t="s">
        <v>6008</v>
      </c>
      <c r="HRE1" s="45" t="s">
        <v>6009</v>
      </c>
      <c r="HRF1" s="45" t="s">
        <v>6010</v>
      </c>
      <c r="HRG1" s="45" t="s">
        <v>6011</v>
      </c>
      <c r="HRH1" s="45" t="s">
        <v>6012</v>
      </c>
      <c r="HRI1" s="45" t="s">
        <v>6013</v>
      </c>
      <c r="HRJ1" s="45" t="s">
        <v>6014</v>
      </c>
      <c r="HRK1" s="45" t="s">
        <v>6015</v>
      </c>
      <c r="HRL1" s="45" t="s">
        <v>6016</v>
      </c>
      <c r="HRM1" s="45" t="s">
        <v>6017</v>
      </c>
      <c r="HRN1" s="45" t="s">
        <v>6018</v>
      </c>
      <c r="HRO1" s="45" t="s">
        <v>6019</v>
      </c>
      <c r="HRP1" s="45" t="s">
        <v>6020</v>
      </c>
      <c r="HRQ1" s="45" t="s">
        <v>6021</v>
      </c>
      <c r="HRR1" s="45" t="s">
        <v>6022</v>
      </c>
      <c r="HRS1" s="45" t="s">
        <v>6023</v>
      </c>
      <c r="HRT1" s="45" t="s">
        <v>6024</v>
      </c>
      <c r="HRU1" s="45" t="s">
        <v>6025</v>
      </c>
      <c r="HRV1" s="45" t="s">
        <v>6026</v>
      </c>
      <c r="HRW1" s="45" t="s">
        <v>6027</v>
      </c>
      <c r="HRX1" s="45" t="s">
        <v>6028</v>
      </c>
      <c r="HRY1" s="45" t="s">
        <v>6029</v>
      </c>
      <c r="HRZ1" s="45" t="s">
        <v>6030</v>
      </c>
      <c r="HSA1" s="45" t="s">
        <v>6031</v>
      </c>
      <c r="HSB1" s="45" t="s">
        <v>6032</v>
      </c>
      <c r="HSC1" s="45" t="s">
        <v>6033</v>
      </c>
      <c r="HSD1" s="45" t="s">
        <v>6034</v>
      </c>
      <c r="HSE1" s="45" t="s">
        <v>6035</v>
      </c>
      <c r="HSF1" s="45" t="s">
        <v>6036</v>
      </c>
      <c r="HSG1" s="45" t="s">
        <v>6037</v>
      </c>
      <c r="HSH1" s="45" t="s">
        <v>6038</v>
      </c>
      <c r="HSI1" s="45" t="s">
        <v>6039</v>
      </c>
      <c r="HSJ1" s="45" t="s">
        <v>6040</v>
      </c>
      <c r="HSK1" s="45" t="s">
        <v>6041</v>
      </c>
      <c r="HSL1" s="45" t="s">
        <v>6042</v>
      </c>
      <c r="HSM1" s="45" t="s">
        <v>6043</v>
      </c>
      <c r="HSN1" s="45" t="s">
        <v>6044</v>
      </c>
      <c r="HSO1" s="45" t="s">
        <v>6045</v>
      </c>
      <c r="HSP1" s="45" t="s">
        <v>6046</v>
      </c>
      <c r="HSQ1" s="45" t="s">
        <v>6047</v>
      </c>
      <c r="HSR1" s="45" t="s">
        <v>6048</v>
      </c>
      <c r="HSS1" s="45" t="s">
        <v>6049</v>
      </c>
      <c r="HST1" s="45" t="s">
        <v>6050</v>
      </c>
      <c r="HSU1" s="45" t="s">
        <v>6051</v>
      </c>
      <c r="HSV1" s="45" t="s">
        <v>6052</v>
      </c>
      <c r="HSW1" s="45" t="s">
        <v>6053</v>
      </c>
      <c r="HSX1" s="45" t="s">
        <v>6054</v>
      </c>
      <c r="HSY1" s="45" t="s">
        <v>6055</v>
      </c>
      <c r="HSZ1" s="45" t="s">
        <v>6056</v>
      </c>
      <c r="HTA1" s="45" t="s">
        <v>6057</v>
      </c>
      <c r="HTB1" s="45" t="s">
        <v>6058</v>
      </c>
      <c r="HTC1" s="45" t="s">
        <v>6059</v>
      </c>
      <c r="HTD1" s="45" t="s">
        <v>6060</v>
      </c>
      <c r="HTE1" s="45" t="s">
        <v>6061</v>
      </c>
      <c r="HTF1" s="45" t="s">
        <v>6062</v>
      </c>
      <c r="HTG1" s="45" t="s">
        <v>6063</v>
      </c>
      <c r="HTH1" s="45" t="s">
        <v>6064</v>
      </c>
      <c r="HTI1" s="45" t="s">
        <v>6065</v>
      </c>
      <c r="HTJ1" s="45" t="s">
        <v>6066</v>
      </c>
      <c r="HTK1" s="45" t="s">
        <v>6067</v>
      </c>
      <c r="HTL1" s="45" t="s">
        <v>6068</v>
      </c>
      <c r="HTM1" s="45" t="s">
        <v>6069</v>
      </c>
      <c r="HTN1" s="45" t="s">
        <v>6070</v>
      </c>
      <c r="HTO1" s="45" t="s">
        <v>6071</v>
      </c>
      <c r="HTP1" s="45" t="s">
        <v>6072</v>
      </c>
      <c r="HTQ1" s="45" t="s">
        <v>6073</v>
      </c>
      <c r="HTR1" s="45" t="s">
        <v>6074</v>
      </c>
      <c r="HTS1" s="45" t="s">
        <v>6075</v>
      </c>
      <c r="HTT1" s="45" t="s">
        <v>6076</v>
      </c>
      <c r="HTU1" s="45" t="s">
        <v>6077</v>
      </c>
      <c r="HTV1" s="45" t="s">
        <v>6078</v>
      </c>
      <c r="HTW1" s="45" t="s">
        <v>6079</v>
      </c>
      <c r="HTX1" s="45" t="s">
        <v>6080</v>
      </c>
      <c r="HTY1" s="45" t="s">
        <v>6081</v>
      </c>
      <c r="HTZ1" s="45" t="s">
        <v>6082</v>
      </c>
      <c r="HUA1" s="45" t="s">
        <v>6083</v>
      </c>
      <c r="HUB1" s="45" t="s">
        <v>6084</v>
      </c>
      <c r="HUC1" s="45" t="s">
        <v>6085</v>
      </c>
      <c r="HUD1" s="45" t="s">
        <v>6086</v>
      </c>
      <c r="HUE1" s="45" t="s">
        <v>6087</v>
      </c>
      <c r="HUF1" s="45" t="s">
        <v>6088</v>
      </c>
      <c r="HUG1" s="45" t="s">
        <v>6089</v>
      </c>
      <c r="HUH1" s="45" t="s">
        <v>6090</v>
      </c>
      <c r="HUI1" s="45" t="s">
        <v>6091</v>
      </c>
      <c r="HUJ1" s="45" t="s">
        <v>6092</v>
      </c>
      <c r="HUK1" s="45" t="s">
        <v>6093</v>
      </c>
      <c r="HUL1" s="45" t="s">
        <v>6094</v>
      </c>
      <c r="HUM1" s="45" t="s">
        <v>6095</v>
      </c>
      <c r="HUN1" s="45" t="s">
        <v>6096</v>
      </c>
      <c r="HUO1" s="45" t="s">
        <v>6097</v>
      </c>
      <c r="HUP1" s="45" t="s">
        <v>6098</v>
      </c>
      <c r="HUQ1" s="45" t="s">
        <v>6099</v>
      </c>
      <c r="HUR1" s="45" t="s">
        <v>6100</v>
      </c>
      <c r="HUS1" s="45" t="s">
        <v>6101</v>
      </c>
      <c r="HUT1" s="45" t="s">
        <v>6102</v>
      </c>
      <c r="HUU1" s="45" t="s">
        <v>6103</v>
      </c>
      <c r="HUV1" s="45" t="s">
        <v>6104</v>
      </c>
      <c r="HUW1" s="45" t="s">
        <v>6105</v>
      </c>
      <c r="HUX1" s="45" t="s">
        <v>6106</v>
      </c>
      <c r="HUY1" s="45" t="s">
        <v>6107</v>
      </c>
      <c r="HUZ1" s="45" t="s">
        <v>6108</v>
      </c>
      <c r="HVA1" s="45" t="s">
        <v>6109</v>
      </c>
      <c r="HVB1" s="45" t="s">
        <v>6110</v>
      </c>
      <c r="HVC1" s="45" t="s">
        <v>6111</v>
      </c>
      <c r="HVD1" s="45" t="s">
        <v>6112</v>
      </c>
      <c r="HVE1" s="45" t="s">
        <v>6113</v>
      </c>
      <c r="HVF1" s="45" t="s">
        <v>6114</v>
      </c>
      <c r="HVG1" s="45" t="s">
        <v>6115</v>
      </c>
      <c r="HVH1" s="45" t="s">
        <v>6116</v>
      </c>
      <c r="HVI1" s="45" t="s">
        <v>6117</v>
      </c>
      <c r="HVJ1" s="45" t="s">
        <v>6118</v>
      </c>
      <c r="HVK1" s="45" t="s">
        <v>6119</v>
      </c>
      <c r="HVL1" s="45" t="s">
        <v>6120</v>
      </c>
      <c r="HVM1" s="45" t="s">
        <v>6121</v>
      </c>
      <c r="HVN1" s="45" t="s">
        <v>6122</v>
      </c>
      <c r="HVO1" s="45" t="s">
        <v>6123</v>
      </c>
      <c r="HVP1" s="45" t="s">
        <v>6124</v>
      </c>
      <c r="HVQ1" s="45" t="s">
        <v>6125</v>
      </c>
      <c r="HVR1" s="45" t="s">
        <v>6126</v>
      </c>
      <c r="HVS1" s="45" t="s">
        <v>6127</v>
      </c>
      <c r="HVT1" s="45" t="s">
        <v>6128</v>
      </c>
      <c r="HVU1" s="45" t="s">
        <v>6129</v>
      </c>
      <c r="HVV1" s="45" t="s">
        <v>6130</v>
      </c>
      <c r="HVW1" s="45" t="s">
        <v>6131</v>
      </c>
      <c r="HVX1" s="45" t="s">
        <v>6132</v>
      </c>
      <c r="HVY1" s="45" t="s">
        <v>6133</v>
      </c>
      <c r="HVZ1" s="45" t="s">
        <v>6134</v>
      </c>
      <c r="HWA1" s="45" t="s">
        <v>6135</v>
      </c>
      <c r="HWB1" s="45" t="s">
        <v>6136</v>
      </c>
      <c r="HWC1" s="45" t="s">
        <v>6137</v>
      </c>
      <c r="HWD1" s="45" t="s">
        <v>6138</v>
      </c>
      <c r="HWE1" s="45" t="s">
        <v>6139</v>
      </c>
      <c r="HWF1" s="45" t="s">
        <v>6140</v>
      </c>
      <c r="HWG1" s="45" t="s">
        <v>6141</v>
      </c>
      <c r="HWH1" s="45" t="s">
        <v>6142</v>
      </c>
      <c r="HWI1" s="45" t="s">
        <v>6143</v>
      </c>
      <c r="HWJ1" s="45" t="s">
        <v>6144</v>
      </c>
      <c r="HWK1" s="45" t="s">
        <v>6145</v>
      </c>
      <c r="HWL1" s="45" t="s">
        <v>6146</v>
      </c>
      <c r="HWM1" s="45" t="s">
        <v>6147</v>
      </c>
      <c r="HWN1" s="45" t="s">
        <v>6148</v>
      </c>
      <c r="HWO1" s="45" t="s">
        <v>6149</v>
      </c>
      <c r="HWP1" s="45" t="s">
        <v>6150</v>
      </c>
      <c r="HWQ1" s="45" t="s">
        <v>6151</v>
      </c>
      <c r="HWR1" s="45" t="s">
        <v>6152</v>
      </c>
      <c r="HWS1" s="45" t="s">
        <v>6153</v>
      </c>
      <c r="HWT1" s="45" t="s">
        <v>6154</v>
      </c>
      <c r="HWU1" s="45" t="s">
        <v>6155</v>
      </c>
      <c r="HWV1" s="45" t="s">
        <v>6156</v>
      </c>
      <c r="HWW1" s="45" t="s">
        <v>6157</v>
      </c>
      <c r="HWX1" s="45" t="s">
        <v>6158</v>
      </c>
      <c r="HWY1" s="45" t="s">
        <v>6159</v>
      </c>
      <c r="HWZ1" s="45" t="s">
        <v>6160</v>
      </c>
      <c r="HXA1" s="45" t="s">
        <v>6161</v>
      </c>
      <c r="HXB1" s="45" t="s">
        <v>6162</v>
      </c>
      <c r="HXC1" s="45" t="s">
        <v>6163</v>
      </c>
      <c r="HXD1" s="45" t="s">
        <v>6164</v>
      </c>
      <c r="HXE1" s="45" t="s">
        <v>6165</v>
      </c>
      <c r="HXF1" s="45" t="s">
        <v>6166</v>
      </c>
      <c r="HXG1" s="45" t="s">
        <v>6167</v>
      </c>
      <c r="HXH1" s="45" t="s">
        <v>6168</v>
      </c>
      <c r="HXI1" s="45" t="s">
        <v>6169</v>
      </c>
      <c r="HXJ1" s="45" t="s">
        <v>6170</v>
      </c>
      <c r="HXK1" s="45" t="s">
        <v>6171</v>
      </c>
      <c r="HXL1" s="45" t="s">
        <v>6172</v>
      </c>
      <c r="HXM1" s="45" t="s">
        <v>6173</v>
      </c>
      <c r="HXN1" s="45" t="s">
        <v>6174</v>
      </c>
      <c r="HXO1" s="45" t="s">
        <v>6175</v>
      </c>
      <c r="HXP1" s="45" t="s">
        <v>6176</v>
      </c>
      <c r="HXQ1" s="45" t="s">
        <v>6177</v>
      </c>
      <c r="HXR1" s="45" t="s">
        <v>6178</v>
      </c>
      <c r="HXS1" s="45" t="s">
        <v>6179</v>
      </c>
      <c r="HXT1" s="45" t="s">
        <v>6180</v>
      </c>
      <c r="HXU1" s="45" t="s">
        <v>6181</v>
      </c>
      <c r="HXV1" s="45" t="s">
        <v>6182</v>
      </c>
      <c r="HXW1" s="45" t="s">
        <v>6183</v>
      </c>
      <c r="HXX1" s="45" t="s">
        <v>6184</v>
      </c>
      <c r="HXY1" s="45" t="s">
        <v>6185</v>
      </c>
      <c r="HXZ1" s="45" t="s">
        <v>6186</v>
      </c>
      <c r="HYA1" s="45" t="s">
        <v>6187</v>
      </c>
      <c r="HYB1" s="45" t="s">
        <v>6188</v>
      </c>
      <c r="HYC1" s="45" t="s">
        <v>6189</v>
      </c>
      <c r="HYD1" s="45" t="s">
        <v>6190</v>
      </c>
      <c r="HYE1" s="45" t="s">
        <v>6191</v>
      </c>
      <c r="HYF1" s="45" t="s">
        <v>6192</v>
      </c>
      <c r="HYG1" s="45" t="s">
        <v>6193</v>
      </c>
      <c r="HYH1" s="45" t="s">
        <v>6194</v>
      </c>
      <c r="HYI1" s="45" t="s">
        <v>6195</v>
      </c>
      <c r="HYJ1" s="45" t="s">
        <v>6196</v>
      </c>
      <c r="HYK1" s="45" t="s">
        <v>6197</v>
      </c>
      <c r="HYL1" s="45" t="s">
        <v>6198</v>
      </c>
      <c r="HYM1" s="45" t="s">
        <v>6199</v>
      </c>
      <c r="HYN1" s="45" t="s">
        <v>6200</v>
      </c>
      <c r="HYO1" s="45" t="s">
        <v>6201</v>
      </c>
      <c r="HYP1" s="45" t="s">
        <v>6202</v>
      </c>
      <c r="HYQ1" s="45" t="s">
        <v>6203</v>
      </c>
      <c r="HYR1" s="45" t="s">
        <v>6204</v>
      </c>
      <c r="HYS1" s="45" t="s">
        <v>6205</v>
      </c>
      <c r="HYT1" s="45" t="s">
        <v>6206</v>
      </c>
      <c r="HYU1" s="45" t="s">
        <v>6207</v>
      </c>
      <c r="HYV1" s="45" t="s">
        <v>6208</v>
      </c>
      <c r="HYW1" s="45" t="s">
        <v>6209</v>
      </c>
      <c r="HYX1" s="45" t="s">
        <v>6210</v>
      </c>
      <c r="HYY1" s="45" t="s">
        <v>6211</v>
      </c>
      <c r="HYZ1" s="45" t="s">
        <v>6212</v>
      </c>
      <c r="HZA1" s="45" t="s">
        <v>6213</v>
      </c>
      <c r="HZB1" s="45" t="s">
        <v>6214</v>
      </c>
      <c r="HZC1" s="45" t="s">
        <v>6215</v>
      </c>
      <c r="HZD1" s="45" t="s">
        <v>6216</v>
      </c>
      <c r="HZE1" s="45" t="s">
        <v>6217</v>
      </c>
      <c r="HZF1" s="45" t="s">
        <v>6218</v>
      </c>
      <c r="HZG1" s="45" t="s">
        <v>6219</v>
      </c>
      <c r="HZH1" s="45" t="s">
        <v>6220</v>
      </c>
      <c r="HZI1" s="45" t="s">
        <v>6221</v>
      </c>
      <c r="HZJ1" s="45" t="s">
        <v>6222</v>
      </c>
      <c r="HZK1" s="45" t="s">
        <v>6223</v>
      </c>
      <c r="HZL1" s="45" t="s">
        <v>6224</v>
      </c>
      <c r="HZM1" s="45" t="s">
        <v>6225</v>
      </c>
      <c r="HZN1" s="45" t="s">
        <v>6226</v>
      </c>
      <c r="HZO1" s="45" t="s">
        <v>6227</v>
      </c>
      <c r="HZP1" s="45" t="s">
        <v>6228</v>
      </c>
      <c r="HZQ1" s="45" t="s">
        <v>6229</v>
      </c>
      <c r="HZR1" s="45" t="s">
        <v>6230</v>
      </c>
      <c r="HZS1" s="45" t="s">
        <v>6231</v>
      </c>
      <c r="HZT1" s="45" t="s">
        <v>6232</v>
      </c>
      <c r="HZU1" s="45" t="s">
        <v>6233</v>
      </c>
      <c r="HZV1" s="45" t="s">
        <v>6234</v>
      </c>
      <c r="HZW1" s="45" t="s">
        <v>6235</v>
      </c>
      <c r="HZX1" s="45" t="s">
        <v>6236</v>
      </c>
      <c r="HZY1" s="45" t="s">
        <v>6237</v>
      </c>
      <c r="HZZ1" s="45" t="s">
        <v>6238</v>
      </c>
      <c r="IAA1" s="45" t="s">
        <v>6239</v>
      </c>
      <c r="IAB1" s="45" t="s">
        <v>6240</v>
      </c>
      <c r="IAC1" s="45" t="s">
        <v>6241</v>
      </c>
      <c r="IAD1" s="45" t="s">
        <v>6242</v>
      </c>
      <c r="IAE1" s="45" t="s">
        <v>6243</v>
      </c>
      <c r="IAF1" s="45" t="s">
        <v>6244</v>
      </c>
      <c r="IAG1" s="45" t="s">
        <v>6245</v>
      </c>
      <c r="IAH1" s="45" t="s">
        <v>6246</v>
      </c>
      <c r="IAI1" s="45" t="s">
        <v>6247</v>
      </c>
      <c r="IAJ1" s="45" t="s">
        <v>6248</v>
      </c>
      <c r="IAK1" s="45" t="s">
        <v>6249</v>
      </c>
      <c r="IAL1" s="45" t="s">
        <v>6250</v>
      </c>
      <c r="IAM1" s="45" t="s">
        <v>6251</v>
      </c>
      <c r="IAN1" s="45" t="s">
        <v>6252</v>
      </c>
      <c r="IAO1" s="45" t="s">
        <v>6253</v>
      </c>
      <c r="IAP1" s="45" t="s">
        <v>6254</v>
      </c>
      <c r="IAQ1" s="45" t="s">
        <v>6255</v>
      </c>
      <c r="IAR1" s="45" t="s">
        <v>6256</v>
      </c>
      <c r="IAS1" s="45" t="s">
        <v>6257</v>
      </c>
      <c r="IAT1" s="45" t="s">
        <v>6258</v>
      </c>
      <c r="IAU1" s="45" t="s">
        <v>6259</v>
      </c>
      <c r="IAV1" s="45" t="s">
        <v>6260</v>
      </c>
      <c r="IAW1" s="45" t="s">
        <v>6261</v>
      </c>
      <c r="IAX1" s="45" t="s">
        <v>6262</v>
      </c>
      <c r="IAY1" s="45" t="s">
        <v>6263</v>
      </c>
      <c r="IAZ1" s="45" t="s">
        <v>6264</v>
      </c>
      <c r="IBA1" s="45" t="s">
        <v>6265</v>
      </c>
      <c r="IBB1" s="45" t="s">
        <v>6266</v>
      </c>
      <c r="IBC1" s="45" t="s">
        <v>6267</v>
      </c>
      <c r="IBD1" s="45" t="s">
        <v>6268</v>
      </c>
      <c r="IBE1" s="45" t="s">
        <v>6269</v>
      </c>
      <c r="IBF1" s="45" t="s">
        <v>6270</v>
      </c>
      <c r="IBG1" s="45" t="s">
        <v>6271</v>
      </c>
      <c r="IBH1" s="45" t="s">
        <v>6272</v>
      </c>
      <c r="IBI1" s="45" t="s">
        <v>6273</v>
      </c>
      <c r="IBJ1" s="45" t="s">
        <v>6274</v>
      </c>
      <c r="IBK1" s="45" t="s">
        <v>6275</v>
      </c>
      <c r="IBL1" s="45" t="s">
        <v>6276</v>
      </c>
      <c r="IBM1" s="45" t="s">
        <v>6277</v>
      </c>
      <c r="IBN1" s="45" t="s">
        <v>6278</v>
      </c>
      <c r="IBO1" s="45" t="s">
        <v>6279</v>
      </c>
      <c r="IBP1" s="45" t="s">
        <v>6280</v>
      </c>
      <c r="IBQ1" s="45" t="s">
        <v>6281</v>
      </c>
      <c r="IBR1" s="45" t="s">
        <v>6282</v>
      </c>
      <c r="IBS1" s="45" t="s">
        <v>6283</v>
      </c>
      <c r="IBT1" s="45" t="s">
        <v>6284</v>
      </c>
      <c r="IBU1" s="45" t="s">
        <v>6285</v>
      </c>
      <c r="IBV1" s="45" t="s">
        <v>6286</v>
      </c>
      <c r="IBW1" s="45" t="s">
        <v>6287</v>
      </c>
      <c r="IBX1" s="45" t="s">
        <v>6288</v>
      </c>
      <c r="IBY1" s="45" t="s">
        <v>6289</v>
      </c>
      <c r="IBZ1" s="45" t="s">
        <v>6290</v>
      </c>
      <c r="ICA1" s="45" t="s">
        <v>6291</v>
      </c>
      <c r="ICB1" s="45" t="s">
        <v>6292</v>
      </c>
      <c r="ICC1" s="45" t="s">
        <v>6293</v>
      </c>
      <c r="ICD1" s="45" t="s">
        <v>6294</v>
      </c>
      <c r="ICE1" s="45" t="s">
        <v>6295</v>
      </c>
      <c r="ICF1" s="45" t="s">
        <v>6296</v>
      </c>
      <c r="ICG1" s="45" t="s">
        <v>6297</v>
      </c>
      <c r="ICH1" s="45" t="s">
        <v>6298</v>
      </c>
      <c r="ICI1" s="45" t="s">
        <v>6299</v>
      </c>
      <c r="ICJ1" s="45" t="s">
        <v>6300</v>
      </c>
      <c r="ICK1" s="45" t="s">
        <v>6301</v>
      </c>
      <c r="ICL1" s="45" t="s">
        <v>6302</v>
      </c>
      <c r="ICM1" s="45" t="s">
        <v>6303</v>
      </c>
      <c r="ICN1" s="45" t="s">
        <v>6304</v>
      </c>
      <c r="ICO1" s="45" t="s">
        <v>6305</v>
      </c>
      <c r="ICP1" s="45" t="s">
        <v>6306</v>
      </c>
      <c r="ICQ1" s="45" t="s">
        <v>6307</v>
      </c>
      <c r="ICR1" s="45" t="s">
        <v>6308</v>
      </c>
      <c r="ICS1" s="45" t="s">
        <v>6309</v>
      </c>
      <c r="ICT1" s="45" t="s">
        <v>6310</v>
      </c>
      <c r="ICU1" s="45" t="s">
        <v>6311</v>
      </c>
      <c r="ICV1" s="45" t="s">
        <v>6312</v>
      </c>
      <c r="ICW1" s="45" t="s">
        <v>6313</v>
      </c>
      <c r="ICX1" s="45" t="s">
        <v>6314</v>
      </c>
      <c r="ICY1" s="45" t="s">
        <v>6315</v>
      </c>
      <c r="ICZ1" s="45" t="s">
        <v>6316</v>
      </c>
      <c r="IDA1" s="45" t="s">
        <v>6317</v>
      </c>
      <c r="IDB1" s="45" t="s">
        <v>6318</v>
      </c>
      <c r="IDC1" s="45" t="s">
        <v>6319</v>
      </c>
      <c r="IDD1" s="45" t="s">
        <v>6320</v>
      </c>
      <c r="IDE1" s="45" t="s">
        <v>6321</v>
      </c>
      <c r="IDF1" s="45" t="s">
        <v>6322</v>
      </c>
      <c r="IDG1" s="45" t="s">
        <v>6323</v>
      </c>
      <c r="IDH1" s="45" t="s">
        <v>6324</v>
      </c>
      <c r="IDI1" s="45" t="s">
        <v>6325</v>
      </c>
      <c r="IDJ1" s="45" t="s">
        <v>6326</v>
      </c>
      <c r="IDK1" s="45" t="s">
        <v>6327</v>
      </c>
      <c r="IDL1" s="45" t="s">
        <v>6328</v>
      </c>
      <c r="IDM1" s="45" t="s">
        <v>6329</v>
      </c>
      <c r="IDN1" s="45" t="s">
        <v>6330</v>
      </c>
      <c r="IDO1" s="45" t="s">
        <v>6331</v>
      </c>
      <c r="IDP1" s="45" t="s">
        <v>6332</v>
      </c>
      <c r="IDQ1" s="45" t="s">
        <v>6333</v>
      </c>
      <c r="IDR1" s="45" t="s">
        <v>6334</v>
      </c>
      <c r="IDS1" s="45" t="s">
        <v>6335</v>
      </c>
      <c r="IDT1" s="45" t="s">
        <v>6336</v>
      </c>
      <c r="IDU1" s="45" t="s">
        <v>6337</v>
      </c>
      <c r="IDV1" s="45" t="s">
        <v>6338</v>
      </c>
      <c r="IDW1" s="45" t="s">
        <v>6339</v>
      </c>
      <c r="IDX1" s="45" t="s">
        <v>6340</v>
      </c>
      <c r="IDY1" s="45" t="s">
        <v>6341</v>
      </c>
      <c r="IDZ1" s="45" t="s">
        <v>6342</v>
      </c>
      <c r="IEA1" s="45" t="s">
        <v>6343</v>
      </c>
      <c r="IEB1" s="45" t="s">
        <v>6344</v>
      </c>
      <c r="IEC1" s="45" t="s">
        <v>6345</v>
      </c>
      <c r="IED1" s="45" t="s">
        <v>6346</v>
      </c>
      <c r="IEE1" s="45" t="s">
        <v>6347</v>
      </c>
      <c r="IEF1" s="45" t="s">
        <v>6348</v>
      </c>
      <c r="IEG1" s="45" t="s">
        <v>6349</v>
      </c>
      <c r="IEH1" s="45" t="s">
        <v>6350</v>
      </c>
      <c r="IEI1" s="45" t="s">
        <v>6351</v>
      </c>
      <c r="IEJ1" s="45" t="s">
        <v>6352</v>
      </c>
      <c r="IEK1" s="45" t="s">
        <v>6353</v>
      </c>
      <c r="IEL1" s="45" t="s">
        <v>6354</v>
      </c>
      <c r="IEM1" s="45" t="s">
        <v>6355</v>
      </c>
      <c r="IEN1" s="45" t="s">
        <v>6356</v>
      </c>
      <c r="IEO1" s="45" t="s">
        <v>6357</v>
      </c>
      <c r="IEP1" s="45" t="s">
        <v>6358</v>
      </c>
      <c r="IEQ1" s="45" t="s">
        <v>6359</v>
      </c>
      <c r="IER1" s="45" t="s">
        <v>6360</v>
      </c>
      <c r="IES1" s="45" t="s">
        <v>6361</v>
      </c>
      <c r="IET1" s="45" t="s">
        <v>6362</v>
      </c>
      <c r="IEU1" s="45" t="s">
        <v>6363</v>
      </c>
      <c r="IEV1" s="45" t="s">
        <v>6364</v>
      </c>
      <c r="IEW1" s="45" t="s">
        <v>6365</v>
      </c>
      <c r="IEX1" s="45" t="s">
        <v>6366</v>
      </c>
      <c r="IEY1" s="45" t="s">
        <v>6367</v>
      </c>
      <c r="IEZ1" s="45" t="s">
        <v>6368</v>
      </c>
      <c r="IFA1" s="45" t="s">
        <v>6369</v>
      </c>
      <c r="IFB1" s="45" t="s">
        <v>6370</v>
      </c>
      <c r="IFC1" s="45" t="s">
        <v>6371</v>
      </c>
      <c r="IFD1" s="45" t="s">
        <v>6372</v>
      </c>
      <c r="IFE1" s="45" t="s">
        <v>6373</v>
      </c>
      <c r="IFF1" s="45" t="s">
        <v>6374</v>
      </c>
      <c r="IFG1" s="45" t="s">
        <v>6375</v>
      </c>
      <c r="IFH1" s="45" t="s">
        <v>6376</v>
      </c>
      <c r="IFI1" s="45" t="s">
        <v>6377</v>
      </c>
      <c r="IFJ1" s="45" t="s">
        <v>6378</v>
      </c>
      <c r="IFK1" s="45" t="s">
        <v>6379</v>
      </c>
      <c r="IFL1" s="45" t="s">
        <v>6380</v>
      </c>
      <c r="IFM1" s="45" t="s">
        <v>6381</v>
      </c>
      <c r="IFN1" s="45" t="s">
        <v>6382</v>
      </c>
      <c r="IFO1" s="45" t="s">
        <v>6383</v>
      </c>
      <c r="IFP1" s="45" t="s">
        <v>6384</v>
      </c>
      <c r="IFQ1" s="45" t="s">
        <v>6385</v>
      </c>
      <c r="IFR1" s="45" t="s">
        <v>6386</v>
      </c>
      <c r="IFS1" s="45" t="s">
        <v>6387</v>
      </c>
      <c r="IFT1" s="45" t="s">
        <v>6388</v>
      </c>
      <c r="IFU1" s="45" t="s">
        <v>6389</v>
      </c>
      <c r="IFV1" s="45" t="s">
        <v>6390</v>
      </c>
      <c r="IFW1" s="45" t="s">
        <v>6391</v>
      </c>
      <c r="IFX1" s="45" t="s">
        <v>6392</v>
      </c>
      <c r="IFY1" s="45" t="s">
        <v>6393</v>
      </c>
      <c r="IFZ1" s="45" t="s">
        <v>6394</v>
      </c>
      <c r="IGA1" s="45" t="s">
        <v>6395</v>
      </c>
      <c r="IGB1" s="45" t="s">
        <v>6396</v>
      </c>
      <c r="IGC1" s="45" t="s">
        <v>6397</v>
      </c>
      <c r="IGD1" s="45" t="s">
        <v>6398</v>
      </c>
      <c r="IGE1" s="45" t="s">
        <v>6399</v>
      </c>
      <c r="IGF1" s="45" t="s">
        <v>6400</v>
      </c>
      <c r="IGG1" s="45" t="s">
        <v>6401</v>
      </c>
      <c r="IGH1" s="45" t="s">
        <v>6402</v>
      </c>
      <c r="IGI1" s="45" t="s">
        <v>6403</v>
      </c>
      <c r="IGJ1" s="45" t="s">
        <v>6404</v>
      </c>
      <c r="IGK1" s="45" t="s">
        <v>6405</v>
      </c>
      <c r="IGL1" s="45" t="s">
        <v>6406</v>
      </c>
      <c r="IGM1" s="45" t="s">
        <v>6407</v>
      </c>
      <c r="IGN1" s="45" t="s">
        <v>6408</v>
      </c>
      <c r="IGO1" s="45" t="s">
        <v>6409</v>
      </c>
      <c r="IGP1" s="45" t="s">
        <v>6410</v>
      </c>
      <c r="IGQ1" s="45" t="s">
        <v>6411</v>
      </c>
      <c r="IGR1" s="45" t="s">
        <v>6412</v>
      </c>
      <c r="IGS1" s="45" t="s">
        <v>6413</v>
      </c>
      <c r="IGT1" s="45" t="s">
        <v>6414</v>
      </c>
      <c r="IGU1" s="45" t="s">
        <v>6415</v>
      </c>
      <c r="IGV1" s="45" t="s">
        <v>6416</v>
      </c>
      <c r="IGW1" s="45" t="s">
        <v>6417</v>
      </c>
      <c r="IGX1" s="45" t="s">
        <v>6418</v>
      </c>
      <c r="IGY1" s="45" t="s">
        <v>6419</v>
      </c>
      <c r="IGZ1" s="45" t="s">
        <v>6420</v>
      </c>
      <c r="IHA1" s="45" t="s">
        <v>6421</v>
      </c>
      <c r="IHB1" s="45" t="s">
        <v>6422</v>
      </c>
      <c r="IHC1" s="45" t="s">
        <v>6423</v>
      </c>
      <c r="IHD1" s="45" t="s">
        <v>6424</v>
      </c>
      <c r="IHE1" s="45" t="s">
        <v>6425</v>
      </c>
      <c r="IHF1" s="45" t="s">
        <v>6426</v>
      </c>
      <c r="IHG1" s="45" t="s">
        <v>6427</v>
      </c>
      <c r="IHH1" s="45" t="s">
        <v>6428</v>
      </c>
      <c r="IHI1" s="45" t="s">
        <v>6429</v>
      </c>
      <c r="IHJ1" s="45" t="s">
        <v>6430</v>
      </c>
      <c r="IHK1" s="45" t="s">
        <v>6431</v>
      </c>
      <c r="IHL1" s="45" t="s">
        <v>6432</v>
      </c>
      <c r="IHM1" s="45" t="s">
        <v>6433</v>
      </c>
      <c r="IHN1" s="45" t="s">
        <v>6434</v>
      </c>
      <c r="IHO1" s="45" t="s">
        <v>6435</v>
      </c>
      <c r="IHP1" s="45" t="s">
        <v>6436</v>
      </c>
      <c r="IHQ1" s="45" t="s">
        <v>6437</v>
      </c>
      <c r="IHR1" s="45" t="s">
        <v>6438</v>
      </c>
      <c r="IHS1" s="45" t="s">
        <v>6439</v>
      </c>
      <c r="IHT1" s="45" t="s">
        <v>6440</v>
      </c>
      <c r="IHU1" s="45" t="s">
        <v>6441</v>
      </c>
      <c r="IHV1" s="45" t="s">
        <v>6442</v>
      </c>
      <c r="IHW1" s="45" t="s">
        <v>6443</v>
      </c>
      <c r="IHX1" s="45" t="s">
        <v>6444</v>
      </c>
      <c r="IHY1" s="45" t="s">
        <v>6445</v>
      </c>
      <c r="IHZ1" s="45" t="s">
        <v>6446</v>
      </c>
      <c r="IIA1" s="45" t="s">
        <v>6447</v>
      </c>
      <c r="IIB1" s="45" t="s">
        <v>6448</v>
      </c>
      <c r="IIC1" s="45" t="s">
        <v>6449</v>
      </c>
      <c r="IID1" s="45" t="s">
        <v>6450</v>
      </c>
      <c r="IIE1" s="45" t="s">
        <v>6451</v>
      </c>
      <c r="IIF1" s="45" t="s">
        <v>6452</v>
      </c>
      <c r="IIG1" s="45" t="s">
        <v>6453</v>
      </c>
      <c r="IIH1" s="45" t="s">
        <v>6454</v>
      </c>
      <c r="III1" s="45" t="s">
        <v>6455</v>
      </c>
      <c r="IIJ1" s="45" t="s">
        <v>6456</v>
      </c>
      <c r="IIK1" s="45" t="s">
        <v>6457</v>
      </c>
      <c r="IIL1" s="45" t="s">
        <v>6458</v>
      </c>
      <c r="IIM1" s="45" t="s">
        <v>6459</v>
      </c>
      <c r="IIN1" s="45" t="s">
        <v>6460</v>
      </c>
      <c r="IIO1" s="45" t="s">
        <v>6461</v>
      </c>
      <c r="IIP1" s="45" t="s">
        <v>6462</v>
      </c>
      <c r="IIQ1" s="45" t="s">
        <v>6463</v>
      </c>
      <c r="IIR1" s="45" t="s">
        <v>6464</v>
      </c>
      <c r="IIS1" s="45" t="s">
        <v>6465</v>
      </c>
      <c r="IIT1" s="45" t="s">
        <v>6466</v>
      </c>
      <c r="IIU1" s="45" t="s">
        <v>6467</v>
      </c>
      <c r="IIV1" s="45" t="s">
        <v>6468</v>
      </c>
      <c r="IIW1" s="45" t="s">
        <v>6469</v>
      </c>
      <c r="IIX1" s="45" t="s">
        <v>6470</v>
      </c>
      <c r="IIY1" s="45" t="s">
        <v>6471</v>
      </c>
      <c r="IIZ1" s="45" t="s">
        <v>6472</v>
      </c>
      <c r="IJA1" s="45" t="s">
        <v>6473</v>
      </c>
      <c r="IJB1" s="45" t="s">
        <v>6474</v>
      </c>
      <c r="IJC1" s="45" t="s">
        <v>6475</v>
      </c>
      <c r="IJD1" s="45" t="s">
        <v>6476</v>
      </c>
      <c r="IJE1" s="45" t="s">
        <v>6477</v>
      </c>
      <c r="IJF1" s="45" t="s">
        <v>6478</v>
      </c>
      <c r="IJG1" s="45" t="s">
        <v>6479</v>
      </c>
      <c r="IJH1" s="45" t="s">
        <v>6480</v>
      </c>
      <c r="IJI1" s="45" t="s">
        <v>6481</v>
      </c>
      <c r="IJJ1" s="45" t="s">
        <v>6482</v>
      </c>
      <c r="IJK1" s="45" t="s">
        <v>6483</v>
      </c>
      <c r="IJL1" s="45" t="s">
        <v>6484</v>
      </c>
      <c r="IJM1" s="45" t="s">
        <v>6485</v>
      </c>
      <c r="IJN1" s="45" t="s">
        <v>6486</v>
      </c>
      <c r="IJO1" s="45" t="s">
        <v>6487</v>
      </c>
      <c r="IJP1" s="45" t="s">
        <v>6488</v>
      </c>
      <c r="IJQ1" s="45" t="s">
        <v>6489</v>
      </c>
      <c r="IJR1" s="45" t="s">
        <v>6490</v>
      </c>
      <c r="IJS1" s="45" t="s">
        <v>6491</v>
      </c>
      <c r="IJT1" s="45" t="s">
        <v>6492</v>
      </c>
      <c r="IJU1" s="45" t="s">
        <v>6493</v>
      </c>
      <c r="IJV1" s="45" t="s">
        <v>6494</v>
      </c>
      <c r="IJW1" s="45" t="s">
        <v>6495</v>
      </c>
      <c r="IJX1" s="45" t="s">
        <v>6496</v>
      </c>
      <c r="IJY1" s="45" t="s">
        <v>6497</v>
      </c>
      <c r="IJZ1" s="45" t="s">
        <v>6498</v>
      </c>
      <c r="IKA1" s="45" t="s">
        <v>6499</v>
      </c>
      <c r="IKB1" s="45" t="s">
        <v>6500</v>
      </c>
      <c r="IKC1" s="45" t="s">
        <v>6501</v>
      </c>
      <c r="IKD1" s="45" t="s">
        <v>6502</v>
      </c>
      <c r="IKE1" s="45" t="s">
        <v>6503</v>
      </c>
      <c r="IKF1" s="45" t="s">
        <v>6504</v>
      </c>
      <c r="IKG1" s="45" t="s">
        <v>6505</v>
      </c>
      <c r="IKH1" s="45" t="s">
        <v>6506</v>
      </c>
      <c r="IKI1" s="45" t="s">
        <v>6507</v>
      </c>
      <c r="IKJ1" s="45" t="s">
        <v>6508</v>
      </c>
      <c r="IKK1" s="45" t="s">
        <v>6509</v>
      </c>
      <c r="IKL1" s="45" t="s">
        <v>6510</v>
      </c>
      <c r="IKM1" s="45" t="s">
        <v>6511</v>
      </c>
      <c r="IKN1" s="45" t="s">
        <v>6512</v>
      </c>
      <c r="IKO1" s="45" t="s">
        <v>6513</v>
      </c>
      <c r="IKP1" s="45" t="s">
        <v>6514</v>
      </c>
      <c r="IKQ1" s="45" t="s">
        <v>6515</v>
      </c>
      <c r="IKR1" s="45" t="s">
        <v>6516</v>
      </c>
      <c r="IKS1" s="45" t="s">
        <v>6517</v>
      </c>
      <c r="IKT1" s="45" t="s">
        <v>6518</v>
      </c>
      <c r="IKU1" s="45" t="s">
        <v>6519</v>
      </c>
      <c r="IKV1" s="45" t="s">
        <v>6520</v>
      </c>
      <c r="IKW1" s="45" t="s">
        <v>6521</v>
      </c>
      <c r="IKX1" s="45" t="s">
        <v>6522</v>
      </c>
      <c r="IKY1" s="45" t="s">
        <v>6523</v>
      </c>
      <c r="IKZ1" s="45" t="s">
        <v>6524</v>
      </c>
      <c r="ILA1" s="45" t="s">
        <v>6525</v>
      </c>
      <c r="ILB1" s="45" t="s">
        <v>6526</v>
      </c>
      <c r="ILC1" s="45" t="s">
        <v>6527</v>
      </c>
      <c r="ILD1" s="45" t="s">
        <v>6528</v>
      </c>
      <c r="ILE1" s="45" t="s">
        <v>6529</v>
      </c>
      <c r="ILF1" s="45" t="s">
        <v>6530</v>
      </c>
      <c r="ILG1" s="45" t="s">
        <v>6531</v>
      </c>
      <c r="ILH1" s="45" t="s">
        <v>6532</v>
      </c>
      <c r="ILI1" s="45" t="s">
        <v>6533</v>
      </c>
      <c r="ILJ1" s="45" t="s">
        <v>6534</v>
      </c>
      <c r="ILK1" s="45" t="s">
        <v>6535</v>
      </c>
      <c r="ILL1" s="45" t="s">
        <v>6536</v>
      </c>
      <c r="ILM1" s="45" t="s">
        <v>6537</v>
      </c>
      <c r="ILN1" s="45" t="s">
        <v>6538</v>
      </c>
      <c r="ILO1" s="45" t="s">
        <v>6539</v>
      </c>
      <c r="ILP1" s="45" t="s">
        <v>6540</v>
      </c>
      <c r="ILQ1" s="45" t="s">
        <v>6541</v>
      </c>
      <c r="ILR1" s="45" t="s">
        <v>6542</v>
      </c>
      <c r="ILS1" s="45" t="s">
        <v>6543</v>
      </c>
      <c r="ILT1" s="45" t="s">
        <v>6544</v>
      </c>
      <c r="ILU1" s="45" t="s">
        <v>6545</v>
      </c>
      <c r="ILV1" s="45" t="s">
        <v>6546</v>
      </c>
      <c r="ILW1" s="45" t="s">
        <v>6547</v>
      </c>
      <c r="ILX1" s="45" t="s">
        <v>6548</v>
      </c>
      <c r="ILY1" s="45" t="s">
        <v>6549</v>
      </c>
      <c r="ILZ1" s="45" t="s">
        <v>6550</v>
      </c>
      <c r="IMA1" s="45" t="s">
        <v>6551</v>
      </c>
      <c r="IMB1" s="45" t="s">
        <v>6552</v>
      </c>
      <c r="IMC1" s="45" t="s">
        <v>6553</v>
      </c>
      <c r="IMD1" s="45" t="s">
        <v>6554</v>
      </c>
      <c r="IME1" s="45" t="s">
        <v>6555</v>
      </c>
      <c r="IMF1" s="45" t="s">
        <v>6556</v>
      </c>
      <c r="IMG1" s="45" t="s">
        <v>6557</v>
      </c>
      <c r="IMH1" s="45" t="s">
        <v>6558</v>
      </c>
      <c r="IMI1" s="45" t="s">
        <v>6559</v>
      </c>
      <c r="IMJ1" s="45" t="s">
        <v>6560</v>
      </c>
      <c r="IMK1" s="45" t="s">
        <v>6561</v>
      </c>
      <c r="IML1" s="45" t="s">
        <v>6562</v>
      </c>
      <c r="IMM1" s="45" t="s">
        <v>6563</v>
      </c>
      <c r="IMN1" s="45" t="s">
        <v>6564</v>
      </c>
      <c r="IMO1" s="45" t="s">
        <v>6565</v>
      </c>
      <c r="IMP1" s="45" t="s">
        <v>6566</v>
      </c>
      <c r="IMQ1" s="45" t="s">
        <v>6567</v>
      </c>
      <c r="IMR1" s="45" t="s">
        <v>6568</v>
      </c>
      <c r="IMS1" s="45" t="s">
        <v>6569</v>
      </c>
      <c r="IMT1" s="45" t="s">
        <v>6570</v>
      </c>
      <c r="IMU1" s="45" t="s">
        <v>6571</v>
      </c>
      <c r="IMV1" s="45" t="s">
        <v>6572</v>
      </c>
      <c r="IMW1" s="45" t="s">
        <v>6573</v>
      </c>
      <c r="IMX1" s="45" t="s">
        <v>6574</v>
      </c>
      <c r="IMY1" s="45" t="s">
        <v>6575</v>
      </c>
      <c r="IMZ1" s="45" t="s">
        <v>6576</v>
      </c>
      <c r="INA1" s="45" t="s">
        <v>6577</v>
      </c>
      <c r="INB1" s="45" t="s">
        <v>6578</v>
      </c>
      <c r="INC1" s="45" t="s">
        <v>6579</v>
      </c>
      <c r="IND1" s="45" t="s">
        <v>6580</v>
      </c>
      <c r="INE1" s="45" t="s">
        <v>6581</v>
      </c>
      <c r="INF1" s="45" t="s">
        <v>6582</v>
      </c>
      <c r="ING1" s="45" t="s">
        <v>6583</v>
      </c>
      <c r="INH1" s="45" t="s">
        <v>6584</v>
      </c>
      <c r="INI1" s="45" t="s">
        <v>6585</v>
      </c>
      <c r="INJ1" s="45" t="s">
        <v>6586</v>
      </c>
      <c r="INK1" s="45" t="s">
        <v>6587</v>
      </c>
      <c r="INL1" s="45" t="s">
        <v>6588</v>
      </c>
      <c r="INM1" s="45" t="s">
        <v>6589</v>
      </c>
      <c r="INN1" s="45" t="s">
        <v>6590</v>
      </c>
      <c r="INO1" s="45" t="s">
        <v>6591</v>
      </c>
      <c r="INP1" s="45" t="s">
        <v>6592</v>
      </c>
      <c r="INQ1" s="45" t="s">
        <v>6593</v>
      </c>
      <c r="INR1" s="45" t="s">
        <v>6594</v>
      </c>
      <c r="INS1" s="45" t="s">
        <v>6595</v>
      </c>
      <c r="INT1" s="45" t="s">
        <v>6596</v>
      </c>
      <c r="INU1" s="45" t="s">
        <v>6597</v>
      </c>
      <c r="INV1" s="45" t="s">
        <v>6598</v>
      </c>
      <c r="INW1" s="45" t="s">
        <v>6599</v>
      </c>
      <c r="INX1" s="45" t="s">
        <v>6600</v>
      </c>
      <c r="INY1" s="45" t="s">
        <v>6601</v>
      </c>
      <c r="INZ1" s="45" t="s">
        <v>6602</v>
      </c>
      <c r="IOA1" s="45" t="s">
        <v>6603</v>
      </c>
      <c r="IOB1" s="45" t="s">
        <v>6604</v>
      </c>
      <c r="IOC1" s="45" t="s">
        <v>6605</v>
      </c>
      <c r="IOD1" s="45" t="s">
        <v>6606</v>
      </c>
      <c r="IOE1" s="45" t="s">
        <v>6607</v>
      </c>
      <c r="IOF1" s="45" t="s">
        <v>6608</v>
      </c>
      <c r="IOG1" s="45" t="s">
        <v>6609</v>
      </c>
      <c r="IOH1" s="45" t="s">
        <v>6610</v>
      </c>
      <c r="IOI1" s="45" t="s">
        <v>6611</v>
      </c>
      <c r="IOJ1" s="45" t="s">
        <v>6612</v>
      </c>
      <c r="IOK1" s="45" t="s">
        <v>6613</v>
      </c>
      <c r="IOL1" s="45" t="s">
        <v>6614</v>
      </c>
      <c r="IOM1" s="45" t="s">
        <v>6615</v>
      </c>
      <c r="ION1" s="45" t="s">
        <v>6616</v>
      </c>
      <c r="IOO1" s="45" t="s">
        <v>6617</v>
      </c>
      <c r="IOP1" s="45" t="s">
        <v>6618</v>
      </c>
      <c r="IOQ1" s="45" t="s">
        <v>6619</v>
      </c>
      <c r="IOR1" s="45" t="s">
        <v>6620</v>
      </c>
      <c r="IOS1" s="45" t="s">
        <v>6621</v>
      </c>
      <c r="IOT1" s="45" t="s">
        <v>6622</v>
      </c>
      <c r="IOU1" s="45" t="s">
        <v>6623</v>
      </c>
      <c r="IOV1" s="45" t="s">
        <v>6624</v>
      </c>
      <c r="IOW1" s="45" t="s">
        <v>6625</v>
      </c>
      <c r="IOX1" s="45" t="s">
        <v>6626</v>
      </c>
      <c r="IOY1" s="45" t="s">
        <v>6627</v>
      </c>
      <c r="IOZ1" s="45" t="s">
        <v>6628</v>
      </c>
      <c r="IPA1" s="45" t="s">
        <v>6629</v>
      </c>
      <c r="IPB1" s="45" t="s">
        <v>6630</v>
      </c>
      <c r="IPC1" s="45" t="s">
        <v>6631</v>
      </c>
      <c r="IPD1" s="45" t="s">
        <v>6632</v>
      </c>
      <c r="IPE1" s="45" t="s">
        <v>6633</v>
      </c>
      <c r="IPF1" s="45" t="s">
        <v>6634</v>
      </c>
      <c r="IPG1" s="45" t="s">
        <v>6635</v>
      </c>
      <c r="IPH1" s="45" t="s">
        <v>6636</v>
      </c>
      <c r="IPI1" s="45" t="s">
        <v>6637</v>
      </c>
      <c r="IPJ1" s="45" t="s">
        <v>6638</v>
      </c>
      <c r="IPK1" s="45" t="s">
        <v>6639</v>
      </c>
      <c r="IPL1" s="45" t="s">
        <v>6640</v>
      </c>
      <c r="IPM1" s="45" t="s">
        <v>6641</v>
      </c>
      <c r="IPN1" s="45" t="s">
        <v>6642</v>
      </c>
      <c r="IPO1" s="45" t="s">
        <v>6643</v>
      </c>
      <c r="IPP1" s="45" t="s">
        <v>6644</v>
      </c>
      <c r="IPQ1" s="45" t="s">
        <v>6645</v>
      </c>
      <c r="IPR1" s="45" t="s">
        <v>6646</v>
      </c>
      <c r="IPS1" s="45" t="s">
        <v>6647</v>
      </c>
      <c r="IPT1" s="45" t="s">
        <v>6648</v>
      </c>
      <c r="IPU1" s="45" t="s">
        <v>6649</v>
      </c>
      <c r="IPV1" s="45" t="s">
        <v>6650</v>
      </c>
      <c r="IPW1" s="45" t="s">
        <v>6651</v>
      </c>
      <c r="IPX1" s="45" t="s">
        <v>6652</v>
      </c>
      <c r="IPY1" s="45" t="s">
        <v>6653</v>
      </c>
      <c r="IPZ1" s="45" t="s">
        <v>6654</v>
      </c>
      <c r="IQA1" s="45" t="s">
        <v>6655</v>
      </c>
      <c r="IQB1" s="45" t="s">
        <v>6656</v>
      </c>
      <c r="IQC1" s="45" t="s">
        <v>6657</v>
      </c>
      <c r="IQD1" s="45" t="s">
        <v>6658</v>
      </c>
      <c r="IQE1" s="45" t="s">
        <v>6659</v>
      </c>
      <c r="IQF1" s="45" t="s">
        <v>6660</v>
      </c>
      <c r="IQG1" s="45" t="s">
        <v>6661</v>
      </c>
      <c r="IQH1" s="45" t="s">
        <v>6662</v>
      </c>
      <c r="IQI1" s="45" t="s">
        <v>6663</v>
      </c>
      <c r="IQJ1" s="45" t="s">
        <v>6664</v>
      </c>
      <c r="IQK1" s="45" t="s">
        <v>6665</v>
      </c>
      <c r="IQL1" s="45" t="s">
        <v>6666</v>
      </c>
      <c r="IQM1" s="45" t="s">
        <v>6667</v>
      </c>
      <c r="IQN1" s="45" t="s">
        <v>6668</v>
      </c>
      <c r="IQO1" s="45" t="s">
        <v>6669</v>
      </c>
      <c r="IQP1" s="45" t="s">
        <v>6670</v>
      </c>
      <c r="IQQ1" s="45" t="s">
        <v>6671</v>
      </c>
      <c r="IQR1" s="45" t="s">
        <v>6672</v>
      </c>
      <c r="IQS1" s="45" t="s">
        <v>6673</v>
      </c>
      <c r="IQT1" s="45" t="s">
        <v>6674</v>
      </c>
      <c r="IQU1" s="45" t="s">
        <v>6675</v>
      </c>
      <c r="IQV1" s="45" t="s">
        <v>6676</v>
      </c>
      <c r="IQW1" s="45" t="s">
        <v>6677</v>
      </c>
      <c r="IQX1" s="45" t="s">
        <v>6678</v>
      </c>
      <c r="IQY1" s="45" t="s">
        <v>6679</v>
      </c>
      <c r="IQZ1" s="45" t="s">
        <v>6680</v>
      </c>
      <c r="IRA1" s="45" t="s">
        <v>6681</v>
      </c>
      <c r="IRB1" s="45" t="s">
        <v>6682</v>
      </c>
      <c r="IRC1" s="45" t="s">
        <v>6683</v>
      </c>
      <c r="IRD1" s="45" t="s">
        <v>6684</v>
      </c>
      <c r="IRE1" s="45" t="s">
        <v>6685</v>
      </c>
      <c r="IRF1" s="45" t="s">
        <v>6686</v>
      </c>
      <c r="IRG1" s="45" t="s">
        <v>6687</v>
      </c>
      <c r="IRH1" s="45" t="s">
        <v>6688</v>
      </c>
      <c r="IRI1" s="45" t="s">
        <v>6689</v>
      </c>
      <c r="IRJ1" s="45" t="s">
        <v>6690</v>
      </c>
      <c r="IRK1" s="45" t="s">
        <v>6691</v>
      </c>
      <c r="IRL1" s="45" t="s">
        <v>6692</v>
      </c>
      <c r="IRM1" s="45" t="s">
        <v>6693</v>
      </c>
      <c r="IRN1" s="45" t="s">
        <v>6694</v>
      </c>
      <c r="IRO1" s="45" t="s">
        <v>6695</v>
      </c>
      <c r="IRP1" s="45" t="s">
        <v>6696</v>
      </c>
      <c r="IRQ1" s="45" t="s">
        <v>6697</v>
      </c>
      <c r="IRR1" s="45" t="s">
        <v>6698</v>
      </c>
      <c r="IRS1" s="45" t="s">
        <v>6699</v>
      </c>
      <c r="IRT1" s="45" t="s">
        <v>6700</v>
      </c>
      <c r="IRU1" s="45" t="s">
        <v>6701</v>
      </c>
      <c r="IRV1" s="45" t="s">
        <v>6702</v>
      </c>
      <c r="IRW1" s="45" t="s">
        <v>6703</v>
      </c>
      <c r="IRX1" s="45" t="s">
        <v>6704</v>
      </c>
      <c r="IRY1" s="45" t="s">
        <v>6705</v>
      </c>
      <c r="IRZ1" s="45" t="s">
        <v>6706</v>
      </c>
      <c r="ISA1" s="45" t="s">
        <v>6707</v>
      </c>
      <c r="ISB1" s="45" t="s">
        <v>6708</v>
      </c>
      <c r="ISC1" s="45" t="s">
        <v>6709</v>
      </c>
      <c r="ISD1" s="45" t="s">
        <v>6710</v>
      </c>
      <c r="ISE1" s="45" t="s">
        <v>6711</v>
      </c>
      <c r="ISF1" s="45" t="s">
        <v>6712</v>
      </c>
      <c r="ISG1" s="45" t="s">
        <v>6713</v>
      </c>
      <c r="ISH1" s="45" t="s">
        <v>6714</v>
      </c>
      <c r="ISI1" s="45" t="s">
        <v>6715</v>
      </c>
      <c r="ISJ1" s="45" t="s">
        <v>6716</v>
      </c>
      <c r="ISK1" s="45" t="s">
        <v>6717</v>
      </c>
      <c r="ISL1" s="45" t="s">
        <v>6718</v>
      </c>
      <c r="ISM1" s="45" t="s">
        <v>6719</v>
      </c>
      <c r="ISN1" s="45" t="s">
        <v>6720</v>
      </c>
      <c r="ISO1" s="45" t="s">
        <v>6721</v>
      </c>
      <c r="ISP1" s="45" t="s">
        <v>6722</v>
      </c>
      <c r="ISQ1" s="45" t="s">
        <v>6723</v>
      </c>
      <c r="ISR1" s="45" t="s">
        <v>6724</v>
      </c>
      <c r="ISS1" s="45" t="s">
        <v>6725</v>
      </c>
      <c r="IST1" s="45" t="s">
        <v>6726</v>
      </c>
      <c r="ISU1" s="45" t="s">
        <v>6727</v>
      </c>
      <c r="ISV1" s="45" t="s">
        <v>6728</v>
      </c>
      <c r="ISW1" s="45" t="s">
        <v>6729</v>
      </c>
      <c r="ISX1" s="45" t="s">
        <v>6730</v>
      </c>
      <c r="ISY1" s="45" t="s">
        <v>6731</v>
      </c>
      <c r="ISZ1" s="45" t="s">
        <v>6732</v>
      </c>
      <c r="ITA1" s="45" t="s">
        <v>6733</v>
      </c>
      <c r="ITB1" s="45" t="s">
        <v>6734</v>
      </c>
      <c r="ITC1" s="45" t="s">
        <v>6735</v>
      </c>
      <c r="ITD1" s="45" t="s">
        <v>6736</v>
      </c>
      <c r="ITE1" s="45" t="s">
        <v>6737</v>
      </c>
      <c r="ITF1" s="45" t="s">
        <v>6738</v>
      </c>
      <c r="ITG1" s="45" t="s">
        <v>6739</v>
      </c>
      <c r="ITH1" s="45" t="s">
        <v>6740</v>
      </c>
      <c r="ITI1" s="45" t="s">
        <v>6741</v>
      </c>
      <c r="ITJ1" s="45" t="s">
        <v>6742</v>
      </c>
      <c r="ITK1" s="45" t="s">
        <v>6743</v>
      </c>
      <c r="ITL1" s="45" t="s">
        <v>6744</v>
      </c>
      <c r="ITM1" s="45" t="s">
        <v>6745</v>
      </c>
      <c r="ITN1" s="45" t="s">
        <v>6746</v>
      </c>
      <c r="ITO1" s="45" t="s">
        <v>6747</v>
      </c>
      <c r="ITP1" s="45" t="s">
        <v>6748</v>
      </c>
      <c r="ITQ1" s="45" t="s">
        <v>6749</v>
      </c>
      <c r="ITR1" s="45" t="s">
        <v>6750</v>
      </c>
      <c r="ITS1" s="45" t="s">
        <v>6751</v>
      </c>
      <c r="ITT1" s="45" t="s">
        <v>6752</v>
      </c>
      <c r="ITU1" s="45" t="s">
        <v>6753</v>
      </c>
      <c r="ITV1" s="45" t="s">
        <v>6754</v>
      </c>
      <c r="ITW1" s="45" t="s">
        <v>6755</v>
      </c>
      <c r="ITX1" s="45" t="s">
        <v>6756</v>
      </c>
      <c r="ITY1" s="45" t="s">
        <v>6757</v>
      </c>
      <c r="ITZ1" s="45" t="s">
        <v>6758</v>
      </c>
      <c r="IUA1" s="45" t="s">
        <v>6759</v>
      </c>
      <c r="IUB1" s="45" t="s">
        <v>6760</v>
      </c>
      <c r="IUC1" s="45" t="s">
        <v>6761</v>
      </c>
      <c r="IUD1" s="45" t="s">
        <v>6762</v>
      </c>
      <c r="IUE1" s="45" t="s">
        <v>6763</v>
      </c>
      <c r="IUF1" s="45" t="s">
        <v>6764</v>
      </c>
      <c r="IUG1" s="45" t="s">
        <v>6765</v>
      </c>
      <c r="IUH1" s="45" t="s">
        <v>6766</v>
      </c>
      <c r="IUI1" s="45" t="s">
        <v>6767</v>
      </c>
      <c r="IUJ1" s="45" t="s">
        <v>6768</v>
      </c>
      <c r="IUK1" s="45" t="s">
        <v>6769</v>
      </c>
      <c r="IUL1" s="45" t="s">
        <v>6770</v>
      </c>
      <c r="IUM1" s="45" t="s">
        <v>6771</v>
      </c>
      <c r="IUN1" s="45" t="s">
        <v>6772</v>
      </c>
      <c r="IUO1" s="45" t="s">
        <v>6773</v>
      </c>
      <c r="IUP1" s="45" t="s">
        <v>6774</v>
      </c>
      <c r="IUQ1" s="45" t="s">
        <v>6775</v>
      </c>
      <c r="IUR1" s="45" t="s">
        <v>6776</v>
      </c>
      <c r="IUS1" s="45" t="s">
        <v>6777</v>
      </c>
      <c r="IUT1" s="45" t="s">
        <v>6778</v>
      </c>
      <c r="IUU1" s="45" t="s">
        <v>6779</v>
      </c>
      <c r="IUV1" s="45" t="s">
        <v>6780</v>
      </c>
      <c r="IUW1" s="45" t="s">
        <v>6781</v>
      </c>
      <c r="IUX1" s="45" t="s">
        <v>6782</v>
      </c>
      <c r="IUY1" s="45" t="s">
        <v>6783</v>
      </c>
      <c r="IUZ1" s="45" t="s">
        <v>6784</v>
      </c>
      <c r="IVA1" s="45" t="s">
        <v>6785</v>
      </c>
      <c r="IVB1" s="45" t="s">
        <v>6786</v>
      </c>
      <c r="IVC1" s="45" t="s">
        <v>6787</v>
      </c>
      <c r="IVD1" s="45" t="s">
        <v>6788</v>
      </c>
      <c r="IVE1" s="45" t="s">
        <v>6789</v>
      </c>
      <c r="IVF1" s="45" t="s">
        <v>6790</v>
      </c>
      <c r="IVG1" s="45" t="s">
        <v>6791</v>
      </c>
      <c r="IVH1" s="45" t="s">
        <v>6792</v>
      </c>
      <c r="IVI1" s="45" t="s">
        <v>6793</v>
      </c>
      <c r="IVJ1" s="45" t="s">
        <v>6794</v>
      </c>
      <c r="IVK1" s="45" t="s">
        <v>6795</v>
      </c>
      <c r="IVL1" s="45" t="s">
        <v>6796</v>
      </c>
      <c r="IVM1" s="45" t="s">
        <v>6797</v>
      </c>
      <c r="IVN1" s="45" t="s">
        <v>6798</v>
      </c>
      <c r="IVO1" s="45" t="s">
        <v>6799</v>
      </c>
      <c r="IVP1" s="45" t="s">
        <v>6800</v>
      </c>
      <c r="IVQ1" s="45" t="s">
        <v>6801</v>
      </c>
      <c r="IVR1" s="45" t="s">
        <v>6802</v>
      </c>
      <c r="IVS1" s="45" t="s">
        <v>6803</v>
      </c>
      <c r="IVT1" s="45" t="s">
        <v>6804</v>
      </c>
      <c r="IVU1" s="45" t="s">
        <v>6805</v>
      </c>
      <c r="IVV1" s="45" t="s">
        <v>6806</v>
      </c>
      <c r="IVW1" s="45" t="s">
        <v>6807</v>
      </c>
      <c r="IVX1" s="45" t="s">
        <v>6808</v>
      </c>
      <c r="IVY1" s="45" t="s">
        <v>6809</v>
      </c>
      <c r="IVZ1" s="45" t="s">
        <v>6810</v>
      </c>
      <c r="IWA1" s="45" t="s">
        <v>6811</v>
      </c>
      <c r="IWB1" s="45" t="s">
        <v>6812</v>
      </c>
      <c r="IWC1" s="45" t="s">
        <v>6813</v>
      </c>
      <c r="IWD1" s="45" t="s">
        <v>6814</v>
      </c>
      <c r="IWE1" s="45" t="s">
        <v>6815</v>
      </c>
      <c r="IWF1" s="45" t="s">
        <v>6816</v>
      </c>
      <c r="IWG1" s="45" t="s">
        <v>6817</v>
      </c>
      <c r="IWH1" s="45" t="s">
        <v>6818</v>
      </c>
      <c r="IWI1" s="45" t="s">
        <v>6819</v>
      </c>
      <c r="IWJ1" s="45" t="s">
        <v>6820</v>
      </c>
      <c r="IWK1" s="45" t="s">
        <v>6821</v>
      </c>
      <c r="IWL1" s="45" t="s">
        <v>6822</v>
      </c>
      <c r="IWM1" s="45" t="s">
        <v>6823</v>
      </c>
      <c r="IWN1" s="45" t="s">
        <v>6824</v>
      </c>
      <c r="IWO1" s="45" t="s">
        <v>6825</v>
      </c>
      <c r="IWP1" s="45" t="s">
        <v>6826</v>
      </c>
      <c r="IWQ1" s="45" t="s">
        <v>6827</v>
      </c>
      <c r="IWR1" s="45" t="s">
        <v>6828</v>
      </c>
      <c r="IWS1" s="45" t="s">
        <v>6829</v>
      </c>
      <c r="IWT1" s="45" t="s">
        <v>6830</v>
      </c>
      <c r="IWU1" s="45" t="s">
        <v>6831</v>
      </c>
      <c r="IWV1" s="45" t="s">
        <v>6832</v>
      </c>
      <c r="IWW1" s="45" t="s">
        <v>6833</v>
      </c>
      <c r="IWX1" s="45" t="s">
        <v>6834</v>
      </c>
      <c r="IWY1" s="45" t="s">
        <v>6835</v>
      </c>
      <c r="IWZ1" s="45" t="s">
        <v>6836</v>
      </c>
      <c r="IXA1" s="45" t="s">
        <v>6837</v>
      </c>
      <c r="IXB1" s="45" t="s">
        <v>6838</v>
      </c>
      <c r="IXC1" s="45" t="s">
        <v>6839</v>
      </c>
      <c r="IXD1" s="45" t="s">
        <v>6840</v>
      </c>
      <c r="IXE1" s="45" t="s">
        <v>6841</v>
      </c>
      <c r="IXF1" s="45" t="s">
        <v>6842</v>
      </c>
      <c r="IXG1" s="45" t="s">
        <v>6843</v>
      </c>
      <c r="IXH1" s="45" t="s">
        <v>6844</v>
      </c>
      <c r="IXI1" s="45" t="s">
        <v>6845</v>
      </c>
      <c r="IXJ1" s="45" t="s">
        <v>6846</v>
      </c>
      <c r="IXK1" s="45" t="s">
        <v>6847</v>
      </c>
      <c r="IXL1" s="45" t="s">
        <v>6848</v>
      </c>
      <c r="IXM1" s="45" t="s">
        <v>6849</v>
      </c>
      <c r="IXN1" s="45" t="s">
        <v>6850</v>
      </c>
      <c r="IXO1" s="45" t="s">
        <v>6851</v>
      </c>
      <c r="IXP1" s="45" t="s">
        <v>6852</v>
      </c>
      <c r="IXQ1" s="45" t="s">
        <v>6853</v>
      </c>
      <c r="IXR1" s="45" t="s">
        <v>6854</v>
      </c>
      <c r="IXS1" s="45" t="s">
        <v>6855</v>
      </c>
      <c r="IXT1" s="45" t="s">
        <v>6856</v>
      </c>
      <c r="IXU1" s="45" t="s">
        <v>6857</v>
      </c>
      <c r="IXV1" s="45" t="s">
        <v>6858</v>
      </c>
      <c r="IXW1" s="45" t="s">
        <v>6859</v>
      </c>
      <c r="IXX1" s="45" t="s">
        <v>6860</v>
      </c>
      <c r="IXY1" s="45" t="s">
        <v>6861</v>
      </c>
      <c r="IXZ1" s="45" t="s">
        <v>6862</v>
      </c>
      <c r="IYA1" s="45" t="s">
        <v>6863</v>
      </c>
      <c r="IYB1" s="45" t="s">
        <v>6864</v>
      </c>
      <c r="IYC1" s="45" t="s">
        <v>6865</v>
      </c>
      <c r="IYD1" s="45" t="s">
        <v>6866</v>
      </c>
      <c r="IYE1" s="45" t="s">
        <v>6867</v>
      </c>
      <c r="IYF1" s="45" t="s">
        <v>6868</v>
      </c>
      <c r="IYG1" s="45" t="s">
        <v>6869</v>
      </c>
      <c r="IYH1" s="45" t="s">
        <v>6870</v>
      </c>
      <c r="IYI1" s="45" t="s">
        <v>6871</v>
      </c>
      <c r="IYJ1" s="45" t="s">
        <v>6872</v>
      </c>
      <c r="IYK1" s="45" t="s">
        <v>6873</v>
      </c>
      <c r="IYL1" s="45" t="s">
        <v>6874</v>
      </c>
      <c r="IYM1" s="45" t="s">
        <v>6875</v>
      </c>
      <c r="IYN1" s="45" t="s">
        <v>6876</v>
      </c>
      <c r="IYO1" s="45" t="s">
        <v>6877</v>
      </c>
      <c r="IYP1" s="45" t="s">
        <v>6878</v>
      </c>
      <c r="IYQ1" s="45" t="s">
        <v>6879</v>
      </c>
      <c r="IYR1" s="45" t="s">
        <v>6880</v>
      </c>
      <c r="IYS1" s="45" t="s">
        <v>6881</v>
      </c>
      <c r="IYT1" s="45" t="s">
        <v>6882</v>
      </c>
      <c r="IYU1" s="45" t="s">
        <v>6883</v>
      </c>
      <c r="IYV1" s="45" t="s">
        <v>6884</v>
      </c>
      <c r="IYW1" s="45" t="s">
        <v>6885</v>
      </c>
      <c r="IYX1" s="45" t="s">
        <v>6886</v>
      </c>
      <c r="IYY1" s="45" t="s">
        <v>6887</v>
      </c>
      <c r="IYZ1" s="45" t="s">
        <v>6888</v>
      </c>
      <c r="IZA1" s="45" t="s">
        <v>6889</v>
      </c>
      <c r="IZB1" s="45" t="s">
        <v>6890</v>
      </c>
      <c r="IZC1" s="45" t="s">
        <v>6891</v>
      </c>
      <c r="IZD1" s="45" t="s">
        <v>6892</v>
      </c>
      <c r="IZE1" s="45" t="s">
        <v>6893</v>
      </c>
      <c r="IZF1" s="45" t="s">
        <v>6894</v>
      </c>
      <c r="IZG1" s="45" t="s">
        <v>6895</v>
      </c>
      <c r="IZH1" s="45" t="s">
        <v>6896</v>
      </c>
      <c r="IZI1" s="45" t="s">
        <v>6897</v>
      </c>
      <c r="IZJ1" s="45" t="s">
        <v>6898</v>
      </c>
      <c r="IZK1" s="45" t="s">
        <v>6899</v>
      </c>
      <c r="IZL1" s="45" t="s">
        <v>6900</v>
      </c>
      <c r="IZM1" s="45" t="s">
        <v>6901</v>
      </c>
      <c r="IZN1" s="45" t="s">
        <v>6902</v>
      </c>
      <c r="IZO1" s="45" t="s">
        <v>6903</v>
      </c>
      <c r="IZP1" s="45" t="s">
        <v>6904</v>
      </c>
      <c r="IZQ1" s="45" t="s">
        <v>6905</v>
      </c>
      <c r="IZR1" s="45" t="s">
        <v>6906</v>
      </c>
      <c r="IZS1" s="45" t="s">
        <v>6907</v>
      </c>
      <c r="IZT1" s="45" t="s">
        <v>6908</v>
      </c>
      <c r="IZU1" s="45" t="s">
        <v>6909</v>
      </c>
      <c r="IZV1" s="45" t="s">
        <v>6910</v>
      </c>
      <c r="IZW1" s="45" t="s">
        <v>6911</v>
      </c>
      <c r="IZX1" s="45" t="s">
        <v>6912</v>
      </c>
      <c r="IZY1" s="45" t="s">
        <v>6913</v>
      </c>
      <c r="IZZ1" s="45" t="s">
        <v>6914</v>
      </c>
      <c r="JAA1" s="45" t="s">
        <v>6915</v>
      </c>
      <c r="JAB1" s="45" t="s">
        <v>6916</v>
      </c>
      <c r="JAC1" s="45" t="s">
        <v>6917</v>
      </c>
      <c r="JAD1" s="45" t="s">
        <v>6918</v>
      </c>
      <c r="JAE1" s="45" t="s">
        <v>6919</v>
      </c>
      <c r="JAF1" s="45" t="s">
        <v>6920</v>
      </c>
      <c r="JAG1" s="45" t="s">
        <v>6921</v>
      </c>
      <c r="JAH1" s="45" t="s">
        <v>6922</v>
      </c>
      <c r="JAI1" s="45" t="s">
        <v>6923</v>
      </c>
      <c r="JAJ1" s="45" t="s">
        <v>6924</v>
      </c>
      <c r="JAK1" s="45" t="s">
        <v>6925</v>
      </c>
      <c r="JAL1" s="45" t="s">
        <v>6926</v>
      </c>
      <c r="JAM1" s="45" t="s">
        <v>6927</v>
      </c>
      <c r="JAN1" s="45" t="s">
        <v>6928</v>
      </c>
      <c r="JAO1" s="45" t="s">
        <v>6929</v>
      </c>
      <c r="JAP1" s="45" t="s">
        <v>6930</v>
      </c>
      <c r="JAQ1" s="45" t="s">
        <v>6931</v>
      </c>
      <c r="JAR1" s="45" t="s">
        <v>6932</v>
      </c>
      <c r="JAS1" s="45" t="s">
        <v>6933</v>
      </c>
      <c r="JAT1" s="45" t="s">
        <v>6934</v>
      </c>
      <c r="JAU1" s="45" t="s">
        <v>6935</v>
      </c>
      <c r="JAV1" s="45" t="s">
        <v>6936</v>
      </c>
      <c r="JAW1" s="45" t="s">
        <v>6937</v>
      </c>
      <c r="JAX1" s="45" t="s">
        <v>6938</v>
      </c>
      <c r="JAY1" s="45" t="s">
        <v>6939</v>
      </c>
      <c r="JAZ1" s="45" t="s">
        <v>6940</v>
      </c>
      <c r="JBA1" s="45" t="s">
        <v>6941</v>
      </c>
      <c r="JBB1" s="45" t="s">
        <v>6942</v>
      </c>
      <c r="JBC1" s="45" t="s">
        <v>6943</v>
      </c>
      <c r="JBD1" s="45" t="s">
        <v>6944</v>
      </c>
      <c r="JBE1" s="45" t="s">
        <v>6945</v>
      </c>
      <c r="JBF1" s="45" t="s">
        <v>6946</v>
      </c>
      <c r="JBG1" s="45" t="s">
        <v>6947</v>
      </c>
      <c r="JBH1" s="45" t="s">
        <v>6948</v>
      </c>
      <c r="JBI1" s="45" t="s">
        <v>6949</v>
      </c>
      <c r="JBJ1" s="45" t="s">
        <v>6950</v>
      </c>
      <c r="JBK1" s="45" t="s">
        <v>6951</v>
      </c>
      <c r="JBL1" s="45" t="s">
        <v>6952</v>
      </c>
      <c r="JBM1" s="45" t="s">
        <v>6953</v>
      </c>
      <c r="JBN1" s="45" t="s">
        <v>6954</v>
      </c>
      <c r="JBO1" s="45" t="s">
        <v>6955</v>
      </c>
      <c r="JBP1" s="45" t="s">
        <v>6956</v>
      </c>
      <c r="JBQ1" s="45" t="s">
        <v>6957</v>
      </c>
      <c r="JBR1" s="45" t="s">
        <v>6958</v>
      </c>
      <c r="JBS1" s="45" t="s">
        <v>6959</v>
      </c>
      <c r="JBT1" s="45" t="s">
        <v>6960</v>
      </c>
      <c r="JBU1" s="45" t="s">
        <v>6961</v>
      </c>
      <c r="JBV1" s="45" t="s">
        <v>6962</v>
      </c>
      <c r="JBW1" s="45" t="s">
        <v>6963</v>
      </c>
      <c r="JBX1" s="45" t="s">
        <v>6964</v>
      </c>
      <c r="JBY1" s="45" t="s">
        <v>6965</v>
      </c>
      <c r="JBZ1" s="45" t="s">
        <v>6966</v>
      </c>
      <c r="JCA1" s="45" t="s">
        <v>6967</v>
      </c>
      <c r="JCB1" s="45" t="s">
        <v>6968</v>
      </c>
      <c r="JCC1" s="45" t="s">
        <v>6969</v>
      </c>
      <c r="JCD1" s="45" t="s">
        <v>6970</v>
      </c>
      <c r="JCE1" s="45" t="s">
        <v>6971</v>
      </c>
      <c r="JCF1" s="45" t="s">
        <v>6972</v>
      </c>
      <c r="JCG1" s="45" t="s">
        <v>6973</v>
      </c>
      <c r="JCH1" s="45" t="s">
        <v>6974</v>
      </c>
      <c r="JCI1" s="45" t="s">
        <v>6975</v>
      </c>
      <c r="JCJ1" s="45" t="s">
        <v>6976</v>
      </c>
      <c r="JCK1" s="45" t="s">
        <v>6977</v>
      </c>
      <c r="JCL1" s="45" t="s">
        <v>6978</v>
      </c>
      <c r="JCM1" s="45" t="s">
        <v>6979</v>
      </c>
      <c r="JCN1" s="45" t="s">
        <v>6980</v>
      </c>
      <c r="JCO1" s="45" t="s">
        <v>6981</v>
      </c>
      <c r="JCP1" s="45" t="s">
        <v>6982</v>
      </c>
      <c r="JCQ1" s="45" t="s">
        <v>6983</v>
      </c>
      <c r="JCR1" s="45" t="s">
        <v>6984</v>
      </c>
      <c r="JCS1" s="45" t="s">
        <v>6985</v>
      </c>
      <c r="JCT1" s="45" t="s">
        <v>6986</v>
      </c>
      <c r="JCU1" s="45" t="s">
        <v>6987</v>
      </c>
      <c r="JCV1" s="45" t="s">
        <v>6988</v>
      </c>
      <c r="JCW1" s="45" t="s">
        <v>6989</v>
      </c>
      <c r="JCX1" s="45" t="s">
        <v>6990</v>
      </c>
      <c r="JCY1" s="45" t="s">
        <v>6991</v>
      </c>
      <c r="JCZ1" s="45" t="s">
        <v>6992</v>
      </c>
      <c r="JDA1" s="45" t="s">
        <v>6993</v>
      </c>
      <c r="JDB1" s="45" t="s">
        <v>6994</v>
      </c>
      <c r="JDC1" s="45" t="s">
        <v>6995</v>
      </c>
      <c r="JDD1" s="45" t="s">
        <v>6996</v>
      </c>
      <c r="JDE1" s="45" t="s">
        <v>6997</v>
      </c>
      <c r="JDF1" s="45" t="s">
        <v>6998</v>
      </c>
      <c r="JDG1" s="45" t="s">
        <v>6999</v>
      </c>
      <c r="JDH1" s="45" t="s">
        <v>7000</v>
      </c>
      <c r="JDI1" s="45" t="s">
        <v>7001</v>
      </c>
      <c r="JDJ1" s="45" t="s">
        <v>7002</v>
      </c>
      <c r="JDK1" s="45" t="s">
        <v>7003</v>
      </c>
      <c r="JDL1" s="45" t="s">
        <v>7004</v>
      </c>
      <c r="JDM1" s="45" t="s">
        <v>7005</v>
      </c>
      <c r="JDN1" s="45" t="s">
        <v>7006</v>
      </c>
      <c r="JDO1" s="45" t="s">
        <v>7007</v>
      </c>
      <c r="JDP1" s="45" t="s">
        <v>7008</v>
      </c>
      <c r="JDQ1" s="45" t="s">
        <v>7009</v>
      </c>
      <c r="JDR1" s="45" t="s">
        <v>7010</v>
      </c>
      <c r="JDS1" s="45" t="s">
        <v>7011</v>
      </c>
      <c r="JDT1" s="45" t="s">
        <v>7012</v>
      </c>
      <c r="JDU1" s="45" t="s">
        <v>7013</v>
      </c>
      <c r="JDV1" s="45" t="s">
        <v>7014</v>
      </c>
      <c r="JDW1" s="45" t="s">
        <v>7015</v>
      </c>
      <c r="JDX1" s="45" t="s">
        <v>7016</v>
      </c>
      <c r="JDY1" s="45" t="s">
        <v>7017</v>
      </c>
      <c r="JDZ1" s="45" t="s">
        <v>7018</v>
      </c>
      <c r="JEA1" s="45" t="s">
        <v>7019</v>
      </c>
      <c r="JEB1" s="45" t="s">
        <v>7020</v>
      </c>
      <c r="JEC1" s="45" t="s">
        <v>7021</v>
      </c>
      <c r="JED1" s="45" t="s">
        <v>7022</v>
      </c>
      <c r="JEE1" s="45" t="s">
        <v>7023</v>
      </c>
      <c r="JEF1" s="45" t="s">
        <v>7024</v>
      </c>
      <c r="JEG1" s="45" t="s">
        <v>7025</v>
      </c>
      <c r="JEH1" s="45" t="s">
        <v>7026</v>
      </c>
      <c r="JEI1" s="45" t="s">
        <v>7027</v>
      </c>
      <c r="JEJ1" s="45" t="s">
        <v>7028</v>
      </c>
      <c r="JEK1" s="45" t="s">
        <v>7029</v>
      </c>
      <c r="JEL1" s="45" t="s">
        <v>7030</v>
      </c>
      <c r="JEM1" s="45" t="s">
        <v>7031</v>
      </c>
      <c r="JEN1" s="45" t="s">
        <v>7032</v>
      </c>
      <c r="JEO1" s="45" t="s">
        <v>7033</v>
      </c>
      <c r="JEP1" s="45" t="s">
        <v>7034</v>
      </c>
      <c r="JEQ1" s="45" t="s">
        <v>7035</v>
      </c>
      <c r="JER1" s="45" t="s">
        <v>7036</v>
      </c>
      <c r="JES1" s="45" t="s">
        <v>7037</v>
      </c>
      <c r="JET1" s="45" t="s">
        <v>7038</v>
      </c>
      <c r="JEU1" s="45" t="s">
        <v>7039</v>
      </c>
      <c r="JEV1" s="45" t="s">
        <v>7040</v>
      </c>
      <c r="JEW1" s="45" t="s">
        <v>7041</v>
      </c>
      <c r="JEX1" s="45" t="s">
        <v>7042</v>
      </c>
      <c r="JEY1" s="45" t="s">
        <v>7043</v>
      </c>
      <c r="JEZ1" s="45" t="s">
        <v>7044</v>
      </c>
      <c r="JFA1" s="45" t="s">
        <v>7045</v>
      </c>
      <c r="JFB1" s="45" t="s">
        <v>7046</v>
      </c>
      <c r="JFC1" s="45" t="s">
        <v>7047</v>
      </c>
      <c r="JFD1" s="45" t="s">
        <v>7048</v>
      </c>
      <c r="JFE1" s="45" t="s">
        <v>7049</v>
      </c>
      <c r="JFF1" s="45" t="s">
        <v>7050</v>
      </c>
      <c r="JFG1" s="45" t="s">
        <v>7051</v>
      </c>
      <c r="JFH1" s="45" t="s">
        <v>7052</v>
      </c>
      <c r="JFI1" s="45" t="s">
        <v>7053</v>
      </c>
      <c r="JFJ1" s="45" t="s">
        <v>7054</v>
      </c>
      <c r="JFK1" s="45" t="s">
        <v>7055</v>
      </c>
      <c r="JFL1" s="45" t="s">
        <v>7056</v>
      </c>
      <c r="JFM1" s="45" t="s">
        <v>7057</v>
      </c>
      <c r="JFN1" s="45" t="s">
        <v>7058</v>
      </c>
      <c r="JFO1" s="45" t="s">
        <v>7059</v>
      </c>
      <c r="JFP1" s="45" t="s">
        <v>7060</v>
      </c>
      <c r="JFQ1" s="45" t="s">
        <v>7061</v>
      </c>
      <c r="JFR1" s="45" t="s">
        <v>7062</v>
      </c>
      <c r="JFS1" s="45" t="s">
        <v>7063</v>
      </c>
      <c r="JFT1" s="45" t="s">
        <v>7064</v>
      </c>
      <c r="JFU1" s="45" t="s">
        <v>7065</v>
      </c>
      <c r="JFV1" s="45" t="s">
        <v>7066</v>
      </c>
      <c r="JFW1" s="45" t="s">
        <v>7067</v>
      </c>
      <c r="JFX1" s="45" t="s">
        <v>7068</v>
      </c>
      <c r="JFY1" s="45" t="s">
        <v>7069</v>
      </c>
      <c r="JFZ1" s="45" t="s">
        <v>7070</v>
      </c>
      <c r="JGA1" s="45" t="s">
        <v>7071</v>
      </c>
      <c r="JGB1" s="45" t="s">
        <v>7072</v>
      </c>
      <c r="JGC1" s="45" t="s">
        <v>7073</v>
      </c>
      <c r="JGD1" s="45" t="s">
        <v>7074</v>
      </c>
      <c r="JGE1" s="45" t="s">
        <v>7075</v>
      </c>
      <c r="JGF1" s="45" t="s">
        <v>7076</v>
      </c>
      <c r="JGG1" s="45" t="s">
        <v>7077</v>
      </c>
      <c r="JGH1" s="45" t="s">
        <v>7078</v>
      </c>
      <c r="JGI1" s="45" t="s">
        <v>7079</v>
      </c>
      <c r="JGJ1" s="45" t="s">
        <v>7080</v>
      </c>
      <c r="JGK1" s="45" t="s">
        <v>7081</v>
      </c>
      <c r="JGL1" s="45" t="s">
        <v>7082</v>
      </c>
      <c r="JGM1" s="45" t="s">
        <v>7083</v>
      </c>
      <c r="JGN1" s="45" t="s">
        <v>7084</v>
      </c>
      <c r="JGO1" s="45" t="s">
        <v>7085</v>
      </c>
      <c r="JGP1" s="45" t="s">
        <v>7086</v>
      </c>
      <c r="JGQ1" s="45" t="s">
        <v>7087</v>
      </c>
      <c r="JGR1" s="45" t="s">
        <v>7088</v>
      </c>
      <c r="JGS1" s="45" t="s">
        <v>7089</v>
      </c>
      <c r="JGT1" s="45" t="s">
        <v>7090</v>
      </c>
      <c r="JGU1" s="45" t="s">
        <v>7091</v>
      </c>
      <c r="JGV1" s="45" t="s">
        <v>7092</v>
      </c>
      <c r="JGW1" s="45" t="s">
        <v>7093</v>
      </c>
      <c r="JGX1" s="45" t="s">
        <v>7094</v>
      </c>
      <c r="JGY1" s="45" t="s">
        <v>7095</v>
      </c>
      <c r="JGZ1" s="45" t="s">
        <v>7096</v>
      </c>
      <c r="JHA1" s="45" t="s">
        <v>7097</v>
      </c>
      <c r="JHB1" s="45" t="s">
        <v>7098</v>
      </c>
      <c r="JHC1" s="45" t="s">
        <v>7099</v>
      </c>
      <c r="JHD1" s="45" t="s">
        <v>7100</v>
      </c>
      <c r="JHE1" s="45" t="s">
        <v>7101</v>
      </c>
      <c r="JHF1" s="45" t="s">
        <v>7102</v>
      </c>
      <c r="JHG1" s="45" t="s">
        <v>7103</v>
      </c>
      <c r="JHH1" s="45" t="s">
        <v>7104</v>
      </c>
      <c r="JHI1" s="45" t="s">
        <v>7105</v>
      </c>
      <c r="JHJ1" s="45" t="s">
        <v>7106</v>
      </c>
      <c r="JHK1" s="45" t="s">
        <v>7107</v>
      </c>
      <c r="JHL1" s="45" t="s">
        <v>7108</v>
      </c>
      <c r="JHM1" s="45" t="s">
        <v>7109</v>
      </c>
      <c r="JHN1" s="45" t="s">
        <v>7110</v>
      </c>
      <c r="JHO1" s="45" t="s">
        <v>7111</v>
      </c>
      <c r="JHP1" s="45" t="s">
        <v>7112</v>
      </c>
      <c r="JHQ1" s="45" t="s">
        <v>7113</v>
      </c>
      <c r="JHR1" s="45" t="s">
        <v>7114</v>
      </c>
      <c r="JHS1" s="45" t="s">
        <v>7115</v>
      </c>
      <c r="JHT1" s="45" t="s">
        <v>7116</v>
      </c>
      <c r="JHU1" s="45" t="s">
        <v>7117</v>
      </c>
      <c r="JHV1" s="45" t="s">
        <v>7118</v>
      </c>
      <c r="JHW1" s="45" t="s">
        <v>7119</v>
      </c>
      <c r="JHX1" s="45" t="s">
        <v>7120</v>
      </c>
      <c r="JHY1" s="45" t="s">
        <v>7121</v>
      </c>
      <c r="JHZ1" s="45" t="s">
        <v>7122</v>
      </c>
      <c r="JIA1" s="45" t="s">
        <v>7123</v>
      </c>
      <c r="JIB1" s="45" t="s">
        <v>7124</v>
      </c>
      <c r="JIC1" s="45" t="s">
        <v>7125</v>
      </c>
      <c r="JID1" s="45" t="s">
        <v>7126</v>
      </c>
      <c r="JIE1" s="45" t="s">
        <v>7127</v>
      </c>
      <c r="JIF1" s="45" t="s">
        <v>7128</v>
      </c>
      <c r="JIG1" s="45" t="s">
        <v>7129</v>
      </c>
      <c r="JIH1" s="45" t="s">
        <v>7130</v>
      </c>
      <c r="JII1" s="45" t="s">
        <v>7131</v>
      </c>
      <c r="JIJ1" s="45" t="s">
        <v>7132</v>
      </c>
      <c r="JIK1" s="45" t="s">
        <v>7133</v>
      </c>
      <c r="JIL1" s="45" t="s">
        <v>7134</v>
      </c>
      <c r="JIM1" s="45" t="s">
        <v>7135</v>
      </c>
      <c r="JIN1" s="45" t="s">
        <v>7136</v>
      </c>
      <c r="JIO1" s="45" t="s">
        <v>7137</v>
      </c>
      <c r="JIP1" s="45" t="s">
        <v>7138</v>
      </c>
      <c r="JIQ1" s="45" t="s">
        <v>7139</v>
      </c>
      <c r="JIR1" s="45" t="s">
        <v>7140</v>
      </c>
      <c r="JIS1" s="45" t="s">
        <v>7141</v>
      </c>
      <c r="JIT1" s="45" t="s">
        <v>7142</v>
      </c>
      <c r="JIU1" s="45" t="s">
        <v>7143</v>
      </c>
      <c r="JIV1" s="45" t="s">
        <v>7144</v>
      </c>
      <c r="JIW1" s="45" t="s">
        <v>7145</v>
      </c>
      <c r="JIX1" s="45" t="s">
        <v>7146</v>
      </c>
      <c r="JIY1" s="45" t="s">
        <v>7147</v>
      </c>
      <c r="JIZ1" s="45" t="s">
        <v>7148</v>
      </c>
      <c r="JJA1" s="45" t="s">
        <v>7149</v>
      </c>
      <c r="JJB1" s="45" t="s">
        <v>7150</v>
      </c>
      <c r="JJC1" s="45" t="s">
        <v>7151</v>
      </c>
      <c r="JJD1" s="45" t="s">
        <v>7152</v>
      </c>
      <c r="JJE1" s="45" t="s">
        <v>7153</v>
      </c>
      <c r="JJF1" s="45" t="s">
        <v>7154</v>
      </c>
      <c r="JJG1" s="45" t="s">
        <v>7155</v>
      </c>
      <c r="JJH1" s="45" t="s">
        <v>7156</v>
      </c>
      <c r="JJI1" s="45" t="s">
        <v>7157</v>
      </c>
      <c r="JJJ1" s="45" t="s">
        <v>7158</v>
      </c>
      <c r="JJK1" s="45" t="s">
        <v>7159</v>
      </c>
      <c r="JJL1" s="45" t="s">
        <v>7160</v>
      </c>
      <c r="JJM1" s="45" t="s">
        <v>7161</v>
      </c>
      <c r="JJN1" s="45" t="s">
        <v>7162</v>
      </c>
      <c r="JJO1" s="45" t="s">
        <v>7163</v>
      </c>
      <c r="JJP1" s="45" t="s">
        <v>7164</v>
      </c>
      <c r="JJQ1" s="45" t="s">
        <v>7165</v>
      </c>
      <c r="JJR1" s="45" t="s">
        <v>7166</v>
      </c>
      <c r="JJS1" s="45" t="s">
        <v>7167</v>
      </c>
      <c r="JJT1" s="45" t="s">
        <v>7168</v>
      </c>
      <c r="JJU1" s="45" t="s">
        <v>7169</v>
      </c>
      <c r="JJV1" s="45" t="s">
        <v>7170</v>
      </c>
      <c r="JJW1" s="45" t="s">
        <v>7171</v>
      </c>
      <c r="JJX1" s="45" t="s">
        <v>7172</v>
      </c>
      <c r="JJY1" s="45" t="s">
        <v>7173</v>
      </c>
      <c r="JJZ1" s="45" t="s">
        <v>7174</v>
      </c>
      <c r="JKA1" s="45" t="s">
        <v>7175</v>
      </c>
      <c r="JKB1" s="45" t="s">
        <v>7176</v>
      </c>
      <c r="JKC1" s="45" t="s">
        <v>7177</v>
      </c>
      <c r="JKD1" s="45" t="s">
        <v>7178</v>
      </c>
      <c r="JKE1" s="45" t="s">
        <v>7179</v>
      </c>
      <c r="JKF1" s="45" t="s">
        <v>7180</v>
      </c>
      <c r="JKG1" s="45" t="s">
        <v>7181</v>
      </c>
      <c r="JKH1" s="45" t="s">
        <v>7182</v>
      </c>
      <c r="JKI1" s="45" t="s">
        <v>7183</v>
      </c>
      <c r="JKJ1" s="45" t="s">
        <v>7184</v>
      </c>
      <c r="JKK1" s="45" t="s">
        <v>7185</v>
      </c>
      <c r="JKL1" s="45" t="s">
        <v>7186</v>
      </c>
      <c r="JKM1" s="45" t="s">
        <v>7187</v>
      </c>
      <c r="JKN1" s="45" t="s">
        <v>7188</v>
      </c>
      <c r="JKO1" s="45" t="s">
        <v>7189</v>
      </c>
      <c r="JKP1" s="45" t="s">
        <v>7190</v>
      </c>
      <c r="JKQ1" s="45" t="s">
        <v>7191</v>
      </c>
      <c r="JKR1" s="45" t="s">
        <v>7192</v>
      </c>
      <c r="JKS1" s="45" t="s">
        <v>7193</v>
      </c>
      <c r="JKT1" s="45" t="s">
        <v>7194</v>
      </c>
      <c r="JKU1" s="45" t="s">
        <v>7195</v>
      </c>
      <c r="JKV1" s="45" t="s">
        <v>7196</v>
      </c>
      <c r="JKW1" s="45" t="s">
        <v>7197</v>
      </c>
      <c r="JKX1" s="45" t="s">
        <v>7198</v>
      </c>
      <c r="JKY1" s="45" t="s">
        <v>7199</v>
      </c>
      <c r="JKZ1" s="45" t="s">
        <v>7200</v>
      </c>
      <c r="JLA1" s="45" t="s">
        <v>7201</v>
      </c>
      <c r="JLB1" s="45" t="s">
        <v>7202</v>
      </c>
      <c r="JLC1" s="45" t="s">
        <v>7203</v>
      </c>
      <c r="JLD1" s="45" t="s">
        <v>7204</v>
      </c>
      <c r="JLE1" s="45" t="s">
        <v>7205</v>
      </c>
      <c r="JLF1" s="45" t="s">
        <v>7206</v>
      </c>
      <c r="JLG1" s="45" t="s">
        <v>7207</v>
      </c>
      <c r="JLH1" s="45" t="s">
        <v>7208</v>
      </c>
      <c r="JLI1" s="45" t="s">
        <v>7209</v>
      </c>
      <c r="JLJ1" s="45" t="s">
        <v>7210</v>
      </c>
      <c r="JLK1" s="45" t="s">
        <v>7211</v>
      </c>
      <c r="JLL1" s="45" t="s">
        <v>7212</v>
      </c>
      <c r="JLM1" s="45" t="s">
        <v>7213</v>
      </c>
      <c r="JLN1" s="45" t="s">
        <v>7214</v>
      </c>
      <c r="JLO1" s="45" t="s">
        <v>7215</v>
      </c>
      <c r="JLP1" s="45" t="s">
        <v>7216</v>
      </c>
      <c r="JLQ1" s="45" t="s">
        <v>7217</v>
      </c>
      <c r="JLR1" s="45" t="s">
        <v>7218</v>
      </c>
      <c r="JLS1" s="45" t="s">
        <v>7219</v>
      </c>
      <c r="JLT1" s="45" t="s">
        <v>7220</v>
      </c>
      <c r="JLU1" s="45" t="s">
        <v>7221</v>
      </c>
      <c r="JLV1" s="45" t="s">
        <v>7222</v>
      </c>
      <c r="JLW1" s="45" t="s">
        <v>7223</v>
      </c>
      <c r="JLX1" s="45" t="s">
        <v>7224</v>
      </c>
      <c r="JLY1" s="45" t="s">
        <v>7225</v>
      </c>
      <c r="JLZ1" s="45" t="s">
        <v>7226</v>
      </c>
      <c r="JMA1" s="45" t="s">
        <v>7227</v>
      </c>
      <c r="JMB1" s="45" t="s">
        <v>7228</v>
      </c>
      <c r="JMC1" s="45" t="s">
        <v>7229</v>
      </c>
      <c r="JMD1" s="45" t="s">
        <v>7230</v>
      </c>
      <c r="JME1" s="45" t="s">
        <v>7231</v>
      </c>
      <c r="JMF1" s="45" t="s">
        <v>7232</v>
      </c>
      <c r="JMG1" s="45" t="s">
        <v>7233</v>
      </c>
      <c r="JMH1" s="45" t="s">
        <v>7234</v>
      </c>
      <c r="JMI1" s="45" t="s">
        <v>7235</v>
      </c>
      <c r="JMJ1" s="45" t="s">
        <v>7236</v>
      </c>
      <c r="JMK1" s="45" t="s">
        <v>7237</v>
      </c>
      <c r="JML1" s="45" t="s">
        <v>7238</v>
      </c>
      <c r="JMM1" s="45" t="s">
        <v>7239</v>
      </c>
      <c r="JMN1" s="45" t="s">
        <v>7240</v>
      </c>
      <c r="JMO1" s="45" t="s">
        <v>7241</v>
      </c>
      <c r="JMP1" s="45" t="s">
        <v>7242</v>
      </c>
      <c r="JMQ1" s="45" t="s">
        <v>7243</v>
      </c>
      <c r="JMR1" s="45" t="s">
        <v>7244</v>
      </c>
      <c r="JMS1" s="45" t="s">
        <v>7245</v>
      </c>
      <c r="JMT1" s="45" t="s">
        <v>7246</v>
      </c>
      <c r="JMU1" s="45" t="s">
        <v>7247</v>
      </c>
      <c r="JMV1" s="45" t="s">
        <v>7248</v>
      </c>
      <c r="JMW1" s="45" t="s">
        <v>7249</v>
      </c>
      <c r="JMX1" s="45" t="s">
        <v>7250</v>
      </c>
      <c r="JMY1" s="45" t="s">
        <v>7251</v>
      </c>
      <c r="JMZ1" s="45" t="s">
        <v>7252</v>
      </c>
      <c r="JNA1" s="45" t="s">
        <v>7253</v>
      </c>
      <c r="JNB1" s="45" t="s">
        <v>7254</v>
      </c>
      <c r="JNC1" s="45" t="s">
        <v>7255</v>
      </c>
      <c r="JND1" s="45" t="s">
        <v>7256</v>
      </c>
      <c r="JNE1" s="45" t="s">
        <v>7257</v>
      </c>
      <c r="JNF1" s="45" t="s">
        <v>7258</v>
      </c>
      <c r="JNG1" s="45" t="s">
        <v>7259</v>
      </c>
      <c r="JNH1" s="45" t="s">
        <v>7260</v>
      </c>
      <c r="JNI1" s="45" t="s">
        <v>7261</v>
      </c>
      <c r="JNJ1" s="45" t="s">
        <v>7262</v>
      </c>
      <c r="JNK1" s="45" t="s">
        <v>7263</v>
      </c>
      <c r="JNL1" s="45" t="s">
        <v>7264</v>
      </c>
      <c r="JNM1" s="45" t="s">
        <v>7265</v>
      </c>
      <c r="JNN1" s="45" t="s">
        <v>7266</v>
      </c>
      <c r="JNO1" s="45" t="s">
        <v>7267</v>
      </c>
      <c r="JNP1" s="45" t="s">
        <v>7268</v>
      </c>
      <c r="JNQ1" s="45" t="s">
        <v>7269</v>
      </c>
      <c r="JNR1" s="45" t="s">
        <v>7270</v>
      </c>
      <c r="JNS1" s="45" t="s">
        <v>7271</v>
      </c>
      <c r="JNT1" s="45" t="s">
        <v>7272</v>
      </c>
      <c r="JNU1" s="45" t="s">
        <v>7273</v>
      </c>
      <c r="JNV1" s="45" t="s">
        <v>7274</v>
      </c>
      <c r="JNW1" s="45" t="s">
        <v>7275</v>
      </c>
      <c r="JNX1" s="45" t="s">
        <v>7276</v>
      </c>
      <c r="JNY1" s="45" t="s">
        <v>7277</v>
      </c>
      <c r="JNZ1" s="45" t="s">
        <v>7278</v>
      </c>
      <c r="JOA1" s="45" t="s">
        <v>7279</v>
      </c>
      <c r="JOB1" s="45" t="s">
        <v>7280</v>
      </c>
      <c r="JOC1" s="45" t="s">
        <v>7281</v>
      </c>
      <c r="JOD1" s="45" t="s">
        <v>7282</v>
      </c>
      <c r="JOE1" s="45" t="s">
        <v>7283</v>
      </c>
      <c r="JOF1" s="45" t="s">
        <v>7284</v>
      </c>
      <c r="JOG1" s="45" t="s">
        <v>7285</v>
      </c>
      <c r="JOH1" s="45" t="s">
        <v>7286</v>
      </c>
      <c r="JOI1" s="45" t="s">
        <v>7287</v>
      </c>
      <c r="JOJ1" s="45" t="s">
        <v>7288</v>
      </c>
      <c r="JOK1" s="45" t="s">
        <v>7289</v>
      </c>
      <c r="JOL1" s="45" t="s">
        <v>7290</v>
      </c>
      <c r="JOM1" s="45" t="s">
        <v>7291</v>
      </c>
      <c r="JON1" s="45" t="s">
        <v>7292</v>
      </c>
      <c r="JOO1" s="45" t="s">
        <v>7293</v>
      </c>
      <c r="JOP1" s="45" t="s">
        <v>7294</v>
      </c>
      <c r="JOQ1" s="45" t="s">
        <v>7295</v>
      </c>
      <c r="JOR1" s="45" t="s">
        <v>7296</v>
      </c>
      <c r="JOS1" s="45" t="s">
        <v>7297</v>
      </c>
      <c r="JOT1" s="45" t="s">
        <v>7298</v>
      </c>
      <c r="JOU1" s="45" t="s">
        <v>7299</v>
      </c>
      <c r="JOV1" s="45" t="s">
        <v>7300</v>
      </c>
      <c r="JOW1" s="45" t="s">
        <v>7301</v>
      </c>
      <c r="JOX1" s="45" t="s">
        <v>7302</v>
      </c>
      <c r="JOY1" s="45" t="s">
        <v>7303</v>
      </c>
      <c r="JOZ1" s="45" t="s">
        <v>7304</v>
      </c>
      <c r="JPA1" s="45" t="s">
        <v>7305</v>
      </c>
      <c r="JPB1" s="45" t="s">
        <v>7306</v>
      </c>
      <c r="JPC1" s="45" t="s">
        <v>7307</v>
      </c>
      <c r="JPD1" s="45" t="s">
        <v>7308</v>
      </c>
      <c r="JPE1" s="45" t="s">
        <v>7309</v>
      </c>
      <c r="JPF1" s="45" t="s">
        <v>7310</v>
      </c>
      <c r="JPG1" s="45" t="s">
        <v>7311</v>
      </c>
      <c r="JPH1" s="45" t="s">
        <v>7312</v>
      </c>
      <c r="JPI1" s="45" t="s">
        <v>7313</v>
      </c>
      <c r="JPJ1" s="45" t="s">
        <v>7314</v>
      </c>
      <c r="JPK1" s="45" t="s">
        <v>7315</v>
      </c>
      <c r="JPL1" s="45" t="s">
        <v>7316</v>
      </c>
      <c r="JPM1" s="45" t="s">
        <v>7317</v>
      </c>
      <c r="JPN1" s="45" t="s">
        <v>7318</v>
      </c>
      <c r="JPO1" s="45" t="s">
        <v>7319</v>
      </c>
      <c r="JPP1" s="45" t="s">
        <v>7320</v>
      </c>
      <c r="JPQ1" s="45" t="s">
        <v>7321</v>
      </c>
      <c r="JPR1" s="45" t="s">
        <v>7322</v>
      </c>
      <c r="JPS1" s="45" t="s">
        <v>7323</v>
      </c>
      <c r="JPT1" s="45" t="s">
        <v>7324</v>
      </c>
      <c r="JPU1" s="45" t="s">
        <v>7325</v>
      </c>
      <c r="JPV1" s="45" t="s">
        <v>7326</v>
      </c>
      <c r="JPW1" s="45" t="s">
        <v>7327</v>
      </c>
      <c r="JPX1" s="45" t="s">
        <v>7328</v>
      </c>
      <c r="JPY1" s="45" t="s">
        <v>7329</v>
      </c>
      <c r="JPZ1" s="45" t="s">
        <v>7330</v>
      </c>
      <c r="JQA1" s="45" t="s">
        <v>7331</v>
      </c>
      <c r="JQB1" s="45" t="s">
        <v>7332</v>
      </c>
      <c r="JQC1" s="45" t="s">
        <v>7333</v>
      </c>
      <c r="JQD1" s="45" t="s">
        <v>7334</v>
      </c>
      <c r="JQE1" s="45" t="s">
        <v>7335</v>
      </c>
      <c r="JQF1" s="45" t="s">
        <v>7336</v>
      </c>
      <c r="JQG1" s="45" t="s">
        <v>7337</v>
      </c>
      <c r="JQH1" s="45" t="s">
        <v>7338</v>
      </c>
      <c r="JQI1" s="45" t="s">
        <v>7339</v>
      </c>
      <c r="JQJ1" s="45" t="s">
        <v>7340</v>
      </c>
      <c r="JQK1" s="45" t="s">
        <v>7341</v>
      </c>
      <c r="JQL1" s="45" t="s">
        <v>7342</v>
      </c>
      <c r="JQM1" s="45" t="s">
        <v>7343</v>
      </c>
      <c r="JQN1" s="45" t="s">
        <v>7344</v>
      </c>
      <c r="JQO1" s="45" t="s">
        <v>7345</v>
      </c>
      <c r="JQP1" s="45" t="s">
        <v>7346</v>
      </c>
      <c r="JQQ1" s="45" t="s">
        <v>7347</v>
      </c>
      <c r="JQR1" s="45" t="s">
        <v>7348</v>
      </c>
      <c r="JQS1" s="45" t="s">
        <v>7349</v>
      </c>
      <c r="JQT1" s="45" t="s">
        <v>7350</v>
      </c>
      <c r="JQU1" s="45" t="s">
        <v>7351</v>
      </c>
      <c r="JQV1" s="45" t="s">
        <v>7352</v>
      </c>
      <c r="JQW1" s="45" t="s">
        <v>7353</v>
      </c>
      <c r="JQX1" s="45" t="s">
        <v>7354</v>
      </c>
      <c r="JQY1" s="45" t="s">
        <v>7355</v>
      </c>
      <c r="JQZ1" s="45" t="s">
        <v>7356</v>
      </c>
      <c r="JRA1" s="45" t="s">
        <v>7357</v>
      </c>
      <c r="JRB1" s="45" t="s">
        <v>7358</v>
      </c>
      <c r="JRC1" s="45" t="s">
        <v>7359</v>
      </c>
      <c r="JRD1" s="45" t="s">
        <v>7360</v>
      </c>
      <c r="JRE1" s="45" t="s">
        <v>7361</v>
      </c>
      <c r="JRF1" s="45" t="s">
        <v>7362</v>
      </c>
      <c r="JRG1" s="45" t="s">
        <v>7363</v>
      </c>
      <c r="JRH1" s="45" t="s">
        <v>7364</v>
      </c>
      <c r="JRI1" s="45" t="s">
        <v>7365</v>
      </c>
      <c r="JRJ1" s="45" t="s">
        <v>7366</v>
      </c>
      <c r="JRK1" s="45" t="s">
        <v>7367</v>
      </c>
      <c r="JRL1" s="45" t="s">
        <v>7368</v>
      </c>
      <c r="JRM1" s="45" t="s">
        <v>7369</v>
      </c>
      <c r="JRN1" s="45" t="s">
        <v>7370</v>
      </c>
      <c r="JRO1" s="45" t="s">
        <v>7371</v>
      </c>
      <c r="JRP1" s="45" t="s">
        <v>7372</v>
      </c>
      <c r="JRQ1" s="45" t="s">
        <v>7373</v>
      </c>
      <c r="JRR1" s="45" t="s">
        <v>7374</v>
      </c>
      <c r="JRS1" s="45" t="s">
        <v>7375</v>
      </c>
      <c r="JRT1" s="45" t="s">
        <v>7376</v>
      </c>
      <c r="JRU1" s="45" t="s">
        <v>7377</v>
      </c>
      <c r="JRV1" s="45" t="s">
        <v>7378</v>
      </c>
      <c r="JRW1" s="45" t="s">
        <v>7379</v>
      </c>
      <c r="JRX1" s="45" t="s">
        <v>7380</v>
      </c>
      <c r="JRY1" s="45" t="s">
        <v>7381</v>
      </c>
      <c r="JRZ1" s="45" t="s">
        <v>7382</v>
      </c>
      <c r="JSA1" s="45" t="s">
        <v>7383</v>
      </c>
      <c r="JSB1" s="45" t="s">
        <v>7384</v>
      </c>
      <c r="JSC1" s="45" t="s">
        <v>7385</v>
      </c>
      <c r="JSD1" s="45" t="s">
        <v>7386</v>
      </c>
      <c r="JSE1" s="45" t="s">
        <v>7387</v>
      </c>
      <c r="JSF1" s="45" t="s">
        <v>7388</v>
      </c>
      <c r="JSG1" s="45" t="s">
        <v>7389</v>
      </c>
      <c r="JSH1" s="45" t="s">
        <v>7390</v>
      </c>
      <c r="JSI1" s="45" t="s">
        <v>7391</v>
      </c>
      <c r="JSJ1" s="45" t="s">
        <v>7392</v>
      </c>
      <c r="JSK1" s="45" t="s">
        <v>7393</v>
      </c>
      <c r="JSL1" s="45" t="s">
        <v>7394</v>
      </c>
      <c r="JSM1" s="45" t="s">
        <v>7395</v>
      </c>
      <c r="JSN1" s="45" t="s">
        <v>7396</v>
      </c>
      <c r="JSO1" s="45" t="s">
        <v>7397</v>
      </c>
      <c r="JSP1" s="45" t="s">
        <v>7398</v>
      </c>
      <c r="JSQ1" s="45" t="s">
        <v>7399</v>
      </c>
      <c r="JSR1" s="45" t="s">
        <v>7400</v>
      </c>
      <c r="JSS1" s="45" t="s">
        <v>7401</v>
      </c>
      <c r="JST1" s="45" t="s">
        <v>7402</v>
      </c>
      <c r="JSU1" s="45" t="s">
        <v>7403</v>
      </c>
      <c r="JSV1" s="45" t="s">
        <v>7404</v>
      </c>
      <c r="JSW1" s="45" t="s">
        <v>7405</v>
      </c>
      <c r="JSX1" s="45" t="s">
        <v>7406</v>
      </c>
      <c r="JSY1" s="45" t="s">
        <v>7407</v>
      </c>
      <c r="JSZ1" s="45" t="s">
        <v>7408</v>
      </c>
      <c r="JTA1" s="45" t="s">
        <v>7409</v>
      </c>
      <c r="JTB1" s="45" t="s">
        <v>7410</v>
      </c>
      <c r="JTC1" s="45" t="s">
        <v>7411</v>
      </c>
      <c r="JTD1" s="45" t="s">
        <v>7412</v>
      </c>
      <c r="JTE1" s="45" t="s">
        <v>7413</v>
      </c>
      <c r="JTF1" s="45" t="s">
        <v>7414</v>
      </c>
      <c r="JTG1" s="45" t="s">
        <v>7415</v>
      </c>
      <c r="JTH1" s="45" t="s">
        <v>7416</v>
      </c>
      <c r="JTI1" s="45" t="s">
        <v>7417</v>
      </c>
      <c r="JTJ1" s="45" t="s">
        <v>7418</v>
      </c>
      <c r="JTK1" s="45" t="s">
        <v>7419</v>
      </c>
      <c r="JTL1" s="45" t="s">
        <v>7420</v>
      </c>
      <c r="JTM1" s="45" t="s">
        <v>7421</v>
      </c>
      <c r="JTN1" s="45" t="s">
        <v>7422</v>
      </c>
      <c r="JTO1" s="45" t="s">
        <v>7423</v>
      </c>
      <c r="JTP1" s="45" t="s">
        <v>7424</v>
      </c>
      <c r="JTQ1" s="45" t="s">
        <v>7425</v>
      </c>
      <c r="JTR1" s="45" t="s">
        <v>7426</v>
      </c>
      <c r="JTS1" s="45" t="s">
        <v>7427</v>
      </c>
      <c r="JTT1" s="45" t="s">
        <v>7428</v>
      </c>
      <c r="JTU1" s="45" t="s">
        <v>7429</v>
      </c>
      <c r="JTV1" s="45" t="s">
        <v>7430</v>
      </c>
      <c r="JTW1" s="45" t="s">
        <v>7431</v>
      </c>
      <c r="JTX1" s="45" t="s">
        <v>7432</v>
      </c>
      <c r="JTY1" s="45" t="s">
        <v>7433</v>
      </c>
      <c r="JTZ1" s="45" t="s">
        <v>7434</v>
      </c>
      <c r="JUA1" s="45" t="s">
        <v>7435</v>
      </c>
      <c r="JUB1" s="45" t="s">
        <v>7436</v>
      </c>
      <c r="JUC1" s="45" t="s">
        <v>7437</v>
      </c>
      <c r="JUD1" s="45" t="s">
        <v>7438</v>
      </c>
      <c r="JUE1" s="45" t="s">
        <v>7439</v>
      </c>
      <c r="JUF1" s="45" t="s">
        <v>7440</v>
      </c>
      <c r="JUG1" s="45" t="s">
        <v>7441</v>
      </c>
      <c r="JUH1" s="45" t="s">
        <v>7442</v>
      </c>
      <c r="JUI1" s="45" t="s">
        <v>7443</v>
      </c>
      <c r="JUJ1" s="45" t="s">
        <v>7444</v>
      </c>
      <c r="JUK1" s="45" t="s">
        <v>7445</v>
      </c>
      <c r="JUL1" s="45" t="s">
        <v>7446</v>
      </c>
      <c r="JUM1" s="45" t="s">
        <v>7447</v>
      </c>
      <c r="JUN1" s="45" t="s">
        <v>7448</v>
      </c>
      <c r="JUO1" s="45" t="s">
        <v>7449</v>
      </c>
      <c r="JUP1" s="45" t="s">
        <v>7450</v>
      </c>
      <c r="JUQ1" s="45" t="s">
        <v>7451</v>
      </c>
      <c r="JUR1" s="45" t="s">
        <v>7452</v>
      </c>
      <c r="JUS1" s="45" t="s">
        <v>7453</v>
      </c>
      <c r="JUT1" s="45" t="s">
        <v>7454</v>
      </c>
      <c r="JUU1" s="45" t="s">
        <v>7455</v>
      </c>
      <c r="JUV1" s="45" t="s">
        <v>7456</v>
      </c>
      <c r="JUW1" s="45" t="s">
        <v>7457</v>
      </c>
      <c r="JUX1" s="45" t="s">
        <v>7458</v>
      </c>
      <c r="JUY1" s="45" t="s">
        <v>7459</v>
      </c>
      <c r="JUZ1" s="45" t="s">
        <v>7460</v>
      </c>
      <c r="JVA1" s="45" t="s">
        <v>7461</v>
      </c>
      <c r="JVB1" s="45" t="s">
        <v>7462</v>
      </c>
      <c r="JVC1" s="45" t="s">
        <v>7463</v>
      </c>
      <c r="JVD1" s="45" t="s">
        <v>7464</v>
      </c>
      <c r="JVE1" s="45" t="s">
        <v>7465</v>
      </c>
      <c r="JVF1" s="45" t="s">
        <v>7466</v>
      </c>
      <c r="JVG1" s="45" t="s">
        <v>7467</v>
      </c>
      <c r="JVH1" s="45" t="s">
        <v>7468</v>
      </c>
      <c r="JVI1" s="45" t="s">
        <v>7469</v>
      </c>
      <c r="JVJ1" s="45" t="s">
        <v>7470</v>
      </c>
      <c r="JVK1" s="45" t="s">
        <v>7471</v>
      </c>
      <c r="JVL1" s="45" t="s">
        <v>7472</v>
      </c>
      <c r="JVM1" s="45" t="s">
        <v>7473</v>
      </c>
      <c r="JVN1" s="45" t="s">
        <v>7474</v>
      </c>
      <c r="JVO1" s="45" t="s">
        <v>7475</v>
      </c>
      <c r="JVP1" s="45" t="s">
        <v>7476</v>
      </c>
      <c r="JVQ1" s="45" t="s">
        <v>7477</v>
      </c>
      <c r="JVR1" s="45" t="s">
        <v>7478</v>
      </c>
      <c r="JVS1" s="45" t="s">
        <v>7479</v>
      </c>
      <c r="JVT1" s="45" t="s">
        <v>7480</v>
      </c>
      <c r="JVU1" s="45" t="s">
        <v>7481</v>
      </c>
      <c r="JVV1" s="45" t="s">
        <v>7482</v>
      </c>
      <c r="JVW1" s="45" t="s">
        <v>7483</v>
      </c>
      <c r="JVX1" s="45" t="s">
        <v>7484</v>
      </c>
      <c r="JVY1" s="45" t="s">
        <v>7485</v>
      </c>
      <c r="JVZ1" s="45" t="s">
        <v>7486</v>
      </c>
      <c r="JWA1" s="45" t="s">
        <v>7487</v>
      </c>
      <c r="JWB1" s="45" t="s">
        <v>7488</v>
      </c>
      <c r="JWC1" s="45" t="s">
        <v>7489</v>
      </c>
      <c r="JWD1" s="45" t="s">
        <v>7490</v>
      </c>
      <c r="JWE1" s="45" t="s">
        <v>7491</v>
      </c>
      <c r="JWF1" s="45" t="s">
        <v>7492</v>
      </c>
      <c r="JWG1" s="45" t="s">
        <v>7493</v>
      </c>
      <c r="JWH1" s="45" t="s">
        <v>7494</v>
      </c>
      <c r="JWI1" s="45" t="s">
        <v>7495</v>
      </c>
      <c r="JWJ1" s="45" t="s">
        <v>7496</v>
      </c>
      <c r="JWK1" s="45" t="s">
        <v>7497</v>
      </c>
      <c r="JWL1" s="45" t="s">
        <v>7498</v>
      </c>
      <c r="JWM1" s="45" t="s">
        <v>7499</v>
      </c>
      <c r="JWN1" s="45" t="s">
        <v>7500</v>
      </c>
      <c r="JWO1" s="45" t="s">
        <v>7501</v>
      </c>
      <c r="JWP1" s="45" t="s">
        <v>7502</v>
      </c>
      <c r="JWQ1" s="45" t="s">
        <v>7503</v>
      </c>
      <c r="JWR1" s="45" t="s">
        <v>7504</v>
      </c>
      <c r="JWS1" s="45" t="s">
        <v>7505</v>
      </c>
      <c r="JWT1" s="45" t="s">
        <v>7506</v>
      </c>
      <c r="JWU1" s="45" t="s">
        <v>7507</v>
      </c>
      <c r="JWV1" s="45" t="s">
        <v>7508</v>
      </c>
      <c r="JWW1" s="45" t="s">
        <v>7509</v>
      </c>
      <c r="JWX1" s="45" t="s">
        <v>7510</v>
      </c>
      <c r="JWY1" s="45" t="s">
        <v>7511</v>
      </c>
      <c r="JWZ1" s="45" t="s">
        <v>7512</v>
      </c>
      <c r="JXA1" s="45" t="s">
        <v>7513</v>
      </c>
      <c r="JXB1" s="45" t="s">
        <v>7514</v>
      </c>
      <c r="JXC1" s="45" t="s">
        <v>7515</v>
      </c>
      <c r="JXD1" s="45" t="s">
        <v>7516</v>
      </c>
      <c r="JXE1" s="45" t="s">
        <v>7517</v>
      </c>
      <c r="JXF1" s="45" t="s">
        <v>7518</v>
      </c>
      <c r="JXG1" s="45" t="s">
        <v>7519</v>
      </c>
      <c r="JXH1" s="45" t="s">
        <v>7520</v>
      </c>
      <c r="JXI1" s="45" t="s">
        <v>7521</v>
      </c>
      <c r="JXJ1" s="45" t="s">
        <v>7522</v>
      </c>
      <c r="JXK1" s="45" t="s">
        <v>7523</v>
      </c>
      <c r="JXL1" s="45" t="s">
        <v>7524</v>
      </c>
      <c r="JXM1" s="45" t="s">
        <v>7525</v>
      </c>
      <c r="JXN1" s="45" t="s">
        <v>7526</v>
      </c>
      <c r="JXO1" s="45" t="s">
        <v>7527</v>
      </c>
      <c r="JXP1" s="45" t="s">
        <v>7528</v>
      </c>
      <c r="JXQ1" s="45" t="s">
        <v>7529</v>
      </c>
      <c r="JXR1" s="45" t="s">
        <v>7530</v>
      </c>
      <c r="JXS1" s="45" t="s">
        <v>7531</v>
      </c>
      <c r="JXT1" s="45" t="s">
        <v>7532</v>
      </c>
      <c r="JXU1" s="45" t="s">
        <v>7533</v>
      </c>
      <c r="JXV1" s="45" t="s">
        <v>7534</v>
      </c>
      <c r="JXW1" s="45" t="s">
        <v>7535</v>
      </c>
      <c r="JXX1" s="45" t="s">
        <v>7536</v>
      </c>
      <c r="JXY1" s="45" t="s">
        <v>7537</v>
      </c>
      <c r="JXZ1" s="45" t="s">
        <v>7538</v>
      </c>
      <c r="JYA1" s="45" t="s">
        <v>7539</v>
      </c>
      <c r="JYB1" s="45" t="s">
        <v>7540</v>
      </c>
      <c r="JYC1" s="45" t="s">
        <v>7541</v>
      </c>
      <c r="JYD1" s="45" t="s">
        <v>7542</v>
      </c>
      <c r="JYE1" s="45" t="s">
        <v>7543</v>
      </c>
      <c r="JYF1" s="45" t="s">
        <v>7544</v>
      </c>
      <c r="JYG1" s="45" t="s">
        <v>7545</v>
      </c>
      <c r="JYH1" s="45" t="s">
        <v>7546</v>
      </c>
      <c r="JYI1" s="45" t="s">
        <v>7547</v>
      </c>
      <c r="JYJ1" s="45" t="s">
        <v>7548</v>
      </c>
      <c r="JYK1" s="45" t="s">
        <v>7549</v>
      </c>
      <c r="JYL1" s="45" t="s">
        <v>7550</v>
      </c>
      <c r="JYM1" s="45" t="s">
        <v>7551</v>
      </c>
      <c r="JYN1" s="45" t="s">
        <v>7552</v>
      </c>
      <c r="JYO1" s="45" t="s">
        <v>7553</v>
      </c>
      <c r="JYP1" s="45" t="s">
        <v>7554</v>
      </c>
      <c r="JYQ1" s="45" t="s">
        <v>7555</v>
      </c>
      <c r="JYR1" s="45" t="s">
        <v>7556</v>
      </c>
      <c r="JYS1" s="45" t="s">
        <v>7557</v>
      </c>
      <c r="JYT1" s="45" t="s">
        <v>7558</v>
      </c>
      <c r="JYU1" s="45" t="s">
        <v>7559</v>
      </c>
      <c r="JYV1" s="45" t="s">
        <v>7560</v>
      </c>
      <c r="JYW1" s="45" t="s">
        <v>7561</v>
      </c>
      <c r="JYX1" s="45" t="s">
        <v>7562</v>
      </c>
      <c r="JYY1" s="45" t="s">
        <v>7563</v>
      </c>
      <c r="JYZ1" s="45" t="s">
        <v>7564</v>
      </c>
      <c r="JZA1" s="45" t="s">
        <v>7565</v>
      </c>
      <c r="JZB1" s="45" t="s">
        <v>7566</v>
      </c>
      <c r="JZC1" s="45" t="s">
        <v>7567</v>
      </c>
      <c r="JZD1" s="45" t="s">
        <v>7568</v>
      </c>
      <c r="JZE1" s="45" t="s">
        <v>7569</v>
      </c>
      <c r="JZF1" s="45" t="s">
        <v>7570</v>
      </c>
      <c r="JZG1" s="45" t="s">
        <v>7571</v>
      </c>
      <c r="JZH1" s="45" t="s">
        <v>7572</v>
      </c>
      <c r="JZI1" s="45" t="s">
        <v>7573</v>
      </c>
      <c r="JZJ1" s="45" t="s">
        <v>7574</v>
      </c>
      <c r="JZK1" s="45" t="s">
        <v>7575</v>
      </c>
      <c r="JZL1" s="45" t="s">
        <v>7576</v>
      </c>
      <c r="JZM1" s="45" t="s">
        <v>7577</v>
      </c>
      <c r="JZN1" s="45" t="s">
        <v>7578</v>
      </c>
      <c r="JZO1" s="45" t="s">
        <v>7579</v>
      </c>
      <c r="JZP1" s="45" t="s">
        <v>7580</v>
      </c>
      <c r="JZQ1" s="45" t="s">
        <v>7581</v>
      </c>
      <c r="JZR1" s="45" t="s">
        <v>7582</v>
      </c>
      <c r="JZS1" s="45" t="s">
        <v>7583</v>
      </c>
      <c r="JZT1" s="45" t="s">
        <v>7584</v>
      </c>
      <c r="JZU1" s="45" t="s">
        <v>7585</v>
      </c>
      <c r="JZV1" s="45" t="s">
        <v>7586</v>
      </c>
      <c r="JZW1" s="45" t="s">
        <v>7587</v>
      </c>
      <c r="JZX1" s="45" t="s">
        <v>7588</v>
      </c>
      <c r="JZY1" s="45" t="s">
        <v>7589</v>
      </c>
      <c r="JZZ1" s="45" t="s">
        <v>7590</v>
      </c>
      <c r="KAA1" s="45" t="s">
        <v>7591</v>
      </c>
      <c r="KAB1" s="45" t="s">
        <v>7592</v>
      </c>
      <c r="KAC1" s="45" t="s">
        <v>7593</v>
      </c>
      <c r="KAD1" s="45" t="s">
        <v>7594</v>
      </c>
      <c r="KAE1" s="45" t="s">
        <v>7595</v>
      </c>
      <c r="KAF1" s="45" t="s">
        <v>7596</v>
      </c>
      <c r="KAG1" s="45" t="s">
        <v>7597</v>
      </c>
      <c r="KAH1" s="45" t="s">
        <v>7598</v>
      </c>
      <c r="KAI1" s="45" t="s">
        <v>7599</v>
      </c>
      <c r="KAJ1" s="45" t="s">
        <v>7600</v>
      </c>
      <c r="KAK1" s="45" t="s">
        <v>7601</v>
      </c>
      <c r="KAL1" s="45" t="s">
        <v>7602</v>
      </c>
      <c r="KAM1" s="45" t="s">
        <v>7603</v>
      </c>
      <c r="KAN1" s="45" t="s">
        <v>7604</v>
      </c>
      <c r="KAO1" s="45" t="s">
        <v>7605</v>
      </c>
      <c r="KAP1" s="45" t="s">
        <v>7606</v>
      </c>
      <c r="KAQ1" s="45" t="s">
        <v>7607</v>
      </c>
      <c r="KAR1" s="45" t="s">
        <v>7608</v>
      </c>
      <c r="KAS1" s="45" t="s">
        <v>7609</v>
      </c>
      <c r="KAT1" s="45" t="s">
        <v>7610</v>
      </c>
      <c r="KAU1" s="45" t="s">
        <v>7611</v>
      </c>
      <c r="KAV1" s="45" t="s">
        <v>7612</v>
      </c>
      <c r="KAW1" s="45" t="s">
        <v>7613</v>
      </c>
      <c r="KAX1" s="45" t="s">
        <v>7614</v>
      </c>
      <c r="KAY1" s="45" t="s">
        <v>7615</v>
      </c>
      <c r="KAZ1" s="45" t="s">
        <v>7616</v>
      </c>
      <c r="KBA1" s="45" t="s">
        <v>7617</v>
      </c>
      <c r="KBB1" s="45" t="s">
        <v>7618</v>
      </c>
      <c r="KBC1" s="45" t="s">
        <v>7619</v>
      </c>
      <c r="KBD1" s="45" t="s">
        <v>7620</v>
      </c>
      <c r="KBE1" s="45" t="s">
        <v>7621</v>
      </c>
      <c r="KBF1" s="45" t="s">
        <v>7622</v>
      </c>
      <c r="KBG1" s="45" t="s">
        <v>7623</v>
      </c>
      <c r="KBH1" s="45" t="s">
        <v>7624</v>
      </c>
      <c r="KBI1" s="45" t="s">
        <v>7625</v>
      </c>
      <c r="KBJ1" s="45" t="s">
        <v>7626</v>
      </c>
      <c r="KBK1" s="45" t="s">
        <v>7627</v>
      </c>
      <c r="KBL1" s="45" t="s">
        <v>7628</v>
      </c>
      <c r="KBM1" s="45" t="s">
        <v>7629</v>
      </c>
      <c r="KBN1" s="45" t="s">
        <v>7630</v>
      </c>
      <c r="KBO1" s="45" t="s">
        <v>7631</v>
      </c>
      <c r="KBP1" s="45" t="s">
        <v>7632</v>
      </c>
      <c r="KBQ1" s="45" t="s">
        <v>7633</v>
      </c>
      <c r="KBR1" s="45" t="s">
        <v>7634</v>
      </c>
      <c r="KBS1" s="45" t="s">
        <v>7635</v>
      </c>
      <c r="KBT1" s="45" t="s">
        <v>7636</v>
      </c>
      <c r="KBU1" s="45" t="s">
        <v>7637</v>
      </c>
      <c r="KBV1" s="45" t="s">
        <v>7638</v>
      </c>
      <c r="KBW1" s="45" t="s">
        <v>7639</v>
      </c>
      <c r="KBX1" s="45" t="s">
        <v>7640</v>
      </c>
      <c r="KBY1" s="45" t="s">
        <v>7641</v>
      </c>
      <c r="KBZ1" s="45" t="s">
        <v>7642</v>
      </c>
      <c r="KCA1" s="45" t="s">
        <v>7643</v>
      </c>
      <c r="KCB1" s="45" t="s">
        <v>7644</v>
      </c>
      <c r="KCC1" s="45" t="s">
        <v>7645</v>
      </c>
      <c r="KCD1" s="45" t="s">
        <v>7646</v>
      </c>
      <c r="KCE1" s="45" t="s">
        <v>7647</v>
      </c>
      <c r="KCF1" s="45" t="s">
        <v>7648</v>
      </c>
      <c r="KCG1" s="45" t="s">
        <v>7649</v>
      </c>
      <c r="KCH1" s="45" t="s">
        <v>7650</v>
      </c>
      <c r="KCI1" s="45" t="s">
        <v>7651</v>
      </c>
      <c r="KCJ1" s="45" t="s">
        <v>7652</v>
      </c>
      <c r="KCK1" s="45" t="s">
        <v>7653</v>
      </c>
      <c r="KCL1" s="45" t="s">
        <v>7654</v>
      </c>
      <c r="KCM1" s="45" t="s">
        <v>7655</v>
      </c>
      <c r="KCN1" s="45" t="s">
        <v>7656</v>
      </c>
      <c r="KCO1" s="45" t="s">
        <v>7657</v>
      </c>
      <c r="KCP1" s="45" t="s">
        <v>7658</v>
      </c>
      <c r="KCQ1" s="45" t="s">
        <v>7659</v>
      </c>
      <c r="KCR1" s="45" t="s">
        <v>7660</v>
      </c>
      <c r="KCS1" s="45" t="s">
        <v>7661</v>
      </c>
      <c r="KCT1" s="45" t="s">
        <v>7662</v>
      </c>
      <c r="KCU1" s="45" t="s">
        <v>7663</v>
      </c>
      <c r="KCV1" s="45" t="s">
        <v>7664</v>
      </c>
      <c r="KCW1" s="45" t="s">
        <v>7665</v>
      </c>
      <c r="KCX1" s="45" t="s">
        <v>7666</v>
      </c>
      <c r="KCY1" s="45" t="s">
        <v>7667</v>
      </c>
      <c r="KCZ1" s="45" t="s">
        <v>7668</v>
      </c>
      <c r="KDA1" s="45" t="s">
        <v>7669</v>
      </c>
      <c r="KDB1" s="45" t="s">
        <v>7670</v>
      </c>
      <c r="KDC1" s="45" t="s">
        <v>7671</v>
      </c>
      <c r="KDD1" s="45" t="s">
        <v>7672</v>
      </c>
      <c r="KDE1" s="45" t="s">
        <v>7673</v>
      </c>
      <c r="KDF1" s="45" t="s">
        <v>7674</v>
      </c>
      <c r="KDG1" s="45" t="s">
        <v>7675</v>
      </c>
      <c r="KDH1" s="45" t="s">
        <v>7676</v>
      </c>
      <c r="KDI1" s="45" t="s">
        <v>7677</v>
      </c>
      <c r="KDJ1" s="45" t="s">
        <v>7678</v>
      </c>
      <c r="KDK1" s="45" t="s">
        <v>7679</v>
      </c>
      <c r="KDL1" s="45" t="s">
        <v>7680</v>
      </c>
      <c r="KDM1" s="45" t="s">
        <v>7681</v>
      </c>
      <c r="KDN1" s="45" t="s">
        <v>7682</v>
      </c>
      <c r="KDO1" s="45" t="s">
        <v>7683</v>
      </c>
      <c r="KDP1" s="45" t="s">
        <v>7684</v>
      </c>
      <c r="KDQ1" s="45" t="s">
        <v>7685</v>
      </c>
      <c r="KDR1" s="45" t="s">
        <v>7686</v>
      </c>
      <c r="KDS1" s="45" t="s">
        <v>7687</v>
      </c>
      <c r="KDT1" s="45" t="s">
        <v>7688</v>
      </c>
      <c r="KDU1" s="45" t="s">
        <v>7689</v>
      </c>
      <c r="KDV1" s="45" t="s">
        <v>7690</v>
      </c>
      <c r="KDW1" s="45" t="s">
        <v>7691</v>
      </c>
      <c r="KDX1" s="45" t="s">
        <v>7692</v>
      </c>
      <c r="KDY1" s="45" t="s">
        <v>7693</v>
      </c>
      <c r="KDZ1" s="45" t="s">
        <v>7694</v>
      </c>
      <c r="KEA1" s="45" t="s">
        <v>7695</v>
      </c>
      <c r="KEB1" s="45" t="s">
        <v>7696</v>
      </c>
      <c r="KEC1" s="45" t="s">
        <v>7697</v>
      </c>
      <c r="KED1" s="45" t="s">
        <v>7698</v>
      </c>
      <c r="KEE1" s="45" t="s">
        <v>7699</v>
      </c>
      <c r="KEF1" s="45" t="s">
        <v>7700</v>
      </c>
      <c r="KEG1" s="45" t="s">
        <v>7701</v>
      </c>
      <c r="KEH1" s="45" t="s">
        <v>7702</v>
      </c>
      <c r="KEI1" s="45" t="s">
        <v>7703</v>
      </c>
      <c r="KEJ1" s="45" t="s">
        <v>7704</v>
      </c>
      <c r="KEK1" s="45" t="s">
        <v>7705</v>
      </c>
      <c r="KEL1" s="45" t="s">
        <v>7706</v>
      </c>
      <c r="KEM1" s="45" t="s">
        <v>7707</v>
      </c>
      <c r="KEN1" s="45" t="s">
        <v>7708</v>
      </c>
      <c r="KEO1" s="45" t="s">
        <v>7709</v>
      </c>
      <c r="KEP1" s="45" t="s">
        <v>7710</v>
      </c>
      <c r="KEQ1" s="45" t="s">
        <v>7711</v>
      </c>
      <c r="KER1" s="45" t="s">
        <v>7712</v>
      </c>
      <c r="KES1" s="45" t="s">
        <v>7713</v>
      </c>
      <c r="KET1" s="45" t="s">
        <v>7714</v>
      </c>
      <c r="KEU1" s="45" t="s">
        <v>7715</v>
      </c>
      <c r="KEV1" s="45" t="s">
        <v>7716</v>
      </c>
      <c r="KEW1" s="45" t="s">
        <v>7717</v>
      </c>
      <c r="KEX1" s="45" t="s">
        <v>7718</v>
      </c>
      <c r="KEY1" s="45" t="s">
        <v>7719</v>
      </c>
      <c r="KEZ1" s="45" t="s">
        <v>7720</v>
      </c>
      <c r="KFA1" s="45" t="s">
        <v>7721</v>
      </c>
      <c r="KFB1" s="45" t="s">
        <v>7722</v>
      </c>
      <c r="KFC1" s="45" t="s">
        <v>7723</v>
      </c>
      <c r="KFD1" s="45" t="s">
        <v>7724</v>
      </c>
      <c r="KFE1" s="45" t="s">
        <v>7725</v>
      </c>
      <c r="KFF1" s="45" t="s">
        <v>7726</v>
      </c>
      <c r="KFG1" s="45" t="s">
        <v>7727</v>
      </c>
      <c r="KFH1" s="45" t="s">
        <v>7728</v>
      </c>
      <c r="KFI1" s="45" t="s">
        <v>7729</v>
      </c>
      <c r="KFJ1" s="45" t="s">
        <v>7730</v>
      </c>
      <c r="KFK1" s="45" t="s">
        <v>7731</v>
      </c>
      <c r="KFL1" s="45" t="s">
        <v>7732</v>
      </c>
      <c r="KFM1" s="45" t="s">
        <v>7733</v>
      </c>
      <c r="KFN1" s="45" t="s">
        <v>7734</v>
      </c>
      <c r="KFO1" s="45" t="s">
        <v>7735</v>
      </c>
      <c r="KFP1" s="45" t="s">
        <v>7736</v>
      </c>
      <c r="KFQ1" s="45" t="s">
        <v>7737</v>
      </c>
      <c r="KFR1" s="45" t="s">
        <v>7738</v>
      </c>
      <c r="KFS1" s="45" t="s">
        <v>7739</v>
      </c>
      <c r="KFT1" s="45" t="s">
        <v>7740</v>
      </c>
      <c r="KFU1" s="45" t="s">
        <v>7741</v>
      </c>
      <c r="KFV1" s="45" t="s">
        <v>7742</v>
      </c>
      <c r="KFW1" s="45" t="s">
        <v>7743</v>
      </c>
      <c r="KFX1" s="45" t="s">
        <v>7744</v>
      </c>
      <c r="KFY1" s="45" t="s">
        <v>7745</v>
      </c>
      <c r="KFZ1" s="45" t="s">
        <v>7746</v>
      </c>
      <c r="KGA1" s="45" t="s">
        <v>7747</v>
      </c>
      <c r="KGB1" s="45" t="s">
        <v>7748</v>
      </c>
      <c r="KGC1" s="45" t="s">
        <v>7749</v>
      </c>
      <c r="KGD1" s="45" t="s">
        <v>7750</v>
      </c>
      <c r="KGE1" s="45" t="s">
        <v>7751</v>
      </c>
      <c r="KGF1" s="45" t="s">
        <v>7752</v>
      </c>
      <c r="KGG1" s="45" t="s">
        <v>7753</v>
      </c>
      <c r="KGH1" s="45" t="s">
        <v>7754</v>
      </c>
      <c r="KGI1" s="45" t="s">
        <v>7755</v>
      </c>
      <c r="KGJ1" s="45" t="s">
        <v>7756</v>
      </c>
      <c r="KGK1" s="45" t="s">
        <v>7757</v>
      </c>
      <c r="KGL1" s="45" t="s">
        <v>7758</v>
      </c>
      <c r="KGM1" s="45" t="s">
        <v>7759</v>
      </c>
      <c r="KGN1" s="45" t="s">
        <v>7760</v>
      </c>
      <c r="KGO1" s="45" t="s">
        <v>7761</v>
      </c>
      <c r="KGP1" s="45" t="s">
        <v>7762</v>
      </c>
      <c r="KGQ1" s="45" t="s">
        <v>7763</v>
      </c>
      <c r="KGR1" s="45" t="s">
        <v>7764</v>
      </c>
      <c r="KGS1" s="45" t="s">
        <v>7765</v>
      </c>
      <c r="KGT1" s="45" t="s">
        <v>7766</v>
      </c>
      <c r="KGU1" s="45" t="s">
        <v>7767</v>
      </c>
      <c r="KGV1" s="45" t="s">
        <v>7768</v>
      </c>
      <c r="KGW1" s="45" t="s">
        <v>7769</v>
      </c>
      <c r="KGX1" s="45" t="s">
        <v>7770</v>
      </c>
      <c r="KGY1" s="45" t="s">
        <v>7771</v>
      </c>
      <c r="KGZ1" s="45" t="s">
        <v>7772</v>
      </c>
      <c r="KHA1" s="45" t="s">
        <v>7773</v>
      </c>
      <c r="KHB1" s="45" t="s">
        <v>7774</v>
      </c>
      <c r="KHC1" s="45" t="s">
        <v>7775</v>
      </c>
      <c r="KHD1" s="45" t="s">
        <v>7776</v>
      </c>
      <c r="KHE1" s="45" t="s">
        <v>7777</v>
      </c>
      <c r="KHF1" s="45" t="s">
        <v>7778</v>
      </c>
      <c r="KHG1" s="45" t="s">
        <v>7779</v>
      </c>
      <c r="KHH1" s="45" t="s">
        <v>7780</v>
      </c>
      <c r="KHI1" s="45" t="s">
        <v>7781</v>
      </c>
      <c r="KHJ1" s="45" t="s">
        <v>7782</v>
      </c>
      <c r="KHK1" s="45" t="s">
        <v>7783</v>
      </c>
      <c r="KHL1" s="45" t="s">
        <v>7784</v>
      </c>
      <c r="KHM1" s="45" t="s">
        <v>7785</v>
      </c>
      <c r="KHN1" s="45" t="s">
        <v>7786</v>
      </c>
      <c r="KHO1" s="45" t="s">
        <v>7787</v>
      </c>
      <c r="KHP1" s="45" t="s">
        <v>7788</v>
      </c>
      <c r="KHQ1" s="45" t="s">
        <v>7789</v>
      </c>
      <c r="KHR1" s="45" t="s">
        <v>7790</v>
      </c>
      <c r="KHS1" s="45" t="s">
        <v>7791</v>
      </c>
      <c r="KHT1" s="45" t="s">
        <v>7792</v>
      </c>
      <c r="KHU1" s="45" t="s">
        <v>7793</v>
      </c>
      <c r="KHV1" s="45" t="s">
        <v>7794</v>
      </c>
      <c r="KHW1" s="45" t="s">
        <v>7795</v>
      </c>
      <c r="KHX1" s="45" t="s">
        <v>7796</v>
      </c>
      <c r="KHY1" s="45" t="s">
        <v>7797</v>
      </c>
      <c r="KHZ1" s="45" t="s">
        <v>7798</v>
      </c>
      <c r="KIA1" s="45" t="s">
        <v>7799</v>
      </c>
      <c r="KIB1" s="45" t="s">
        <v>7800</v>
      </c>
      <c r="KIC1" s="45" t="s">
        <v>7801</v>
      </c>
      <c r="KID1" s="45" t="s">
        <v>7802</v>
      </c>
      <c r="KIE1" s="45" t="s">
        <v>7803</v>
      </c>
      <c r="KIF1" s="45" t="s">
        <v>7804</v>
      </c>
      <c r="KIG1" s="45" t="s">
        <v>7805</v>
      </c>
      <c r="KIH1" s="45" t="s">
        <v>7806</v>
      </c>
      <c r="KII1" s="45" t="s">
        <v>7807</v>
      </c>
      <c r="KIJ1" s="45" t="s">
        <v>7808</v>
      </c>
      <c r="KIK1" s="45" t="s">
        <v>7809</v>
      </c>
      <c r="KIL1" s="45" t="s">
        <v>7810</v>
      </c>
      <c r="KIM1" s="45" t="s">
        <v>7811</v>
      </c>
      <c r="KIN1" s="45" t="s">
        <v>7812</v>
      </c>
      <c r="KIO1" s="45" t="s">
        <v>7813</v>
      </c>
      <c r="KIP1" s="45" t="s">
        <v>7814</v>
      </c>
      <c r="KIQ1" s="45" t="s">
        <v>7815</v>
      </c>
      <c r="KIR1" s="45" t="s">
        <v>7816</v>
      </c>
      <c r="KIS1" s="45" t="s">
        <v>7817</v>
      </c>
      <c r="KIT1" s="45" t="s">
        <v>7818</v>
      </c>
      <c r="KIU1" s="45" t="s">
        <v>7819</v>
      </c>
      <c r="KIV1" s="45" t="s">
        <v>7820</v>
      </c>
      <c r="KIW1" s="45" t="s">
        <v>7821</v>
      </c>
      <c r="KIX1" s="45" t="s">
        <v>7822</v>
      </c>
      <c r="KIY1" s="45" t="s">
        <v>7823</v>
      </c>
      <c r="KIZ1" s="45" t="s">
        <v>7824</v>
      </c>
      <c r="KJA1" s="45" t="s">
        <v>7825</v>
      </c>
      <c r="KJB1" s="45" t="s">
        <v>7826</v>
      </c>
      <c r="KJC1" s="45" t="s">
        <v>7827</v>
      </c>
      <c r="KJD1" s="45" t="s">
        <v>7828</v>
      </c>
      <c r="KJE1" s="45" t="s">
        <v>7829</v>
      </c>
      <c r="KJF1" s="45" t="s">
        <v>7830</v>
      </c>
      <c r="KJG1" s="45" t="s">
        <v>7831</v>
      </c>
      <c r="KJH1" s="45" t="s">
        <v>7832</v>
      </c>
      <c r="KJI1" s="45" t="s">
        <v>7833</v>
      </c>
      <c r="KJJ1" s="45" t="s">
        <v>7834</v>
      </c>
      <c r="KJK1" s="45" t="s">
        <v>7835</v>
      </c>
      <c r="KJL1" s="45" t="s">
        <v>7836</v>
      </c>
      <c r="KJM1" s="45" t="s">
        <v>7837</v>
      </c>
      <c r="KJN1" s="45" t="s">
        <v>7838</v>
      </c>
      <c r="KJO1" s="45" t="s">
        <v>7839</v>
      </c>
      <c r="KJP1" s="45" t="s">
        <v>7840</v>
      </c>
      <c r="KJQ1" s="45" t="s">
        <v>7841</v>
      </c>
      <c r="KJR1" s="45" t="s">
        <v>7842</v>
      </c>
      <c r="KJS1" s="45" t="s">
        <v>7843</v>
      </c>
      <c r="KJT1" s="45" t="s">
        <v>7844</v>
      </c>
      <c r="KJU1" s="45" t="s">
        <v>7845</v>
      </c>
      <c r="KJV1" s="45" t="s">
        <v>7846</v>
      </c>
      <c r="KJW1" s="45" t="s">
        <v>7847</v>
      </c>
      <c r="KJX1" s="45" t="s">
        <v>7848</v>
      </c>
      <c r="KJY1" s="45" t="s">
        <v>7849</v>
      </c>
      <c r="KJZ1" s="45" t="s">
        <v>7850</v>
      </c>
      <c r="KKA1" s="45" t="s">
        <v>7851</v>
      </c>
      <c r="KKB1" s="45" t="s">
        <v>7852</v>
      </c>
      <c r="KKC1" s="45" t="s">
        <v>7853</v>
      </c>
      <c r="KKD1" s="45" t="s">
        <v>7854</v>
      </c>
      <c r="KKE1" s="45" t="s">
        <v>7855</v>
      </c>
      <c r="KKF1" s="45" t="s">
        <v>7856</v>
      </c>
      <c r="KKG1" s="45" t="s">
        <v>7857</v>
      </c>
      <c r="KKH1" s="45" t="s">
        <v>7858</v>
      </c>
      <c r="KKI1" s="45" t="s">
        <v>7859</v>
      </c>
      <c r="KKJ1" s="45" t="s">
        <v>7860</v>
      </c>
      <c r="KKK1" s="45" t="s">
        <v>7861</v>
      </c>
      <c r="KKL1" s="45" t="s">
        <v>7862</v>
      </c>
      <c r="KKM1" s="45" t="s">
        <v>7863</v>
      </c>
      <c r="KKN1" s="45" t="s">
        <v>7864</v>
      </c>
      <c r="KKO1" s="45" t="s">
        <v>7865</v>
      </c>
      <c r="KKP1" s="45" t="s">
        <v>7866</v>
      </c>
      <c r="KKQ1" s="45" t="s">
        <v>7867</v>
      </c>
      <c r="KKR1" s="45" t="s">
        <v>7868</v>
      </c>
      <c r="KKS1" s="45" t="s">
        <v>7869</v>
      </c>
      <c r="KKT1" s="45" t="s">
        <v>7870</v>
      </c>
      <c r="KKU1" s="45" t="s">
        <v>7871</v>
      </c>
      <c r="KKV1" s="45" t="s">
        <v>7872</v>
      </c>
      <c r="KKW1" s="45" t="s">
        <v>7873</v>
      </c>
      <c r="KKX1" s="45" t="s">
        <v>7874</v>
      </c>
      <c r="KKY1" s="45" t="s">
        <v>7875</v>
      </c>
      <c r="KKZ1" s="45" t="s">
        <v>7876</v>
      </c>
      <c r="KLA1" s="45" t="s">
        <v>7877</v>
      </c>
      <c r="KLB1" s="45" t="s">
        <v>7878</v>
      </c>
      <c r="KLC1" s="45" t="s">
        <v>7879</v>
      </c>
      <c r="KLD1" s="45" t="s">
        <v>7880</v>
      </c>
      <c r="KLE1" s="45" t="s">
        <v>7881</v>
      </c>
      <c r="KLF1" s="45" t="s">
        <v>7882</v>
      </c>
      <c r="KLG1" s="45" t="s">
        <v>7883</v>
      </c>
      <c r="KLH1" s="45" t="s">
        <v>7884</v>
      </c>
      <c r="KLI1" s="45" t="s">
        <v>7885</v>
      </c>
      <c r="KLJ1" s="45" t="s">
        <v>7886</v>
      </c>
      <c r="KLK1" s="45" t="s">
        <v>7887</v>
      </c>
      <c r="KLL1" s="45" t="s">
        <v>7888</v>
      </c>
      <c r="KLM1" s="45" t="s">
        <v>7889</v>
      </c>
      <c r="KLN1" s="45" t="s">
        <v>7890</v>
      </c>
      <c r="KLO1" s="45" t="s">
        <v>7891</v>
      </c>
      <c r="KLP1" s="45" t="s">
        <v>7892</v>
      </c>
      <c r="KLQ1" s="45" t="s">
        <v>7893</v>
      </c>
      <c r="KLR1" s="45" t="s">
        <v>7894</v>
      </c>
      <c r="KLS1" s="45" t="s">
        <v>7895</v>
      </c>
      <c r="KLT1" s="45" t="s">
        <v>7896</v>
      </c>
      <c r="KLU1" s="45" t="s">
        <v>7897</v>
      </c>
      <c r="KLV1" s="45" t="s">
        <v>7898</v>
      </c>
      <c r="KLW1" s="45" t="s">
        <v>7899</v>
      </c>
      <c r="KLX1" s="45" t="s">
        <v>7900</v>
      </c>
      <c r="KLY1" s="45" t="s">
        <v>7901</v>
      </c>
      <c r="KLZ1" s="45" t="s">
        <v>7902</v>
      </c>
      <c r="KMA1" s="45" t="s">
        <v>7903</v>
      </c>
      <c r="KMB1" s="45" t="s">
        <v>7904</v>
      </c>
      <c r="KMC1" s="45" t="s">
        <v>7905</v>
      </c>
      <c r="KMD1" s="45" t="s">
        <v>7906</v>
      </c>
      <c r="KME1" s="45" t="s">
        <v>7907</v>
      </c>
      <c r="KMF1" s="45" t="s">
        <v>7908</v>
      </c>
      <c r="KMG1" s="45" t="s">
        <v>7909</v>
      </c>
      <c r="KMH1" s="45" t="s">
        <v>7910</v>
      </c>
      <c r="KMI1" s="45" t="s">
        <v>7911</v>
      </c>
      <c r="KMJ1" s="45" t="s">
        <v>7912</v>
      </c>
      <c r="KMK1" s="45" t="s">
        <v>7913</v>
      </c>
      <c r="KML1" s="45" t="s">
        <v>7914</v>
      </c>
      <c r="KMM1" s="45" t="s">
        <v>7915</v>
      </c>
      <c r="KMN1" s="45" t="s">
        <v>7916</v>
      </c>
      <c r="KMO1" s="45" t="s">
        <v>7917</v>
      </c>
      <c r="KMP1" s="45" t="s">
        <v>7918</v>
      </c>
      <c r="KMQ1" s="45" t="s">
        <v>7919</v>
      </c>
      <c r="KMR1" s="45" t="s">
        <v>7920</v>
      </c>
      <c r="KMS1" s="45" t="s">
        <v>7921</v>
      </c>
      <c r="KMT1" s="45" t="s">
        <v>7922</v>
      </c>
      <c r="KMU1" s="45" t="s">
        <v>7923</v>
      </c>
      <c r="KMV1" s="45" t="s">
        <v>7924</v>
      </c>
      <c r="KMW1" s="45" t="s">
        <v>7925</v>
      </c>
      <c r="KMX1" s="45" t="s">
        <v>7926</v>
      </c>
      <c r="KMY1" s="45" t="s">
        <v>7927</v>
      </c>
      <c r="KMZ1" s="45" t="s">
        <v>7928</v>
      </c>
      <c r="KNA1" s="45" t="s">
        <v>7929</v>
      </c>
      <c r="KNB1" s="45" t="s">
        <v>7930</v>
      </c>
      <c r="KNC1" s="45" t="s">
        <v>7931</v>
      </c>
      <c r="KND1" s="45" t="s">
        <v>7932</v>
      </c>
      <c r="KNE1" s="45" t="s">
        <v>7933</v>
      </c>
      <c r="KNF1" s="45" t="s">
        <v>7934</v>
      </c>
      <c r="KNG1" s="45" t="s">
        <v>7935</v>
      </c>
      <c r="KNH1" s="45" t="s">
        <v>7936</v>
      </c>
      <c r="KNI1" s="45" t="s">
        <v>7937</v>
      </c>
      <c r="KNJ1" s="45" t="s">
        <v>7938</v>
      </c>
      <c r="KNK1" s="45" t="s">
        <v>7939</v>
      </c>
      <c r="KNL1" s="45" t="s">
        <v>7940</v>
      </c>
      <c r="KNM1" s="45" t="s">
        <v>7941</v>
      </c>
      <c r="KNN1" s="45" t="s">
        <v>7942</v>
      </c>
      <c r="KNO1" s="45" t="s">
        <v>7943</v>
      </c>
      <c r="KNP1" s="45" t="s">
        <v>7944</v>
      </c>
      <c r="KNQ1" s="45" t="s">
        <v>7945</v>
      </c>
      <c r="KNR1" s="45" t="s">
        <v>7946</v>
      </c>
      <c r="KNS1" s="45" t="s">
        <v>7947</v>
      </c>
      <c r="KNT1" s="45" t="s">
        <v>7948</v>
      </c>
      <c r="KNU1" s="45" t="s">
        <v>7949</v>
      </c>
      <c r="KNV1" s="45" t="s">
        <v>7950</v>
      </c>
      <c r="KNW1" s="45" t="s">
        <v>7951</v>
      </c>
      <c r="KNX1" s="45" t="s">
        <v>7952</v>
      </c>
      <c r="KNY1" s="45" t="s">
        <v>7953</v>
      </c>
      <c r="KNZ1" s="45" t="s">
        <v>7954</v>
      </c>
      <c r="KOA1" s="45" t="s">
        <v>7955</v>
      </c>
      <c r="KOB1" s="45" t="s">
        <v>7956</v>
      </c>
      <c r="KOC1" s="45" t="s">
        <v>7957</v>
      </c>
      <c r="KOD1" s="45" t="s">
        <v>7958</v>
      </c>
      <c r="KOE1" s="45" t="s">
        <v>7959</v>
      </c>
      <c r="KOF1" s="45" t="s">
        <v>7960</v>
      </c>
      <c r="KOG1" s="45" t="s">
        <v>7961</v>
      </c>
      <c r="KOH1" s="45" t="s">
        <v>7962</v>
      </c>
      <c r="KOI1" s="45" t="s">
        <v>7963</v>
      </c>
      <c r="KOJ1" s="45" t="s">
        <v>7964</v>
      </c>
      <c r="KOK1" s="45" t="s">
        <v>7965</v>
      </c>
      <c r="KOL1" s="45" t="s">
        <v>7966</v>
      </c>
      <c r="KOM1" s="45" t="s">
        <v>7967</v>
      </c>
      <c r="KON1" s="45" t="s">
        <v>7968</v>
      </c>
      <c r="KOO1" s="45" t="s">
        <v>7969</v>
      </c>
      <c r="KOP1" s="45" t="s">
        <v>7970</v>
      </c>
      <c r="KOQ1" s="45" t="s">
        <v>7971</v>
      </c>
      <c r="KOR1" s="45" t="s">
        <v>7972</v>
      </c>
      <c r="KOS1" s="45" t="s">
        <v>7973</v>
      </c>
      <c r="KOT1" s="45" t="s">
        <v>7974</v>
      </c>
      <c r="KOU1" s="45" t="s">
        <v>7975</v>
      </c>
      <c r="KOV1" s="45" t="s">
        <v>7976</v>
      </c>
      <c r="KOW1" s="45" t="s">
        <v>7977</v>
      </c>
      <c r="KOX1" s="45" t="s">
        <v>7978</v>
      </c>
      <c r="KOY1" s="45" t="s">
        <v>7979</v>
      </c>
      <c r="KOZ1" s="45" t="s">
        <v>7980</v>
      </c>
      <c r="KPA1" s="45" t="s">
        <v>7981</v>
      </c>
      <c r="KPB1" s="45" t="s">
        <v>7982</v>
      </c>
      <c r="KPC1" s="45" t="s">
        <v>7983</v>
      </c>
      <c r="KPD1" s="45" t="s">
        <v>7984</v>
      </c>
      <c r="KPE1" s="45" t="s">
        <v>7985</v>
      </c>
      <c r="KPF1" s="45" t="s">
        <v>7986</v>
      </c>
      <c r="KPG1" s="45" t="s">
        <v>7987</v>
      </c>
      <c r="KPH1" s="45" t="s">
        <v>7988</v>
      </c>
      <c r="KPI1" s="45" t="s">
        <v>7989</v>
      </c>
      <c r="KPJ1" s="45" t="s">
        <v>7990</v>
      </c>
      <c r="KPK1" s="45" t="s">
        <v>7991</v>
      </c>
      <c r="KPL1" s="45" t="s">
        <v>7992</v>
      </c>
      <c r="KPM1" s="45" t="s">
        <v>7993</v>
      </c>
      <c r="KPN1" s="45" t="s">
        <v>7994</v>
      </c>
      <c r="KPO1" s="45" t="s">
        <v>7995</v>
      </c>
      <c r="KPP1" s="45" t="s">
        <v>7996</v>
      </c>
      <c r="KPQ1" s="45" t="s">
        <v>7997</v>
      </c>
      <c r="KPR1" s="45" t="s">
        <v>7998</v>
      </c>
      <c r="KPS1" s="45" t="s">
        <v>7999</v>
      </c>
      <c r="KPT1" s="45" t="s">
        <v>8000</v>
      </c>
      <c r="KPU1" s="45" t="s">
        <v>8001</v>
      </c>
      <c r="KPV1" s="45" t="s">
        <v>8002</v>
      </c>
      <c r="KPW1" s="45" t="s">
        <v>8003</v>
      </c>
      <c r="KPX1" s="45" t="s">
        <v>8004</v>
      </c>
      <c r="KPY1" s="45" t="s">
        <v>8005</v>
      </c>
      <c r="KPZ1" s="45" t="s">
        <v>8006</v>
      </c>
      <c r="KQA1" s="45" t="s">
        <v>8007</v>
      </c>
      <c r="KQB1" s="45" t="s">
        <v>8008</v>
      </c>
      <c r="KQC1" s="45" t="s">
        <v>8009</v>
      </c>
      <c r="KQD1" s="45" t="s">
        <v>8010</v>
      </c>
      <c r="KQE1" s="45" t="s">
        <v>8011</v>
      </c>
      <c r="KQF1" s="45" t="s">
        <v>8012</v>
      </c>
      <c r="KQG1" s="45" t="s">
        <v>8013</v>
      </c>
      <c r="KQH1" s="45" t="s">
        <v>8014</v>
      </c>
      <c r="KQI1" s="45" t="s">
        <v>8015</v>
      </c>
      <c r="KQJ1" s="45" t="s">
        <v>8016</v>
      </c>
      <c r="KQK1" s="45" t="s">
        <v>8017</v>
      </c>
      <c r="KQL1" s="45" t="s">
        <v>8018</v>
      </c>
      <c r="KQM1" s="45" t="s">
        <v>8019</v>
      </c>
      <c r="KQN1" s="45" t="s">
        <v>8020</v>
      </c>
      <c r="KQO1" s="45" t="s">
        <v>8021</v>
      </c>
      <c r="KQP1" s="45" t="s">
        <v>8022</v>
      </c>
      <c r="KQQ1" s="45" t="s">
        <v>8023</v>
      </c>
      <c r="KQR1" s="45" t="s">
        <v>8024</v>
      </c>
      <c r="KQS1" s="45" t="s">
        <v>8025</v>
      </c>
      <c r="KQT1" s="45" t="s">
        <v>8026</v>
      </c>
      <c r="KQU1" s="45" t="s">
        <v>8027</v>
      </c>
      <c r="KQV1" s="45" t="s">
        <v>8028</v>
      </c>
      <c r="KQW1" s="45" t="s">
        <v>8029</v>
      </c>
      <c r="KQX1" s="45" t="s">
        <v>8030</v>
      </c>
      <c r="KQY1" s="45" t="s">
        <v>8031</v>
      </c>
      <c r="KQZ1" s="45" t="s">
        <v>8032</v>
      </c>
      <c r="KRA1" s="45" t="s">
        <v>8033</v>
      </c>
      <c r="KRB1" s="45" t="s">
        <v>8034</v>
      </c>
      <c r="KRC1" s="45" t="s">
        <v>8035</v>
      </c>
      <c r="KRD1" s="45" t="s">
        <v>8036</v>
      </c>
      <c r="KRE1" s="45" t="s">
        <v>8037</v>
      </c>
      <c r="KRF1" s="45" t="s">
        <v>8038</v>
      </c>
      <c r="KRG1" s="45" t="s">
        <v>8039</v>
      </c>
      <c r="KRH1" s="45" t="s">
        <v>8040</v>
      </c>
      <c r="KRI1" s="45" t="s">
        <v>8041</v>
      </c>
      <c r="KRJ1" s="45" t="s">
        <v>8042</v>
      </c>
      <c r="KRK1" s="45" t="s">
        <v>8043</v>
      </c>
      <c r="KRL1" s="45" t="s">
        <v>8044</v>
      </c>
      <c r="KRM1" s="45" t="s">
        <v>8045</v>
      </c>
      <c r="KRN1" s="45" t="s">
        <v>8046</v>
      </c>
      <c r="KRO1" s="45" t="s">
        <v>8047</v>
      </c>
      <c r="KRP1" s="45" t="s">
        <v>8048</v>
      </c>
      <c r="KRQ1" s="45" t="s">
        <v>8049</v>
      </c>
      <c r="KRR1" s="45" t="s">
        <v>8050</v>
      </c>
      <c r="KRS1" s="45" t="s">
        <v>8051</v>
      </c>
      <c r="KRT1" s="45" t="s">
        <v>8052</v>
      </c>
      <c r="KRU1" s="45" t="s">
        <v>8053</v>
      </c>
      <c r="KRV1" s="45" t="s">
        <v>8054</v>
      </c>
      <c r="KRW1" s="45" t="s">
        <v>8055</v>
      </c>
      <c r="KRX1" s="45" t="s">
        <v>8056</v>
      </c>
      <c r="KRY1" s="45" t="s">
        <v>8057</v>
      </c>
      <c r="KRZ1" s="45" t="s">
        <v>8058</v>
      </c>
      <c r="KSA1" s="45" t="s">
        <v>8059</v>
      </c>
      <c r="KSB1" s="45" t="s">
        <v>8060</v>
      </c>
      <c r="KSC1" s="45" t="s">
        <v>8061</v>
      </c>
      <c r="KSD1" s="45" t="s">
        <v>8062</v>
      </c>
      <c r="KSE1" s="45" t="s">
        <v>8063</v>
      </c>
      <c r="KSF1" s="45" t="s">
        <v>8064</v>
      </c>
      <c r="KSG1" s="45" t="s">
        <v>8065</v>
      </c>
      <c r="KSH1" s="45" t="s">
        <v>8066</v>
      </c>
      <c r="KSI1" s="45" t="s">
        <v>8067</v>
      </c>
      <c r="KSJ1" s="45" t="s">
        <v>8068</v>
      </c>
      <c r="KSK1" s="45" t="s">
        <v>8069</v>
      </c>
      <c r="KSL1" s="45" t="s">
        <v>8070</v>
      </c>
      <c r="KSM1" s="45" t="s">
        <v>8071</v>
      </c>
      <c r="KSN1" s="45" t="s">
        <v>8072</v>
      </c>
      <c r="KSO1" s="45" t="s">
        <v>8073</v>
      </c>
      <c r="KSP1" s="45" t="s">
        <v>8074</v>
      </c>
      <c r="KSQ1" s="45" t="s">
        <v>8075</v>
      </c>
      <c r="KSR1" s="45" t="s">
        <v>8076</v>
      </c>
      <c r="KSS1" s="45" t="s">
        <v>8077</v>
      </c>
      <c r="KST1" s="45" t="s">
        <v>8078</v>
      </c>
      <c r="KSU1" s="45" t="s">
        <v>8079</v>
      </c>
      <c r="KSV1" s="45" t="s">
        <v>8080</v>
      </c>
      <c r="KSW1" s="45" t="s">
        <v>8081</v>
      </c>
      <c r="KSX1" s="45" t="s">
        <v>8082</v>
      </c>
      <c r="KSY1" s="45" t="s">
        <v>8083</v>
      </c>
      <c r="KSZ1" s="45" t="s">
        <v>8084</v>
      </c>
      <c r="KTA1" s="45" t="s">
        <v>8085</v>
      </c>
      <c r="KTB1" s="45" t="s">
        <v>8086</v>
      </c>
      <c r="KTC1" s="45" t="s">
        <v>8087</v>
      </c>
      <c r="KTD1" s="45" t="s">
        <v>8088</v>
      </c>
      <c r="KTE1" s="45" t="s">
        <v>8089</v>
      </c>
      <c r="KTF1" s="45" t="s">
        <v>8090</v>
      </c>
      <c r="KTG1" s="45" t="s">
        <v>8091</v>
      </c>
      <c r="KTH1" s="45" t="s">
        <v>8092</v>
      </c>
      <c r="KTI1" s="45" t="s">
        <v>8093</v>
      </c>
      <c r="KTJ1" s="45" t="s">
        <v>8094</v>
      </c>
      <c r="KTK1" s="45" t="s">
        <v>8095</v>
      </c>
      <c r="KTL1" s="45" t="s">
        <v>8096</v>
      </c>
      <c r="KTM1" s="45" t="s">
        <v>8097</v>
      </c>
      <c r="KTN1" s="45" t="s">
        <v>8098</v>
      </c>
      <c r="KTO1" s="45" t="s">
        <v>8099</v>
      </c>
      <c r="KTP1" s="45" t="s">
        <v>8100</v>
      </c>
      <c r="KTQ1" s="45" t="s">
        <v>8101</v>
      </c>
      <c r="KTR1" s="45" t="s">
        <v>8102</v>
      </c>
      <c r="KTS1" s="45" t="s">
        <v>8103</v>
      </c>
      <c r="KTT1" s="45" t="s">
        <v>8104</v>
      </c>
      <c r="KTU1" s="45" t="s">
        <v>8105</v>
      </c>
      <c r="KTV1" s="45" t="s">
        <v>8106</v>
      </c>
      <c r="KTW1" s="45" t="s">
        <v>8107</v>
      </c>
      <c r="KTX1" s="45" t="s">
        <v>8108</v>
      </c>
      <c r="KTY1" s="45" t="s">
        <v>8109</v>
      </c>
      <c r="KTZ1" s="45" t="s">
        <v>8110</v>
      </c>
      <c r="KUA1" s="45" t="s">
        <v>8111</v>
      </c>
      <c r="KUB1" s="45" t="s">
        <v>8112</v>
      </c>
      <c r="KUC1" s="45" t="s">
        <v>8113</v>
      </c>
      <c r="KUD1" s="45" t="s">
        <v>8114</v>
      </c>
      <c r="KUE1" s="45" t="s">
        <v>8115</v>
      </c>
      <c r="KUF1" s="45" t="s">
        <v>8116</v>
      </c>
      <c r="KUG1" s="45" t="s">
        <v>8117</v>
      </c>
      <c r="KUH1" s="45" t="s">
        <v>8118</v>
      </c>
      <c r="KUI1" s="45" t="s">
        <v>8119</v>
      </c>
      <c r="KUJ1" s="45" t="s">
        <v>8120</v>
      </c>
      <c r="KUK1" s="45" t="s">
        <v>8121</v>
      </c>
      <c r="KUL1" s="45" t="s">
        <v>8122</v>
      </c>
      <c r="KUM1" s="45" t="s">
        <v>8123</v>
      </c>
      <c r="KUN1" s="45" t="s">
        <v>8124</v>
      </c>
      <c r="KUO1" s="45" t="s">
        <v>8125</v>
      </c>
      <c r="KUP1" s="45" t="s">
        <v>8126</v>
      </c>
      <c r="KUQ1" s="45" t="s">
        <v>8127</v>
      </c>
      <c r="KUR1" s="45" t="s">
        <v>8128</v>
      </c>
      <c r="KUS1" s="45" t="s">
        <v>8129</v>
      </c>
      <c r="KUT1" s="45" t="s">
        <v>8130</v>
      </c>
      <c r="KUU1" s="45" t="s">
        <v>8131</v>
      </c>
      <c r="KUV1" s="45" t="s">
        <v>8132</v>
      </c>
      <c r="KUW1" s="45" t="s">
        <v>8133</v>
      </c>
      <c r="KUX1" s="45" t="s">
        <v>8134</v>
      </c>
      <c r="KUY1" s="45" t="s">
        <v>8135</v>
      </c>
      <c r="KUZ1" s="45" t="s">
        <v>8136</v>
      </c>
      <c r="KVA1" s="45" t="s">
        <v>8137</v>
      </c>
      <c r="KVB1" s="45" t="s">
        <v>8138</v>
      </c>
      <c r="KVC1" s="45" t="s">
        <v>8139</v>
      </c>
      <c r="KVD1" s="45" t="s">
        <v>8140</v>
      </c>
      <c r="KVE1" s="45" t="s">
        <v>8141</v>
      </c>
      <c r="KVF1" s="45" t="s">
        <v>8142</v>
      </c>
      <c r="KVG1" s="45" t="s">
        <v>8143</v>
      </c>
      <c r="KVH1" s="45" t="s">
        <v>8144</v>
      </c>
      <c r="KVI1" s="45" t="s">
        <v>8145</v>
      </c>
      <c r="KVJ1" s="45" t="s">
        <v>8146</v>
      </c>
      <c r="KVK1" s="45" t="s">
        <v>8147</v>
      </c>
      <c r="KVL1" s="45" t="s">
        <v>8148</v>
      </c>
      <c r="KVM1" s="45" t="s">
        <v>8149</v>
      </c>
      <c r="KVN1" s="45" t="s">
        <v>8150</v>
      </c>
      <c r="KVO1" s="45" t="s">
        <v>8151</v>
      </c>
      <c r="KVP1" s="45" t="s">
        <v>8152</v>
      </c>
      <c r="KVQ1" s="45" t="s">
        <v>8153</v>
      </c>
      <c r="KVR1" s="45" t="s">
        <v>8154</v>
      </c>
      <c r="KVS1" s="45" t="s">
        <v>8155</v>
      </c>
      <c r="KVT1" s="45" t="s">
        <v>8156</v>
      </c>
      <c r="KVU1" s="45" t="s">
        <v>8157</v>
      </c>
      <c r="KVV1" s="45" t="s">
        <v>8158</v>
      </c>
      <c r="KVW1" s="45" t="s">
        <v>8159</v>
      </c>
      <c r="KVX1" s="45" t="s">
        <v>8160</v>
      </c>
      <c r="KVY1" s="45" t="s">
        <v>8161</v>
      </c>
      <c r="KVZ1" s="45" t="s">
        <v>8162</v>
      </c>
      <c r="KWA1" s="45" t="s">
        <v>8163</v>
      </c>
      <c r="KWB1" s="45" t="s">
        <v>8164</v>
      </c>
      <c r="KWC1" s="45" t="s">
        <v>8165</v>
      </c>
      <c r="KWD1" s="45" t="s">
        <v>8166</v>
      </c>
      <c r="KWE1" s="45" t="s">
        <v>8167</v>
      </c>
      <c r="KWF1" s="45" t="s">
        <v>8168</v>
      </c>
      <c r="KWG1" s="45" t="s">
        <v>8169</v>
      </c>
      <c r="KWH1" s="45" t="s">
        <v>8170</v>
      </c>
      <c r="KWI1" s="45" t="s">
        <v>8171</v>
      </c>
      <c r="KWJ1" s="45" t="s">
        <v>8172</v>
      </c>
      <c r="KWK1" s="45" t="s">
        <v>8173</v>
      </c>
      <c r="KWL1" s="45" t="s">
        <v>8174</v>
      </c>
      <c r="KWM1" s="45" t="s">
        <v>8175</v>
      </c>
      <c r="KWN1" s="45" t="s">
        <v>8176</v>
      </c>
      <c r="KWO1" s="45" t="s">
        <v>8177</v>
      </c>
      <c r="KWP1" s="45" t="s">
        <v>8178</v>
      </c>
      <c r="KWQ1" s="45" t="s">
        <v>8179</v>
      </c>
      <c r="KWR1" s="45" t="s">
        <v>8180</v>
      </c>
      <c r="KWS1" s="45" t="s">
        <v>8181</v>
      </c>
      <c r="KWT1" s="45" t="s">
        <v>8182</v>
      </c>
      <c r="KWU1" s="45" t="s">
        <v>8183</v>
      </c>
      <c r="KWV1" s="45" t="s">
        <v>8184</v>
      </c>
      <c r="KWW1" s="45" t="s">
        <v>8185</v>
      </c>
      <c r="KWX1" s="45" t="s">
        <v>8186</v>
      </c>
      <c r="KWY1" s="45" t="s">
        <v>8187</v>
      </c>
      <c r="KWZ1" s="45" t="s">
        <v>8188</v>
      </c>
      <c r="KXA1" s="45" t="s">
        <v>8189</v>
      </c>
      <c r="KXB1" s="45" t="s">
        <v>8190</v>
      </c>
      <c r="KXC1" s="45" t="s">
        <v>8191</v>
      </c>
      <c r="KXD1" s="45" t="s">
        <v>8192</v>
      </c>
      <c r="KXE1" s="45" t="s">
        <v>8193</v>
      </c>
      <c r="KXF1" s="45" t="s">
        <v>8194</v>
      </c>
      <c r="KXG1" s="45" t="s">
        <v>8195</v>
      </c>
      <c r="KXH1" s="45" t="s">
        <v>8196</v>
      </c>
      <c r="KXI1" s="45" t="s">
        <v>8197</v>
      </c>
      <c r="KXJ1" s="45" t="s">
        <v>8198</v>
      </c>
      <c r="KXK1" s="45" t="s">
        <v>8199</v>
      </c>
      <c r="KXL1" s="45" t="s">
        <v>8200</v>
      </c>
      <c r="KXM1" s="45" t="s">
        <v>8201</v>
      </c>
      <c r="KXN1" s="45" t="s">
        <v>8202</v>
      </c>
      <c r="KXO1" s="45" t="s">
        <v>8203</v>
      </c>
      <c r="KXP1" s="45" t="s">
        <v>8204</v>
      </c>
      <c r="KXQ1" s="45" t="s">
        <v>8205</v>
      </c>
      <c r="KXR1" s="45" t="s">
        <v>8206</v>
      </c>
      <c r="KXS1" s="45" t="s">
        <v>8207</v>
      </c>
      <c r="KXT1" s="45" t="s">
        <v>8208</v>
      </c>
      <c r="KXU1" s="45" t="s">
        <v>8209</v>
      </c>
      <c r="KXV1" s="45" t="s">
        <v>8210</v>
      </c>
      <c r="KXW1" s="45" t="s">
        <v>8211</v>
      </c>
      <c r="KXX1" s="45" t="s">
        <v>8212</v>
      </c>
      <c r="KXY1" s="45" t="s">
        <v>8213</v>
      </c>
      <c r="KXZ1" s="45" t="s">
        <v>8214</v>
      </c>
      <c r="KYA1" s="45" t="s">
        <v>8215</v>
      </c>
      <c r="KYB1" s="45" t="s">
        <v>8216</v>
      </c>
      <c r="KYC1" s="45" t="s">
        <v>8217</v>
      </c>
      <c r="KYD1" s="45" t="s">
        <v>8218</v>
      </c>
      <c r="KYE1" s="45" t="s">
        <v>8219</v>
      </c>
      <c r="KYF1" s="45" t="s">
        <v>8220</v>
      </c>
      <c r="KYG1" s="45" t="s">
        <v>8221</v>
      </c>
      <c r="KYH1" s="45" t="s">
        <v>8222</v>
      </c>
      <c r="KYI1" s="45" t="s">
        <v>8223</v>
      </c>
      <c r="KYJ1" s="45" t="s">
        <v>8224</v>
      </c>
      <c r="KYK1" s="45" t="s">
        <v>8225</v>
      </c>
      <c r="KYL1" s="45" t="s">
        <v>8226</v>
      </c>
      <c r="KYM1" s="45" t="s">
        <v>8227</v>
      </c>
      <c r="KYN1" s="45" t="s">
        <v>8228</v>
      </c>
      <c r="KYO1" s="45" t="s">
        <v>8229</v>
      </c>
      <c r="KYP1" s="45" t="s">
        <v>8230</v>
      </c>
      <c r="KYQ1" s="45" t="s">
        <v>8231</v>
      </c>
      <c r="KYR1" s="45" t="s">
        <v>8232</v>
      </c>
      <c r="KYS1" s="45" t="s">
        <v>8233</v>
      </c>
      <c r="KYT1" s="45" t="s">
        <v>8234</v>
      </c>
      <c r="KYU1" s="45" t="s">
        <v>8235</v>
      </c>
      <c r="KYV1" s="45" t="s">
        <v>8236</v>
      </c>
      <c r="KYW1" s="45" t="s">
        <v>8237</v>
      </c>
      <c r="KYX1" s="45" t="s">
        <v>8238</v>
      </c>
      <c r="KYY1" s="45" t="s">
        <v>8239</v>
      </c>
      <c r="KYZ1" s="45" t="s">
        <v>8240</v>
      </c>
      <c r="KZA1" s="45" t="s">
        <v>8241</v>
      </c>
      <c r="KZB1" s="45" t="s">
        <v>8242</v>
      </c>
      <c r="KZC1" s="45" t="s">
        <v>8243</v>
      </c>
      <c r="KZD1" s="45" t="s">
        <v>8244</v>
      </c>
      <c r="KZE1" s="45" t="s">
        <v>8245</v>
      </c>
      <c r="KZF1" s="45" t="s">
        <v>8246</v>
      </c>
      <c r="KZG1" s="45" t="s">
        <v>8247</v>
      </c>
      <c r="KZH1" s="45" t="s">
        <v>8248</v>
      </c>
      <c r="KZI1" s="45" t="s">
        <v>8249</v>
      </c>
      <c r="KZJ1" s="45" t="s">
        <v>8250</v>
      </c>
      <c r="KZK1" s="45" t="s">
        <v>8251</v>
      </c>
      <c r="KZL1" s="45" t="s">
        <v>8252</v>
      </c>
      <c r="KZM1" s="45" t="s">
        <v>8253</v>
      </c>
      <c r="KZN1" s="45" t="s">
        <v>8254</v>
      </c>
      <c r="KZO1" s="45" t="s">
        <v>8255</v>
      </c>
      <c r="KZP1" s="45" t="s">
        <v>8256</v>
      </c>
      <c r="KZQ1" s="45" t="s">
        <v>8257</v>
      </c>
      <c r="KZR1" s="45" t="s">
        <v>8258</v>
      </c>
      <c r="KZS1" s="45" t="s">
        <v>8259</v>
      </c>
      <c r="KZT1" s="45" t="s">
        <v>8260</v>
      </c>
      <c r="KZU1" s="45" t="s">
        <v>8261</v>
      </c>
      <c r="KZV1" s="45" t="s">
        <v>8262</v>
      </c>
      <c r="KZW1" s="45" t="s">
        <v>8263</v>
      </c>
      <c r="KZX1" s="45" t="s">
        <v>8264</v>
      </c>
      <c r="KZY1" s="45" t="s">
        <v>8265</v>
      </c>
      <c r="KZZ1" s="45" t="s">
        <v>8266</v>
      </c>
      <c r="LAA1" s="45" t="s">
        <v>8267</v>
      </c>
      <c r="LAB1" s="45" t="s">
        <v>8268</v>
      </c>
      <c r="LAC1" s="45" t="s">
        <v>8269</v>
      </c>
      <c r="LAD1" s="45" t="s">
        <v>8270</v>
      </c>
      <c r="LAE1" s="45" t="s">
        <v>8271</v>
      </c>
      <c r="LAF1" s="45" t="s">
        <v>8272</v>
      </c>
      <c r="LAG1" s="45" t="s">
        <v>8273</v>
      </c>
      <c r="LAH1" s="45" t="s">
        <v>8274</v>
      </c>
      <c r="LAI1" s="45" t="s">
        <v>8275</v>
      </c>
      <c r="LAJ1" s="45" t="s">
        <v>8276</v>
      </c>
      <c r="LAK1" s="45" t="s">
        <v>8277</v>
      </c>
      <c r="LAL1" s="45" t="s">
        <v>8278</v>
      </c>
      <c r="LAM1" s="45" t="s">
        <v>8279</v>
      </c>
      <c r="LAN1" s="45" t="s">
        <v>8280</v>
      </c>
      <c r="LAO1" s="45" t="s">
        <v>8281</v>
      </c>
      <c r="LAP1" s="45" t="s">
        <v>8282</v>
      </c>
      <c r="LAQ1" s="45" t="s">
        <v>8283</v>
      </c>
      <c r="LAR1" s="45" t="s">
        <v>8284</v>
      </c>
      <c r="LAS1" s="45" t="s">
        <v>8285</v>
      </c>
      <c r="LAT1" s="45" t="s">
        <v>8286</v>
      </c>
      <c r="LAU1" s="45" t="s">
        <v>8287</v>
      </c>
      <c r="LAV1" s="45" t="s">
        <v>8288</v>
      </c>
      <c r="LAW1" s="45" t="s">
        <v>8289</v>
      </c>
      <c r="LAX1" s="45" t="s">
        <v>8290</v>
      </c>
      <c r="LAY1" s="45" t="s">
        <v>8291</v>
      </c>
      <c r="LAZ1" s="45" t="s">
        <v>8292</v>
      </c>
      <c r="LBA1" s="45" t="s">
        <v>8293</v>
      </c>
      <c r="LBB1" s="45" t="s">
        <v>8294</v>
      </c>
      <c r="LBC1" s="45" t="s">
        <v>8295</v>
      </c>
      <c r="LBD1" s="45" t="s">
        <v>8296</v>
      </c>
      <c r="LBE1" s="45" t="s">
        <v>8297</v>
      </c>
      <c r="LBF1" s="45" t="s">
        <v>8298</v>
      </c>
      <c r="LBG1" s="45" t="s">
        <v>8299</v>
      </c>
      <c r="LBH1" s="45" t="s">
        <v>8300</v>
      </c>
      <c r="LBI1" s="45" t="s">
        <v>8301</v>
      </c>
      <c r="LBJ1" s="45" t="s">
        <v>8302</v>
      </c>
      <c r="LBK1" s="45" t="s">
        <v>8303</v>
      </c>
      <c r="LBL1" s="45" t="s">
        <v>8304</v>
      </c>
      <c r="LBM1" s="45" t="s">
        <v>8305</v>
      </c>
      <c r="LBN1" s="45" t="s">
        <v>8306</v>
      </c>
      <c r="LBO1" s="45" t="s">
        <v>8307</v>
      </c>
      <c r="LBP1" s="45" t="s">
        <v>8308</v>
      </c>
      <c r="LBQ1" s="45" t="s">
        <v>8309</v>
      </c>
      <c r="LBR1" s="45" t="s">
        <v>8310</v>
      </c>
      <c r="LBS1" s="45" t="s">
        <v>8311</v>
      </c>
      <c r="LBT1" s="45" t="s">
        <v>8312</v>
      </c>
      <c r="LBU1" s="45" t="s">
        <v>8313</v>
      </c>
      <c r="LBV1" s="45" t="s">
        <v>8314</v>
      </c>
      <c r="LBW1" s="45" t="s">
        <v>8315</v>
      </c>
      <c r="LBX1" s="45" t="s">
        <v>8316</v>
      </c>
      <c r="LBY1" s="45" t="s">
        <v>8317</v>
      </c>
      <c r="LBZ1" s="45" t="s">
        <v>8318</v>
      </c>
      <c r="LCA1" s="45" t="s">
        <v>8319</v>
      </c>
      <c r="LCB1" s="45" t="s">
        <v>8320</v>
      </c>
      <c r="LCC1" s="45" t="s">
        <v>8321</v>
      </c>
      <c r="LCD1" s="45" t="s">
        <v>8322</v>
      </c>
      <c r="LCE1" s="45" t="s">
        <v>8323</v>
      </c>
      <c r="LCF1" s="45" t="s">
        <v>8324</v>
      </c>
      <c r="LCG1" s="45" t="s">
        <v>8325</v>
      </c>
      <c r="LCH1" s="45" t="s">
        <v>8326</v>
      </c>
      <c r="LCI1" s="45" t="s">
        <v>8327</v>
      </c>
      <c r="LCJ1" s="45" t="s">
        <v>8328</v>
      </c>
      <c r="LCK1" s="45" t="s">
        <v>8329</v>
      </c>
      <c r="LCL1" s="45" t="s">
        <v>8330</v>
      </c>
      <c r="LCM1" s="45" t="s">
        <v>8331</v>
      </c>
      <c r="LCN1" s="45" t="s">
        <v>8332</v>
      </c>
      <c r="LCO1" s="45" t="s">
        <v>8333</v>
      </c>
      <c r="LCP1" s="45" t="s">
        <v>8334</v>
      </c>
      <c r="LCQ1" s="45" t="s">
        <v>8335</v>
      </c>
      <c r="LCR1" s="45" t="s">
        <v>8336</v>
      </c>
      <c r="LCS1" s="45" t="s">
        <v>8337</v>
      </c>
      <c r="LCT1" s="45" t="s">
        <v>8338</v>
      </c>
      <c r="LCU1" s="45" t="s">
        <v>8339</v>
      </c>
      <c r="LCV1" s="45" t="s">
        <v>8340</v>
      </c>
      <c r="LCW1" s="45" t="s">
        <v>8341</v>
      </c>
      <c r="LCX1" s="45" t="s">
        <v>8342</v>
      </c>
      <c r="LCY1" s="45" t="s">
        <v>8343</v>
      </c>
      <c r="LCZ1" s="45" t="s">
        <v>8344</v>
      </c>
      <c r="LDA1" s="45" t="s">
        <v>8345</v>
      </c>
      <c r="LDB1" s="45" t="s">
        <v>8346</v>
      </c>
      <c r="LDC1" s="45" t="s">
        <v>8347</v>
      </c>
      <c r="LDD1" s="45" t="s">
        <v>8348</v>
      </c>
      <c r="LDE1" s="45" t="s">
        <v>8349</v>
      </c>
      <c r="LDF1" s="45" t="s">
        <v>8350</v>
      </c>
      <c r="LDG1" s="45" t="s">
        <v>8351</v>
      </c>
      <c r="LDH1" s="45" t="s">
        <v>8352</v>
      </c>
      <c r="LDI1" s="45" t="s">
        <v>8353</v>
      </c>
      <c r="LDJ1" s="45" t="s">
        <v>8354</v>
      </c>
      <c r="LDK1" s="45" t="s">
        <v>8355</v>
      </c>
      <c r="LDL1" s="45" t="s">
        <v>8356</v>
      </c>
      <c r="LDM1" s="45" t="s">
        <v>8357</v>
      </c>
      <c r="LDN1" s="45" t="s">
        <v>8358</v>
      </c>
      <c r="LDO1" s="45" t="s">
        <v>8359</v>
      </c>
      <c r="LDP1" s="45" t="s">
        <v>8360</v>
      </c>
      <c r="LDQ1" s="45" t="s">
        <v>8361</v>
      </c>
      <c r="LDR1" s="45" t="s">
        <v>8362</v>
      </c>
      <c r="LDS1" s="45" t="s">
        <v>8363</v>
      </c>
      <c r="LDT1" s="45" t="s">
        <v>8364</v>
      </c>
      <c r="LDU1" s="45" t="s">
        <v>8365</v>
      </c>
      <c r="LDV1" s="45" t="s">
        <v>8366</v>
      </c>
      <c r="LDW1" s="45" t="s">
        <v>8367</v>
      </c>
      <c r="LDX1" s="45" t="s">
        <v>8368</v>
      </c>
      <c r="LDY1" s="45" t="s">
        <v>8369</v>
      </c>
      <c r="LDZ1" s="45" t="s">
        <v>8370</v>
      </c>
      <c r="LEA1" s="45" t="s">
        <v>8371</v>
      </c>
      <c r="LEB1" s="45" t="s">
        <v>8372</v>
      </c>
      <c r="LEC1" s="45" t="s">
        <v>8373</v>
      </c>
      <c r="LED1" s="45" t="s">
        <v>8374</v>
      </c>
      <c r="LEE1" s="45" t="s">
        <v>8375</v>
      </c>
      <c r="LEF1" s="45" t="s">
        <v>8376</v>
      </c>
      <c r="LEG1" s="45" t="s">
        <v>8377</v>
      </c>
      <c r="LEH1" s="45" t="s">
        <v>8378</v>
      </c>
      <c r="LEI1" s="45" t="s">
        <v>8379</v>
      </c>
      <c r="LEJ1" s="45" t="s">
        <v>8380</v>
      </c>
      <c r="LEK1" s="45" t="s">
        <v>8381</v>
      </c>
      <c r="LEL1" s="45" t="s">
        <v>8382</v>
      </c>
      <c r="LEM1" s="45" t="s">
        <v>8383</v>
      </c>
      <c r="LEN1" s="45" t="s">
        <v>8384</v>
      </c>
      <c r="LEO1" s="45" t="s">
        <v>8385</v>
      </c>
      <c r="LEP1" s="45" t="s">
        <v>8386</v>
      </c>
      <c r="LEQ1" s="45" t="s">
        <v>8387</v>
      </c>
      <c r="LER1" s="45" t="s">
        <v>8388</v>
      </c>
      <c r="LES1" s="45" t="s">
        <v>8389</v>
      </c>
      <c r="LET1" s="45" t="s">
        <v>8390</v>
      </c>
      <c r="LEU1" s="45" t="s">
        <v>8391</v>
      </c>
      <c r="LEV1" s="45" t="s">
        <v>8392</v>
      </c>
      <c r="LEW1" s="45" t="s">
        <v>8393</v>
      </c>
      <c r="LEX1" s="45" t="s">
        <v>8394</v>
      </c>
      <c r="LEY1" s="45" t="s">
        <v>8395</v>
      </c>
      <c r="LEZ1" s="45" t="s">
        <v>8396</v>
      </c>
      <c r="LFA1" s="45" t="s">
        <v>8397</v>
      </c>
      <c r="LFB1" s="45" t="s">
        <v>8398</v>
      </c>
      <c r="LFC1" s="45" t="s">
        <v>8399</v>
      </c>
      <c r="LFD1" s="45" t="s">
        <v>8400</v>
      </c>
      <c r="LFE1" s="45" t="s">
        <v>8401</v>
      </c>
      <c r="LFF1" s="45" t="s">
        <v>8402</v>
      </c>
      <c r="LFG1" s="45" t="s">
        <v>8403</v>
      </c>
      <c r="LFH1" s="45" t="s">
        <v>8404</v>
      </c>
      <c r="LFI1" s="45" t="s">
        <v>8405</v>
      </c>
      <c r="LFJ1" s="45" t="s">
        <v>8406</v>
      </c>
      <c r="LFK1" s="45" t="s">
        <v>8407</v>
      </c>
      <c r="LFL1" s="45" t="s">
        <v>8408</v>
      </c>
      <c r="LFM1" s="45" t="s">
        <v>8409</v>
      </c>
      <c r="LFN1" s="45" t="s">
        <v>8410</v>
      </c>
      <c r="LFO1" s="45" t="s">
        <v>8411</v>
      </c>
      <c r="LFP1" s="45" t="s">
        <v>8412</v>
      </c>
      <c r="LFQ1" s="45" t="s">
        <v>8413</v>
      </c>
      <c r="LFR1" s="45" t="s">
        <v>8414</v>
      </c>
      <c r="LFS1" s="45" t="s">
        <v>8415</v>
      </c>
      <c r="LFT1" s="45" t="s">
        <v>8416</v>
      </c>
      <c r="LFU1" s="45" t="s">
        <v>8417</v>
      </c>
      <c r="LFV1" s="45" t="s">
        <v>8418</v>
      </c>
      <c r="LFW1" s="45" t="s">
        <v>8419</v>
      </c>
      <c r="LFX1" s="45" t="s">
        <v>8420</v>
      </c>
      <c r="LFY1" s="45" t="s">
        <v>8421</v>
      </c>
      <c r="LFZ1" s="45" t="s">
        <v>8422</v>
      </c>
      <c r="LGA1" s="45" t="s">
        <v>8423</v>
      </c>
      <c r="LGB1" s="45" t="s">
        <v>8424</v>
      </c>
      <c r="LGC1" s="45" t="s">
        <v>8425</v>
      </c>
      <c r="LGD1" s="45" t="s">
        <v>8426</v>
      </c>
      <c r="LGE1" s="45" t="s">
        <v>8427</v>
      </c>
      <c r="LGF1" s="45" t="s">
        <v>8428</v>
      </c>
      <c r="LGG1" s="45" t="s">
        <v>8429</v>
      </c>
      <c r="LGH1" s="45" t="s">
        <v>8430</v>
      </c>
      <c r="LGI1" s="45" t="s">
        <v>8431</v>
      </c>
      <c r="LGJ1" s="45" t="s">
        <v>8432</v>
      </c>
      <c r="LGK1" s="45" t="s">
        <v>8433</v>
      </c>
      <c r="LGL1" s="45" t="s">
        <v>8434</v>
      </c>
      <c r="LGM1" s="45" t="s">
        <v>8435</v>
      </c>
      <c r="LGN1" s="45" t="s">
        <v>8436</v>
      </c>
      <c r="LGO1" s="45" t="s">
        <v>8437</v>
      </c>
      <c r="LGP1" s="45" t="s">
        <v>8438</v>
      </c>
      <c r="LGQ1" s="45" t="s">
        <v>8439</v>
      </c>
      <c r="LGR1" s="45" t="s">
        <v>8440</v>
      </c>
      <c r="LGS1" s="45" t="s">
        <v>8441</v>
      </c>
      <c r="LGT1" s="45" t="s">
        <v>8442</v>
      </c>
      <c r="LGU1" s="45" t="s">
        <v>8443</v>
      </c>
      <c r="LGV1" s="45" t="s">
        <v>8444</v>
      </c>
      <c r="LGW1" s="45" t="s">
        <v>8445</v>
      </c>
      <c r="LGX1" s="45" t="s">
        <v>8446</v>
      </c>
      <c r="LGY1" s="45" t="s">
        <v>8447</v>
      </c>
      <c r="LGZ1" s="45" t="s">
        <v>8448</v>
      </c>
      <c r="LHA1" s="45" t="s">
        <v>8449</v>
      </c>
      <c r="LHB1" s="45" t="s">
        <v>8450</v>
      </c>
      <c r="LHC1" s="45" t="s">
        <v>8451</v>
      </c>
      <c r="LHD1" s="45" t="s">
        <v>8452</v>
      </c>
      <c r="LHE1" s="45" t="s">
        <v>8453</v>
      </c>
      <c r="LHF1" s="45" t="s">
        <v>8454</v>
      </c>
      <c r="LHG1" s="45" t="s">
        <v>8455</v>
      </c>
      <c r="LHH1" s="45" t="s">
        <v>8456</v>
      </c>
      <c r="LHI1" s="45" t="s">
        <v>8457</v>
      </c>
      <c r="LHJ1" s="45" t="s">
        <v>8458</v>
      </c>
      <c r="LHK1" s="45" t="s">
        <v>8459</v>
      </c>
      <c r="LHL1" s="45" t="s">
        <v>8460</v>
      </c>
      <c r="LHM1" s="45" t="s">
        <v>8461</v>
      </c>
      <c r="LHN1" s="45" t="s">
        <v>8462</v>
      </c>
      <c r="LHO1" s="45" t="s">
        <v>8463</v>
      </c>
      <c r="LHP1" s="45" t="s">
        <v>8464</v>
      </c>
      <c r="LHQ1" s="45" t="s">
        <v>8465</v>
      </c>
      <c r="LHR1" s="45" t="s">
        <v>8466</v>
      </c>
      <c r="LHS1" s="45" t="s">
        <v>8467</v>
      </c>
      <c r="LHT1" s="45" t="s">
        <v>8468</v>
      </c>
      <c r="LHU1" s="45" t="s">
        <v>8469</v>
      </c>
      <c r="LHV1" s="45" t="s">
        <v>8470</v>
      </c>
      <c r="LHW1" s="45" t="s">
        <v>8471</v>
      </c>
      <c r="LHX1" s="45" t="s">
        <v>8472</v>
      </c>
      <c r="LHY1" s="45" t="s">
        <v>8473</v>
      </c>
      <c r="LHZ1" s="45" t="s">
        <v>8474</v>
      </c>
      <c r="LIA1" s="45" t="s">
        <v>8475</v>
      </c>
      <c r="LIB1" s="45" t="s">
        <v>8476</v>
      </c>
      <c r="LIC1" s="45" t="s">
        <v>8477</v>
      </c>
      <c r="LID1" s="45" t="s">
        <v>8478</v>
      </c>
      <c r="LIE1" s="45" t="s">
        <v>8479</v>
      </c>
      <c r="LIF1" s="45" t="s">
        <v>8480</v>
      </c>
      <c r="LIG1" s="45" t="s">
        <v>8481</v>
      </c>
      <c r="LIH1" s="45" t="s">
        <v>8482</v>
      </c>
      <c r="LII1" s="45" t="s">
        <v>8483</v>
      </c>
      <c r="LIJ1" s="45" t="s">
        <v>8484</v>
      </c>
      <c r="LIK1" s="45" t="s">
        <v>8485</v>
      </c>
      <c r="LIL1" s="45" t="s">
        <v>8486</v>
      </c>
      <c r="LIM1" s="45" t="s">
        <v>8487</v>
      </c>
      <c r="LIN1" s="45" t="s">
        <v>8488</v>
      </c>
      <c r="LIO1" s="45" t="s">
        <v>8489</v>
      </c>
      <c r="LIP1" s="45" t="s">
        <v>8490</v>
      </c>
      <c r="LIQ1" s="45" t="s">
        <v>8491</v>
      </c>
      <c r="LIR1" s="45" t="s">
        <v>8492</v>
      </c>
      <c r="LIS1" s="45" t="s">
        <v>8493</v>
      </c>
      <c r="LIT1" s="45" t="s">
        <v>8494</v>
      </c>
      <c r="LIU1" s="45" t="s">
        <v>8495</v>
      </c>
      <c r="LIV1" s="45" t="s">
        <v>8496</v>
      </c>
      <c r="LIW1" s="45" t="s">
        <v>8497</v>
      </c>
      <c r="LIX1" s="45" t="s">
        <v>8498</v>
      </c>
      <c r="LIY1" s="45" t="s">
        <v>8499</v>
      </c>
      <c r="LIZ1" s="45" t="s">
        <v>8500</v>
      </c>
      <c r="LJA1" s="45" t="s">
        <v>8501</v>
      </c>
      <c r="LJB1" s="45" t="s">
        <v>8502</v>
      </c>
      <c r="LJC1" s="45" t="s">
        <v>8503</v>
      </c>
      <c r="LJD1" s="45" t="s">
        <v>8504</v>
      </c>
      <c r="LJE1" s="45" t="s">
        <v>8505</v>
      </c>
      <c r="LJF1" s="45" t="s">
        <v>8506</v>
      </c>
      <c r="LJG1" s="45" t="s">
        <v>8507</v>
      </c>
      <c r="LJH1" s="45" t="s">
        <v>8508</v>
      </c>
      <c r="LJI1" s="45" t="s">
        <v>8509</v>
      </c>
      <c r="LJJ1" s="45" t="s">
        <v>8510</v>
      </c>
      <c r="LJK1" s="45" t="s">
        <v>8511</v>
      </c>
      <c r="LJL1" s="45" t="s">
        <v>8512</v>
      </c>
      <c r="LJM1" s="45" t="s">
        <v>8513</v>
      </c>
      <c r="LJN1" s="45" t="s">
        <v>8514</v>
      </c>
      <c r="LJO1" s="45" t="s">
        <v>8515</v>
      </c>
      <c r="LJP1" s="45" t="s">
        <v>8516</v>
      </c>
      <c r="LJQ1" s="45" t="s">
        <v>8517</v>
      </c>
      <c r="LJR1" s="45" t="s">
        <v>8518</v>
      </c>
      <c r="LJS1" s="45" t="s">
        <v>8519</v>
      </c>
      <c r="LJT1" s="45" t="s">
        <v>8520</v>
      </c>
      <c r="LJU1" s="45" t="s">
        <v>8521</v>
      </c>
      <c r="LJV1" s="45" t="s">
        <v>8522</v>
      </c>
      <c r="LJW1" s="45" t="s">
        <v>8523</v>
      </c>
      <c r="LJX1" s="45" t="s">
        <v>8524</v>
      </c>
      <c r="LJY1" s="45" t="s">
        <v>8525</v>
      </c>
      <c r="LJZ1" s="45" t="s">
        <v>8526</v>
      </c>
      <c r="LKA1" s="45" t="s">
        <v>8527</v>
      </c>
      <c r="LKB1" s="45" t="s">
        <v>8528</v>
      </c>
      <c r="LKC1" s="45" t="s">
        <v>8529</v>
      </c>
      <c r="LKD1" s="45" t="s">
        <v>8530</v>
      </c>
      <c r="LKE1" s="45" t="s">
        <v>8531</v>
      </c>
      <c r="LKF1" s="45" t="s">
        <v>8532</v>
      </c>
      <c r="LKG1" s="45" t="s">
        <v>8533</v>
      </c>
      <c r="LKH1" s="45" t="s">
        <v>8534</v>
      </c>
      <c r="LKI1" s="45" t="s">
        <v>8535</v>
      </c>
      <c r="LKJ1" s="45" t="s">
        <v>8536</v>
      </c>
      <c r="LKK1" s="45" t="s">
        <v>8537</v>
      </c>
      <c r="LKL1" s="45" t="s">
        <v>8538</v>
      </c>
      <c r="LKM1" s="45" t="s">
        <v>8539</v>
      </c>
      <c r="LKN1" s="45" t="s">
        <v>8540</v>
      </c>
      <c r="LKO1" s="45" t="s">
        <v>8541</v>
      </c>
      <c r="LKP1" s="45" t="s">
        <v>8542</v>
      </c>
      <c r="LKQ1" s="45" t="s">
        <v>8543</v>
      </c>
      <c r="LKR1" s="45" t="s">
        <v>8544</v>
      </c>
      <c r="LKS1" s="45" t="s">
        <v>8545</v>
      </c>
      <c r="LKT1" s="45" t="s">
        <v>8546</v>
      </c>
      <c r="LKU1" s="45" t="s">
        <v>8547</v>
      </c>
      <c r="LKV1" s="45" t="s">
        <v>8548</v>
      </c>
      <c r="LKW1" s="45" t="s">
        <v>8549</v>
      </c>
      <c r="LKX1" s="45" t="s">
        <v>8550</v>
      </c>
      <c r="LKY1" s="45" t="s">
        <v>8551</v>
      </c>
      <c r="LKZ1" s="45" t="s">
        <v>8552</v>
      </c>
      <c r="LLA1" s="45" t="s">
        <v>8553</v>
      </c>
      <c r="LLB1" s="45" t="s">
        <v>8554</v>
      </c>
      <c r="LLC1" s="45" t="s">
        <v>8555</v>
      </c>
      <c r="LLD1" s="45" t="s">
        <v>8556</v>
      </c>
      <c r="LLE1" s="45" t="s">
        <v>8557</v>
      </c>
      <c r="LLF1" s="45" t="s">
        <v>8558</v>
      </c>
      <c r="LLG1" s="45" t="s">
        <v>8559</v>
      </c>
      <c r="LLH1" s="45" t="s">
        <v>8560</v>
      </c>
      <c r="LLI1" s="45" t="s">
        <v>8561</v>
      </c>
      <c r="LLJ1" s="45" t="s">
        <v>8562</v>
      </c>
      <c r="LLK1" s="45" t="s">
        <v>8563</v>
      </c>
      <c r="LLL1" s="45" t="s">
        <v>8564</v>
      </c>
      <c r="LLM1" s="45" t="s">
        <v>8565</v>
      </c>
      <c r="LLN1" s="45" t="s">
        <v>8566</v>
      </c>
      <c r="LLO1" s="45" t="s">
        <v>8567</v>
      </c>
      <c r="LLP1" s="45" t="s">
        <v>8568</v>
      </c>
      <c r="LLQ1" s="45" t="s">
        <v>8569</v>
      </c>
      <c r="LLR1" s="45" t="s">
        <v>8570</v>
      </c>
      <c r="LLS1" s="45" t="s">
        <v>8571</v>
      </c>
      <c r="LLT1" s="45" t="s">
        <v>8572</v>
      </c>
      <c r="LLU1" s="45" t="s">
        <v>8573</v>
      </c>
      <c r="LLV1" s="45" t="s">
        <v>8574</v>
      </c>
      <c r="LLW1" s="45" t="s">
        <v>8575</v>
      </c>
      <c r="LLX1" s="45" t="s">
        <v>8576</v>
      </c>
      <c r="LLY1" s="45" t="s">
        <v>8577</v>
      </c>
      <c r="LLZ1" s="45" t="s">
        <v>8578</v>
      </c>
      <c r="LMA1" s="45" t="s">
        <v>8579</v>
      </c>
      <c r="LMB1" s="45" t="s">
        <v>8580</v>
      </c>
      <c r="LMC1" s="45" t="s">
        <v>8581</v>
      </c>
      <c r="LMD1" s="45" t="s">
        <v>8582</v>
      </c>
      <c r="LME1" s="45" t="s">
        <v>8583</v>
      </c>
      <c r="LMF1" s="45" t="s">
        <v>8584</v>
      </c>
      <c r="LMG1" s="45" t="s">
        <v>8585</v>
      </c>
      <c r="LMH1" s="45" t="s">
        <v>8586</v>
      </c>
      <c r="LMI1" s="45" t="s">
        <v>8587</v>
      </c>
      <c r="LMJ1" s="45" t="s">
        <v>8588</v>
      </c>
      <c r="LMK1" s="45" t="s">
        <v>8589</v>
      </c>
      <c r="LML1" s="45" t="s">
        <v>8590</v>
      </c>
      <c r="LMM1" s="45" t="s">
        <v>8591</v>
      </c>
      <c r="LMN1" s="45" t="s">
        <v>8592</v>
      </c>
      <c r="LMO1" s="45" t="s">
        <v>8593</v>
      </c>
      <c r="LMP1" s="45" t="s">
        <v>8594</v>
      </c>
      <c r="LMQ1" s="45" t="s">
        <v>8595</v>
      </c>
      <c r="LMR1" s="45" t="s">
        <v>8596</v>
      </c>
      <c r="LMS1" s="45" t="s">
        <v>8597</v>
      </c>
      <c r="LMT1" s="45" t="s">
        <v>8598</v>
      </c>
      <c r="LMU1" s="45" t="s">
        <v>8599</v>
      </c>
      <c r="LMV1" s="45" t="s">
        <v>8600</v>
      </c>
      <c r="LMW1" s="45" t="s">
        <v>8601</v>
      </c>
      <c r="LMX1" s="45" t="s">
        <v>8602</v>
      </c>
      <c r="LMY1" s="45" t="s">
        <v>8603</v>
      </c>
      <c r="LMZ1" s="45" t="s">
        <v>8604</v>
      </c>
      <c r="LNA1" s="45" t="s">
        <v>8605</v>
      </c>
      <c r="LNB1" s="45" t="s">
        <v>8606</v>
      </c>
      <c r="LNC1" s="45" t="s">
        <v>8607</v>
      </c>
      <c r="LND1" s="45" t="s">
        <v>8608</v>
      </c>
      <c r="LNE1" s="45" t="s">
        <v>8609</v>
      </c>
      <c r="LNF1" s="45" t="s">
        <v>8610</v>
      </c>
      <c r="LNG1" s="45" t="s">
        <v>8611</v>
      </c>
      <c r="LNH1" s="45" t="s">
        <v>8612</v>
      </c>
      <c r="LNI1" s="45" t="s">
        <v>8613</v>
      </c>
      <c r="LNJ1" s="45" t="s">
        <v>8614</v>
      </c>
      <c r="LNK1" s="45" t="s">
        <v>8615</v>
      </c>
      <c r="LNL1" s="45" t="s">
        <v>8616</v>
      </c>
      <c r="LNM1" s="45" t="s">
        <v>8617</v>
      </c>
      <c r="LNN1" s="45" t="s">
        <v>8618</v>
      </c>
      <c r="LNO1" s="45" t="s">
        <v>8619</v>
      </c>
      <c r="LNP1" s="45" t="s">
        <v>8620</v>
      </c>
      <c r="LNQ1" s="45" t="s">
        <v>8621</v>
      </c>
      <c r="LNR1" s="45" t="s">
        <v>8622</v>
      </c>
      <c r="LNS1" s="45" t="s">
        <v>8623</v>
      </c>
      <c r="LNT1" s="45" t="s">
        <v>8624</v>
      </c>
      <c r="LNU1" s="45" t="s">
        <v>8625</v>
      </c>
      <c r="LNV1" s="45" t="s">
        <v>8626</v>
      </c>
      <c r="LNW1" s="45" t="s">
        <v>8627</v>
      </c>
      <c r="LNX1" s="45" t="s">
        <v>8628</v>
      </c>
      <c r="LNY1" s="45" t="s">
        <v>8629</v>
      </c>
      <c r="LNZ1" s="45" t="s">
        <v>8630</v>
      </c>
      <c r="LOA1" s="45" t="s">
        <v>8631</v>
      </c>
      <c r="LOB1" s="45" t="s">
        <v>8632</v>
      </c>
      <c r="LOC1" s="45" t="s">
        <v>8633</v>
      </c>
      <c r="LOD1" s="45" t="s">
        <v>8634</v>
      </c>
      <c r="LOE1" s="45" t="s">
        <v>8635</v>
      </c>
      <c r="LOF1" s="45" t="s">
        <v>8636</v>
      </c>
      <c r="LOG1" s="45" t="s">
        <v>8637</v>
      </c>
      <c r="LOH1" s="45" t="s">
        <v>8638</v>
      </c>
      <c r="LOI1" s="45" t="s">
        <v>8639</v>
      </c>
      <c r="LOJ1" s="45" t="s">
        <v>8640</v>
      </c>
      <c r="LOK1" s="45" t="s">
        <v>8641</v>
      </c>
      <c r="LOL1" s="45" t="s">
        <v>8642</v>
      </c>
      <c r="LOM1" s="45" t="s">
        <v>8643</v>
      </c>
      <c r="LON1" s="45" t="s">
        <v>8644</v>
      </c>
      <c r="LOO1" s="45" t="s">
        <v>8645</v>
      </c>
      <c r="LOP1" s="45" t="s">
        <v>8646</v>
      </c>
      <c r="LOQ1" s="45" t="s">
        <v>8647</v>
      </c>
      <c r="LOR1" s="45" t="s">
        <v>8648</v>
      </c>
      <c r="LOS1" s="45" t="s">
        <v>8649</v>
      </c>
      <c r="LOT1" s="45" t="s">
        <v>8650</v>
      </c>
      <c r="LOU1" s="45" t="s">
        <v>8651</v>
      </c>
      <c r="LOV1" s="45" t="s">
        <v>8652</v>
      </c>
      <c r="LOW1" s="45" t="s">
        <v>8653</v>
      </c>
      <c r="LOX1" s="45" t="s">
        <v>8654</v>
      </c>
      <c r="LOY1" s="45" t="s">
        <v>8655</v>
      </c>
      <c r="LOZ1" s="45" t="s">
        <v>8656</v>
      </c>
      <c r="LPA1" s="45" t="s">
        <v>8657</v>
      </c>
      <c r="LPB1" s="45" t="s">
        <v>8658</v>
      </c>
      <c r="LPC1" s="45" t="s">
        <v>8659</v>
      </c>
      <c r="LPD1" s="45" t="s">
        <v>8660</v>
      </c>
      <c r="LPE1" s="45" t="s">
        <v>8661</v>
      </c>
      <c r="LPF1" s="45" t="s">
        <v>8662</v>
      </c>
      <c r="LPG1" s="45" t="s">
        <v>8663</v>
      </c>
      <c r="LPH1" s="45" t="s">
        <v>8664</v>
      </c>
      <c r="LPI1" s="45" t="s">
        <v>8665</v>
      </c>
      <c r="LPJ1" s="45" t="s">
        <v>8666</v>
      </c>
      <c r="LPK1" s="45" t="s">
        <v>8667</v>
      </c>
      <c r="LPL1" s="45" t="s">
        <v>8668</v>
      </c>
      <c r="LPM1" s="45" t="s">
        <v>8669</v>
      </c>
      <c r="LPN1" s="45" t="s">
        <v>8670</v>
      </c>
      <c r="LPO1" s="45" t="s">
        <v>8671</v>
      </c>
      <c r="LPP1" s="45" t="s">
        <v>8672</v>
      </c>
      <c r="LPQ1" s="45" t="s">
        <v>8673</v>
      </c>
      <c r="LPR1" s="45" t="s">
        <v>8674</v>
      </c>
      <c r="LPS1" s="45" t="s">
        <v>8675</v>
      </c>
      <c r="LPT1" s="45" t="s">
        <v>8676</v>
      </c>
      <c r="LPU1" s="45" t="s">
        <v>8677</v>
      </c>
      <c r="LPV1" s="45" t="s">
        <v>8678</v>
      </c>
      <c r="LPW1" s="45" t="s">
        <v>8679</v>
      </c>
      <c r="LPX1" s="45" t="s">
        <v>8680</v>
      </c>
      <c r="LPY1" s="45" t="s">
        <v>8681</v>
      </c>
      <c r="LPZ1" s="45" t="s">
        <v>8682</v>
      </c>
      <c r="LQA1" s="45" t="s">
        <v>8683</v>
      </c>
      <c r="LQB1" s="45" t="s">
        <v>8684</v>
      </c>
      <c r="LQC1" s="45" t="s">
        <v>8685</v>
      </c>
      <c r="LQD1" s="45" t="s">
        <v>8686</v>
      </c>
      <c r="LQE1" s="45" t="s">
        <v>8687</v>
      </c>
      <c r="LQF1" s="45" t="s">
        <v>8688</v>
      </c>
      <c r="LQG1" s="45" t="s">
        <v>8689</v>
      </c>
      <c r="LQH1" s="45" t="s">
        <v>8690</v>
      </c>
      <c r="LQI1" s="45" t="s">
        <v>8691</v>
      </c>
      <c r="LQJ1" s="45" t="s">
        <v>8692</v>
      </c>
      <c r="LQK1" s="45" t="s">
        <v>8693</v>
      </c>
      <c r="LQL1" s="45" t="s">
        <v>8694</v>
      </c>
      <c r="LQM1" s="45" t="s">
        <v>8695</v>
      </c>
      <c r="LQN1" s="45" t="s">
        <v>8696</v>
      </c>
      <c r="LQO1" s="45" t="s">
        <v>8697</v>
      </c>
      <c r="LQP1" s="45" t="s">
        <v>8698</v>
      </c>
      <c r="LQQ1" s="45" t="s">
        <v>8699</v>
      </c>
      <c r="LQR1" s="45" t="s">
        <v>8700</v>
      </c>
      <c r="LQS1" s="45" t="s">
        <v>8701</v>
      </c>
      <c r="LQT1" s="45" t="s">
        <v>8702</v>
      </c>
      <c r="LQU1" s="45" t="s">
        <v>8703</v>
      </c>
      <c r="LQV1" s="45" t="s">
        <v>8704</v>
      </c>
      <c r="LQW1" s="45" t="s">
        <v>8705</v>
      </c>
      <c r="LQX1" s="45" t="s">
        <v>8706</v>
      </c>
      <c r="LQY1" s="45" t="s">
        <v>8707</v>
      </c>
      <c r="LQZ1" s="45" t="s">
        <v>8708</v>
      </c>
      <c r="LRA1" s="45" t="s">
        <v>8709</v>
      </c>
      <c r="LRB1" s="45" t="s">
        <v>8710</v>
      </c>
      <c r="LRC1" s="45" t="s">
        <v>8711</v>
      </c>
      <c r="LRD1" s="45" t="s">
        <v>8712</v>
      </c>
      <c r="LRE1" s="45" t="s">
        <v>8713</v>
      </c>
      <c r="LRF1" s="45" t="s">
        <v>8714</v>
      </c>
      <c r="LRG1" s="45" t="s">
        <v>8715</v>
      </c>
      <c r="LRH1" s="45" t="s">
        <v>8716</v>
      </c>
      <c r="LRI1" s="45" t="s">
        <v>8717</v>
      </c>
      <c r="LRJ1" s="45" t="s">
        <v>8718</v>
      </c>
      <c r="LRK1" s="45" t="s">
        <v>8719</v>
      </c>
      <c r="LRL1" s="45" t="s">
        <v>8720</v>
      </c>
      <c r="LRM1" s="45" t="s">
        <v>8721</v>
      </c>
      <c r="LRN1" s="45" t="s">
        <v>8722</v>
      </c>
      <c r="LRO1" s="45" t="s">
        <v>8723</v>
      </c>
      <c r="LRP1" s="45" t="s">
        <v>8724</v>
      </c>
      <c r="LRQ1" s="45" t="s">
        <v>8725</v>
      </c>
      <c r="LRR1" s="45" t="s">
        <v>8726</v>
      </c>
      <c r="LRS1" s="45" t="s">
        <v>8727</v>
      </c>
      <c r="LRT1" s="45" t="s">
        <v>8728</v>
      </c>
      <c r="LRU1" s="45" t="s">
        <v>8729</v>
      </c>
      <c r="LRV1" s="45" t="s">
        <v>8730</v>
      </c>
      <c r="LRW1" s="45" t="s">
        <v>8731</v>
      </c>
      <c r="LRX1" s="45" t="s">
        <v>8732</v>
      </c>
      <c r="LRY1" s="45" t="s">
        <v>8733</v>
      </c>
      <c r="LRZ1" s="45" t="s">
        <v>8734</v>
      </c>
      <c r="LSA1" s="45" t="s">
        <v>8735</v>
      </c>
      <c r="LSB1" s="45" t="s">
        <v>8736</v>
      </c>
      <c r="LSC1" s="45" t="s">
        <v>8737</v>
      </c>
      <c r="LSD1" s="45" t="s">
        <v>8738</v>
      </c>
      <c r="LSE1" s="45" t="s">
        <v>8739</v>
      </c>
      <c r="LSF1" s="45" t="s">
        <v>8740</v>
      </c>
      <c r="LSG1" s="45" t="s">
        <v>8741</v>
      </c>
      <c r="LSH1" s="45" t="s">
        <v>8742</v>
      </c>
      <c r="LSI1" s="45" t="s">
        <v>8743</v>
      </c>
      <c r="LSJ1" s="45" t="s">
        <v>8744</v>
      </c>
      <c r="LSK1" s="45" t="s">
        <v>8745</v>
      </c>
      <c r="LSL1" s="45" t="s">
        <v>8746</v>
      </c>
      <c r="LSM1" s="45" t="s">
        <v>8747</v>
      </c>
      <c r="LSN1" s="45" t="s">
        <v>8748</v>
      </c>
      <c r="LSO1" s="45" t="s">
        <v>8749</v>
      </c>
      <c r="LSP1" s="45" t="s">
        <v>8750</v>
      </c>
      <c r="LSQ1" s="45" t="s">
        <v>8751</v>
      </c>
      <c r="LSR1" s="45" t="s">
        <v>8752</v>
      </c>
      <c r="LSS1" s="45" t="s">
        <v>8753</v>
      </c>
      <c r="LST1" s="45" t="s">
        <v>8754</v>
      </c>
      <c r="LSU1" s="45" t="s">
        <v>8755</v>
      </c>
      <c r="LSV1" s="45" t="s">
        <v>8756</v>
      </c>
      <c r="LSW1" s="45" t="s">
        <v>8757</v>
      </c>
      <c r="LSX1" s="45" t="s">
        <v>8758</v>
      </c>
      <c r="LSY1" s="45" t="s">
        <v>8759</v>
      </c>
      <c r="LSZ1" s="45" t="s">
        <v>8760</v>
      </c>
      <c r="LTA1" s="45" t="s">
        <v>8761</v>
      </c>
      <c r="LTB1" s="45" t="s">
        <v>8762</v>
      </c>
      <c r="LTC1" s="45" t="s">
        <v>8763</v>
      </c>
      <c r="LTD1" s="45" t="s">
        <v>8764</v>
      </c>
      <c r="LTE1" s="45" t="s">
        <v>8765</v>
      </c>
      <c r="LTF1" s="45" t="s">
        <v>8766</v>
      </c>
      <c r="LTG1" s="45" t="s">
        <v>8767</v>
      </c>
      <c r="LTH1" s="45" t="s">
        <v>8768</v>
      </c>
      <c r="LTI1" s="45" t="s">
        <v>8769</v>
      </c>
      <c r="LTJ1" s="45" t="s">
        <v>8770</v>
      </c>
      <c r="LTK1" s="45" t="s">
        <v>8771</v>
      </c>
      <c r="LTL1" s="45" t="s">
        <v>8772</v>
      </c>
      <c r="LTM1" s="45" t="s">
        <v>8773</v>
      </c>
      <c r="LTN1" s="45" t="s">
        <v>8774</v>
      </c>
      <c r="LTO1" s="45" t="s">
        <v>8775</v>
      </c>
      <c r="LTP1" s="45" t="s">
        <v>8776</v>
      </c>
      <c r="LTQ1" s="45" t="s">
        <v>8777</v>
      </c>
      <c r="LTR1" s="45" t="s">
        <v>8778</v>
      </c>
      <c r="LTS1" s="45" t="s">
        <v>8779</v>
      </c>
      <c r="LTT1" s="45" t="s">
        <v>8780</v>
      </c>
      <c r="LTU1" s="45" t="s">
        <v>8781</v>
      </c>
      <c r="LTV1" s="45" t="s">
        <v>8782</v>
      </c>
      <c r="LTW1" s="45" t="s">
        <v>8783</v>
      </c>
      <c r="LTX1" s="45" t="s">
        <v>8784</v>
      </c>
      <c r="LTY1" s="45" t="s">
        <v>8785</v>
      </c>
      <c r="LTZ1" s="45" t="s">
        <v>8786</v>
      </c>
      <c r="LUA1" s="45" t="s">
        <v>8787</v>
      </c>
      <c r="LUB1" s="45" t="s">
        <v>8788</v>
      </c>
      <c r="LUC1" s="45" t="s">
        <v>8789</v>
      </c>
      <c r="LUD1" s="45" t="s">
        <v>8790</v>
      </c>
      <c r="LUE1" s="45" t="s">
        <v>8791</v>
      </c>
      <c r="LUF1" s="45" t="s">
        <v>8792</v>
      </c>
      <c r="LUG1" s="45" t="s">
        <v>8793</v>
      </c>
      <c r="LUH1" s="45" t="s">
        <v>8794</v>
      </c>
      <c r="LUI1" s="45" t="s">
        <v>8795</v>
      </c>
      <c r="LUJ1" s="45" t="s">
        <v>8796</v>
      </c>
      <c r="LUK1" s="45" t="s">
        <v>8797</v>
      </c>
      <c r="LUL1" s="45" t="s">
        <v>8798</v>
      </c>
      <c r="LUM1" s="45" t="s">
        <v>8799</v>
      </c>
      <c r="LUN1" s="45" t="s">
        <v>8800</v>
      </c>
      <c r="LUO1" s="45" t="s">
        <v>8801</v>
      </c>
      <c r="LUP1" s="45" t="s">
        <v>8802</v>
      </c>
      <c r="LUQ1" s="45" t="s">
        <v>8803</v>
      </c>
      <c r="LUR1" s="45" t="s">
        <v>8804</v>
      </c>
      <c r="LUS1" s="45" t="s">
        <v>8805</v>
      </c>
      <c r="LUT1" s="45" t="s">
        <v>8806</v>
      </c>
      <c r="LUU1" s="45" t="s">
        <v>8807</v>
      </c>
      <c r="LUV1" s="45" t="s">
        <v>8808</v>
      </c>
      <c r="LUW1" s="45" t="s">
        <v>8809</v>
      </c>
      <c r="LUX1" s="45" t="s">
        <v>8810</v>
      </c>
      <c r="LUY1" s="45" t="s">
        <v>8811</v>
      </c>
      <c r="LUZ1" s="45" t="s">
        <v>8812</v>
      </c>
      <c r="LVA1" s="45" t="s">
        <v>8813</v>
      </c>
      <c r="LVB1" s="45" t="s">
        <v>8814</v>
      </c>
      <c r="LVC1" s="45" t="s">
        <v>8815</v>
      </c>
      <c r="LVD1" s="45" t="s">
        <v>8816</v>
      </c>
      <c r="LVE1" s="45" t="s">
        <v>8817</v>
      </c>
      <c r="LVF1" s="45" t="s">
        <v>8818</v>
      </c>
      <c r="LVG1" s="45" t="s">
        <v>8819</v>
      </c>
      <c r="LVH1" s="45" t="s">
        <v>8820</v>
      </c>
      <c r="LVI1" s="45" t="s">
        <v>8821</v>
      </c>
      <c r="LVJ1" s="45" t="s">
        <v>8822</v>
      </c>
      <c r="LVK1" s="45" t="s">
        <v>8823</v>
      </c>
      <c r="LVL1" s="45" t="s">
        <v>8824</v>
      </c>
      <c r="LVM1" s="45" t="s">
        <v>8825</v>
      </c>
      <c r="LVN1" s="45" t="s">
        <v>8826</v>
      </c>
      <c r="LVO1" s="45" t="s">
        <v>8827</v>
      </c>
      <c r="LVP1" s="45" t="s">
        <v>8828</v>
      </c>
      <c r="LVQ1" s="45" t="s">
        <v>8829</v>
      </c>
      <c r="LVR1" s="45" t="s">
        <v>8830</v>
      </c>
      <c r="LVS1" s="45" t="s">
        <v>8831</v>
      </c>
      <c r="LVT1" s="45" t="s">
        <v>8832</v>
      </c>
      <c r="LVU1" s="45" t="s">
        <v>8833</v>
      </c>
      <c r="LVV1" s="45" t="s">
        <v>8834</v>
      </c>
      <c r="LVW1" s="45" t="s">
        <v>8835</v>
      </c>
      <c r="LVX1" s="45" t="s">
        <v>8836</v>
      </c>
      <c r="LVY1" s="45" t="s">
        <v>8837</v>
      </c>
      <c r="LVZ1" s="45" t="s">
        <v>8838</v>
      </c>
      <c r="LWA1" s="45" t="s">
        <v>8839</v>
      </c>
      <c r="LWB1" s="45" t="s">
        <v>8840</v>
      </c>
      <c r="LWC1" s="45" t="s">
        <v>8841</v>
      </c>
      <c r="LWD1" s="45" t="s">
        <v>8842</v>
      </c>
      <c r="LWE1" s="45" t="s">
        <v>8843</v>
      </c>
      <c r="LWF1" s="45" t="s">
        <v>8844</v>
      </c>
      <c r="LWG1" s="45" t="s">
        <v>8845</v>
      </c>
      <c r="LWH1" s="45" t="s">
        <v>8846</v>
      </c>
      <c r="LWI1" s="45" t="s">
        <v>8847</v>
      </c>
      <c r="LWJ1" s="45" t="s">
        <v>8848</v>
      </c>
      <c r="LWK1" s="45" t="s">
        <v>8849</v>
      </c>
      <c r="LWL1" s="45" t="s">
        <v>8850</v>
      </c>
      <c r="LWM1" s="45" t="s">
        <v>8851</v>
      </c>
      <c r="LWN1" s="45" t="s">
        <v>8852</v>
      </c>
      <c r="LWO1" s="45" t="s">
        <v>8853</v>
      </c>
      <c r="LWP1" s="45" t="s">
        <v>8854</v>
      </c>
      <c r="LWQ1" s="45" t="s">
        <v>8855</v>
      </c>
      <c r="LWR1" s="45" t="s">
        <v>8856</v>
      </c>
      <c r="LWS1" s="45" t="s">
        <v>8857</v>
      </c>
      <c r="LWT1" s="45" t="s">
        <v>8858</v>
      </c>
      <c r="LWU1" s="45" t="s">
        <v>8859</v>
      </c>
      <c r="LWV1" s="45" t="s">
        <v>8860</v>
      </c>
      <c r="LWW1" s="45" t="s">
        <v>8861</v>
      </c>
      <c r="LWX1" s="45" t="s">
        <v>8862</v>
      </c>
      <c r="LWY1" s="45" t="s">
        <v>8863</v>
      </c>
      <c r="LWZ1" s="45" t="s">
        <v>8864</v>
      </c>
      <c r="LXA1" s="45" t="s">
        <v>8865</v>
      </c>
      <c r="LXB1" s="45" t="s">
        <v>8866</v>
      </c>
      <c r="LXC1" s="45" t="s">
        <v>8867</v>
      </c>
      <c r="LXD1" s="45" t="s">
        <v>8868</v>
      </c>
      <c r="LXE1" s="45" t="s">
        <v>8869</v>
      </c>
      <c r="LXF1" s="45" t="s">
        <v>8870</v>
      </c>
      <c r="LXG1" s="45" t="s">
        <v>8871</v>
      </c>
      <c r="LXH1" s="45" t="s">
        <v>8872</v>
      </c>
      <c r="LXI1" s="45" t="s">
        <v>8873</v>
      </c>
      <c r="LXJ1" s="45" t="s">
        <v>8874</v>
      </c>
      <c r="LXK1" s="45" t="s">
        <v>8875</v>
      </c>
      <c r="LXL1" s="45" t="s">
        <v>8876</v>
      </c>
      <c r="LXM1" s="45" t="s">
        <v>8877</v>
      </c>
      <c r="LXN1" s="45" t="s">
        <v>8878</v>
      </c>
      <c r="LXO1" s="45" t="s">
        <v>8879</v>
      </c>
      <c r="LXP1" s="45" t="s">
        <v>8880</v>
      </c>
      <c r="LXQ1" s="45" t="s">
        <v>8881</v>
      </c>
      <c r="LXR1" s="45" t="s">
        <v>8882</v>
      </c>
      <c r="LXS1" s="45" t="s">
        <v>8883</v>
      </c>
      <c r="LXT1" s="45" t="s">
        <v>8884</v>
      </c>
      <c r="LXU1" s="45" t="s">
        <v>8885</v>
      </c>
      <c r="LXV1" s="45" t="s">
        <v>8886</v>
      </c>
      <c r="LXW1" s="45" t="s">
        <v>8887</v>
      </c>
      <c r="LXX1" s="45" t="s">
        <v>8888</v>
      </c>
      <c r="LXY1" s="45" t="s">
        <v>8889</v>
      </c>
      <c r="LXZ1" s="45" t="s">
        <v>8890</v>
      </c>
      <c r="LYA1" s="45" t="s">
        <v>8891</v>
      </c>
      <c r="LYB1" s="45" t="s">
        <v>8892</v>
      </c>
      <c r="LYC1" s="45" t="s">
        <v>8893</v>
      </c>
      <c r="LYD1" s="45" t="s">
        <v>8894</v>
      </c>
      <c r="LYE1" s="45" t="s">
        <v>8895</v>
      </c>
      <c r="LYF1" s="45" t="s">
        <v>8896</v>
      </c>
      <c r="LYG1" s="45" t="s">
        <v>8897</v>
      </c>
      <c r="LYH1" s="45" t="s">
        <v>8898</v>
      </c>
      <c r="LYI1" s="45" t="s">
        <v>8899</v>
      </c>
      <c r="LYJ1" s="45" t="s">
        <v>8900</v>
      </c>
      <c r="LYK1" s="45" t="s">
        <v>8901</v>
      </c>
      <c r="LYL1" s="45" t="s">
        <v>8902</v>
      </c>
      <c r="LYM1" s="45" t="s">
        <v>8903</v>
      </c>
      <c r="LYN1" s="45" t="s">
        <v>8904</v>
      </c>
      <c r="LYO1" s="45" t="s">
        <v>8905</v>
      </c>
      <c r="LYP1" s="45" t="s">
        <v>8906</v>
      </c>
      <c r="LYQ1" s="45" t="s">
        <v>8907</v>
      </c>
      <c r="LYR1" s="45" t="s">
        <v>8908</v>
      </c>
      <c r="LYS1" s="45" t="s">
        <v>8909</v>
      </c>
      <c r="LYT1" s="45" t="s">
        <v>8910</v>
      </c>
      <c r="LYU1" s="45" t="s">
        <v>8911</v>
      </c>
      <c r="LYV1" s="45" t="s">
        <v>8912</v>
      </c>
      <c r="LYW1" s="45" t="s">
        <v>8913</v>
      </c>
      <c r="LYX1" s="45" t="s">
        <v>8914</v>
      </c>
      <c r="LYY1" s="45" t="s">
        <v>8915</v>
      </c>
      <c r="LYZ1" s="45" t="s">
        <v>8916</v>
      </c>
      <c r="LZA1" s="45" t="s">
        <v>8917</v>
      </c>
      <c r="LZB1" s="45" t="s">
        <v>8918</v>
      </c>
      <c r="LZC1" s="45" t="s">
        <v>8919</v>
      </c>
      <c r="LZD1" s="45" t="s">
        <v>8920</v>
      </c>
      <c r="LZE1" s="45" t="s">
        <v>8921</v>
      </c>
      <c r="LZF1" s="45" t="s">
        <v>8922</v>
      </c>
      <c r="LZG1" s="45" t="s">
        <v>8923</v>
      </c>
      <c r="LZH1" s="45" t="s">
        <v>8924</v>
      </c>
      <c r="LZI1" s="45" t="s">
        <v>8925</v>
      </c>
      <c r="LZJ1" s="45" t="s">
        <v>8926</v>
      </c>
      <c r="LZK1" s="45" t="s">
        <v>8927</v>
      </c>
      <c r="LZL1" s="45" t="s">
        <v>8928</v>
      </c>
      <c r="LZM1" s="45" t="s">
        <v>8929</v>
      </c>
      <c r="LZN1" s="45" t="s">
        <v>8930</v>
      </c>
      <c r="LZO1" s="45" t="s">
        <v>8931</v>
      </c>
      <c r="LZP1" s="45" t="s">
        <v>8932</v>
      </c>
      <c r="LZQ1" s="45" t="s">
        <v>8933</v>
      </c>
      <c r="LZR1" s="45" t="s">
        <v>8934</v>
      </c>
      <c r="LZS1" s="45" t="s">
        <v>8935</v>
      </c>
      <c r="LZT1" s="45" t="s">
        <v>8936</v>
      </c>
      <c r="LZU1" s="45" t="s">
        <v>8937</v>
      </c>
      <c r="LZV1" s="45" t="s">
        <v>8938</v>
      </c>
      <c r="LZW1" s="45" t="s">
        <v>8939</v>
      </c>
      <c r="LZX1" s="45" t="s">
        <v>8940</v>
      </c>
      <c r="LZY1" s="45" t="s">
        <v>8941</v>
      </c>
      <c r="LZZ1" s="45" t="s">
        <v>8942</v>
      </c>
      <c r="MAA1" s="45" t="s">
        <v>8943</v>
      </c>
      <c r="MAB1" s="45" t="s">
        <v>8944</v>
      </c>
      <c r="MAC1" s="45" t="s">
        <v>8945</v>
      </c>
      <c r="MAD1" s="45" t="s">
        <v>8946</v>
      </c>
      <c r="MAE1" s="45" t="s">
        <v>8947</v>
      </c>
      <c r="MAF1" s="45" t="s">
        <v>8948</v>
      </c>
      <c r="MAG1" s="45" t="s">
        <v>8949</v>
      </c>
      <c r="MAH1" s="45" t="s">
        <v>8950</v>
      </c>
      <c r="MAI1" s="45" t="s">
        <v>8951</v>
      </c>
      <c r="MAJ1" s="45" t="s">
        <v>8952</v>
      </c>
      <c r="MAK1" s="45" t="s">
        <v>8953</v>
      </c>
      <c r="MAL1" s="45" t="s">
        <v>8954</v>
      </c>
      <c r="MAM1" s="45" t="s">
        <v>8955</v>
      </c>
      <c r="MAN1" s="45" t="s">
        <v>8956</v>
      </c>
      <c r="MAO1" s="45" t="s">
        <v>8957</v>
      </c>
      <c r="MAP1" s="45" t="s">
        <v>8958</v>
      </c>
      <c r="MAQ1" s="45" t="s">
        <v>8959</v>
      </c>
      <c r="MAR1" s="45" t="s">
        <v>8960</v>
      </c>
      <c r="MAS1" s="45" t="s">
        <v>8961</v>
      </c>
      <c r="MAT1" s="45" t="s">
        <v>8962</v>
      </c>
      <c r="MAU1" s="45" t="s">
        <v>8963</v>
      </c>
      <c r="MAV1" s="45" t="s">
        <v>8964</v>
      </c>
      <c r="MAW1" s="45" t="s">
        <v>8965</v>
      </c>
      <c r="MAX1" s="45" t="s">
        <v>8966</v>
      </c>
      <c r="MAY1" s="45" t="s">
        <v>8967</v>
      </c>
      <c r="MAZ1" s="45" t="s">
        <v>8968</v>
      </c>
      <c r="MBA1" s="45" t="s">
        <v>8969</v>
      </c>
      <c r="MBB1" s="45" t="s">
        <v>8970</v>
      </c>
      <c r="MBC1" s="45" t="s">
        <v>8971</v>
      </c>
      <c r="MBD1" s="45" t="s">
        <v>8972</v>
      </c>
      <c r="MBE1" s="45" t="s">
        <v>8973</v>
      </c>
      <c r="MBF1" s="45" t="s">
        <v>8974</v>
      </c>
      <c r="MBG1" s="45" t="s">
        <v>8975</v>
      </c>
      <c r="MBH1" s="45" t="s">
        <v>8976</v>
      </c>
      <c r="MBI1" s="45" t="s">
        <v>8977</v>
      </c>
      <c r="MBJ1" s="45" t="s">
        <v>8978</v>
      </c>
      <c r="MBK1" s="45" t="s">
        <v>8979</v>
      </c>
      <c r="MBL1" s="45" t="s">
        <v>8980</v>
      </c>
      <c r="MBM1" s="45" t="s">
        <v>8981</v>
      </c>
      <c r="MBN1" s="45" t="s">
        <v>8982</v>
      </c>
      <c r="MBO1" s="45" t="s">
        <v>8983</v>
      </c>
      <c r="MBP1" s="45" t="s">
        <v>8984</v>
      </c>
      <c r="MBQ1" s="45" t="s">
        <v>8985</v>
      </c>
      <c r="MBR1" s="45" t="s">
        <v>8986</v>
      </c>
      <c r="MBS1" s="45" t="s">
        <v>8987</v>
      </c>
      <c r="MBT1" s="45" t="s">
        <v>8988</v>
      </c>
      <c r="MBU1" s="45" t="s">
        <v>8989</v>
      </c>
      <c r="MBV1" s="45" t="s">
        <v>8990</v>
      </c>
      <c r="MBW1" s="45" t="s">
        <v>8991</v>
      </c>
      <c r="MBX1" s="45" t="s">
        <v>8992</v>
      </c>
      <c r="MBY1" s="45" t="s">
        <v>8993</v>
      </c>
      <c r="MBZ1" s="45" t="s">
        <v>8994</v>
      </c>
      <c r="MCA1" s="45" t="s">
        <v>8995</v>
      </c>
      <c r="MCB1" s="45" t="s">
        <v>8996</v>
      </c>
      <c r="MCC1" s="45" t="s">
        <v>8997</v>
      </c>
      <c r="MCD1" s="45" t="s">
        <v>8998</v>
      </c>
      <c r="MCE1" s="45" t="s">
        <v>8999</v>
      </c>
      <c r="MCF1" s="45" t="s">
        <v>9000</v>
      </c>
      <c r="MCG1" s="45" t="s">
        <v>9001</v>
      </c>
      <c r="MCH1" s="45" t="s">
        <v>9002</v>
      </c>
      <c r="MCI1" s="45" t="s">
        <v>9003</v>
      </c>
      <c r="MCJ1" s="45" t="s">
        <v>9004</v>
      </c>
      <c r="MCK1" s="45" t="s">
        <v>9005</v>
      </c>
      <c r="MCL1" s="45" t="s">
        <v>9006</v>
      </c>
      <c r="MCM1" s="45" t="s">
        <v>9007</v>
      </c>
      <c r="MCN1" s="45" t="s">
        <v>9008</v>
      </c>
      <c r="MCO1" s="45" t="s">
        <v>9009</v>
      </c>
      <c r="MCP1" s="45" t="s">
        <v>9010</v>
      </c>
      <c r="MCQ1" s="45" t="s">
        <v>9011</v>
      </c>
      <c r="MCR1" s="45" t="s">
        <v>9012</v>
      </c>
      <c r="MCS1" s="45" t="s">
        <v>9013</v>
      </c>
      <c r="MCT1" s="45" t="s">
        <v>9014</v>
      </c>
      <c r="MCU1" s="45" t="s">
        <v>9015</v>
      </c>
      <c r="MCV1" s="45" t="s">
        <v>9016</v>
      </c>
      <c r="MCW1" s="45" t="s">
        <v>9017</v>
      </c>
      <c r="MCX1" s="45" t="s">
        <v>9018</v>
      </c>
      <c r="MCY1" s="45" t="s">
        <v>9019</v>
      </c>
      <c r="MCZ1" s="45" t="s">
        <v>9020</v>
      </c>
      <c r="MDA1" s="45" t="s">
        <v>9021</v>
      </c>
      <c r="MDB1" s="45" t="s">
        <v>9022</v>
      </c>
      <c r="MDC1" s="45" t="s">
        <v>9023</v>
      </c>
      <c r="MDD1" s="45" t="s">
        <v>9024</v>
      </c>
      <c r="MDE1" s="45" t="s">
        <v>9025</v>
      </c>
      <c r="MDF1" s="45" t="s">
        <v>9026</v>
      </c>
      <c r="MDG1" s="45" t="s">
        <v>9027</v>
      </c>
      <c r="MDH1" s="45" t="s">
        <v>9028</v>
      </c>
      <c r="MDI1" s="45" t="s">
        <v>9029</v>
      </c>
      <c r="MDJ1" s="45" t="s">
        <v>9030</v>
      </c>
      <c r="MDK1" s="45" t="s">
        <v>9031</v>
      </c>
      <c r="MDL1" s="45" t="s">
        <v>9032</v>
      </c>
      <c r="MDM1" s="45" t="s">
        <v>9033</v>
      </c>
      <c r="MDN1" s="45" t="s">
        <v>9034</v>
      </c>
      <c r="MDO1" s="45" t="s">
        <v>9035</v>
      </c>
      <c r="MDP1" s="45" t="s">
        <v>9036</v>
      </c>
      <c r="MDQ1" s="45" t="s">
        <v>9037</v>
      </c>
      <c r="MDR1" s="45" t="s">
        <v>9038</v>
      </c>
      <c r="MDS1" s="45" t="s">
        <v>9039</v>
      </c>
      <c r="MDT1" s="45" t="s">
        <v>9040</v>
      </c>
      <c r="MDU1" s="45" t="s">
        <v>9041</v>
      </c>
      <c r="MDV1" s="45" t="s">
        <v>9042</v>
      </c>
      <c r="MDW1" s="45" t="s">
        <v>9043</v>
      </c>
      <c r="MDX1" s="45" t="s">
        <v>9044</v>
      </c>
      <c r="MDY1" s="45" t="s">
        <v>9045</v>
      </c>
      <c r="MDZ1" s="45" t="s">
        <v>9046</v>
      </c>
      <c r="MEA1" s="45" t="s">
        <v>9047</v>
      </c>
      <c r="MEB1" s="45" t="s">
        <v>9048</v>
      </c>
      <c r="MEC1" s="45" t="s">
        <v>9049</v>
      </c>
      <c r="MED1" s="45" t="s">
        <v>9050</v>
      </c>
      <c r="MEE1" s="45" t="s">
        <v>9051</v>
      </c>
      <c r="MEF1" s="45" t="s">
        <v>9052</v>
      </c>
      <c r="MEG1" s="45" t="s">
        <v>9053</v>
      </c>
      <c r="MEH1" s="45" t="s">
        <v>9054</v>
      </c>
      <c r="MEI1" s="45" t="s">
        <v>9055</v>
      </c>
      <c r="MEJ1" s="45" t="s">
        <v>9056</v>
      </c>
      <c r="MEK1" s="45" t="s">
        <v>9057</v>
      </c>
      <c r="MEL1" s="45" t="s">
        <v>9058</v>
      </c>
      <c r="MEM1" s="45" t="s">
        <v>9059</v>
      </c>
      <c r="MEN1" s="45" t="s">
        <v>9060</v>
      </c>
      <c r="MEO1" s="45" t="s">
        <v>9061</v>
      </c>
      <c r="MEP1" s="45" t="s">
        <v>9062</v>
      </c>
      <c r="MEQ1" s="45" t="s">
        <v>9063</v>
      </c>
      <c r="MER1" s="45" t="s">
        <v>9064</v>
      </c>
      <c r="MES1" s="45" t="s">
        <v>9065</v>
      </c>
      <c r="MET1" s="45" t="s">
        <v>9066</v>
      </c>
      <c r="MEU1" s="45" t="s">
        <v>9067</v>
      </c>
      <c r="MEV1" s="45" t="s">
        <v>9068</v>
      </c>
      <c r="MEW1" s="45" t="s">
        <v>9069</v>
      </c>
      <c r="MEX1" s="45" t="s">
        <v>9070</v>
      </c>
      <c r="MEY1" s="45" t="s">
        <v>9071</v>
      </c>
      <c r="MEZ1" s="45" t="s">
        <v>9072</v>
      </c>
      <c r="MFA1" s="45" t="s">
        <v>9073</v>
      </c>
      <c r="MFB1" s="45" t="s">
        <v>9074</v>
      </c>
      <c r="MFC1" s="45" t="s">
        <v>9075</v>
      </c>
      <c r="MFD1" s="45" t="s">
        <v>9076</v>
      </c>
      <c r="MFE1" s="45" t="s">
        <v>9077</v>
      </c>
      <c r="MFF1" s="45" t="s">
        <v>9078</v>
      </c>
      <c r="MFG1" s="45" t="s">
        <v>9079</v>
      </c>
      <c r="MFH1" s="45" t="s">
        <v>9080</v>
      </c>
      <c r="MFI1" s="45" t="s">
        <v>9081</v>
      </c>
      <c r="MFJ1" s="45" t="s">
        <v>9082</v>
      </c>
      <c r="MFK1" s="45" t="s">
        <v>9083</v>
      </c>
      <c r="MFL1" s="45" t="s">
        <v>9084</v>
      </c>
      <c r="MFM1" s="45" t="s">
        <v>9085</v>
      </c>
      <c r="MFN1" s="45" t="s">
        <v>9086</v>
      </c>
      <c r="MFO1" s="45" t="s">
        <v>9087</v>
      </c>
      <c r="MFP1" s="45" t="s">
        <v>9088</v>
      </c>
      <c r="MFQ1" s="45" t="s">
        <v>9089</v>
      </c>
      <c r="MFR1" s="45" t="s">
        <v>9090</v>
      </c>
      <c r="MFS1" s="45" t="s">
        <v>9091</v>
      </c>
      <c r="MFT1" s="45" t="s">
        <v>9092</v>
      </c>
      <c r="MFU1" s="45" t="s">
        <v>9093</v>
      </c>
      <c r="MFV1" s="45" t="s">
        <v>9094</v>
      </c>
      <c r="MFW1" s="45" t="s">
        <v>9095</v>
      </c>
      <c r="MFX1" s="45" t="s">
        <v>9096</v>
      </c>
      <c r="MFY1" s="45" t="s">
        <v>9097</v>
      </c>
      <c r="MFZ1" s="45" t="s">
        <v>9098</v>
      </c>
      <c r="MGA1" s="45" t="s">
        <v>9099</v>
      </c>
      <c r="MGB1" s="45" t="s">
        <v>9100</v>
      </c>
      <c r="MGC1" s="45" t="s">
        <v>9101</v>
      </c>
      <c r="MGD1" s="45" t="s">
        <v>9102</v>
      </c>
      <c r="MGE1" s="45" t="s">
        <v>9103</v>
      </c>
      <c r="MGF1" s="45" t="s">
        <v>9104</v>
      </c>
      <c r="MGG1" s="45" t="s">
        <v>9105</v>
      </c>
      <c r="MGH1" s="45" t="s">
        <v>9106</v>
      </c>
      <c r="MGI1" s="45" t="s">
        <v>9107</v>
      </c>
      <c r="MGJ1" s="45" t="s">
        <v>9108</v>
      </c>
      <c r="MGK1" s="45" t="s">
        <v>9109</v>
      </c>
      <c r="MGL1" s="45" t="s">
        <v>9110</v>
      </c>
      <c r="MGM1" s="45" t="s">
        <v>9111</v>
      </c>
      <c r="MGN1" s="45" t="s">
        <v>9112</v>
      </c>
      <c r="MGO1" s="45" t="s">
        <v>9113</v>
      </c>
      <c r="MGP1" s="45" t="s">
        <v>9114</v>
      </c>
      <c r="MGQ1" s="45" t="s">
        <v>9115</v>
      </c>
      <c r="MGR1" s="45" t="s">
        <v>9116</v>
      </c>
      <c r="MGS1" s="45" t="s">
        <v>9117</v>
      </c>
      <c r="MGT1" s="45" t="s">
        <v>9118</v>
      </c>
      <c r="MGU1" s="45" t="s">
        <v>9119</v>
      </c>
      <c r="MGV1" s="45" t="s">
        <v>9120</v>
      </c>
      <c r="MGW1" s="45" t="s">
        <v>9121</v>
      </c>
      <c r="MGX1" s="45" t="s">
        <v>9122</v>
      </c>
      <c r="MGY1" s="45" t="s">
        <v>9123</v>
      </c>
      <c r="MGZ1" s="45" t="s">
        <v>9124</v>
      </c>
      <c r="MHA1" s="45" t="s">
        <v>9125</v>
      </c>
      <c r="MHB1" s="45" t="s">
        <v>9126</v>
      </c>
      <c r="MHC1" s="45" t="s">
        <v>9127</v>
      </c>
      <c r="MHD1" s="45" t="s">
        <v>9128</v>
      </c>
      <c r="MHE1" s="45" t="s">
        <v>9129</v>
      </c>
      <c r="MHF1" s="45" t="s">
        <v>9130</v>
      </c>
      <c r="MHG1" s="45" t="s">
        <v>9131</v>
      </c>
      <c r="MHH1" s="45" t="s">
        <v>9132</v>
      </c>
      <c r="MHI1" s="45" t="s">
        <v>9133</v>
      </c>
      <c r="MHJ1" s="45" t="s">
        <v>9134</v>
      </c>
      <c r="MHK1" s="45" t="s">
        <v>9135</v>
      </c>
      <c r="MHL1" s="45" t="s">
        <v>9136</v>
      </c>
      <c r="MHM1" s="45" t="s">
        <v>9137</v>
      </c>
      <c r="MHN1" s="45" t="s">
        <v>9138</v>
      </c>
      <c r="MHO1" s="45" t="s">
        <v>9139</v>
      </c>
      <c r="MHP1" s="45" t="s">
        <v>9140</v>
      </c>
      <c r="MHQ1" s="45" t="s">
        <v>9141</v>
      </c>
      <c r="MHR1" s="45" t="s">
        <v>9142</v>
      </c>
      <c r="MHS1" s="45" t="s">
        <v>9143</v>
      </c>
      <c r="MHT1" s="45" t="s">
        <v>9144</v>
      </c>
      <c r="MHU1" s="45" t="s">
        <v>9145</v>
      </c>
      <c r="MHV1" s="45" t="s">
        <v>9146</v>
      </c>
      <c r="MHW1" s="45" t="s">
        <v>9147</v>
      </c>
      <c r="MHX1" s="45" t="s">
        <v>9148</v>
      </c>
      <c r="MHY1" s="45" t="s">
        <v>9149</v>
      </c>
      <c r="MHZ1" s="45" t="s">
        <v>9150</v>
      </c>
      <c r="MIA1" s="45" t="s">
        <v>9151</v>
      </c>
      <c r="MIB1" s="45" t="s">
        <v>9152</v>
      </c>
      <c r="MIC1" s="45" t="s">
        <v>9153</v>
      </c>
      <c r="MID1" s="45" t="s">
        <v>9154</v>
      </c>
      <c r="MIE1" s="45" t="s">
        <v>9155</v>
      </c>
      <c r="MIF1" s="45" t="s">
        <v>9156</v>
      </c>
      <c r="MIG1" s="45" t="s">
        <v>9157</v>
      </c>
      <c r="MIH1" s="45" t="s">
        <v>9158</v>
      </c>
      <c r="MII1" s="45" t="s">
        <v>9159</v>
      </c>
      <c r="MIJ1" s="45" t="s">
        <v>9160</v>
      </c>
      <c r="MIK1" s="45" t="s">
        <v>9161</v>
      </c>
      <c r="MIL1" s="45" t="s">
        <v>9162</v>
      </c>
      <c r="MIM1" s="45" t="s">
        <v>9163</v>
      </c>
      <c r="MIN1" s="45" t="s">
        <v>9164</v>
      </c>
      <c r="MIO1" s="45" t="s">
        <v>9165</v>
      </c>
      <c r="MIP1" s="45" t="s">
        <v>9166</v>
      </c>
      <c r="MIQ1" s="45" t="s">
        <v>9167</v>
      </c>
      <c r="MIR1" s="45" t="s">
        <v>9168</v>
      </c>
      <c r="MIS1" s="45" t="s">
        <v>9169</v>
      </c>
      <c r="MIT1" s="45" t="s">
        <v>9170</v>
      </c>
      <c r="MIU1" s="45" t="s">
        <v>9171</v>
      </c>
      <c r="MIV1" s="45" t="s">
        <v>9172</v>
      </c>
      <c r="MIW1" s="45" t="s">
        <v>9173</v>
      </c>
      <c r="MIX1" s="45" t="s">
        <v>9174</v>
      </c>
      <c r="MIY1" s="45" t="s">
        <v>9175</v>
      </c>
      <c r="MIZ1" s="45" t="s">
        <v>9176</v>
      </c>
      <c r="MJA1" s="45" t="s">
        <v>9177</v>
      </c>
      <c r="MJB1" s="45" t="s">
        <v>9178</v>
      </c>
      <c r="MJC1" s="45" t="s">
        <v>9179</v>
      </c>
      <c r="MJD1" s="45" t="s">
        <v>9180</v>
      </c>
      <c r="MJE1" s="45" t="s">
        <v>9181</v>
      </c>
      <c r="MJF1" s="45" t="s">
        <v>9182</v>
      </c>
      <c r="MJG1" s="45" t="s">
        <v>9183</v>
      </c>
      <c r="MJH1" s="45" t="s">
        <v>9184</v>
      </c>
      <c r="MJI1" s="45" t="s">
        <v>9185</v>
      </c>
      <c r="MJJ1" s="45" t="s">
        <v>9186</v>
      </c>
      <c r="MJK1" s="45" t="s">
        <v>9187</v>
      </c>
      <c r="MJL1" s="45" t="s">
        <v>9188</v>
      </c>
      <c r="MJM1" s="45" t="s">
        <v>9189</v>
      </c>
      <c r="MJN1" s="45" t="s">
        <v>9190</v>
      </c>
      <c r="MJO1" s="45" t="s">
        <v>9191</v>
      </c>
      <c r="MJP1" s="45" t="s">
        <v>9192</v>
      </c>
      <c r="MJQ1" s="45" t="s">
        <v>9193</v>
      </c>
      <c r="MJR1" s="45" t="s">
        <v>9194</v>
      </c>
      <c r="MJS1" s="45" t="s">
        <v>9195</v>
      </c>
      <c r="MJT1" s="45" t="s">
        <v>9196</v>
      </c>
      <c r="MJU1" s="45" t="s">
        <v>9197</v>
      </c>
      <c r="MJV1" s="45" t="s">
        <v>9198</v>
      </c>
      <c r="MJW1" s="45" t="s">
        <v>9199</v>
      </c>
      <c r="MJX1" s="45" t="s">
        <v>9200</v>
      </c>
      <c r="MJY1" s="45" t="s">
        <v>9201</v>
      </c>
      <c r="MJZ1" s="45" t="s">
        <v>9202</v>
      </c>
      <c r="MKA1" s="45" t="s">
        <v>9203</v>
      </c>
      <c r="MKB1" s="45" t="s">
        <v>9204</v>
      </c>
      <c r="MKC1" s="45" t="s">
        <v>9205</v>
      </c>
      <c r="MKD1" s="45" t="s">
        <v>9206</v>
      </c>
      <c r="MKE1" s="45" t="s">
        <v>9207</v>
      </c>
      <c r="MKF1" s="45" t="s">
        <v>9208</v>
      </c>
      <c r="MKG1" s="45" t="s">
        <v>9209</v>
      </c>
      <c r="MKH1" s="45" t="s">
        <v>9210</v>
      </c>
      <c r="MKI1" s="45" t="s">
        <v>9211</v>
      </c>
      <c r="MKJ1" s="45" t="s">
        <v>9212</v>
      </c>
      <c r="MKK1" s="45" t="s">
        <v>9213</v>
      </c>
      <c r="MKL1" s="45" t="s">
        <v>9214</v>
      </c>
      <c r="MKM1" s="45" t="s">
        <v>9215</v>
      </c>
      <c r="MKN1" s="45" t="s">
        <v>9216</v>
      </c>
      <c r="MKO1" s="45" t="s">
        <v>9217</v>
      </c>
      <c r="MKP1" s="45" t="s">
        <v>9218</v>
      </c>
      <c r="MKQ1" s="45" t="s">
        <v>9219</v>
      </c>
      <c r="MKR1" s="45" t="s">
        <v>9220</v>
      </c>
      <c r="MKS1" s="45" t="s">
        <v>9221</v>
      </c>
      <c r="MKT1" s="45" t="s">
        <v>9222</v>
      </c>
      <c r="MKU1" s="45" t="s">
        <v>9223</v>
      </c>
      <c r="MKV1" s="45" t="s">
        <v>9224</v>
      </c>
      <c r="MKW1" s="45" t="s">
        <v>9225</v>
      </c>
      <c r="MKX1" s="45" t="s">
        <v>9226</v>
      </c>
      <c r="MKY1" s="45" t="s">
        <v>9227</v>
      </c>
      <c r="MKZ1" s="45" t="s">
        <v>9228</v>
      </c>
      <c r="MLA1" s="45" t="s">
        <v>9229</v>
      </c>
      <c r="MLB1" s="45" t="s">
        <v>9230</v>
      </c>
      <c r="MLC1" s="45" t="s">
        <v>9231</v>
      </c>
      <c r="MLD1" s="45" t="s">
        <v>9232</v>
      </c>
      <c r="MLE1" s="45" t="s">
        <v>9233</v>
      </c>
      <c r="MLF1" s="45" t="s">
        <v>9234</v>
      </c>
      <c r="MLG1" s="45" t="s">
        <v>9235</v>
      </c>
      <c r="MLH1" s="45" t="s">
        <v>9236</v>
      </c>
      <c r="MLI1" s="45" t="s">
        <v>9237</v>
      </c>
      <c r="MLJ1" s="45" t="s">
        <v>9238</v>
      </c>
      <c r="MLK1" s="45" t="s">
        <v>9239</v>
      </c>
      <c r="MLL1" s="45" t="s">
        <v>9240</v>
      </c>
      <c r="MLM1" s="45" t="s">
        <v>9241</v>
      </c>
      <c r="MLN1" s="45" t="s">
        <v>9242</v>
      </c>
      <c r="MLO1" s="45" t="s">
        <v>9243</v>
      </c>
      <c r="MLP1" s="45" t="s">
        <v>9244</v>
      </c>
      <c r="MLQ1" s="45" t="s">
        <v>9245</v>
      </c>
      <c r="MLR1" s="45" t="s">
        <v>9246</v>
      </c>
      <c r="MLS1" s="45" t="s">
        <v>9247</v>
      </c>
      <c r="MLT1" s="45" t="s">
        <v>9248</v>
      </c>
      <c r="MLU1" s="45" t="s">
        <v>9249</v>
      </c>
      <c r="MLV1" s="45" t="s">
        <v>9250</v>
      </c>
      <c r="MLW1" s="45" t="s">
        <v>9251</v>
      </c>
      <c r="MLX1" s="45" t="s">
        <v>9252</v>
      </c>
      <c r="MLY1" s="45" t="s">
        <v>9253</v>
      </c>
      <c r="MLZ1" s="45" t="s">
        <v>9254</v>
      </c>
      <c r="MMA1" s="45" t="s">
        <v>9255</v>
      </c>
      <c r="MMB1" s="45" t="s">
        <v>9256</v>
      </c>
      <c r="MMC1" s="45" t="s">
        <v>9257</v>
      </c>
      <c r="MMD1" s="45" t="s">
        <v>9258</v>
      </c>
      <c r="MME1" s="45" t="s">
        <v>9259</v>
      </c>
      <c r="MMF1" s="45" t="s">
        <v>9260</v>
      </c>
      <c r="MMG1" s="45" t="s">
        <v>9261</v>
      </c>
      <c r="MMH1" s="45" t="s">
        <v>9262</v>
      </c>
      <c r="MMI1" s="45" t="s">
        <v>9263</v>
      </c>
      <c r="MMJ1" s="45" t="s">
        <v>9264</v>
      </c>
      <c r="MMK1" s="45" t="s">
        <v>9265</v>
      </c>
      <c r="MML1" s="45" t="s">
        <v>9266</v>
      </c>
      <c r="MMM1" s="45" t="s">
        <v>9267</v>
      </c>
      <c r="MMN1" s="45" t="s">
        <v>9268</v>
      </c>
      <c r="MMO1" s="45" t="s">
        <v>9269</v>
      </c>
      <c r="MMP1" s="45" t="s">
        <v>9270</v>
      </c>
      <c r="MMQ1" s="45" t="s">
        <v>9271</v>
      </c>
      <c r="MMR1" s="45" t="s">
        <v>9272</v>
      </c>
      <c r="MMS1" s="45" t="s">
        <v>9273</v>
      </c>
      <c r="MMT1" s="45" t="s">
        <v>9274</v>
      </c>
      <c r="MMU1" s="45" t="s">
        <v>9275</v>
      </c>
      <c r="MMV1" s="45" t="s">
        <v>9276</v>
      </c>
      <c r="MMW1" s="45" t="s">
        <v>9277</v>
      </c>
      <c r="MMX1" s="45" t="s">
        <v>9278</v>
      </c>
      <c r="MMY1" s="45" t="s">
        <v>9279</v>
      </c>
      <c r="MMZ1" s="45" t="s">
        <v>9280</v>
      </c>
      <c r="MNA1" s="45" t="s">
        <v>9281</v>
      </c>
      <c r="MNB1" s="45" t="s">
        <v>9282</v>
      </c>
      <c r="MNC1" s="45" t="s">
        <v>9283</v>
      </c>
      <c r="MND1" s="45" t="s">
        <v>9284</v>
      </c>
      <c r="MNE1" s="45" t="s">
        <v>9285</v>
      </c>
      <c r="MNF1" s="45" t="s">
        <v>9286</v>
      </c>
      <c r="MNG1" s="45" t="s">
        <v>9287</v>
      </c>
      <c r="MNH1" s="45" t="s">
        <v>9288</v>
      </c>
      <c r="MNI1" s="45" t="s">
        <v>9289</v>
      </c>
      <c r="MNJ1" s="45" t="s">
        <v>9290</v>
      </c>
      <c r="MNK1" s="45" t="s">
        <v>9291</v>
      </c>
      <c r="MNL1" s="45" t="s">
        <v>9292</v>
      </c>
      <c r="MNM1" s="45" t="s">
        <v>9293</v>
      </c>
      <c r="MNN1" s="45" t="s">
        <v>9294</v>
      </c>
      <c r="MNO1" s="45" t="s">
        <v>9295</v>
      </c>
      <c r="MNP1" s="45" t="s">
        <v>9296</v>
      </c>
      <c r="MNQ1" s="45" t="s">
        <v>9297</v>
      </c>
      <c r="MNR1" s="45" t="s">
        <v>9298</v>
      </c>
      <c r="MNS1" s="45" t="s">
        <v>9299</v>
      </c>
      <c r="MNT1" s="45" t="s">
        <v>9300</v>
      </c>
      <c r="MNU1" s="45" t="s">
        <v>9301</v>
      </c>
      <c r="MNV1" s="45" t="s">
        <v>9302</v>
      </c>
      <c r="MNW1" s="45" t="s">
        <v>9303</v>
      </c>
      <c r="MNX1" s="45" t="s">
        <v>9304</v>
      </c>
      <c r="MNY1" s="45" t="s">
        <v>9305</v>
      </c>
      <c r="MNZ1" s="45" t="s">
        <v>9306</v>
      </c>
      <c r="MOA1" s="45" t="s">
        <v>9307</v>
      </c>
      <c r="MOB1" s="45" t="s">
        <v>9308</v>
      </c>
      <c r="MOC1" s="45" t="s">
        <v>9309</v>
      </c>
      <c r="MOD1" s="45" t="s">
        <v>9310</v>
      </c>
      <c r="MOE1" s="45" t="s">
        <v>9311</v>
      </c>
      <c r="MOF1" s="45" t="s">
        <v>9312</v>
      </c>
      <c r="MOG1" s="45" t="s">
        <v>9313</v>
      </c>
      <c r="MOH1" s="45" t="s">
        <v>9314</v>
      </c>
      <c r="MOI1" s="45" t="s">
        <v>9315</v>
      </c>
      <c r="MOJ1" s="45" t="s">
        <v>9316</v>
      </c>
      <c r="MOK1" s="45" t="s">
        <v>9317</v>
      </c>
      <c r="MOL1" s="45" t="s">
        <v>9318</v>
      </c>
      <c r="MOM1" s="45" t="s">
        <v>9319</v>
      </c>
      <c r="MON1" s="45" t="s">
        <v>9320</v>
      </c>
      <c r="MOO1" s="45" t="s">
        <v>9321</v>
      </c>
      <c r="MOP1" s="45" t="s">
        <v>9322</v>
      </c>
      <c r="MOQ1" s="45" t="s">
        <v>9323</v>
      </c>
      <c r="MOR1" s="45" t="s">
        <v>9324</v>
      </c>
      <c r="MOS1" s="45" t="s">
        <v>9325</v>
      </c>
      <c r="MOT1" s="45" t="s">
        <v>9326</v>
      </c>
      <c r="MOU1" s="45" t="s">
        <v>9327</v>
      </c>
      <c r="MOV1" s="45" t="s">
        <v>9328</v>
      </c>
      <c r="MOW1" s="45" t="s">
        <v>9329</v>
      </c>
      <c r="MOX1" s="45" t="s">
        <v>9330</v>
      </c>
      <c r="MOY1" s="45" t="s">
        <v>9331</v>
      </c>
      <c r="MOZ1" s="45" t="s">
        <v>9332</v>
      </c>
      <c r="MPA1" s="45" t="s">
        <v>9333</v>
      </c>
      <c r="MPB1" s="45" t="s">
        <v>9334</v>
      </c>
      <c r="MPC1" s="45" t="s">
        <v>9335</v>
      </c>
      <c r="MPD1" s="45" t="s">
        <v>9336</v>
      </c>
      <c r="MPE1" s="45" t="s">
        <v>9337</v>
      </c>
      <c r="MPF1" s="45" t="s">
        <v>9338</v>
      </c>
      <c r="MPG1" s="45" t="s">
        <v>9339</v>
      </c>
      <c r="MPH1" s="45" t="s">
        <v>9340</v>
      </c>
      <c r="MPI1" s="45" t="s">
        <v>9341</v>
      </c>
      <c r="MPJ1" s="45" t="s">
        <v>9342</v>
      </c>
      <c r="MPK1" s="45" t="s">
        <v>9343</v>
      </c>
      <c r="MPL1" s="45" t="s">
        <v>9344</v>
      </c>
      <c r="MPM1" s="45" t="s">
        <v>9345</v>
      </c>
      <c r="MPN1" s="45" t="s">
        <v>9346</v>
      </c>
      <c r="MPO1" s="45" t="s">
        <v>9347</v>
      </c>
      <c r="MPP1" s="45" t="s">
        <v>9348</v>
      </c>
      <c r="MPQ1" s="45" t="s">
        <v>9349</v>
      </c>
      <c r="MPR1" s="45" t="s">
        <v>9350</v>
      </c>
      <c r="MPS1" s="45" t="s">
        <v>9351</v>
      </c>
      <c r="MPT1" s="45" t="s">
        <v>9352</v>
      </c>
      <c r="MPU1" s="45" t="s">
        <v>9353</v>
      </c>
      <c r="MPV1" s="45" t="s">
        <v>9354</v>
      </c>
      <c r="MPW1" s="45" t="s">
        <v>9355</v>
      </c>
      <c r="MPX1" s="45" t="s">
        <v>9356</v>
      </c>
      <c r="MPY1" s="45" t="s">
        <v>9357</v>
      </c>
      <c r="MPZ1" s="45" t="s">
        <v>9358</v>
      </c>
      <c r="MQA1" s="45" t="s">
        <v>9359</v>
      </c>
      <c r="MQB1" s="45" t="s">
        <v>9360</v>
      </c>
      <c r="MQC1" s="45" t="s">
        <v>9361</v>
      </c>
      <c r="MQD1" s="45" t="s">
        <v>9362</v>
      </c>
      <c r="MQE1" s="45" t="s">
        <v>9363</v>
      </c>
      <c r="MQF1" s="45" t="s">
        <v>9364</v>
      </c>
      <c r="MQG1" s="45" t="s">
        <v>9365</v>
      </c>
      <c r="MQH1" s="45" t="s">
        <v>9366</v>
      </c>
      <c r="MQI1" s="45" t="s">
        <v>9367</v>
      </c>
      <c r="MQJ1" s="45" t="s">
        <v>9368</v>
      </c>
      <c r="MQK1" s="45" t="s">
        <v>9369</v>
      </c>
      <c r="MQL1" s="45" t="s">
        <v>9370</v>
      </c>
      <c r="MQM1" s="45" t="s">
        <v>9371</v>
      </c>
      <c r="MQN1" s="45" t="s">
        <v>9372</v>
      </c>
      <c r="MQO1" s="45" t="s">
        <v>9373</v>
      </c>
      <c r="MQP1" s="45" t="s">
        <v>9374</v>
      </c>
      <c r="MQQ1" s="45" t="s">
        <v>9375</v>
      </c>
      <c r="MQR1" s="45" t="s">
        <v>9376</v>
      </c>
      <c r="MQS1" s="45" t="s">
        <v>9377</v>
      </c>
      <c r="MQT1" s="45" t="s">
        <v>9378</v>
      </c>
      <c r="MQU1" s="45" t="s">
        <v>9379</v>
      </c>
      <c r="MQV1" s="45" t="s">
        <v>9380</v>
      </c>
      <c r="MQW1" s="45" t="s">
        <v>9381</v>
      </c>
      <c r="MQX1" s="45" t="s">
        <v>9382</v>
      </c>
      <c r="MQY1" s="45" t="s">
        <v>9383</v>
      </c>
      <c r="MQZ1" s="45" t="s">
        <v>9384</v>
      </c>
      <c r="MRA1" s="45" t="s">
        <v>9385</v>
      </c>
      <c r="MRB1" s="45" t="s">
        <v>9386</v>
      </c>
      <c r="MRC1" s="45" t="s">
        <v>9387</v>
      </c>
      <c r="MRD1" s="45" t="s">
        <v>9388</v>
      </c>
      <c r="MRE1" s="45" t="s">
        <v>9389</v>
      </c>
      <c r="MRF1" s="45" t="s">
        <v>9390</v>
      </c>
      <c r="MRG1" s="45" t="s">
        <v>9391</v>
      </c>
      <c r="MRH1" s="45" t="s">
        <v>9392</v>
      </c>
      <c r="MRI1" s="45" t="s">
        <v>9393</v>
      </c>
      <c r="MRJ1" s="45" t="s">
        <v>9394</v>
      </c>
      <c r="MRK1" s="45" t="s">
        <v>9395</v>
      </c>
      <c r="MRL1" s="45" t="s">
        <v>9396</v>
      </c>
      <c r="MRM1" s="45" t="s">
        <v>9397</v>
      </c>
      <c r="MRN1" s="45" t="s">
        <v>9398</v>
      </c>
      <c r="MRO1" s="45" t="s">
        <v>9399</v>
      </c>
      <c r="MRP1" s="45" t="s">
        <v>9400</v>
      </c>
      <c r="MRQ1" s="45" t="s">
        <v>9401</v>
      </c>
      <c r="MRR1" s="45" t="s">
        <v>9402</v>
      </c>
      <c r="MRS1" s="45" t="s">
        <v>9403</v>
      </c>
      <c r="MRT1" s="45" t="s">
        <v>9404</v>
      </c>
      <c r="MRU1" s="45" t="s">
        <v>9405</v>
      </c>
      <c r="MRV1" s="45" t="s">
        <v>9406</v>
      </c>
      <c r="MRW1" s="45" t="s">
        <v>9407</v>
      </c>
      <c r="MRX1" s="45" t="s">
        <v>9408</v>
      </c>
      <c r="MRY1" s="45" t="s">
        <v>9409</v>
      </c>
      <c r="MRZ1" s="45" t="s">
        <v>9410</v>
      </c>
      <c r="MSA1" s="45" t="s">
        <v>9411</v>
      </c>
      <c r="MSB1" s="45" t="s">
        <v>9412</v>
      </c>
      <c r="MSC1" s="45" t="s">
        <v>9413</v>
      </c>
      <c r="MSD1" s="45" t="s">
        <v>9414</v>
      </c>
      <c r="MSE1" s="45" t="s">
        <v>9415</v>
      </c>
      <c r="MSF1" s="45" t="s">
        <v>9416</v>
      </c>
      <c r="MSG1" s="45" t="s">
        <v>9417</v>
      </c>
      <c r="MSH1" s="45" t="s">
        <v>9418</v>
      </c>
      <c r="MSI1" s="45" t="s">
        <v>9419</v>
      </c>
      <c r="MSJ1" s="45" t="s">
        <v>9420</v>
      </c>
      <c r="MSK1" s="45" t="s">
        <v>9421</v>
      </c>
      <c r="MSL1" s="45" t="s">
        <v>9422</v>
      </c>
      <c r="MSM1" s="45" t="s">
        <v>9423</v>
      </c>
      <c r="MSN1" s="45" t="s">
        <v>9424</v>
      </c>
      <c r="MSO1" s="45" t="s">
        <v>9425</v>
      </c>
      <c r="MSP1" s="45" t="s">
        <v>9426</v>
      </c>
      <c r="MSQ1" s="45" t="s">
        <v>9427</v>
      </c>
      <c r="MSR1" s="45" t="s">
        <v>9428</v>
      </c>
      <c r="MSS1" s="45" t="s">
        <v>9429</v>
      </c>
      <c r="MST1" s="45" t="s">
        <v>9430</v>
      </c>
      <c r="MSU1" s="45" t="s">
        <v>9431</v>
      </c>
      <c r="MSV1" s="45" t="s">
        <v>9432</v>
      </c>
      <c r="MSW1" s="45" t="s">
        <v>9433</v>
      </c>
      <c r="MSX1" s="45" t="s">
        <v>9434</v>
      </c>
      <c r="MSY1" s="45" t="s">
        <v>9435</v>
      </c>
      <c r="MSZ1" s="45" t="s">
        <v>9436</v>
      </c>
      <c r="MTA1" s="45" t="s">
        <v>9437</v>
      </c>
      <c r="MTB1" s="45" t="s">
        <v>9438</v>
      </c>
      <c r="MTC1" s="45" t="s">
        <v>9439</v>
      </c>
      <c r="MTD1" s="45" t="s">
        <v>9440</v>
      </c>
      <c r="MTE1" s="45" t="s">
        <v>9441</v>
      </c>
      <c r="MTF1" s="45" t="s">
        <v>9442</v>
      </c>
      <c r="MTG1" s="45" t="s">
        <v>9443</v>
      </c>
      <c r="MTH1" s="45" t="s">
        <v>9444</v>
      </c>
      <c r="MTI1" s="45" t="s">
        <v>9445</v>
      </c>
      <c r="MTJ1" s="45" t="s">
        <v>9446</v>
      </c>
      <c r="MTK1" s="45" t="s">
        <v>9447</v>
      </c>
      <c r="MTL1" s="45" t="s">
        <v>9448</v>
      </c>
      <c r="MTM1" s="45" t="s">
        <v>9449</v>
      </c>
      <c r="MTN1" s="45" t="s">
        <v>9450</v>
      </c>
      <c r="MTO1" s="45" t="s">
        <v>9451</v>
      </c>
      <c r="MTP1" s="45" t="s">
        <v>9452</v>
      </c>
      <c r="MTQ1" s="45" t="s">
        <v>9453</v>
      </c>
      <c r="MTR1" s="45" t="s">
        <v>9454</v>
      </c>
      <c r="MTS1" s="45" t="s">
        <v>9455</v>
      </c>
      <c r="MTT1" s="45" t="s">
        <v>9456</v>
      </c>
      <c r="MTU1" s="45" t="s">
        <v>9457</v>
      </c>
      <c r="MTV1" s="45" t="s">
        <v>9458</v>
      </c>
      <c r="MTW1" s="45" t="s">
        <v>9459</v>
      </c>
      <c r="MTX1" s="45" t="s">
        <v>9460</v>
      </c>
      <c r="MTY1" s="45" t="s">
        <v>9461</v>
      </c>
      <c r="MTZ1" s="45" t="s">
        <v>9462</v>
      </c>
      <c r="MUA1" s="45" t="s">
        <v>9463</v>
      </c>
      <c r="MUB1" s="45" t="s">
        <v>9464</v>
      </c>
      <c r="MUC1" s="45" t="s">
        <v>9465</v>
      </c>
      <c r="MUD1" s="45" t="s">
        <v>9466</v>
      </c>
      <c r="MUE1" s="45" t="s">
        <v>9467</v>
      </c>
      <c r="MUF1" s="45" t="s">
        <v>9468</v>
      </c>
      <c r="MUG1" s="45" t="s">
        <v>9469</v>
      </c>
      <c r="MUH1" s="45" t="s">
        <v>9470</v>
      </c>
      <c r="MUI1" s="45" t="s">
        <v>9471</v>
      </c>
      <c r="MUJ1" s="45" t="s">
        <v>9472</v>
      </c>
      <c r="MUK1" s="45" t="s">
        <v>9473</v>
      </c>
      <c r="MUL1" s="45" t="s">
        <v>9474</v>
      </c>
      <c r="MUM1" s="45" t="s">
        <v>9475</v>
      </c>
      <c r="MUN1" s="45" t="s">
        <v>9476</v>
      </c>
      <c r="MUO1" s="45" t="s">
        <v>9477</v>
      </c>
      <c r="MUP1" s="45" t="s">
        <v>9478</v>
      </c>
      <c r="MUQ1" s="45" t="s">
        <v>9479</v>
      </c>
      <c r="MUR1" s="45" t="s">
        <v>9480</v>
      </c>
      <c r="MUS1" s="45" t="s">
        <v>9481</v>
      </c>
      <c r="MUT1" s="45" t="s">
        <v>9482</v>
      </c>
      <c r="MUU1" s="45" t="s">
        <v>9483</v>
      </c>
      <c r="MUV1" s="45" t="s">
        <v>9484</v>
      </c>
      <c r="MUW1" s="45" t="s">
        <v>9485</v>
      </c>
      <c r="MUX1" s="45" t="s">
        <v>9486</v>
      </c>
      <c r="MUY1" s="45" t="s">
        <v>9487</v>
      </c>
      <c r="MUZ1" s="45" t="s">
        <v>9488</v>
      </c>
      <c r="MVA1" s="45" t="s">
        <v>9489</v>
      </c>
      <c r="MVB1" s="45" t="s">
        <v>9490</v>
      </c>
      <c r="MVC1" s="45" t="s">
        <v>9491</v>
      </c>
      <c r="MVD1" s="45" t="s">
        <v>9492</v>
      </c>
      <c r="MVE1" s="45" t="s">
        <v>9493</v>
      </c>
      <c r="MVF1" s="45" t="s">
        <v>9494</v>
      </c>
      <c r="MVG1" s="45" t="s">
        <v>9495</v>
      </c>
      <c r="MVH1" s="45" t="s">
        <v>9496</v>
      </c>
      <c r="MVI1" s="45" t="s">
        <v>9497</v>
      </c>
      <c r="MVJ1" s="45" t="s">
        <v>9498</v>
      </c>
      <c r="MVK1" s="45" t="s">
        <v>9499</v>
      </c>
      <c r="MVL1" s="45" t="s">
        <v>9500</v>
      </c>
      <c r="MVM1" s="45" t="s">
        <v>9501</v>
      </c>
      <c r="MVN1" s="45" t="s">
        <v>9502</v>
      </c>
      <c r="MVO1" s="45" t="s">
        <v>9503</v>
      </c>
      <c r="MVP1" s="45" t="s">
        <v>9504</v>
      </c>
      <c r="MVQ1" s="45" t="s">
        <v>9505</v>
      </c>
      <c r="MVR1" s="45" t="s">
        <v>9506</v>
      </c>
      <c r="MVS1" s="45" t="s">
        <v>9507</v>
      </c>
      <c r="MVT1" s="45" t="s">
        <v>9508</v>
      </c>
      <c r="MVU1" s="45" t="s">
        <v>9509</v>
      </c>
      <c r="MVV1" s="45" t="s">
        <v>9510</v>
      </c>
      <c r="MVW1" s="45" t="s">
        <v>9511</v>
      </c>
      <c r="MVX1" s="45" t="s">
        <v>9512</v>
      </c>
      <c r="MVY1" s="45" t="s">
        <v>9513</v>
      </c>
      <c r="MVZ1" s="45" t="s">
        <v>9514</v>
      </c>
      <c r="MWA1" s="45" t="s">
        <v>9515</v>
      </c>
      <c r="MWB1" s="45" t="s">
        <v>9516</v>
      </c>
      <c r="MWC1" s="45" t="s">
        <v>9517</v>
      </c>
      <c r="MWD1" s="45" t="s">
        <v>9518</v>
      </c>
      <c r="MWE1" s="45" t="s">
        <v>9519</v>
      </c>
      <c r="MWF1" s="45" t="s">
        <v>9520</v>
      </c>
      <c r="MWG1" s="45" t="s">
        <v>9521</v>
      </c>
      <c r="MWH1" s="45" t="s">
        <v>9522</v>
      </c>
      <c r="MWI1" s="45" t="s">
        <v>9523</v>
      </c>
      <c r="MWJ1" s="45" t="s">
        <v>9524</v>
      </c>
      <c r="MWK1" s="45" t="s">
        <v>9525</v>
      </c>
      <c r="MWL1" s="45" t="s">
        <v>9526</v>
      </c>
      <c r="MWM1" s="45" t="s">
        <v>9527</v>
      </c>
      <c r="MWN1" s="45" t="s">
        <v>9528</v>
      </c>
      <c r="MWO1" s="45" t="s">
        <v>9529</v>
      </c>
      <c r="MWP1" s="45" t="s">
        <v>9530</v>
      </c>
      <c r="MWQ1" s="45" t="s">
        <v>9531</v>
      </c>
      <c r="MWR1" s="45" t="s">
        <v>9532</v>
      </c>
      <c r="MWS1" s="45" t="s">
        <v>9533</v>
      </c>
      <c r="MWT1" s="45" t="s">
        <v>9534</v>
      </c>
      <c r="MWU1" s="45" t="s">
        <v>9535</v>
      </c>
      <c r="MWV1" s="45" t="s">
        <v>9536</v>
      </c>
      <c r="MWW1" s="45" t="s">
        <v>9537</v>
      </c>
      <c r="MWX1" s="45" t="s">
        <v>9538</v>
      </c>
      <c r="MWY1" s="45" t="s">
        <v>9539</v>
      </c>
      <c r="MWZ1" s="45" t="s">
        <v>9540</v>
      </c>
      <c r="MXA1" s="45" t="s">
        <v>9541</v>
      </c>
      <c r="MXB1" s="45" t="s">
        <v>9542</v>
      </c>
      <c r="MXC1" s="45" t="s">
        <v>9543</v>
      </c>
      <c r="MXD1" s="45" t="s">
        <v>9544</v>
      </c>
      <c r="MXE1" s="45" t="s">
        <v>9545</v>
      </c>
      <c r="MXF1" s="45" t="s">
        <v>9546</v>
      </c>
      <c r="MXG1" s="45" t="s">
        <v>9547</v>
      </c>
      <c r="MXH1" s="45" t="s">
        <v>9548</v>
      </c>
      <c r="MXI1" s="45" t="s">
        <v>9549</v>
      </c>
      <c r="MXJ1" s="45" t="s">
        <v>9550</v>
      </c>
      <c r="MXK1" s="45" t="s">
        <v>9551</v>
      </c>
      <c r="MXL1" s="45" t="s">
        <v>9552</v>
      </c>
      <c r="MXM1" s="45" t="s">
        <v>9553</v>
      </c>
      <c r="MXN1" s="45" t="s">
        <v>9554</v>
      </c>
      <c r="MXO1" s="45" t="s">
        <v>9555</v>
      </c>
      <c r="MXP1" s="45" t="s">
        <v>9556</v>
      </c>
      <c r="MXQ1" s="45" t="s">
        <v>9557</v>
      </c>
      <c r="MXR1" s="45" t="s">
        <v>9558</v>
      </c>
      <c r="MXS1" s="45" t="s">
        <v>9559</v>
      </c>
      <c r="MXT1" s="45" t="s">
        <v>9560</v>
      </c>
      <c r="MXU1" s="45" t="s">
        <v>9561</v>
      </c>
      <c r="MXV1" s="45" t="s">
        <v>9562</v>
      </c>
      <c r="MXW1" s="45" t="s">
        <v>9563</v>
      </c>
      <c r="MXX1" s="45" t="s">
        <v>9564</v>
      </c>
      <c r="MXY1" s="45" t="s">
        <v>9565</v>
      </c>
      <c r="MXZ1" s="45" t="s">
        <v>9566</v>
      </c>
      <c r="MYA1" s="45" t="s">
        <v>9567</v>
      </c>
      <c r="MYB1" s="45" t="s">
        <v>9568</v>
      </c>
      <c r="MYC1" s="45" t="s">
        <v>9569</v>
      </c>
      <c r="MYD1" s="45" t="s">
        <v>9570</v>
      </c>
      <c r="MYE1" s="45" t="s">
        <v>9571</v>
      </c>
      <c r="MYF1" s="45" t="s">
        <v>9572</v>
      </c>
      <c r="MYG1" s="45" t="s">
        <v>9573</v>
      </c>
      <c r="MYH1" s="45" t="s">
        <v>9574</v>
      </c>
      <c r="MYI1" s="45" t="s">
        <v>9575</v>
      </c>
      <c r="MYJ1" s="45" t="s">
        <v>9576</v>
      </c>
      <c r="MYK1" s="45" t="s">
        <v>9577</v>
      </c>
      <c r="MYL1" s="45" t="s">
        <v>9578</v>
      </c>
      <c r="MYM1" s="45" t="s">
        <v>9579</v>
      </c>
      <c r="MYN1" s="45" t="s">
        <v>9580</v>
      </c>
      <c r="MYO1" s="45" t="s">
        <v>9581</v>
      </c>
      <c r="MYP1" s="45" t="s">
        <v>9582</v>
      </c>
      <c r="MYQ1" s="45" t="s">
        <v>9583</v>
      </c>
      <c r="MYR1" s="45" t="s">
        <v>9584</v>
      </c>
      <c r="MYS1" s="45" t="s">
        <v>9585</v>
      </c>
      <c r="MYT1" s="45" t="s">
        <v>9586</v>
      </c>
      <c r="MYU1" s="45" t="s">
        <v>9587</v>
      </c>
      <c r="MYV1" s="45" t="s">
        <v>9588</v>
      </c>
      <c r="MYW1" s="45" t="s">
        <v>9589</v>
      </c>
      <c r="MYX1" s="45" t="s">
        <v>9590</v>
      </c>
      <c r="MYY1" s="45" t="s">
        <v>9591</v>
      </c>
      <c r="MYZ1" s="45" t="s">
        <v>9592</v>
      </c>
      <c r="MZA1" s="45" t="s">
        <v>9593</v>
      </c>
      <c r="MZB1" s="45" t="s">
        <v>9594</v>
      </c>
      <c r="MZC1" s="45" t="s">
        <v>9595</v>
      </c>
      <c r="MZD1" s="45" t="s">
        <v>9596</v>
      </c>
      <c r="MZE1" s="45" t="s">
        <v>9597</v>
      </c>
      <c r="MZF1" s="45" t="s">
        <v>9598</v>
      </c>
      <c r="MZG1" s="45" t="s">
        <v>9599</v>
      </c>
      <c r="MZH1" s="45" t="s">
        <v>9600</v>
      </c>
      <c r="MZI1" s="45" t="s">
        <v>9601</v>
      </c>
      <c r="MZJ1" s="45" t="s">
        <v>9602</v>
      </c>
      <c r="MZK1" s="45" t="s">
        <v>9603</v>
      </c>
      <c r="MZL1" s="45" t="s">
        <v>9604</v>
      </c>
      <c r="MZM1" s="45" t="s">
        <v>9605</v>
      </c>
      <c r="MZN1" s="45" t="s">
        <v>9606</v>
      </c>
      <c r="MZO1" s="45" t="s">
        <v>9607</v>
      </c>
      <c r="MZP1" s="45" t="s">
        <v>9608</v>
      </c>
      <c r="MZQ1" s="45" t="s">
        <v>9609</v>
      </c>
      <c r="MZR1" s="45" t="s">
        <v>9610</v>
      </c>
      <c r="MZS1" s="45" t="s">
        <v>9611</v>
      </c>
      <c r="MZT1" s="45" t="s">
        <v>9612</v>
      </c>
      <c r="MZU1" s="45" t="s">
        <v>9613</v>
      </c>
      <c r="MZV1" s="45" t="s">
        <v>9614</v>
      </c>
      <c r="MZW1" s="45" t="s">
        <v>9615</v>
      </c>
      <c r="MZX1" s="45" t="s">
        <v>9616</v>
      </c>
      <c r="MZY1" s="45" t="s">
        <v>9617</v>
      </c>
      <c r="MZZ1" s="45" t="s">
        <v>9618</v>
      </c>
      <c r="NAA1" s="45" t="s">
        <v>9619</v>
      </c>
      <c r="NAB1" s="45" t="s">
        <v>9620</v>
      </c>
      <c r="NAC1" s="45" t="s">
        <v>9621</v>
      </c>
      <c r="NAD1" s="45" t="s">
        <v>9622</v>
      </c>
      <c r="NAE1" s="45" t="s">
        <v>9623</v>
      </c>
      <c r="NAF1" s="45" t="s">
        <v>9624</v>
      </c>
      <c r="NAG1" s="45" t="s">
        <v>9625</v>
      </c>
      <c r="NAH1" s="45" t="s">
        <v>9626</v>
      </c>
      <c r="NAI1" s="45" t="s">
        <v>9627</v>
      </c>
      <c r="NAJ1" s="45" t="s">
        <v>9628</v>
      </c>
      <c r="NAK1" s="45" t="s">
        <v>9629</v>
      </c>
      <c r="NAL1" s="45" t="s">
        <v>9630</v>
      </c>
      <c r="NAM1" s="45" t="s">
        <v>9631</v>
      </c>
      <c r="NAN1" s="45" t="s">
        <v>9632</v>
      </c>
      <c r="NAO1" s="45" t="s">
        <v>9633</v>
      </c>
      <c r="NAP1" s="45" t="s">
        <v>9634</v>
      </c>
      <c r="NAQ1" s="45" t="s">
        <v>9635</v>
      </c>
      <c r="NAR1" s="45" t="s">
        <v>9636</v>
      </c>
      <c r="NAS1" s="45" t="s">
        <v>9637</v>
      </c>
      <c r="NAT1" s="45" t="s">
        <v>9638</v>
      </c>
      <c r="NAU1" s="45" t="s">
        <v>9639</v>
      </c>
      <c r="NAV1" s="45" t="s">
        <v>9640</v>
      </c>
      <c r="NAW1" s="45" t="s">
        <v>9641</v>
      </c>
      <c r="NAX1" s="45" t="s">
        <v>9642</v>
      </c>
      <c r="NAY1" s="45" t="s">
        <v>9643</v>
      </c>
      <c r="NAZ1" s="45" t="s">
        <v>9644</v>
      </c>
      <c r="NBA1" s="45" t="s">
        <v>9645</v>
      </c>
      <c r="NBB1" s="45" t="s">
        <v>9646</v>
      </c>
      <c r="NBC1" s="45" t="s">
        <v>9647</v>
      </c>
      <c r="NBD1" s="45" t="s">
        <v>9648</v>
      </c>
      <c r="NBE1" s="45" t="s">
        <v>9649</v>
      </c>
      <c r="NBF1" s="45" t="s">
        <v>9650</v>
      </c>
      <c r="NBG1" s="45" t="s">
        <v>9651</v>
      </c>
      <c r="NBH1" s="45" t="s">
        <v>9652</v>
      </c>
      <c r="NBI1" s="45" t="s">
        <v>9653</v>
      </c>
      <c r="NBJ1" s="45" t="s">
        <v>9654</v>
      </c>
      <c r="NBK1" s="45" t="s">
        <v>9655</v>
      </c>
      <c r="NBL1" s="45" t="s">
        <v>9656</v>
      </c>
      <c r="NBM1" s="45" t="s">
        <v>9657</v>
      </c>
      <c r="NBN1" s="45" t="s">
        <v>9658</v>
      </c>
      <c r="NBO1" s="45" t="s">
        <v>9659</v>
      </c>
      <c r="NBP1" s="45" t="s">
        <v>9660</v>
      </c>
      <c r="NBQ1" s="45" t="s">
        <v>9661</v>
      </c>
      <c r="NBR1" s="45" t="s">
        <v>9662</v>
      </c>
      <c r="NBS1" s="45" t="s">
        <v>9663</v>
      </c>
      <c r="NBT1" s="45" t="s">
        <v>9664</v>
      </c>
      <c r="NBU1" s="45" t="s">
        <v>9665</v>
      </c>
      <c r="NBV1" s="45" t="s">
        <v>9666</v>
      </c>
      <c r="NBW1" s="45" t="s">
        <v>9667</v>
      </c>
      <c r="NBX1" s="45" t="s">
        <v>9668</v>
      </c>
      <c r="NBY1" s="45" t="s">
        <v>9669</v>
      </c>
      <c r="NBZ1" s="45" t="s">
        <v>9670</v>
      </c>
      <c r="NCA1" s="45" t="s">
        <v>9671</v>
      </c>
      <c r="NCB1" s="45" t="s">
        <v>9672</v>
      </c>
      <c r="NCC1" s="45" t="s">
        <v>9673</v>
      </c>
      <c r="NCD1" s="45" t="s">
        <v>9674</v>
      </c>
      <c r="NCE1" s="45" t="s">
        <v>9675</v>
      </c>
      <c r="NCF1" s="45" t="s">
        <v>9676</v>
      </c>
      <c r="NCG1" s="45" t="s">
        <v>9677</v>
      </c>
      <c r="NCH1" s="45" t="s">
        <v>9678</v>
      </c>
      <c r="NCI1" s="45" t="s">
        <v>9679</v>
      </c>
      <c r="NCJ1" s="45" t="s">
        <v>9680</v>
      </c>
      <c r="NCK1" s="45" t="s">
        <v>9681</v>
      </c>
      <c r="NCL1" s="45" t="s">
        <v>9682</v>
      </c>
      <c r="NCM1" s="45" t="s">
        <v>9683</v>
      </c>
      <c r="NCN1" s="45" t="s">
        <v>9684</v>
      </c>
      <c r="NCO1" s="45" t="s">
        <v>9685</v>
      </c>
      <c r="NCP1" s="45" t="s">
        <v>9686</v>
      </c>
      <c r="NCQ1" s="45" t="s">
        <v>9687</v>
      </c>
      <c r="NCR1" s="45" t="s">
        <v>9688</v>
      </c>
      <c r="NCS1" s="45" t="s">
        <v>9689</v>
      </c>
      <c r="NCT1" s="45" t="s">
        <v>9690</v>
      </c>
      <c r="NCU1" s="45" t="s">
        <v>9691</v>
      </c>
      <c r="NCV1" s="45" t="s">
        <v>9692</v>
      </c>
      <c r="NCW1" s="45" t="s">
        <v>9693</v>
      </c>
      <c r="NCX1" s="45" t="s">
        <v>9694</v>
      </c>
      <c r="NCY1" s="45" t="s">
        <v>9695</v>
      </c>
      <c r="NCZ1" s="45" t="s">
        <v>9696</v>
      </c>
      <c r="NDA1" s="45" t="s">
        <v>9697</v>
      </c>
      <c r="NDB1" s="45" t="s">
        <v>9698</v>
      </c>
      <c r="NDC1" s="45" t="s">
        <v>9699</v>
      </c>
      <c r="NDD1" s="45" t="s">
        <v>9700</v>
      </c>
      <c r="NDE1" s="45" t="s">
        <v>9701</v>
      </c>
      <c r="NDF1" s="45" t="s">
        <v>9702</v>
      </c>
      <c r="NDG1" s="45" t="s">
        <v>9703</v>
      </c>
      <c r="NDH1" s="45" t="s">
        <v>9704</v>
      </c>
      <c r="NDI1" s="45" t="s">
        <v>9705</v>
      </c>
      <c r="NDJ1" s="45" t="s">
        <v>9706</v>
      </c>
      <c r="NDK1" s="45" t="s">
        <v>9707</v>
      </c>
      <c r="NDL1" s="45" t="s">
        <v>9708</v>
      </c>
      <c r="NDM1" s="45" t="s">
        <v>9709</v>
      </c>
      <c r="NDN1" s="45" t="s">
        <v>9710</v>
      </c>
      <c r="NDO1" s="45" t="s">
        <v>9711</v>
      </c>
      <c r="NDP1" s="45" t="s">
        <v>9712</v>
      </c>
      <c r="NDQ1" s="45" t="s">
        <v>9713</v>
      </c>
      <c r="NDR1" s="45" t="s">
        <v>9714</v>
      </c>
      <c r="NDS1" s="45" t="s">
        <v>9715</v>
      </c>
      <c r="NDT1" s="45" t="s">
        <v>9716</v>
      </c>
      <c r="NDU1" s="45" t="s">
        <v>9717</v>
      </c>
      <c r="NDV1" s="45" t="s">
        <v>9718</v>
      </c>
      <c r="NDW1" s="45" t="s">
        <v>9719</v>
      </c>
      <c r="NDX1" s="45" t="s">
        <v>9720</v>
      </c>
      <c r="NDY1" s="45" t="s">
        <v>9721</v>
      </c>
      <c r="NDZ1" s="45" t="s">
        <v>9722</v>
      </c>
      <c r="NEA1" s="45" t="s">
        <v>9723</v>
      </c>
      <c r="NEB1" s="45" t="s">
        <v>9724</v>
      </c>
      <c r="NEC1" s="45" t="s">
        <v>9725</v>
      </c>
      <c r="NED1" s="45" t="s">
        <v>9726</v>
      </c>
      <c r="NEE1" s="45" t="s">
        <v>9727</v>
      </c>
      <c r="NEF1" s="45" t="s">
        <v>9728</v>
      </c>
      <c r="NEG1" s="45" t="s">
        <v>9729</v>
      </c>
      <c r="NEH1" s="45" t="s">
        <v>9730</v>
      </c>
      <c r="NEI1" s="45" t="s">
        <v>9731</v>
      </c>
      <c r="NEJ1" s="45" t="s">
        <v>9732</v>
      </c>
      <c r="NEK1" s="45" t="s">
        <v>9733</v>
      </c>
      <c r="NEL1" s="45" t="s">
        <v>9734</v>
      </c>
      <c r="NEM1" s="45" t="s">
        <v>9735</v>
      </c>
      <c r="NEN1" s="45" t="s">
        <v>9736</v>
      </c>
      <c r="NEO1" s="45" t="s">
        <v>9737</v>
      </c>
      <c r="NEP1" s="45" t="s">
        <v>9738</v>
      </c>
      <c r="NEQ1" s="45" t="s">
        <v>9739</v>
      </c>
      <c r="NER1" s="45" t="s">
        <v>9740</v>
      </c>
      <c r="NES1" s="45" t="s">
        <v>9741</v>
      </c>
      <c r="NET1" s="45" t="s">
        <v>9742</v>
      </c>
      <c r="NEU1" s="45" t="s">
        <v>9743</v>
      </c>
      <c r="NEV1" s="45" t="s">
        <v>9744</v>
      </c>
      <c r="NEW1" s="45" t="s">
        <v>9745</v>
      </c>
      <c r="NEX1" s="45" t="s">
        <v>9746</v>
      </c>
      <c r="NEY1" s="45" t="s">
        <v>9747</v>
      </c>
      <c r="NEZ1" s="45" t="s">
        <v>9748</v>
      </c>
      <c r="NFA1" s="45" t="s">
        <v>9749</v>
      </c>
      <c r="NFB1" s="45" t="s">
        <v>9750</v>
      </c>
      <c r="NFC1" s="45" t="s">
        <v>9751</v>
      </c>
      <c r="NFD1" s="45" t="s">
        <v>9752</v>
      </c>
      <c r="NFE1" s="45" t="s">
        <v>9753</v>
      </c>
      <c r="NFF1" s="45" t="s">
        <v>9754</v>
      </c>
      <c r="NFG1" s="45" t="s">
        <v>9755</v>
      </c>
      <c r="NFH1" s="45" t="s">
        <v>9756</v>
      </c>
      <c r="NFI1" s="45" t="s">
        <v>9757</v>
      </c>
      <c r="NFJ1" s="45" t="s">
        <v>9758</v>
      </c>
      <c r="NFK1" s="45" t="s">
        <v>9759</v>
      </c>
      <c r="NFL1" s="45" t="s">
        <v>9760</v>
      </c>
      <c r="NFM1" s="45" t="s">
        <v>9761</v>
      </c>
      <c r="NFN1" s="45" t="s">
        <v>9762</v>
      </c>
      <c r="NFO1" s="45" t="s">
        <v>9763</v>
      </c>
      <c r="NFP1" s="45" t="s">
        <v>9764</v>
      </c>
      <c r="NFQ1" s="45" t="s">
        <v>9765</v>
      </c>
      <c r="NFR1" s="45" t="s">
        <v>9766</v>
      </c>
      <c r="NFS1" s="45" t="s">
        <v>9767</v>
      </c>
      <c r="NFT1" s="45" t="s">
        <v>9768</v>
      </c>
      <c r="NFU1" s="45" t="s">
        <v>9769</v>
      </c>
      <c r="NFV1" s="45" t="s">
        <v>9770</v>
      </c>
      <c r="NFW1" s="45" t="s">
        <v>9771</v>
      </c>
      <c r="NFX1" s="45" t="s">
        <v>9772</v>
      </c>
      <c r="NFY1" s="45" t="s">
        <v>9773</v>
      </c>
      <c r="NFZ1" s="45" t="s">
        <v>9774</v>
      </c>
      <c r="NGA1" s="45" t="s">
        <v>9775</v>
      </c>
      <c r="NGB1" s="45" t="s">
        <v>9776</v>
      </c>
      <c r="NGC1" s="45" t="s">
        <v>9777</v>
      </c>
      <c r="NGD1" s="45" t="s">
        <v>9778</v>
      </c>
      <c r="NGE1" s="45" t="s">
        <v>9779</v>
      </c>
      <c r="NGF1" s="45" t="s">
        <v>9780</v>
      </c>
      <c r="NGG1" s="45" t="s">
        <v>9781</v>
      </c>
      <c r="NGH1" s="45" t="s">
        <v>9782</v>
      </c>
      <c r="NGI1" s="45" t="s">
        <v>9783</v>
      </c>
      <c r="NGJ1" s="45" t="s">
        <v>9784</v>
      </c>
      <c r="NGK1" s="45" t="s">
        <v>9785</v>
      </c>
      <c r="NGL1" s="45" t="s">
        <v>9786</v>
      </c>
      <c r="NGM1" s="45" t="s">
        <v>9787</v>
      </c>
      <c r="NGN1" s="45" t="s">
        <v>9788</v>
      </c>
      <c r="NGO1" s="45" t="s">
        <v>9789</v>
      </c>
      <c r="NGP1" s="45" t="s">
        <v>9790</v>
      </c>
      <c r="NGQ1" s="45" t="s">
        <v>9791</v>
      </c>
      <c r="NGR1" s="45" t="s">
        <v>9792</v>
      </c>
      <c r="NGS1" s="45" t="s">
        <v>9793</v>
      </c>
      <c r="NGT1" s="45" t="s">
        <v>9794</v>
      </c>
      <c r="NGU1" s="45" t="s">
        <v>9795</v>
      </c>
      <c r="NGV1" s="45" t="s">
        <v>9796</v>
      </c>
      <c r="NGW1" s="45" t="s">
        <v>9797</v>
      </c>
      <c r="NGX1" s="45" t="s">
        <v>9798</v>
      </c>
      <c r="NGY1" s="45" t="s">
        <v>9799</v>
      </c>
      <c r="NGZ1" s="45" t="s">
        <v>9800</v>
      </c>
      <c r="NHA1" s="45" t="s">
        <v>9801</v>
      </c>
      <c r="NHB1" s="45" t="s">
        <v>9802</v>
      </c>
      <c r="NHC1" s="45" t="s">
        <v>9803</v>
      </c>
      <c r="NHD1" s="45" t="s">
        <v>9804</v>
      </c>
      <c r="NHE1" s="45" t="s">
        <v>9805</v>
      </c>
      <c r="NHF1" s="45" t="s">
        <v>9806</v>
      </c>
      <c r="NHG1" s="45" t="s">
        <v>9807</v>
      </c>
      <c r="NHH1" s="45" t="s">
        <v>9808</v>
      </c>
      <c r="NHI1" s="45" t="s">
        <v>9809</v>
      </c>
      <c r="NHJ1" s="45" t="s">
        <v>9810</v>
      </c>
      <c r="NHK1" s="45" t="s">
        <v>9811</v>
      </c>
      <c r="NHL1" s="45" t="s">
        <v>9812</v>
      </c>
      <c r="NHM1" s="45" t="s">
        <v>9813</v>
      </c>
      <c r="NHN1" s="45" t="s">
        <v>9814</v>
      </c>
      <c r="NHO1" s="45" t="s">
        <v>9815</v>
      </c>
      <c r="NHP1" s="45" t="s">
        <v>9816</v>
      </c>
      <c r="NHQ1" s="45" t="s">
        <v>9817</v>
      </c>
      <c r="NHR1" s="45" t="s">
        <v>9818</v>
      </c>
      <c r="NHS1" s="45" t="s">
        <v>9819</v>
      </c>
      <c r="NHT1" s="45" t="s">
        <v>9820</v>
      </c>
      <c r="NHU1" s="45" t="s">
        <v>9821</v>
      </c>
      <c r="NHV1" s="45" t="s">
        <v>9822</v>
      </c>
      <c r="NHW1" s="45" t="s">
        <v>9823</v>
      </c>
      <c r="NHX1" s="45" t="s">
        <v>9824</v>
      </c>
      <c r="NHY1" s="45" t="s">
        <v>9825</v>
      </c>
      <c r="NHZ1" s="45" t="s">
        <v>9826</v>
      </c>
      <c r="NIA1" s="45" t="s">
        <v>9827</v>
      </c>
      <c r="NIB1" s="45" t="s">
        <v>9828</v>
      </c>
      <c r="NIC1" s="45" t="s">
        <v>9829</v>
      </c>
      <c r="NID1" s="45" t="s">
        <v>9830</v>
      </c>
      <c r="NIE1" s="45" t="s">
        <v>9831</v>
      </c>
      <c r="NIF1" s="45" t="s">
        <v>9832</v>
      </c>
      <c r="NIG1" s="45" t="s">
        <v>9833</v>
      </c>
      <c r="NIH1" s="45" t="s">
        <v>9834</v>
      </c>
      <c r="NII1" s="45" t="s">
        <v>9835</v>
      </c>
      <c r="NIJ1" s="45" t="s">
        <v>9836</v>
      </c>
      <c r="NIK1" s="45" t="s">
        <v>9837</v>
      </c>
      <c r="NIL1" s="45" t="s">
        <v>9838</v>
      </c>
      <c r="NIM1" s="45" t="s">
        <v>9839</v>
      </c>
      <c r="NIN1" s="45" t="s">
        <v>9840</v>
      </c>
      <c r="NIO1" s="45" t="s">
        <v>9841</v>
      </c>
      <c r="NIP1" s="45" t="s">
        <v>9842</v>
      </c>
      <c r="NIQ1" s="45" t="s">
        <v>9843</v>
      </c>
      <c r="NIR1" s="45" t="s">
        <v>9844</v>
      </c>
      <c r="NIS1" s="45" t="s">
        <v>9845</v>
      </c>
      <c r="NIT1" s="45" t="s">
        <v>9846</v>
      </c>
      <c r="NIU1" s="45" t="s">
        <v>9847</v>
      </c>
      <c r="NIV1" s="45" t="s">
        <v>9848</v>
      </c>
      <c r="NIW1" s="45" t="s">
        <v>9849</v>
      </c>
      <c r="NIX1" s="45" t="s">
        <v>9850</v>
      </c>
      <c r="NIY1" s="45" t="s">
        <v>9851</v>
      </c>
      <c r="NIZ1" s="45" t="s">
        <v>9852</v>
      </c>
      <c r="NJA1" s="45" t="s">
        <v>9853</v>
      </c>
      <c r="NJB1" s="45" t="s">
        <v>9854</v>
      </c>
      <c r="NJC1" s="45" t="s">
        <v>9855</v>
      </c>
      <c r="NJD1" s="45" t="s">
        <v>9856</v>
      </c>
      <c r="NJE1" s="45" t="s">
        <v>9857</v>
      </c>
      <c r="NJF1" s="45" t="s">
        <v>9858</v>
      </c>
      <c r="NJG1" s="45" t="s">
        <v>9859</v>
      </c>
      <c r="NJH1" s="45" t="s">
        <v>9860</v>
      </c>
      <c r="NJI1" s="45" t="s">
        <v>9861</v>
      </c>
      <c r="NJJ1" s="45" t="s">
        <v>9862</v>
      </c>
      <c r="NJK1" s="45" t="s">
        <v>9863</v>
      </c>
      <c r="NJL1" s="45" t="s">
        <v>9864</v>
      </c>
      <c r="NJM1" s="45" t="s">
        <v>9865</v>
      </c>
      <c r="NJN1" s="45" t="s">
        <v>9866</v>
      </c>
      <c r="NJO1" s="45" t="s">
        <v>9867</v>
      </c>
      <c r="NJP1" s="45" t="s">
        <v>9868</v>
      </c>
      <c r="NJQ1" s="45" t="s">
        <v>9869</v>
      </c>
      <c r="NJR1" s="45" t="s">
        <v>9870</v>
      </c>
      <c r="NJS1" s="45" t="s">
        <v>9871</v>
      </c>
      <c r="NJT1" s="45" t="s">
        <v>9872</v>
      </c>
      <c r="NJU1" s="45" t="s">
        <v>9873</v>
      </c>
      <c r="NJV1" s="45" t="s">
        <v>9874</v>
      </c>
      <c r="NJW1" s="45" t="s">
        <v>9875</v>
      </c>
      <c r="NJX1" s="45" t="s">
        <v>9876</v>
      </c>
      <c r="NJY1" s="45" t="s">
        <v>9877</v>
      </c>
      <c r="NJZ1" s="45" t="s">
        <v>9878</v>
      </c>
      <c r="NKA1" s="45" t="s">
        <v>9879</v>
      </c>
      <c r="NKB1" s="45" t="s">
        <v>9880</v>
      </c>
      <c r="NKC1" s="45" t="s">
        <v>9881</v>
      </c>
      <c r="NKD1" s="45" t="s">
        <v>9882</v>
      </c>
      <c r="NKE1" s="45" t="s">
        <v>9883</v>
      </c>
      <c r="NKF1" s="45" t="s">
        <v>9884</v>
      </c>
      <c r="NKG1" s="45" t="s">
        <v>9885</v>
      </c>
      <c r="NKH1" s="45" t="s">
        <v>9886</v>
      </c>
      <c r="NKI1" s="45" t="s">
        <v>9887</v>
      </c>
      <c r="NKJ1" s="45" t="s">
        <v>9888</v>
      </c>
      <c r="NKK1" s="45" t="s">
        <v>9889</v>
      </c>
      <c r="NKL1" s="45" t="s">
        <v>9890</v>
      </c>
      <c r="NKM1" s="45" t="s">
        <v>9891</v>
      </c>
      <c r="NKN1" s="45" t="s">
        <v>9892</v>
      </c>
      <c r="NKO1" s="45" t="s">
        <v>9893</v>
      </c>
      <c r="NKP1" s="45" t="s">
        <v>9894</v>
      </c>
      <c r="NKQ1" s="45" t="s">
        <v>9895</v>
      </c>
      <c r="NKR1" s="45" t="s">
        <v>9896</v>
      </c>
      <c r="NKS1" s="45" t="s">
        <v>9897</v>
      </c>
      <c r="NKT1" s="45" t="s">
        <v>9898</v>
      </c>
      <c r="NKU1" s="45" t="s">
        <v>9899</v>
      </c>
      <c r="NKV1" s="45" t="s">
        <v>9900</v>
      </c>
      <c r="NKW1" s="45" t="s">
        <v>9901</v>
      </c>
      <c r="NKX1" s="45" t="s">
        <v>9902</v>
      </c>
      <c r="NKY1" s="45" t="s">
        <v>9903</v>
      </c>
      <c r="NKZ1" s="45" t="s">
        <v>9904</v>
      </c>
      <c r="NLA1" s="45" t="s">
        <v>9905</v>
      </c>
      <c r="NLB1" s="45" t="s">
        <v>9906</v>
      </c>
      <c r="NLC1" s="45" t="s">
        <v>9907</v>
      </c>
      <c r="NLD1" s="45" t="s">
        <v>9908</v>
      </c>
      <c r="NLE1" s="45" t="s">
        <v>9909</v>
      </c>
      <c r="NLF1" s="45" t="s">
        <v>9910</v>
      </c>
      <c r="NLG1" s="45" t="s">
        <v>9911</v>
      </c>
      <c r="NLH1" s="45" t="s">
        <v>9912</v>
      </c>
      <c r="NLI1" s="45" t="s">
        <v>9913</v>
      </c>
      <c r="NLJ1" s="45" t="s">
        <v>9914</v>
      </c>
      <c r="NLK1" s="45" t="s">
        <v>9915</v>
      </c>
      <c r="NLL1" s="45" t="s">
        <v>9916</v>
      </c>
      <c r="NLM1" s="45" t="s">
        <v>9917</v>
      </c>
      <c r="NLN1" s="45" t="s">
        <v>9918</v>
      </c>
      <c r="NLO1" s="45" t="s">
        <v>9919</v>
      </c>
      <c r="NLP1" s="45" t="s">
        <v>9920</v>
      </c>
      <c r="NLQ1" s="45" t="s">
        <v>9921</v>
      </c>
      <c r="NLR1" s="45" t="s">
        <v>9922</v>
      </c>
      <c r="NLS1" s="45" t="s">
        <v>9923</v>
      </c>
      <c r="NLT1" s="45" t="s">
        <v>9924</v>
      </c>
      <c r="NLU1" s="45" t="s">
        <v>9925</v>
      </c>
      <c r="NLV1" s="45" t="s">
        <v>9926</v>
      </c>
      <c r="NLW1" s="45" t="s">
        <v>9927</v>
      </c>
      <c r="NLX1" s="45" t="s">
        <v>9928</v>
      </c>
      <c r="NLY1" s="45" t="s">
        <v>9929</v>
      </c>
      <c r="NLZ1" s="45" t="s">
        <v>9930</v>
      </c>
      <c r="NMA1" s="45" t="s">
        <v>9931</v>
      </c>
      <c r="NMB1" s="45" t="s">
        <v>9932</v>
      </c>
      <c r="NMC1" s="45" t="s">
        <v>9933</v>
      </c>
      <c r="NMD1" s="45" t="s">
        <v>9934</v>
      </c>
      <c r="NME1" s="45" t="s">
        <v>9935</v>
      </c>
      <c r="NMF1" s="45" t="s">
        <v>9936</v>
      </c>
      <c r="NMG1" s="45" t="s">
        <v>9937</v>
      </c>
      <c r="NMH1" s="45" t="s">
        <v>9938</v>
      </c>
      <c r="NMI1" s="45" t="s">
        <v>9939</v>
      </c>
      <c r="NMJ1" s="45" t="s">
        <v>9940</v>
      </c>
      <c r="NMK1" s="45" t="s">
        <v>9941</v>
      </c>
      <c r="NML1" s="45" t="s">
        <v>9942</v>
      </c>
      <c r="NMM1" s="45" t="s">
        <v>9943</v>
      </c>
      <c r="NMN1" s="45" t="s">
        <v>9944</v>
      </c>
      <c r="NMO1" s="45" t="s">
        <v>9945</v>
      </c>
      <c r="NMP1" s="45" t="s">
        <v>9946</v>
      </c>
      <c r="NMQ1" s="45" t="s">
        <v>9947</v>
      </c>
      <c r="NMR1" s="45" t="s">
        <v>9948</v>
      </c>
      <c r="NMS1" s="45" t="s">
        <v>9949</v>
      </c>
      <c r="NMT1" s="45" t="s">
        <v>9950</v>
      </c>
      <c r="NMU1" s="45" t="s">
        <v>9951</v>
      </c>
      <c r="NMV1" s="45" t="s">
        <v>9952</v>
      </c>
      <c r="NMW1" s="45" t="s">
        <v>9953</v>
      </c>
      <c r="NMX1" s="45" t="s">
        <v>9954</v>
      </c>
      <c r="NMY1" s="45" t="s">
        <v>9955</v>
      </c>
      <c r="NMZ1" s="45" t="s">
        <v>9956</v>
      </c>
      <c r="NNA1" s="45" t="s">
        <v>9957</v>
      </c>
      <c r="NNB1" s="45" t="s">
        <v>9958</v>
      </c>
      <c r="NNC1" s="45" t="s">
        <v>9959</v>
      </c>
      <c r="NND1" s="45" t="s">
        <v>9960</v>
      </c>
      <c r="NNE1" s="45" t="s">
        <v>9961</v>
      </c>
      <c r="NNF1" s="45" t="s">
        <v>9962</v>
      </c>
      <c r="NNG1" s="45" t="s">
        <v>9963</v>
      </c>
      <c r="NNH1" s="45" t="s">
        <v>9964</v>
      </c>
      <c r="NNI1" s="45" t="s">
        <v>9965</v>
      </c>
      <c r="NNJ1" s="45" t="s">
        <v>9966</v>
      </c>
      <c r="NNK1" s="45" t="s">
        <v>9967</v>
      </c>
      <c r="NNL1" s="45" t="s">
        <v>9968</v>
      </c>
      <c r="NNM1" s="45" t="s">
        <v>9969</v>
      </c>
      <c r="NNN1" s="45" t="s">
        <v>9970</v>
      </c>
      <c r="NNO1" s="45" t="s">
        <v>9971</v>
      </c>
      <c r="NNP1" s="45" t="s">
        <v>9972</v>
      </c>
      <c r="NNQ1" s="45" t="s">
        <v>9973</v>
      </c>
      <c r="NNR1" s="45" t="s">
        <v>9974</v>
      </c>
      <c r="NNS1" s="45" t="s">
        <v>9975</v>
      </c>
      <c r="NNT1" s="45" t="s">
        <v>9976</v>
      </c>
      <c r="NNU1" s="45" t="s">
        <v>9977</v>
      </c>
      <c r="NNV1" s="45" t="s">
        <v>9978</v>
      </c>
      <c r="NNW1" s="45" t="s">
        <v>9979</v>
      </c>
      <c r="NNX1" s="45" t="s">
        <v>9980</v>
      </c>
      <c r="NNY1" s="45" t="s">
        <v>9981</v>
      </c>
      <c r="NNZ1" s="45" t="s">
        <v>9982</v>
      </c>
      <c r="NOA1" s="45" t="s">
        <v>9983</v>
      </c>
      <c r="NOB1" s="45" t="s">
        <v>9984</v>
      </c>
      <c r="NOC1" s="45" t="s">
        <v>9985</v>
      </c>
      <c r="NOD1" s="45" t="s">
        <v>9986</v>
      </c>
      <c r="NOE1" s="45" t="s">
        <v>9987</v>
      </c>
      <c r="NOF1" s="45" t="s">
        <v>9988</v>
      </c>
      <c r="NOG1" s="45" t="s">
        <v>9989</v>
      </c>
      <c r="NOH1" s="45" t="s">
        <v>9990</v>
      </c>
      <c r="NOI1" s="45" t="s">
        <v>9991</v>
      </c>
      <c r="NOJ1" s="45" t="s">
        <v>9992</v>
      </c>
      <c r="NOK1" s="45" t="s">
        <v>9993</v>
      </c>
      <c r="NOL1" s="45" t="s">
        <v>9994</v>
      </c>
      <c r="NOM1" s="45" t="s">
        <v>9995</v>
      </c>
      <c r="NON1" s="45" t="s">
        <v>9996</v>
      </c>
      <c r="NOO1" s="45" t="s">
        <v>9997</v>
      </c>
      <c r="NOP1" s="45" t="s">
        <v>9998</v>
      </c>
      <c r="NOQ1" s="45" t="s">
        <v>9999</v>
      </c>
      <c r="NOR1" s="45" t="s">
        <v>10000</v>
      </c>
      <c r="NOS1" s="45" t="s">
        <v>10001</v>
      </c>
      <c r="NOT1" s="45" t="s">
        <v>10002</v>
      </c>
      <c r="NOU1" s="45" t="s">
        <v>10003</v>
      </c>
      <c r="NOV1" s="45" t="s">
        <v>10004</v>
      </c>
      <c r="NOW1" s="45" t="s">
        <v>10005</v>
      </c>
      <c r="NOX1" s="45" t="s">
        <v>10006</v>
      </c>
      <c r="NOY1" s="45" t="s">
        <v>10007</v>
      </c>
      <c r="NOZ1" s="45" t="s">
        <v>10008</v>
      </c>
      <c r="NPA1" s="45" t="s">
        <v>10009</v>
      </c>
      <c r="NPB1" s="45" t="s">
        <v>10010</v>
      </c>
      <c r="NPC1" s="45" t="s">
        <v>10011</v>
      </c>
      <c r="NPD1" s="45" t="s">
        <v>10012</v>
      </c>
      <c r="NPE1" s="45" t="s">
        <v>10013</v>
      </c>
      <c r="NPF1" s="45" t="s">
        <v>10014</v>
      </c>
      <c r="NPG1" s="45" t="s">
        <v>10015</v>
      </c>
      <c r="NPH1" s="45" t="s">
        <v>10016</v>
      </c>
      <c r="NPI1" s="45" t="s">
        <v>10017</v>
      </c>
      <c r="NPJ1" s="45" t="s">
        <v>10018</v>
      </c>
      <c r="NPK1" s="45" t="s">
        <v>10019</v>
      </c>
      <c r="NPL1" s="45" t="s">
        <v>10020</v>
      </c>
      <c r="NPM1" s="45" t="s">
        <v>10021</v>
      </c>
      <c r="NPN1" s="45" t="s">
        <v>10022</v>
      </c>
      <c r="NPO1" s="45" t="s">
        <v>10023</v>
      </c>
      <c r="NPP1" s="45" t="s">
        <v>10024</v>
      </c>
      <c r="NPQ1" s="45" t="s">
        <v>10025</v>
      </c>
      <c r="NPR1" s="45" t="s">
        <v>10026</v>
      </c>
      <c r="NPS1" s="45" t="s">
        <v>10027</v>
      </c>
      <c r="NPT1" s="45" t="s">
        <v>10028</v>
      </c>
      <c r="NPU1" s="45" t="s">
        <v>10029</v>
      </c>
      <c r="NPV1" s="45" t="s">
        <v>10030</v>
      </c>
      <c r="NPW1" s="45" t="s">
        <v>10031</v>
      </c>
      <c r="NPX1" s="45" t="s">
        <v>10032</v>
      </c>
      <c r="NPY1" s="45" t="s">
        <v>10033</v>
      </c>
      <c r="NPZ1" s="45" t="s">
        <v>10034</v>
      </c>
      <c r="NQA1" s="45" t="s">
        <v>10035</v>
      </c>
      <c r="NQB1" s="45" t="s">
        <v>10036</v>
      </c>
      <c r="NQC1" s="45" t="s">
        <v>10037</v>
      </c>
      <c r="NQD1" s="45" t="s">
        <v>10038</v>
      </c>
      <c r="NQE1" s="45" t="s">
        <v>10039</v>
      </c>
      <c r="NQF1" s="45" t="s">
        <v>10040</v>
      </c>
      <c r="NQG1" s="45" t="s">
        <v>10041</v>
      </c>
      <c r="NQH1" s="45" t="s">
        <v>10042</v>
      </c>
      <c r="NQI1" s="45" t="s">
        <v>10043</v>
      </c>
      <c r="NQJ1" s="45" t="s">
        <v>10044</v>
      </c>
      <c r="NQK1" s="45" t="s">
        <v>10045</v>
      </c>
      <c r="NQL1" s="45" t="s">
        <v>10046</v>
      </c>
      <c r="NQM1" s="45" t="s">
        <v>10047</v>
      </c>
      <c r="NQN1" s="45" t="s">
        <v>10048</v>
      </c>
      <c r="NQO1" s="45" t="s">
        <v>10049</v>
      </c>
      <c r="NQP1" s="45" t="s">
        <v>10050</v>
      </c>
      <c r="NQQ1" s="45" t="s">
        <v>10051</v>
      </c>
      <c r="NQR1" s="45" t="s">
        <v>10052</v>
      </c>
      <c r="NQS1" s="45" t="s">
        <v>10053</v>
      </c>
      <c r="NQT1" s="45" t="s">
        <v>10054</v>
      </c>
      <c r="NQU1" s="45" t="s">
        <v>10055</v>
      </c>
      <c r="NQV1" s="45" t="s">
        <v>10056</v>
      </c>
      <c r="NQW1" s="45" t="s">
        <v>10057</v>
      </c>
      <c r="NQX1" s="45" t="s">
        <v>10058</v>
      </c>
      <c r="NQY1" s="45" t="s">
        <v>10059</v>
      </c>
      <c r="NQZ1" s="45" t="s">
        <v>10060</v>
      </c>
      <c r="NRA1" s="45" t="s">
        <v>10061</v>
      </c>
      <c r="NRB1" s="45" t="s">
        <v>10062</v>
      </c>
      <c r="NRC1" s="45" t="s">
        <v>10063</v>
      </c>
      <c r="NRD1" s="45" t="s">
        <v>10064</v>
      </c>
      <c r="NRE1" s="45" t="s">
        <v>10065</v>
      </c>
      <c r="NRF1" s="45" t="s">
        <v>10066</v>
      </c>
      <c r="NRG1" s="45" t="s">
        <v>10067</v>
      </c>
      <c r="NRH1" s="45" t="s">
        <v>10068</v>
      </c>
      <c r="NRI1" s="45" t="s">
        <v>10069</v>
      </c>
      <c r="NRJ1" s="45" t="s">
        <v>10070</v>
      </c>
      <c r="NRK1" s="45" t="s">
        <v>10071</v>
      </c>
      <c r="NRL1" s="45" t="s">
        <v>10072</v>
      </c>
      <c r="NRM1" s="45" t="s">
        <v>10073</v>
      </c>
      <c r="NRN1" s="45" t="s">
        <v>10074</v>
      </c>
      <c r="NRO1" s="45" t="s">
        <v>10075</v>
      </c>
      <c r="NRP1" s="45" t="s">
        <v>10076</v>
      </c>
      <c r="NRQ1" s="45" t="s">
        <v>10077</v>
      </c>
      <c r="NRR1" s="45" t="s">
        <v>10078</v>
      </c>
      <c r="NRS1" s="45" t="s">
        <v>10079</v>
      </c>
      <c r="NRT1" s="45" t="s">
        <v>10080</v>
      </c>
      <c r="NRU1" s="45" t="s">
        <v>10081</v>
      </c>
      <c r="NRV1" s="45" t="s">
        <v>10082</v>
      </c>
      <c r="NRW1" s="45" t="s">
        <v>10083</v>
      </c>
      <c r="NRX1" s="45" t="s">
        <v>10084</v>
      </c>
      <c r="NRY1" s="45" t="s">
        <v>10085</v>
      </c>
      <c r="NRZ1" s="45" t="s">
        <v>10086</v>
      </c>
      <c r="NSA1" s="45" t="s">
        <v>10087</v>
      </c>
      <c r="NSB1" s="45" t="s">
        <v>10088</v>
      </c>
      <c r="NSC1" s="45" t="s">
        <v>10089</v>
      </c>
      <c r="NSD1" s="45" t="s">
        <v>10090</v>
      </c>
      <c r="NSE1" s="45" t="s">
        <v>10091</v>
      </c>
      <c r="NSF1" s="45" t="s">
        <v>10092</v>
      </c>
      <c r="NSG1" s="45" t="s">
        <v>10093</v>
      </c>
      <c r="NSH1" s="45" t="s">
        <v>10094</v>
      </c>
      <c r="NSI1" s="45" t="s">
        <v>10095</v>
      </c>
      <c r="NSJ1" s="45" t="s">
        <v>10096</v>
      </c>
      <c r="NSK1" s="45" t="s">
        <v>10097</v>
      </c>
      <c r="NSL1" s="45" t="s">
        <v>10098</v>
      </c>
      <c r="NSM1" s="45" t="s">
        <v>10099</v>
      </c>
      <c r="NSN1" s="45" t="s">
        <v>10100</v>
      </c>
      <c r="NSO1" s="45" t="s">
        <v>10101</v>
      </c>
      <c r="NSP1" s="45" t="s">
        <v>10102</v>
      </c>
      <c r="NSQ1" s="45" t="s">
        <v>10103</v>
      </c>
      <c r="NSR1" s="45" t="s">
        <v>10104</v>
      </c>
      <c r="NSS1" s="45" t="s">
        <v>10105</v>
      </c>
      <c r="NST1" s="45" t="s">
        <v>10106</v>
      </c>
      <c r="NSU1" s="45" t="s">
        <v>10107</v>
      </c>
      <c r="NSV1" s="45" t="s">
        <v>10108</v>
      </c>
      <c r="NSW1" s="45" t="s">
        <v>10109</v>
      </c>
      <c r="NSX1" s="45" t="s">
        <v>10110</v>
      </c>
      <c r="NSY1" s="45" t="s">
        <v>10111</v>
      </c>
      <c r="NSZ1" s="45" t="s">
        <v>10112</v>
      </c>
      <c r="NTA1" s="45" t="s">
        <v>10113</v>
      </c>
      <c r="NTB1" s="45" t="s">
        <v>10114</v>
      </c>
      <c r="NTC1" s="45" t="s">
        <v>10115</v>
      </c>
      <c r="NTD1" s="45" t="s">
        <v>10116</v>
      </c>
      <c r="NTE1" s="45" t="s">
        <v>10117</v>
      </c>
      <c r="NTF1" s="45" t="s">
        <v>10118</v>
      </c>
      <c r="NTG1" s="45" t="s">
        <v>10119</v>
      </c>
      <c r="NTH1" s="45" t="s">
        <v>10120</v>
      </c>
      <c r="NTI1" s="45" t="s">
        <v>10121</v>
      </c>
      <c r="NTJ1" s="45" t="s">
        <v>10122</v>
      </c>
      <c r="NTK1" s="45" t="s">
        <v>10123</v>
      </c>
      <c r="NTL1" s="45" t="s">
        <v>10124</v>
      </c>
      <c r="NTM1" s="45" t="s">
        <v>10125</v>
      </c>
      <c r="NTN1" s="45" t="s">
        <v>10126</v>
      </c>
      <c r="NTO1" s="45" t="s">
        <v>10127</v>
      </c>
      <c r="NTP1" s="45" t="s">
        <v>10128</v>
      </c>
      <c r="NTQ1" s="45" t="s">
        <v>10129</v>
      </c>
      <c r="NTR1" s="45" t="s">
        <v>10130</v>
      </c>
      <c r="NTS1" s="45" t="s">
        <v>10131</v>
      </c>
      <c r="NTT1" s="45" t="s">
        <v>10132</v>
      </c>
      <c r="NTU1" s="45" t="s">
        <v>10133</v>
      </c>
      <c r="NTV1" s="45" t="s">
        <v>10134</v>
      </c>
      <c r="NTW1" s="45" t="s">
        <v>10135</v>
      </c>
      <c r="NTX1" s="45" t="s">
        <v>10136</v>
      </c>
      <c r="NTY1" s="45" t="s">
        <v>10137</v>
      </c>
      <c r="NTZ1" s="45" t="s">
        <v>10138</v>
      </c>
      <c r="NUA1" s="45" t="s">
        <v>10139</v>
      </c>
      <c r="NUB1" s="45" t="s">
        <v>10140</v>
      </c>
      <c r="NUC1" s="45" t="s">
        <v>10141</v>
      </c>
      <c r="NUD1" s="45" t="s">
        <v>10142</v>
      </c>
      <c r="NUE1" s="45" t="s">
        <v>10143</v>
      </c>
      <c r="NUF1" s="45" t="s">
        <v>10144</v>
      </c>
      <c r="NUG1" s="45" t="s">
        <v>10145</v>
      </c>
      <c r="NUH1" s="45" t="s">
        <v>10146</v>
      </c>
      <c r="NUI1" s="45" t="s">
        <v>10147</v>
      </c>
      <c r="NUJ1" s="45" t="s">
        <v>10148</v>
      </c>
      <c r="NUK1" s="45" t="s">
        <v>10149</v>
      </c>
      <c r="NUL1" s="45" t="s">
        <v>10150</v>
      </c>
      <c r="NUM1" s="45" t="s">
        <v>10151</v>
      </c>
      <c r="NUN1" s="45" t="s">
        <v>10152</v>
      </c>
      <c r="NUO1" s="45" t="s">
        <v>10153</v>
      </c>
      <c r="NUP1" s="45" t="s">
        <v>10154</v>
      </c>
      <c r="NUQ1" s="45" t="s">
        <v>10155</v>
      </c>
      <c r="NUR1" s="45" t="s">
        <v>10156</v>
      </c>
      <c r="NUS1" s="45" t="s">
        <v>10157</v>
      </c>
      <c r="NUT1" s="45" t="s">
        <v>10158</v>
      </c>
      <c r="NUU1" s="45" t="s">
        <v>10159</v>
      </c>
      <c r="NUV1" s="45" t="s">
        <v>10160</v>
      </c>
      <c r="NUW1" s="45" t="s">
        <v>10161</v>
      </c>
      <c r="NUX1" s="45" t="s">
        <v>10162</v>
      </c>
      <c r="NUY1" s="45" t="s">
        <v>10163</v>
      </c>
      <c r="NUZ1" s="45" t="s">
        <v>10164</v>
      </c>
      <c r="NVA1" s="45" t="s">
        <v>10165</v>
      </c>
      <c r="NVB1" s="45" t="s">
        <v>10166</v>
      </c>
      <c r="NVC1" s="45" t="s">
        <v>10167</v>
      </c>
      <c r="NVD1" s="45" t="s">
        <v>10168</v>
      </c>
      <c r="NVE1" s="45" t="s">
        <v>10169</v>
      </c>
      <c r="NVF1" s="45" t="s">
        <v>10170</v>
      </c>
      <c r="NVG1" s="45" t="s">
        <v>10171</v>
      </c>
      <c r="NVH1" s="45" t="s">
        <v>10172</v>
      </c>
      <c r="NVI1" s="45" t="s">
        <v>10173</v>
      </c>
      <c r="NVJ1" s="45" t="s">
        <v>10174</v>
      </c>
      <c r="NVK1" s="45" t="s">
        <v>10175</v>
      </c>
      <c r="NVL1" s="45" t="s">
        <v>10176</v>
      </c>
      <c r="NVM1" s="45" t="s">
        <v>10177</v>
      </c>
      <c r="NVN1" s="45" t="s">
        <v>10178</v>
      </c>
      <c r="NVO1" s="45" t="s">
        <v>10179</v>
      </c>
      <c r="NVP1" s="45" t="s">
        <v>10180</v>
      </c>
      <c r="NVQ1" s="45" t="s">
        <v>10181</v>
      </c>
      <c r="NVR1" s="45" t="s">
        <v>10182</v>
      </c>
      <c r="NVS1" s="45" t="s">
        <v>10183</v>
      </c>
      <c r="NVT1" s="45" t="s">
        <v>10184</v>
      </c>
      <c r="NVU1" s="45" t="s">
        <v>10185</v>
      </c>
      <c r="NVV1" s="45" t="s">
        <v>10186</v>
      </c>
      <c r="NVW1" s="45" t="s">
        <v>10187</v>
      </c>
      <c r="NVX1" s="45" t="s">
        <v>10188</v>
      </c>
      <c r="NVY1" s="45" t="s">
        <v>10189</v>
      </c>
      <c r="NVZ1" s="45" t="s">
        <v>10190</v>
      </c>
      <c r="NWA1" s="45" t="s">
        <v>10191</v>
      </c>
      <c r="NWB1" s="45" t="s">
        <v>10192</v>
      </c>
      <c r="NWC1" s="45" t="s">
        <v>10193</v>
      </c>
      <c r="NWD1" s="45" t="s">
        <v>10194</v>
      </c>
      <c r="NWE1" s="45" t="s">
        <v>10195</v>
      </c>
      <c r="NWF1" s="45" t="s">
        <v>10196</v>
      </c>
      <c r="NWG1" s="45" t="s">
        <v>10197</v>
      </c>
      <c r="NWH1" s="45" t="s">
        <v>10198</v>
      </c>
      <c r="NWI1" s="45" t="s">
        <v>10199</v>
      </c>
      <c r="NWJ1" s="45" t="s">
        <v>10200</v>
      </c>
      <c r="NWK1" s="45" t="s">
        <v>10201</v>
      </c>
      <c r="NWL1" s="45" t="s">
        <v>10202</v>
      </c>
      <c r="NWM1" s="45" t="s">
        <v>10203</v>
      </c>
      <c r="NWN1" s="45" t="s">
        <v>10204</v>
      </c>
      <c r="NWO1" s="45" t="s">
        <v>10205</v>
      </c>
      <c r="NWP1" s="45" t="s">
        <v>10206</v>
      </c>
      <c r="NWQ1" s="45" t="s">
        <v>10207</v>
      </c>
      <c r="NWR1" s="45" t="s">
        <v>10208</v>
      </c>
      <c r="NWS1" s="45" t="s">
        <v>10209</v>
      </c>
      <c r="NWT1" s="45" t="s">
        <v>10210</v>
      </c>
      <c r="NWU1" s="45" t="s">
        <v>10211</v>
      </c>
      <c r="NWV1" s="45" t="s">
        <v>10212</v>
      </c>
      <c r="NWW1" s="45" t="s">
        <v>10213</v>
      </c>
      <c r="NWX1" s="45" t="s">
        <v>10214</v>
      </c>
      <c r="NWY1" s="45" t="s">
        <v>10215</v>
      </c>
      <c r="NWZ1" s="45" t="s">
        <v>10216</v>
      </c>
      <c r="NXA1" s="45" t="s">
        <v>10217</v>
      </c>
      <c r="NXB1" s="45" t="s">
        <v>10218</v>
      </c>
      <c r="NXC1" s="45" t="s">
        <v>10219</v>
      </c>
      <c r="NXD1" s="45" t="s">
        <v>10220</v>
      </c>
      <c r="NXE1" s="45" t="s">
        <v>10221</v>
      </c>
      <c r="NXF1" s="45" t="s">
        <v>10222</v>
      </c>
      <c r="NXG1" s="45" t="s">
        <v>10223</v>
      </c>
      <c r="NXH1" s="45" t="s">
        <v>10224</v>
      </c>
      <c r="NXI1" s="45" t="s">
        <v>10225</v>
      </c>
      <c r="NXJ1" s="45" t="s">
        <v>10226</v>
      </c>
      <c r="NXK1" s="45" t="s">
        <v>10227</v>
      </c>
      <c r="NXL1" s="45" t="s">
        <v>10228</v>
      </c>
      <c r="NXM1" s="45" t="s">
        <v>10229</v>
      </c>
      <c r="NXN1" s="45" t="s">
        <v>10230</v>
      </c>
      <c r="NXO1" s="45" t="s">
        <v>10231</v>
      </c>
      <c r="NXP1" s="45" t="s">
        <v>10232</v>
      </c>
      <c r="NXQ1" s="45" t="s">
        <v>10233</v>
      </c>
      <c r="NXR1" s="45" t="s">
        <v>10234</v>
      </c>
      <c r="NXS1" s="45" t="s">
        <v>10235</v>
      </c>
      <c r="NXT1" s="45" t="s">
        <v>10236</v>
      </c>
      <c r="NXU1" s="45" t="s">
        <v>10237</v>
      </c>
      <c r="NXV1" s="45" t="s">
        <v>10238</v>
      </c>
      <c r="NXW1" s="45" t="s">
        <v>10239</v>
      </c>
      <c r="NXX1" s="45" t="s">
        <v>10240</v>
      </c>
      <c r="NXY1" s="45" t="s">
        <v>10241</v>
      </c>
      <c r="NXZ1" s="45" t="s">
        <v>10242</v>
      </c>
      <c r="NYA1" s="45" t="s">
        <v>10243</v>
      </c>
      <c r="NYB1" s="45" t="s">
        <v>10244</v>
      </c>
      <c r="NYC1" s="45" t="s">
        <v>10245</v>
      </c>
      <c r="NYD1" s="45" t="s">
        <v>10246</v>
      </c>
      <c r="NYE1" s="45" t="s">
        <v>10247</v>
      </c>
      <c r="NYF1" s="45" t="s">
        <v>10248</v>
      </c>
      <c r="NYG1" s="45" t="s">
        <v>10249</v>
      </c>
      <c r="NYH1" s="45" t="s">
        <v>10250</v>
      </c>
      <c r="NYI1" s="45" t="s">
        <v>10251</v>
      </c>
      <c r="NYJ1" s="45" t="s">
        <v>10252</v>
      </c>
      <c r="NYK1" s="45" t="s">
        <v>10253</v>
      </c>
      <c r="NYL1" s="45" t="s">
        <v>10254</v>
      </c>
      <c r="NYM1" s="45" t="s">
        <v>10255</v>
      </c>
      <c r="NYN1" s="45" t="s">
        <v>10256</v>
      </c>
      <c r="NYO1" s="45" t="s">
        <v>10257</v>
      </c>
      <c r="NYP1" s="45" t="s">
        <v>10258</v>
      </c>
      <c r="NYQ1" s="45" t="s">
        <v>10259</v>
      </c>
      <c r="NYR1" s="45" t="s">
        <v>10260</v>
      </c>
      <c r="NYS1" s="45" t="s">
        <v>10261</v>
      </c>
      <c r="NYT1" s="45" t="s">
        <v>10262</v>
      </c>
      <c r="NYU1" s="45" t="s">
        <v>10263</v>
      </c>
      <c r="NYV1" s="45" t="s">
        <v>10264</v>
      </c>
      <c r="NYW1" s="45" t="s">
        <v>10265</v>
      </c>
      <c r="NYX1" s="45" t="s">
        <v>10266</v>
      </c>
      <c r="NYY1" s="45" t="s">
        <v>10267</v>
      </c>
      <c r="NYZ1" s="45" t="s">
        <v>10268</v>
      </c>
      <c r="NZA1" s="45" t="s">
        <v>10269</v>
      </c>
      <c r="NZB1" s="45" t="s">
        <v>10270</v>
      </c>
      <c r="NZC1" s="45" t="s">
        <v>10271</v>
      </c>
      <c r="NZD1" s="45" t="s">
        <v>10272</v>
      </c>
      <c r="NZE1" s="45" t="s">
        <v>10273</v>
      </c>
      <c r="NZF1" s="45" t="s">
        <v>10274</v>
      </c>
      <c r="NZG1" s="45" t="s">
        <v>10275</v>
      </c>
      <c r="NZH1" s="45" t="s">
        <v>10276</v>
      </c>
      <c r="NZI1" s="45" t="s">
        <v>10277</v>
      </c>
      <c r="NZJ1" s="45" t="s">
        <v>10278</v>
      </c>
      <c r="NZK1" s="45" t="s">
        <v>10279</v>
      </c>
      <c r="NZL1" s="45" t="s">
        <v>10280</v>
      </c>
      <c r="NZM1" s="45" t="s">
        <v>10281</v>
      </c>
      <c r="NZN1" s="45" t="s">
        <v>10282</v>
      </c>
      <c r="NZO1" s="45" t="s">
        <v>10283</v>
      </c>
      <c r="NZP1" s="45" t="s">
        <v>10284</v>
      </c>
      <c r="NZQ1" s="45" t="s">
        <v>10285</v>
      </c>
      <c r="NZR1" s="45" t="s">
        <v>10286</v>
      </c>
      <c r="NZS1" s="45" t="s">
        <v>10287</v>
      </c>
      <c r="NZT1" s="45" t="s">
        <v>10288</v>
      </c>
      <c r="NZU1" s="45" t="s">
        <v>10289</v>
      </c>
      <c r="NZV1" s="45" t="s">
        <v>10290</v>
      </c>
      <c r="NZW1" s="45" t="s">
        <v>10291</v>
      </c>
      <c r="NZX1" s="45" t="s">
        <v>10292</v>
      </c>
      <c r="NZY1" s="45" t="s">
        <v>10293</v>
      </c>
      <c r="NZZ1" s="45" t="s">
        <v>10294</v>
      </c>
      <c r="OAA1" s="45" t="s">
        <v>10295</v>
      </c>
      <c r="OAB1" s="45" t="s">
        <v>10296</v>
      </c>
      <c r="OAC1" s="45" t="s">
        <v>10297</v>
      </c>
      <c r="OAD1" s="45" t="s">
        <v>10298</v>
      </c>
      <c r="OAE1" s="45" t="s">
        <v>10299</v>
      </c>
      <c r="OAF1" s="45" t="s">
        <v>10300</v>
      </c>
      <c r="OAG1" s="45" t="s">
        <v>10301</v>
      </c>
      <c r="OAH1" s="45" t="s">
        <v>10302</v>
      </c>
      <c r="OAI1" s="45" t="s">
        <v>10303</v>
      </c>
      <c r="OAJ1" s="45" t="s">
        <v>10304</v>
      </c>
      <c r="OAK1" s="45" t="s">
        <v>10305</v>
      </c>
      <c r="OAL1" s="45" t="s">
        <v>10306</v>
      </c>
      <c r="OAM1" s="45" t="s">
        <v>10307</v>
      </c>
      <c r="OAN1" s="45" t="s">
        <v>10308</v>
      </c>
      <c r="OAO1" s="45" t="s">
        <v>10309</v>
      </c>
      <c r="OAP1" s="45" t="s">
        <v>10310</v>
      </c>
      <c r="OAQ1" s="45" t="s">
        <v>10311</v>
      </c>
      <c r="OAR1" s="45" t="s">
        <v>10312</v>
      </c>
      <c r="OAS1" s="45" t="s">
        <v>10313</v>
      </c>
      <c r="OAT1" s="45" t="s">
        <v>10314</v>
      </c>
      <c r="OAU1" s="45" t="s">
        <v>10315</v>
      </c>
      <c r="OAV1" s="45" t="s">
        <v>10316</v>
      </c>
      <c r="OAW1" s="45" t="s">
        <v>10317</v>
      </c>
      <c r="OAX1" s="45" t="s">
        <v>10318</v>
      </c>
      <c r="OAY1" s="45" t="s">
        <v>10319</v>
      </c>
      <c r="OAZ1" s="45" t="s">
        <v>10320</v>
      </c>
      <c r="OBA1" s="45" t="s">
        <v>10321</v>
      </c>
      <c r="OBB1" s="45" t="s">
        <v>10322</v>
      </c>
      <c r="OBC1" s="45" t="s">
        <v>10323</v>
      </c>
      <c r="OBD1" s="45" t="s">
        <v>10324</v>
      </c>
      <c r="OBE1" s="45" t="s">
        <v>10325</v>
      </c>
      <c r="OBF1" s="45" t="s">
        <v>10326</v>
      </c>
      <c r="OBG1" s="45" t="s">
        <v>10327</v>
      </c>
      <c r="OBH1" s="45" t="s">
        <v>10328</v>
      </c>
      <c r="OBI1" s="45" t="s">
        <v>10329</v>
      </c>
      <c r="OBJ1" s="45" t="s">
        <v>10330</v>
      </c>
      <c r="OBK1" s="45" t="s">
        <v>10331</v>
      </c>
      <c r="OBL1" s="45" t="s">
        <v>10332</v>
      </c>
      <c r="OBM1" s="45" t="s">
        <v>10333</v>
      </c>
      <c r="OBN1" s="45" t="s">
        <v>10334</v>
      </c>
      <c r="OBO1" s="45" t="s">
        <v>10335</v>
      </c>
      <c r="OBP1" s="45" t="s">
        <v>10336</v>
      </c>
      <c r="OBQ1" s="45" t="s">
        <v>10337</v>
      </c>
      <c r="OBR1" s="45" t="s">
        <v>10338</v>
      </c>
      <c r="OBS1" s="45" t="s">
        <v>10339</v>
      </c>
      <c r="OBT1" s="45" t="s">
        <v>10340</v>
      </c>
      <c r="OBU1" s="45" t="s">
        <v>10341</v>
      </c>
      <c r="OBV1" s="45" t="s">
        <v>10342</v>
      </c>
      <c r="OBW1" s="45" t="s">
        <v>10343</v>
      </c>
      <c r="OBX1" s="45" t="s">
        <v>10344</v>
      </c>
      <c r="OBY1" s="45" t="s">
        <v>10345</v>
      </c>
      <c r="OBZ1" s="45" t="s">
        <v>10346</v>
      </c>
      <c r="OCA1" s="45" t="s">
        <v>10347</v>
      </c>
      <c r="OCB1" s="45" t="s">
        <v>10348</v>
      </c>
      <c r="OCC1" s="45" t="s">
        <v>10349</v>
      </c>
      <c r="OCD1" s="45" t="s">
        <v>10350</v>
      </c>
      <c r="OCE1" s="45" t="s">
        <v>10351</v>
      </c>
      <c r="OCF1" s="45" t="s">
        <v>10352</v>
      </c>
      <c r="OCG1" s="45" t="s">
        <v>10353</v>
      </c>
      <c r="OCH1" s="45" t="s">
        <v>10354</v>
      </c>
      <c r="OCI1" s="45" t="s">
        <v>10355</v>
      </c>
      <c r="OCJ1" s="45" t="s">
        <v>10356</v>
      </c>
      <c r="OCK1" s="45" t="s">
        <v>10357</v>
      </c>
      <c r="OCL1" s="45" t="s">
        <v>10358</v>
      </c>
      <c r="OCM1" s="45" t="s">
        <v>10359</v>
      </c>
      <c r="OCN1" s="45" t="s">
        <v>10360</v>
      </c>
      <c r="OCO1" s="45" t="s">
        <v>10361</v>
      </c>
      <c r="OCP1" s="45" t="s">
        <v>10362</v>
      </c>
      <c r="OCQ1" s="45" t="s">
        <v>10363</v>
      </c>
      <c r="OCR1" s="45" t="s">
        <v>10364</v>
      </c>
      <c r="OCS1" s="45" t="s">
        <v>10365</v>
      </c>
      <c r="OCT1" s="45" t="s">
        <v>10366</v>
      </c>
      <c r="OCU1" s="45" t="s">
        <v>10367</v>
      </c>
      <c r="OCV1" s="45" t="s">
        <v>10368</v>
      </c>
      <c r="OCW1" s="45" t="s">
        <v>10369</v>
      </c>
      <c r="OCX1" s="45" t="s">
        <v>10370</v>
      </c>
      <c r="OCY1" s="45" t="s">
        <v>10371</v>
      </c>
      <c r="OCZ1" s="45" t="s">
        <v>10372</v>
      </c>
      <c r="ODA1" s="45" t="s">
        <v>10373</v>
      </c>
      <c r="ODB1" s="45" t="s">
        <v>10374</v>
      </c>
      <c r="ODC1" s="45" t="s">
        <v>10375</v>
      </c>
      <c r="ODD1" s="45" t="s">
        <v>10376</v>
      </c>
      <c r="ODE1" s="45" t="s">
        <v>10377</v>
      </c>
      <c r="ODF1" s="45" t="s">
        <v>10378</v>
      </c>
      <c r="ODG1" s="45" t="s">
        <v>10379</v>
      </c>
      <c r="ODH1" s="45" t="s">
        <v>10380</v>
      </c>
      <c r="ODI1" s="45" t="s">
        <v>10381</v>
      </c>
      <c r="ODJ1" s="45" t="s">
        <v>10382</v>
      </c>
      <c r="ODK1" s="45" t="s">
        <v>10383</v>
      </c>
      <c r="ODL1" s="45" t="s">
        <v>10384</v>
      </c>
      <c r="ODM1" s="45" t="s">
        <v>10385</v>
      </c>
      <c r="ODN1" s="45" t="s">
        <v>10386</v>
      </c>
      <c r="ODO1" s="45" t="s">
        <v>10387</v>
      </c>
      <c r="ODP1" s="45" t="s">
        <v>10388</v>
      </c>
      <c r="ODQ1" s="45" t="s">
        <v>10389</v>
      </c>
      <c r="ODR1" s="45" t="s">
        <v>10390</v>
      </c>
      <c r="ODS1" s="45" t="s">
        <v>10391</v>
      </c>
      <c r="ODT1" s="45" t="s">
        <v>10392</v>
      </c>
      <c r="ODU1" s="45" t="s">
        <v>10393</v>
      </c>
      <c r="ODV1" s="45" t="s">
        <v>10394</v>
      </c>
      <c r="ODW1" s="45" t="s">
        <v>10395</v>
      </c>
      <c r="ODX1" s="45" t="s">
        <v>10396</v>
      </c>
      <c r="ODY1" s="45" t="s">
        <v>10397</v>
      </c>
      <c r="ODZ1" s="45" t="s">
        <v>10398</v>
      </c>
      <c r="OEA1" s="45" t="s">
        <v>10399</v>
      </c>
      <c r="OEB1" s="45" t="s">
        <v>10400</v>
      </c>
      <c r="OEC1" s="45" t="s">
        <v>10401</v>
      </c>
      <c r="OED1" s="45" t="s">
        <v>10402</v>
      </c>
      <c r="OEE1" s="45" t="s">
        <v>10403</v>
      </c>
      <c r="OEF1" s="45" t="s">
        <v>10404</v>
      </c>
      <c r="OEG1" s="45" t="s">
        <v>10405</v>
      </c>
      <c r="OEH1" s="45" t="s">
        <v>10406</v>
      </c>
      <c r="OEI1" s="45" t="s">
        <v>10407</v>
      </c>
      <c r="OEJ1" s="45" t="s">
        <v>10408</v>
      </c>
      <c r="OEK1" s="45" t="s">
        <v>10409</v>
      </c>
      <c r="OEL1" s="45" t="s">
        <v>10410</v>
      </c>
      <c r="OEM1" s="45" t="s">
        <v>10411</v>
      </c>
      <c r="OEN1" s="45" t="s">
        <v>10412</v>
      </c>
      <c r="OEO1" s="45" t="s">
        <v>10413</v>
      </c>
      <c r="OEP1" s="45" t="s">
        <v>10414</v>
      </c>
      <c r="OEQ1" s="45" t="s">
        <v>10415</v>
      </c>
      <c r="OER1" s="45" t="s">
        <v>10416</v>
      </c>
      <c r="OES1" s="45" t="s">
        <v>10417</v>
      </c>
      <c r="OET1" s="45" t="s">
        <v>10418</v>
      </c>
      <c r="OEU1" s="45" t="s">
        <v>10419</v>
      </c>
      <c r="OEV1" s="45" t="s">
        <v>10420</v>
      </c>
      <c r="OEW1" s="45" t="s">
        <v>10421</v>
      </c>
      <c r="OEX1" s="45" t="s">
        <v>10422</v>
      </c>
      <c r="OEY1" s="45" t="s">
        <v>10423</v>
      </c>
      <c r="OEZ1" s="45" t="s">
        <v>10424</v>
      </c>
      <c r="OFA1" s="45" t="s">
        <v>10425</v>
      </c>
      <c r="OFB1" s="45" t="s">
        <v>10426</v>
      </c>
      <c r="OFC1" s="45" t="s">
        <v>10427</v>
      </c>
      <c r="OFD1" s="45" t="s">
        <v>10428</v>
      </c>
      <c r="OFE1" s="45" t="s">
        <v>10429</v>
      </c>
      <c r="OFF1" s="45" t="s">
        <v>10430</v>
      </c>
      <c r="OFG1" s="45" t="s">
        <v>10431</v>
      </c>
      <c r="OFH1" s="45" t="s">
        <v>10432</v>
      </c>
      <c r="OFI1" s="45" t="s">
        <v>10433</v>
      </c>
      <c r="OFJ1" s="45" t="s">
        <v>10434</v>
      </c>
      <c r="OFK1" s="45" t="s">
        <v>10435</v>
      </c>
      <c r="OFL1" s="45" t="s">
        <v>10436</v>
      </c>
      <c r="OFM1" s="45" t="s">
        <v>10437</v>
      </c>
      <c r="OFN1" s="45" t="s">
        <v>10438</v>
      </c>
      <c r="OFO1" s="45" t="s">
        <v>10439</v>
      </c>
      <c r="OFP1" s="45" t="s">
        <v>10440</v>
      </c>
      <c r="OFQ1" s="45" t="s">
        <v>10441</v>
      </c>
      <c r="OFR1" s="45" t="s">
        <v>10442</v>
      </c>
      <c r="OFS1" s="45" t="s">
        <v>10443</v>
      </c>
      <c r="OFT1" s="45" t="s">
        <v>10444</v>
      </c>
      <c r="OFU1" s="45" t="s">
        <v>10445</v>
      </c>
      <c r="OFV1" s="45" t="s">
        <v>10446</v>
      </c>
      <c r="OFW1" s="45" t="s">
        <v>10447</v>
      </c>
      <c r="OFX1" s="45" t="s">
        <v>10448</v>
      </c>
      <c r="OFY1" s="45" t="s">
        <v>10449</v>
      </c>
      <c r="OFZ1" s="45" t="s">
        <v>10450</v>
      </c>
      <c r="OGA1" s="45" t="s">
        <v>10451</v>
      </c>
      <c r="OGB1" s="45" t="s">
        <v>10452</v>
      </c>
      <c r="OGC1" s="45" t="s">
        <v>10453</v>
      </c>
      <c r="OGD1" s="45" t="s">
        <v>10454</v>
      </c>
      <c r="OGE1" s="45" t="s">
        <v>10455</v>
      </c>
      <c r="OGF1" s="45" t="s">
        <v>10456</v>
      </c>
      <c r="OGG1" s="45" t="s">
        <v>10457</v>
      </c>
      <c r="OGH1" s="45" t="s">
        <v>10458</v>
      </c>
      <c r="OGI1" s="45" t="s">
        <v>10459</v>
      </c>
      <c r="OGJ1" s="45" t="s">
        <v>10460</v>
      </c>
      <c r="OGK1" s="45" t="s">
        <v>10461</v>
      </c>
      <c r="OGL1" s="45" t="s">
        <v>10462</v>
      </c>
      <c r="OGM1" s="45" t="s">
        <v>10463</v>
      </c>
      <c r="OGN1" s="45" t="s">
        <v>10464</v>
      </c>
      <c r="OGO1" s="45" t="s">
        <v>10465</v>
      </c>
      <c r="OGP1" s="45" t="s">
        <v>10466</v>
      </c>
      <c r="OGQ1" s="45" t="s">
        <v>10467</v>
      </c>
      <c r="OGR1" s="45" t="s">
        <v>10468</v>
      </c>
      <c r="OGS1" s="45" t="s">
        <v>10469</v>
      </c>
      <c r="OGT1" s="45" t="s">
        <v>10470</v>
      </c>
      <c r="OGU1" s="45" t="s">
        <v>10471</v>
      </c>
      <c r="OGV1" s="45" t="s">
        <v>10472</v>
      </c>
      <c r="OGW1" s="45" t="s">
        <v>10473</v>
      </c>
      <c r="OGX1" s="45" t="s">
        <v>10474</v>
      </c>
      <c r="OGY1" s="45" t="s">
        <v>10475</v>
      </c>
      <c r="OGZ1" s="45" t="s">
        <v>10476</v>
      </c>
      <c r="OHA1" s="45" t="s">
        <v>10477</v>
      </c>
      <c r="OHB1" s="45" t="s">
        <v>10478</v>
      </c>
      <c r="OHC1" s="45" t="s">
        <v>10479</v>
      </c>
      <c r="OHD1" s="45" t="s">
        <v>10480</v>
      </c>
      <c r="OHE1" s="45" t="s">
        <v>10481</v>
      </c>
      <c r="OHF1" s="45" t="s">
        <v>10482</v>
      </c>
      <c r="OHG1" s="45" t="s">
        <v>10483</v>
      </c>
      <c r="OHH1" s="45" t="s">
        <v>10484</v>
      </c>
      <c r="OHI1" s="45" t="s">
        <v>10485</v>
      </c>
      <c r="OHJ1" s="45" t="s">
        <v>10486</v>
      </c>
      <c r="OHK1" s="45" t="s">
        <v>10487</v>
      </c>
      <c r="OHL1" s="45" t="s">
        <v>10488</v>
      </c>
      <c r="OHM1" s="45" t="s">
        <v>10489</v>
      </c>
      <c r="OHN1" s="45" t="s">
        <v>10490</v>
      </c>
      <c r="OHO1" s="45" t="s">
        <v>10491</v>
      </c>
      <c r="OHP1" s="45" t="s">
        <v>10492</v>
      </c>
      <c r="OHQ1" s="45" t="s">
        <v>10493</v>
      </c>
      <c r="OHR1" s="45" t="s">
        <v>10494</v>
      </c>
      <c r="OHS1" s="45" t="s">
        <v>10495</v>
      </c>
      <c r="OHT1" s="45" t="s">
        <v>10496</v>
      </c>
      <c r="OHU1" s="45" t="s">
        <v>10497</v>
      </c>
      <c r="OHV1" s="45" t="s">
        <v>10498</v>
      </c>
      <c r="OHW1" s="45" t="s">
        <v>10499</v>
      </c>
      <c r="OHX1" s="45" t="s">
        <v>10500</v>
      </c>
      <c r="OHY1" s="45" t="s">
        <v>10501</v>
      </c>
      <c r="OHZ1" s="45" t="s">
        <v>10502</v>
      </c>
      <c r="OIA1" s="45" t="s">
        <v>10503</v>
      </c>
      <c r="OIB1" s="45" t="s">
        <v>10504</v>
      </c>
      <c r="OIC1" s="45" t="s">
        <v>10505</v>
      </c>
      <c r="OID1" s="45" t="s">
        <v>10506</v>
      </c>
      <c r="OIE1" s="45" t="s">
        <v>10507</v>
      </c>
      <c r="OIF1" s="45" t="s">
        <v>10508</v>
      </c>
      <c r="OIG1" s="45" t="s">
        <v>10509</v>
      </c>
      <c r="OIH1" s="45" t="s">
        <v>10510</v>
      </c>
      <c r="OII1" s="45" t="s">
        <v>10511</v>
      </c>
      <c r="OIJ1" s="45" t="s">
        <v>10512</v>
      </c>
      <c r="OIK1" s="45" t="s">
        <v>10513</v>
      </c>
      <c r="OIL1" s="45" t="s">
        <v>10514</v>
      </c>
      <c r="OIM1" s="45" t="s">
        <v>10515</v>
      </c>
      <c r="OIN1" s="45" t="s">
        <v>10516</v>
      </c>
      <c r="OIO1" s="45" t="s">
        <v>10517</v>
      </c>
      <c r="OIP1" s="45" t="s">
        <v>10518</v>
      </c>
      <c r="OIQ1" s="45" t="s">
        <v>10519</v>
      </c>
      <c r="OIR1" s="45" t="s">
        <v>10520</v>
      </c>
      <c r="OIS1" s="45" t="s">
        <v>10521</v>
      </c>
      <c r="OIT1" s="45" t="s">
        <v>10522</v>
      </c>
      <c r="OIU1" s="45" t="s">
        <v>10523</v>
      </c>
      <c r="OIV1" s="45" t="s">
        <v>10524</v>
      </c>
      <c r="OIW1" s="45" t="s">
        <v>10525</v>
      </c>
      <c r="OIX1" s="45" t="s">
        <v>10526</v>
      </c>
      <c r="OIY1" s="45" t="s">
        <v>10527</v>
      </c>
      <c r="OIZ1" s="45" t="s">
        <v>10528</v>
      </c>
      <c r="OJA1" s="45" t="s">
        <v>10529</v>
      </c>
      <c r="OJB1" s="45" t="s">
        <v>10530</v>
      </c>
      <c r="OJC1" s="45" t="s">
        <v>10531</v>
      </c>
      <c r="OJD1" s="45" t="s">
        <v>10532</v>
      </c>
      <c r="OJE1" s="45" t="s">
        <v>10533</v>
      </c>
      <c r="OJF1" s="45" t="s">
        <v>10534</v>
      </c>
      <c r="OJG1" s="45" t="s">
        <v>10535</v>
      </c>
      <c r="OJH1" s="45" t="s">
        <v>10536</v>
      </c>
      <c r="OJI1" s="45" t="s">
        <v>10537</v>
      </c>
      <c r="OJJ1" s="45" t="s">
        <v>10538</v>
      </c>
      <c r="OJK1" s="45" t="s">
        <v>10539</v>
      </c>
      <c r="OJL1" s="45" t="s">
        <v>10540</v>
      </c>
      <c r="OJM1" s="45" t="s">
        <v>10541</v>
      </c>
      <c r="OJN1" s="45" t="s">
        <v>10542</v>
      </c>
      <c r="OJO1" s="45" t="s">
        <v>10543</v>
      </c>
      <c r="OJP1" s="45" t="s">
        <v>10544</v>
      </c>
      <c r="OJQ1" s="45" t="s">
        <v>10545</v>
      </c>
      <c r="OJR1" s="45" t="s">
        <v>10546</v>
      </c>
      <c r="OJS1" s="45" t="s">
        <v>10547</v>
      </c>
      <c r="OJT1" s="45" t="s">
        <v>10548</v>
      </c>
      <c r="OJU1" s="45" t="s">
        <v>10549</v>
      </c>
      <c r="OJV1" s="45" t="s">
        <v>10550</v>
      </c>
      <c r="OJW1" s="45" t="s">
        <v>10551</v>
      </c>
      <c r="OJX1" s="45" t="s">
        <v>10552</v>
      </c>
      <c r="OJY1" s="45" t="s">
        <v>10553</v>
      </c>
      <c r="OJZ1" s="45" t="s">
        <v>10554</v>
      </c>
      <c r="OKA1" s="45" t="s">
        <v>10555</v>
      </c>
      <c r="OKB1" s="45" t="s">
        <v>10556</v>
      </c>
      <c r="OKC1" s="45" t="s">
        <v>10557</v>
      </c>
      <c r="OKD1" s="45" t="s">
        <v>10558</v>
      </c>
      <c r="OKE1" s="45" t="s">
        <v>10559</v>
      </c>
      <c r="OKF1" s="45" t="s">
        <v>10560</v>
      </c>
      <c r="OKG1" s="45" t="s">
        <v>10561</v>
      </c>
      <c r="OKH1" s="45" t="s">
        <v>10562</v>
      </c>
      <c r="OKI1" s="45" t="s">
        <v>10563</v>
      </c>
      <c r="OKJ1" s="45" t="s">
        <v>10564</v>
      </c>
      <c r="OKK1" s="45" t="s">
        <v>10565</v>
      </c>
      <c r="OKL1" s="45" t="s">
        <v>10566</v>
      </c>
      <c r="OKM1" s="45" t="s">
        <v>10567</v>
      </c>
      <c r="OKN1" s="45" t="s">
        <v>10568</v>
      </c>
      <c r="OKO1" s="45" t="s">
        <v>10569</v>
      </c>
      <c r="OKP1" s="45" t="s">
        <v>10570</v>
      </c>
      <c r="OKQ1" s="45" t="s">
        <v>10571</v>
      </c>
      <c r="OKR1" s="45" t="s">
        <v>10572</v>
      </c>
      <c r="OKS1" s="45" t="s">
        <v>10573</v>
      </c>
      <c r="OKT1" s="45" t="s">
        <v>10574</v>
      </c>
      <c r="OKU1" s="45" t="s">
        <v>10575</v>
      </c>
      <c r="OKV1" s="45" t="s">
        <v>10576</v>
      </c>
      <c r="OKW1" s="45" t="s">
        <v>10577</v>
      </c>
      <c r="OKX1" s="45" t="s">
        <v>10578</v>
      </c>
      <c r="OKY1" s="45" t="s">
        <v>10579</v>
      </c>
      <c r="OKZ1" s="45" t="s">
        <v>10580</v>
      </c>
      <c r="OLA1" s="45" t="s">
        <v>10581</v>
      </c>
      <c r="OLB1" s="45" t="s">
        <v>10582</v>
      </c>
      <c r="OLC1" s="45" t="s">
        <v>10583</v>
      </c>
      <c r="OLD1" s="45" t="s">
        <v>10584</v>
      </c>
      <c r="OLE1" s="45" t="s">
        <v>10585</v>
      </c>
      <c r="OLF1" s="45" t="s">
        <v>10586</v>
      </c>
      <c r="OLG1" s="45" t="s">
        <v>10587</v>
      </c>
      <c r="OLH1" s="45" t="s">
        <v>10588</v>
      </c>
      <c r="OLI1" s="45" t="s">
        <v>10589</v>
      </c>
      <c r="OLJ1" s="45" t="s">
        <v>10590</v>
      </c>
      <c r="OLK1" s="45" t="s">
        <v>10591</v>
      </c>
      <c r="OLL1" s="45" t="s">
        <v>10592</v>
      </c>
      <c r="OLM1" s="45" t="s">
        <v>10593</v>
      </c>
      <c r="OLN1" s="45" t="s">
        <v>10594</v>
      </c>
      <c r="OLO1" s="45" t="s">
        <v>10595</v>
      </c>
      <c r="OLP1" s="45" t="s">
        <v>10596</v>
      </c>
      <c r="OLQ1" s="45" t="s">
        <v>10597</v>
      </c>
      <c r="OLR1" s="45" t="s">
        <v>10598</v>
      </c>
      <c r="OLS1" s="45" t="s">
        <v>10599</v>
      </c>
      <c r="OLT1" s="45" t="s">
        <v>10600</v>
      </c>
      <c r="OLU1" s="45" t="s">
        <v>10601</v>
      </c>
      <c r="OLV1" s="45" t="s">
        <v>10602</v>
      </c>
      <c r="OLW1" s="45" t="s">
        <v>10603</v>
      </c>
      <c r="OLX1" s="45" t="s">
        <v>10604</v>
      </c>
      <c r="OLY1" s="45" t="s">
        <v>10605</v>
      </c>
      <c r="OLZ1" s="45" t="s">
        <v>10606</v>
      </c>
      <c r="OMA1" s="45" t="s">
        <v>10607</v>
      </c>
      <c r="OMB1" s="45" t="s">
        <v>10608</v>
      </c>
      <c r="OMC1" s="45" t="s">
        <v>10609</v>
      </c>
      <c r="OMD1" s="45" t="s">
        <v>10610</v>
      </c>
      <c r="OME1" s="45" t="s">
        <v>10611</v>
      </c>
      <c r="OMF1" s="45" t="s">
        <v>10612</v>
      </c>
      <c r="OMG1" s="45" t="s">
        <v>10613</v>
      </c>
      <c r="OMH1" s="45" t="s">
        <v>10614</v>
      </c>
      <c r="OMI1" s="45" t="s">
        <v>10615</v>
      </c>
      <c r="OMJ1" s="45" t="s">
        <v>10616</v>
      </c>
      <c r="OMK1" s="45" t="s">
        <v>10617</v>
      </c>
      <c r="OML1" s="45" t="s">
        <v>10618</v>
      </c>
      <c r="OMM1" s="45" t="s">
        <v>10619</v>
      </c>
      <c r="OMN1" s="45" t="s">
        <v>10620</v>
      </c>
      <c r="OMO1" s="45" t="s">
        <v>10621</v>
      </c>
      <c r="OMP1" s="45" t="s">
        <v>10622</v>
      </c>
      <c r="OMQ1" s="45" t="s">
        <v>10623</v>
      </c>
      <c r="OMR1" s="45" t="s">
        <v>10624</v>
      </c>
      <c r="OMS1" s="45" t="s">
        <v>10625</v>
      </c>
      <c r="OMT1" s="45" t="s">
        <v>10626</v>
      </c>
      <c r="OMU1" s="45" t="s">
        <v>10627</v>
      </c>
      <c r="OMV1" s="45" t="s">
        <v>10628</v>
      </c>
      <c r="OMW1" s="45" t="s">
        <v>10629</v>
      </c>
      <c r="OMX1" s="45" t="s">
        <v>10630</v>
      </c>
      <c r="OMY1" s="45" t="s">
        <v>10631</v>
      </c>
      <c r="OMZ1" s="45" t="s">
        <v>10632</v>
      </c>
      <c r="ONA1" s="45" t="s">
        <v>10633</v>
      </c>
      <c r="ONB1" s="45" t="s">
        <v>10634</v>
      </c>
      <c r="ONC1" s="45" t="s">
        <v>10635</v>
      </c>
      <c r="OND1" s="45" t="s">
        <v>10636</v>
      </c>
      <c r="ONE1" s="45" t="s">
        <v>10637</v>
      </c>
      <c r="ONF1" s="45" t="s">
        <v>10638</v>
      </c>
      <c r="ONG1" s="45" t="s">
        <v>10639</v>
      </c>
      <c r="ONH1" s="45" t="s">
        <v>10640</v>
      </c>
      <c r="ONI1" s="45" t="s">
        <v>10641</v>
      </c>
      <c r="ONJ1" s="45" t="s">
        <v>10642</v>
      </c>
      <c r="ONK1" s="45" t="s">
        <v>10643</v>
      </c>
      <c r="ONL1" s="45" t="s">
        <v>10644</v>
      </c>
      <c r="ONM1" s="45" t="s">
        <v>10645</v>
      </c>
      <c r="ONN1" s="45" t="s">
        <v>10646</v>
      </c>
      <c r="ONO1" s="45" t="s">
        <v>10647</v>
      </c>
      <c r="ONP1" s="45" t="s">
        <v>10648</v>
      </c>
      <c r="ONQ1" s="45" t="s">
        <v>10649</v>
      </c>
      <c r="ONR1" s="45" t="s">
        <v>10650</v>
      </c>
      <c r="ONS1" s="45" t="s">
        <v>10651</v>
      </c>
      <c r="ONT1" s="45" t="s">
        <v>10652</v>
      </c>
      <c r="ONU1" s="45" t="s">
        <v>10653</v>
      </c>
      <c r="ONV1" s="45" t="s">
        <v>10654</v>
      </c>
      <c r="ONW1" s="45" t="s">
        <v>10655</v>
      </c>
      <c r="ONX1" s="45" t="s">
        <v>10656</v>
      </c>
      <c r="ONY1" s="45" t="s">
        <v>10657</v>
      </c>
      <c r="ONZ1" s="45" t="s">
        <v>10658</v>
      </c>
      <c r="OOA1" s="45" t="s">
        <v>10659</v>
      </c>
      <c r="OOB1" s="45" t="s">
        <v>10660</v>
      </c>
      <c r="OOC1" s="45" t="s">
        <v>10661</v>
      </c>
      <c r="OOD1" s="45" t="s">
        <v>10662</v>
      </c>
      <c r="OOE1" s="45" t="s">
        <v>10663</v>
      </c>
      <c r="OOF1" s="45" t="s">
        <v>10664</v>
      </c>
      <c r="OOG1" s="45" t="s">
        <v>10665</v>
      </c>
      <c r="OOH1" s="45" t="s">
        <v>10666</v>
      </c>
      <c r="OOI1" s="45" t="s">
        <v>10667</v>
      </c>
      <c r="OOJ1" s="45" t="s">
        <v>10668</v>
      </c>
      <c r="OOK1" s="45" t="s">
        <v>10669</v>
      </c>
      <c r="OOL1" s="45" t="s">
        <v>10670</v>
      </c>
      <c r="OOM1" s="45" t="s">
        <v>10671</v>
      </c>
      <c r="OON1" s="45" t="s">
        <v>10672</v>
      </c>
      <c r="OOO1" s="45" t="s">
        <v>10673</v>
      </c>
      <c r="OOP1" s="45" t="s">
        <v>10674</v>
      </c>
      <c r="OOQ1" s="45" t="s">
        <v>10675</v>
      </c>
      <c r="OOR1" s="45" t="s">
        <v>10676</v>
      </c>
      <c r="OOS1" s="45" t="s">
        <v>10677</v>
      </c>
      <c r="OOT1" s="45" t="s">
        <v>10678</v>
      </c>
      <c r="OOU1" s="45" t="s">
        <v>10679</v>
      </c>
      <c r="OOV1" s="45" t="s">
        <v>10680</v>
      </c>
      <c r="OOW1" s="45" t="s">
        <v>10681</v>
      </c>
      <c r="OOX1" s="45" t="s">
        <v>10682</v>
      </c>
      <c r="OOY1" s="45" t="s">
        <v>10683</v>
      </c>
      <c r="OOZ1" s="45" t="s">
        <v>10684</v>
      </c>
      <c r="OPA1" s="45" t="s">
        <v>10685</v>
      </c>
      <c r="OPB1" s="45" t="s">
        <v>10686</v>
      </c>
      <c r="OPC1" s="45" t="s">
        <v>10687</v>
      </c>
      <c r="OPD1" s="45" t="s">
        <v>10688</v>
      </c>
      <c r="OPE1" s="45" t="s">
        <v>10689</v>
      </c>
      <c r="OPF1" s="45" t="s">
        <v>10690</v>
      </c>
      <c r="OPG1" s="45" t="s">
        <v>10691</v>
      </c>
      <c r="OPH1" s="45" t="s">
        <v>10692</v>
      </c>
      <c r="OPI1" s="45" t="s">
        <v>10693</v>
      </c>
      <c r="OPJ1" s="45" t="s">
        <v>10694</v>
      </c>
      <c r="OPK1" s="45" t="s">
        <v>10695</v>
      </c>
      <c r="OPL1" s="45" t="s">
        <v>10696</v>
      </c>
      <c r="OPM1" s="45" t="s">
        <v>10697</v>
      </c>
      <c r="OPN1" s="45" t="s">
        <v>10698</v>
      </c>
      <c r="OPO1" s="45" t="s">
        <v>10699</v>
      </c>
      <c r="OPP1" s="45" t="s">
        <v>10700</v>
      </c>
      <c r="OPQ1" s="45" t="s">
        <v>10701</v>
      </c>
      <c r="OPR1" s="45" t="s">
        <v>10702</v>
      </c>
      <c r="OPS1" s="45" t="s">
        <v>10703</v>
      </c>
      <c r="OPT1" s="45" t="s">
        <v>10704</v>
      </c>
      <c r="OPU1" s="45" t="s">
        <v>10705</v>
      </c>
      <c r="OPV1" s="45" t="s">
        <v>10706</v>
      </c>
      <c r="OPW1" s="45" t="s">
        <v>10707</v>
      </c>
      <c r="OPX1" s="45" t="s">
        <v>10708</v>
      </c>
      <c r="OPY1" s="45" t="s">
        <v>10709</v>
      </c>
      <c r="OPZ1" s="45" t="s">
        <v>10710</v>
      </c>
      <c r="OQA1" s="45" t="s">
        <v>10711</v>
      </c>
      <c r="OQB1" s="45" t="s">
        <v>10712</v>
      </c>
      <c r="OQC1" s="45" t="s">
        <v>10713</v>
      </c>
      <c r="OQD1" s="45" t="s">
        <v>10714</v>
      </c>
      <c r="OQE1" s="45" t="s">
        <v>10715</v>
      </c>
      <c r="OQF1" s="45" t="s">
        <v>10716</v>
      </c>
      <c r="OQG1" s="45" t="s">
        <v>10717</v>
      </c>
      <c r="OQH1" s="45" t="s">
        <v>10718</v>
      </c>
      <c r="OQI1" s="45" t="s">
        <v>10719</v>
      </c>
      <c r="OQJ1" s="45" t="s">
        <v>10720</v>
      </c>
      <c r="OQK1" s="45" t="s">
        <v>10721</v>
      </c>
      <c r="OQL1" s="45" t="s">
        <v>10722</v>
      </c>
      <c r="OQM1" s="45" t="s">
        <v>10723</v>
      </c>
      <c r="OQN1" s="45" t="s">
        <v>10724</v>
      </c>
      <c r="OQO1" s="45" t="s">
        <v>10725</v>
      </c>
      <c r="OQP1" s="45" t="s">
        <v>10726</v>
      </c>
      <c r="OQQ1" s="45" t="s">
        <v>10727</v>
      </c>
      <c r="OQR1" s="45" t="s">
        <v>10728</v>
      </c>
      <c r="OQS1" s="45" t="s">
        <v>10729</v>
      </c>
      <c r="OQT1" s="45" t="s">
        <v>10730</v>
      </c>
      <c r="OQU1" s="45" t="s">
        <v>10731</v>
      </c>
      <c r="OQV1" s="45" t="s">
        <v>10732</v>
      </c>
      <c r="OQW1" s="45" t="s">
        <v>10733</v>
      </c>
      <c r="OQX1" s="45" t="s">
        <v>10734</v>
      </c>
      <c r="OQY1" s="45" t="s">
        <v>10735</v>
      </c>
      <c r="OQZ1" s="45" t="s">
        <v>10736</v>
      </c>
      <c r="ORA1" s="45" t="s">
        <v>10737</v>
      </c>
      <c r="ORB1" s="45" t="s">
        <v>10738</v>
      </c>
      <c r="ORC1" s="45" t="s">
        <v>10739</v>
      </c>
      <c r="ORD1" s="45" t="s">
        <v>10740</v>
      </c>
      <c r="ORE1" s="45" t="s">
        <v>10741</v>
      </c>
      <c r="ORF1" s="45" t="s">
        <v>10742</v>
      </c>
      <c r="ORG1" s="45" t="s">
        <v>10743</v>
      </c>
      <c r="ORH1" s="45" t="s">
        <v>10744</v>
      </c>
      <c r="ORI1" s="45" t="s">
        <v>10745</v>
      </c>
      <c r="ORJ1" s="45" t="s">
        <v>10746</v>
      </c>
      <c r="ORK1" s="45" t="s">
        <v>10747</v>
      </c>
      <c r="ORL1" s="45" t="s">
        <v>10748</v>
      </c>
      <c r="ORM1" s="45" t="s">
        <v>10749</v>
      </c>
      <c r="ORN1" s="45" t="s">
        <v>10750</v>
      </c>
      <c r="ORO1" s="45" t="s">
        <v>10751</v>
      </c>
      <c r="ORP1" s="45" t="s">
        <v>10752</v>
      </c>
      <c r="ORQ1" s="45" t="s">
        <v>10753</v>
      </c>
      <c r="ORR1" s="45" t="s">
        <v>10754</v>
      </c>
      <c r="ORS1" s="45" t="s">
        <v>10755</v>
      </c>
      <c r="ORT1" s="45" t="s">
        <v>10756</v>
      </c>
      <c r="ORU1" s="45" t="s">
        <v>10757</v>
      </c>
      <c r="ORV1" s="45" t="s">
        <v>10758</v>
      </c>
      <c r="ORW1" s="45" t="s">
        <v>10759</v>
      </c>
      <c r="ORX1" s="45" t="s">
        <v>10760</v>
      </c>
      <c r="ORY1" s="45" t="s">
        <v>10761</v>
      </c>
      <c r="ORZ1" s="45" t="s">
        <v>10762</v>
      </c>
      <c r="OSA1" s="45" t="s">
        <v>10763</v>
      </c>
      <c r="OSB1" s="45" t="s">
        <v>10764</v>
      </c>
      <c r="OSC1" s="45" t="s">
        <v>10765</v>
      </c>
      <c r="OSD1" s="45" t="s">
        <v>10766</v>
      </c>
      <c r="OSE1" s="45" t="s">
        <v>10767</v>
      </c>
      <c r="OSF1" s="45" t="s">
        <v>10768</v>
      </c>
      <c r="OSG1" s="45" t="s">
        <v>10769</v>
      </c>
      <c r="OSH1" s="45" t="s">
        <v>10770</v>
      </c>
      <c r="OSI1" s="45" t="s">
        <v>10771</v>
      </c>
      <c r="OSJ1" s="45" t="s">
        <v>10772</v>
      </c>
      <c r="OSK1" s="45" t="s">
        <v>10773</v>
      </c>
      <c r="OSL1" s="45" t="s">
        <v>10774</v>
      </c>
      <c r="OSM1" s="45" t="s">
        <v>10775</v>
      </c>
      <c r="OSN1" s="45" t="s">
        <v>10776</v>
      </c>
      <c r="OSO1" s="45" t="s">
        <v>10777</v>
      </c>
      <c r="OSP1" s="45" t="s">
        <v>10778</v>
      </c>
      <c r="OSQ1" s="45" t="s">
        <v>10779</v>
      </c>
      <c r="OSR1" s="45" t="s">
        <v>10780</v>
      </c>
      <c r="OSS1" s="45" t="s">
        <v>10781</v>
      </c>
      <c r="OST1" s="45" t="s">
        <v>10782</v>
      </c>
      <c r="OSU1" s="45" t="s">
        <v>10783</v>
      </c>
      <c r="OSV1" s="45" t="s">
        <v>10784</v>
      </c>
      <c r="OSW1" s="45" t="s">
        <v>10785</v>
      </c>
      <c r="OSX1" s="45" t="s">
        <v>10786</v>
      </c>
      <c r="OSY1" s="45" t="s">
        <v>10787</v>
      </c>
      <c r="OSZ1" s="45" t="s">
        <v>10788</v>
      </c>
      <c r="OTA1" s="45" t="s">
        <v>10789</v>
      </c>
      <c r="OTB1" s="45" t="s">
        <v>10790</v>
      </c>
      <c r="OTC1" s="45" t="s">
        <v>10791</v>
      </c>
      <c r="OTD1" s="45" t="s">
        <v>10792</v>
      </c>
      <c r="OTE1" s="45" t="s">
        <v>10793</v>
      </c>
      <c r="OTF1" s="45" t="s">
        <v>10794</v>
      </c>
      <c r="OTG1" s="45" t="s">
        <v>10795</v>
      </c>
      <c r="OTH1" s="45" t="s">
        <v>10796</v>
      </c>
      <c r="OTI1" s="45" t="s">
        <v>10797</v>
      </c>
      <c r="OTJ1" s="45" t="s">
        <v>10798</v>
      </c>
      <c r="OTK1" s="45" t="s">
        <v>10799</v>
      </c>
      <c r="OTL1" s="45" t="s">
        <v>10800</v>
      </c>
      <c r="OTM1" s="45" t="s">
        <v>10801</v>
      </c>
      <c r="OTN1" s="45" t="s">
        <v>10802</v>
      </c>
      <c r="OTO1" s="45" t="s">
        <v>10803</v>
      </c>
      <c r="OTP1" s="45" t="s">
        <v>10804</v>
      </c>
      <c r="OTQ1" s="45" t="s">
        <v>10805</v>
      </c>
      <c r="OTR1" s="45" t="s">
        <v>10806</v>
      </c>
      <c r="OTS1" s="45" t="s">
        <v>10807</v>
      </c>
      <c r="OTT1" s="45" t="s">
        <v>10808</v>
      </c>
      <c r="OTU1" s="45" t="s">
        <v>10809</v>
      </c>
      <c r="OTV1" s="45" t="s">
        <v>10810</v>
      </c>
      <c r="OTW1" s="45" t="s">
        <v>10811</v>
      </c>
      <c r="OTX1" s="45" t="s">
        <v>10812</v>
      </c>
      <c r="OTY1" s="45" t="s">
        <v>10813</v>
      </c>
      <c r="OTZ1" s="45" t="s">
        <v>10814</v>
      </c>
      <c r="OUA1" s="45" t="s">
        <v>10815</v>
      </c>
      <c r="OUB1" s="45" t="s">
        <v>10816</v>
      </c>
      <c r="OUC1" s="45" t="s">
        <v>10817</v>
      </c>
      <c r="OUD1" s="45" t="s">
        <v>10818</v>
      </c>
      <c r="OUE1" s="45" t="s">
        <v>10819</v>
      </c>
      <c r="OUF1" s="45" t="s">
        <v>10820</v>
      </c>
      <c r="OUG1" s="45" t="s">
        <v>10821</v>
      </c>
      <c r="OUH1" s="45" t="s">
        <v>10822</v>
      </c>
      <c r="OUI1" s="45" t="s">
        <v>10823</v>
      </c>
      <c r="OUJ1" s="45" t="s">
        <v>10824</v>
      </c>
      <c r="OUK1" s="45" t="s">
        <v>10825</v>
      </c>
      <c r="OUL1" s="45" t="s">
        <v>10826</v>
      </c>
      <c r="OUM1" s="45" t="s">
        <v>10827</v>
      </c>
      <c r="OUN1" s="45" t="s">
        <v>10828</v>
      </c>
      <c r="OUO1" s="45" t="s">
        <v>10829</v>
      </c>
      <c r="OUP1" s="45" t="s">
        <v>10830</v>
      </c>
      <c r="OUQ1" s="45" t="s">
        <v>10831</v>
      </c>
      <c r="OUR1" s="45" t="s">
        <v>10832</v>
      </c>
      <c r="OUS1" s="45" t="s">
        <v>10833</v>
      </c>
      <c r="OUT1" s="45" t="s">
        <v>10834</v>
      </c>
      <c r="OUU1" s="45" t="s">
        <v>10835</v>
      </c>
      <c r="OUV1" s="45" t="s">
        <v>10836</v>
      </c>
      <c r="OUW1" s="45" t="s">
        <v>10837</v>
      </c>
      <c r="OUX1" s="45" t="s">
        <v>10838</v>
      </c>
      <c r="OUY1" s="45" t="s">
        <v>10839</v>
      </c>
      <c r="OUZ1" s="45" t="s">
        <v>10840</v>
      </c>
      <c r="OVA1" s="45" t="s">
        <v>10841</v>
      </c>
      <c r="OVB1" s="45" t="s">
        <v>10842</v>
      </c>
      <c r="OVC1" s="45" t="s">
        <v>10843</v>
      </c>
      <c r="OVD1" s="45" t="s">
        <v>10844</v>
      </c>
      <c r="OVE1" s="45" t="s">
        <v>10845</v>
      </c>
      <c r="OVF1" s="45" t="s">
        <v>10846</v>
      </c>
      <c r="OVG1" s="45" t="s">
        <v>10847</v>
      </c>
      <c r="OVH1" s="45" t="s">
        <v>10848</v>
      </c>
      <c r="OVI1" s="45" t="s">
        <v>10849</v>
      </c>
      <c r="OVJ1" s="45" t="s">
        <v>10850</v>
      </c>
      <c r="OVK1" s="45" t="s">
        <v>10851</v>
      </c>
      <c r="OVL1" s="45" t="s">
        <v>10852</v>
      </c>
      <c r="OVM1" s="45" t="s">
        <v>10853</v>
      </c>
      <c r="OVN1" s="45" t="s">
        <v>10854</v>
      </c>
      <c r="OVO1" s="45" t="s">
        <v>10855</v>
      </c>
      <c r="OVP1" s="45" t="s">
        <v>10856</v>
      </c>
      <c r="OVQ1" s="45" t="s">
        <v>10857</v>
      </c>
      <c r="OVR1" s="45" t="s">
        <v>10858</v>
      </c>
      <c r="OVS1" s="45" t="s">
        <v>10859</v>
      </c>
      <c r="OVT1" s="45" t="s">
        <v>10860</v>
      </c>
      <c r="OVU1" s="45" t="s">
        <v>10861</v>
      </c>
      <c r="OVV1" s="45" t="s">
        <v>10862</v>
      </c>
      <c r="OVW1" s="45" t="s">
        <v>10863</v>
      </c>
      <c r="OVX1" s="45" t="s">
        <v>10864</v>
      </c>
      <c r="OVY1" s="45" t="s">
        <v>10865</v>
      </c>
      <c r="OVZ1" s="45" t="s">
        <v>10866</v>
      </c>
      <c r="OWA1" s="45" t="s">
        <v>10867</v>
      </c>
      <c r="OWB1" s="45" t="s">
        <v>10868</v>
      </c>
      <c r="OWC1" s="45" t="s">
        <v>10869</v>
      </c>
      <c r="OWD1" s="45" t="s">
        <v>10870</v>
      </c>
      <c r="OWE1" s="45" t="s">
        <v>10871</v>
      </c>
      <c r="OWF1" s="45" t="s">
        <v>10872</v>
      </c>
      <c r="OWG1" s="45" t="s">
        <v>10873</v>
      </c>
      <c r="OWH1" s="45" t="s">
        <v>10874</v>
      </c>
      <c r="OWI1" s="45" t="s">
        <v>10875</v>
      </c>
      <c r="OWJ1" s="45" t="s">
        <v>10876</v>
      </c>
      <c r="OWK1" s="45" t="s">
        <v>10877</v>
      </c>
      <c r="OWL1" s="45" t="s">
        <v>10878</v>
      </c>
      <c r="OWM1" s="45" t="s">
        <v>10879</v>
      </c>
      <c r="OWN1" s="45" t="s">
        <v>10880</v>
      </c>
      <c r="OWO1" s="45" t="s">
        <v>10881</v>
      </c>
      <c r="OWP1" s="45" t="s">
        <v>10882</v>
      </c>
      <c r="OWQ1" s="45" t="s">
        <v>10883</v>
      </c>
      <c r="OWR1" s="45" t="s">
        <v>10884</v>
      </c>
      <c r="OWS1" s="45" t="s">
        <v>10885</v>
      </c>
      <c r="OWT1" s="45" t="s">
        <v>10886</v>
      </c>
      <c r="OWU1" s="45" t="s">
        <v>10887</v>
      </c>
      <c r="OWV1" s="45" t="s">
        <v>10888</v>
      </c>
      <c r="OWW1" s="45" t="s">
        <v>10889</v>
      </c>
      <c r="OWX1" s="45" t="s">
        <v>10890</v>
      </c>
      <c r="OWY1" s="45" t="s">
        <v>10891</v>
      </c>
      <c r="OWZ1" s="45" t="s">
        <v>10892</v>
      </c>
      <c r="OXA1" s="45" t="s">
        <v>10893</v>
      </c>
      <c r="OXB1" s="45" t="s">
        <v>10894</v>
      </c>
      <c r="OXC1" s="45" t="s">
        <v>10895</v>
      </c>
      <c r="OXD1" s="45" t="s">
        <v>10896</v>
      </c>
      <c r="OXE1" s="45" t="s">
        <v>10897</v>
      </c>
      <c r="OXF1" s="45" t="s">
        <v>10898</v>
      </c>
      <c r="OXG1" s="45" t="s">
        <v>10899</v>
      </c>
      <c r="OXH1" s="45" t="s">
        <v>10900</v>
      </c>
      <c r="OXI1" s="45" t="s">
        <v>10901</v>
      </c>
      <c r="OXJ1" s="45" t="s">
        <v>10902</v>
      </c>
      <c r="OXK1" s="45" t="s">
        <v>10903</v>
      </c>
      <c r="OXL1" s="45" t="s">
        <v>10904</v>
      </c>
      <c r="OXM1" s="45" t="s">
        <v>10905</v>
      </c>
      <c r="OXN1" s="45" t="s">
        <v>10906</v>
      </c>
      <c r="OXO1" s="45" t="s">
        <v>10907</v>
      </c>
      <c r="OXP1" s="45" t="s">
        <v>10908</v>
      </c>
      <c r="OXQ1" s="45" t="s">
        <v>10909</v>
      </c>
      <c r="OXR1" s="45" t="s">
        <v>10910</v>
      </c>
      <c r="OXS1" s="45" t="s">
        <v>10911</v>
      </c>
      <c r="OXT1" s="45" t="s">
        <v>10912</v>
      </c>
      <c r="OXU1" s="45" t="s">
        <v>10913</v>
      </c>
      <c r="OXV1" s="45" t="s">
        <v>10914</v>
      </c>
      <c r="OXW1" s="45" t="s">
        <v>10915</v>
      </c>
      <c r="OXX1" s="45" t="s">
        <v>10916</v>
      </c>
      <c r="OXY1" s="45" t="s">
        <v>10917</v>
      </c>
      <c r="OXZ1" s="45" t="s">
        <v>10918</v>
      </c>
      <c r="OYA1" s="45" t="s">
        <v>10919</v>
      </c>
      <c r="OYB1" s="45" t="s">
        <v>10920</v>
      </c>
      <c r="OYC1" s="45" t="s">
        <v>10921</v>
      </c>
      <c r="OYD1" s="45" t="s">
        <v>10922</v>
      </c>
      <c r="OYE1" s="45" t="s">
        <v>10923</v>
      </c>
      <c r="OYF1" s="45" t="s">
        <v>10924</v>
      </c>
      <c r="OYG1" s="45" t="s">
        <v>10925</v>
      </c>
      <c r="OYH1" s="45" t="s">
        <v>10926</v>
      </c>
      <c r="OYI1" s="45" t="s">
        <v>10927</v>
      </c>
      <c r="OYJ1" s="45" t="s">
        <v>10928</v>
      </c>
      <c r="OYK1" s="45" t="s">
        <v>10929</v>
      </c>
      <c r="OYL1" s="45" t="s">
        <v>10930</v>
      </c>
      <c r="OYM1" s="45" t="s">
        <v>10931</v>
      </c>
      <c r="OYN1" s="45" t="s">
        <v>10932</v>
      </c>
      <c r="OYO1" s="45" t="s">
        <v>10933</v>
      </c>
      <c r="OYP1" s="45" t="s">
        <v>10934</v>
      </c>
      <c r="OYQ1" s="45" t="s">
        <v>10935</v>
      </c>
      <c r="OYR1" s="45" t="s">
        <v>10936</v>
      </c>
      <c r="OYS1" s="45" t="s">
        <v>10937</v>
      </c>
      <c r="OYT1" s="45" t="s">
        <v>10938</v>
      </c>
      <c r="OYU1" s="45" t="s">
        <v>10939</v>
      </c>
      <c r="OYV1" s="45" t="s">
        <v>10940</v>
      </c>
      <c r="OYW1" s="45" t="s">
        <v>10941</v>
      </c>
      <c r="OYX1" s="45" t="s">
        <v>10942</v>
      </c>
      <c r="OYY1" s="45" t="s">
        <v>10943</v>
      </c>
      <c r="OYZ1" s="45" t="s">
        <v>10944</v>
      </c>
      <c r="OZA1" s="45" t="s">
        <v>10945</v>
      </c>
      <c r="OZB1" s="45" t="s">
        <v>10946</v>
      </c>
      <c r="OZC1" s="45" t="s">
        <v>10947</v>
      </c>
      <c r="OZD1" s="45" t="s">
        <v>10948</v>
      </c>
      <c r="OZE1" s="45" t="s">
        <v>10949</v>
      </c>
      <c r="OZF1" s="45" t="s">
        <v>10950</v>
      </c>
      <c r="OZG1" s="45" t="s">
        <v>10951</v>
      </c>
      <c r="OZH1" s="45" t="s">
        <v>10952</v>
      </c>
      <c r="OZI1" s="45" t="s">
        <v>10953</v>
      </c>
      <c r="OZJ1" s="45" t="s">
        <v>10954</v>
      </c>
      <c r="OZK1" s="45" t="s">
        <v>10955</v>
      </c>
      <c r="OZL1" s="45" t="s">
        <v>10956</v>
      </c>
      <c r="OZM1" s="45" t="s">
        <v>10957</v>
      </c>
      <c r="OZN1" s="45" t="s">
        <v>10958</v>
      </c>
      <c r="OZO1" s="45" t="s">
        <v>10959</v>
      </c>
      <c r="OZP1" s="45" t="s">
        <v>10960</v>
      </c>
      <c r="OZQ1" s="45" t="s">
        <v>10961</v>
      </c>
      <c r="OZR1" s="45" t="s">
        <v>10962</v>
      </c>
      <c r="OZS1" s="45" t="s">
        <v>10963</v>
      </c>
      <c r="OZT1" s="45" t="s">
        <v>10964</v>
      </c>
      <c r="OZU1" s="45" t="s">
        <v>10965</v>
      </c>
      <c r="OZV1" s="45" t="s">
        <v>10966</v>
      </c>
      <c r="OZW1" s="45" t="s">
        <v>10967</v>
      </c>
      <c r="OZX1" s="45" t="s">
        <v>10968</v>
      </c>
      <c r="OZY1" s="45" t="s">
        <v>10969</v>
      </c>
      <c r="OZZ1" s="45" t="s">
        <v>10970</v>
      </c>
      <c r="PAA1" s="45" t="s">
        <v>10971</v>
      </c>
      <c r="PAB1" s="45" t="s">
        <v>10972</v>
      </c>
      <c r="PAC1" s="45" t="s">
        <v>10973</v>
      </c>
      <c r="PAD1" s="45" t="s">
        <v>10974</v>
      </c>
      <c r="PAE1" s="45" t="s">
        <v>10975</v>
      </c>
      <c r="PAF1" s="45" t="s">
        <v>10976</v>
      </c>
      <c r="PAG1" s="45" t="s">
        <v>10977</v>
      </c>
      <c r="PAH1" s="45" t="s">
        <v>10978</v>
      </c>
      <c r="PAI1" s="45" t="s">
        <v>10979</v>
      </c>
      <c r="PAJ1" s="45" t="s">
        <v>10980</v>
      </c>
      <c r="PAK1" s="45" t="s">
        <v>10981</v>
      </c>
      <c r="PAL1" s="45" t="s">
        <v>10982</v>
      </c>
      <c r="PAM1" s="45" t="s">
        <v>10983</v>
      </c>
      <c r="PAN1" s="45" t="s">
        <v>10984</v>
      </c>
      <c r="PAO1" s="45" t="s">
        <v>10985</v>
      </c>
      <c r="PAP1" s="45" t="s">
        <v>10986</v>
      </c>
      <c r="PAQ1" s="45" t="s">
        <v>10987</v>
      </c>
      <c r="PAR1" s="45" t="s">
        <v>10988</v>
      </c>
      <c r="PAS1" s="45" t="s">
        <v>10989</v>
      </c>
      <c r="PAT1" s="45" t="s">
        <v>10990</v>
      </c>
      <c r="PAU1" s="45" t="s">
        <v>10991</v>
      </c>
      <c r="PAV1" s="45" t="s">
        <v>10992</v>
      </c>
      <c r="PAW1" s="45" t="s">
        <v>10993</v>
      </c>
      <c r="PAX1" s="45" t="s">
        <v>10994</v>
      </c>
      <c r="PAY1" s="45" t="s">
        <v>10995</v>
      </c>
      <c r="PAZ1" s="45" t="s">
        <v>10996</v>
      </c>
      <c r="PBA1" s="45" t="s">
        <v>10997</v>
      </c>
      <c r="PBB1" s="45" t="s">
        <v>10998</v>
      </c>
      <c r="PBC1" s="45" t="s">
        <v>10999</v>
      </c>
      <c r="PBD1" s="45" t="s">
        <v>11000</v>
      </c>
      <c r="PBE1" s="45" t="s">
        <v>11001</v>
      </c>
      <c r="PBF1" s="45" t="s">
        <v>11002</v>
      </c>
      <c r="PBG1" s="45" t="s">
        <v>11003</v>
      </c>
      <c r="PBH1" s="45" t="s">
        <v>11004</v>
      </c>
      <c r="PBI1" s="45" t="s">
        <v>11005</v>
      </c>
      <c r="PBJ1" s="45" t="s">
        <v>11006</v>
      </c>
      <c r="PBK1" s="45" t="s">
        <v>11007</v>
      </c>
      <c r="PBL1" s="45" t="s">
        <v>11008</v>
      </c>
      <c r="PBM1" s="45" t="s">
        <v>11009</v>
      </c>
      <c r="PBN1" s="45" t="s">
        <v>11010</v>
      </c>
      <c r="PBO1" s="45" t="s">
        <v>11011</v>
      </c>
      <c r="PBP1" s="45" t="s">
        <v>11012</v>
      </c>
      <c r="PBQ1" s="45" t="s">
        <v>11013</v>
      </c>
      <c r="PBR1" s="45" t="s">
        <v>11014</v>
      </c>
      <c r="PBS1" s="45" t="s">
        <v>11015</v>
      </c>
      <c r="PBT1" s="45" t="s">
        <v>11016</v>
      </c>
      <c r="PBU1" s="45" t="s">
        <v>11017</v>
      </c>
      <c r="PBV1" s="45" t="s">
        <v>11018</v>
      </c>
      <c r="PBW1" s="45" t="s">
        <v>11019</v>
      </c>
      <c r="PBX1" s="45" t="s">
        <v>11020</v>
      </c>
      <c r="PBY1" s="45" t="s">
        <v>11021</v>
      </c>
      <c r="PBZ1" s="45" t="s">
        <v>11022</v>
      </c>
      <c r="PCA1" s="45" t="s">
        <v>11023</v>
      </c>
      <c r="PCB1" s="45" t="s">
        <v>11024</v>
      </c>
      <c r="PCC1" s="45" t="s">
        <v>11025</v>
      </c>
      <c r="PCD1" s="45" t="s">
        <v>11026</v>
      </c>
      <c r="PCE1" s="45" t="s">
        <v>11027</v>
      </c>
      <c r="PCF1" s="45" t="s">
        <v>11028</v>
      </c>
      <c r="PCG1" s="45" t="s">
        <v>11029</v>
      </c>
      <c r="PCH1" s="45" t="s">
        <v>11030</v>
      </c>
      <c r="PCI1" s="45" t="s">
        <v>11031</v>
      </c>
      <c r="PCJ1" s="45" t="s">
        <v>11032</v>
      </c>
      <c r="PCK1" s="45" t="s">
        <v>11033</v>
      </c>
      <c r="PCL1" s="45" t="s">
        <v>11034</v>
      </c>
      <c r="PCM1" s="45" t="s">
        <v>11035</v>
      </c>
      <c r="PCN1" s="45" t="s">
        <v>11036</v>
      </c>
      <c r="PCO1" s="45" t="s">
        <v>11037</v>
      </c>
      <c r="PCP1" s="45" t="s">
        <v>11038</v>
      </c>
      <c r="PCQ1" s="45" t="s">
        <v>11039</v>
      </c>
      <c r="PCR1" s="45" t="s">
        <v>11040</v>
      </c>
      <c r="PCS1" s="45" t="s">
        <v>11041</v>
      </c>
      <c r="PCT1" s="45" t="s">
        <v>11042</v>
      </c>
      <c r="PCU1" s="45" t="s">
        <v>11043</v>
      </c>
      <c r="PCV1" s="45" t="s">
        <v>11044</v>
      </c>
      <c r="PCW1" s="45" t="s">
        <v>11045</v>
      </c>
      <c r="PCX1" s="45" t="s">
        <v>11046</v>
      </c>
      <c r="PCY1" s="45" t="s">
        <v>11047</v>
      </c>
      <c r="PCZ1" s="45" t="s">
        <v>11048</v>
      </c>
      <c r="PDA1" s="45" t="s">
        <v>11049</v>
      </c>
      <c r="PDB1" s="45" t="s">
        <v>11050</v>
      </c>
      <c r="PDC1" s="45" t="s">
        <v>11051</v>
      </c>
      <c r="PDD1" s="45" t="s">
        <v>11052</v>
      </c>
      <c r="PDE1" s="45" t="s">
        <v>11053</v>
      </c>
      <c r="PDF1" s="45" t="s">
        <v>11054</v>
      </c>
      <c r="PDG1" s="45" t="s">
        <v>11055</v>
      </c>
      <c r="PDH1" s="45" t="s">
        <v>11056</v>
      </c>
      <c r="PDI1" s="45" t="s">
        <v>11057</v>
      </c>
      <c r="PDJ1" s="45" t="s">
        <v>11058</v>
      </c>
      <c r="PDK1" s="45" t="s">
        <v>11059</v>
      </c>
      <c r="PDL1" s="45" t="s">
        <v>11060</v>
      </c>
      <c r="PDM1" s="45" t="s">
        <v>11061</v>
      </c>
      <c r="PDN1" s="45" t="s">
        <v>11062</v>
      </c>
      <c r="PDO1" s="45" t="s">
        <v>11063</v>
      </c>
      <c r="PDP1" s="45" t="s">
        <v>11064</v>
      </c>
      <c r="PDQ1" s="45" t="s">
        <v>11065</v>
      </c>
      <c r="PDR1" s="45" t="s">
        <v>11066</v>
      </c>
      <c r="PDS1" s="45" t="s">
        <v>11067</v>
      </c>
      <c r="PDT1" s="45" t="s">
        <v>11068</v>
      </c>
      <c r="PDU1" s="45" t="s">
        <v>11069</v>
      </c>
      <c r="PDV1" s="45" t="s">
        <v>11070</v>
      </c>
      <c r="PDW1" s="45" t="s">
        <v>11071</v>
      </c>
      <c r="PDX1" s="45" t="s">
        <v>11072</v>
      </c>
      <c r="PDY1" s="45" t="s">
        <v>11073</v>
      </c>
      <c r="PDZ1" s="45" t="s">
        <v>11074</v>
      </c>
      <c r="PEA1" s="45" t="s">
        <v>11075</v>
      </c>
      <c r="PEB1" s="45" t="s">
        <v>11076</v>
      </c>
      <c r="PEC1" s="45" t="s">
        <v>11077</v>
      </c>
      <c r="PED1" s="45" t="s">
        <v>11078</v>
      </c>
      <c r="PEE1" s="45" t="s">
        <v>11079</v>
      </c>
      <c r="PEF1" s="45" t="s">
        <v>11080</v>
      </c>
      <c r="PEG1" s="45" t="s">
        <v>11081</v>
      </c>
      <c r="PEH1" s="45" t="s">
        <v>11082</v>
      </c>
      <c r="PEI1" s="45" t="s">
        <v>11083</v>
      </c>
      <c r="PEJ1" s="45" t="s">
        <v>11084</v>
      </c>
      <c r="PEK1" s="45" t="s">
        <v>11085</v>
      </c>
      <c r="PEL1" s="45" t="s">
        <v>11086</v>
      </c>
      <c r="PEM1" s="45" t="s">
        <v>11087</v>
      </c>
      <c r="PEN1" s="45" t="s">
        <v>11088</v>
      </c>
      <c r="PEO1" s="45" t="s">
        <v>11089</v>
      </c>
      <c r="PEP1" s="45" t="s">
        <v>11090</v>
      </c>
      <c r="PEQ1" s="45" t="s">
        <v>11091</v>
      </c>
      <c r="PER1" s="45" t="s">
        <v>11092</v>
      </c>
      <c r="PES1" s="45" t="s">
        <v>11093</v>
      </c>
      <c r="PET1" s="45" t="s">
        <v>11094</v>
      </c>
      <c r="PEU1" s="45" t="s">
        <v>11095</v>
      </c>
      <c r="PEV1" s="45" t="s">
        <v>11096</v>
      </c>
      <c r="PEW1" s="45" t="s">
        <v>11097</v>
      </c>
      <c r="PEX1" s="45" t="s">
        <v>11098</v>
      </c>
      <c r="PEY1" s="45" t="s">
        <v>11099</v>
      </c>
      <c r="PEZ1" s="45" t="s">
        <v>11100</v>
      </c>
      <c r="PFA1" s="45" t="s">
        <v>11101</v>
      </c>
      <c r="PFB1" s="45" t="s">
        <v>11102</v>
      </c>
      <c r="PFC1" s="45" t="s">
        <v>11103</v>
      </c>
      <c r="PFD1" s="45" t="s">
        <v>11104</v>
      </c>
      <c r="PFE1" s="45" t="s">
        <v>11105</v>
      </c>
      <c r="PFF1" s="45" t="s">
        <v>11106</v>
      </c>
      <c r="PFG1" s="45" t="s">
        <v>11107</v>
      </c>
      <c r="PFH1" s="45" t="s">
        <v>11108</v>
      </c>
      <c r="PFI1" s="45" t="s">
        <v>11109</v>
      </c>
      <c r="PFJ1" s="45" t="s">
        <v>11110</v>
      </c>
      <c r="PFK1" s="45" t="s">
        <v>11111</v>
      </c>
      <c r="PFL1" s="45" t="s">
        <v>11112</v>
      </c>
      <c r="PFM1" s="45" t="s">
        <v>11113</v>
      </c>
      <c r="PFN1" s="45" t="s">
        <v>11114</v>
      </c>
      <c r="PFO1" s="45" t="s">
        <v>11115</v>
      </c>
      <c r="PFP1" s="45" t="s">
        <v>11116</v>
      </c>
      <c r="PFQ1" s="45" t="s">
        <v>11117</v>
      </c>
      <c r="PFR1" s="45" t="s">
        <v>11118</v>
      </c>
      <c r="PFS1" s="45" t="s">
        <v>11119</v>
      </c>
      <c r="PFT1" s="45" t="s">
        <v>11120</v>
      </c>
      <c r="PFU1" s="45" t="s">
        <v>11121</v>
      </c>
      <c r="PFV1" s="45" t="s">
        <v>11122</v>
      </c>
      <c r="PFW1" s="45" t="s">
        <v>11123</v>
      </c>
      <c r="PFX1" s="45" t="s">
        <v>11124</v>
      </c>
      <c r="PFY1" s="45" t="s">
        <v>11125</v>
      </c>
      <c r="PFZ1" s="45" t="s">
        <v>11126</v>
      </c>
      <c r="PGA1" s="45" t="s">
        <v>11127</v>
      </c>
      <c r="PGB1" s="45" t="s">
        <v>11128</v>
      </c>
      <c r="PGC1" s="45" t="s">
        <v>11129</v>
      </c>
      <c r="PGD1" s="45" t="s">
        <v>11130</v>
      </c>
      <c r="PGE1" s="45" t="s">
        <v>11131</v>
      </c>
      <c r="PGF1" s="45" t="s">
        <v>11132</v>
      </c>
      <c r="PGG1" s="45" t="s">
        <v>11133</v>
      </c>
      <c r="PGH1" s="45" t="s">
        <v>11134</v>
      </c>
      <c r="PGI1" s="45" t="s">
        <v>11135</v>
      </c>
      <c r="PGJ1" s="45" t="s">
        <v>11136</v>
      </c>
      <c r="PGK1" s="45" t="s">
        <v>11137</v>
      </c>
      <c r="PGL1" s="45" t="s">
        <v>11138</v>
      </c>
      <c r="PGM1" s="45" t="s">
        <v>11139</v>
      </c>
      <c r="PGN1" s="45" t="s">
        <v>11140</v>
      </c>
      <c r="PGO1" s="45" t="s">
        <v>11141</v>
      </c>
      <c r="PGP1" s="45" t="s">
        <v>11142</v>
      </c>
      <c r="PGQ1" s="45" t="s">
        <v>11143</v>
      </c>
      <c r="PGR1" s="45" t="s">
        <v>11144</v>
      </c>
      <c r="PGS1" s="45" t="s">
        <v>11145</v>
      </c>
      <c r="PGT1" s="45" t="s">
        <v>11146</v>
      </c>
      <c r="PGU1" s="45" t="s">
        <v>11147</v>
      </c>
      <c r="PGV1" s="45" t="s">
        <v>11148</v>
      </c>
      <c r="PGW1" s="45" t="s">
        <v>11149</v>
      </c>
      <c r="PGX1" s="45" t="s">
        <v>11150</v>
      </c>
      <c r="PGY1" s="45" t="s">
        <v>11151</v>
      </c>
      <c r="PGZ1" s="45" t="s">
        <v>11152</v>
      </c>
      <c r="PHA1" s="45" t="s">
        <v>11153</v>
      </c>
      <c r="PHB1" s="45" t="s">
        <v>11154</v>
      </c>
      <c r="PHC1" s="45" t="s">
        <v>11155</v>
      </c>
      <c r="PHD1" s="45" t="s">
        <v>11156</v>
      </c>
      <c r="PHE1" s="45" t="s">
        <v>11157</v>
      </c>
      <c r="PHF1" s="45" t="s">
        <v>11158</v>
      </c>
      <c r="PHG1" s="45" t="s">
        <v>11159</v>
      </c>
      <c r="PHH1" s="45" t="s">
        <v>11160</v>
      </c>
      <c r="PHI1" s="45" t="s">
        <v>11161</v>
      </c>
      <c r="PHJ1" s="45" t="s">
        <v>11162</v>
      </c>
      <c r="PHK1" s="45" t="s">
        <v>11163</v>
      </c>
      <c r="PHL1" s="45" t="s">
        <v>11164</v>
      </c>
      <c r="PHM1" s="45" t="s">
        <v>11165</v>
      </c>
      <c r="PHN1" s="45" t="s">
        <v>11166</v>
      </c>
      <c r="PHO1" s="45" t="s">
        <v>11167</v>
      </c>
      <c r="PHP1" s="45" t="s">
        <v>11168</v>
      </c>
      <c r="PHQ1" s="45" t="s">
        <v>11169</v>
      </c>
      <c r="PHR1" s="45" t="s">
        <v>11170</v>
      </c>
      <c r="PHS1" s="45" t="s">
        <v>11171</v>
      </c>
      <c r="PHT1" s="45" t="s">
        <v>11172</v>
      </c>
      <c r="PHU1" s="45" t="s">
        <v>11173</v>
      </c>
      <c r="PHV1" s="45" t="s">
        <v>11174</v>
      </c>
      <c r="PHW1" s="45" t="s">
        <v>11175</v>
      </c>
      <c r="PHX1" s="45" t="s">
        <v>11176</v>
      </c>
      <c r="PHY1" s="45" t="s">
        <v>11177</v>
      </c>
      <c r="PHZ1" s="45" t="s">
        <v>11178</v>
      </c>
      <c r="PIA1" s="45" t="s">
        <v>11179</v>
      </c>
      <c r="PIB1" s="45" t="s">
        <v>11180</v>
      </c>
      <c r="PIC1" s="45" t="s">
        <v>11181</v>
      </c>
      <c r="PID1" s="45" t="s">
        <v>11182</v>
      </c>
      <c r="PIE1" s="45" t="s">
        <v>11183</v>
      </c>
      <c r="PIF1" s="45" t="s">
        <v>11184</v>
      </c>
      <c r="PIG1" s="45" t="s">
        <v>11185</v>
      </c>
      <c r="PIH1" s="45" t="s">
        <v>11186</v>
      </c>
      <c r="PII1" s="45" t="s">
        <v>11187</v>
      </c>
      <c r="PIJ1" s="45" t="s">
        <v>11188</v>
      </c>
      <c r="PIK1" s="45" t="s">
        <v>11189</v>
      </c>
      <c r="PIL1" s="45" t="s">
        <v>11190</v>
      </c>
      <c r="PIM1" s="45" t="s">
        <v>11191</v>
      </c>
      <c r="PIN1" s="45" t="s">
        <v>11192</v>
      </c>
      <c r="PIO1" s="45" t="s">
        <v>11193</v>
      </c>
      <c r="PIP1" s="45" t="s">
        <v>11194</v>
      </c>
      <c r="PIQ1" s="45" t="s">
        <v>11195</v>
      </c>
      <c r="PIR1" s="45" t="s">
        <v>11196</v>
      </c>
      <c r="PIS1" s="45" t="s">
        <v>11197</v>
      </c>
      <c r="PIT1" s="45" t="s">
        <v>11198</v>
      </c>
      <c r="PIU1" s="45" t="s">
        <v>11199</v>
      </c>
      <c r="PIV1" s="45" t="s">
        <v>11200</v>
      </c>
      <c r="PIW1" s="45" t="s">
        <v>11201</v>
      </c>
      <c r="PIX1" s="45" t="s">
        <v>11202</v>
      </c>
      <c r="PIY1" s="45" t="s">
        <v>11203</v>
      </c>
      <c r="PIZ1" s="45" t="s">
        <v>11204</v>
      </c>
      <c r="PJA1" s="45" t="s">
        <v>11205</v>
      </c>
      <c r="PJB1" s="45" t="s">
        <v>11206</v>
      </c>
      <c r="PJC1" s="45" t="s">
        <v>11207</v>
      </c>
      <c r="PJD1" s="45" t="s">
        <v>11208</v>
      </c>
      <c r="PJE1" s="45" t="s">
        <v>11209</v>
      </c>
      <c r="PJF1" s="45" t="s">
        <v>11210</v>
      </c>
      <c r="PJG1" s="45" t="s">
        <v>11211</v>
      </c>
      <c r="PJH1" s="45" t="s">
        <v>11212</v>
      </c>
      <c r="PJI1" s="45" t="s">
        <v>11213</v>
      </c>
      <c r="PJJ1" s="45" t="s">
        <v>11214</v>
      </c>
      <c r="PJK1" s="45" t="s">
        <v>11215</v>
      </c>
      <c r="PJL1" s="45" t="s">
        <v>11216</v>
      </c>
      <c r="PJM1" s="45" t="s">
        <v>11217</v>
      </c>
      <c r="PJN1" s="45" t="s">
        <v>11218</v>
      </c>
      <c r="PJO1" s="45" t="s">
        <v>11219</v>
      </c>
      <c r="PJP1" s="45" t="s">
        <v>11220</v>
      </c>
      <c r="PJQ1" s="45" t="s">
        <v>11221</v>
      </c>
      <c r="PJR1" s="45" t="s">
        <v>11222</v>
      </c>
      <c r="PJS1" s="45" t="s">
        <v>11223</v>
      </c>
      <c r="PJT1" s="45" t="s">
        <v>11224</v>
      </c>
      <c r="PJU1" s="45" t="s">
        <v>11225</v>
      </c>
      <c r="PJV1" s="45" t="s">
        <v>11226</v>
      </c>
      <c r="PJW1" s="45" t="s">
        <v>11227</v>
      </c>
      <c r="PJX1" s="45" t="s">
        <v>11228</v>
      </c>
      <c r="PJY1" s="45" t="s">
        <v>11229</v>
      </c>
      <c r="PJZ1" s="45" t="s">
        <v>11230</v>
      </c>
      <c r="PKA1" s="45" t="s">
        <v>11231</v>
      </c>
      <c r="PKB1" s="45" t="s">
        <v>11232</v>
      </c>
      <c r="PKC1" s="45" t="s">
        <v>11233</v>
      </c>
      <c r="PKD1" s="45" t="s">
        <v>11234</v>
      </c>
      <c r="PKE1" s="45" t="s">
        <v>11235</v>
      </c>
      <c r="PKF1" s="45" t="s">
        <v>11236</v>
      </c>
      <c r="PKG1" s="45" t="s">
        <v>11237</v>
      </c>
      <c r="PKH1" s="45" t="s">
        <v>11238</v>
      </c>
      <c r="PKI1" s="45" t="s">
        <v>11239</v>
      </c>
      <c r="PKJ1" s="45" t="s">
        <v>11240</v>
      </c>
      <c r="PKK1" s="45" t="s">
        <v>11241</v>
      </c>
      <c r="PKL1" s="45" t="s">
        <v>11242</v>
      </c>
      <c r="PKM1" s="45" t="s">
        <v>11243</v>
      </c>
      <c r="PKN1" s="45" t="s">
        <v>11244</v>
      </c>
      <c r="PKO1" s="45" t="s">
        <v>11245</v>
      </c>
      <c r="PKP1" s="45" t="s">
        <v>11246</v>
      </c>
      <c r="PKQ1" s="45" t="s">
        <v>11247</v>
      </c>
      <c r="PKR1" s="45" t="s">
        <v>11248</v>
      </c>
      <c r="PKS1" s="45" t="s">
        <v>11249</v>
      </c>
      <c r="PKT1" s="45" t="s">
        <v>11250</v>
      </c>
      <c r="PKU1" s="45" t="s">
        <v>11251</v>
      </c>
      <c r="PKV1" s="45" t="s">
        <v>11252</v>
      </c>
      <c r="PKW1" s="45" t="s">
        <v>11253</v>
      </c>
      <c r="PKX1" s="45" t="s">
        <v>11254</v>
      </c>
      <c r="PKY1" s="45" t="s">
        <v>11255</v>
      </c>
      <c r="PKZ1" s="45" t="s">
        <v>11256</v>
      </c>
      <c r="PLA1" s="45" t="s">
        <v>11257</v>
      </c>
      <c r="PLB1" s="45" t="s">
        <v>11258</v>
      </c>
      <c r="PLC1" s="45" t="s">
        <v>11259</v>
      </c>
      <c r="PLD1" s="45" t="s">
        <v>11260</v>
      </c>
      <c r="PLE1" s="45" t="s">
        <v>11261</v>
      </c>
      <c r="PLF1" s="45" t="s">
        <v>11262</v>
      </c>
      <c r="PLG1" s="45" t="s">
        <v>11263</v>
      </c>
      <c r="PLH1" s="45" t="s">
        <v>11264</v>
      </c>
      <c r="PLI1" s="45" t="s">
        <v>11265</v>
      </c>
      <c r="PLJ1" s="45" t="s">
        <v>11266</v>
      </c>
      <c r="PLK1" s="45" t="s">
        <v>11267</v>
      </c>
      <c r="PLL1" s="45" t="s">
        <v>11268</v>
      </c>
      <c r="PLM1" s="45" t="s">
        <v>11269</v>
      </c>
      <c r="PLN1" s="45" t="s">
        <v>11270</v>
      </c>
      <c r="PLO1" s="45" t="s">
        <v>11271</v>
      </c>
      <c r="PLP1" s="45" t="s">
        <v>11272</v>
      </c>
      <c r="PLQ1" s="45" t="s">
        <v>11273</v>
      </c>
      <c r="PLR1" s="45" t="s">
        <v>11274</v>
      </c>
      <c r="PLS1" s="45" t="s">
        <v>11275</v>
      </c>
      <c r="PLT1" s="45" t="s">
        <v>11276</v>
      </c>
      <c r="PLU1" s="45" t="s">
        <v>11277</v>
      </c>
      <c r="PLV1" s="45" t="s">
        <v>11278</v>
      </c>
      <c r="PLW1" s="45" t="s">
        <v>11279</v>
      </c>
      <c r="PLX1" s="45" t="s">
        <v>11280</v>
      </c>
      <c r="PLY1" s="45" t="s">
        <v>11281</v>
      </c>
      <c r="PLZ1" s="45" t="s">
        <v>11282</v>
      </c>
      <c r="PMA1" s="45" t="s">
        <v>11283</v>
      </c>
      <c r="PMB1" s="45" t="s">
        <v>11284</v>
      </c>
      <c r="PMC1" s="45" t="s">
        <v>11285</v>
      </c>
      <c r="PMD1" s="45" t="s">
        <v>11286</v>
      </c>
      <c r="PME1" s="45" t="s">
        <v>11287</v>
      </c>
      <c r="PMF1" s="45" t="s">
        <v>11288</v>
      </c>
      <c r="PMG1" s="45" t="s">
        <v>11289</v>
      </c>
      <c r="PMH1" s="45" t="s">
        <v>11290</v>
      </c>
      <c r="PMI1" s="45" t="s">
        <v>11291</v>
      </c>
      <c r="PMJ1" s="45" t="s">
        <v>11292</v>
      </c>
      <c r="PMK1" s="45" t="s">
        <v>11293</v>
      </c>
      <c r="PML1" s="45" t="s">
        <v>11294</v>
      </c>
      <c r="PMM1" s="45" t="s">
        <v>11295</v>
      </c>
      <c r="PMN1" s="45" t="s">
        <v>11296</v>
      </c>
      <c r="PMO1" s="45" t="s">
        <v>11297</v>
      </c>
      <c r="PMP1" s="45" t="s">
        <v>11298</v>
      </c>
      <c r="PMQ1" s="45" t="s">
        <v>11299</v>
      </c>
      <c r="PMR1" s="45" t="s">
        <v>11300</v>
      </c>
      <c r="PMS1" s="45" t="s">
        <v>11301</v>
      </c>
      <c r="PMT1" s="45" t="s">
        <v>11302</v>
      </c>
      <c r="PMU1" s="45" t="s">
        <v>11303</v>
      </c>
      <c r="PMV1" s="45" t="s">
        <v>11304</v>
      </c>
      <c r="PMW1" s="45" t="s">
        <v>11305</v>
      </c>
      <c r="PMX1" s="45" t="s">
        <v>11306</v>
      </c>
      <c r="PMY1" s="45" t="s">
        <v>11307</v>
      </c>
      <c r="PMZ1" s="45" t="s">
        <v>11308</v>
      </c>
      <c r="PNA1" s="45" t="s">
        <v>11309</v>
      </c>
      <c r="PNB1" s="45" t="s">
        <v>11310</v>
      </c>
      <c r="PNC1" s="45" t="s">
        <v>11311</v>
      </c>
      <c r="PND1" s="45" t="s">
        <v>11312</v>
      </c>
      <c r="PNE1" s="45" t="s">
        <v>11313</v>
      </c>
      <c r="PNF1" s="45" t="s">
        <v>11314</v>
      </c>
      <c r="PNG1" s="45" t="s">
        <v>11315</v>
      </c>
      <c r="PNH1" s="45" t="s">
        <v>11316</v>
      </c>
      <c r="PNI1" s="45" t="s">
        <v>11317</v>
      </c>
      <c r="PNJ1" s="45" t="s">
        <v>11318</v>
      </c>
      <c r="PNK1" s="45" t="s">
        <v>11319</v>
      </c>
      <c r="PNL1" s="45" t="s">
        <v>11320</v>
      </c>
      <c r="PNM1" s="45" t="s">
        <v>11321</v>
      </c>
      <c r="PNN1" s="45" t="s">
        <v>11322</v>
      </c>
      <c r="PNO1" s="45" t="s">
        <v>11323</v>
      </c>
      <c r="PNP1" s="45" t="s">
        <v>11324</v>
      </c>
      <c r="PNQ1" s="45" t="s">
        <v>11325</v>
      </c>
      <c r="PNR1" s="45" t="s">
        <v>11326</v>
      </c>
      <c r="PNS1" s="45" t="s">
        <v>11327</v>
      </c>
      <c r="PNT1" s="45" t="s">
        <v>11328</v>
      </c>
      <c r="PNU1" s="45" t="s">
        <v>11329</v>
      </c>
      <c r="PNV1" s="45" t="s">
        <v>11330</v>
      </c>
      <c r="PNW1" s="45" t="s">
        <v>11331</v>
      </c>
      <c r="PNX1" s="45" t="s">
        <v>11332</v>
      </c>
      <c r="PNY1" s="45" t="s">
        <v>11333</v>
      </c>
      <c r="PNZ1" s="45" t="s">
        <v>11334</v>
      </c>
      <c r="POA1" s="45" t="s">
        <v>11335</v>
      </c>
      <c r="POB1" s="45" t="s">
        <v>11336</v>
      </c>
      <c r="POC1" s="45" t="s">
        <v>11337</v>
      </c>
      <c r="POD1" s="45" t="s">
        <v>11338</v>
      </c>
      <c r="POE1" s="45" t="s">
        <v>11339</v>
      </c>
      <c r="POF1" s="45" t="s">
        <v>11340</v>
      </c>
      <c r="POG1" s="45" t="s">
        <v>11341</v>
      </c>
      <c r="POH1" s="45" t="s">
        <v>11342</v>
      </c>
      <c r="POI1" s="45" t="s">
        <v>11343</v>
      </c>
      <c r="POJ1" s="45" t="s">
        <v>11344</v>
      </c>
      <c r="POK1" s="45" t="s">
        <v>11345</v>
      </c>
      <c r="POL1" s="45" t="s">
        <v>11346</v>
      </c>
      <c r="POM1" s="45" t="s">
        <v>11347</v>
      </c>
      <c r="PON1" s="45" t="s">
        <v>11348</v>
      </c>
      <c r="POO1" s="45" t="s">
        <v>11349</v>
      </c>
      <c r="POP1" s="45" t="s">
        <v>11350</v>
      </c>
      <c r="POQ1" s="45" t="s">
        <v>11351</v>
      </c>
      <c r="POR1" s="45" t="s">
        <v>11352</v>
      </c>
      <c r="POS1" s="45" t="s">
        <v>11353</v>
      </c>
      <c r="POT1" s="45" t="s">
        <v>11354</v>
      </c>
      <c r="POU1" s="45" t="s">
        <v>11355</v>
      </c>
      <c r="POV1" s="45" t="s">
        <v>11356</v>
      </c>
      <c r="POW1" s="45" t="s">
        <v>11357</v>
      </c>
      <c r="POX1" s="45" t="s">
        <v>11358</v>
      </c>
      <c r="POY1" s="45" t="s">
        <v>11359</v>
      </c>
      <c r="POZ1" s="45" t="s">
        <v>11360</v>
      </c>
      <c r="PPA1" s="45" t="s">
        <v>11361</v>
      </c>
      <c r="PPB1" s="45" t="s">
        <v>11362</v>
      </c>
      <c r="PPC1" s="45" t="s">
        <v>11363</v>
      </c>
      <c r="PPD1" s="45" t="s">
        <v>11364</v>
      </c>
      <c r="PPE1" s="45" t="s">
        <v>11365</v>
      </c>
      <c r="PPF1" s="45" t="s">
        <v>11366</v>
      </c>
      <c r="PPG1" s="45" t="s">
        <v>11367</v>
      </c>
      <c r="PPH1" s="45" t="s">
        <v>11368</v>
      </c>
      <c r="PPI1" s="45" t="s">
        <v>11369</v>
      </c>
      <c r="PPJ1" s="45" t="s">
        <v>11370</v>
      </c>
      <c r="PPK1" s="45" t="s">
        <v>11371</v>
      </c>
      <c r="PPL1" s="45" t="s">
        <v>11372</v>
      </c>
      <c r="PPM1" s="45" t="s">
        <v>11373</v>
      </c>
      <c r="PPN1" s="45" t="s">
        <v>11374</v>
      </c>
      <c r="PPO1" s="45" t="s">
        <v>11375</v>
      </c>
      <c r="PPP1" s="45" t="s">
        <v>11376</v>
      </c>
      <c r="PPQ1" s="45" t="s">
        <v>11377</v>
      </c>
      <c r="PPR1" s="45" t="s">
        <v>11378</v>
      </c>
      <c r="PPS1" s="45" t="s">
        <v>11379</v>
      </c>
      <c r="PPT1" s="45" t="s">
        <v>11380</v>
      </c>
      <c r="PPU1" s="45" t="s">
        <v>11381</v>
      </c>
      <c r="PPV1" s="45" t="s">
        <v>11382</v>
      </c>
      <c r="PPW1" s="45" t="s">
        <v>11383</v>
      </c>
      <c r="PPX1" s="45" t="s">
        <v>11384</v>
      </c>
      <c r="PPY1" s="45" t="s">
        <v>11385</v>
      </c>
      <c r="PPZ1" s="45" t="s">
        <v>11386</v>
      </c>
      <c r="PQA1" s="45" t="s">
        <v>11387</v>
      </c>
      <c r="PQB1" s="45" t="s">
        <v>11388</v>
      </c>
      <c r="PQC1" s="45" t="s">
        <v>11389</v>
      </c>
      <c r="PQD1" s="45" t="s">
        <v>11390</v>
      </c>
      <c r="PQE1" s="45" t="s">
        <v>11391</v>
      </c>
      <c r="PQF1" s="45" t="s">
        <v>11392</v>
      </c>
      <c r="PQG1" s="45" t="s">
        <v>11393</v>
      </c>
      <c r="PQH1" s="45" t="s">
        <v>11394</v>
      </c>
      <c r="PQI1" s="45" t="s">
        <v>11395</v>
      </c>
      <c r="PQJ1" s="45" t="s">
        <v>11396</v>
      </c>
      <c r="PQK1" s="45" t="s">
        <v>11397</v>
      </c>
      <c r="PQL1" s="45" t="s">
        <v>11398</v>
      </c>
      <c r="PQM1" s="45" t="s">
        <v>11399</v>
      </c>
      <c r="PQN1" s="45" t="s">
        <v>11400</v>
      </c>
      <c r="PQO1" s="45" t="s">
        <v>11401</v>
      </c>
      <c r="PQP1" s="45" t="s">
        <v>11402</v>
      </c>
      <c r="PQQ1" s="45" t="s">
        <v>11403</v>
      </c>
      <c r="PQR1" s="45" t="s">
        <v>11404</v>
      </c>
      <c r="PQS1" s="45" t="s">
        <v>11405</v>
      </c>
      <c r="PQT1" s="45" t="s">
        <v>11406</v>
      </c>
      <c r="PQU1" s="45" t="s">
        <v>11407</v>
      </c>
      <c r="PQV1" s="45" t="s">
        <v>11408</v>
      </c>
      <c r="PQW1" s="45" t="s">
        <v>11409</v>
      </c>
      <c r="PQX1" s="45" t="s">
        <v>11410</v>
      </c>
      <c r="PQY1" s="45" t="s">
        <v>11411</v>
      </c>
      <c r="PQZ1" s="45" t="s">
        <v>11412</v>
      </c>
      <c r="PRA1" s="45" t="s">
        <v>11413</v>
      </c>
      <c r="PRB1" s="45" t="s">
        <v>11414</v>
      </c>
      <c r="PRC1" s="45" t="s">
        <v>11415</v>
      </c>
      <c r="PRD1" s="45" t="s">
        <v>11416</v>
      </c>
      <c r="PRE1" s="45" t="s">
        <v>11417</v>
      </c>
      <c r="PRF1" s="45" t="s">
        <v>11418</v>
      </c>
      <c r="PRG1" s="45" t="s">
        <v>11419</v>
      </c>
      <c r="PRH1" s="45" t="s">
        <v>11420</v>
      </c>
      <c r="PRI1" s="45" t="s">
        <v>11421</v>
      </c>
      <c r="PRJ1" s="45" t="s">
        <v>11422</v>
      </c>
      <c r="PRK1" s="45" t="s">
        <v>11423</v>
      </c>
      <c r="PRL1" s="45" t="s">
        <v>11424</v>
      </c>
      <c r="PRM1" s="45" t="s">
        <v>11425</v>
      </c>
      <c r="PRN1" s="45" t="s">
        <v>11426</v>
      </c>
      <c r="PRO1" s="45" t="s">
        <v>11427</v>
      </c>
      <c r="PRP1" s="45" t="s">
        <v>11428</v>
      </c>
      <c r="PRQ1" s="45" t="s">
        <v>11429</v>
      </c>
      <c r="PRR1" s="45" t="s">
        <v>11430</v>
      </c>
      <c r="PRS1" s="45" t="s">
        <v>11431</v>
      </c>
      <c r="PRT1" s="45" t="s">
        <v>11432</v>
      </c>
      <c r="PRU1" s="45" t="s">
        <v>11433</v>
      </c>
      <c r="PRV1" s="45" t="s">
        <v>11434</v>
      </c>
      <c r="PRW1" s="45" t="s">
        <v>11435</v>
      </c>
      <c r="PRX1" s="45" t="s">
        <v>11436</v>
      </c>
      <c r="PRY1" s="45" t="s">
        <v>11437</v>
      </c>
      <c r="PRZ1" s="45" t="s">
        <v>11438</v>
      </c>
      <c r="PSA1" s="45" t="s">
        <v>11439</v>
      </c>
      <c r="PSB1" s="45" t="s">
        <v>11440</v>
      </c>
      <c r="PSC1" s="45" t="s">
        <v>11441</v>
      </c>
      <c r="PSD1" s="45" t="s">
        <v>11442</v>
      </c>
      <c r="PSE1" s="45" t="s">
        <v>11443</v>
      </c>
      <c r="PSF1" s="45" t="s">
        <v>11444</v>
      </c>
      <c r="PSG1" s="45" t="s">
        <v>11445</v>
      </c>
      <c r="PSH1" s="45" t="s">
        <v>11446</v>
      </c>
      <c r="PSI1" s="45" t="s">
        <v>11447</v>
      </c>
      <c r="PSJ1" s="45" t="s">
        <v>11448</v>
      </c>
      <c r="PSK1" s="45" t="s">
        <v>11449</v>
      </c>
      <c r="PSL1" s="45" t="s">
        <v>11450</v>
      </c>
      <c r="PSM1" s="45" t="s">
        <v>11451</v>
      </c>
      <c r="PSN1" s="45" t="s">
        <v>11452</v>
      </c>
      <c r="PSO1" s="45" t="s">
        <v>11453</v>
      </c>
      <c r="PSP1" s="45" t="s">
        <v>11454</v>
      </c>
      <c r="PSQ1" s="45" t="s">
        <v>11455</v>
      </c>
      <c r="PSR1" s="45" t="s">
        <v>11456</v>
      </c>
      <c r="PSS1" s="45" t="s">
        <v>11457</v>
      </c>
      <c r="PST1" s="45" t="s">
        <v>11458</v>
      </c>
      <c r="PSU1" s="45" t="s">
        <v>11459</v>
      </c>
      <c r="PSV1" s="45" t="s">
        <v>11460</v>
      </c>
      <c r="PSW1" s="45" t="s">
        <v>11461</v>
      </c>
      <c r="PSX1" s="45" t="s">
        <v>11462</v>
      </c>
      <c r="PSY1" s="45" t="s">
        <v>11463</v>
      </c>
      <c r="PSZ1" s="45" t="s">
        <v>11464</v>
      </c>
      <c r="PTA1" s="45" t="s">
        <v>11465</v>
      </c>
      <c r="PTB1" s="45" t="s">
        <v>11466</v>
      </c>
      <c r="PTC1" s="45" t="s">
        <v>11467</v>
      </c>
      <c r="PTD1" s="45" t="s">
        <v>11468</v>
      </c>
      <c r="PTE1" s="45" t="s">
        <v>11469</v>
      </c>
      <c r="PTF1" s="45" t="s">
        <v>11470</v>
      </c>
      <c r="PTG1" s="45" t="s">
        <v>11471</v>
      </c>
      <c r="PTH1" s="45" t="s">
        <v>11472</v>
      </c>
      <c r="PTI1" s="45" t="s">
        <v>11473</v>
      </c>
      <c r="PTJ1" s="45" t="s">
        <v>11474</v>
      </c>
      <c r="PTK1" s="45" t="s">
        <v>11475</v>
      </c>
      <c r="PTL1" s="45" t="s">
        <v>11476</v>
      </c>
      <c r="PTM1" s="45" t="s">
        <v>11477</v>
      </c>
      <c r="PTN1" s="45" t="s">
        <v>11478</v>
      </c>
      <c r="PTO1" s="45" t="s">
        <v>11479</v>
      </c>
      <c r="PTP1" s="45" t="s">
        <v>11480</v>
      </c>
      <c r="PTQ1" s="45" t="s">
        <v>11481</v>
      </c>
      <c r="PTR1" s="45" t="s">
        <v>11482</v>
      </c>
      <c r="PTS1" s="45" t="s">
        <v>11483</v>
      </c>
      <c r="PTT1" s="45" t="s">
        <v>11484</v>
      </c>
      <c r="PTU1" s="45" t="s">
        <v>11485</v>
      </c>
      <c r="PTV1" s="45" t="s">
        <v>11486</v>
      </c>
      <c r="PTW1" s="45" t="s">
        <v>11487</v>
      </c>
      <c r="PTX1" s="45" t="s">
        <v>11488</v>
      </c>
      <c r="PTY1" s="45" t="s">
        <v>11489</v>
      </c>
      <c r="PTZ1" s="45" t="s">
        <v>11490</v>
      </c>
      <c r="PUA1" s="45" t="s">
        <v>11491</v>
      </c>
      <c r="PUB1" s="45" t="s">
        <v>11492</v>
      </c>
      <c r="PUC1" s="45" t="s">
        <v>11493</v>
      </c>
      <c r="PUD1" s="45" t="s">
        <v>11494</v>
      </c>
      <c r="PUE1" s="45" t="s">
        <v>11495</v>
      </c>
      <c r="PUF1" s="45" t="s">
        <v>11496</v>
      </c>
      <c r="PUG1" s="45" t="s">
        <v>11497</v>
      </c>
      <c r="PUH1" s="45" t="s">
        <v>11498</v>
      </c>
      <c r="PUI1" s="45" t="s">
        <v>11499</v>
      </c>
      <c r="PUJ1" s="45" t="s">
        <v>11500</v>
      </c>
      <c r="PUK1" s="45" t="s">
        <v>11501</v>
      </c>
      <c r="PUL1" s="45" t="s">
        <v>11502</v>
      </c>
      <c r="PUM1" s="45" t="s">
        <v>11503</v>
      </c>
      <c r="PUN1" s="45" t="s">
        <v>11504</v>
      </c>
      <c r="PUO1" s="45" t="s">
        <v>11505</v>
      </c>
      <c r="PUP1" s="45" t="s">
        <v>11506</v>
      </c>
      <c r="PUQ1" s="45" t="s">
        <v>11507</v>
      </c>
      <c r="PUR1" s="45" t="s">
        <v>11508</v>
      </c>
      <c r="PUS1" s="45" t="s">
        <v>11509</v>
      </c>
      <c r="PUT1" s="45" t="s">
        <v>11510</v>
      </c>
      <c r="PUU1" s="45" t="s">
        <v>11511</v>
      </c>
      <c r="PUV1" s="45" t="s">
        <v>11512</v>
      </c>
      <c r="PUW1" s="45" t="s">
        <v>11513</v>
      </c>
      <c r="PUX1" s="45" t="s">
        <v>11514</v>
      </c>
      <c r="PUY1" s="45" t="s">
        <v>11515</v>
      </c>
      <c r="PUZ1" s="45" t="s">
        <v>11516</v>
      </c>
      <c r="PVA1" s="45" t="s">
        <v>11517</v>
      </c>
      <c r="PVB1" s="45" t="s">
        <v>11518</v>
      </c>
      <c r="PVC1" s="45" t="s">
        <v>11519</v>
      </c>
      <c r="PVD1" s="45" t="s">
        <v>11520</v>
      </c>
      <c r="PVE1" s="45" t="s">
        <v>11521</v>
      </c>
      <c r="PVF1" s="45" t="s">
        <v>11522</v>
      </c>
      <c r="PVG1" s="45" t="s">
        <v>11523</v>
      </c>
      <c r="PVH1" s="45" t="s">
        <v>11524</v>
      </c>
      <c r="PVI1" s="45" t="s">
        <v>11525</v>
      </c>
      <c r="PVJ1" s="45" t="s">
        <v>11526</v>
      </c>
      <c r="PVK1" s="45" t="s">
        <v>11527</v>
      </c>
      <c r="PVL1" s="45" t="s">
        <v>11528</v>
      </c>
      <c r="PVM1" s="45" t="s">
        <v>11529</v>
      </c>
      <c r="PVN1" s="45" t="s">
        <v>11530</v>
      </c>
      <c r="PVO1" s="45" t="s">
        <v>11531</v>
      </c>
      <c r="PVP1" s="45" t="s">
        <v>11532</v>
      </c>
      <c r="PVQ1" s="45" t="s">
        <v>11533</v>
      </c>
      <c r="PVR1" s="45" t="s">
        <v>11534</v>
      </c>
      <c r="PVS1" s="45" t="s">
        <v>11535</v>
      </c>
      <c r="PVT1" s="45" t="s">
        <v>11536</v>
      </c>
      <c r="PVU1" s="45" t="s">
        <v>11537</v>
      </c>
      <c r="PVV1" s="45" t="s">
        <v>11538</v>
      </c>
      <c r="PVW1" s="45" t="s">
        <v>11539</v>
      </c>
      <c r="PVX1" s="45" t="s">
        <v>11540</v>
      </c>
      <c r="PVY1" s="45" t="s">
        <v>11541</v>
      </c>
      <c r="PVZ1" s="45" t="s">
        <v>11542</v>
      </c>
      <c r="PWA1" s="45" t="s">
        <v>11543</v>
      </c>
      <c r="PWB1" s="45" t="s">
        <v>11544</v>
      </c>
      <c r="PWC1" s="45" t="s">
        <v>11545</v>
      </c>
      <c r="PWD1" s="45" t="s">
        <v>11546</v>
      </c>
      <c r="PWE1" s="45" t="s">
        <v>11547</v>
      </c>
      <c r="PWF1" s="45" t="s">
        <v>11548</v>
      </c>
      <c r="PWG1" s="45" t="s">
        <v>11549</v>
      </c>
      <c r="PWH1" s="45" t="s">
        <v>11550</v>
      </c>
      <c r="PWI1" s="45" t="s">
        <v>11551</v>
      </c>
      <c r="PWJ1" s="45" t="s">
        <v>11552</v>
      </c>
      <c r="PWK1" s="45" t="s">
        <v>11553</v>
      </c>
      <c r="PWL1" s="45" t="s">
        <v>11554</v>
      </c>
      <c r="PWM1" s="45" t="s">
        <v>11555</v>
      </c>
      <c r="PWN1" s="45" t="s">
        <v>11556</v>
      </c>
      <c r="PWO1" s="45" t="s">
        <v>11557</v>
      </c>
      <c r="PWP1" s="45" t="s">
        <v>11558</v>
      </c>
      <c r="PWQ1" s="45" t="s">
        <v>11559</v>
      </c>
      <c r="PWR1" s="45" t="s">
        <v>11560</v>
      </c>
      <c r="PWS1" s="45" t="s">
        <v>11561</v>
      </c>
      <c r="PWT1" s="45" t="s">
        <v>11562</v>
      </c>
      <c r="PWU1" s="45" t="s">
        <v>11563</v>
      </c>
      <c r="PWV1" s="45" t="s">
        <v>11564</v>
      </c>
      <c r="PWW1" s="45" t="s">
        <v>11565</v>
      </c>
      <c r="PWX1" s="45" t="s">
        <v>11566</v>
      </c>
      <c r="PWY1" s="45" t="s">
        <v>11567</v>
      </c>
      <c r="PWZ1" s="45" t="s">
        <v>11568</v>
      </c>
      <c r="PXA1" s="45" t="s">
        <v>11569</v>
      </c>
      <c r="PXB1" s="45" t="s">
        <v>11570</v>
      </c>
      <c r="PXC1" s="45" t="s">
        <v>11571</v>
      </c>
      <c r="PXD1" s="45" t="s">
        <v>11572</v>
      </c>
      <c r="PXE1" s="45" t="s">
        <v>11573</v>
      </c>
      <c r="PXF1" s="45" t="s">
        <v>11574</v>
      </c>
      <c r="PXG1" s="45" t="s">
        <v>11575</v>
      </c>
      <c r="PXH1" s="45" t="s">
        <v>11576</v>
      </c>
      <c r="PXI1" s="45" t="s">
        <v>11577</v>
      </c>
      <c r="PXJ1" s="45" t="s">
        <v>11578</v>
      </c>
      <c r="PXK1" s="45" t="s">
        <v>11579</v>
      </c>
      <c r="PXL1" s="45" t="s">
        <v>11580</v>
      </c>
      <c r="PXM1" s="45" t="s">
        <v>11581</v>
      </c>
      <c r="PXN1" s="45" t="s">
        <v>11582</v>
      </c>
      <c r="PXO1" s="45" t="s">
        <v>11583</v>
      </c>
      <c r="PXP1" s="45" t="s">
        <v>11584</v>
      </c>
      <c r="PXQ1" s="45" t="s">
        <v>11585</v>
      </c>
      <c r="PXR1" s="45" t="s">
        <v>11586</v>
      </c>
      <c r="PXS1" s="45" t="s">
        <v>11587</v>
      </c>
      <c r="PXT1" s="45" t="s">
        <v>11588</v>
      </c>
      <c r="PXU1" s="45" t="s">
        <v>11589</v>
      </c>
      <c r="PXV1" s="45" t="s">
        <v>11590</v>
      </c>
      <c r="PXW1" s="45" t="s">
        <v>11591</v>
      </c>
      <c r="PXX1" s="45" t="s">
        <v>11592</v>
      </c>
      <c r="PXY1" s="45" t="s">
        <v>11593</v>
      </c>
      <c r="PXZ1" s="45" t="s">
        <v>11594</v>
      </c>
      <c r="PYA1" s="45" t="s">
        <v>11595</v>
      </c>
      <c r="PYB1" s="45" t="s">
        <v>11596</v>
      </c>
      <c r="PYC1" s="45" t="s">
        <v>11597</v>
      </c>
      <c r="PYD1" s="45" t="s">
        <v>11598</v>
      </c>
      <c r="PYE1" s="45" t="s">
        <v>11599</v>
      </c>
      <c r="PYF1" s="45" t="s">
        <v>11600</v>
      </c>
      <c r="PYG1" s="45" t="s">
        <v>11601</v>
      </c>
      <c r="PYH1" s="45" t="s">
        <v>11602</v>
      </c>
      <c r="PYI1" s="45" t="s">
        <v>11603</v>
      </c>
      <c r="PYJ1" s="45" t="s">
        <v>11604</v>
      </c>
      <c r="PYK1" s="45" t="s">
        <v>11605</v>
      </c>
      <c r="PYL1" s="45" t="s">
        <v>11606</v>
      </c>
      <c r="PYM1" s="45" t="s">
        <v>11607</v>
      </c>
      <c r="PYN1" s="45" t="s">
        <v>11608</v>
      </c>
      <c r="PYO1" s="45" t="s">
        <v>11609</v>
      </c>
      <c r="PYP1" s="45" t="s">
        <v>11610</v>
      </c>
      <c r="PYQ1" s="45" t="s">
        <v>11611</v>
      </c>
      <c r="PYR1" s="45" t="s">
        <v>11612</v>
      </c>
      <c r="PYS1" s="45" t="s">
        <v>11613</v>
      </c>
      <c r="PYT1" s="45" t="s">
        <v>11614</v>
      </c>
      <c r="PYU1" s="45" t="s">
        <v>11615</v>
      </c>
      <c r="PYV1" s="45" t="s">
        <v>11616</v>
      </c>
      <c r="PYW1" s="45" t="s">
        <v>11617</v>
      </c>
      <c r="PYX1" s="45" t="s">
        <v>11618</v>
      </c>
      <c r="PYY1" s="45" t="s">
        <v>11619</v>
      </c>
      <c r="PYZ1" s="45" t="s">
        <v>11620</v>
      </c>
      <c r="PZA1" s="45" t="s">
        <v>11621</v>
      </c>
      <c r="PZB1" s="45" t="s">
        <v>11622</v>
      </c>
      <c r="PZC1" s="45" t="s">
        <v>11623</v>
      </c>
      <c r="PZD1" s="45" t="s">
        <v>11624</v>
      </c>
      <c r="PZE1" s="45" t="s">
        <v>11625</v>
      </c>
      <c r="PZF1" s="45" t="s">
        <v>11626</v>
      </c>
      <c r="PZG1" s="45" t="s">
        <v>11627</v>
      </c>
      <c r="PZH1" s="45" t="s">
        <v>11628</v>
      </c>
      <c r="PZI1" s="45" t="s">
        <v>11629</v>
      </c>
      <c r="PZJ1" s="45" t="s">
        <v>11630</v>
      </c>
      <c r="PZK1" s="45" t="s">
        <v>11631</v>
      </c>
      <c r="PZL1" s="45" t="s">
        <v>11632</v>
      </c>
      <c r="PZM1" s="45" t="s">
        <v>11633</v>
      </c>
      <c r="PZN1" s="45" t="s">
        <v>11634</v>
      </c>
      <c r="PZO1" s="45" t="s">
        <v>11635</v>
      </c>
      <c r="PZP1" s="45" t="s">
        <v>11636</v>
      </c>
      <c r="PZQ1" s="45" t="s">
        <v>11637</v>
      </c>
      <c r="PZR1" s="45" t="s">
        <v>11638</v>
      </c>
      <c r="PZS1" s="45" t="s">
        <v>11639</v>
      </c>
      <c r="PZT1" s="45" t="s">
        <v>11640</v>
      </c>
      <c r="PZU1" s="45" t="s">
        <v>11641</v>
      </c>
      <c r="PZV1" s="45" t="s">
        <v>11642</v>
      </c>
      <c r="PZW1" s="45" t="s">
        <v>11643</v>
      </c>
      <c r="PZX1" s="45" t="s">
        <v>11644</v>
      </c>
      <c r="PZY1" s="45" t="s">
        <v>11645</v>
      </c>
      <c r="PZZ1" s="45" t="s">
        <v>11646</v>
      </c>
      <c r="QAA1" s="45" t="s">
        <v>11647</v>
      </c>
      <c r="QAB1" s="45" t="s">
        <v>11648</v>
      </c>
      <c r="QAC1" s="45" t="s">
        <v>11649</v>
      </c>
      <c r="QAD1" s="45" t="s">
        <v>11650</v>
      </c>
      <c r="QAE1" s="45" t="s">
        <v>11651</v>
      </c>
      <c r="QAF1" s="45" t="s">
        <v>11652</v>
      </c>
      <c r="QAG1" s="45" t="s">
        <v>11653</v>
      </c>
      <c r="QAH1" s="45" t="s">
        <v>11654</v>
      </c>
      <c r="QAI1" s="45" t="s">
        <v>11655</v>
      </c>
      <c r="QAJ1" s="45" t="s">
        <v>11656</v>
      </c>
      <c r="QAK1" s="45" t="s">
        <v>11657</v>
      </c>
      <c r="QAL1" s="45" t="s">
        <v>11658</v>
      </c>
      <c r="QAM1" s="45" t="s">
        <v>11659</v>
      </c>
      <c r="QAN1" s="45" t="s">
        <v>11660</v>
      </c>
      <c r="QAO1" s="45" t="s">
        <v>11661</v>
      </c>
      <c r="QAP1" s="45" t="s">
        <v>11662</v>
      </c>
      <c r="QAQ1" s="45" t="s">
        <v>11663</v>
      </c>
      <c r="QAR1" s="45" t="s">
        <v>11664</v>
      </c>
      <c r="QAS1" s="45" t="s">
        <v>11665</v>
      </c>
      <c r="QAT1" s="45" t="s">
        <v>11666</v>
      </c>
      <c r="QAU1" s="45" t="s">
        <v>11667</v>
      </c>
      <c r="QAV1" s="45" t="s">
        <v>11668</v>
      </c>
      <c r="QAW1" s="45" t="s">
        <v>11669</v>
      </c>
      <c r="QAX1" s="45" t="s">
        <v>11670</v>
      </c>
      <c r="QAY1" s="45" t="s">
        <v>11671</v>
      </c>
      <c r="QAZ1" s="45" t="s">
        <v>11672</v>
      </c>
      <c r="QBA1" s="45" t="s">
        <v>11673</v>
      </c>
      <c r="QBB1" s="45" t="s">
        <v>11674</v>
      </c>
      <c r="QBC1" s="45" t="s">
        <v>11675</v>
      </c>
      <c r="QBD1" s="45" t="s">
        <v>11676</v>
      </c>
      <c r="QBE1" s="45" t="s">
        <v>11677</v>
      </c>
      <c r="QBF1" s="45" t="s">
        <v>11678</v>
      </c>
      <c r="QBG1" s="45" t="s">
        <v>11679</v>
      </c>
      <c r="QBH1" s="45" t="s">
        <v>11680</v>
      </c>
      <c r="QBI1" s="45" t="s">
        <v>11681</v>
      </c>
      <c r="QBJ1" s="45" t="s">
        <v>11682</v>
      </c>
      <c r="QBK1" s="45" t="s">
        <v>11683</v>
      </c>
      <c r="QBL1" s="45" t="s">
        <v>11684</v>
      </c>
      <c r="QBM1" s="45" t="s">
        <v>11685</v>
      </c>
      <c r="QBN1" s="45" t="s">
        <v>11686</v>
      </c>
      <c r="QBO1" s="45" t="s">
        <v>11687</v>
      </c>
      <c r="QBP1" s="45" t="s">
        <v>11688</v>
      </c>
      <c r="QBQ1" s="45" t="s">
        <v>11689</v>
      </c>
      <c r="QBR1" s="45" t="s">
        <v>11690</v>
      </c>
      <c r="QBS1" s="45" t="s">
        <v>11691</v>
      </c>
      <c r="QBT1" s="45" t="s">
        <v>11692</v>
      </c>
      <c r="QBU1" s="45" t="s">
        <v>11693</v>
      </c>
      <c r="QBV1" s="45" t="s">
        <v>11694</v>
      </c>
      <c r="QBW1" s="45" t="s">
        <v>11695</v>
      </c>
      <c r="QBX1" s="45" t="s">
        <v>11696</v>
      </c>
      <c r="QBY1" s="45" t="s">
        <v>11697</v>
      </c>
      <c r="QBZ1" s="45" t="s">
        <v>11698</v>
      </c>
      <c r="QCA1" s="45" t="s">
        <v>11699</v>
      </c>
      <c r="QCB1" s="45" t="s">
        <v>11700</v>
      </c>
      <c r="QCC1" s="45" t="s">
        <v>11701</v>
      </c>
      <c r="QCD1" s="45" t="s">
        <v>11702</v>
      </c>
      <c r="QCE1" s="45" t="s">
        <v>11703</v>
      </c>
      <c r="QCF1" s="45" t="s">
        <v>11704</v>
      </c>
      <c r="QCG1" s="45" t="s">
        <v>11705</v>
      </c>
      <c r="QCH1" s="45" t="s">
        <v>11706</v>
      </c>
      <c r="QCI1" s="45" t="s">
        <v>11707</v>
      </c>
      <c r="QCJ1" s="45" t="s">
        <v>11708</v>
      </c>
      <c r="QCK1" s="45" t="s">
        <v>11709</v>
      </c>
      <c r="QCL1" s="45" t="s">
        <v>11710</v>
      </c>
      <c r="QCM1" s="45" t="s">
        <v>11711</v>
      </c>
      <c r="QCN1" s="45" t="s">
        <v>11712</v>
      </c>
      <c r="QCO1" s="45" t="s">
        <v>11713</v>
      </c>
      <c r="QCP1" s="45" t="s">
        <v>11714</v>
      </c>
      <c r="QCQ1" s="45" t="s">
        <v>11715</v>
      </c>
      <c r="QCR1" s="45" t="s">
        <v>11716</v>
      </c>
      <c r="QCS1" s="45" t="s">
        <v>11717</v>
      </c>
      <c r="QCT1" s="45" t="s">
        <v>11718</v>
      </c>
      <c r="QCU1" s="45" t="s">
        <v>11719</v>
      </c>
      <c r="QCV1" s="45" t="s">
        <v>11720</v>
      </c>
      <c r="QCW1" s="45" t="s">
        <v>11721</v>
      </c>
      <c r="QCX1" s="45" t="s">
        <v>11722</v>
      </c>
      <c r="QCY1" s="45" t="s">
        <v>11723</v>
      </c>
      <c r="QCZ1" s="45" t="s">
        <v>11724</v>
      </c>
      <c r="QDA1" s="45" t="s">
        <v>11725</v>
      </c>
      <c r="QDB1" s="45" t="s">
        <v>11726</v>
      </c>
      <c r="QDC1" s="45" t="s">
        <v>11727</v>
      </c>
      <c r="QDD1" s="45" t="s">
        <v>11728</v>
      </c>
      <c r="QDE1" s="45" t="s">
        <v>11729</v>
      </c>
      <c r="QDF1" s="45" t="s">
        <v>11730</v>
      </c>
      <c r="QDG1" s="45" t="s">
        <v>11731</v>
      </c>
      <c r="QDH1" s="45" t="s">
        <v>11732</v>
      </c>
      <c r="QDI1" s="45" t="s">
        <v>11733</v>
      </c>
      <c r="QDJ1" s="45" t="s">
        <v>11734</v>
      </c>
      <c r="QDK1" s="45" t="s">
        <v>11735</v>
      </c>
      <c r="QDL1" s="45" t="s">
        <v>11736</v>
      </c>
      <c r="QDM1" s="45" t="s">
        <v>11737</v>
      </c>
      <c r="QDN1" s="45" t="s">
        <v>11738</v>
      </c>
      <c r="QDO1" s="45" t="s">
        <v>11739</v>
      </c>
      <c r="QDP1" s="45" t="s">
        <v>11740</v>
      </c>
      <c r="QDQ1" s="45" t="s">
        <v>11741</v>
      </c>
      <c r="QDR1" s="45" t="s">
        <v>11742</v>
      </c>
      <c r="QDS1" s="45" t="s">
        <v>11743</v>
      </c>
      <c r="QDT1" s="45" t="s">
        <v>11744</v>
      </c>
      <c r="QDU1" s="45" t="s">
        <v>11745</v>
      </c>
      <c r="QDV1" s="45" t="s">
        <v>11746</v>
      </c>
      <c r="QDW1" s="45" t="s">
        <v>11747</v>
      </c>
      <c r="QDX1" s="45" t="s">
        <v>11748</v>
      </c>
      <c r="QDY1" s="45" t="s">
        <v>11749</v>
      </c>
      <c r="QDZ1" s="45" t="s">
        <v>11750</v>
      </c>
      <c r="QEA1" s="45" t="s">
        <v>11751</v>
      </c>
      <c r="QEB1" s="45" t="s">
        <v>11752</v>
      </c>
      <c r="QEC1" s="45" t="s">
        <v>11753</v>
      </c>
      <c r="QED1" s="45" t="s">
        <v>11754</v>
      </c>
      <c r="QEE1" s="45" t="s">
        <v>11755</v>
      </c>
      <c r="QEF1" s="45" t="s">
        <v>11756</v>
      </c>
      <c r="QEG1" s="45" t="s">
        <v>11757</v>
      </c>
      <c r="QEH1" s="45" t="s">
        <v>11758</v>
      </c>
      <c r="QEI1" s="45" t="s">
        <v>11759</v>
      </c>
      <c r="QEJ1" s="45" t="s">
        <v>11760</v>
      </c>
      <c r="QEK1" s="45" t="s">
        <v>11761</v>
      </c>
      <c r="QEL1" s="45" t="s">
        <v>11762</v>
      </c>
      <c r="QEM1" s="45" t="s">
        <v>11763</v>
      </c>
      <c r="QEN1" s="45" t="s">
        <v>11764</v>
      </c>
      <c r="QEO1" s="45" t="s">
        <v>11765</v>
      </c>
      <c r="QEP1" s="45" t="s">
        <v>11766</v>
      </c>
      <c r="QEQ1" s="45" t="s">
        <v>11767</v>
      </c>
      <c r="QER1" s="45" t="s">
        <v>11768</v>
      </c>
      <c r="QES1" s="45" t="s">
        <v>11769</v>
      </c>
      <c r="QET1" s="45" t="s">
        <v>11770</v>
      </c>
      <c r="QEU1" s="45" t="s">
        <v>11771</v>
      </c>
      <c r="QEV1" s="45" t="s">
        <v>11772</v>
      </c>
      <c r="QEW1" s="45" t="s">
        <v>11773</v>
      </c>
      <c r="QEX1" s="45" t="s">
        <v>11774</v>
      </c>
      <c r="QEY1" s="45" t="s">
        <v>11775</v>
      </c>
      <c r="QEZ1" s="45" t="s">
        <v>11776</v>
      </c>
      <c r="QFA1" s="45" t="s">
        <v>11777</v>
      </c>
      <c r="QFB1" s="45" t="s">
        <v>11778</v>
      </c>
      <c r="QFC1" s="45" t="s">
        <v>11779</v>
      </c>
      <c r="QFD1" s="45" t="s">
        <v>11780</v>
      </c>
      <c r="QFE1" s="45" t="s">
        <v>11781</v>
      </c>
      <c r="QFF1" s="45" t="s">
        <v>11782</v>
      </c>
      <c r="QFG1" s="45" t="s">
        <v>11783</v>
      </c>
      <c r="QFH1" s="45" t="s">
        <v>11784</v>
      </c>
      <c r="QFI1" s="45" t="s">
        <v>11785</v>
      </c>
      <c r="QFJ1" s="45" t="s">
        <v>11786</v>
      </c>
      <c r="QFK1" s="45" t="s">
        <v>11787</v>
      </c>
      <c r="QFL1" s="45" t="s">
        <v>11788</v>
      </c>
      <c r="QFM1" s="45" t="s">
        <v>11789</v>
      </c>
      <c r="QFN1" s="45" t="s">
        <v>11790</v>
      </c>
      <c r="QFO1" s="45" t="s">
        <v>11791</v>
      </c>
      <c r="QFP1" s="45" t="s">
        <v>11792</v>
      </c>
      <c r="QFQ1" s="45" t="s">
        <v>11793</v>
      </c>
      <c r="QFR1" s="45" t="s">
        <v>11794</v>
      </c>
      <c r="QFS1" s="45" t="s">
        <v>11795</v>
      </c>
      <c r="QFT1" s="45" t="s">
        <v>11796</v>
      </c>
      <c r="QFU1" s="45" t="s">
        <v>11797</v>
      </c>
      <c r="QFV1" s="45" t="s">
        <v>11798</v>
      </c>
      <c r="QFW1" s="45" t="s">
        <v>11799</v>
      </c>
      <c r="QFX1" s="45" t="s">
        <v>11800</v>
      </c>
      <c r="QFY1" s="45" t="s">
        <v>11801</v>
      </c>
      <c r="QFZ1" s="45" t="s">
        <v>11802</v>
      </c>
      <c r="QGA1" s="45" t="s">
        <v>11803</v>
      </c>
      <c r="QGB1" s="45" t="s">
        <v>11804</v>
      </c>
      <c r="QGC1" s="45" t="s">
        <v>11805</v>
      </c>
      <c r="QGD1" s="45" t="s">
        <v>11806</v>
      </c>
      <c r="QGE1" s="45" t="s">
        <v>11807</v>
      </c>
      <c r="QGF1" s="45" t="s">
        <v>11808</v>
      </c>
      <c r="QGG1" s="45" t="s">
        <v>11809</v>
      </c>
      <c r="QGH1" s="45" t="s">
        <v>11810</v>
      </c>
      <c r="QGI1" s="45" t="s">
        <v>11811</v>
      </c>
      <c r="QGJ1" s="45" t="s">
        <v>11812</v>
      </c>
      <c r="QGK1" s="45" t="s">
        <v>11813</v>
      </c>
      <c r="QGL1" s="45" t="s">
        <v>11814</v>
      </c>
      <c r="QGM1" s="45" t="s">
        <v>11815</v>
      </c>
      <c r="QGN1" s="45" t="s">
        <v>11816</v>
      </c>
      <c r="QGO1" s="45" t="s">
        <v>11817</v>
      </c>
      <c r="QGP1" s="45" t="s">
        <v>11818</v>
      </c>
      <c r="QGQ1" s="45" t="s">
        <v>11819</v>
      </c>
      <c r="QGR1" s="45" t="s">
        <v>11820</v>
      </c>
      <c r="QGS1" s="45" t="s">
        <v>11821</v>
      </c>
      <c r="QGT1" s="45" t="s">
        <v>11822</v>
      </c>
      <c r="QGU1" s="45" t="s">
        <v>11823</v>
      </c>
      <c r="QGV1" s="45" t="s">
        <v>11824</v>
      </c>
      <c r="QGW1" s="45" t="s">
        <v>11825</v>
      </c>
      <c r="QGX1" s="45" t="s">
        <v>11826</v>
      </c>
      <c r="QGY1" s="45" t="s">
        <v>11827</v>
      </c>
      <c r="QGZ1" s="45" t="s">
        <v>11828</v>
      </c>
      <c r="QHA1" s="45" t="s">
        <v>11829</v>
      </c>
      <c r="QHB1" s="45" t="s">
        <v>11830</v>
      </c>
      <c r="QHC1" s="45" t="s">
        <v>11831</v>
      </c>
      <c r="QHD1" s="45" t="s">
        <v>11832</v>
      </c>
      <c r="QHE1" s="45" t="s">
        <v>11833</v>
      </c>
      <c r="QHF1" s="45" t="s">
        <v>11834</v>
      </c>
      <c r="QHG1" s="45" t="s">
        <v>11835</v>
      </c>
      <c r="QHH1" s="45" t="s">
        <v>11836</v>
      </c>
      <c r="QHI1" s="45" t="s">
        <v>11837</v>
      </c>
      <c r="QHJ1" s="45" t="s">
        <v>11838</v>
      </c>
      <c r="QHK1" s="45" t="s">
        <v>11839</v>
      </c>
      <c r="QHL1" s="45" t="s">
        <v>11840</v>
      </c>
      <c r="QHM1" s="45" t="s">
        <v>11841</v>
      </c>
      <c r="QHN1" s="45" t="s">
        <v>11842</v>
      </c>
      <c r="QHO1" s="45" t="s">
        <v>11843</v>
      </c>
      <c r="QHP1" s="45" t="s">
        <v>11844</v>
      </c>
      <c r="QHQ1" s="45" t="s">
        <v>11845</v>
      </c>
      <c r="QHR1" s="45" t="s">
        <v>11846</v>
      </c>
      <c r="QHS1" s="45" t="s">
        <v>11847</v>
      </c>
      <c r="QHT1" s="45" t="s">
        <v>11848</v>
      </c>
      <c r="QHU1" s="45" t="s">
        <v>11849</v>
      </c>
      <c r="QHV1" s="45" t="s">
        <v>11850</v>
      </c>
      <c r="QHW1" s="45" t="s">
        <v>11851</v>
      </c>
      <c r="QHX1" s="45" t="s">
        <v>11852</v>
      </c>
      <c r="QHY1" s="45" t="s">
        <v>11853</v>
      </c>
      <c r="QHZ1" s="45" t="s">
        <v>11854</v>
      </c>
      <c r="QIA1" s="45" t="s">
        <v>11855</v>
      </c>
      <c r="QIB1" s="45" t="s">
        <v>11856</v>
      </c>
      <c r="QIC1" s="45" t="s">
        <v>11857</v>
      </c>
      <c r="QID1" s="45" t="s">
        <v>11858</v>
      </c>
      <c r="QIE1" s="45" t="s">
        <v>11859</v>
      </c>
      <c r="QIF1" s="45" t="s">
        <v>11860</v>
      </c>
      <c r="QIG1" s="45" t="s">
        <v>11861</v>
      </c>
      <c r="QIH1" s="45" t="s">
        <v>11862</v>
      </c>
      <c r="QII1" s="45" t="s">
        <v>11863</v>
      </c>
      <c r="QIJ1" s="45" t="s">
        <v>11864</v>
      </c>
      <c r="QIK1" s="45" t="s">
        <v>11865</v>
      </c>
      <c r="QIL1" s="45" t="s">
        <v>11866</v>
      </c>
      <c r="QIM1" s="45" t="s">
        <v>11867</v>
      </c>
      <c r="QIN1" s="45" t="s">
        <v>11868</v>
      </c>
      <c r="QIO1" s="45" t="s">
        <v>11869</v>
      </c>
      <c r="QIP1" s="45" t="s">
        <v>11870</v>
      </c>
      <c r="QIQ1" s="45" t="s">
        <v>11871</v>
      </c>
      <c r="QIR1" s="45" t="s">
        <v>11872</v>
      </c>
      <c r="QIS1" s="45" t="s">
        <v>11873</v>
      </c>
      <c r="QIT1" s="45" t="s">
        <v>11874</v>
      </c>
      <c r="QIU1" s="45" t="s">
        <v>11875</v>
      </c>
      <c r="QIV1" s="45" t="s">
        <v>11876</v>
      </c>
      <c r="QIW1" s="45" t="s">
        <v>11877</v>
      </c>
      <c r="QIX1" s="45" t="s">
        <v>11878</v>
      </c>
      <c r="QIY1" s="45" t="s">
        <v>11879</v>
      </c>
      <c r="QIZ1" s="45" t="s">
        <v>11880</v>
      </c>
      <c r="QJA1" s="45" t="s">
        <v>11881</v>
      </c>
      <c r="QJB1" s="45" t="s">
        <v>11882</v>
      </c>
      <c r="QJC1" s="45" t="s">
        <v>11883</v>
      </c>
      <c r="QJD1" s="45" t="s">
        <v>11884</v>
      </c>
      <c r="QJE1" s="45" t="s">
        <v>11885</v>
      </c>
      <c r="QJF1" s="45" t="s">
        <v>11886</v>
      </c>
      <c r="QJG1" s="45" t="s">
        <v>11887</v>
      </c>
      <c r="QJH1" s="45" t="s">
        <v>11888</v>
      </c>
      <c r="QJI1" s="45" t="s">
        <v>11889</v>
      </c>
      <c r="QJJ1" s="45" t="s">
        <v>11890</v>
      </c>
      <c r="QJK1" s="45" t="s">
        <v>11891</v>
      </c>
      <c r="QJL1" s="45" t="s">
        <v>11892</v>
      </c>
      <c r="QJM1" s="45" t="s">
        <v>11893</v>
      </c>
      <c r="QJN1" s="45" t="s">
        <v>11894</v>
      </c>
      <c r="QJO1" s="45" t="s">
        <v>11895</v>
      </c>
      <c r="QJP1" s="45" t="s">
        <v>11896</v>
      </c>
      <c r="QJQ1" s="45" t="s">
        <v>11897</v>
      </c>
      <c r="QJR1" s="45" t="s">
        <v>11898</v>
      </c>
      <c r="QJS1" s="45" t="s">
        <v>11899</v>
      </c>
      <c r="QJT1" s="45" t="s">
        <v>11900</v>
      </c>
      <c r="QJU1" s="45" t="s">
        <v>11901</v>
      </c>
      <c r="QJV1" s="45" t="s">
        <v>11902</v>
      </c>
      <c r="QJW1" s="45" t="s">
        <v>11903</v>
      </c>
      <c r="QJX1" s="45" t="s">
        <v>11904</v>
      </c>
      <c r="QJY1" s="45" t="s">
        <v>11905</v>
      </c>
      <c r="QJZ1" s="45" t="s">
        <v>11906</v>
      </c>
      <c r="QKA1" s="45" t="s">
        <v>11907</v>
      </c>
      <c r="QKB1" s="45" t="s">
        <v>11908</v>
      </c>
      <c r="QKC1" s="45" t="s">
        <v>11909</v>
      </c>
      <c r="QKD1" s="45" t="s">
        <v>11910</v>
      </c>
      <c r="QKE1" s="45" t="s">
        <v>11911</v>
      </c>
      <c r="QKF1" s="45" t="s">
        <v>11912</v>
      </c>
      <c r="QKG1" s="45" t="s">
        <v>11913</v>
      </c>
      <c r="QKH1" s="45" t="s">
        <v>11914</v>
      </c>
      <c r="QKI1" s="45" t="s">
        <v>11915</v>
      </c>
      <c r="QKJ1" s="45" t="s">
        <v>11916</v>
      </c>
      <c r="QKK1" s="45" t="s">
        <v>11917</v>
      </c>
      <c r="QKL1" s="45" t="s">
        <v>11918</v>
      </c>
      <c r="QKM1" s="45" t="s">
        <v>11919</v>
      </c>
      <c r="QKN1" s="45" t="s">
        <v>11920</v>
      </c>
      <c r="QKO1" s="45" t="s">
        <v>11921</v>
      </c>
      <c r="QKP1" s="45" t="s">
        <v>11922</v>
      </c>
      <c r="QKQ1" s="45" t="s">
        <v>11923</v>
      </c>
      <c r="QKR1" s="45" t="s">
        <v>11924</v>
      </c>
      <c r="QKS1" s="45" t="s">
        <v>11925</v>
      </c>
      <c r="QKT1" s="45" t="s">
        <v>11926</v>
      </c>
      <c r="QKU1" s="45" t="s">
        <v>11927</v>
      </c>
      <c r="QKV1" s="45" t="s">
        <v>11928</v>
      </c>
      <c r="QKW1" s="45" t="s">
        <v>11929</v>
      </c>
      <c r="QKX1" s="45" t="s">
        <v>11930</v>
      </c>
      <c r="QKY1" s="45" t="s">
        <v>11931</v>
      </c>
      <c r="QKZ1" s="45" t="s">
        <v>11932</v>
      </c>
      <c r="QLA1" s="45" t="s">
        <v>11933</v>
      </c>
      <c r="QLB1" s="45" t="s">
        <v>11934</v>
      </c>
      <c r="QLC1" s="45" t="s">
        <v>11935</v>
      </c>
      <c r="QLD1" s="45" t="s">
        <v>11936</v>
      </c>
      <c r="QLE1" s="45" t="s">
        <v>11937</v>
      </c>
      <c r="QLF1" s="45" t="s">
        <v>11938</v>
      </c>
      <c r="QLG1" s="45" t="s">
        <v>11939</v>
      </c>
      <c r="QLH1" s="45" t="s">
        <v>11940</v>
      </c>
      <c r="QLI1" s="45" t="s">
        <v>11941</v>
      </c>
      <c r="QLJ1" s="45" t="s">
        <v>11942</v>
      </c>
      <c r="QLK1" s="45" t="s">
        <v>11943</v>
      </c>
      <c r="QLL1" s="45" t="s">
        <v>11944</v>
      </c>
      <c r="QLM1" s="45" t="s">
        <v>11945</v>
      </c>
      <c r="QLN1" s="45" t="s">
        <v>11946</v>
      </c>
      <c r="QLO1" s="45" t="s">
        <v>11947</v>
      </c>
      <c r="QLP1" s="45" t="s">
        <v>11948</v>
      </c>
      <c r="QLQ1" s="45" t="s">
        <v>11949</v>
      </c>
      <c r="QLR1" s="45" t="s">
        <v>11950</v>
      </c>
      <c r="QLS1" s="45" t="s">
        <v>11951</v>
      </c>
      <c r="QLT1" s="45" t="s">
        <v>11952</v>
      </c>
      <c r="QLU1" s="45" t="s">
        <v>11953</v>
      </c>
      <c r="QLV1" s="45" t="s">
        <v>11954</v>
      </c>
      <c r="QLW1" s="45" t="s">
        <v>11955</v>
      </c>
      <c r="QLX1" s="45" t="s">
        <v>11956</v>
      </c>
      <c r="QLY1" s="45" t="s">
        <v>11957</v>
      </c>
      <c r="QLZ1" s="45" t="s">
        <v>11958</v>
      </c>
      <c r="QMA1" s="45" t="s">
        <v>11959</v>
      </c>
      <c r="QMB1" s="45" t="s">
        <v>11960</v>
      </c>
      <c r="QMC1" s="45" t="s">
        <v>11961</v>
      </c>
      <c r="QMD1" s="45" t="s">
        <v>11962</v>
      </c>
      <c r="QME1" s="45" t="s">
        <v>11963</v>
      </c>
      <c r="QMF1" s="45" t="s">
        <v>11964</v>
      </c>
      <c r="QMG1" s="45" t="s">
        <v>11965</v>
      </c>
      <c r="QMH1" s="45" t="s">
        <v>11966</v>
      </c>
      <c r="QMI1" s="45" t="s">
        <v>11967</v>
      </c>
      <c r="QMJ1" s="45" t="s">
        <v>11968</v>
      </c>
      <c r="QMK1" s="45" t="s">
        <v>11969</v>
      </c>
      <c r="QML1" s="45" t="s">
        <v>11970</v>
      </c>
      <c r="QMM1" s="45" t="s">
        <v>11971</v>
      </c>
      <c r="QMN1" s="45" t="s">
        <v>11972</v>
      </c>
      <c r="QMO1" s="45" t="s">
        <v>11973</v>
      </c>
      <c r="QMP1" s="45" t="s">
        <v>11974</v>
      </c>
      <c r="QMQ1" s="45" t="s">
        <v>11975</v>
      </c>
      <c r="QMR1" s="45" t="s">
        <v>11976</v>
      </c>
      <c r="QMS1" s="45" t="s">
        <v>11977</v>
      </c>
      <c r="QMT1" s="45" t="s">
        <v>11978</v>
      </c>
      <c r="QMU1" s="45" t="s">
        <v>11979</v>
      </c>
      <c r="QMV1" s="45" t="s">
        <v>11980</v>
      </c>
      <c r="QMW1" s="45" t="s">
        <v>11981</v>
      </c>
      <c r="QMX1" s="45" t="s">
        <v>11982</v>
      </c>
      <c r="QMY1" s="45" t="s">
        <v>11983</v>
      </c>
      <c r="QMZ1" s="45" t="s">
        <v>11984</v>
      </c>
      <c r="QNA1" s="45" t="s">
        <v>11985</v>
      </c>
      <c r="QNB1" s="45" t="s">
        <v>11986</v>
      </c>
      <c r="QNC1" s="45" t="s">
        <v>11987</v>
      </c>
      <c r="QND1" s="45" t="s">
        <v>11988</v>
      </c>
      <c r="QNE1" s="45" t="s">
        <v>11989</v>
      </c>
      <c r="QNF1" s="45" t="s">
        <v>11990</v>
      </c>
      <c r="QNG1" s="45" t="s">
        <v>11991</v>
      </c>
      <c r="QNH1" s="45" t="s">
        <v>11992</v>
      </c>
      <c r="QNI1" s="45" t="s">
        <v>11993</v>
      </c>
      <c r="QNJ1" s="45" t="s">
        <v>11994</v>
      </c>
      <c r="QNK1" s="45" t="s">
        <v>11995</v>
      </c>
      <c r="QNL1" s="45" t="s">
        <v>11996</v>
      </c>
      <c r="QNM1" s="45" t="s">
        <v>11997</v>
      </c>
      <c r="QNN1" s="45" t="s">
        <v>11998</v>
      </c>
      <c r="QNO1" s="45" t="s">
        <v>11999</v>
      </c>
      <c r="QNP1" s="45" t="s">
        <v>12000</v>
      </c>
      <c r="QNQ1" s="45" t="s">
        <v>12001</v>
      </c>
      <c r="QNR1" s="45" t="s">
        <v>12002</v>
      </c>
      <c r="QNS1" s="45" t="s">
        <v>12003</v>
      </c>
      <c r="QNT1" s="45" t="s">
        <v>12004</v>
      </c>
      <c r="QNU1" s="45" t="s">
        <v>12005</v>
      </c>
      <c r="QNV1" s="45" t="s">
        <v>12006</v>
      </c>
      <c r="QNW1" s="45" t="s">
        <v>12007</v>
      </c>
      <c r="QNX1" s="45" t="s">
        <v>12008</v>
      </c>
      <c r="QNY1" s="45" t="s">
        <v>12009</v>
      </c>
      <c r="QNZ1" s="45" t="s">
        <v>12010</v>
      </c>
      <c r="QOA1" s="45" t="s">
        <v>12011</v>
      </c>
      <c r="QOB1" s="45" t="s">
        <v>12012</v>
      </c>
      <c r="QOC1" s="45" t="s">
        <v>12013</v>
      </c>
      <c r="QOD1" s="45" t="s">
        <v>12014</v>
      </c>
      <c r="QOE1" s="45" t="s">
        <v>12015</v>
      </c>
      <c r="QOF1" s="45" t="s">
        <v>12016</v>
      </c>
      <c r="QOG1" s="45" t="s">
        <v>12017</v>
      </c>
      <c r="QOH1" s="45" t="s">
        <v>12018</v>
      </c>
      <c r="QOI1" s="45" t="s">
        <v>12019</v>
      </c>
      <c r="QOJ1" s="45" t="s">
        <v>12020</v>
      </c>
      <c r="QOK1" s="45" t="s">
        <v>12021</v>
      </c>
      <c r="QOL1" s="45" t="s">
        <v>12022</v>
      </c>
      <c r="QOM1" s="45" t="s">
        <v>12023</v>
      </c>
      <c r="QON1" s="45" t="s">
        <v>12024</v>
      </c>
      <c r="QOO1" s="45" t="s">
        <v>12025</v>
      </c>
      <c r="QOP1" s="45" t="s">
        <v>12026</v>
      </c>
      <c r="QOQ1" s="45" t="s">
        <v>12027</v>
      </c>
      <c r="QOR1" s="45" t="s">
        <v>12028</v>
      </c>
      <c r="QOS1" s="45" t="s">
        <v>12029</v>
      </c>
      <c r="QOT1" s="45" t="s">
        <v>12030</v>
      </c>
      <c r="QOU1" s="45" t="s">
        <v>12031</v>
      </c>
      <c r="QOV1" s="45" t="s">
        <v>12032</v>
      </c>
      <c r="QOW1" s="45" t="s">
        <v>12033</v>
      </c>
      <c r="QOX1" s="45" t="s">
        <v>12034</v>
      </c>
      <c r="QOY1" s="45" t="s">
        <v>12035</v>
      </c>
      <c r="QOZ1" s="45" t="s">
        <v>12036</v>
      </c>
      <c r="QPA1" s="45" t="s">
        <v>12037</v>
      </c>
      <c r="QPB1" s="45" t="s">
        <v>12038</v>
      </c>
      <c r="QPC1" s="45" t="s">
        <v>12039</v>
      </c>
      <c r="QPD1" s="45" t="s">
        <v>12040</v>
      </c>
      <c r="QPE1" s="45" t="s">
        <v>12041</v>
      </c>
      <c r="QPF1" s="45" t="s">
        <v>12042</v>
      </c>
      <c r="QPG1" s="45" t="s">
        <v>12043</v>
      </c>
      <c r="QPH1" s="45" t="s">
        <v>12044</v>
      </c>
      <c r="QPI1" s="45" t="s">
        <v>12045</v>
      </c>
      <c r="QPJ1" s="45" t="s">
        <v>12046</v>
      </c>
      <c r="QPK1" s="45" t="s">
        <v>12047</v>
      </c>
      <c r="QPL1" s="45" t="s">
        <v>12048</v>
      </c>
      <c r="QPM1" s="45" t="s">
        <v>12049</v>
      </c>
      <c r="QPN1" s="45" t="s">
        <v>12050</v>
      </c>
      <c r="QPO1" s="45" t="s">
        <v>12051</v>
      </c>
      <c r="QPP1" s="45" t="s">
        <v>12052</v>
      </c>
      <c r="QPQ1" s="45" t="s">
        <v>12053</v>
      </c>
      <c r="QPR1" s="45" t="s">
        <v>12054</v>
      </c>
      <c r="QPS1" s="45" t="s">
        <v>12055</v>
      </c>
      <c r="QPT1" s="45" t="s">
        <v>12056</v>
      </c>
      <c r="QPU1" s="45" t="s">
        <v>12057</v>
      </c>
      <c r="QPV1" s="45" t="s">
        <v>12058</v>
      </c>
      <c r="QPW1" s="45" t="s">
        <v>12059</v>
      </c>
      <c r="QPX1" s="45" t="s">
        <v>12060</v>
      </c>
      <c r="QPY1" s="45" t="s">
        <v>12061</v>
      </c>
      <c r="QPZ1" s="45" t="s">
        <v>12062</v>
      </c>
      <c r="QQA1" s="45" t="s">
        <v>12063</v>
      </c>
      <c r="QQB1" s="45" t="s">
        <v>12064</v>
      </c>
      <c r="QQC1" s="45" t="s">
        <v>12065</v>
      </c>
      <c r="QQD1" s="45" t="s">
        <v>12066</v>
      </c>
      <c r="QQE1" s="45" t="s">
        <v>12067</v>
      </c>
      <c r="QQF1" s="45" t="s">
        <v>12068</v>
      </c>
      <c r="QQG1" s="45" t="s">
        <v>12069</v>
      </c>
      <c r="QQH1" s="45" t="s">
        <v>12070</v>
      </c>
      <c r="QQI1" s="45" t="s">
        <v>12071</v>
      </c>
      <c r="QQJ1" s="45" t="s">
        <v>12072</v>
      </c>
      <c r="QQK1" s="45" t="s">
        <v>12073</v>
      </c>
      <c r="QQL1" s="45" t="s">
        <v>12074</v>
      </c>
      <c r="QQM1" s="45" t="s">
        <v>12075</v>
      </c>
      <c r="QQN1" s="45" t="s">
        <v>12076</v>
      </c>
      <c r="QQO1" s="45" t="s">
        <v>12077</v>
      </c>
      <c r="QQP1" s="45" t="s">
        <v>12078</v>
      </c>
      <c r="QQQ1" s="45" t="s">
        <v>12079</v>
      </c>
      <c r="QQR1" s="45" t="s">
        <v>12080</v>
      </c>
      <c r="QQS1" s="45" t="s">
        <v>12081</v>
      </c>
      <c r="QQT1" s="45" t="s">
        <v>12082</v>
      </c>
      <c r="QQU1" s="45" t="s">
        <v>12083</v>
      </c>
      <c r="QQV1" s="45" t="s">
        <v>12084</v>
      </c>
      <c r="QQW1" s="45" t="s">
        <v>12085</v>
      </c>
      <c r="QQX1" s="45" t="s">
        <v>12086</v>
      </c>
      <c r="QQY1" s="45" t="s">
        <v>12087</v>
      </c>
      <c r="QQZ1" s="45" t="s">
        <v>12088</v>
      </c>
      <c r="QRA1" s="45" t="s">
        <v>12089</v>
      </c>
      <c r="QRB1" s="45" t="s">
        <v>12090</v>
      </c>
      <c r="QRC1" s="45" t="s">
        <v>12091</v>
      </c>
      <c r="QRD1" s="45" t="s">
        <v>12092</v>
      </c>
      <c r="QRE1" s="45" t="s">
        <v>12093</v>
      </c>
      <c r="QRF1" s="45" t="s">
        <v>12094</v>
      </c>
      <c r="QRG1" s="45" t="s">
        <v>12095</v>
      </c>
      <c r="QRH1" s="45" t="s">
        <v>12096</v>
      </c>
      <c r="QRI1" s="45" t="s">
        <v>12097</v>
      </c>
      <c r="QRJ1" s="45" t="s">
        <v>12098</v>
      </c>
      <c r="QRK1" s="45" t="s">
        <v>12099</v>
      </c>
      <c r="QRL1" s="45" t="s">
        <v>12100</v>
      </c>
      <c r="QRM1" s="45" t="s">
        <v>12101</v>
      </c>
      <c r="QRN1" s="45" t="s">
        <v>12102</v>
      </c>
      <c r="QRO1" s="45" t="s">
        <v>12103</v>
      </c>
      <c r="QRP1" s="45" t="s">
        <v>12104</v>
      </c>
      <c r="QRQ1" s="45" t="s">
        <v>12105</v>
      </c>
      <c r="QRR1" s="45" t="s">
        <v>12106</v>
      </c>
      <c r="QRS1" s="45" t="s">
        <v>12107</v>
      </c>
      <c r="QRT1" s="45" t="s">
        <v>12108</v>
      </c>
      <c r="QRU1" s="45" t="s">
        <v>12109</v>
      </c>
      <c r="QRV1" s="45" t="s">
        <v>12110</v>
      </c>
      <c r="QRW1" s="45" t="s">
        <v>12111</v>
      </c>
      <c r="QRX1" s="45" t="s">
        <v>12112</v>
      </c>
      <c r="QRY1" s="45" t="s">
        <v>12113</v>
      </c>
      <c r="QRZ1" s="45" t="s">
        <v>12114</v>
      </c>
      <c r="QSA1" s="45" t="s">
        <v>12115</v>
      </c>
      <c r="QSB1" s="45" t="s">
        <v>12116</v>
      </c>
      <c r="QSC1" s="45" t="s">
        <v>12117</v>
      </c>
      <c r="QSD1" s="45" t="s">
        <v>12118</v>
      </c>
      <c r="QSE1" s="45" t="s">
        <v>12119</v>
      </c>
      <c r="QSF1" s="45" t="s">
        <v>12120</v>
      </c>
      <c r="QSG1" s="45" t="s">
        <v>12121</v>
      </c>
      <c r="QSH1" s="45" t="s">
        <v>12122</v>
      </c>
      <c r="QSI1" s="45" t="s">
        <v>12123</v>
      </c>
      <c r="QSJ1" s="45" t="s">
        <v>12124</v>
      </c>
      <c r="QSK1" s="45" t="s">
        <v>12125</v>
      </c>
      <c r="QSL1" s="45" t="s">
        <v>12126</v>
      </c>
      <c r="QSM1" s="45" t="s">
        <v>12127</v>
      </c>
      <c r="QSN1" s="45" t="s">
        <v>12128</v>
      </c>
      <c r="QSO1" s="45" t="s">
        <v>12129</v>
      </c>
      <c r="QSP1" s="45" t="s">
        <v>12130</v>
      </c>
      <c r="QSQ1" s="45" t="s">
        <v>12131</v>
      </c>
      <c r="QSR1" s="45" t="s">
        <v>12132</v>
      </c>
      <c r="QSS1" s="45" t="s">
        <v>12133</v>
      </c>
      <c r="QST1" s="45" t="s">
        <v>12134</v>
      </c>
      <c r="QSU1" s="45" t="s">
        <v>12135</v>
      </c>
      <c r="QSV1" s="45" t="s">
        <v>12136</v>
      </c>
      <c r="QSW1" s="45" t="s">
        <v>12137</v>
      </c>
      <c r="QSX1" s="45" t="s">
        <v>12138</v>
      </c>
      <c r="QSY1" s="45" t="s">
        <v>12139</v>
      </c>
      <c r="QSZ1" s="45" t="s">
        <v>12140</v>
      </c>
      <c r="QTA1" s="45" t="s">
        <v>12141</v>
      </c>
      <c r="QTB1" s="45" t="s">
        <v>12142</v>
      </c>
      <c r="QTC1" s="45" t="s">
        <v>12143</v>
      </c>
      <c r="QTD1" s="45" t="s">
        <v>12144</v>
      </c>
      <c r="QTE1" s="45" t="s">
        <v>12145</v>
      </c>
      <c r="QTF1" s="45" t="s">
        <v>12146</v>
      </c>
      <c r="QTG1" s="45" t="s">
        <v>12147</v>
      </c>
      <c r="QTH1" s="45" t="s">
        <v>12148</v>
      </c>
      <c r="QTI1" s="45" t="s">
        <v>12149</v>
      </c>
      <c r="QTJ1" s="45" t="s">
        <v>12150</v>
      </c>
      <c r="QTK1" s="45" t="s">
        <v>12151</v>
      </c>
      <c r="QTL1" s="45" t="s">
        <v>12152</v>
      </c>
      <c r="QTM1" s="45" t="s">
        <v>12153</v>
      </c>
      <c r="QTN1" s="45" t="s">
        <v>12154</v>
      </c>
      <c r="QTO1" s="45" t="s">
        <v>12155</v>
      </c>
      <c r="QTP1" s="45" t="s">
        <v>12156</v>
      </c>
      <c r="QTQ1" s="45" t="s">
        <v>12157</v>
      </c>
      <c r="QTR1" s="45" t="s">
        <v>12158</v>
      </c>
      <c r="QTS1" s="45" t="s">
        <v>12159</v>
      </c>
      <c r="QTT1" s="45" t="s">
        <v>12160</v>
      </c>
      <c r="QTU1" s="45" t="s">
        <v>12161</v>
      </c>
      <c r="QTV1" s="45" t="s">
        <v>12162</v>
      </c>
      <c r="QTW1" s="45" t="s">
        <v>12163</v>
      </c>
      <c r="QTX1" s="45" t="s">
        <v>12164</v>
      </c>
      <c r="QTY1" s="45" t="s">
        <v>12165</v>
      </c>
      <c r="QTZ1" s="45" t="s">
        <v>12166</v>
      </c>
      <c r="QUA1" s="45" t="s">
        <v>12167</v>
      </c>
      <c r="QUB1" s="45" t="s">
        <v>12168</v>
      </c>
      <c r="QUC1" s="45" t="s">
        <v>12169</v>
      </c>
      <c r="QUD1" s="45" t="s">
        <v>12170</v>
      </c>
      <c r="QUE1" s="45" t="s">
        <v>12171</v>
      </c>
      <c r="QUF1" s="45" t="s">
        <v>12172</v>
      </c>
      <c r="QUG1" s="45" t="s">
        <v>12173</v>
      </c>
      <c r="QUH1" s="45" t="s">
        <v>12174</v>
      </c>
      <c r="QUI1" s="45" t="s">
        <v>12175</v>
      </c>
      <c r="QUJ1" s="45" t="s">
        <v>12176</v>
      </c>
      <c r="QUK1" s="45" t="s">
        <v>12177</v>
      </c>
      <c r="QUL1" s="45" t="s">
        <v>12178</v>
      </c>
      <c r="QUM1" s="45" t="s">
        <v>12179</v>
      </c>
      <c r="QUN1" s="45" t="s">
        <v>12180</v>
      </c>
      <c r="QUO1" s="45" t="s">
        <v>12181</v>
      </c>
      <c r="QUP1" s="45" t="s">
        <v>12182</v>
      </c>
      <c r="QUQ1" s="45" t="s">
        <v>12183</v>
      </c>
      <c r="QUR1" s="45" t="s">
        <v>12184</v>
      </c>
      <c r="QUS1" s="45" t="s">
        <v>12185</v>
      </c>
      <c r="QUT1" s="45" t="s">
        <v>12186</v>
      </c>
      <c r="QUU1" s="45" t="s">
        <v>12187</v>
      </c>
      <c r="QUV1" s="45" t="s">
        <v>12188</v>
      </c>
      <c r="QUW1" s="45" t="s">
        <v>12189</v>
      </c>
      <c r="QUX1" s="45" t="s">
        <v>12190</v>
      </c>
      <c r="QUY1" s="45" t="s">
        <v>12191</v>
      </c>
      <c r="QUZ1" s="45" t="s">
        <v>12192</v>
      </c>
      <c r="QVA1" s="45" t="s">
        <v>12193</v>
      </c>
      <c r="QVB1" s="45" t="s">
        <v>12194</v>
      </c>
      <c r="QVC1" s="45" t="s">
        <v>12195</v>
      </c>
      <c r="QVD1" s="45" t="s">
        <v>12196</v>
      </c>
      <c r="QVE1" s="45" t="s">
        <v>12197</v>
      </c>
      <c r="QVF1" s="45" t="s">
        <v>12198</v>
      </c>
      <c r="QVG1" s="45" t="s">
        <v>12199</v>
      </c>
      <c r="QVH1" s="45" t="s">
        <v>12200</v>
      </c>
      <c r="QVI1" s="45" t="s">
        <v>12201</v>
      </c>
      <c r="QVJ1" s="45" t="s">
        <v>12202</v>
      </c>
      <c r="QVK1" s="45" t="s">
        <v>12203</v>
      </c>
      <c r="QVL1" s="45" t="s">
        <v>12204</v>
      </c>
      <c r="QVM1" s="45" t="s">
        <v>12205</v>
      </c>
      <c r="QVN1" s="45" t="s">
        <v>12206</v>
      </c>
      <c r="QVO1" s="45" t="s">
        <v>12207</v>
      </c>
      <c r="QVP1" s="45" t="s">
        <v>12208</v>
      </c>
      <c r="QVQ1" s="45" t="s">
        <v>12209</v>
      </c>
      <c r="QVR1" s="45" t="s">
        <v>12210</v>
      </c>
      <c r="QVS1" s="45" t="s">
        <v>12211</v>
      </c>
      <c r="QVT1" s="45" t="s">
        <v>12212</v>
      </c>
      <c r="QVU1" s="45" t="s">
        <v>12213</v>
      </c>
      <c r="QVV1" s="45" t="s">
        <v>12214</v>
      </c>
      <c r="QVW1" s="45" t="s">
        <v>12215</v>
      </c>
      <c r="QVX1" s="45" t="s">
        <v>12216</v>
      </c>
      <c r="QVY1" s="45" t="s">
        <v>12217</v>
      </c>
      <c r="QVZ1" s="45" t="s">
        <v>12218</v>
      </c>
      <c r="QWA1" s="45" t="s">
        <v>12219</v>
      </c>
      <c r="QWB1" s="45" t="s">
        <v>12220</v>
      </c>
      <c r="QWC1" s="45" t="s">
        <v>12221</v>
      </c>
      <c r="QWD1" s="45" t="s">
        <v>12222</v>
      </c>
      <c r="QWE1" s="45" t="s">
        <v>12223</v>
      </c>
      <c r="QWF1" s="45" t="s">
        <v>12224</v>
      </c>
      <c r="QWG1" s="45" t="s">
        <v>12225</v>
      </c>
      <c r="QWH1" s="45" t="s">
        <v>12226</v>
      </c>
      <c r="QWI1" s="45" t="s">
        <v>12227</v>
      </c>
      <c r="QWJ1" s="45" t="s">
        <v>12228</v>
      </c>
      <c r="QWK1" s="45" t="s">
        <v>12229</v>
      </c>
      <c r="QWL1" s="45" t="s">
        <v>12230</v>
      </c>
      <c r="QWM1" s="45" t="s">
        <v>12231</v>
      </c>
      <c r="QWN1" s="45" t="s">
        <v>12232</v>
      </c>
      <c r="QWO1" s="45" t="s">
        <v>12233</v>
      </c>
      <c r="QWP1" s="45" t="s">
        <v>12234</v>
      </c>
      <c r="QWQ1" s="45" t="s">
        <v>12235</v>
      </c>
      <c r="QWR1" s="45" t="s">
        <v>12236</v>
      </c>
      <c r="QWS1" s="45" t="s">
        <v>12237</v>
      </c>
      <c r="QWT1" s="45" t="s">
        <v>12238</v>
      </c>
      <c r="QWU1" s="45" t="s">
        <v>12239</v>
      </c>
      <c r="QWV1" s="45" t="s">
        <v>12240</v>
      </c>
      <c r="QWW1" s="45" t="s">
        <v>12241</v>
      </c>
      <c r="QWX1" s="45" t="s">
        <v>12242</v>
      </c>
      <c r="QWY1" s="45" t="s">
        <v>12243</v>
      </c>
      <c r="QWZ1" s="45" t="s">
        <v>12244</v>
      </c>
      <c r="QXA1" s="45" t="s">
        <v>12245</v>
      </c>
      <c r="QXB1" s="45" t="s">
        <v>12246</v>
      </c>
      <c r="QXC1" s="45" t="s">
        <v>12247</v>
      </c>
      <c r="QXD1" s="45" t="s">
        <v>12248</v>
      </c>
      <c r="QXE1" s="45" t="s">
        <v>12249</v>
      </c>
      <c r="QXF1" s="45" t="s">
        <v>12250</v>
      </c>
      <c r="QXG1" s="45" t="s">
        <v>12251</v>
      </c>
      <c r="QXH1" s="45" t="s">
        <v>12252</v>
      </c>
      <c r="QXI1" s="45" t="s">
        <v>12253</v>
      </c>
      <c r="QXJ1" s="45" t="s">
        <v>12254</v>
      </c>
      <c r="QXK1" s="45" t="s">
        <v>12255</v>
      </c>
      <c r="QXL1" s="45" t="s">
        <v>12256</v>
      </c>
      <c r="QXM1" s="45" t="s">
        <v>12257</v>
      </c>
      <c r="QXN1" s="45" t="s">
        <v>12258</v>
      </c>
      <c r="QXO1" s="45" t="s">
        <v>12259</v>
      </c>
      <c r="QXP1" s="45" t="s">
        <v>12260</v>
      </c>
      <c r="QXQ1" s="45" t="s">
        <v>12261</v>
      </c>
      <c r="QXR1" s="45" t="s">
        <v>12262</v>
      </c>
      <c r="QXS1" s="45" t="s">
        <v>12263</v>
      </c>
      <c r="QXT1" s="45" t="s">
        <v>12264</v>
      </c>
      <c r="QXU1" s="45" t="s">
        <v>12265</v>
      </c>
      <c r="QXV1" s="45" t="s">
        <v>12266</v>
      </c>
      <c r="QXW1" s="45" t="s">
        <v>12267</v>
      </c>
      <c r="QXX1" s="45" t="s">
        <v>12268</v>
      </c>
      <c r="QXY1" s="45" t="s">
        <v>12269</v>
      </c>
      <c r="QXZ1" s="45" t="s">
        <v>12270</v>
      </c>
      <c r="QYA1" s="45" t="s">
        <v>12271</v>
      </c>
      <c r="QYB1" s="45" t="s">
        <v>12272</v>
      </c>
      <c r="QYC1" s="45" t="s">
        <v>12273</v>
      </c>
      <c r="QYD1" s="45" t="s">
        <v>12274</v>
      </c>
      <c r="QYE1" s="45" t="s">
        <v>12275</v>
      </c>
      <c r="QYF1" s="45" t="s">
        <v>12276</v>
      </c>
      <c r="QYG1" s="45" t="s">
        <v>12277</v>
      </c>
      <c r="QYH1" s="45" t="s">
        <v>12278</v>
      </c>
      <c r="QYI1" s="45" t="s">
        <v>12279</v>
      </c>
      <c r="QYJ1" s="45" t="s">
        <v>12280</v>
      </c>
      <c r="QYK1" s="45" t="s">
        <v>12281</v>
      </c>
      <c r="QYL1" s="45" t="s">
        <v>12282</v>
      </c>
      <c r="QYM1" s="45" t="s">
        <v>12283</v>
      </c>
      <c r="QYN1" s="45" t="s">
        <v>12284</v>
      </c>
      <c r="QYO1" s="45" t="s">
        <v>12285</v>
      </c>
      <c r="QYP1" s="45" t="s">
        <v>12286</v>
      </c>
      <c r="QYQ1" s="45" t="s">
        <v>12287</v>
      </c>
      <c r="QYR1" s="45" t="s">
        <v>12288</v>
      </c>
      <c r="QYS1" s="45" t="s">
        <v>12289</v>
      </c>
      <c r="QYT1" s="45" t="s">
        <v>12290</v>
      </c>
      <c r="QYU1" s="45" t="s">
        <v>12291</v>
      </c>
      <c r="QYV1" s="45" t="s">
        <v>12292</v>
      </c>
      <c r="QYW1" s="45" t="s">
        <v>12293</v>
      </c>
      <c r="QYX1" s="45" t="s">
        <v>12294</v>
      </c>
      <c r="QYY1" s="45" t="s">
        <v>12295</v>
      </c>
      <c r="QYZ1" s="45" t="s">
        <v>12296</v>
      </c>
      <c r="QZA1" s="45" t="s">
        <v>12297</v>
      </c>
      <c r="QZB1" s="45" t="s">
        <v>12298</v>
      </c>
      <c r="QZC1" s="45" t="s">
        <v>12299</v>
      </c>
      <c r="QZD1" s="45" t="s">
        <v>12300</v>
      </c>
      <c r="QZE1" s="45" t="s">
        <v>12301</v>
      </c>
      <c r="QZF1" s="45" t="s">
        <v>12302</v>
      </c>
      <c r="QZG1" s="45" t="s">
        <v>12303</v>
      </c>
      <c r="QZH1" s="45" t="s">
        <v>12304</v>
      </c>
      <c r="QZI1" s="45" t="s">
        <v>12305</v>
      </c>
      <c r="QZJ1" s="45" t="s">
        <v>12306</v>
      </c>
      <c r="QZK1" s="45" t="s">
        <v>12307</v>
      </c>
      <c r="QZL1" s="45" t="s">
        <v>12308</v>
      </c>
      <c r="QZM1" s="45" t="s">
        <v>12309</v>
      </c>
      <c r="QZN1" s="45" t="s">
        <v>12310</v>
      </c>
      <c r="QZO1" s="45" t="s">
        <v>12311</v>
      </c>
      <c r="QZP1" s="45" t="s">
        <v>12312</v>
      </c>
      <c r="QZQ1" s="45" t="s">
        <v>12313</v>
      </c>
      <c r="QZR1" s="45" t="s">
        <v>12314</v>
      </c>
      <c r="QZS1" s="45" t="s">
        <v>12315</v>
      </c>
      <c r="QZT1" s="45" t="s">
        <v>12316</v>
      </c>
      <c r="QZU1" s="45" t="s">
        <v>12317</v>
      </c>
      <c r="QZV1" s="45" t="s">
        <v>12318</v>
      </c>
      <c r="QZW1" s="45" t="s">
        <v>12319</v>
      </c>
      <c r="QZX1" s="45" t="s">
        <v>12320</v>
      </c>
      <c r="QZY1" s="45" t="s">
        <v>12321</v>
      </c>
      <c r="QZZ1" s="45" t="s">
        <v>12322</v>
      </c>
      <c r="RAA1" s="45" t="s">
        <v>12323</v>
      </c>
      <c r="RAB1" s="45" t="s">
        <v>12324</v>
      </c>
      <c r="RAC1" s="45" t="s">
        <v>12325</v>
      </c>
      <c r="RAD1" s="45" t="s">
        <v>12326</v>
      </c>
      <c r="RAE1" s="45" t="s">
        <v>12327</v>
      </c>
      <c r="RAF1" s="45" t="s">
        <v>12328</v>
      </c>
      <c r="RAG1" s="45" t="s">
        <v>12329</v>
      </c>
      <c r="RAH1" s="45" t="s">
        <v>12330</v>
      </c>
      <c r="RAI1" s="45" t="s">
        <v>12331</v>
      </c>
      <c r="RAJ1" s="45" t="s">
        <v>12332</v>
      </c>
      <c r="RAK1" s="45" t="s">
        <v>12333</v>
      </c>
      <c r="RAL1" s="45" t="s">
        <v>12334</v>
      </c>
      <c r="RAM1" s="45" t="s">
        <v>12335</v>
      </c>
      <c r="RAN1" s="45" t="s">
        <v>12336</v>
      </c>
      <c r="RAO1" s="45" t="s">
        <v>12337</v>
      </c>
      <c r="RAP1" s="45" t="s">
        <v>12338</v>
      </c>
      <c r="RAQ1" s="45" t="s">
        <v>12339</v>
      </c>
      <c r="RAR1" s="45" t="s">
        <v>12340</v>
      </c>
      <c r="RAS1" s="45" t="s">
        <v>12341</v>
      </c>
      <c r="RAT1" s="45" t="s">
        <v>12342</v>
      </c>
      <c r="RAU1" s="45" t="s">
        <v>12343</v>
      </c>
      <c r="RAV1" s="45" t="s">
        <v>12344</v>
      </c>
      <c r="RAW1" s="45" t="s">
        <v>12345</v>
      </c>
      <c r="RAX1" s="45" t="s">
        <v>12346</v>
      </c>
      <c r="RAY1" s="45" t="s">
        <v>12347</v>
      </c>
      <c r="RAZ1" s="45" t="s">
        <v>12348</v>
      </c>
      <c r="RBA1" s="45" t="s">
        <v>12349</v>
      </c>
      <c r="RBB1" s="45" t="s">
        <v>12350</v>
      </c>
      <c r="RBC1" s="45" t="s">
        <v>12351</v>
      </c>
      <c r="RBD1" s="45" t="s">
        <v>12352</v>
      </c>
      <c r="RBE1" s="45" t="s">
        <v>12353</v>
      </c>
      <c r="RBF1" s="45" t="s">
        <v>12354</v>
      </c>
      <c r="RBG1" s="45" t="s">
        <v>12355</v>
      </c>
      <c r="RBH1" s="45" t="s">
        <v>12356</v>
      </c>
      <c r="RBI1" s="45" t="s">
        <v>12357</v>
      </c>
      <c r="RBJ1" s="45" t="s">
        <v>12358</v>
      </c>
      <c r="RBK1" s="45" t="s">
        <v>12359</v>
      </c>
      <c r="RBL1" s="45" t="s">
        <v>12360</v>
      </c>
      <c r="RBM1" s="45" t="s">
        <v>12361</v>
      </c>
      <c r="RBN1" s="45" t="s">
        <v>12362</v>
      </c>
      <c r="RBO1" s="45" t="s">
        <v>12363</v>
      </c>
      <c r="RBP1" s="45" t="s">
        <v>12364</v>
      </c>
      <c r="RBQ1" s="45" t="s">
        <v>12365</v>
      </c>
      <c r="RBR1" s="45" t="s">
        <v>12366</v>
      </c>
      <c r="RBS1" s="45" t="s">
        <v>12367</v>
      </c>
      <c r="RBT1" s="45" t="s">
        <v>12368</v>
      </c>
      <c r="RBU1" s="45" t="s">
        <v>12369</v>
      </c>
      <c r="RBV1" s="45" t="s">
        <v>12370</v>
      </c>
      <c r="RBW1" s="45" t="s">
        <v>12371</v>
      </c>
      <c r="RBX1" s="45" t="s">
        <v>12372</v>
      </c>
      <c r="RBY1" s="45" t="s">
        <v>12373</v>
      </c>
      <c r="RBZ1" s="45" t="s">
        <v>12374</v>
      </c>
      <c r="RCA1" s="45" t="s">
        <v>12375</v>
      </c>
      <c r="RCB1" s="45" t="s">
        <v>12376</v>
      </c>
      <c r="RCC1" s="45" t="s">
        <v>12377</v>
      </c>
      <c r="RCD1" s="45" t="s">
        <v>12378</v>
      </c>
      <c r="RCE1" s="45" t="s">
        <v>12379</v>
      </c>
      <c r="RCF1" s="45" t="s">
        <v>12380</v>
      </c>
      <c r="RCG1" s="45" t="s">
        <v>12381</v>
      </c>
      <c r="RCH1" s="45" t="s">
        <v>12382</v>
      </c>
      <c r="RCI1" s="45" t="s">
        <v>12383</v>
      </c>
      <c r="RCJ1" s="45" t="s">
        <v>12384</v>
      </c>
      <c r="RCK1" s="45" t="s">
        <v>12385</v>
      </c>
      <c r="RCL1" s="45" t="s">
        <v>12386</v>
      </c>
      <c r="RCM1" s="45" t="s">
        <v>12387</v>
      </c>
      <c r="RCN1" s="45" t="s">
        <v>12388</v>
      </c>
      <c r="RCO1" s="45" t="s">
        <v>12389</v>
      </c>
      <c r="RCP1" s="45" t="s">
        <v>12390</v>
      </c>
      <c r="RCQ1" s="45" t="s">
        <v>12391</v>
      </c>
      <c r="RCR1" s="45" t="s">
        <v>12392</v>
      </c>
      <c r="RCS1" s="45" t="s">
        <v>12393</v>
      </c>
      <c r="RCT1" s="45" t="s">
        <v>12394</v>
      </c>
      <c r="RCU1" s="45" t="s">
        <v>12395</v>
      </c>
      <c r="RCV1" s="45" t="s">
        <v>12396</v>
      </c>
      <c r="RCW1" s="45" t="s">
        <v>12397</v>
      </c>
      <c r="RCX1" s="45" t="s">
        <v>12398</v>
      </c>
      <c r="RCY1" s="45" t="s">
        <v>12399</v>
      </c>
      <c r="RCZ1" s="45" t="s">
        <v>12400</v>
      </c>
      <c r="RDA1" s="45" t="s">
        <v>12401</v>
      </c>
      <c r="RDB1" s="45" t="s">
        <v>12402</v>
      </c>
      <c r="RDC1" s="45" t="s">
        <v>12403</v>
      </c>
      <c r="RDD1" s="45" t="s">
        <v>12404</v>
      </c>
      <c r="RDE1" s="45" t="s">
        <v>12405</v>
      </c>
      <c r="RDF1" s="45" t="s">
        <v>12406</v>
      </c>
      <c r="RDG1" s="45" t="s">
        <v>12407</v>
      </c>
      <c r="RDH1" s="45" t="s">
        <v>12408</v>
      </c>
      <c r="RDI1" s="45" t="s">
        <v>12409</v>
      </c>
      <c r="RDJ1" s="45" t="s">
        <v>12410</v>
      </c>
      <c r="RDK1" s="45" t="s">
        <v>12411</v>
      </c>
      <c r="RDL1" s="45" t="s">
        <v>12412</v>
      </c>
      <c r="RDM1" s="45" t="s">
        <v>12413</v>
      </c>
      <c r="RDN1" s="45" t="s">
        <v>12414</v>
      </c>
      <c r="RDO1" s="45" t="s">
        <v>12415</v>
      </c>
      <c r="RDP1" s="45" t="s">
        <v>12416</v>
      </c>
      <c r="RDQ1" s="45" t="s">
        <v>12417</v>
      </c>
      <c r="RDR1" s="45" t="s">
        <v>12418</v>
      </c>
      <c r="RDS1" s="45" t="s">
        <v>12419</v>
      </c>
      <c r="RDT1" s="45" t="s">
        <v>12420</v>
      </c>
      <c r="RDU1" s="45" t="s">
        <v>12421</v>
      </c>
      <c r="RDV1" s="45" t="s">
        <v>12422</v>
      </c>
      <c r="RDW1" s="45" t="s">
        <v>12423</v>
      </c>
      <c r="RDX1" s="45" t="s">
        <v>12424</v>
      </c>
      <c r="RDY1" s="45" t="s">
        <v>12425</v>
      </c>
      <c r="RDZ1" s="45" t="s">
        <v>12426</v>
      </c>
      <c r="REA1" s="45" t="s">
        <v>12427</v>
      </c>
      <c r="REB1" s="45" t="s">
        <v>12428</v>
      </c>
      <c r="REC1" s="45" t="s">
        <v>12429</v>
      </c>
      <c r="RED1" s="45" t="s">
        <v>12430</v>
      </c>
      <c r="REE1" s="45" t="s">
        <v>12431</v>
      </c>
      <c r="REF1" s="45" t="s">
        <v>12432</v>
      </c>
      <c r="REG1" s="45" t="s">
        <v>12433</v>
      </c>
      <c r="REH1" s="45" t="s">
        <v>12434</v>
      </c>
      <c r="REI1" s="45" t="s">
        <v>12435</v>
      </c>
      <c r="REJ1" s="45" t="s">
        <v>12436</v>
      </c>
      <c r="REK1" s="45" t="s">
        <v>12437</v>
      </c>
      <c r="REL1" s="45" t="s">
        <v>12438</v>
      </c>
      <c r="REM1" s="45" t="s">
        <v>12439</v>
      </c>
      <c r="REN1" s="45" t="s">
        <v>12440</v>
      </c>
      <c r="REO1" s="45" t="s">
        <v>12441</v>
      </c>
      <c r="REP1" s="45" t="s">
        <v>12442</v>
      </c>
      <c r="REQ1" s="45" t="s">
        <v>12443</v>
      </c>
      <c r="RER1" s="45" t="s">
        <v>12444</v>
      </c>
      <c r="RES1" s="45" t="s">
        <v>12445</v>
      </c>
      <c r="RET1" s="45" t="s">
        <v>12446</v>
      </c>
      <c r="REU1" s="45" t="s">
        <v>12447</v>
      </c>
      <c r="REV1" s="45" t="s">
        <v>12448</v>
      </c>
      <c r="REW1" s="45" t="s">
        <v>12449</v>
      </c>
      <c r="REX1" s="45" t="s">
        <v>12450</v>
      </c>
      <c r="REY1" s="45" t="s">
        <v>12451</v>
      </c>
      <c r="REZ1" s="45" t="s">
        <v>12452</v>
      </c>
      <c r="RFA1" s="45" t="s">
        <v>12453</v>
      </c>
      <c r="RFB1" s="45" t="s">
        <v>12454</v>
      </c>
      <c r="RFC1" s="45" t="s">
        <v>12455</v>
      </c>
      <c r="RFD1" s="45" t="s">
        <v>12456</v>
      </c>
      <c r="RFE1" s="45" t="s">
        <v>12457</v>
      </c>
      <c r="RFF1" s="45" t="s">
        <v>12458</v>
      </c>
      <c r="RFG1" s="45" t="s">
        <v>12459</v>
      </c>
      <c r="RFH1" s="45" t="s">
        <v>12460</v>
      </c>
      <c r="RFI1" s="45" t="s">
        <v>12461</v>
      </c>
      <c r="RFJ1" s="45" t="s">
        <v>12462</v>
      </c>
      <c r="RFK1" s="45" t="s">
        <v>12463</v>
      </c>
      <c r="RFL1" s="45" t="s">
        <v>12464</v>
      </c>
      <c r="RFM1" s="45" t="s">
        <v>12465</v>
      </c>
      <c r="RFN1" s="45" t="s">
        <v>12466</v>
      </c>
      <c r="RFO1" s="45" t="s">
        <v>12467</v>
      </c>
      <c r="RFP1" s="45" t="s">
        <v>12468</v>
      </c>
      <c r="RFQ1" s="45" t="s">
        <v>12469</v>
      </c>
      <c r="RFR1" s="45" t="s">
        <v>12470</v>
      </c>
      <c r="RFS1" s="45" t="s">
        <v>12471</v>
      </c>
      <c r="RFT1" s="45" t="s">
        <v>12472</v>
      </c>
      <c r="RFU1" s="45" t="s">
        <v>12473</v>
      </c>
      <c r="RFV1" s="45" t="s">
        <v>12474</v>
      </c>
      <c r="RFW1" s="45" t="s">
        <v>12475</v>
      </c>
      <c r="RFX1" s="45" t="s">
        <v>12476</v>
      </c>
      <c r="RFY1" s="45" t="s">
        <v>12477</v>
      </c>
      <c r="RFZ1" s="45" t="s">
        <v>12478</v>
      </c>
      <c r="RGA1" s="45" t="s">
        <v>12479</v>
      </c>
      <c r="RGB1" s="45" t="s">
        <v>12480</v>
      </c>
      <c r="RGC1" s="45" t="s">
        <v>12481</v>
      </c>
      <c r="RGD1" s="45" t="s">
        <v>12482</v>
      </c>
      <c r="RGE1" s="45" t="s">
        <v>12483</v>
      </c>
      <c r="RGF1" s="45" t="s">
        <v>12484</v>
      </c>
      <c r="RGG1" s="45" t="s">
        <v>12485</v>
      </c>
      <c r="RGH1" s="45" t="s">
        <v>12486</v>
      </c>
      <c r="RGI1" s="45" t="s">
        <v>12487</v>
      </c>
      <c r="RGJ1" s="45" t="s">
        <v>12488</v>
      </c>
      <c r="RGK1" s="45" t="s">
        <v>12489</v>
      </c>
      <c r="RGL1" s="45" t="s">
        <v>12490</v>
      </c>
      <c r="RGM1" s="45" t="s">
        <v>12491</v>
      </c>
      <c r="RGN1" s="45" t="s">
        <v>12492</v>
      </c>
      <c r="RGO1" s="45" t="s">
        <v>12493</v>
      </c>
      <c r="RGP1" s="45" t="s">
        <v>12494</v>
      </c>
      <c r="RGQ1" s="45" t="s">
        <v>12495</v>
      </c>
      <c r="RGR1" s="45" t="s">
        <v>12496</v>
      </c>
      <c r="RGS1" s="45" t="s">
        <v>12497</v>
      </c>
      <c r="RGT1" s="45" t="s">
        <v>12498</v>
      </c>
      <c r="RGU1" s="45" t="s">
        <v>12499</v>
      </c>
      <c r="RGV1" s="45" t="s">
        <v>12500</v>
      </c>
      <c r="RGW1" s="45" t="s">
        <v>12501</v>
      </c>
      <c r="RGX1" s="45" t="s">
        <v>12502</v>
      </c>
      <c r="RGY1" s="45" t="s">
        <v>12503</v>
      </c>
      <c r="RGZ1" s="45" t="s">
        <v>12504</v>
      </c>
      <c r="RHA1" s="45" t="s">
        <v>12505</v>
      </c>
      <c r="RHB1" s="45" t="s">
        <v>12506</v>
      </c>
      <c r="RHC1" s="45" t="s">
        <v>12507</v>
      </c>
      <c r="RHD1" s="45" t="s">
        <v>12508</v>
      </c>
      <c r="RHE1" s="45" t="s">
        <v>12509</v>
      </c>
      <c r="RHF1" s="45" t="s">
        <v>12510</v>
      </c>
      <c r="RHG1" s="45" t="s">
        <v>12511</v>
      </c>
      <c r="RHH1" s="45" t="s">
        <v>12512</v>
      </c>
      <c r="RHI1" s="45" t="s">
        <v>12513</v>
      </c>
      <c r="RHJ1" s="45" t="s">
        <v>12514</v>
      </c>
      <c r="RHK1" s="45" t="s">
        <v>12515</v>
      </c>
      <c r="RHL1" s="45" t="s">
        <v>12516</v>
      </c>
      <c r="RHM1" s="45" t="s">
        <v>12517</v>
      </c>
      <c r="RHN1" s="45" t="s">
        <v>12518</v>
      </c>
      <c r="RHO1" s="45" t="s">
        <v>12519</v>
      </c>
      <c r="RHP1" s="45" t="s">
        <v>12520</v>
      </c>
      <c r="RHQ1" s="45" t="s">
        <v>12521</v>
      </c>
      <c r="RHR1" s="45" t="s">
        <v>12522</v>
      </c>
      <c r="RHS1" s="45" t="s">
        <v>12523</v>
      </c>
      <c r="RHT1" s="45" t="s">
        <v>12524</v>
      </c>
      <c r="RHU1" s="45" t="s">
        <v>12525</v>
      </c>
      <c r="RHV1" s="45" t="s">
        <v>12526</v>
      </c>
      <c r="RHW1" s="45" t="s">
        <v>12527</v>
      </c>
      <c r="RHX1" s="45" t="s">
        <v>12528</v>
      </c>
      <c r="RHY1" s="45" t="s">
        <v>12529</v>
      </c>
      <c r="RHZ1" s="45" t="s">
        <v>12530</v>
      </c>
      <c r="RIA1" s="45" t="s">
        <v>12531</v>
      </c>
      <c r="RIB1" s="45" t="s">
        <v>12532</v>
      </c>
      <c r="RIC1" s="45" t="s">
        <v>12533</v>
      </c>
      <c r="RID1" s="45" t="s">
        <v>12534</v>
      </c>
      <c r="RIE1" s="45" t="s">
        <v>12535</v>
      </c>
      <c r="RIF1" s="45" t="s">
        <v>12536</v>
      </c>
      <c r="RIG1" s="45" t="s">
        <v>12537</v>
      </c>
      <c r="RIH1" s="45" t="s">
        <v>12538</v>
      </c>
      <c r="RII1" s="45" t="s">
        <v>12539</v>
      </c>
      <c r="RIJ1" s="45" t="s">
        <v>12540</v>
      </c>
      <c r="RIK1" s="45" t="s">
        <v>12541</v>
      </c>
      <c r="RIL1" s="45" t="s">
        <v>12542</v>
      </c>
      <c r="RIM1" s="45" t="s">
        <v>12543</v>
      </c>
      <c r="RIN1" s="45" t="s">
        <v>12544</v>
      </c>
      <c r="RIO1" s="45" t="s">
        <v>12545</v>
      </c>
      <c r="RIP1" s="45" t="s">
        <v>12546</v>
      </c>
      <c r="RIQ1" s="45" t="s">
        <v>12547</v>
      </c>
      <c r="RIR1" s="45" t="s">
        <v>12548</v>
      </c>
      <c r="RIS1" s="45" t="s">
        <v>12549</v>
      </c>
      <c r="RIT1" s="45" t="s">
        <v>12550</v>
      </c>
      <c r="RIU1" s="45" t="s">
        <v>12551</v>
      </c>
      <c r="RIV1" s="45" t="s">
        <v>12552</v>
      </c>
      <c r="RIW1" s="45" t="s">
        <v>12553</v>
      </c>
      <c r="RIX1" s="45" t="s">
        <v>12554</v>
      </c>
      <c r="RIY1" s="45" t="s">
        <v>12555</v>
      </c>
      <c r="RIZ1" s="45" t="s">
        <v>12556</v>
      </c>
      <c r="RJA1" s="45" t="s">
        <v>12557</v>
      </c>
      <c r="RJB1" s="45" t="s">
        <v>12558</v>
      </c>
      <c r="RJC1" s="45" t="s">
        <v>12559</v>
      </c>
      <c r="RJD1" s="45" t="s">
        <v>12560</v>
      </c>
      <c r="RJE1" s="45" t="s">
        <v>12561</v>
      </c>
      <c r="RJF1" s="45" t="s">
        <v>12562</v>
      </c>
      <c r="RJG1" s="45" t="s">
        <v>12563</v>
      </c>
      <c r="RJH1" s="45" t="s">
        <v>12564</v>
      </c>
      <c r="RJI1" s="45" t="s">
        <v>12565</v>
      </c>
      <c r="RJJ1" s="45" t="s">
        <v>12566</v>
      </c>
      <c r="RJK1" s="45" t="s">
        <v>12567</v>
      </c>
      <c r="RJL1" s="45" t="s">
        <v>12568</v>
      </c>
      <c r="RJM1" s="45" t="s">
        <v>12569</v>
      </c>
      <c r="RJN1" s="45" t="s">
        <v>12570</v>
      </c>
      <c r="RJO1" s="45" t="s">
        <v>12571</v>
      </c>
      <c r="RJP1" s="45" t="s">
        <v>12572</v>
      </c>
      <c r="RJQ1" s="45" t="s">
        <v>12573</v>
      </c>
      <c r="RJR1" s="45" t="s">
        <v>12574</v>
      </c>
      <c r="RJS1" s="45" t="s">
        <v>12575</v>
      </c>
      <c r="RJT1" s="45" t="s">
        <v>12576</v>
      </c>
      <c r="RJU1" s="45" t="s">
        <v>12577</v>
      </c>
      <c r="RJV1" s="45" t="s">
        <v>12578</v>
      </c>
      <c r="RJW1" s="45" t="s">
        <v>12579</v>
      </c>
      <c r="RJX1" s="45" t="s">
        <v>12580</v>
      </c>
      <c r="RJY1" s="45" t="s">
        <v>12581</v>
      </c>
      <c r="RJZ1" s="45" t="s">
        <v>12582</v>
      </c>
      <c r="RKA1" s="45" t="s">
        <v>12583</v>
      </c>
      <c r="RKB1" s="45" t="s">
        <v>12584</v>
      </c>
      <c r="RKC1" s="45" t="s">
        <v>12585</v>
      </c>
      <c r="RKD1" s="45" t="s">
        <v>12586</v>
      </c>
      <c r="RKE1" s="45" t="s">
        <v>12587</v>
      </c>
      <c r="RKF1" s="45" t="s">
        <v>12588</v>
      </c>
      <c r="RKG1" s="45" t="s">
        <v>12589</v>
      </c>
      <c r="RKH1" s="45" t="s">
        <v>12590</v>
      </c>
      <c r="RKI1" s="45" t="s">
        <v>12591</v>
      </c>
      <c r="RKJ1" s="45" t="s">
        <v>12592</v>
      </c>
      <c r="RKK1" s="45" t="s">
        <v>12593</v>
      </c>
      <c r="RKL1" s="45" t="s">
        <v>12594</v>
      </c>
      <c r="RKM1" s="45" t="s">
        <v>12595</v>
      </c>
      <c r="RKN1" s="45" t="s">
        <v>12596</v>
      </c>
      <c r="RKO1" s="45" t="s">
        <v>12597</v>
      </c>
      <c r="RKP1" s="45" t="s">
        <v>12598</v>
      </c>
      <c r="RKQ1" s="45" t="s">
        <v>12599</v>
      </c>
      <c r="RKR1" s="45" t="s">
        <v>12600</v>
      </c>
      <c r="RKS1" s="45" t="s">
        <v>12601</v>
      </c>
      <c r="RKT1" s="45" t="s">
        <v>12602</v>
      </c>
      <c r="RKU1" s="45" t="s">
        <v>12603</v>
      </c>
      <c r="RKV1" s="45" t="s">
        <v>12604</v>
      </c>
      <c r="RKW1" s="45" t="s">
        <v>12605</v>
      </c>
      <c r="RKX1" s="45" t="s">
        <v>12606</v>
      </c>
      <c r="RKY1" s="45" t="s">
        <v>12607</v>
      </c>
      <c r="RKZ1" s="45" t="s">
        <v>12608</v>
      </c>
      <c r="RLA1" s="45" t="s">
        <v>12609</v>
      </c>
      <c r="RLB1" s="45" t="s">
        <v>12610</v>
      </c>
      <c r="RLC1" s="45" t="s">
        <v>12611</v>
      </c>
      <c r="RLD1" s="45" t="s">
        <v>12612</v>
      </c>
      <c r="RLE1" s="45" t="s">
        <v>12613</v>
      </c>
      <c r="RLF1" s="45" t="s">
        <v>12614</v>
      </c>
      <c r="RLG1" s="45" t="s">
        <v>12615</v>
      </c>
      <c r="RLH1" s="45" t="s">
        <v>12616</v>
      </c>
      <c r="RLI1" s="45" t="s">
        <v>12617</v>
      </c>
      <c r="RLJ1" s="45" t="s">
        <v>12618</v>
      </c>
      <c r="RLK1" s="45" t="s">
        <v>12619</v>
      </c>
      <c r="RLL1" s="45" t="s">
        <v>12620</v>
      </c>
      <c r="RLM1" s="45" t="s">
        <v>12621</v>
      </c>
      <c r="RLN1" s="45" t="s">
        <v>12622</v>
      </c>
      <c r="RLO1" s="45" t="s">
        <v>12623</v>
      </c>
      <c r="RLP1" s="45" t="s">
        <v>12624</v>
      </c>
      <c r="RLQ1" s="45" t="s">
        <v>12625</v>
      </c>
      <c r="RLR1" s="45" t="s">
        <v>12626</v>
      </c>
      <c r="RLS1" s="45" t="s">
        <v>12627</v>
      </c>
      <c r="RLT1" s="45" t="s">
        <v>12628</v>
      </c>
      <c r="RLU1" s="45" t="s">
        <v>12629</v>
      </c>
      <c r="RLV1" s="45" t="s">
        <v>12630</v>
      </c>
      <c r="RLW1" s="45" t="s">
        <v>12631</v>
      </c>
      <c r="RLX1" s="45" t="s">
        <v>12632</v>
      </c>
      <c r="RLY1" s="45" t="s">
        <v>12633</v>
      </c>
      <c r="RLZ1" s="45" t="s">
        <v>12634</v>
      </c>
      <c r="RMA1" s="45" t="s">
        <v>12635</v>
      </c>
      <c r="RMB1" s="45" t="s">
        <v>12636</v>
      </c>
      <c r="RMC1" s="45" t="s">
        <v>12637</v>
      </c>
      <c r="RMD1" s="45" t="s">
        <v>12638</v>
      </c>
      <c r="RME1" s="45" t="s">
        <v>12639</v>
      </c>
      <c r="RMF1" s="45" t="s">
        <v>12640</v>
      </c>
      <c r="RMG1" s="45" t="s">
        <v>12641</v>
      </c>
      <c r="RMH1" s="45" t="s">
        <v>12642</v>
      </c>
      <c r="RMI1" s="45" t="s">
        <v>12643</v>
      </c>
      <c r="RMJ1" s="45" t="s">
        <v>12644</v>
      </c>
      <c r="RMK1" s="45" t="s">
        <v>12645</v>
      </c>
      <c r="RML1" s="45" t="s">
        <v>12646</v>
      </c>
      <c r="RMM1" s="45" t="s">
        <v>12647</v>
      </c>
      <c r="RMN1" s="45" t="s">
        <v>12648</v>
      </c>
      <c r="RMO1" s="45" t="s">
        <v>12649</v>
      </c>
      <c r="RMP1" s="45" t="s">
        <v>12650</v>
      </c>
      <c r="RMQ1" s="45" t="s">
        <v>12651</v>
      </c>
      <c r="RMR1" s="45" t="s">
        <v>12652</v>
      </c>
      <c r="RMS1" s="45" t="s">
        <v>12653</v>
      </c>
      <c r="RMT1" s="45" t="s">
        <v>12654</v>
      </c>
      <c r="RMU1" s="45" t="s">
        <v>12655</v>
      </c>
      <c r="RMV1" s="45" t="s">
        <v>12656</v>
      </c>
      <c r="RMW1" s="45" t="s">
        <v>12657</v>
      </c>
      <c r="RMX1" s="45" t="s">
        <v>12658</v>
      </c>
      <c r="RMY1" s="45" t="s">
        <v>12659</v>
      </c>
      <c r="RMZ1" s="45" t="s">
        <v>12660</v>
      </c>
      <c r="RNA1" s="45" t="s">
        <v>12661</v>
      </c>
      <c r="RNB1" s="45" t="s">
        <v>12662</v>
      </c>
      <c r="RNC1" s="45" t="s">
        <v>12663</v>
      </c>
      <c r="RND1" s="45" t="s">
        <v>12664</v>
      </c>
      <c r="RNE1" s="45" t="s">
        <v>12665</v>
      </c>
      <c r="RNF1" s="45" t="s">
        <v>12666</v>
      </c>
      <c r="RNG1" s="45" t="s">
        <v>12667</v>
      </c>
      <c r="RNH1" s="45" t="s">
        <v>12668</v>
      </c>
      <c r="RNI1" s="45" t="s">
        <v>12669</v>
      </c>
      <c r="RNJ1" s="45" t="s">
        <v>12670</v>
      </c>
      <c r="RNK1" s="45" t="s">
        <v>12671</v>
      </c>
      <c r="RNL1" s="45" t="s">
        <v>12672</v>
      </c>
      <c r="RNM1" s="45" t="s">
        <v>12673</v>
      </c>
      <c r="RNN1" s="45" t="s">
        <v>12674</v>
      </c>
      <c r="RNO1" s="45" t="s">
        <v>12675</v>
      </c>
      <c r="RNP1" s="45" t="s">
        <v>12676</v>
      </c>
      <c r="RNQ1" s="45" t="s">
        <v>12677</v>
      </c>
      <c r="RNR1" s="45" t="s">
        <v>12678</v>
      </c>
      <c r="RNS1" s="45" t="s">
        <v>12679</v>
      </c>
      <c r="RNT1" s="45" t="s">
        <v>12680</v>
      </c>
      <c r="RNU1" s="45" t="s">
        <v>12681</v>
      </c>
      <c r="RNV1" s="45" t="s">
        <v>12682</v>
      </c>
      <c r="RNW1" s="45" t="s">
        <v>12683</v>
      </c>
      <c r="RNX1" s="45" t="s">
        <v>12684</v>
      </c>
      <c r="RNY1" s="45" t="s">
        <v>12685</v>
      </c>
      <c r="RNZ1" s="45" t="s">
        <v>12686</v>
      </c>
      <c r="ROA1" s="45" t="s">
        <v>12687</v>
      </c>
      <c r="ROB1" s="45" t="s">
        <v>12688</v>
      </c>
      <c r="ROC1" s="45" t="s">
        <v>12689</v>
      </c>
      <c r="ROD1" s="45" t="s">
        <v>12690</v>
      </c>
      <c r="ROE1" s="45" t="s">
        <v>12691</v>
      </c>
      <c r="ROF1" s="45" t="s">
        <v>12692</v>
      </c>
      <c r="ROG1" s="45" t="s">
        <v>12693</v>
      </c>
      <c r="ROH1" s="45" t="s">
        <v>12694</v>
      </c>
      <c r="ROI1" s="45" t="s">
        <v>12695</v>
      </c>
      <c r="ROJ1" s="45" t="s">
        <v>12696</v>
      </c>
      <c r="ROK1" s="45" t="s">
        <v>12697</v>
      </c>
      <c r="ROL1" s="45" t="s">
        <v>12698</v>
      </c>
      <c r="ROM1" s="45" t="s">
        <v>12699</v>
      </c>
      <c r="RON1" s="45" t="s">
        <v>12700</v>
      </c>
      <c r="ROO1" s="45" t="s">
        <v>12701</v>
      </c>
      <c r="ROP1" s="45" t="s">
        <v>12702</v>
      </c>
      <c r="ROQ1" s="45" t="s">
        <v>12703</v>
      </c>
      <c r="ROR1" s="45" t="s">
        <v>12704</v>
      </c>
      <c r="ROS1" s="45" t="s">
        <v>12705</v>
      </c>
      <c r="ROT1" s="45" t="s">
        <v>12706</v>
      </c>
      <c r="ROU1" s="45" t="s">
        <v>12707</v>
      </c>
      <c r="ROV1" s="45" t="s">
        <v>12708</v>
      </c>
      <c r="ROW1" s="45" t="s">
        <v>12709</v>
      </c>
      <c r="ROX1" s="45" t="s">
        <v>12710</v>
      </c>
      <c r="ROY1" s="45" t="s">
        <v>12711</v>
      </c>
      <c r="ROZ1" s="45" t="s">
        <v>12712</v>
      </c>
      <c r="RPA1" s="45" t="s">
        <v>12713</v>
      </c>
      <c r="RPB1" s="45" t="s">
        <v>12714</v>
      </c>
      <c r="RPC1" s="45" t="s">
        <v>12715</v>
      </c>
      <c r="RPD1" s="45" t="s">
        <v>12716</v>
      </c>
      <c r="RPE1" s="45" t="s">
        <v>12717</v>
      </c>
      <c r="RPF1" s="45" t="s">
        <v>12718</v>
      </c>
      <c r="RPG1" s="45" t="s">
        <v>12719</v>
      </c>
      <c r="RPH1" s="45" t="s">
        <v>12720</v>
      </c>
      <c r="RPI1" s="45" t="s">
        <v>12721</v>
      </c>
      <c r="RPJ1" s="45" t="s">
        <v>12722</v>
      </c>
      <c r="RPK1" s="45" t="s">
        <v>12723</v>
      </c>
      <c r="RPL1" s="45" t="s">
        <v>12724</v>
      </c>
      <c r="RPM1" s="45" t="s">
        <v>12725</v>
      </c>
      <c r="RPN1" s="45" t="s">
        <v>12726</v>
      </c>
      <c r="RPO1" s="45" t="s">
        <v>12727</v>
      </c>
      <c r="RPP1" s="45" t="s">
        <v>12728</v>
      </c>
      <c r="RPQ1" s="45" t="s">
        <v>12729</v>
      </c>
      <c r="RPR1" s="45" t="s">
        <v>12730</v>
      </c>
      <c r="RPS1" s="45" t="s">
        <v>12731</v>
      </c>
      <c r="RPT1" s="45" t="s">
        <v>12732</v>
      </c>
      <c r="RPU1" s="45" t="s">
        <v>12733</v>
      </c>
      <c r="RPV1" s="45" t="s">
        <v>12734</v>
      </c>
      <c r="RPW1" s="45" t="s">
        <v>12735</v>
      </c>
      <c r="RPX1" s="45" t="s">
        <v>12736</v>
      </c>
      <c r="RPY1" s="45" t="s">
        <v>12737</v>
      </c>
      <c r="RPZ1" s="45" t="s">
        <v>12738</v>
      </c>
      <c r="RQA1" s="45" t="s">
        <v>12739</v>
      </c>
      <c r="RQB1" s="45" t="s">
        <v>12740</v>
      </c>
      <c r="RQC1" s="45" t="s">
        <v>12741</v>
      </c>
      <c r="RQD1" s="45" t="s">
        <v>12742</v>
      </c>
      <c r="RQE1" s="45" t="s">
        <v>12743</v>
      </c>
      <c r="RQF1" s="45" t="s">
        <v>12744</v>
      </c>
      <c r="RQG1" s="45" t="s">
        <v>12745</v>
      </c>
      <c r="RQH1" s="45" t="s">
        <v>12746</v>
      </c>
      <c r="RQI1" s="45" t="s">
        <v>12747</v>
      </c>
      <c r="RQJ1" s="45" t="s">
        <v>12748</v>
      </c>
      <c r="RQK1" s="45" t="s">
        <v>12749</v>
      </c>
      <c r="RQL1" s="45" t="s">
        <v>12750</v>
      </c>
      <c r="RQM1" s="45" t="s">
        <v>12751</v>
      </c>
      <c r="RQN1" s="45" t="s">
        <v>12752</v>
      </c>
      <c r="RQO1" s="45" t="s">
        <v>12753</v>
      </c>
      <c r="RQP1" s="45" t="s">
        <v>12754</v>
      </c>
      <c r="RQQ1" s="45" t="s">
        <v>12755</v>
      </c>
      <c r="RQR1" s="45" t="s">
        <v>12756</v>
      </c>
      <c r="RQS1" s="45" t="s">
        <v>12757</v>
      </c>
      <c r="RQT1" s="45" t="s">
        <v>12758</v>
      </c>
      <c r="RQU1" s="45" t="s">
        <v>12759</v>
      </c>
      <c r="RQV1" s="45" t="s">
        <v>12760</v>
      </c>
      <c r="RQW1" s="45" t="s">
        <v>12761</v>
      </c>
      <c r="RQX1" s="45" t="s">
        <v>12762</v>
      </c>
      <c r="RQY1" s="45" t="s">
        <v>12763</v>
      </c>
      <c r="RQZ1" s="45" t="s">
        <v>12764</v>
      </c>
      <c r="RRA1" s="45" t="s">
        <v>12765</v>
      </c>
      <c r="RRB1" s="45" t="s">
        <v>12766</v>
      </c>
      <c r="RRC1" s="45" t="s">
        <v>12767</v>
      </c>
      <c r="RRD1" s="45" t="s">
        <v>12768</v>
      </c>
      <c r="RRE1" s="45" t="s">
        <v>12769</v>
      </c>
      <c r="RRF1" s="45" t="s">
        <v>12770</v>
      </c>
      <c r="RRG1" s="45" t="s">
        <v>12771</v>
      </c>
      <c r="RRH1" s="45" t="s">
        <v>12772</v>
      </c>
      <c r="RRI1" s="45" t="s">
        <v>12773</v>
      </c>
      <c r="RRJ1" s="45" t="s">
        <v>12774</v>
      </c>
      <c r="RRK1" s="45" t="s">
        <v>12775</v>
      </c>
      <c r="RRL1" s="45" t="s">
        <v>12776</v>
      </c>
      <c r="RRM1" s="45" t="s">
        <v>12777</v>
      </c>
      <c r="RRN1" s="45" t="s">
        <v>12778</v>
      </c>
      <c r="RRO1" s="45" t="s">
        <v>12779</v>
      </c>
      <c r="RRP1" s="45" t="s">
        <v>12780</v>
      </c>
      <c r="RRQ1" s="45" t="s">
        <v>12781</v>
      </c>
      <c r="RRR1" s="45" t="s">
        <v>12782</v>
      </c>
      <c r="RRS1" s="45" t="s">
        <v>12783</v>
      </c>
      <c r="RRT1" s="45" t="s">
        <v>12784</v>
      </c>
      <c r="RRU1" s="45" t="s">
        <v>12785</v>
      </c>
      <c r="RRV1" s="45" t="s">
        <v>12786</v>
      </c>
      <c r="RRW1" s="45" t="s">
        <v>12787</v>
      </c>
      <c r="RRX1" s="45" t="s">
        <v>12788</v>
      </c>
      <c r="RRY1" s="45" t="s">
        <v>12789</v>
      </c>
      <c r="RRZ1" s="45" t="s">
        <v>12790</v>
      </c>
      <c r="RSA1" s="45" t="s">
        <v>12791</v>
      </c>
      <c r="RSB1" s="45" t="s">
        <v>12792</v>
      </c>
      <c r="RSC1" s="45" t="s">
        <v>12793</v>
      </c>
      <c r="RSD1" s="45" t="s">
        <v>12794</v>
      </c>
      <c r="RSE1" s="45" t="s">
        <v>12795</v>
      </c>
      <c r="RSF1" s="45" t="s">
        <v>12796</v>
      </c>
      <c r="RSG1" s="45" t="s">
        <v>12797</v>
      </c>
      <c r="RSH1" s="45" t="s">
        <v>12798</v>
      </c>
      <c r="RSI1" s="45" t="s">
        <v>12799</v>
      </c>
      <c r="RSJ1" s="45" t="s">
        <v>12800</v>
      </c>
      <c r="RSK1" s="45" t="s">
        <v>12801</v>
      </c>
      <c r="RSL1" s="45" t="s">
        <v>12802</v>
      </c>
      <c r="RSM1" s="45" t="s">
        <v>12803</v>
      </c>
      <c r="RSN1" s="45" t="s">
        <v>12804</v>
      </c>
      <c r="RSO1" s="45" t="s">
        <v>12805</v>
      </c>
      <c r="RSP1" s="45" t="s">
        <v>12806</v>
      </c>
      <c r="RSQ1" s="45" t="s">
        <v>12807</v>
      </c>
      <c r="RSR1" s="45" t="s">
        <v>12808</v>
      </c>
      <c r="RSS1" s="45" t="s">
        <v>12809</v>
      </c>
      <c r="RST1" s="45" t="s">
        <v>12810</v>
      </c>
      <c r="RSU1" s="45" t="s">
        <v>12811</v>
      </c>
      <c r="RSV1" s="45" t="s">
        <v>12812</v>
      </c>
      <c r="RSW1" s="45" t="s">
        <v>12813</v>
      </c>
      <c r="RSX1" s="45" t="s">
        <v>12814</v>
      </c>
      <c r="RSY1" s="45" t="s">
        <v>12815</v>
      </c>
      <c r="RSZ1" s="45" t="s">
        <v>12816</v>
      </c>
      <c r="RTA1" s="45" t="s">
        <v>12817</v>
      </c>
      <c r="RTB1" s="45" t="s">
        <v>12818</v>
      </c>
      <c r="RTC1" s="45" t="s">
        <v>12819</v>
      </c>
      <c r="RTD1" s="45" t="s">
        <v>12820</v>
      </c>
      <c r="RTE1" s="45" t="s">
        <v>12821</v>
      </c>
      <c r="RTF1" s="45" t="s">
        <v>12822</v>
      </c>
      <c r="RTG1" s="45" t="s">
        <v>12823</v>
      </c>
      <c r="RTH1" s="45" t="s">
        <v>12824</v>
      </c>
      <c r="RTI1" s="45" t="s">
        <v>12825</v>
      </c>
      <c r="RTJ1" s="45" t="s">
        <v>12826</v>
      </c>
      <c r="RTK1" s="45" t="s">
        <v>12827</v>
      </c>
      <c r="RTL1" s="45" t="s">
        <v>12828</v>
      </c>
      <c r="RTM1" s="45" t="s">
        <v>12829</v>
      </c>
      <c r="RTN1" s="45" t="s">
        <v>12830</v>
      </c>
      <c r="RTO1" s="45" t="s">
        <v>12831</v>
      </c>
      <c r="RTP1" s="45" t="s">
        <v>12832</v>
      </c>
      <c r="RTQ1" s="45" t="s">
        <v>12833</v>
      </c>
      <c r="RTR1" s="45" t="s">
        <v>12834</v>
      </c>
      <c r="RTS1" s="45" t="s">
        <v>12835</v>
      </c>
      <c r="RTT1" s="45" t="s">
        <v>12836</v>
      </c>
      <c r="RTU1" s="45" t="s">
        <v>12837</v>
      </c>
      <c r="RTV1" s="45" t="s">
        <v>12838</v>
      </c>
      <c r="RTW1" s="45" t="s">
        <v>12839</v>
      </c>
      <c r="RTX1" s="45" t="s">
        <v>12840</v>
      </c>
      <c r="RTY1" s="45" t="s">
        <v>12841</v>
      </c>
      <c r="RTZ1" s="45" t="s">
        <v>12842</v>
      </c>
      <c r="RUA1" s="45" t="s">
        <v>12843</v>
      </c>
      <c r="RUB1" s="45" t="s">
        <v>12844</v>
      </c>
      <c r="RUC1" s="45" t="s">
        <v>12845</v>
      </c>
      <c r="RUD1" s="45" t="s">
        <v>12846</v>
      </c>
      <c r="RUE1" s="45" t="s">
        <v>12847</v>
      </c>
      <c r="RUF1" s="45" t="s">
        <v>12848</v>
      </c>
      <c r="RUG1" s="45" t="s">
        <v>12849</v>
      </c>
      <c r="RUH1" s="45" t="s">
        <v>12850</v>
      </c>
      <c r="RUI1" s="45" t="s">
        <v>12851</v>
      </c>
      <c r="RUJ1" s="45" t="s">
        <v>12852</v>
      </c>
      <c r="RUK1" s="45" t="s">
        <v>12853</v>
      </c>
      <c r="RUL1" s="45" t="s">
        <v>12854</v>
      </c>
      <c r="RUM1" s="45" t="s">
        <v>12855</v>
      </c>
      <c r="RUN1" s="45" t="s">
        <v>12856</v>
      </c>
      <c r="RUO1" s="45" t="s">
        <v>12857</v>
      </c>
      <c r="RUP1" s="45" t="s">
        <v>12858</v>
      </c>
      <c r="RUQ1" s="45" t="s">
        <v>12859</v>
      </c>
      <c r="RUR1" s="45" t="s">
        <v>12860</v>
      </c>
      <c r="RUS1" s="45" t="s">
        <v>12861</v>
      </c>
      <c r="RUT1" s="45" t="s">
        <v>12862</v>
      </c>
      <c r="RUU1" s="45" t="s">
        <v>12863</v>
      </c>
      <c r="RUV1" s="45" t="s">
        <v>12864</v>
      </c>
      <c r="RUW1" s="45" t="s">
        <v>12865</v>
      </c>
      <c r="RUX1" s="45" t="s">
        <v>12866</v>
      </c>
      <c r="RUY1" s="45" t="s">
        <v>12867</v>
      </c>
      <c r="RUZ1" s="45" t="s">
        <v>12868</v>
      </c>
      <c r="RVA1" s="45" t="s">
        <v>12869</v>
      </c>
      <c r="RVB1" s="45" t="s">
        <v>12870</v>
      </c>
      <c r="RVC1" s="45" t="s">
        <v>12871</v>
      </c>
      <c r="RVD1" s="45" t="s">
        <v>12872</v>
      </c>
      <c r="RVE1" s="45" t="s">
        <v>12873</v>
      </c>
      <c r="RVF1" s="45" t="s">
        <v>12874</v>
      </c>
      <c r="RVG1" s="45" t="s">
        <v>12875</v>
      </c>
      <c r="RVH1" s="45" t="s">
        <v>12876</v>
      </c>
      <c r="RVI1" s="45" t="s">
        <v>12877</v>
      </c>
      <c r="RVJ1" s="45" t="s">
        <v>12878</v>
      </c>
      <c r="RVK1" s="45" t="s">
        <v>12879</v>
      </c>
      <c r="RVL1" s="45" t="s">
        <v>12880</v>
      </c>
      <c r="RVM1" s="45" t="s">
        <v>12881</v>
      </c>
      <c r="RVN1" s="45" t="s">
        <v>12882</v>
      </c>
      <c r="RVO1" s="45" t="s">
        <v>12883</v>
      </c>
      <c r="RVP1" s="45" t="s">
        <v>12884</v>
      </c>
      <c r="RVQ1" s="45" t="s">
        <v>12885</v>
      </c>
      <c r="RVR1" s="45" t="s">
        <v>12886</v>
      </c>
      <c r="RVS1" s="45" t="s">
        <v>12887</v>
      </c>
      <c r="RVT1" s="45" t="s">
        <v>12888</v>
      </c>
      <c r="RVU1" s="45" t="s">
        <v>12889</v>
      </c>
      <c r="RVV1" s="45" t="s">
        <v>12890</v>
      </c>
      <c r="RVW1" s="45" t="s">
        <v>12891</v>
      </c>
      <c r="RVX1" s="45" t="s">
        <v>12892</v>
      </c>
      <c r="RVY1" s="45" t="s">
        <v>12893</v>
      </c>
      <c r="RVZ1" s="45" t="s">
        <v>12894</v>
      </c>
      <c r="RWA1" s="45" t="s">
        <v>12895</v>
      </c>
      <c r="RWB1" s="45" t="s">
        <v>12896</v>
      </c>
      <c r="RWC1" s="45" t="s">
        <v>12897</v>
      </c>
      <c r="RWD1" s="45" t="s">
        <v>12898</v>
      </c>
      <c r="RWE1" s="45" t="s">
        <v>12899</v>
      </c>
      <c r="RWF1" s="45" t="s">
        <v>12900</v>
      </c>
      <c r="RWG1" s="45" t="s">
        <v>12901</v>
      </c>
      <c r="RWH1" s="45" t="s">
        <v>12902</v>
      </c>
      <c r="RWI1" s="45" t="s">
        <v>12903</v>
      </c>
      <c r="RWJ1" s="45" t="s">
        <v>12904</v>
      </c>
      <c r="RWK1" s="45" t="s">
        <v>12905</v>
      </c>
      <c r="RWL1" s="45" t="s">
        <v>12906</v>
      </c>
      <c r="RWM1" s="45" t="s">
        <v>12907</v>
      </c>
      <c r="RWN1" s="45" t="s">
        <v>12908</v>
      </c>
      <c r="RWO1" s="45" t="s">
        <v>12909</v>
      </c>
      <c r="RWP1" s="45" t="s">
        <v>12910</v>
      </c>
      <c r="RWQ1" s="45" t="s">
        <v>12911</v>
      </c>
      <c r="RWR1" s="45" t="s">
        <v>12912</v>
      </c>
      <c r="RWS1" s="45" t="s">
        <v>12913</v>
      </c>
      <c r="RWT1" s="45" t="s">
        <v>12914</v>
      </c>
      <c r="RWU1" s="45" t="s">
        <v>12915</v>
      </c>
      <c r="RWV1" s="45" t="s">
        <v>12916</v>
      </c>
      <c r="RWW1" s="45" t="s">
        <v>12917</v>
      </c>
      <c r="RWX1" s="45" t="s">
        <v>12918</v>
      </c>
      <c r="RWY1" s="45" t="s">
        <v>12919</v>
      </c>
      <c r="RWZ1" s="45" t="s">
        <v>12920</v>
      </c>
      <c r="RXA1" s="45" t="s">
        <v>12921</v>
      </c>
      <c r="RXB1" s="45" t="s">
        <v>12922</v>
      </c>
      <c r="RXC1" s="45" t="s">
        <v>12923</v>
      </c>
      <c r="RXD1" s="45" t="s">
        <v>12924</v>
      </c>
      <c r="RXE1" s="45" t="s">
        <v>12925</v>
      </c>
      <c r="RXF1" s="45" t="s">
        <v>12926</v>
      </c>
      <c r="RXG1" s="45" t="s">
        <v>12927</v>
      </c>
      <c r="RXH1" s="45" t="s">
        <v>12928</v>
      </c>
      <c r="RXI1" s="45" t="s">
        <v>12929</v>
      </c>
      <c r="RXJ1" s="45" t="s">
        <v>12930</v>
      </c>
      <c r="RXK1" s="45" t="s">
        <v>12931</v>
      </c>
      <c r="RXL1" s="45" t="s">
        <v>12932</v>
      </c>
      <c r="RXM1" s="45" t="s">
        <v>12933</v>
      </c>
      <c r="RXN1" s="45" t="s">
        <v>12934</v>
      </c>
      <c r="RXO1" s="45" t="s">
        <v>12935</v>
      </c>
      <c r="RXP1" s="45" t="s">
        <v>12936</v>
      </c>
      <c r="RXQ1" s="45" t="s">
        <v>12937</v>
      </c>
      <c r="RXR1" s="45" t="s">
        <v>12938</v>
      </c>
      <c r="RXS1" s="45" t="s">
        <v>12939</v>
      </c>
      <c r="RXT1" s="45" t="s">
        <v>12940</v>
      </c>
      <c r="RXU1" s="45" t="s">
        <v>12941</v>
      </c>
      <c r="RXV1" s="45" t="s">
        <v>12942</v>
      </c>
      <c r="RXW1" s="45" t="s">
        <v>12943</v>
      </c>
      <c r="RXX1" s="45" t="s">
        <v>12944</v>
      </c>
      <c r="RXY1" s="45" t="s">
        <v>12945</v>
      </c>
      <c r="RXZ1" s="45" t="s">
        <v>12946</v>
      </c>
      <c r="RYA1" s="45" t="s">
        <v>12947</v>
      </c>
      <c r="RYB1" s="45" t="s">
        <v>12948</v>
      </c>
      <c r="RYC1" s="45" t="s">
        <v>12949</v>
      </c>
      <c r="RYD1" s="45" t="s">
        <v>12950</v>
      </c>
      <c r="RYE1" s="45" t="s">
        <v>12951</v>
      </c>
      <c r="RYF1" s="45" t="s">
        <v>12952</v>
      </c>
      <c r="RYG1" s="45" t="s">
        <v>12953</v>
      </c>
      <c r="RYH1" s="45" t="s">
        <v>12954</v>
      </c>
      <c r="RYI1" s="45" t="s">
        <v>12955</v>
      </c>
      <c r="RYJ1" s="45" t="s">
        <v>12956</v>
      </c>
      <c r="RYK1" s="45" t="s">
        <v>12957</v>
      </c>
      <c r="RYL1" s="45" t="s">
        <v>12958</v>
      </c>
      <c r="RYM1" s="45" t="s">
        <v>12959</v>
      </c>
      <c r="RYN1" s="45" t="s">
        <v>12960</v>
      </c>
      <c r="RYO1" s="45" t="s">
        <v>12961</v>
      </c>
      <c r="RYP1" s="45" t="s">
        <v>12962</v>
      </c>
      <c r="RYQ1" s="45" t="s">
        <v>12963</v>
      </c>
      <c r="RYR1" s="45" t="s">
        <v>12964</v>
      </c>
      <c r="RYS1" s="45" t="s">
        <v>12965</v>
      </c>
      <c r="RYT1" s="45" t="s">
        <v>12966</v>
      </c>
      <c r="RYU1" s="45" t="s">
        <v>12967</v>
      </c>
      <c r="RYV1" s="45" t="s">
        <v>12968</v>
      </c>
      <c r="RYW1" s="45" t="s">
        <v>12969</v>
      </c>
      <c r="RYX1" s="45" t="s">
        <v>12970</v>
      </c>
      <c r="RYY1" s="45" t="s">
        <v>12971</v>
      </c>
      <c r="RYZ1" s="45" t="s">
        <v>12972</v>
      </c>
      <c r="RZA1" s="45" t="s">
        <v>12973</v>
      </c>
      <c r="RZB1" s="45" t="s">
        <v>12974</v>
      </c>
      <c r="RZC1" s="45" t="s">
        <v>12975</v>
      </c>
      <c r="RZD1" s="45" t="s">
        <v>12976</v>
      </c>
      <c r="RZE1" s="45" t="s">
        <v>12977</v>
      </c>
      <c r="RZF1" s="45" t="s">
        <v>12978</v>
      </c>
      <c r="RZG1" s="45" t="s">
        <v>12979</v>
      </c>
      <c r="RZH1" s="45" t="s">
        <v>12980</v>
      </c>
      <c r="RZI1" s="45" t="s">
        <v>12981</v>
      </c>
      <c r="RZJ1" s="45" t="s">
        <v>12982</v>
      </c>
      <c r="RZK1" s="45" t="s">
        <v>12983</v>
      </c>
      <c r="RZL1" s="45" t="s">
        <v>12984</v>
      </c>
      <c r="RZM1" s="45" t="s">
        <v>12985</v>
      </c>
      <c r="RZN1" s="45" t="s">
        <v>12986</v>
      </c>
      <c r="RZO1" s="45" t="s">
        <v>12987</v>
      </c>
      <c r="RZP1" s="45" t="s">
        <v>12988</v>
      </c>
      <c r="RZQ1" s="45" t="s">
        <v>12989</v>
      </c>
      <c r="RZR1" s="45" t="s">
        <v>12990</v>
      </c>
      <c r="RZS1" s="45" t="s">
        <v>12991</v>
      </c>
      <c r="RZT1" s="45" t="s">
        <v>12992</v>
      </c>
      <c r="RZU1" s="45" t="s">
        <v>12993</v>
      </c>
      <c r="RZV1" s="45" t="s">
        <v>12994</v>
      </c>
      <c r="RZW1" s="45" t="s">
        <v>12995</v>
      </c>
      <c r="RZX1" s="45" t="s">
        <v>12996</v>
      </c>
      <c r="RZY1" s="45" t="s">
        <v>12997</v>
      </c>
      <c r="RZZ1" s="45" t="s">
        <v>12998</v>
      </c>
      <c r="SAA1" s="45" t="s">
        <v>12999</v>
      </c>
      <c r="SAB1" s="45" t="s">
        <v>13000</v>
      </c>
      <c r="SAC1" s="45" t="s">
        <v>13001</v>
      </c>
      <c r="SAD1" s="45" t="s">
        <v>13002</v>
      </c>
      <c r="SAE1" s="45" t="s">
        <v>13003</v>
      </c>
      <c r="SAF1" s="45" t="s">
        <v>13004</v>
      </c>
      <c r="SAG1" s="45" t="s">
        <v>13005</v>
      </c>
      <c r="SAH1" s="45" t="s">
        <v>13006</v>
      </c>
      <c r="SAI1" s="45" t="s">
        <v>13007</v>
      </c>
      <c r="SAJ1" s="45" t="s">
        <v>13008</v>
      </c>
      <c r="SAK1" s="45" t="s">
        <v>13009</v>
      </c>
      <c r="SAL1" s="45" t="s">
        <v>13010</v>
      </c>
      <c r="SAM1" s="45" t="s">
        <v>13011</v>
      </c>
      <c r="SAN1" s="45" t="s">
        <v>13012</v>
      </c>
      <c r="SAO1" s="45" t="s">
        <v>13013</v>
      </c>
      <c r="SAP1" s="45" t="s">
        <v>13014</v>
      </c>
      <c r="SAQ1" s="45" t="s">
        <v>13015</v>
      </c>
      <c r="SAR1" s="45" t="s">
        <v>13016</v>
      </c>
      <c r="SAS1" s="45" t="s">
        <v>13017</v>
      </c>
      <c r="SAT1" s="45" t="s">
        <v>13018</v>
      </c>
      <c r="SAU1" s="45" t="s">
        <v>13019</v>
      </c>
      <c r="SAV1" s="45" t="s">
        <v>13020</v>
      </c>
      <c r="SAW1" s="45" t="s">
        <v>13021</v>
      </c>
      <c r="SAX1" s="45" t="s">
        <v>13022</v>
      </c>
      <c r="SAY1" s="45" t="s">
        <v>13023</v>
      </c>
      <c r="SAZ1" s="45" t="s">
        <v>13024</v>
      </c>
      <c r="SBA1" s="45" t="s">
        <v>13025</v>
      </c>
      <c r="SBB1" s="45" t="s">
        <v>13026</v>
      </c>
      <c r="SBC1" s="45" t="s">
        <v>13027</v>
      </c>
      <c r="SBD1" s="45" t="s">
        <v>13028</v>
      </c>
      <c r="SBE1" s="45" t="s">
        <v>13029</v>
      </c>
      <c r="SBF1" s="45" t="s">
        <v>13030</v>
      </c>
      <c r="SBG1" s="45" t="s">
        <v>13031</v>
      </c>
      <c r="SBH1" s="45" t="s">
        <v>13032</v>
      </c>
      <c r="SBI1" s="45" t="s">
        <v>13033</v>
      </c>
      <c r="SBJ1" s="45" t="s">
        <v>13034</v>
      </c>
      <c r="SBK1" s="45" t="s">
        <v>13035</v>
      </c>
      <c r="SBL1" s="45" t="s">
        <v>13036</v>
      </c>
      <c r="SBM1" s="45" t="s">
        <v>13037</v>
      </c>
      <c r="SBN1" s="45" t="s">
        <v>13038</v>
      </c>
      <c r="SBO1" s="45" t="s">
        <v>13039</v>
      </c>
      <c r="SBP1" s="45" t="s">
        <v>13040</v>
      </c>
      <c r="SBQ1" s="45" t="s">
        <v>13041</v>
      </c>
      <c r="SBR1" s="45" t="s">
        <v>13042</v>
      </c>
      <c r="SBS1" s="45" t="s">
        <v>13043</v>
      </c>
      <c r="SBT1" s="45" t="s">
        <v>13044</v>
      </c>
      <c r="SBU1" s="45" t="s">
        <v>13045</v>
      </c>
      <c r="SBV1" s="45" t="s">
        <v>13046</v>
      </c>
      <c r="SBW1" s="45" t="s">
        <v>13047</v>
      </c>
      <c r="SBX1" s="45" t="s">
        <v>13048</v>
      </c>
      <c r="SBY1" s="45" t="s">
        <v>13049</v>
      </c>
      <c r="SBZ1" s="45" t="s">
        <v>13050</v>
      </c>
      <c r="SCA1" s="45" t="s">
        <v>13051</v>
      </c>
      <c r="SCB1" s="45" t="s">
        <v>13052</v>
      </c>
      <c r="SCC1" s="45" t="s">
        <v>13053</v>
      </c>
      <c r="SCD1" s="45" t="s">
        <v>13054</v>
      </c>
      <c r="SCE1" s="45" t="s">
        <v>13055</v>
      </c>
      <c r="SCF1" s="45" t="s">
        <v>13056</v>
      </c>
      <c r="SCG1" s="45" t="s">
        <v>13057</v>
      </c>
      <c r="SCH1" s="45" t="s">
        <v>13058</v>
      </c>
      <c r="SCI1" s="45" t="s">
        <v>13059</v>
      </c>
      <c r="SCJ1" s="45" t="s">
        <v>13060</v>
      </c>
      <c r="SCK1" s="45" t="s">
        <v>13061</v>
      </c>
      <c r="SCL1" s="45" t="s">
        <v>13062</v>
      </c>
      <c r="SCM1" s="45" t="s">
        <v>13063</v>
      </c>
      <c r="SCN1" s="45" t="s">
        <v>13064</v>
      </c>
      <c r="SCO1" s="45" t="s">
        <v>13065</v>
      </c>
      <c r="SCP1" s="45" t="s">
        <v>13066</v>
      </c>
      <c r="SCQ1" s="45" t="s">
        <v>13067</v>
      </c>
      <c r="SCR1" s="45" t="s">
        <v>13068</v>
      </c>
      <c r="SCS1" s="45" t="s">
        <v>13069</v>
      </c>
      <c r="SCT1" s="45" t="s">
        <v>13070</v>
      </c>
      <c r="SCU1" s="45" t="s">
        <v>13071</v>
      </c>
      <c r="SCV1" s="45" t="s">
        <v>13072</v>
      </c>
      <c r="SCW1" s="45" t="s">
        <v>13073</v>
      </c>
      <c r="SCX1" s="45" t="s">
        <v>13074</v>
      </c>
      <c r="SCY1" s="45" t="s">
        <v>13075</v>
      </c>
      <c r="SCZ1" s="45" t="s">
        <v>13076</v>
      </c>
      <c r="SDA1" s="45" t="s">
        <v>13077</v>
      </c>
      <c r="SDB1" s="45" t="s">
        <v>13078</v>
      </c>
      <c r="SDC1" s="45" t="s">
        <v>13079</v>
      </c>
      <c r="SDD1" s="45" t="s">
        <v>13080</v>
      </c>
      <c r="SDE1" s="45" t="s">
        <v>13081</v>
      </c>
      <c r="SDF1" s="45" t="s">
        <v>13082</v>
      </c>
      <c r="SDG1" s="45" t="s">
        <v>13083</v>
      </c>
      <c r="SDH1" s="45" t="s">
        <v>13084</v>
      </c>
      <c r="SDI1" s="45" t="s">
        <v>13085</v>
      </c>
      <c r="SDJ1" s="45" t="s">
        <v>13086</v>
      </c>
      <c r="SDK1" s="45" t="s">
        <v>13087</v>
      </c>
      <c r="SDL1" s="45" t="s">
        <v>13088</v>
      </c>
      <c r="SDM1" s="45" t="s">
        <v>13089</v>
      </c>
      <c r="SDN1" s="45" t="s">
        <v>13090</v>
      </c>
      <c r="SDO1" s="45" t="s">
        <v>13091</v>
      </c>
      <c r="SDP1" s="45" t="s">
        <v>13092</v>
      </c>
      <c r="SDQ1" s="45" t="s">
        <v>13093</v>
      </c>
      <c r="SDR1" s="45" t="s">
        <v>13094</v>
      </c>
      <c r="SDS1" s="45" t="s">
        <v>13095</v>
      </c>
      <c r="SDT1" s="45" t="s">
        <v>13096</v>
      </c>
      <c r="SDU1" s="45" t="s">
        <v>13097</v>
      </c>
      <c r="SDV1" s="45" t="s">
        <v>13098</v>
      </c>
      <c r="SDW1" s="45" t="s">
        <v>13099</v>
      </c>
      <c r="SDX1" s="45" t="s">
        <v>13100</v>
      </c>
      <c r="SDY1" s="45" t="s">
        <v>13101</v>
      </c>
      <c r="SDZ1" s="45" t="s">
        <v>13102</v>
      </c>
      <c r="SEA1" s="45" t="s">
        <v>13103</v>
      </c>
      <c r="SEB1" s="45" t="s">
        <v>13104</v>
      </c>
      <c r="SEC1" s="45" t="s">
        <v>13105</v>
      </c>
      <c r="SED1" s="45" t="s">
        <v>13106</v>
      </c>
      <c r="SEE1" s="45" t="s">
        <v>13107</v>
      </c>
      <c r="SEF1" s="45" t="s">
        <v>13108</v>
      </c>
      <c r="SEG1" s="45" t="s">
        <v>13109</v>
      </c>
      <c r="SEH1" s="45" t="s">
        <v>13110</v>
      </c>
      <c r="SEI1" s="45" t="s">
        <v>13111</v>
      </c>
      <c r="SEJ1" s="45" t="s">
        <v>13112</v>
      </c>
      <c r="SEK1" s="45" t="s">
        <v>13113</v>
      </c>
      <c r="SEL1" s="45" t="s">
        <v>13114</v>
      </c>
      <c r="SEM1" s="45" t="s">
        <v>13115</v>
      </c>
      <c r="SEN1" s="45" t="s">
        <v>13116</v>
      </c>
      <c r="SEO1" s="45" t="s">
        <v>13117</v>
      </c>
      <c r="SEP1" s="45" t="s">
        <v>13118</v>
      </c>
      <c r="SEQ1" s="45" t="s">
        <v>13119</v>
      </c>
      <c r="SER1" s="45" t="s">
        <v>13120</v>
      </c>
      <c r="SES1" s="45" t="s">
        <v>13121</v>
      </c>
      <c r="SET1" s="45" t="s">
        <v>13122</v>
      </c>
      <c r="SEU1" s="45" t="s">
        <v>13123</v>
      </c>
      <c r="SEV1" s="45" t="s">
        <v>13124</v>
      </c>
      <c r="SEW1" s="45" t="s">
        <v>13125</v>
      </c>
      <c r="SEX1" s="45" t="s">
        <v>13126</v>
      </c>
      <c r="SEY1" s="45" t="s">
        <v>13127</v>
      </c>
      <c r="SEZ1" s="45" t="s">
        <v>13128</v>
      </c>
      <c r="SFA1" s="45" t="s">
        <v>13129</v>
      </c>
      <c r="SFB1" s="45" t="s">
        <v>13130</v>
      </c>
      <c r="SFC1" s="45" t="s">
        <v>13131</v>
      </c>
      <c r="SFD1" s="45" t="s">
        <v>13132</v>
      </c>
      <c r="SFE1" s="45" t="s">
        <v>13133</v>
      </c>
      <c r="SFF1" s="45" t="s">
        <v>13134</v>
      </c>
      <c r="SFG1" s="45" t="s">
        <v>13135</v>
      </c>
      <c r="SFH1" s="45" t="s">
        <v>13136</v>
      </c>
      <c r="SFI1" s="45" t="s">
        <v>13137</v>
      </c>
      <c r="SFJ1" s="45" t="s">
        <v>13138</v>
      </c>
      <c r="SFK1" s="45" t="s">
        <v>13139</v>
      </c>
      <c r="SFL1" s="45" t="s">
        <v>13140</v>
      </c>
      <c r="SFM1" s="45" t="s">
        <v>13141</v>
      </c>
      <c r="SFN1" s="45" t="s">
        <v>13142</v>
      </c>
      <c r="SFO1" s="45" t="s">
        <v>13143</v>
      </c>
      <c r="SFP1" s="45" t="s">
        <v>13144</v>
      </c>
      <c r="SFQ1" s="45" t="s">
        <v>13145</v>
      </c>
      <c r="SFR1" s="45" t="s">
        <v>13146</v>
      </c>
      <c r="SFS1" s="45" t="s">
        <v>13147</v>
      </c>
      <c r="SFT1" s="45" t="s">
        <v>13148</v>
      </c>
      <c r="SFU1" s="45" t="s">
        <v>13149</v>
      </c>
      <c r="SFV1" s="45" t="s">
        <v>13150</v>
      </c>
      <c r="SFW1" s="45" t="s">
        <v>13151</v>
      </c>
      <c r="SFX1" s="45" t="s">
        <v>13152</v>
      </c>
      <c r="SFY1" s="45" t="s">
        <v>13153</v>
      </c>
      <c r="SFZ1" s="45" t="s">
        <v>13154</v>
      </c>
      <c r="SGA1" s="45" t="s">
        <v>13155</v>
      </c>
      <c r="SGB1" s="45" t="s">
        <v>13156</v>
      </c>
      <c r="SGC1" s="45" t="s">
        <v>13157</v>
      </c>
      <c r="SGD1" s="45" t="s">
        <v>13158</v>
      </c>
      <c r="SGE1" s="45" t="s">
        <v>13159</v>
      </c>
      <c r="SGF1" s="45" t="s">
        <v>13160</v>
      </c>
      <c r="SGG1" s="45" t="s">
        <v>13161</v>
      </c>
      <c r="SGH1" s="45" t="s">
        <v>13162</v>
      </c>
      <c r="SGI1" s="45" t="s">
        <v>13163</v>
      </c>
      <c r="SGJ1" s="45" t="s">
        <v>13164</v>
      </c>
      <c r="SGK1" s="45" t="s">
        <v>13165</v>
      </c>
      <c r="SGL1" s="45" t="s">
        <v>13166</v>
      </c>
      <c r="SGM1" s="45" t="s">
        <v>13167</v>
      </c>
      <c r="SGN1" s="45" t="s">
        <v>13168</v>
      </c>
      <c r="SGO1" s="45" t="s">
        <v>13169</v>
      </c>
      <c r="SGP1" s="45" t="s">
        <v>13170</v>
      </c>
      <c r="SGQ1" s="45" t="s">
        <v>13171</v>
      </c>
      <c r="SGR1" s="45" t="s">
        <v>13172</v>
      </c>
      <c r="SGS1" s="45" t="s">
        <v>13173</v>
      </c>
      <c r="SGT1" s="45" t="s">
        <v>13174</v>
      </c>
      <c r="SGU1" s="45" t="s">
        <v>13175</v>
      </c>
      <c r="SGV1" s="45" t="s">
        <v>13176</v>
      </c>
      <c r="SGW1" s="45" t="s">
        <v>13177</v>
      </c>
      <c r="SGX1" s="45" t="s">
        <v>13178</v>
      </c>
      <c r="SGY1" s="45" t="s">
        <v>13179</v>
      </c>
      <c r="SGZ1" s="45" t="s">
        <v>13180</v>
      </c>
      <c r="SHA1" s="45" t="s">
        <v>13181</v>
      </c>
      <c r="SHB1" s="45" t="s">
        <v>13182</v>
      </c>
      <c r="SHC1" s="45" t="s">
        <v>13183</v>
      </c>
      <c r="SHD1" s="45" t="s">
        <v>13184</v>
      </c>
      <c r="SHE1" s="45" t="s">
        <v>13185</v>
      </c>
      <c r="SHF1" s="45" t="s">
        <v>13186</v>
      </c>
      <c r="SHG1" s="45" t="s">
        <v>13187</v>
      </c>
      <c r="SHH1" s="45" t="s">
        <v>13188</v>
      </c>
      <c r="SHI1" s="45" t="s">
        <v>13189</v>
      </c>
      <c r="SHJ1" s="45" t="s">
        <v>13190</v>
      </c>
      <c r="SHK1" s="45" t="s">
        <v>13191</v>
      </c>
      <c r="SHL1" s="45" t="s">
        <v>13192</v>
      </c>
      <c r="SHM1" s="45" t="s">
        <v>13193</v>
      </c>
      <c r="SHN1" s="45" t="s">
        <v>13194</v>
      </c>
      <c r="SHO1" s="45" t="s">
        <v>13195</v>
      </c>
      <c r="SHP1" s="45" t="s">
        <v>13196</v>
      </c>
      <c r="SHQ1" s="45" t="s">
        <v>13197</v>
      </c>
      <c r="SHR1" s="45" t="s">
        <v>13198</v>
      </c>
      <c r="SHS1" s="45" t="s">
        <v>13199</v>
      </c>
      <c r="SHT1" s="45" t="s">
        <v>13200</v>
      </c>
      <c r="SHU1" s="45" t="s">
        <v>13201</v>
      </c>
      <c r="SHV1" s="45" t="s">
        <v>13202</v>
      </c>
      <c r="SHW1" s="45" t="s">
        <v>13203</v>
      </c>
      <c r="SHX1" s="45" t="s">
        <v>13204</v>
      </c>
      <c r="SHY1" s="45" t="s">
        <v>13205</v>
      </c>
      <c r="SHZ1" s="45" t="s">
        <v>13206</v>
      </c>
      <c r="SIA1" s="45" t="s">
        <v>13207</v>
      </c>
      <c r="SIB1" s="45" t="s">
        <v>13208</v>
      </c>
      <c r="SIC1" s="45" t="s">
        <v>13209</v>
      </c>
      <c r="SID1" s="45" t="s">
        <v>13210</v>
      </c>
      <c r="SIE1" s="45" t="s">
        <v>13211</v>
      </c>
      <c r="SIF1" s="45" t="s">
        <v>13212</v>
      </c>
      <c r="SIG1" s="45" t="s">
        <v>13213</v>
      </c>
      <c r="SIH1" s="45" t="s">
        <v>13214</v>
      </c>
      <c r="SII1" s="45" t="s">
        <v>13215</v>
      </c>
      <c r="SIJ1" s="45" t="s">
        <v>13216</v>
      </c>
      <c r="SIK1" s="45" t="s">
        <v>13217</v>
      </c>
      <c r="SIL1" s="45" t="s">
        <v>13218</v>
      </c>
      <c r="SIM1" s="45" t="s">
        <v>13219</v>
      </c>
      <c r="SIN1" s="45" t="s">
        <v>13220</v>
      </c>
      <c r="SIO1" s="45" t="s">
        <v>13221</v>
      </c>
      <c r="SIP1" s="45" t="s">
        <v>13222</v>
      </c>
      <c r="SIQ1" s="45" t="s">
        <v>13223</v>
      </c>
      <c r="SIR1" s="45" t="s">
        <v>13224</v>
      </c>
      <c r="SIS1" s="45" t="s">
        <v>13225</v>
      </c>
      <c r="SIT1" s="45" t="s">
        <v>13226</v>
      </c>
      <c r="SIU1" s="45" t="s">
        <v>13227</v>
      </c>
      <c r="SIV1" s="45" t="s">
        <v>13228</v>
      </c>
      <c r="SIW1" s="45" t="s">
        <v>13229</v>
      </c>
      <c r="SIX1" s="45" t="s">
        <v>13230</v>
      </c>
      <c r="SIY1" s="45" t="s">
        <v>13231</v>
      </c>
      <c r="SIZ1" s="45" t="s">
        <v>13232</v>
      </c>
      <c r="SJA1" s="45" t="s">
        <v>13233</v>
      </c>
      <c r="SJB1" s="45" t="s">
        <v>13234</v>
      </c>
      <c r="SJC1" s="45" t="s">
        <v>13235</v>
      </c>
      <c r="SJD1" s="45" t="s">
        <v>13236</v>
      </c>
      <c r="SJE1" s="45" t="s">
        <v>13237</v>
      </c>
      <c r="SJF1" s="45" t="s">
        <v>13238</v>
      </c>
      <c r="SJG1" s="45" t="s">
        <v>13239</v>
      </c>
      <c r="SJH1" s="45" t="s">
        <v>13240</v>
      </c>
      <c r="SJI1" s="45" t="s">
        <v>13241</v>
      </c>
      <c r="SJJ1" s="45" t="s">
        <v>13242</v>
      </c>
      <c r="SJK1" s="45" t="s">
        <v>13243</v>
      </c>
      <c r="SJL1" s="45" t="s">
        <v>13244</v>
      </c>
      <c r="SJM1" s="45" t="s">
        <v>13245</v>
      </c>
      <c r="SJN1" s="45" t="s">
        <v>13246</v>
      </c>
      <c r="SJO1" s="45" t="s">
        <v>13247</v>
      </c>
      <c r="SJP1" s="45" t="s">
        <v>13248</v>
      </c>
      <c r="SJQ1" s="45" t="s">
        <v>13249</v>
      </c>
      <c r="SJR1" s="45" t="s">
        <v>13250</v>
      </c>
      <c r="SJS1" s="45" t="s">
        <v>13251</v>
      </c>
      <c r="SJT1" s="45" t="s">
        <v>13252</v>
      </c>
      <c r="SJU1" s="45" t="s">
        <v>13253</v>
      </c>
      <c r="SJV1" s="45" t="s">
        <v>13254</v>
      </c>
      <c r="SJW1" s="45" t="s">
        <v>13255</v>
      </c>
      <c r="SJX1" s="45" t="s">
        <v>13256</v>
      </c>
      <c r="SJY1" s="45" t="s">
        <v>13257</v>
      </c>
      <c r="SJZ1" s="45" t="s">
        <v>13258</v>
      </c>
      <c r="SKA1" s="45" t="s">
        <v>13259</v>
      </c>
      <c r="SKB1" s="45" t="s">
        <v>13260</v>
      </c>
      <c r="SKC1" s="45" t="s">
        <v>13261</v>
      </c>
      <c r="SKD1" s="45" t="s">
        <v>13262</v>
      </c>
      <c r="SKE1" s="45" t="s">
        <v>13263</v>
      </c>
      <c r="SKF1" s="45" t="s">
        <v>13264</v>
      </c>
      <c r="SKG1" s="45" t="s">
        <v>13265</v>
      </c>
      <c r="SKH1" s="45" t="s">
        <v>13266</v>
      </c>
      <c r="SKI1" s="45" t="s">
        <v>13267</v>
      </c>
      <c r="SKJ1" s="45" t="s">
        <v>13268</v>
      </c>
      <c r="SKK1" s="45" t="s">
        <v>13269</v>
      </c>
      <c r="SKL1" s="45" t="s">
        <v>13270</v>
      </c>
      <c r="SKM1" s="45" t="s">
        <v>13271</v>
      </c>
      <c r="SKN1" s="45" t="s">
        <v>13272</v>
      </c>
      <c r="SKO1" s="45" t="s">
        <v>13273</v>
      </c>
      <c r="SKP1" s="45" t="s">
        <v>13274</v>
      </c>
      <c r="SKQ1" s="45" t="s">
        <v>13275</v>
      </c>
      <c r="SKR1" s="45" t="s">
        <v>13276</v>
      </c>
      <c r="SKS1" s="45" t="s">
        <v>13277</v>
      </c>
      <c r="SKT1" s="45" t="s">
        <v>13278</v>
      </c>
      <c r="SKU1" s="45" t="s">
        <v>13279</v>
      </c>
      <c r="SKV1" s="45" t="s">
        <v>13280</v>
      </c>
      <c r="SKW1" s="45" t="s">
        <v>13281</v>
      </c>
      <c r="SKX1" s="45" t="s">
        <v>13282</v>
      </c>
      <c r="SKY1" s="45" t="s">
        <v>13283</v>
      </c>
      <c r="SKZ1" s="45" t="s">
        <v>13284</v>
      </c>
      <c r="SLA1" s="45" t="s">
        <v>13285</v>
      </c>
      <c r="SLB1" s="45" t="s">
        <v>13286</v>
      </c>
      <c r="SLC1" s="45" t="s">
        <v>13287</v>
      </c>
      <c r="SLD1" s="45" t="s">
        <v>13288</v>
      </c>
      <c r="SLE1" s="45" t="s">
        <v>13289</v>
      </c>
      <c r="SLF1" s="45" t="s">
        <v>13290</v>
      </c>
      <c r="SLG1" s="45" t="s">
        <v>13291</v>
      </c>
      <c r="SLH1" s="45" t="s">
        <v>13292</v>
      </c>
      <c r="SLI1" s="45" t="s">
        <v>13293</v>
      </c>
      <c r="SLJ1" s="45" t="s">
        <v>13294</v>
      </c>
      <c r="SLK1" s="45" t="s">
        <v>13295</v>
      </c>
      <c r="SLL1" s="45" t="s">
        <v>13296</v>
      </c>
      <c r="SLM1" s="45" t="s">
        <v>13297</v>
      </c>
      <c r="SLN1" s="45" t="s">
        <v>13298</v>
      </c>
      <c r="SLO1" s="45" t="s">
        <v>13299</v>
      </c>
      <c r="SLP1" s="45" t="s">
        <v>13300</v>
      </c>
      <c r="SLQ1" s="45" t="s">
        <v>13301</v>
      </c>
      <c r="SLR1" s="45" t="s">
        <v>13302</v>
      </c>
      <c r="SLS1" s="45" t="s">
        <v>13303</v>
      </c>
      <c r="SLT1" s="45" t="s">
        <v>13304</v>
      </c>
      <c r="SLU1" s="45" t="s">
        <v>13305</v>
      </c>
      <c r="SLV1" s="45" t="s">
        <v>13306</v>
      </c>
      <c r="SLW1" s="45" t="s">
        <v>13307</v>
      </c>
      <c r="SLX1" s="45" t="s">
        <v>13308</v>
      </c>
      <c r="SLY1" s="45" t="s">
        <v>13309</v>
      </c>
      <c r="SLZ1" s="45" t="s">
        <v>13310</v>
      </c>
      <c r="SMA1" s="45" t="s">
        <v>13311</v>
      </c>
      <c r="SMB1" s="45" t="s">
        <v>13312</v>
      </c>
      <c r="SMC1" s="45" t="s">
        <v>13313</v>
      </c>
      <c r="SMD1" s="45" t="s">
        <v>13314</v>
      </c>
      <c r="SME1" s="45" t="s">
        <v>13315</v>
      </c>
      <c r="SMF1" s="45" t="s">
        <v>13316</v>
      </c>
      <c r="SMG1" s="45" t="s">
        <v>13317</v>
      </c>
      <c r="SMH1" s="45" t="s">
        <v>13318</v>
      </c>
      <c r="SMI1" s="45" t="s">
        <v>13319</v>
      </c>
      <c r="SMJ1" s="45" t="s">
        <v>13320</v>
      </c>
      <c r="SMK1" s="45" t="s">
        <v>13321</v>
      </c>
      <c r="SML1" s="45" t="s">
        <v>13322</v>
      </c>
      <c r="SMM1" s="45" t="s">
        <v>13323</v>
      </c>
      <c r="SMN1" s="45" t="s">
        <v>13324</v>
      </c>
      <c r="SMO1" s="45" t="s">
        <v>13325</v>
      </c>
      <c r="SMP1" s="45" t="s">
        <v>13326</v>
      </c>
      <c r="SMQ1" s="45" t="s">
        <v>13327</v>
      </c>
      <c r="SMR1" s="45" t="s">
        <v>13328</v>
      </c>
      <c r="SMS1" s="45" t="s">
        <v>13329</v>
      </c>
      <c r="SMT1" s="45" t="s">
        <v>13330</v>
      </c>
      <c r="SMU1" s="45" t="s">
        <v>13331</v>
      </c>
      <c r="SMV1" s="45" t="s">
        <v>13332</v>
      </c>
      <c r="SMW1" s="45" t="s">
        <v>13333</v>
      </c>
      <c r="SMX1" s="45" t="s">
        <v>13334</v>
      </c>
      <c r="SMY1" s="45" t="s">
        <v>13335</v>
      </c>
      <c r="SMZ1" s="45" t="s">
        <v>13336</v>
      </c>
      <c r="SNA1" s="45" t="s">
        <v>13337</v>
      </c>
      <c r="SNB1" s="45" t="s">
        <v>13338</v>
      </c>
      <c r="SNC1" s="45" t="s">
        <v>13339</v>
      </c>
      <c r="SND1" s="45" t="s">
        <v>13340</v>
      </c>
      <c r="SNE1" s="45" t="s">
        <v>13341</v>
      </c>
      <c r="SNF1" s="45" t="s">
        <v>13342</v>
      </c>
      <c r="SNG1" s="45" t="s">
        <v>13343</v>
      </c>
      <c r="SNH1" s="45" t="s">
        <v>13344</v>
      </c>
      <c r="SNI1" s="45" t="s">
        <v>13345</v>
      </c>
      <c r="SNJ1" s="45" t="s">
        <v>13346</v>
      </c>
      <c r="SNK1" s="45" t="s">
        <v>13347</v>
      </c>
      <c r="SNL1" s="45" t="s">
        <v>13348</v>
      </c>
      <c r="SNM1" s="45" t="s">
        <v>13349</v>
      </c>
      <c r="SNN1" s="45" t="s">
        <v>13350</v>
      </c>
      <c r="SNO1" s="45" t="s">
        <v>13351</v>
      </c>
      <c r="SNP1" s="45" t="s">
        <v>13352</v>
      </c>
      <c r="SNQ1" s="45" t="s">
        <v>13353</v>
      </c>
      <c r="SNR1" s="45" t="s">
        <v>13354</v>
      </c>
      <c r="SNS1" s="45" t="s">
        <v>13355</v>
      </c>
      <c r="SNT1" s="45" t="s">
        <v>13356</v>
      </c>
      <c r="SNU1" s="45" t="s">
        <v>13357</v>
      </c>
      <c r="SNV1" s="45" t="s">
        <v>13358</v>
      </c>
      <c r="SNW1" s="45" t="s">
        <v>13359</v>
      </c>
      <c r="SNX1" s="45" t="s">
        <v>13360</v>
      </c>
      <c r="SNY1" s="45" t="s">
        <v>13361</v>
      </c>
      <c r="SNZ1" s="45" t="s">
        <v>13362</v>
      </c>
      <c r="SOA1" s="45" t="s">
        <v>13363</v>
      </c>
      <c r="SOB1" s="45" t="s">
        <v>13364</v>
      </c>
      <c r="SOC1" s="45" t="s">
        <v>13365</v>
      </c>
      <c r="SOD1" s="45" t="s">
        <v>13366</v>
      </c>
      <c r="SOE1" s="45" t="s">
        <v>13367</v>
      </c>
      <c r="SOF1" s="45" t="s">
        <v>13368</v>
      </c>
      <c r="SOG1" s="45" t="s">
        <v>13369</v>
      </c>
      <c r="SOH1" s="45" t="s">
        <v>13370</v>
      </c>
      <c r="SOI1" s="45" t="s">
        <v>13371</v>
      </c>
      <c r="SOJ1" s="45" t="s">
        <v>13372</v>
      </c>
      <c r="SOK1" s="45" t="s">
        <v>13373</v>
      </c>
      <c r="SOL1" s="45" t="s">
        <v>13374</v>
      </c>
      <c r="SOM1" s="45" t="s">
        <v>13375</v>
      </c>
      <c r="SON1" s="45" t="s">
        <v>13376</v>
      </c>
      <c r="SOO1" s="45" t="s">
        <v>13377</v>
      </c>
      <c r="SOP1" s="45" t="s">
        <v>13378</v>
      </c>
      <c r="SOQ1" s="45" t="s">
        <v>13379</v>
      </c>
      <c r="SOR1" s="45" t="s">
        <v>13380</v>
      </c>
      <c r="SOS1" s="45" t="s">
        <v>13381</v>
      </c>
      <c r="SOT1" s="45" t="s">
        <v>13382</v>
      </c>
      <c r="SOU1" s="45" t="s">
        <v>13383</v>
      </c>
      <c r="SOV1" s="45" t="s">
        <v>13384</v>
      </c>
      <c r="SOW1" s="45" t="s">
        <v>13385</v>
      </c>
      <c r="SOX1" s="45" t="s">
        <v>13386</v>
      </c>
      <c r="SOY1" s="45" t="s">
        <v>13387</v>
      </c>
      <c r="SOZ1" s="45" t="s">
        <v>13388</v>
      </c>
      <c r="SPA1" s="45" t="s">
        <v>13389</v>
      </c>
      <c r="SPB1" s="45" t="s">
        <v>13390</v>
      </c>
      <c r="SPC1" s="45" t="s">
        <v>13391</v>
      </c>
      <c r="SPD1" s="45" t="s">
        <v>13392</v>
      </c>
      <c r="SPE1" s="45" t="s">
        <v>13393</v>
      </c>
      <c r="SPF1" s="45" t="s">
        <v>13394</v>
      </c>
      <c r="SPG1" s="45" t="s">
        <v>13395</v>
      </c>
      <c r="SPH1" s="45" t="s">
        <v>13396</v>
      </c>
      <c r="SPI1" s="45" t="s">
        <v>13397</v>
      </c>
      <c r="SPJ1" s="45" t="s">
        <v>13398</v>
      </c>
      <c r="SPK1" s="45" t="s">
        <v>13399</v>
      </c>
      <c r="SPL1" s="45" t="s">
        <v>13400</v>
      </c>
      <c r="SPM1" s="45" t="s">
        <v>13401</v>
      </c>
      <c r="SPN1" s="45" t="s">
        <v>13402</v>
      </c>
      <c r="SPO1" s="45" t="s">
        <v>13403</v>
      </c>
      <c r="SPP1" s="45" t="s">
        <v>13404</v>
      </c>
      <c r="SPQ1" s="45" t="s">
        <v>13405</v>
      </c>
      <c r="SPR1" s="45" t="s">
        <v>13406</v>
      </c>
      <c r="SPS1" s="45" t="s">
        <v>13407</v>
      </c>
      <c r="SPT1" s="45" t="s">
        <v>13408</v>
      </c>
      <c r="SPU1" s="45" t="s">
        <v>13409</v>
      </c>
      <c r="SPV1" s="45" t="s">
        <v>13410</v>
      </c>
      <c r="SPW1" s="45" t="s">
        <v>13411</v>
      </c>
      <c r="SPX1" s="45" t="s">
        <v>13412</v>
      </c>
      <c r="SPY1" s="45" t="s">
        <v>13413</v>
      </c>
      <c r="SPZ1" s="45" t="s">
        <v>13414</v>
      </c>
      <c r="SQA1" s="45" t="s">
        <v>13415</v>
      </c>
      <c r="SQB1" s="45" t="s">
        <v>13416</v>
      </c>
      <c r="SQC1" s="45" t="s">
        <v>13417</v>
      </c>
      <c r="SQD1" s="45" t="s">
        <v>13418</v>
      </c>
      <c r="SQE1" s="45" t="s">
        <v>13419</v>
      </c>
      <c r="SQF1" s="45" t="s">
        <v>13420</v>
      </c>
      <c r="SQG1" s="45" t="s">
        <v>13421</v>
      </c>
      <c r="SQH1" s="45" t="s">
        <v>13422</v>
      </c>
      <c r="SQI1" s="45" t="s">
        <v>13423</v>
      </c>
      <c r="SQJ1" s="45" t="s">
        <v>13424</v>
      </c>
      <c r="SQK1" s="45" t="s">
        <v>13425</v>
      </c>
      <c r="SQL1" s="45" t="s">
        <v>13426</v>
      </c>
      <c r="SQM1" s="45" t="s">
        <v>13427</v>
      </c>
      <c r="SQN1" s="45" t="s">
        <v>13428</v>
      </c>
      <c r="SQO1" s="45" t="s">
        <v>13429</v>
      </c>
      <c r="SQP1" s="45" t="s">
        <v>13430</v>
      </c>
      <c r="SQQ1" s="45" t="s">
        <v>13431</v>
      </c>
      <c r="SQR1" s="45" t="s">
        <v>13432</v>
      </c>
      <c r="SQS1" s="45" t="s">
        <v>13433</v>
      </c>
      <c r="SQT1" s="45" t="s">
        <v>13434</v>
      </c>
      <c r="SQU1" s="45" t="s">
        <v>13435</v>
      </c>
      <c r="SQV1" s="45" t="s">
        <v>13436</v>
      </c>
      <c r="SQW1" s="45" t="s">
        <v>13437</v>
      </c>
      <c r="SQX1" s="45" t="s">
        <v>13438</v>
      </c>
      <c r="SQY1" s="45" t="s">
        <v>13439</v>
      </c>
      <c r="SQZ1" s="45" t="s">
        <v>13440</v>
      </c>
      <c r="SRA1" s="45" t="s">
        <v>13441</v>
      </c>
      <c r="SRB1" s="45" t="s">
        <v>13442</v>
      </c>
      <c r="SRC1" s="45" t="s">
        <v>13443</v>
      </c>
      <c r="SRD1" s="45" t="s">
        <v>13444</v>
      </c>
      <c r="SRE1" s="45" t="s">
        <v>13445</v>
      </c>
      <c r="SRF1" s="45" t="s">
        <v>13446</v>
      </c>
      <c r="SRG1" s="45" t="s">
        <v>13447</v>
      </c>
      <c r="SRH1" s="45" t="s">
        <v>13448</v>
      </c>
      <c r="SRI1" s="45" t="s">
        <v>13449</v>
      </c>
      <c r="SRJ1" s="45" t="s">
        <v>13450</v>
      </c>
      <c r="SRK1" s="45" t="s">
        <v>13451</v>
      </c>
      <c r="SRL1" s="45" t="s">
        <v>13452</v>
      </c>
      <c r="SRM1" s="45" t="s">
        <v>13453</v>
      </c>
      <c r="SRN1" s="45" t="s">
        <v>13454</v>
      </c>
      <c r="SRO1" s="45" t="s">
        <v>13455</v>
      </c>
      <c r="SRP1" s="45" t="s">
        <v>13456</v>
      </c>
      <c r="SRQ1" s="45" t="s">
        <v>13457</v>
      </c>
      <c r="SRR1" s="45" t="s">
        <v>13458</v>
      </c>
      <c r="SRS1" s="45" t="s">
        <v>13459</v>
      </c>
      <c r="SRT1" s="45" t="s">
        <v>13460</v>
      </c>
      <c r="SRU1" s="45" t="s">
        <v>13461</v>
      </c>
      <c r="SRV1" s="45" t="s">
        <v>13462</v>
      </c>
      <c r="SRW1" s="45" t="s">
        <v>13463</v>
      </c>
      <c r="SRX1" s="45" t="s">
        <v>13464</v>
      </c>
      <c r="SRY1" s="45" t="s">
        <v>13465</v>
      </c>
      <c r="SRZ1" s="45" t="s">
        <v>13466</v>
      </c>
      <c r="SSA1" s="45" t="s">
        <v>13467</v>
      </c>
      <c r="SSB1" s="45" t="s">
        <v>13468</v>
      </c>
      <c r="SSC1" s="45" t="s">
        <v>13469</v>
      </c>
      <c r="SSD1" s="45" t="s">
        <v>13470</v>
      </c>
      <c r="SSE1" s="45" t="s">
        <v>13471</v>
      </c>
      <c r="SSF1" s="45" t="s">
        <v>13472</v>
      </c>
      <c r="SSG1" s="45" t="s">
        <v>13473</v>
      </c>
      <c r="SSH1" s="45" t="s">
        <v>13474</v>
      </c>
      <c r="SSI1" s="45" t="s">
        <v>13475</v>
      </c>
      <c r="SSJ1" s="45" t="s">
        <v>13476</v>
      </c>
      <c r="SSK1" s="45" t="s">
        <v>13477</v>
      </c>
      <c r="SSL1" s="45" t="s">
        <v>13478</v>
      </c>
      <c r="SSM1" s="45" t="s">
        <v>13479</v>
      </c>
      <c r="SSN1" s="45" t="s">
        <v>13480</v>
      </c>
      <c r="SSO1" s="45" t="s">
        <v>13481</v>
      </c>
      <c r="SSP1" s="45" t="s">
        <v>13482</v>
      </c>
      <c r="SSQ1" s="45" t="s">
        <v>13483</v>
      </c>
      <c r="SSR1" s="45" t="s">
        <v>13484</v>
      </c>
      <c r="SSS1" s="45" t="s">
        <v>13485</v>
      </c>
      <c r="SST1" s="45" t="s">
        <v>13486</v>
      </c>
      <c r="SSU1" s="45" t="s">
        <v>13487</v>
      </c>
      <c r="SSV1" s="45" t="s">
        <v>13488</v>
      </c>
      <c r="SSW1" s="45" t="s">
        <v>13489</v>
      </c>
      <c r="SSX1" s="45" t="s">
        <v>13490</v>
      </c>
      <c r="SSY1" s="45" t="s">
        <v>13491</v>
      </c>
      <c r="SSZ1" s="45" t="s">
        <v>13492</v>
      </c>
      <c r="STA1" s="45" t="s">
        <v>13493</v>
      </c>
      <c r="STB1" s="45" t="s">
        <v>13494</v>
      </c>
      <c r="STC1" s="45" t="s">
        <v>13495</v>
      </c>
      <c r="STD1" s="45" t="s">
        <v>13496</v>
      </c>
      <c r="STE1" s="45" t="s">
        <v>13497</v>
      </c>
      <c r="STF1" s="45" t="s">
        <v>13498</v>
      </c>
      <c r="STG1" s="45" t="s">
        <v>13499</v>
      </c>
      <c r="STH1" s="45" t="s">
        <v>13500</v>
      </c>
      <c r="STI1" s="45" t="s">
        <v>13501</v>
      </c>
      <c r="STJ1" s="45" t="s">
        <v>13502</v>
      </c>
      <c r="STK1" s="45" t="s">
        <v>13503</v>
      </c>
      <c r="STL1" s="45" t="s">
        <v>13504</v>
      </c>
      <c r="STM1" s="45" t="s">
        <v>13505</v>
      </c>
      <c r="STN1" s="45" t="s">
        <v>13506</v>
      </c>
      <c r="STO1" s="45" t="s">
        <v>13507</v>
      </c>
      <c r="STP1" s="45" t="s">
        <v>13508</v>
      </c>
      <c r="STQ1" s="45" t="s">
        <v>13509</v>
      </c>
      <c r="STR1" s="45" t="s">
        <v>13510</v>
      </c>
      <c r="STS1" s="45" t="s">
        <v>13511</v>
      </c>
      <c r="STT1" s="45" t="s">
        <v>13512</v>
      </c>
      <c r="STU1" s="45" t="s">
        <v>13513</v>
      </c>
      <c r="STV1" s="45" t="s">
        <v>13514</v>
      </c>
      <c r="STW1" s="45" t="s">
        <v>13515</v>
      </c>
      <c r="STX1" s="45" t="s">
        <v>13516</v>
      </c>
      <c r="STY1" s="45" t="s">
        <v>13517</v>
      </c>
      <c r="STZ1" s="45" t="s">
        <v>13518</v>
      </c>
      <c r="SUA1" s="45" t="s">
        <v>13519</v>
      </c>
      <c r="SUB1" s="45" t="s">
        <v>13520</v>
      </c>
      <c r="SUC1" s="45" t="s">
        <v>13521</v>
      </c>
      <c r="SUD1" s="45" t="s">
        <v>13522</v>
      </c>
      <c r="SUE1" s="45" t="s">
        <v>13523</v>
      </c>
      <c r="SUF1" s="45" t="s">
        <v>13524</v>
      </c>
      <c r="SUG1" s="45" t="s">
        <v>13525</v>
      </c>
      <c r="SUH1" s="45" t="s">
        <v>13526</v>
      </c>
      <c r="SUI1" s="45" t="s">
        <v>13527</v>
      </c>
      <c r="SUJ1" s="45" t="s">
        <v>13528</v>
      </c>
      <c r="SUK1" s="45" t="s">
        <v>13529</v>
      </c>
      <c r="SUL1" s="45" t="s">
        <v>13530</v>
      </c>
      <c r="SUM1" s="45" t="s">
        <v>13531</v>
      </c>
      <c r="SUN1" s="45" t="s">
        <v>13532</v>
      </c>
      <c r="SUO1" s="45" t="s">
        <v>13533</v>
      </c>
      <c r="SUP1" s="45" t="s">
        <v>13534</v>
      </c>
      <c r="SUQ1" s="45" t="s">
        <v>13535</v>
      </c>
      <c r="SUR1" s="45" t="s">
        <v>13536</v>
      </c>
      <c r="SUS1" s="45" t="s">
        <v>13537</v>
      </c>
      <c r="SUT1" s="45" t="s">
        <v>13538</v>
      </c>
      <c r="SUU1" s="45" t="s">
        <v>13539</v>
      </c>
      <c r="SUV1" s="45" t="s">
        <v>13540</v>
      </c>
      <c r="SUW1" s="45" t="s">
        <v>13541</v>
      </c>
      <c r="SUX1" s="45" t="s">
        <v>13542</v>
      </c>
      <c r="SUY1" s="45" t="s">
        <v>13543</v>
      </c>
      <c r="SUZ1" s="45" t="s">
        <v>13544</v>
      </c>
      <c r="SVA1" s="45" t="s">
        <v>13545</v>
      </c>
      <c r="SVB1" s="45" t="s">
        <v>13546</v>
      </c>
      <c r="SVC1" s="45" t="s">
        <v>13547</v>
      </c>
      <c r="SVD1" s="45" t="s">
        <v>13548</v>
      </c>
      <c r="SVE1" s="45" t="s">
        <v>13549</v>
      </c>
      <c r="SVF1" s="45" t="s">
        <v>13550</v>
      </c>
      <c r="SVG1" s="45" t="s">
        <v>13551</v>
      </c>
      <c r="SVH1" s="45" t="s">
        <v>13552</v>
      </c>
      <c r="SVI1" s="45" t="s">
        <v>13553</v>
      </c>
      <c r="SVJ1" s="45" t="s">
        <v>13554</v>
      </c>
      <c r="SVK1" s="45" t="s">
        <v>13555</v>
      </c>
      <c r="SVL1" s="45" t="s">
        <v>13556</v>
      </c>
      <c r="SVM1" s="45" t="s">
        <v>13557</v>
      </c>
      <c r="SVN1" s="45" t="s">
        <v>13558</v>
      </c>
      <c r="SVO1" s="45" t="s">
        <v>13559</v>
      </c>
      <c r="SVP1" s="45" t="s">
        <v>13560</v>
      </c>
      <c r="SVQ1" s="45" t="s">
        <v>13561</v>
      </c>
      <c r="SVR1" s="45" t="s">
        <v>13562</v>
      </c>
      <c r="SVS1" s="45" t="s">
        <v>13563</v>
      </c>
      <c r="SVT1" s="45" t="s">
        <v>13564</v>
      </c>
      <c r="SVU1" s="45" t="s">
        <v>13565</v>
      </c>
      <c r="SVV1" s="45" t="s">
        <v>13566</v>
      </c>
      <c r="SVW1" s="45" t="s">
        <v>13567</v>
      </c>
      <c r="SVX1" s="45" t="s">
        <v>13568</v>
      </c>
      <c r="SVY1" s="45" t="s">
        <v>13569</v>
      </c>
      <c r="SVZ1" s="45" t="s">
        <v>13570</v>
      </c>
      <c r="SWA1" s="45" t="s">
        <v>13571</v>
      </c>
      <c r="SWB1" s="45" t="s">
        <v>13572</v>
      </c>
      <c r="SWC1" s="45" t="s">
        <v>13573</v>
      </c>
      <c r="SWD1" s="45" t="s">
        <v>13574</v>
      </c>
      <c r="SWE1" s="45" t="s">
        <v>13575</v>
      </c>
      <c r="SWF1" s="45" t="s">
        <v>13576</v>
      </c>
      <c r="SWG1" s="45" t="s">
        <v>13577</v>
      </c>
      <c r="SWH1" s="45" t="s">
        <v>13578</v>
      </c>
      <c r="SWI1" s="45" t="s">
        <v>13579</v>
      </c>
      <c r="SWJ1" s="45" t="s">
        <v>13580</v>
      </c>
      <c r="SWK1" s="45" t="s">
        <v>13581</v>
      </c>
      <c r="SWL1" s="45" t="s">
        <v>13582</v>
      </c>
      <c r="SWM1" s="45" t="s">
        <v>13583</v>
      </c>
      <c r="SWN1" s="45" t="s">
        <v>13584</v>
      </c>
      <c r="SWO1" s="45" t="s">
        <v>13585</v>
      </c>
      <c r="SWP1" s="45" t="s">
        <v>13586</v>
      </c>
      <c r="SWQ1" s="45" t="s">
        <v>13587</v>
      </c>
      <c r="SWR1" s="45" t="s">
        <v>13588</v>
      </c>
      <c r="SWS1" s="45" t="s">
        <v>13589</v>
      </c>
      <c r="SWT1" s="45" t="s">
        <v>13590</v>
      </c>
      <c r="SWU1" s="45" t="s">
        <v>13591</v>
      </c>
      <c r="SWV1" s="45" t="s">
        <v>13592</v>
      </c>
      <c r="SWW1" s="45" t="s">
        <v>13593</v>
      </c>
      <c r="SWX1" s="45" t="s">
        <v>13594</v>
      </c>
      <c r="SWY1" s="45" t="s">
        <v>13595</v>
      </c>
      <c r="SWZ1" s="45" t="s">
        <v>13596</v>
      </c>
      <c r="SXA1" s="45" t="s">
        <v>13597</v>
      </c>
      <c r="SXB1" s="45" t="s">
        <v>13598</v>
      </c>
      <c r="SXC1" s="45" t="s">
        <v>13599</v>
      </c>
      <c r="SXD1" s="45" t="s">
        <v>13600</v>
      </c>
      <c r="SXE1" s="45" t="s">
        <v>13601</v>
      </c>
      <c r="SXF1" s="45" t="s">
        <v>13602</v>
      </c>
      <c r="SXG1" s="45" t="s">
        <v>13603</v>
      </c>
      <c r="SXH1" s="45" t="s">
        <v>13604</v>
      </c>
      <c r="SXI1" s="45" t="s">
        <v>13605</v>
      </c>
      <c r="SXJ1" s="45" t="s">
        <v>13606</v>
      </c>
      <c r="SXK1" s="45" t="s">
        <v>13607</v>
      </c>
      <c r="SXL1" s="45" t="s">
        <v>13608</v>
      </c>
      <c r="SXM1" s="45" t="s">
        <v>13609</v>
      </c>
      <c r="SXN1" s="45" t="s">
        <v>13610</v>
      </c>
      <c r="SXO1" s="45" t="s">
        <v>13611</v>
      </c>
      <c r="SXP1" s="45" t="s">
        <v>13612</v>
      </c>
      <c r="SXQ1" s="45" t="s">
        <v>13613</v>
      </c>
      <c r="SXR1" s="45" t="s">
        <v>13614</v>
      </c>
      <c r="SXS1" s="45" t="s">
        <v>13615</v>
      </c>
      <c r="SXT1" s="45" t="s">
        <v>13616</v>
      </c>
      <c r="SXU1" s="45" t="s">
        <v>13617</v>
      </c>
      <c r="SXV1" s="45" t="s">
        <v>13618</v>
      </c>
      <c r="SXW1" s="45" t="s">
        <v>13619</v>
      </c>
      <c r="SXX1" s="45" t="s">
        <v>13620</v>
      </c>
      <c r="SXY1" s="45" t="s">
        <v>13621</v>
      </c>
      <c r="SXZ1" s="45" t="s">
        <v>13622</v>
      </c>
      <c r="SYA1" s="45" t="s">
        <v>13623</v>
      </c>
      <c r="SYB1" s="45" t="s">
        <v>13624</v>
      </c>
      <c r="SYC1" s="45" t="s">
        <v>13625</v>
      </c>
      <c r="SYD1" s="45" t="s">
        <v>13626</v>
      </c>
      <c r="SYE1" s="45" t="s">
        <v>13627</v>
      </c>
      <c r="SYF1" s="45" t="s">
        <v>13628</v>
      </c>
      <c r="SYG1" s="45" t="s">
        <v>13629</v>
      </c>
      <c r="SYH1" s="45" t="s">
        <v>13630</v>
      </c>
      <c r="SYI1" s="45" t="s">
        <v>13631</v>
      </c>
      <c r="SYJ1" s="45" t="s">
        <v>13632</v>
      </c>
      <c r="SYK1" s="45" t="s">
        <v>13633</v>
      </c>
      <c r="SYL1" s="45" t="s">
        <v>13634</v>
      </c>
      <c r="SYM1" s="45" t="s">
        <v>13635</v>
      </c>
      <c r="SYN1" s="45" t="s">
        <v>13636</v>
      </c>
      <c r="SYO1" s="45" t="s">
        <v>13637</v>
      </c>
      <c r="SYP1" s="45" t="s">
        <v>13638</v>
      </c>
      <c r="SYQ1" s="45" t="s">
        <v>13639</v>
      </c>
      <c r="SYR1" s="45" t="s">
        <v>13640</v>
      </c>
      <c r="SYS1" s="45" t="s">
        <v>13641</v>
      </c>
      <c r="SYT1" s="45" t="s">
        <v>13642</v>
      </c>
      <c r="SYU1" s="45" t="s">
        <v>13643</v>
      </c>
      <c r="SYV1" s="45" t="s">
        <v>13644</v>
      </c>
      <c r="SYW1" s="45" t="s">
        <v>13645</v>
      </c>
      <c r="SYX1" s="45" t="s">
        <v>13646</v>
      </c>
      <c r="SYY1" s="45" t="s">
        <v>13647</v>
      </c>
      <c r="SYZ1" s="45" t="s">
        <v>13648</v>
      </c>
      <c r="SZA1" s="45" t="s">
        <v>13649</v>
      </c>
      <c r="SZB1" s="45" t="s">
        <v>13650</v>
      </c>
      <c r="SZC1" s="45" t="s">
        <v>13651</v>
      </c>
      <c r="SZD1" s="45" t="s">
        <v>13652</v>
      </c>
      <c r="SZE1" s="45" t="s">
        <v>13653</v>
      </c>
      <c r="SZF1" s="45" t="s">
        <v>13654</v>
      </c>
      <c r="SZG1" s="45" t="s">
        <v>13655</v>
      </c>
      <c r="SZH1" s="45" t="s">
        <v>13656</v>
      </c>
      <c r="SZI1" s="45" t="s">
        <v>13657</v>
      </c>
      <c r="SZJ1" s="45" t="s">
        <v>13658</v>
      </c>
      <c r="SZK1" s="45" t="s">
        <v>13659</v>
      </c>
      <c r="SZL1" s="45" t="s">
        <v>13660</v>
      </c>
      <c r="SZM1" s="45" t="s">
        <v>13661</v>
      </c>
      <c r="SZN1" s="45" t="s">
        <v>13662</v>
      </c>
      <c r="SZO1" s="45" t="s">
        <v>13663</v>
      </c>
      <c r="SZP1" s="45" t="s">
        <v>13664</v>
      </c>
      <c r="SZQ1" s="45" t="s">
        <v>13665</v>
      </c>
      <c r="SZR1" s="45" t="s">
        <v>13666</v>
      </c>
      <c r="SZS1" s="45" t="s">
        <v>13667</v>
      </c>
      <c r="SZT1" s="45" t="s">
        <v>13668</v>
      </c>
      <c r="SZU1" s="45" t="s">
        <v>13669</v>
      </c>
      <c r="SZV1" s="45" t="s">
        <v>13670</v>
      </c>
      <c r="SZW1" s="45" t="s">
        <v>13671</v>
      </c>
      <c r="SZX1" s="45" t="s">
        <v>13672</v>
      </c>
      <c r="SZY1" s="45" t="s">
        <v>13673</v>
      </c>
      <c r="SZZ1" s="45" t="s">
        <v>13674</v>
      </c>
      <c r="TAA1" s="45" t="s">
        <v>13675</v>
      </c>
      <c r="TAB1" s="45" t="s">
        <v>13676</v>
      </c>
      <c r="TAC1" s="45" t="s">
        <v>13677</v>
      </c>
      <c r="TAD1" s="45" t="s">
        <v>13678</v>
      </c>
      <c r="TAE1" s="45" t="s">
        <v>13679</v>
      </c>
      <c r="TAF1" s="45" t="s">
        <v>13680</v>
      </c>
      <c r="TAG1" s="45" t="s">
        <v>13681</v>
      </c>
      <c r="TAH1" s="45" t="s">
        <v>13682</v>
      </c>
      <c r="TAI1" s="45" t="s">
        <v>13683</v>
      </c>
      <c r="TAJ1" s="45" t="s">
        <v>13684</v>
      </c>
      <c r="TAK1" s="45" t="s">
        <v>13685</v>
      </c>
      <c r="TAL1" s="45" t="s">
        <v>13686</v>
      </c>
      <c r="TAM1" s="45" t="s">
        <v>13687</v>
      </c>
      <c r="TAN1" s="45" t="s">
        <v>13688</v>
      </c>
      <c r="TAO1" s="45" t="s">
        <v>13689</v>
      </c>
      <c r="TAP1" s="45" t="s">
        <v>13690</v>
      </c>
      <c r="TAQ1" s="45" t="s">
        <v>13691</v>
      </c>
      <c r="TAR1" s="45" t="s">
        <v>13692</v>
      </c>
      <c r="TAS1" s="45" t="s">
        <v>13693</v>
      </c>
      <c r="TAT1" s="45" t="s">
        <v>13694</v>
      </c>
      <c r="TAU1" s="45" t="s">
        <v>13695</v>
      </c>
      <c r="TAV1" s="45" t="s">
        <v>13696</v>
      </c>
      <c r="TAW1" s="45" t="s">
        <v>13697</v>
      </c>
      <c r="TAX1" s="45" t="s">
        <v>13698</v>
      </c>
      <c r="TAY1" s="45" t="s">
        <v>13699</v>
      </c>
      <c r="TAZ1" s="45" t="s">
        <v>13700</v>
      </c>
      <c r="TBA1" s="45" t="s">
        <v>13701</v>
      </c>
      <c r="TBB1" s="45" t="s">
        <v>13702</v>
      </c>
      <c r="TBC1" s="45" t="s">
        <v>13703</v>
      </c>
      <c r="TBD1" s="45" t="s">
        <v>13704</v>
      </c>
      <c r="TBE1" s="45" t="s">
        <v>13705</v>
      </c>
      <c r="TBF1" s="45" t="s">
        <v>13706</v>
      </c>
      <c r="TBG1" s="45" t="s">
        <v>13707</v>
      </c>
      <c r="TBH1" s="45" t="s">
        <v>13708</v>
      </c>
      <c r="TBI1" s="45" t="s">
        <v>13709</v>
      </c>
      <c r="TBJ1" s="45" t="s">
        <v>13710</v>
      </c>
      <c r="TBK1" s="45" t="s">
        <v>13711</v>
      </c>
      <c r="TBL1" s="45" t="s">
        <v>13712</v>
      </c>
      <c r="TBM1" s="45" t="s">
        <v>13713</v>
      </c>
      <c r="TBN1" s="45" t="s">
        <v>13714</v>
      </c>
      <c r="TBO1" s="45" t="s">
        <v>13715</v>
      </c>
      <c r="TBP1" s="45" t="s">
        <v>13716</v>
      </c>
      <c r="TBQ1" s="45" t="s">
        <v>13717</v>
      </c>
      <c r="TBR1" s="45" t="s">
        <v>13718</v>
      </c>
      <c r="TBS1" s="45" t="s">
        <v>13719</v>
      </c>
      <c r="TBT1" s="45" t="s">
        <v>13720</v>
      </c>
      <c r="TBU1" s="45" t="s">
        <v>13721</v>
      </c>
      <c r="TBV1" s="45" t="s">
        <v>13722</v>
      </c>
      <c r="TBW1" s="45" t="s">
        <v>13723</v>
      </c>
      <c r="TBX1" s="45" t="s">
        <v>13724</v>
      </c>
      <c r="TBY1" s="45" t="s">
        <v>13725</v>
      </c>
      <c r="TBZ1" s="45" t="s">
        <v>13726</v>
      </c>
      <c r="TCA1" s="45" t="s">
        <v>13727</v>
      </c>
      <c r="TCB1" s="45" t="s">
        <v>13728</v>
      </c>
      <c r="TCC1" s="45" t="s">
        <v>13729</v>
      </c>
      <c r="TCD1" s="45" t="s">
        <v>13730</v>
      </c>
      <c r="TCE1" s="45" t="s">
        <v>13731</v>
      </c>
      <c r="TCF1" s="45" t="s">
        <v>13732</v>
      </c>
      <c r="TCG1" s="45" t="s">
        <v>13733</v>
      </c>
      <c r="TCH1" s="45" t="s">
        <v>13734</v>
      </c>
      <c r="TCI1" s="45" t="s">
        <v>13735</v>
      </c>
      <c r="TCJ1" s="45" t="s">
        <v>13736</v>
      </c>
      <c r="TCK1" s="45" t="s">
        <v>13737</v>
      </c>
      <c r="TCL1" s="45" t="s">
        <v>13738</v>
      </c>
      <c r="TCM1" s="45" t="s">
        <v>13739</v>
      </c>
      <c r="TCN1" s="45" t="s">
        <v>13740</v>
      </c>
      <c r="TCO1" s="45" t="s">
        <v>13741</v>
      </c>
      <c r="TCP1" s="45" t="s">
        <v>13742</v>
      </c>
      <c r="TCQ1" s="45" t="s">
        <v>13743</v>
      </c>
      <c r="TCR1" s="45" t="s">
        <v>13744</v>
      </c>
      <c r="TCS1" s="45" t="s">
        <v>13745</v>
      </c>
      <c r="TCT1" s="45" t="s">
        <v>13746</v>
      </c>
      <c r="TCU1" s="45" t="s">
        <v>13747</v>
      </c>
      <c r="TCV1" s="45" t="s">
        <v>13748</v>
      </c>
      <c r="TCW1" s="45" t="s">
        <v>13749</v>
      </c>
      <c r="TCX1" s="45" t="s">
        <v>13750</v>
      </c>
      <c r="TCY1" s="45" t="s">
        <v>13751</v>
      </c>
      <c r="TCZ1" s="45" t="s">
        <v>13752</v>
      </c>
      <c r="TDA1" s="45" t="s">
        <v>13753</v>
      </c>
      <c r="TDB1" s="45" t="s">
        <v>13754</v>
      </c>
      <c r="TDC1" s="45" t="s">
        <v>13755</v>
      </c>
      <c r="TDD1" s="45" t="s">
        <v>13756</v>
      </c>
      <c r="TDE1" s="45" t="s">
        <v>13757</v>
      </c>
      <c r="TDF1" s="45" t="s">
        <v>13758</v>
      </c>
      <c r="TDG1" s="45" t="s">
        <v>13759</v>
      </c>
      <c r="TDH1" s="45" t="s">
        <v>13760</v>
      </c>
      <c r="TDI1" s="45" t="s">
        <v>13761</v>
      </c>
      <c r="TDJ1" s="45" t="s">
        <v>13762</v>
      </c>
      <c r="TDK1" s="45" t="s">
        <v>13763</v>
      </c>
      <c r="TDL1" s="45" t="s">
        <v>13764</v>
      </c>
      <c r="TDM1" s="45" t="s">
        <v>13765</v>
      </c>
      <c r="TDN1" s="45" t="s">
        <v>13766</v>
      </c>
      <c r="TDO1" s="45" t="s">
        <v>13767</v>
      </c>
      <c r="TDP1" s="45" t="s">
        <v>13768</v>
      </c>
      <c r="TDQ1" s="45" t="s">
        <v>13769</v>
      </c>
      <c r="TDR1" s="45" t="s">
        <v>13770</v>
      </c>
      <c r="TDS1" s="45" t="s">
        <v>13771</v>
      </c>
      <c r="TDT1" s="45" t="s">
        <v>13772</v>
      </c>
      <c r="TDU1" s="45" t="s">
        <v>13773</v>
      </c>
      <c r="TDV1" s="45" t="s">
        <v>13774</v>
      </c>
      <c r="TDW1" s="45" t="s">
        <v>13775</v>
      </c>
      <c r="TDX1" s="45" t="s">
        <v>13776</v>
      </c>
      <c r="TDY1" s="45" t="s">
        <v>13777</v>
      </c>
      <c r="TDZ1" s="45" t="s">
        <v>13778</v>
      </c>
      <c r="TEA1" s="45" t="s">
        <v>13779</v>
      </c>
      <c r="TEB1" s="45" t="s">
        <v>13780</v>
      </c>
      <c r="TEC1" s="45" t="s">
        <v>13781</v>
      </c>
      <c r="TED1" s="45" t="s">
        <v>13782</v>
      </c>
      <c r="TEE1" s="45" t="s">
        <v>13783</v>
      </c>
      <c r="TEF1" s="45" t="s">
        <v>13784</v>
      </c>
      <c r="TEG1" s="45" t="s">
        <v>13785</v>
      </c>
      <c r="TEH1" s="45" t="s">
        <v>13786</v>
      </c>
      <c r="TEI1" s="45" t="s">
        <v>13787</v>
      </c>
      <c r="TEJ1" s="45" t="s">
        <v>13788</v>
      </c>
      <c r="TEK1" s="45" t="s">
        <v>13789</v>
      </c>
      <c r="TEL1" s="45" t="s">
        <v>13790</v>
      </c>
      <c r="TEM1" s="45" t="s">
        <v>13791</v>
      </c>
      <c r="TEN1" s="45" t="s">
        <v>13792</v>
      </c>
      <c r="TEO1" s="45" t="s">
        <v>13793</v>
      </c>
      <c r="TEP1" s="45" t="s">
        <v>13794</v>
      </c>
      <c r="TEQ1" s="45" t="s">
        <v>13795</v>
      </c>
      <c r="TER1" s="45" t="s">
        <v>13796</v>
      </c>
      <c r="TES1" s="45" t="s">
        <v>13797</v>
      </c>
      <c r="TET1" s="45" t="s">
        <v>13798</v>
      </c>
      <c r="TEU1" s="45" t="s">
        <v>13799</v>
      </c>
      <c r="TEV1" s="45" t="s">
        <v>13800</v>
      </c>
      <c r="TEW1" s="45" t="s">
        <v>13801</v>
      </c>
      <c r="TEX1" s="45" t="s">
        <v>13802</v>
      </c>
      <c r="TEY1" s="45" t="s">
        <v>13803</v>
      </c>
      <c r="TEZ1" s="45" t="s">
        <v>13804</v>
      </c>
      <c r="TFA1" s="45" t="s">
        <v>13805</v>
      </c>
      <c r="TFB1" s="45" t="s">
        <v>13806</v>
      </c>
      <c r="TFC1" s="45" t="s">
        <v>13807</v>
      </c>
      <c r="TFD1" s="45" t="s">
        <v>13808</v>
      </c>
      <c r="TFE1" s="45" t="s">
        <v>13809</v>
      </c>
      <c r="TFF1" s="45" t="s">
        <v>13810</v>
      </c>
      <c r="TFG1" s="45" t="s">
        <v>13811</v>
      </c>
      <c r="TFH1" s="45" t="s">
        <v>13812</v>
      </c>
      <c r="TFI1" s="45" t="s">
        <v>13813</v>
      </c>
      <c r="TFJ1" s="45" t="s">
        <v>13814</v>
      </c>
      <c r="TFK1" s="45" t="s">
        <v>13815</v>
      </c>
      <c r="TFL1" s="45" t="s">
        <v>13816</v>
      </c>
      <c r="TFM1" s="45" t="s">
        <v>13817</v>
      </c>
      <c r="TFN1" s="45" t="s">
        <v>13818</v>
      </c>
      <c r="TFO1" s="45" t="s">
        <v>13819</v>
      </c>
      <c r="TFP1" s="45" t="s">
        <v>13820</v>
      </c>
      <c r="TFQ1" s="45" t="s">
        <v>13821</v>
      </c>
      <c r="TFR1" s="45" t="s">
        <v>13822</v>
      </c>
      <c r="TFS1" s="45" t="s">
        <v>13823</v>
      </c>
      <c r="TFT1" s="45" t="s">
        <v>13824</v>
      </c>
      <c r="TFU1" s="45" t="s">
        <v>13825</v>
      </c>
      <c r="TFV1" s="45" t="s">
        <v>13826</v>
      </c>
      <c r="TFW1" s="45" t="s">
        <v>13827</v>
      </c>
      <c r="TFX1" s="45" t="s">
        <v>13828</v>
      </c>
      <c r="TFY1" s="45" t="s">
        <v>13829</v>
      </c>
      <c r="TFZ1" s="45" t="s">
        <v>13830</v>
      </c>
      <c r="TGA1" s="45" t="s">
        <v>13831</v>
      </c>
      <c r="TGB1" s="45" t="s">
        <v>13832</v>
      </c>
      <c r="TGC1" s="45" t="s">
        <v>13833</v>
      </c>
      <c r="TGD1" s="45" t="s">
        <v>13834</v>
      </c>
      <c r="TGE1" s="45" t="s">
        <v>13835</v>
      </c>
      <c r="TGF1" s="45" t="s">
        <v>13836</v>
      </c>
      <c r="TGG1" s="45" t="s">
        <v>13837</v>
      </c>
      <c r="TGH1" s="45" t="s">
        <v>13838</v>
      </c>
      <c r="TGI1" s="45" t="s">
        <v>13839</v>
      </c>
      <c r="TGJ1" s="45" t="s">
        <v>13840</v>
      </c>
      <c r="TGK1" s="45" t="s">
        <v>13841</v>
      </c>
      <c r="TGL1" s="45" t="s">
        <v>13842</v>
      </c>
      <c r="TGM1" s="45" t="s">
        <v>13843</v>
      </c>
      <c r="TGN1" s="45" t="s">
        <v>13844</v>
      </c>
      <c r="TGO1" s="45" t="s">
        <v>13845</v>
      </c>
      <c r="TGP1" s="45" t="s">
        <v>13846</v>
      </c>
      <c r="TGQ1" s="45" t="s">
        <v>13847</v>
      </c>
      <c r="TGR1" s="45" t="s">
        <v>13848</v>
      </c>
      <c r="TGS1" s="45" t="s">
        <v>13849</v>
      </c>
      <c r="TGT1" s="45" t="s">
        <v>13850</v>
      </c>
      <c r="TGU1" s="45" t="s">
        <v>13851</v>
      </c>
      <c r="TGV1" s="45" t="s">
        <v>13852</v>
      </c>
      <c r="TGW1" s="45" t="s">
        <v>13853</v>
      </c>
      <c r="TGX1" s="45" t="s">
        <v>13854</v>
      </c>
      <c r="TGY1" s="45" t="s">
        <v>13855</v>
      </c>
      <c r="TGZ1" s="45" t="s">
        <v>13856</v>
      </c>
      <c r="THA1" s="45" t="s">
        <v>13857</v>
      </c>
      <c r="THB1" s="45" t="s">
        <v>13858</v>
      </c>
      <c r="THC1" s="45" t="s">
        <v>13859</v>
      </c>
      <c r="THD1" s="45" t="s">
        <v>13860</v>
      </c>
      <c r="THE1" s="45" t="s">
        <v>13861</v>
      </c>
      <c r="THF1" s="45" t="s">
        <v>13862</v>
      </c>
      <c r="THG1" s="45" t="s">
        <v>13863</v>
      </c>
      <c r="THH1" s="45" t="s">
        <v>13864</v>
      </c>
      <c r="THI1" s="45" t="s">
        <v>13865</v>
      </c>
      <c r="THJ1" s="45" t="s">
        <v>13866</v>
      </c>
      <c r="THK1" s="45" t="s">
        <v>13867</v>
      </c>
      <c r="THL1" s="45" t="s">
        <v>13868</v>
      </c>
      <c r="THM1" s="45" t="s">
        <v>13869</v>
      </c>
      <c r="THN1" s="45" t="s">
        <v>13870</v>
      </c>
      <c r="THO1" s="45" t="s">
        <v>13871</v>
      </c>
      <c r="THP1" s="45" t="s">
        <v>13872</v>
      </c>
      <c r="THQ1" s="45" t="s">
        <v>13873</v>
      </c>
      <c r="THR1" s="45" t="s">
        <v>13874</v>
      </c>
      <c r="THS1" s="45" t="s">
        <v>13875</v>
      </c>
      <c r="THT1" s="45" t="s">
        <v>13876</v>
      </c>
      <c r="THU1" s="45" t="s">
        <v>13877</v>
      </c>
      <c r="THV1" s="45" t="s">
        <v>13878</v>
      </c>
      <c r="THW1" s="45" t="s">
        <v>13879</v>
      </c>
      <c r="THX1" s="45" t="s">
        <v>13880</v>
      </c>
      <c r="THY1" s="45" t="s">
        <v>13881</v>
      </c>
      <c r="THZ1" s="45" t="s">
        <v>13882</v>
      </c>
      <c r="TIA1" s="45" t="s">
        <v>13883</v>
      </c>
      <c r="TIB1" s="45" t="s">
        <v>13884</v>
      </c>
      <c r="TIC1" s="45" t="s">
        <v>13885</v>
      </c>
      <c r="TID1" s="45" t="s">
        <v>13886</v>
      </c>
      <c r="TIE1" s="45" t="s">
        <v>13887</v>
      </c>
      <c r="TIF1" s="45" t="s">
        <v>13888</v>
      </c>
      <c r="TIG1" s="45" t="s">
        <v>13889</v>
      </c>
      <c r="TIH1" s="45" t="s">
        <v>13890</v>
      </c>
      <c r="TII1" s="45" t="s">
        <v>13891</v>
      </c>
      <c r="TIJ1" s="45" t="s">
        <v>13892</v>
      </c>
      <c r="TIK1" s="45" t="s">
        <v>13893</v>
      </c>
      <c r="TIL1" s="45" t="s">
        <v>13894</v>
      </c>
      <c r="TIM1" s="45" t="s">
        <v>13895</v>
      </c>
      <c r="TIN1" s="45" t="s">
        <v>13896</v>
      </c>
      <c r="TIO1" s="45" t="s">
        <v>13897</v>
      </c>
      <c r="TIP1" s="45" t="s">
        <v>13898</v>
      </c>
      <c r="TIQ1" s="45" t="s">
        <v>13899</v>
      </c>
      <c r="TIR1" s="45" t="s">
        <v>13900</v>
      </c>
      <c r="TIS1" s="45" t="s">
        <v>13901</v>
      </c>
      <c r="TIT1" s="45" t="s">
        <v>13902</v>
      </c>
      <c r="TIU1" s="45" t="s">
        <v>13903</v>
      </c>
      <c r="TIV1" s="45" t="s">
        <v>13904</v>
      </c>
      <c r="TIW1" s="45" t="s">
        <v>13905</v>
      </c>
      <c r="TIX1" s="45" t="s">
        <v>13906</v>
      </c>
      <c r="TIY1" s="45" t="s">
        <v>13907</v>
      </c>
      <c r="TIZ1" s="45" t="s">
        <v>13908</v>
      </c>
      <c r="TJA1" s="45" t="s">
        <v>13909</v>
      </c>
      <c r="TJB1" s="45" t="s">
        <v>13910</v>
      </c>
      <c r="TJC1" s="45" t="s">
        <v>13911</v>
      </c>
      <c r="TJD1" s="45" t="s">
        <v>13912</v>
      </c>
      <c r="TJE1" s="45" t="s">
        <v>13913</v>
      </c>
      <c r="TJF1" s="45" t="s">
        <v>13914</v>
      </c>
      <c r="TJG1" s="45" t="s">
        <v>13915</v>
      </c>
      <c r="TJH1" s="45" t="s">
        <v>13916</v>
      </c>
      <c r="TJI1" s="45" t="s">
        <v>13917</v>
      </c>
      <c r="TJJ1" s="45" t="s">
        <v>13918</v>
      </c>
      <c r="TJK1" s="45" t="s">
        <v>13919</v>
      </c>
      <c r="TJL1" s="45" t="s">
        <v>13920</v>
      </c>
      <c r="TJM1" s="45" t="s">
        <v>13921</v>
      </c>
      <c r="TJN1" s="45" t="s">
        <v>13922</v>
      </c>
      <c r="TJO1" s="45" t="s">
        <v>13923</v>
      </c>
      <c r="TJP1" s="45" t="s">
        <v>13924</v>
      </c>
      <c r="TJQ1" s="45" t="s">
        <v>13925</v>
      </c>
      <c r="TJR1" s="45" t="s">
        <v>13926</v>
      </c>
      <c r="TJS1" s="45" t="s">
        <v>13927</v>
      </c>
      <c r="TJT1" s="45" t="s">
        <v>13928</v>
      </c>
      <c r="TJU1" s="45" t="s">
        <v>13929</v>
      </c>
      <c r="TJV1" s="45" t="s">
        <v>13930</v>
      </c>
      <c r="TJW1" s="45" t="s">
        <v>13931</v>
      </c>
      <c r="TJX1" s="45" t="s">
        <v>13932</v>
      </c>
      <c r="TJY1" s="45" t="s">
        <v>13933</v>
      </c>
      <c r="TJZ1" s="45" t="s">
        <v>13934</v>
      </c>
      <c r="TKA1" s="45" t="s">
        <v>13935</v>
      </c>
      <c r="TKB1" s="45" t="s">
        <v>13936</v>
      </c>
      <c r="TKC1" s="45" t="s">
        <v>13937</v>
      </c>
      <c r="TKD1" s="45" t="s">
        <v>13938</v>
      </c>
      <c r="TKE1" s="45" t="s">
        <v>13939</v>
      </c>
      <c r="TKF1" s="45" t="s">
        <v>13940</v>
      </c>
      <c r="TKG1" s="45" t="s">
        <v>13941</v>
      </c>
      <c r="TKH1" s="45" t="s">
        <v>13942</v>
      </c>
      <c r="TKI1" s="45" t="s">
        <v>13943</v>
      </c>
      <c r="TKJ1" s="45" t="s">
        <v>13944</v>
      </c>
      <c r="TKK1" s="45" t="s">
        <v>13945</v>
      </c>
      <c r="TKL1" s="45" t="s">
        <v>13946</v>
      </c>
      <c r="TKM1" s="45" t="s">
        <v>13947</v>
      </c>
      <c r="TKN1" s="45" t="s">
        <v>13948</v>
      </c>
      <c r="TKO1" s="45" t="s">
        <v>13949</v>
      </c>
      <c r="TKP1" s="45" t="s">
        <v>13950</v>
      </c>
      <c r="TKQ1" s="45" t="s">
        <v>13951</v>
      </c>
      <c r="TKR1" s="45" t="s">
        <v>13952</v>
      </c>
      <c r="TKS1" s="45" t="s">
        <v>13953</v>
      </c>
      <c r="TKT1" s="45" t="s">
        <v>13954</v>
      </c>
      <c r="TKU1" s="45" t="s">
        <v>13955</v>
      </c>
      <c r="TKV1" s="45" t="s">
        <v>13956</v>
      </c>
      <c r="TKW1" s="45" t="s">
        <v>13957</v>
      </c>
      <c r="TKX1" s="45" t="s">
        <v>13958</v>
      </c>
      <c r="TKY1" s="45" t="s">
        <v>13959</v>
      </c>
      <c r="TKZ1" s="45" t="s">
        <v>13960</v>
      </c>
      <c r="TLA1" s="45" t="s">
        <v>13961</v>
      </c>
      <c r="TLB1" s="45" t="s">
        <v>13962</v>
      </c>
      <c r="TLC1" s="45" t="s">
        <v>13963</v>
      </c>
      <c r="TLD1" s="45" t="s">
        <v>13964</v>
      </c>
      <c r="TLE1" s="45" t="s">
        <v>13965</v>
      </c>
      <c r="TLF1" s="45" t="s">
        <v>13966</v>
      </c>
      <c r="TLG1" s="45" t="s">
        <v>13967</v>
      </c>
      <c r="TLH1" s="45" t="s">
        <v>13968</v>
      </c>
      <c r="TLI1" s="45" t="s">
        <v>13969</v>
      </c>
      <c r="TLJ1" s="45" t="s">
        <v>13970</v>
      </c>
      <c r="TLK1" s="45" t="s">
        <v>13971</v>
      </c>
      <c r="TLL1" s="45" t="s">
        <v>13972</v>
      </c>
      <c r="TLM1" s="45" t="s">
        <v>13973</v>
      </c>
      <c r="TLN1" s="45" t="s">
        <v>13974</v>
      </c>
      <c r="TLO1" s="45" t="s">
        <v>13975</v>
      </c>
      <c r="TLP1" s="45" t="s">
        <v>13976</v>
      </c>
      <c r="TLQ1" s="45" t="s">
        <v>13977</v>
      </c>
      <c r="TLR1" s="45" t="s">
        <v>13978</v>
      </c>
      <c r="TLS1" s="45" t="s">
        <v>13979</v>
      </c>
      <c r="TLT1" s="45" t="s">
        <v>13980</v>
      </c>
      <c r="TLU1" s="45" t="s">
        <v>13981</v>
      </c>
      <c r="TLV1" s="45" t="s">
        <v>13982</v>
      </c>
      <c r="TLW1" s="45" t="s">
        <v>13983</v>
      </c>
      <c r="TLX1" s="45" t="s">
        <v>13984</v>
      </c>
      <c r="TLY1" s="45" t="s">
        <v>13985</v>
      </c>
      <c r="TLZ1" s="45" t="s">
        <v>13986</v>
      </c>
      <c r="TMA1" s="45" t="s">
        <v>13987</v>
      </c>
      <c r="TMB1" s="45" t="s">
        <v>13988</v>
      </c>
      <c r="TMC1" s="45" t="s">
        <v>13989</v>
      </c>
      <c r="TMD1" s="45" t="s">
        <v>13990</v>
      </c>
      <c r="TME1" s="45" t="s">
        <v>13991</v>
      </c>
      <c r="TMF1" s="45" t="s">
        <v>13992</v>
      </c>
      <c r="TMG1" s="45" t="s">
        <v>13993</v>
      </c>
      <c r="TMH1" s="45" t="s">
        <v>13994</v>
      </c>
      <c r="TMI1" s="45" t="s">
        <v>13995</v>
      </c>
      <c r="TMJ1" s="45" t="s">
        <v>13996</v>
      </c>
      <c r="TMK1" s="45" t="s">
        <v>13997</v>
      </c>
      <c r="TML1" s="45" t="s">
        <v>13998</v>
      </c>
      <c r="TMM1" s="45" t="s">
        <v>13999</v>
      </c>
      <c r="TMN1" s="45" t="s">
        <v>14000</v>
      </c>
      <c r="TMO1" s="45" t="s">
        <v>14001</v>
      </c>
      <c r="TMP1" s="45" t="s">
        <v>14002</v>
      </c>
      <c r="TMQ1" s="45" t="s">
        <v>14003</v>
      </c>
      <c r="TMR1" s="45" t="s">
        <v>14004</v>
      </c>
      <c r="TMS1" s="45" t="s">
        <v>14005</v>
      </c>
      <c r="TMT1" s="45" t="s">
        <v>14006</v>
      </c>
      <c r="TMU1" s="45" t="s">
        <v>14007</v>
      </c>
      <c r="TMV1" s="45" t="s">
        <v>14008</v>
      </c>
      <c r="TMW1" s="45" t="s">
        <v>14009</v>
      </c>
      <c r="TMX1" s="45" t="s">
        <v>14010</v>
      </c>
      <c r="TMY1" s="45" t="s">
        <v>14011</v>
      </c>
      <c r="TMZ1" s="45" t="s">
        <v>14012</v>
      </c>
      <c r="TNA1" s="45" t="s">
        <v>14013</v>
      </c>
      <c r="TNB1" s="45" t="s">
        <v>14014</v>
      </c>
      <c r="TNC1" s="45" t="s">
        <v>14015</v>
      </c>
      <c r="TND1" s="45" t="s">
        <v>14016</v>
      </c>
      <c r="TNE1" s="45" t="s">
        <v>14017</v>
      </c>
      <c r="TNF1" s="45" t="s">
        <v>14018</v>
      </c>
      <c r="TNG1" s="45" t="s">
        <v>14019</v>
      </c>
      <c r="TNH1" s="45" t="s">
        <v>14020</v>
      </c>
      <c r="TNI1" s="45" t="s">
        <v>14021</v>
      </c>
      <c r="TNJ1" s="45" t="s">
        <v>14022</v>
      </c>
      <c r="TNK1" s="45" t="s">
        <v>14023</v>
      </c>
      <c r="TNL1" s="45" t="s">
        <v>14024</v>
      </c>
      <c r="TNM1" s="45" t="s">
        <v>14025</v>
      </c>
      <c r="TNN1" s="45" t="s">
        <v>14026</v>
      </c>
      <c r="TNO1" s="45" t="s">
        <v>14027</v>
      </c>
      <c r="TNP1" s="45" t="s">
        <v>14028</v>
      </c>
      <c r="TNQ1" s="45" t="s">
        <v>14029</v>
      </c>
      <c r="TNR1" s="45" t="s">
        <v>14030</v>
      </c>
      <c r="TNS1" s="45" t="s">
        <v>14031</v>
      </c>
      <c r="TNT1" s="45" t="s">
        <v>14032</v>
      </c>
      <c r="TNU1" s="45" t="s">
        <v>14033</v>
      </c>
      <c r="TNV1" s="45" t="s">
        <v>14034</v>
      </c>
      <c r="TNW1" s="45" t="s">
        <v>14035</v>
      </c>
      <c r="TNX1" s="45" t="s">
        <v>14036</v>
      </c>
      <c r="TNY1" s="45" t="s">
        <v>14037</v>
      </c>
      <c r="TNZ1" s="45" t="s">
        <v>14038</v>
      </c>
      <c r="TOA1" s="45" t="s">
        <v>14039</v>
      </c>
      <c r="TOB1" s="45" t="s">
        <v>14040</v>
      </c>
      <c r="TOC1" s="45" t="s">
        <v>14041</v>
      </c>
      <c r="TOD1" s="45" t="s">
        <v>14042</v>
      </c>
      <c r="TOE1" s="45" t="s">
        <v>14043</v>
      </c>
      <c r="TOF1" s="45" t="s">
        <v>14044</v>
      </c>
      <c r="TOG1" s="45" t="s">
        <v>14045</v>
      </c>
      <c r="TOH1" s="45" t="s">
        <v>14046</v>
      </c>
      <c r="TOI1" s="45" t="s">
        <v>14047</v>
      </c>
      <c r="TOJ1" s="45" t="s">
        <v>14048</v>
      </c>
      <c r="TOK1" s="45" t="s">
        <v>14049</v>
      </c>
      <c r="TOL1" s="45" t="s">
        <v>14050</v>
      </c>
      <c r="TOM1" s="45" t="s">
        <v>14051</v>
      </c>
      <c r="TON1" s="45" t="s">
        <v>14052</v>
      </c>
      <c r="TOO1" s="45" t="s">
        <v>14053</v>
      </c>
      <c r="TOP1" s="45" t="s">
        <v>14054</v>
      </c>
      <c r="TOQ1" s="45" t="s">
        <v>14055</v>
      </c>
      <c r="TOR1" s="45" t="s">
        <v>14056</v>
      </c>
      <c r="TOS1" s="45" t="s">
        <v>14057</v>
      </c>
      <c r="TOT1" s="45" t="s">
        <v>14058</v>
      </c>
      <c r="TOU1" s="45" t="s">
        <v>14059</v>
      </c>
      <c r="TOV1" s="45" t="s">
        <v>14060</v>
      </c>
      <c r="TOW1" s="45" t="s">
        <v>14061</v>
      </c>
      <c r="TOX1" s="45" t="s">
        <v>14062</v>
      </c>
      <c r="TOY1" s="45" t="s">
        <v>14063</v>
      </c>
      <c r="TOZ1" s="45" t="s">
        <v>14064</v>
      </c>
      <c r="TPA1" s="45" t="s">
        <v>14065</v>
      </c>
      <c r="TPB1" s="45" t="s">
        <v>14066</v>
      </c>
      <c r="TPC1" s="45" t="s">
        <v>14067</v>
      </c>
      <c r="TPD1" s="45" t="s">
        <v>14068</v>
      </c>
      <c r="TPE1" s="45" t="s">
        <v>14069</v>
      </c>
      <c r="TPF1" s="45" t="s">
        <v>14070</v>
      </c>
      <c r="TPG1" s="45" t="s">
        <v>14071</v>
      </c>
      <c r="TPH1" s="45" t="s">
        <v>14072</v>
      </c>
      <c r="TPI1" s="45" t="s">
        <v>14073</v>
      </c>
      <c r="TPJ1" s="45" t="s">
        <v>14074</v>
      </c>
      <c r="TPK1" s="45" t="s">
        <v>14075</v>
      </c>
      <c r="TPL1" s="45" t="s">
        <v>14076</v>
      </c>
      <c r="TPM1" s="45" t="s">
        <v>14077</v>
      </c>
      <c r="TPN1" s="45" t="s">
        <v>14078</v>
      </c>
      <c r="TPO1" s="45" t="s">
        <v>14079</v>
      </c>
      <c r="TPP1" s="45" t="s">
        <v>14080</v>
      </c>
      <c r="TPQ1" s="45" t="s">
        <v>14081</v>
      </c>
      <c r="TPR1" s="45" t="s">
        <v>14082</v>
      </c>
      <c r="TPS1" s="45" t="s">
        <v>14083</v>
      </c>
      <c r="TPT1" s="45" t="s">
        <v>14084</v>
      </c>
      <c r="TPU1" s="45" t="s">
        <v>14085</v>
      </c>
      <c r="TPV1" s="45" t="s">
        <v>14086</v>
      </c>
      <c r="TPW1" s="45" t="s">
        <v>14087</v>
      </c>
      <c r="TPX1" s="45" t="s">
        <v>14088</v>
      </c>
      <c r="TPY1" s="45" t="s">
        <v>14089</v>
      </c>
      <c r="TPZ1" s="45" t="s">
        <v>14090</v>
      </c>
      <c r="TQA1" s="45" t="s">
        <v>14091</v>
      </c>
      <c r="TQB1" s="45" t="s">
        <v>14092</v>
      </c>
      <c r="TQC1" s="45" t="s">
        <v>14093</v>
      </c>
      <c r="TQD1" s="45" t="s">
        <v>14094</v>
      </c>
      <c r="TQE1" s="45" t="s">
        <v>14095</v>
      </c>
      <c r="TQF1" s="45" t="s">
        <v>14096</v>
      </c>
      <c r="TQG1" s="45" t="s">
        <v>14097</v>
      </c>
      <c r="TQH1" s="45" t="s">
        <v>14098</v>
      </c>
      <c r="TQI1" s="45" t="s">
        <v>14099</v>
      </c>
      <c r="TQJ1" s="45" t="s">
        <v>14100</v>
      </c>
      <c r="TQK1" s="45" t="s">
        <v>14101</v>
      </c>
      <c r="TQL1" s="45" t="s">
        <v>14102</v>
      </c>
      <c r="TQM1" s="45" t="s">
        <v>14103</v>
      </c>
      <c r="TQN1" s="45" t="s">
        <v>14104</v>
      </c>
      <c r="TQO1" s="45" t="s">
        <v>14105</v>
      </c>
      <c r="TQP1" s="45" t="s">
        <v>14106</v>
      </c>
      <c r="TQQ1" s="45" t="s">
        <v>14107</v>
      </c>
      <c r="TQR1" s="45" t="s">
        <v>14108</v>
      </c>
      <c r="TQS1" s="45" t="s">
        <v>14109</v>
      </c>
      <c r="TQT1" s="45" t="s">
        <v>14110</v>
      </c>
      <c r="TQU1" s="45" t="s">
        <v>14111</v>
      </c>
      <c r="TQV1" s="45" t="s">
        <v>14112</v>
      </c>
      <c r="TQW1" s="45" t="s">
        <v>14113</v>
      </c>
      <c r="TQX1" s="45" t="s">
        <v>14114</v>
      </c>
      <c r="TQY1" s="45" t="s">
        <v>14115</v>
      </c>
      <c r="TQZ1" s="45" t="s">
        <v>14116</v>
      </c>
      <c r="TRA1" s="45" t="s">
        <v>14117</v>
      </c>
      <c r="TRB1" s="45" t="s">
        <v>14118</v>
      </c>
      <c r="TRC1" s="45" t="s">
        <v>14119</v>
      </c>
      <c r="TRD1" s="45" t="s">
        <v>14120</v>
      </c>
      <c r="TRE1" s="45" t="s">
        <v>14121</v>
      </c>
      <c r="TRF1" s="45" t="s">
        <v>14122</v>
      </c>
      <c r="TRG1" s="45" t="s">
        <v>14123</v>
      </c>
      <c r="TRH1" s="45" t="s">
        <v>14124</v>
      </c>
      <c r="TRI1" s="45" t="s">
        <v>14125</v>
      </c>
      <c r="TRJ1" s="45" t="s">
        <v>14126</v>
      </c>
      <c r="TRK1" s="45" t="s">
        <v>14127</v>
      </c>
      <c r="TRL1" s="45" t="s">
        <v>14128</v>
      </c>
      <c r="TRM1" s="45" t="s">
        <v>14129</v>
      </c>
      <c r="TRN1" s="45" t="s">
        <v>14130</v>
      </c>
      <c r="TRO1" s="45" t="s">
        <v>14131</v>
      </c>
      <c r="TRP1" s="45" t="s">
        <v>14132</v>
      </c>
      <c r="TRQ1" s="45" t="s">
        <v>14133</v>
      </c>
      <c r="TRR1" s="45" t="s">
        <v>14134</v>
      </c>
      <c r="TRS1" s="45" t="s">
        <v>14135</v>
      </c>
      <c r="TRT1" s="45" t="s">
        <v>14136</v>
      </c>
      <c r="TRU1" s="45" t="s">
        <v>14137</v>
      </c>
      <c r="TRV1" s="45" t="s">
        <v>14138</v>
      </c>
      <c r="TRW1" s="45" t="s">
        <v>14139</v>
      </c>
      <c r="TRX1" s="45" t="s">
        <v>14140</v>
      </c>
      <c r="TRY1" s="45" t="s">
        <v>14141</v>
      </c>
      <c r="TRZ1" s="45" t="s">
        <v>14142</v>
      </c>
      <c r="TSA1" s="45" t="s">
        <v>14143</v>
      </c>
      <c r="TSB1" s="45" t="s">
        <v>14144</v>
      </c>
      <c r="TSC1" s="45" t="s">
        <v>14145</v>
      </c>
      <c r="TSD1" s="45" t="s">
        <v>14146</v>
      </c>
      <c r="TSE1" s="45" t="s">
        <v>14147</v>
      </c>
      <c r="TSF1" s="45" t="s">
        <v>14148</v>
      </c>
      <c r="TSG1" s="45" t="s">
        <v>14149</v>
      </c>
      <c r="TSH1" s="45" t="s">
        <v>14150</v>
      </c>
      <c r="TSI1" s="45" t="s">
        <v>14151</v>
      </c>
      <c r="TSJ1" s="45" t="s">
        <v>14152</v>
      </c>
      <c r="TSK1" s="45" t="s">
        <v>14153</v>
      </c>
      <c r="TSL1" s="45" t="s">
        <v>14154</v>
      </c>
      <c r="TSM1" s="45" t="s">
        <v>14155</v>
      </c>
      <c r="TSN1" s="45" t="s">
        <v>14156</v>
      </c>
      <c r="TSO1" s="45" t="s">
        <v>14157</v>
      </c>
      <c r="TSP1" s="45" t="s">
        <v>14158</v>
      </c>
      <c r="TSQ1" s="45" t="s">
        <v>14159</v>
      </c>
      <c r="TSR1" s="45" t="s">
        <v>14160</v>
      </c>
      <c r="TSS1" s="45" t="s">
        <v>14161</v>
      </c>
      <c r="TST1" s="45" t="s">
        <v>14162</v>
      </c>
      <c r="TSU1" s="45" t="s">
        <v>14163</v>
      </c>
      <c r="TSV1" s="45" t="s">
        <v>14164</v>
      </c>
      <c r="TSW1" s="45" t="s">
        <v>14165</v>
      </c>
      <c r="TSX1" s="45" t="s">
        <v>14166</v>
      </c>
      <c r="TSY1" s="45" t="s">
        <v>14167</v>
      </c>
      <c r="TSZ1" s="45" t="s">
        <v>14168</v>
      </c>
      <c r="TTA1" s="45" t="s">
        <v>14169</v>
      </c>
      <c r="TTB1" s="45" t="s">
        <v>14170</v>
      </c>
      <c r="TTC1" s="45" t="s">
        <v>14171</v>
      </c>
      <c r="TTD1" s="45" t="s">
        <v>14172</v>
      </c>
      <c r="TTE1" s="45" t="s">
        <v>14173</v>
      </c>
      <c r="TTF1" s="45" t="s">
        <v>14174</v>
      </c>
      <c r="TTG1" s="45" t="s">
        <v>14175</v>
      </c>
      <c r="TTH1" s="45" t="s">
        <v>14176</v>
      </c>
      <c r="TTI1" s="45" t="s">
        <v>14177</v>
      </c>
      <c r="TTJ1" s="45" t="s">
        <v>14178</v>
      </c>
      <c r="TTK1" s="45" t="s">
        <v>14179</v>
      </c>
      <c r="TTL1" s="45" t="s">
        <v>14180</v>
      </c>
      <c r="TTM1" s="45" t="s">
        <v>14181</v>
      </c>
      <c r="TTN1" s="45" t="s">
        <v>14182</v>
      </c>
      <c r="TTO1" s="45" t="s">
        <v>14183</v>
      </c>
      <c r="TTP1" s="45" t="s">
        <v>14184</v>
      </c>
      <c r="TTQ1" s="45" t="s">
        <v>14185</v>
      </c>
      <c r="TTR1" s="45" t="s">
        <v>14186</v>
      </c>
      <c r="TTS1" s="45" t="s">
        <v>14187</v>
      </c>
      <c r="TTT1" s="45" t="s">
        <v>14188</v>
      </c>
      <c r="TTU1" s="45" t="s">
        <v>14189</v>
      </c>
      <c r="TTV1" s="45" t="s">
        <v>14190</v>
      </c>
      <c r="TTW1" s="45" t="s">
        <v>14191</v>
      </c>
      <c r="TTX1" s="45" t="s">
        <v>14192</v>
      </c>
      <c r="TTY1" s="45" t="s">
        <v>14193</v>
      </c>
      <c r="TTZ1" s="45" t="s">
        <v>14194</v>
      </c>
      <c r="TUA1" s="45" t="s">
        <v>14195</v>
      </c>
      <c r="TUB1" s="45" t="s">
        <v>14196</v>
      </c>
      <c r="TUC1" s="45" t="s">
        <v>14197</v>
      </c>
      <c r="TUD1" s="45" t="s">
        <v>14198</v>
      </c>
      <c r="TUE1" s="45" t="s">
        <v>14199</v>
      </c>
      <c r="TUF1" s="45" t="s">
        <v>14200</v>
      </c>
      <c r="TUG1" s="45" t="s">
        <v>14201</v>
      </c>
      <c r="TUH1" s="45" t="s">
        <v>14202</v>
      </c>
      <c r="TUI1" s="45" t="s">
        <v>14203</v>
      </c>
      <c r="TUJ1" s="45" t="s">
        <v>14204</v>
      </c>
      <c r="TUK1" s="45" t="s">
        <v>14205</v>
      </c>
      <c r="TUL1" s="45" t="s">
        <v>14206</v>
      </c>
      <c r="TUM1" s="45" t="s">
        <v>14207</v>
      </c>
      <c r="TUN1" s="45" t="s">
        <v>14208</v>
      </c>
      <c r="TUO1" s="45" t="s">
        <v>14209</v>
      </c>
      <c r="TUP1" s="45" t="s">
        <v>14210</v>
      </c>
      <c r="TUQ1" s="45" t="s">
        <v>14211</v>
      </c>
      <c r="TUR1" s="45" t="s">
        <v>14212</v>
      </c>
      <c r="TUS1" s="45" t="s">
        <v>14213</v>
      </c>
      <c r="TUT1" s="45" t="s">
        <v>14214</v>
      </c>
      <c r="TUU1" s="45" t="s">
        <v>14215</v>
      </c>
      <c r="TUV1" s="45" t="s">
        <v>14216</v>
      </c>
      <c r="TUW1" s="45" t="s">
        <v>14217</v>
      </c>
      <c r="TUX1" s="45" t="s">
        <v>14218</v>
      </c>
      <c r="TUY1" s="45" t="s">
        <v>14219</v>
      </c>
      <c r="TUZ1" s="45" t="s">
        <v>14220</v>
      </c>
      <c r="TVA1" s="45" t="s">
        <v>14221</v>
      </c>
      <c r="TVB1" s="45" t="s">
        <v>14222</v>
      </c>
      <c r="TVC1" s="45" t="s">
        <v>14223</v>
      </c>
      <c r="TVD1" s="45" t="s">
        <v>14224</v>
      </c>
      <c r="TVE1" s="45" t="s">
        <v>14225</v>
      </c>
      <c r="TVF1" s="45" t="s">
        <v>14226</v>
      </c>
      <c r="TVG1" s="45" t="s">
        <v>14227</v>
      </c>
      <c r="TVH1" s="45" t="s">
        <v>14228</v>
      </c>
      <c r="TVI1" s="45" t="s">
        <v>14229</v>
      </c>
      <c r="TVJ1" s="45" t="s">
        <v>14230</v>
      </c>
      <c r="TVK1" s="45" t="s">
        <v>14231</v>
      </c>
      <c r="TVL1" s="45" t="s">
        <v>14232</v>
      </c>
      <c r="TVM1" s="45" t="s">
        <v>14233</v>
      </c>
      <c r="TVN1" s="45" t="s">
        <v>14234</v>
      </c>
      <c r="TVO1" s="45" t="s">
        <v>14235</v>
      </c>
      <c r="TVP1" s="45" t="s">
        <v>14236</v>
      </c>
      <c r="TVQ1" s="45" t="s">
        <v>14237</v>
      </c>
      <c r="TVR1" s="45" t="s">
        <v>14238</v>
      </c>
      <c r="TVS1" s="45" t="s">
        <v>14239</v>
      </c>
      <c r="TVT1" s="45" t="s">
        <v>14240</v>
      </c>
      <c r="TVU1" s="45" t="s">
        <v>14241</v>
      </c>
      <c r="TVV1" s="45" t="s">
        <v>14242</v>
      </c>
      <c r="TVW1" s="45" t="s">
        <v>14243</v>
      </c>
      <c r="TVX1" s="45" t="s">
        <v>14244</v>
      </c>
      <c r="TVY1" s="45" t="s">
        <v>14245</v>
      </c>
      <c r="TVZ1" s="45" t="s">
        <v>14246</v>
      </c>
      <c r="TWA1" s="45" t="s">
        <v>14247</v>
      </c>
      <c r="TWB1" s="45" t="s">
        <v>14248</v>
      </c>
      <c r="TWC1" s="45" t="s">
        <v>14249</v>
      </c>
      <c r="TWD1" s="45" t="s">
        <v>14250</v>
      </c>
      <c r="TWE1" s="45" t="s">
        <v>14251</v>
      </c>
      <c r="TWF1" s="45" t="s">
        <v>14252</v>
      </c>
      <c r="TWG1" s="45" t="s">
        <v>14253</v>
      </c>
      <c r="TWH1" s="45" t="s">
        <v>14254</v>
      </c>
      <c r="TWI1" s="45" t="s">
        <v>14255</v>
      </c>
      <c r="TWJ1" s="45" t="s">
        <v>14256</v>
      </c>
      <c r="TWK1" s="45" t="s">
        <v>14257</v>
      </c>
      <c r="TWL1" s="45" t="s">
        <v>14258</v>
      </c>
      <c r="TWM1" s="45" t="s">
        <v>14259</v>
      </c>
      <c r="TWN1" s="45" t="s">
        <v>14260</v>
      </c>
      <c r="TWO1" s="45" t="s">
        <v>14261</v>
      </c>
      <c r="TWP1" s="45" t="s">
        <v>14262</v>
      </c>
      <c r="TWQ1" s="45" t="s">
        <v>14263</v>
      </c>
      <c r="TWR1" s="45" t="s">
        <v>14264</v>
      </c>
      <c r="TWS1" s="45" t="s">
        <v>14265</v>
      </c>
      <c r="TWT1" s="45" t="s">
        <v>14266</v>
      </c>
      <c r="TWU1" s="45" t="s">
        <v>14267</v>
      </c>
      <c r="TWV1" s="45" t="s">
        <v>14268</v>
      </c>
      <c r="TWW1" s="45" t="s">
        <v>14269</v>
      </c>
      <c r="TWX1" s="45" t="s">
        <v>14270</v>
      </c>
      <c r="TWY1" s="45" t="s">
        <v>14271</v>
      </c>
      <c r="TWZ1" s="45" t="s">
        <v>14272</v>
      </c>
      <c r="TXA1" s="45" t="s">
        <v>14273</v>
      </c>
      <c r="TXB1" s="45" t="s">
        <v>14274</v>
      </c>
      <c r="TXC1" s="45" t="s">
        <v>14275</v>
      </c>
      <c r="TXD1" s="45" t="s">
        <v>14276</v>
      </c>
      <c r="TXE1" s="45" t="s">
        <v>14277</v>
      </c>
      <c r="TXF1" s="45" t="s">
        <v>14278</v>
      </c>
      <c r="TXG1" s="45" t="s">
        <v>14279</v>
      </c>
      <c r="TXH1" s="45" t="s">
        <v>14280</v>
      </c>
      <c r="TXI1" s="45" t="s">
        <v>14281</v>
      </c>
      <c r="TXJ1" s="45" t="s">
        <v>14282</v>
      </c>
      <c r="TXK1" s="45" t="s">
        <v>14283</v>
      </c>
      <c r="TXL1" s="45" t="s">
        <v>14284</v>
      </c>
      <c r="TXM1" s="45" t="s">
        <v>14285</v>
      </c>
      <c r="TXN1" s="45" t="s">
        <v>14286</v>
      </c>
      <c r="TXO1" s="45" t="s">
        <v>14287</v>
      </c>
      <c r="TXP1" s="45" t="s">
        <v>14288</v>
      </c>
      <c r="TXQ1" s="45" t="s">
        <v>14289</v>
      </c>
      <c r="TXR1" s="45" t="s">
        <v>14290</v>
      </c>
      <c r="TXS1" s="45" t="s">
        <v>14291</v>
      </c>
      <c r="TXT1" s="45" t="s">
        <v>14292</v>
      </c>
      <c r="TXU1" s="45" t="s">
        <v>14293</v>
      </c>
      <c r="TXV1" s="45" t="s">
        <v>14294</v>
      </c>
      <c r="TXW1" s="45" t="s">
        <v>14295</v>
      </c>
      <c r="TXX1" s="45" t="s">
        <v>14296</v>
      </c>
      <c r="TXY1" s="45" t="s">
        <v>14297</v>
      </c>
      <c r="TXZ1" s="45" t="s">
        <v>14298</v>
      </c>
      <c r="TYA1" s="45" t="s">
        <v>14299</v>
      </c>
      <c r="TYB1" s="45" t="s">
        <v>14300</v>
      </c>
      <c r="TYC1" s="45" t="s">
        <v>14301</v>
      </c>
      <c r="TYD1" s="45" t="s">
        <v>14302</v>
      </c>
      <c r="TYE1" s="45" t="s">
        <v>14303</v>
      </c>
      <c r="TYF1" s="45" t="s">
        <v>14304</v>
      </c>
      <c r="TYG1" s="45" t="s">
        <v>14305</v>
      </c>
      <c r="TYH1" s="45" t="s">
        <v>14306</v>
      </c>
      <c r="TYI1" s="45" t="s">
        <v>14307</v>
      </c>
      <c r="TYJ1" s="45" t="s">
        <v>14308</v>
      </c>
      <c r="TYK1" s="45" t="s">
        <v>14309</v>
      </c>
      <c r="TYL1" s="45" t="s">
        <v>14310</v>
      </c>
      <c r="TYM1" s="45" t="s">
        <v>14311</v>
      </c>
      <c r="TYN1" s="45" t="s">
        <v>14312</v>
      </c>
      <c r="TYO1" s="45" t="s">
        <v>14313</v>
      </c>
      <c r="TYP1" s="45" t="s">
        <v>14314</v>
      </c>
      <c r="TYQ1" s="45" t="s">
        <v>14315</v>
      </c>
      <c r="TYR1" s="45" t="s">
        <v>14316</v>
      </c>
      <c r="TYS1" s="45" t="s">
        <v>14317</v>
      </c>
      <c r="TYT1" s="45" t="s">
        <v>14318</v>
      </c>
      <c r="TYU1" s="45" t="s">
        <v>14319</v>
      </c>
      <c r="TYV1" s="45" t="s">
        <v>14320</v>
      </c>
      <c r="TYW1" s="45" t="s">
        <v>14321</v>
      </c>
      <c r="TYX1" s="45" t="s">
        <v>14322</v>
      </c>
      <c r="TYY1" s="45" t="s">
        <v>14323</v>
      </c>
      <c r="TYZ1" s="45" t="s">
        <v>14324</v>
      </c>
      <c r="TZA1" s="45" t="s">
        <v>14325</v>
      </c>
      <c r="TZB1" s="45" t="s">
        <v>14326</v>
      </c>
      <c r="TZC1" s="45" t="s">
        <v>14327</v>
      </c>
      <c r="TZD1" s="45" t="s">
        <v>14328</v>
      </c>
      <c r="TZE1" s="45" t="s">
        <v>14329</v>
      </c>
      <c r="TZF1" s="45" t="s">
        <v>14330</v>
      </c>
      <c r="TZG1" s="45" t="s">
        <v>14331</v>
      </c>
      <c r="TZH1" s="45" t="s">
        <v>14332</v>
      </c>
      <c r="TZI1" s="45" t="s">
        <v>14333</v>
      </c>
      <c r="TZJ1" s="45" t="s">
        <v>14334</v>
      </c>
      <c r="TZK1" s="45" t="s">
        <v>14335</v>
      </c>
      <c r="TZL1" s="45" t="s">
        <v>14336</v>
      </c>
      <c r="TZM1" s="45" t="s">
        <v>14337</v>
      </c>
      <c r="TZN1" s="45" t="s">
        <v>14338</v>
      </c>
      <c r="TZO1" s="45" t="s">
        <v>14339</v>
      </c>
      <c r="TZP1" s="45" t="s">
        <v>14340</v>
      </c>
      <c r="TZQ1" s="45" t="s">
        <v>14341</v>
      </c>
      <c r="TZR1" s="45" t="s">
        <v>14342</v>
      </c>
      <c r="TZS1" s="45" t="s">
        <v>14343</v>
      </c>
      <c r="TZT1" s="45" t="s">
        <v>14344</v>
      </c>
      <c r="TZU1" s="45" t="s">
        <v>14345</v>
      </c>
      <c r="TZV1" s="45" t="s">
        <v>14346</v>
      </c>
      <c r="TZW1" s="45" t="s">
        <v>14347</v>
      </c>
      <c r="TZX1" s="45" t="s">
        <v>14348</v>
      </c>
      <c r="TZY1" s="45" t="s">
        <v>14349</v>
      </c>
      <c r="TZZ1" s="45" t="s">
        <v>14350</v>
      </c>
      <c r="UAA1" s="45" t="s">
        <v>14351</v>
      </c>
      <c r="UAB1" s="45" t="s">
        <v>14352</v>
      </c>
      <c r="UAC1" s="45" t="s">
        <v>14353</v>
      </c>
      <c r="UAD1" s="45" t="s">
        <v>14354</v>
      </c>
      <c r="UAE1" s="45" t="s">
        <v>14355</v>
      </c>
      <c r="UAF1" s="45" t="s">
        <v>14356</v>
      </c>
      <c r="UAG1" s="45" t="s">
        <v>14357</v>
      </c>
      <c r="UAH1" s="45" t="s">
        <v>14358</v>
      </c>
      <c r="UAI1" s="45" t="s">
        <v>14359</v>
      </c>
      <c r="UAJ1" s="45" t="s">
        <v>14360</v>
      </c>
      <c r="UAK1" s="45" t="s">
        <v>14361</v>
      </c>
      <c r="UAL1" s="45" t="s">
        <v>14362</v>
      </c>
      <c r="UAM1" s="45" t="s">
        <v>14363</v>
      </c>
      <c r="UAN1" s="45" t="s">
        <v>14364</v>
      </c>
      <c r="UAO1" s="45" t="s">
        <v>14365</v>
      </c>
      <c r="UAP1" s="45" t="s">
        <v>14366</v>
      </c>
      <c r="UAQ1" s="45" t="s">
        <v>14367</v>
      </c>
      <c r="UAR1" s="45" t="s">
        <v>14368</v>
      </c>
      <c r="UAS1" s="45" t="s">
        <v>14369</v>
      </c>
      <c r="UAT1" s="45" t="s">
        <v>14370</v>
      </c>
      <c r="UAU1" s="45" t="s">
        <v>14371</v>
      </c>
      <c r="UAV1" s="45" t="s">
        <v>14372</v>
      </c>
      <c r="UAW1" s="45" t="s">
        <v>14373</v>
      </c>
      <c r="UAX1" s="45" t="s">
        <v>14374</v>
      </c>
      <c r="UAY1" s="45" t="s">
        <v>14375</v>
      </c>
      <c r="UAZ1" s="45" t="s">
        <v>14376</v>
      </c>
      <c r="UBA1" s="45" t="s">
        <v>14377</v>
      </c>
      <c r="UBB1" s="45" t="s">
        <v>14378</v>
      </c>
      <c r="UBC1" s="45" t="s">
        <v>14379</v>
      </c>
      <c r="UBD1" s="45" t="s">
        <v>14380</v>
      </c>
      <c r="UBE1" s="45" t="s">
        <v>14381</v>
      </c>
      <c r="UBF1" s="45" t="s">
        <v>14382</v>
      </c>
      <c r="UBG1" s="45" t="s">
        <v>14383</v>
      </c>
      <c r="UBH1" s="45" t="s">
        <v>14384</v>
      </c>
      <c r="UBI1" s="45" t="s">
        <v>14385</v>
      </c>
      <c r="UBJ1" s="45" t="s">
        <v>14386</v>
      </c>
      <c r="UBK1" s="45" t="s">
        <v>14387</v>
      </c>
      <c r="UBL1" s="45" t="s">
        <v>14388</v>
      </c>
      <c r="UBM1" s="45" t="s">
        <v>14389</v>
      </c>
      <c r="UBN1" s="45" t="s">
        <v>14390</v>
      </c>
      <c r="UBO1" s="45" t="s">
        <v>14391</v>
      </c>
      <c r="UBP1" s="45" t="s">
        <v>14392</v>
      </c>
      <c r="UBQ1" s="45" t="s">
        <v>14393</v>
      </c>
      <c r="UBR1" s="45" t="s">
        <v>14394</v>
      </c>
      <c r="UBS1" s="45" t="s">
        <v>14395</v>
      </c>
      <c r="UBT1" s="45" t="s">
        <v>14396</v>
      </c>
      <c r="UBU1" s="45" t="s">
        <v>14397</v>
      </c>
      <c r="UBV1" s="45" t="s">
        <v>14398</v>
      </c>
      <c r="UBW1" s="45" t="s">
        <v>14399</v>
      </c>
      <c r="UBX1" s="45" t="s">
        <v>14400</v>
      </c>
      <c r="UBY1" s="45" t="s">
        <v>14401</v>
      </c>
      <c r="UBZ1" s="45" t="s">
        <v>14402</v>
      </c>
      <c r="UCA1" s="45" t="s">
        <v>14403</v>
      </c>
      <c r="UCB1" s="45" t="s">
        <v>14404</v>
      </c>
      <c r="UCC1" s="45" t="s">
        <v>14405</v>
      </c>
      <c r="UCD1" s="45" t="s">
        <v>14406</v>
      </c>
      <c r="UCE1" s="45" t="s">
        <v>14407</v>
      </c>
      <c r="UCF1" s="45" t="s">
        <v>14408</v>
      </c>
      <c r="UCG1" s="45" t="s">
        <v>14409</v>
      </c>
      <c r="UCH1" s="45" t="s">
        <v>14410</v>
      </c>
      <c r="UCI1" s="45" t="s">
        <v>14411</v>
      </c>
      <c r="UCJ1" s="45" t="s">
        <v>14412</v>
      </c>
      <c r="UCK1" s="45" t="s">
        <v>14413</v>
      </c>
      <c r="UCL1" s="45" t="s">
        <v>14414</v>
      </c>
      <c r="UCM1" s="45" t="s">
        <v>14415</v>
      </c>
      <c r="UCN1" s="45" t="s">
        <v>14416</v>
      </c>
      <c r="UCO1" s="45" t="s">
        <v>14417</v>
      </c>
      <c r="UCP1" s="45" t="s">
        <v>14418</v>
      </c>
      <c r="UCQ1" s="45" t="s">
        <v>14419</v>
      </c>
      <c r="UCR1" s="45" t="s">
        <v>14420</v>
      </c>
      <c r="UCS1" s="45" t="s">
        <v>14421</v>
      </c>
      <c r="UCT1" s="45" t="s">
        <v>14422</v>
      </c>
      <c r="UCU1" s="45" t="s">
        <v>14423</v>
      </c>
      <c r="UCV1" s="45" t="s">
        <v>14424</v>
      </c>
      <c r="UCW1" s="45" t="s">
        <v>14425</v>
      </c>
      <c r="UCX1" s="45" t="s">
        <v>14426</v>
      </c>
      <c r="UCY1" s="45" t="s">
        <v>14427</v>
      </c>
      <c r="UCZ1" s="45" t="s">
        <v>14428</v>
      </c>
      <c r="UDA1" s="45" t="s">
        <v>14429</v>
      </c>
      <c r="UDB1" s="45" t="s">
        <v>14430</v>
      </c>
      <c r="UDC1" s="45" t="s">
        <v>14431</v>
      </c>
      <c r="UDD1" s="45" t="s">
        <v>14432</v>
      </c>
      <c r="UDE1" s="45" t="s">
        <v>14433</v>
      </c>
      <c r="UDF1" s="45" t="s">
        <v>14434</v>
      </c>
      <c r="UDG1" s="45" t="s">
        <v>14435</v>
      </c>
      <c r="UDH1" s="45" t="s">
        <v>14436</v>
      </c>
      <c r="UDI1" s="45" t="s">
        <v>14437</v>
      </c>
      <c r="UDJ1" s="45" t="s">
        <v>14438</v>
      </c>
      <c r="UDK1" s="45" t="s">
        <v>14439</v>
      </c>
      <c r="UDL1" s="45" t="s">
        <v>14440</v>
      </c>
      <c r="UDM1" s="45" t="s">
        <v>14441</v>
      </c>
      <c r="UDN1" s="45" t="s">
        <v>14442</v>
      </c>
      <c r="UDO1" s="45" t="s">
        <v>14443</v>
      </c>
      <c r="UDP1" s="45" t="s">
        <v>14444</v>
      </c>
      <c r="UDQ1" s="45" t="s">
        <v>14445</v>
      </c>
      <c r="UDR1" s="45" t="s">
        <v>14446</v>
      </c>
      <c r="UDS1" s="45" t="s">
        <v>14447</v>
      </c>
      <c r="UDT1" s="45" t="s">
        <v>14448</v>
      </c>
      <c r="UDU1" s="45" t="s">
        <v>14449</v>
      </c>
      <c r="UDV1" s="45" t="s">
        <v>14450</v>
      </c>
      <c r="UDW1" s="45" t="s">
        <v>14451</v>
      </c>
      <c r="UDX1" s="45" t="s">
        <v>14452</v>
      </c>
      <c r="UDY1" s="45" t="s">
        <v>14453</v>
      </c>
      <c r="UDZ1" s="45" t="s">
        <v>14454</v>
      </c>
      <c r="UEA1" s="45" t="s">
        <v>14455</v>
      </c>
      <c r="UEB1" s="45" t="s">
        <v>14456</v>
      </c>
      <c r="UEC1" s="45" t="s">
        <v>14457</v>
      </c>
      <c r="UED1" s="45" t="s">
        <v>14458</v>
      </c>
      <c r="UEE1" s="45" t="s">
        <v>14459</v>
      </c>
      <c r="UEF1" s="45" t="s">
        <v>14460</v>
      </c>
      <c r="UEG1" s="45" t="s">
        <v>14461</v>
      </c>
      <c r="UEH1" s="45" t="s">
        <v>14462</v>
      </c>
      <c r="UEI1" s="45" t="s">
        <v>14463</v>
      </c>
      <c r="UEJ1" s="45" t="s">
        <v>14464</v>
      </c>
      <c r="UEK1" s="45" t="s">
        <v>14465</v>
      </c>
      <c r="UEL1" s="45" t="s">
        <v>14466</v>
      </c>
      <c r="UEM1" s="45" t="s">
        <v>14467</v>
      </c>
      <c r="UEN1" s="45" t="s">
        <v>14468</v>
      </c>
      <c r="UEO1" s="45" t="s">
        <v>14469</v>
      </c>
      <c r="UEP1" s="45" t="s">
        <v>14470</v>
      </c>
      <c r="UEQ1" s="45" t="s">
        <v>14471</v>
      </c>
      <c r="UER1" s="45" t="s">
        <v>14472</v>
      </c>
      <c r="UES1" s="45" t="s">
        <v>14473</v>
      </c>
      <c r="UET1" s="45" t="s">
        <v>14474</v>
      </c>
      <c r="UEU1" s="45" t="s">
        <v>14475</v>
      </c>
      <c r="UEV1" s="45" t="s">
        <v>14476</v>
      </c>
      <c r="UEW1" s="45" t="s">
        <v>14477</v>
      </c>
      <c r="UEX1" s="45" t="s">
        <v>14478</v>
      </c>
      <c r="UEY1" s="45" t="s">
        <v>14479</v>
      </c>
      <c r="UEZ1" s="45" t="s">
        <v>14480</v>
      </c>
      <c r="UFA1" s="45" t="s">
        <v>14481</v>
      </c>
      <c r="UFB1" s="45" t="s">
        <v>14482</v>
      </c>
      <c r="UFC1" s="45" t="s">
        <v>14483</v>
      </c>
      <c r="UFD1" s="45" t="s">
        <v>14484</v>
      </c>
      <c r="UFE1" s="45" t="s">
        <v>14485</v>
      </c>
      <c r="UFF1" s="45" t="s">
        <v>14486</v>
      </c>
      <c r="UFG1" s="45" t="s">
        <v>14487</v>
      </c>
      <c r="UFH1" s="45" t="s">
        <v>14488</v>
      </c>
      <c r="UFI1" s="45" t="s">
        <v>14489</v>
      </c>
      <c r="UFJ1" s="45" t="s">
        <v>14490</v>
      </c>
      <c r="UFK1" s="45" t="s">
        <v>14491</v>
      </c>
      <c r="UFL1" s="45" t="s">
        <v>14492</v>
      </c>
      <c r="UFM1" s="45" t="s">
        <v>14493</v>
      </c>
      <c r="UFN1" s="45" t="s">
        <v>14494</v>
      </c>
      <c r="UFO1" s="45" t="s">
        <v>14495</v>
      </c>
      <c r="UFP1" s="45" t="s">
        <v>14496</v>
      </c>
      <c r="UFQ1" s="45" t="s">
        <v>14497</v>
      </c>
      <c r="UFR1" s="45" t="s">
        <v>14498</v>
      </c>
      <c r="UFS1" s="45" t="s">
        <v>14499</v>
      </c>
      <c r="UFT1" s="45" t="s">
        <v>14500</v>
      </c>
      <c r="UFU1" s="45" t="s">
        <v>14501</v>
      </c>
      <c r="UFV1" s="45" t="s">
        <v>14502</v>
      </c>
      <c r="UFW1" s="45" t="s">
        <v>14503</v>
      </c>
      <c r="UFX1" s="45" t="s">
        <v>14504</v>
      </c>
      <c r="UFY1" s="45" t="s">
        <v>14505</v>
      </c>
      <c r="UFZ1" s="45" t="s">
        <v>14506</v>
      </c>
      <c r="UGA1" s="45" t="s">
        <v>14507</v>
      </c>
      <c r="UGB1" s="45" t="s">
        <v>14508</v>
      </c>
      <c r="UGC1" s="45" t="s">
        <v>14509</v>
      </c>
      <c r="UGD1" s="45" t="s">
        <v>14510</v>
      </c>
      <c r="UGE1" s="45" t="s">
        <v>14511</v>
      </c>
      <c r="UGF1" s="45" t="s">
        <v>14512</v>
      </c>
      <c r="UGG1" s="45" t="s">
        <v>14513</v>
      </c>
      <c r="UGH1" s="45" t="s">
        <v>14514</v>
      </c>
      <c r="UGI1" s="45" t="s">
        <v>14515</v>
      </c>
      <c r="UGJ1" s="45" t="s">
        <v>14516</v>
      </c>
      <c r="UGK1" s="45" t="s">
        <v>14517</v>
      </c>
      <c r="UGL1" s="45" t="s">
        <v>14518</v>
      </c>
      <c r="UGM1" s="45" t="s">
        <v>14519</v>
      </c>
      <c r="UGN1" s="45" t="s">
        <v>14520</v>
      </c>
      <c r="UGO1" s="45" t="s">
        <v>14521</v>
      </c>
      <c r="UGP1" s="45" t="s">
        <v>14522</v>
      </c>
      <c r="UGQ1" s="45" t="s">
        <v>14523</v>
      </c>
      <c r="UGR1" s="45" t="s">
        <v>14524</v>
      </c>
      <c r="UGS1" s="45" t="s">
        <v>14525</v>
      </c>
      <c r="UGT1" s="45" t="s">
        <v>14526</v>
      </c>
      <c r="UGU1" s="45" t="s">
        <v>14527</v>
      </c>
      <c r="UGV1" s="45" t="s">
        <v>14528</v>
      </c>
      <c r="UGW1" s="45" t="s">
        <v>14529</v>
      </c>
      <c r="UGX1" s="45" t="s">
        <v>14530</v>
      </c>
      <c r="UGY1" s="45" t="s">
        <v>14531</v>
      </c>
      <c r="UGZ1" s="45" t="s">
        <v>14532</v>
      </c>
      <c r="UHA1" s="45" t="s">
        <v>14533</v>
      </c>
      <c r="UHB1" s="45" t="s">
        <v>14534</v>
      </c>
      <c r="UHC1" s="45" t="s">
        <v>14535</v>
      </c>
      <c r="UHD1" s="45" t="s">
        <v>14536</v>
      </c>
      <c r="UHE1" s="45" t="s">
        <v>14537</v>
      </c>
      <c r="UHF1" s="45" t="s">
        <v>14538</v>
      </c>
      <c r="UHG1" s="45" t="s">
        <v>14539</v>
      </c>
      <c r="UHH1" s="45" t="s">
        <v>14540</v>
      </c>
      <c r="UHI1" s="45" t="s">
        <v>14541</v>
      </c>
      <c r="UHJ1" s="45" t="s">
        <v>14542</v>
      </c>
      <c r="UHK1" s="45" t="s">
        <v>14543</v>
      </c>
      <c r="UHL1" s="45" t="s">
        <v>14544</v>
      </c>
      <c r="UHM1" s="45" t="s">
        <v>14545</v>
      </c>
      <c r="UHN1" s="45" t="s">
        <v>14546</v>
      </c>
      <c r="UHO1" s="45" t="s">
        <v>14547</v>
      </c>
      <c r="UHP1" s="45" t="s">
        <v>14548</v>
      </c>
      <c r="UHQ1" s="45" t="s">
        <v>14549</v>
      </c>
      <c r="UHR1" s="45" t="s">
        <v>14550</v>
      </c>
      <c r="UHS1" s="45" t="s">
        <v>14551</v>
      </c>
      <c r="UHT1" s="45" t="s">
        <v>14552</v>
      </c>
      <c r="UHU1" s="45" t="s">
        <v>14553</v>
      </c>
      <c r="UHV1" s="45" t="s">
        <v>14554</v>
      </c>
      <c r="UHW1" s="45" t="s">
        <v>14555</v>
      </c>
      <c r="UHX1" s="45" t="s">
        <v>14556</v>
      </c>
      <c r="UHY1" s="45" t="s">
        <v>14557</v>
      </c>
      <c r="UHZ1" s="45" t="s">
        <v>14558</v>
      </c>
      <c r="UIA1" s="45" t="s">
        <v>14559</v>
      </c>
      <c r="UIB1" s="45" t="s">
        <v>14560</v>
      </c>
      <c r="UIC1" s="45" t="s">
        <v>14561</v>
      </c>
      <c r="UID1" s="45" t="s">
        <v>14562</v>
      </c>
      <c r="UIE1" s="45" t="s">
        <v>14563</v>
      </c>
      <c r="UIF1" s="45" t="s">
        <v>14564</v>
      </c>
      <c r="UIG1" s="45" t="s">
        <v>14565</v>
      </c>
      <c r="UIH1" s="45" t="s">
        <v>14566</v>
      </c>
      <c r="UII1" s="45" t="s">
        <v>14567</v>
      </c>
      <c r="UIJ1" s="45" t="s">
        <v>14568</v>
      </c>
      <c r="UIK1" s="45" t="s">
        <v>14569</v>
      </c>
      <c r="UIL1" s="45" t="s">
        <v>14570</v>
      </c>
      <c r="UIM1" s="45" t="s">
        <v>14571</v>
      </c>
      <c r="UIN1" s="45" t="s">
        <v>14572</v>
      </c>
      <c r="UIO1" s="45" t="s">
        <v>14573</v>
      </c>
      <c r="UIP1" s="45" t="s">
        <v>14574</v>
      </c>
      <c r="UIQ1" s="45" t="s">
        <v>14575</v>
      </c>
      <c r="UIR1" s="45" t="s">
        <v>14576</v>
      </c>
      <c r="UIS1" s="45" t="s">
        <v>14577</v>
      </c>
      <c r="UIT1" s="45" t="s">
        <v>14578</v>
      </c>
      <c r="UIU1" s="45" t="s">
        <v>14579</v>
      </c>
      <c r="UIV1" s="45" t="s">
        <v>14580</v>
      </c>
      <c r="UIW1" s="45" t="s">
        <v>14581</v>
      </c>
      <c r="UIX1" s="45" t="s">
        <v>14582</v>
      </c>
      <c r="UIY1" s="45" t="s">
        <v>14583</v>
      </c>
      <c r="UIZ1" s="45" t="s">
        <v>14584</v>
      </c>
      <c r="UJA1" s="45" t="s">
        <v>14585</v>
      </c>
      <c r="UJB1" s="45" t="s">
        <v>14586</v>
      </c>
      <c r="UJC1" s="45" t="s">
        <v>14587</v>
      </c>
      <c r="UJD1" s="45" t="s">
        <v>14588</v>
      </c>
      <c r="UJE1" s="45" t="s">
        <v>14589</v>
      </c>
      <c r="UJF1" s="45" t="s">
        <v>14590</v>
      </c>
      <c r="UJG1" s="45" t="s">
        <v>14591</v>
      </c>
      <c r="UJH1" s="45" t="s">
        <v>14592</v>
      </c>
      <c r="UJI1" s="45" t="s">
        <v>14593</v>
      </c>
      <c r="UJJ1" s="45" t="s">
        <v>14594</v>
      </c>
      <c r="UJK1" s="45" t="s">
        <v>14595</v>
      </c>
      <c r="UJL1" s="45" t="s">
        <v>14596</v>
      </c>
      <c r="UJM1" s="45" t="s">
        <v>14597</v>
      </c>
      <c r="UJN1" s="45" t="s">
        <v>14598</v>
      </c>
      <c r="UJO1" s="45" t="s">
        <v>14599</v>
      </c>
      <c r="UJP1" s="45" t="s">
        <v>14600</v>
      </c>
      <c r="UJQ1" s="45" t="s">
        <v>14601</v>
      </c>
      <c r="UJR1" s="45" t="s">
        <v>14602</v>
      </c>
      <c r="UJS1" s="45" t="s">
        <v>14603</v>
      </c>
      <c r="UJT1" s="45" t="s">
        <v>14604</v>
      </c>
      <c r="UJU1" s="45" t="s">
        <v>14605</v>
      </c>
      <c r="UJV1" s="45" t="s">
        <v>14606</v>
      </c>
      <c r="UJW1" s="45" t="s">
        <v>14607</v>
      </c>
      <c r="UJX1" s="45" t="s">
        <v>14608</v>
      </c>
      <c r="UJY1" s="45" t="s">
        <v>14609</v>
      </c>
      <c r="UJZ1" s="45" t="s">
        <v>14610</v>
      </c>
      <c r="UKA1" s="45" t="s">
        <v>14611</v>
      </c>
      <c r="UKB1" s="45" t="s">
        <v>14612</v>
      </c>
      <c r="UKC1" s="45" t="s">
        <v>14613</v>
      </c>
      <c r="UKD1" s="45" t="s">
        <v>14614</v>
      </c>
      <c r="UKE1" s="45" t="s">
        <v>14615</v>
      </c>
      <c r="UKF1" s="45" t="s">
        <v>14616</v>
      </c>
      <c r="UKG1" s="45" t="s">
        <v>14617</v>
      </c>
      <c r="UKH1" s="45" t="s">
        <v>14618</v>
      </c>
      <c r="UKI1" s="45" t="s">
        <v>14619</v>
      </c>
      <c r="UKJ1" s="45" t="s">
        <v>14620</v>
      </c>
      <c r="UKK1" s="45" t="s">
        <v>14621</v>
      </c>
      <c r="UKL1" s="45" t="s">
        <v>14622</v>
      </c>
      <c r="UKM1" s="45" t="s">
        <v>14623</v>
      </c>
      <c r="UKN1" s="45" t="s">
        <v>14624</v>
      </c>
      <c r="UKO1" s="45" t="s">
        <v>14625</v>
      </c>
      <c r="UKP1" s="45" t="s">
        <v>14626</v>
      </c>
      <c r="UKQ1" s="45" t="s">
        <v>14627</v>
      </c>
      <c r="UKR1" s="45" t="s">
        <v>14628</v>
      </c>
      <c r="UKS1" s="45" t="s">
        <v>14629</v>
      </c>
      <c r="UKT1" s="45" t="s">
        <v>14630</v>
      </c>
      <c r="UKU1" s="45" t="s">
        <v>14631</v>
      </c>
      <c r="UKV1" s="45" t="s">
        <v>14632</v>
      </c>
      <c r="UKW1" s="45" t="s">
        <v>14633</v>
      </c>
      <c r="UKX1" s="45" t="s">
        <v>14634</v>
      </c>
      <c r="UKY1" s="45" t="s">
        <v>14635</v>
      </c>
      <c r="UKZ1" s="45" t="s">
        <v>14636</v>
      </c>
      <c r="ULA1" s="45" t="s">
        <v>14637</v>
      </c>
      <c r="ULB1" s="45" t="s">
        <v>14638</v>
      </c>
      <c r="ULC1" s="45" t="s">
        <v>14639</v>
      </c>
      <c r="ULD1" s="45" t="s">
        <v>14640</v>
      </c>
      <c r="ULE1" s="45" t="s">
        <v>14641</v>
      </c>
      <c r="ULF1" s="45" t="s">
        <v>14642</v>
      </c>
      <c r="ULG1" s="45" t="s">
        <v>14643</v>
      </c>
      <c r="ULH1" s="45" t="s">
        <v>14644</v>
      </c>
      <c r="ULI1" s="45" t="s">
        <v>14645</v>
      </c>
      <c r="ULJ1" s="45" t="s">
        <v>14646</v>
      </c>
      <c r="ULK1" s="45" t="s">
        <v>14647</v>
      </c>
      <c r="ULL1" s="45" t="s">
        <v>14648</v>
      </c>
      <c r="ULM1" s="45" t="s">
        <v>14649</v>
      </c>
      <c r="ULN1" s="45" t="s">
        <v>14650</v>
      </c>
      <c r="ULO1" s="45" t="s">
        <v>14651</v>
      </c>
      <c r="ULP1" s="45" t="s">
        <v>14652</v>
      </c>
      <c r="ULQ1" s="45" t="s">
        <v>14653</v>
      </c>
      <c r="ULR1" s="45" t="s">
        <v>14654</v>
      </c>
      <c r="ULS1" s="45" t="s">
        <v>14655</v>
      </c>
      <c r="ULT1" s="45" t="s">
        <v>14656</v>
      </c>
      <c r="ULU1" s="45" t="s">
        <v>14657</v>
      </c>
      <c r="ULV1" s="45" t="s">
        <v>14658</v>
      </c>
      <c r="ULW1" s="45" t="s">
        <v>14659</v>
      </c>
      <c r="ULX1" s="45" t="s">
        <v>14660</v>
      </c>
      <c r="ULY1" s="45" t="s">
        <v>14661</v>
      </c>
      <c r="ULZ1" s="45" t="s">
        <v>14662</v>
      </c>
      <c r="UMA1" s="45" t="s">
        <v>14663</v>
      </c>
      <c r="UMB1" s="45" t="s">
        <v>14664</v>
      </c>
      <c r="UMC1" s="45" t="s">
        <v>14665</v>
      </c>
      <c r="UMD1" s="45" t="s">
        <v>14666</v>
      </c>
      <c r="UME1" s="45" t="s">
        <v>14667</v>
      </c>
      <c r="UMF1" s="45" t="s">
        <v>14668</v>
      </c>
      <c r="UMG1" s="45" t="s">
        <v>14669</v>
      </c>
      <c r="UMH1" s="45" t="s">
        <v>14670</v>
      </c>
      <c r="UMI1" s="45" t="s">
        <v>14671</v>
      </c>
      <c r="UMJ1" s="45" t="s">
        <v>14672</v>
      </c>
      <c r="UMK1" s="45" t="s">
        <v>14673</v>
      </c>
      <c r="UML1" s="45" t="s">
        <v>14674</v>
      </c>
      <c r="UMM1" s="45" t="s">
        <v>14675</v>
      </c>
      <c r="UMN1" s="45" t="s">
        <v>14676</v>
      </c>
      <c r="UMO1" s="45" t="s">
        <v>14677</v>
      </c>
      <c r="UMP1" s="45" t="s">
        <v>14678</v>
      </c>
      <c r="UMQ1" s="45" t="s">
        <v>14679</v>
      </c>
      <c r="UMR1" s="45" t="s">
        <v>14680</v>
      </c>
      <c r="UMS1" s="45" t="s">
        <v>14681</v>
      </c>
      <c r="UMT1" s="45" t="s">
        <v>14682</v>
      </c>
      <c r="UMU1" s="45" t="s">
        <v>14683</v>
      </c>
      <c r="UMV1" s="45" t="s">
        <v>14684</v>
      </c>
      <c r="UMW1" s="45" t="s">
        <v>14685</v>
      </c>
      <c r="UMX1" s="45" t="s">
        <v>14686</v>
      </c>
      <c r="UMY1" s="45" t="s">
        <v>14687</v>
      </c>
      <c r="UMZ1" s="45" t="s">
        <v>14688</v>
      </c>
      <c r="UNA1" s="45" t="s">
        <v>14689</v>
      </c>
      <c r="UNB1" s="45" t="s">
        <v>14690</v>
      </c>
      <c r="UNC1" s="45" t="s">
        <v>14691</v>
      </c>
      <c r="UND1" s="45" t="s">
        <v>14692</v>
      </c>
      <c r="UNE1" s="45" t="s">
        <v>14693</v>
      </c>
      <c r="UNF1" s="45" t="s">
        <v>14694</v>
      </c>
      <c r="UNG1" s="45" t="s">
        <v>14695</v>
      </c>
      <c r="UNH1" s="45" t="s">
        <v>14696</v>
      </c>
      <c r="UNI1" s="45" t="s">
        <v>14697</v>
      </c>
      <c r="UNJ1" s="45" t="s">
        <v>14698</v>
      </c>
      <c r="UNK1" s="45" t="s">
        <v>14699</v>
      </c>
      <c r="UNL1" s="45" t="s">
        <v>14700</v>
      </c>
      <c r="UNM1" s="45" t="s">
        <v>14701</v>
      </c>
      <c r="UNN1" s="45" t="s">
        <v>14702</v>
      </c>
      <c r="UNO1" s="45" t="s">
        <v>14703</v>
      </c>
      <c r="UNP1" s="45" t="s">
        <v>14704</v>
      </c>
      <c r="UNQ1" s="45" t="s">
        <v>14705</v>
      </c>
      <c r="UNR1" s="45" t="s">
        <v>14706</v>
      </c>
      <c r="UNS1" s="45" t="s">
        <v>14707</v>
      </c>
      <c r="UNT1" s="45" t="s">
        <v>14708</v>
      </c>
      <c r="UNU1" s="45" t="s">
        <v>14709</v>
      </c>
      <c r="UNV1" s="45" t="s">
        <v>14710</v>
      </c>
      <c r="UNW1" s="45" t="s">
        <v>14711</v>
      </c>
      <c r="UNX1" s="45" t="s">
        <v>14712</v>
      </c>
      <c r="UNY1" s="45" t="s">
        <v>14713</v>
      </c>
      <c r="UNZ1" s="45" t="s">
        <v>14714</v>
      </c>
      <c r="UOA1" s="45" t="s">
        <v>14715</v>
      </c>
      <c r="UOB1" s="45" t="s">
        <v>14716</v>
      </c>
      <c r="UOC1" s="45" t="s">
        <v>14717</v>
      </c>
      <c r="UOD1" s="45" t="s">
        <v>14718</v>
      </c>
      <c r="UOE1" s="45" t="s">
        <v>14719</v>
      </c>
      <c r="UOF1" s="45" t="s">
        <v>14720</v>
      </c>
      <c r="UOG1" s="45" t="s">
        <v>14721</v>
      </c>
      <c r="UOH1" s="45" t="s">
        <v>14722</v>
      </c>
      <c r="UOI1" s="45" t="s">
        <v>14723</v>
      </c>
      <c r="UOJ1" s="45" t="s">
        <v>14724</v>
      </c>
      <c r="UOK1" s="45" t="s">
        <v>14725</v>
      </c>
      <c r="UOL1" s="45" t="s">
        <v>14726</v>
      </c>
      <c r="UOM1" s="45" t="s">
        <v>14727</v>
      </c>
      <c r="UON1" s="45" t="s">
        <v>14728</v>
      </c>
      <c r="UOO1" s="45" t="s">
        <v>14729</v>
      </c>
      <c r="UOP1" s="45" t="s">
        <v>14730</v>
      </c>
      <c r="UOQ1" s="45" t="s">
        <v>14731</v>
      </c>
      <c r="UOR1" s="45" t="s">
        <v>14732</v>
      </c>
      <c r="UOS1" s="45" t="s">
        <v>14733</v>
      </c>
      <c r="UOT1" s="45" t="s">
        <v>14734</v>
      </c>
      <c r="UOU1" s="45" t="s">
        <v>14735</v>
      </c>
      <c r="UOV1" s="45" t="s">
        <v>14736</v>
      </c>
      <c r="UOW1" s="45" t="s">
        <v>14737</v>
      </c>
      <c r="UOX1" s="45" t="s">
        <v>14738</v>
      </c>
      <c r="UOY1" s="45" t="s">
        <v>14739</v>
      </c>
      <c r="UOZ1" s="45" t="s">
        <v>14740</v>
      </c>
      <c r="UPA1" s="45" t="s">
        <v>14741</v>
      </c>
      <c r="UPB1" s="45" t="s">
        <v>14742</v>
      </c>
      <c r="UPC1" s="45" t="s">
        <v>14743</v>
      </c>
      <c r="UPD1" s="45" t="s">
        <v>14744</v>
      </c>
      <c r="UPE1" s="45" t="s">
        <v>14745</v>
      </c>
      <c r="UPF1" s="45" t="s">
        <v>14746</v>
      </c>
      <c r="UPG1" s="45" t="s">
        <v>14747</v>
      </c>
      <c r="UPH1" s="45" t="s">
        <v>14748</v>
      </c>
      <c r="UPI1" s="45" t="s">
        <v>14749</v>
      </c>
      <c r="UPJ1" s="45" t="s">
        <v>14750</v>
      </c>
      <c r="UPK1" s="45" t="s">
        <v>14751</v>
      </c>
      <c r="UPL1" s="45" t="s">
        <v>14752</v>
      </c>
      <c r="UPM1" s="45" t="s">
        <v>14753</v>
      </c>
      <c r="UPN1" s="45" t="s">
        <v>14754</v>
      </c>
      <c r="UPO1" s="45" t="s">
        <v>14755</v>
      </c>
      <c r="UPP1" s="45" t="s">
        <v>14756</v>
      </c>
      <c r="UPQ1" s="45" t="s">
        <v>14757</v>
      </c>
      <c r="UPR1" s="45" t="s">
        <v>14758</v>
      </c>
      <c r="UPS1" s="45" t="s">
        <v>14759</v>
      </c>
      <c r="UPT1" s="45" t="s">
        <v>14760</v>
      </c>
      <c r="UPU1" s="45" t="s">
        <v>14761</v>
      </c>
      <c r="UPV1" s="45" t="s">
        <v>14762</v>
      </c>
      <c r="UPW1" s="45" t="s">
        <v>14763</v>
      </c>
      <c r="UPX1" s="45" t="s">
        <v>14764</v>
      </c>
      <c r="UPY1" s="45" t="s">
        <v>14765</v>
      </c>
      <c r="UPZ1" s="45" t="s">
        <v>14766</v>
      </c>
      <c r="UQA1" s="45" t="s">
        <v>14767</v>
      </c>
      <c r="UQB1" s="45" t="s">
        <v>14768</v>
      </c>
      <c r="UQC1" s="45" t="s">
        <v>14769</v>
      </c>
      <c r="UQD1" s="45" t="s">
        <v>14770</v>
      </c>
      <c r="UQE1" s="45" t="s">
        <v>14771</v>
      </c>
      <c r="UQF1" s="45" t="s">
        <v>14772</v>
      </c>
      <c r="UQG1" s="45" t="s">
        <v>14773</v>
      </c>
      <c r="UQH1" s="45" t="s">
        <v>14774</v>
      </c>
      <c r="UQI1" s="45" t="s">
        <v>14775</v>
      </c>
      <c r="UQJ1" s="45" t="s">
        <v>14776</v>
      </c>
      <c r="UQK1" s="45" t="s">
        <v>14777</v>
      </c>
      <c r="UQL1" s="45" t="s">
        <v>14778</v>
      </c>
      <c r="UQM1" s="45" t="s">
        <v>14779</v>
      </c>
      <c r="UQN1" s="45" t="s">
        <v>14780</v>
      </c>
      <c r="UQO1" s="45" t="s">
        <v>14781</v>
      </c>
      <c r="UQP1" s="45" t="s">
        <v>14782</v>
      </c>
      <c r="UQQ1" s="45" t="s">
        <v>14783</v>
      </c>
      <c r="UQR1" s="45" t="s">
        <v>14784</v>
      </c>
      <c r="UQS1" s="45" t="s">
        <v>14785</v>
      </c>
      <c r="UQT1" s="45" t="s">
        <v>14786</v>
      </c>
      <c r="UQU1" s="45" t="s">
        <v>14787</v>
      </c>
      <c r="UQV1" s="45" t="s">
        <v>14788</v>
      </c>
      <c r="UQW1" s="45" t="s">
        <v>14789</v>
      </c>
      <c r="UQX1" s="45" t="s">
        <v>14790</v>
      </c>
      <c r="UQY1" s="45" t="s">
        <v>14791</v>
      </c>
      <c r="UQZ1" s="45" t="s">
        <v>14792</v>
      </c>
      <c r="URA1" s="45" t="s">
        <v>14793</v>
      </c>
      <c r="URB1" s="45" t="s">
        <v>14794</v>
      </c>
      <c r="URC1" s="45" t="s">
        <v>14795</v>
      </c>
      <c r="URD1" s="45" t="s">
        <v>14796</v>
      </c>
      <c r="URE1" s="45" t="s">
        <v>14797</v>
      </c>
      <c r="URF1" s="45" t="s">
        <v>14798</v>
      </c>
      <c r="URG1" s="45" t="s">
        <v>14799</v>
      </c>
      <c r="URH1" s="45" t="s">
        <v>14800</v>
      </c>
      <c r="URI1" s="45" t="s">
        <v>14801</v>
      </c>
      <c r="URJ1" s="45" t="s">
        <v>14802</v>
      </c>
      <c r="URK1" s="45" t="s">
        <v>14803</v>
      </c>
      <c r="URL1" s="45" t="s">
        <v>14804</v>
      </c>
      <c r="URM1" s="45" t="s">
        <v>14805</v>
      </c>
      <c r="URN1" s="45" t="s">
        <v>14806</v>
      </c>
      <c r="URO1" s="45" t="s">
        <v>14807</v>
      </c>
      <c r="URP1" s="45" t="s">
        <v>14808</v>
      </c>
      <c r="URQ1" s="45" t="s">
        <v>14809</v>
      </c>
      <c r="URR1" s="45" t="s">
        <v>14810</v>
      </c>
      <c r="URS1" s="45" t="s">
        <v>14811</v>
      </c>
      <c r="URT1" s="45" t="s">
        <v>14812</v>
      </c>
      <c r="URU1" s="45" t="s">
        <v>14813</v>
      </c>
      <c r="URV1" s="45" t="s">
        <v>14814</v>
      </c>
      <c r="URW1" s="45" t="s">
        <v>14815</v>
      </c>
      <c r="URX1" s="45" t="s">
        <v>14816</v>
      </c>
      <c r="URY1" s="45" t="s">
        <v>14817</v>
      </c>
      <c r="URZ1" s="45" t="s">
        <v>14818</v>
      </c>
      <c r="USA1" s="45" t="s">
        <v>14819</v>
      </c>
      <c r="USB1" s="45" t="s">
        <v>14820</v>
      </c>
      <c r="USC1" s="45" t="s">
        <v>14821</v>
      </c>
      <c r="USD1" s="45" t="s">
        <v>14822</v>
      </c>
      <c r="USE1" s="45" t="s">
        <v>14823</v>
      </c>
      <c r="USF1" s="45" t="s">
        <v>14824</v>
      </c>
      <c r="USG1" s="45" t="s">
        <v>14825</v>
      </c>
      <c r="USH1" s="45" t="s">
        <v>14826</v>
      </c>
      <c r="USI1" s="45" t="s">
        <v>14827</v>
      </c>
      <c r="USJ1" s="45" t="s">
        <v>14828</v>
      </c>
      <c r="USK1" s="45" t="s">
        <v>14829</v>
      </c>
      <c r="USL1" s="45" t="s">
        <v>14830</v>
      </c>
      <c r="USM1" s="45" t="s">
        <v>14831</v>
      </c>
      <c r="USN1" s="45" t="s">
        <v>14832</v>
      </c>
      <c r="USO1" s="45" t="s">
        <v>14833</v>
      </c>
      <c r="USP1" s="45" t="s">
        <v>14834</v>
      </c>
      <c r="USQ1" s="45" t="s">
        <v>14835</v>
      </c>
      <c r="USR1" s="45" t="s">
        <v>14836</v>
      </c>
      <c r="USS1" s="45" t="s">
        <v>14837</v>
      </c>
      <c r="UST1" s="45" t="s">
        <v>14838</v>
      </c>
      <c r="USU1" s="45" t="s">
        <v>14839</v>
      </c>
      <c r="USV1" s="45" t="s">
        <v>14840</v>
      </c>
      <c r="USW1" s="45" t="s">
        <v>14841</v>
      </c>
      <c r="USX1" s="45" t="s">
        <v>14842</v>
      </c>
      <c r="USY1" s="45" t="s">
        <v>14843</v>
      </c>
      <c r="USZ1" s="45" t="s">
        <v>14844</v>
      </c>
      <c r="UTA1" s="45" t="s">
        <v>14845</v>
      </c>
      <c r="UTB1" s="45" t="s">
        <v>14846</v>
      </c>
      <c r="UTC1" s="45" t="s">
        <v>14847</v>
      </c>
      <c r="UTD1" s="45" t="s">
        <v>14848</v>
      </c>
      <c r="UTE1" s="45" t="s">
        <v>14849</v>
      </c>
      <c r="UTF1" s="45" t="s">
        <v>14850</v>
      </c>
      <c r="UTG1" s="45" t="s">
        <v>14851</v>
      </c>
      <c r="UTH1" s="45" t="s">
        <v>14852</v>
      </c>
      <c r="UTI1" s="45" t="s">
        <v>14853</v>
      </c>
      <c r="UTJ1" s="45" t="s">
        <v>14854</v>
      </c>
      <c r="UTK1" s="45" t="s">
        <v>14855</v>
      </c>
      <c r="UTL1" s="45" t="s">
        <v>14856</v>
      </c>
      <c r="UTM1" s="45" t="s">
        <v>14857</v>
      </c>
      <c r="UTN1" s="45" t="s">
        <v>14858</v>
      </c>
      <c r="UTO1" s="45" t="s">
        <v>14859</v>
      </c>
      <c r="UTP1" s="45" t="s">
        <v>14860</v>
      </c>
      <c r="UTQ1" s="45" t="s">
        <v>14861</v>
      </c>
      <c r="UTR1" s="45" t="s">
        <v>14862</v>
      </c>
      <c r="UTS1" s="45" t="s">
        <v>14863</v>
      </c>
      <c r="UTT1" s="45" t="s">
        <v>14864</v>
      </c>
      <c r="UTU1" s="45" t="s">
        <v>14865</v>
      </c>
      <c r="UTV1" s="45" t="s">
        <v>14866</v>
      </c>
      <c r="UTW1" s="45" t="s">
        <v>14867</v>
      </c>
      <c r="UTX1" s="45" t="s">
        <v>14868</v>
      </c>
      <c r="UTY1" s="45" t="s">
        <v>14869</v>
      </c>
      <c r="UTZ1" s="45" t="s">
        <v>14870</v>
      </c>
      <c r="UUA1" s="45" t="s">
        <v>14871</v>
      </c>
      <c r="UUB1" s="45" t="s">
        <v>14872</v>
      </c>
      <c r="UUC1" s="45" t="s">
        <v>14873</v>
      </c>
      <c r="UUD1" s="45" t="s">
        <v>14874</v>
      </c>
      <c r="UUE1" s="45" t="s">
        <v>14875</v>
      </c>
      <c r="UUF1" s="45" t="s">
        <v>14876</v>
      </c>
      <c r="UUG1" s="45" t="s">
        <v>14877</v>
      </c>
      <c r="UUH1" s="45" t="s">
        <v>14878</v>
      </c>
      <c r="UUI1" s="45" t="s">
        <v>14879</v>
      </c>
      <c r="UUJ1" s="45" t="s">
        <v>14880</v>
      </c>
      <c r="UUK1" s="45" t="s">
        <v>14881</v>
      </c>
      <c r="UUL1" s="45" t="s">
        <v>14882</v>
      </c>
      <c r="UUM1" s="45" t="s">
        <v>14883</v>
      </c>
      <c r="UUN1" s="45" t="s">
        <v>14884</v>
      </c>
      <c r="UUO1" s="45" t="s">
        <v>14885</v>
      </c>
      <c r="UUP1" s="45" t="s">
        <v>14886</v>
      </c>
      <c r="UUQ1" s="45" t="s">
        <v>14887</v>
      </c>
      <c r="UUR1" s="45" t="s">
        <v>14888</v>
      </c>
      <c r="UUS1" s="45" t="s">
        <v>14889</v>
      </c>
      <c r="UUT1" s="45" t="s">
        <v>14890</v>
      </c>
      <c r="UUU1" s="45" t="s">
        <v>14891</v>
      </c>
      <c r="UUV1" s="45" t="s">
        <v>14892</v>
      </c>
      <c r="UUW1" s="45" t="s">
        <v>14893</v>
      </c>
      <c r="UUX1" s="45" t="s">
        <v>14894</v>
      </c>
      <c r="UUY1" s="45" t="s">
        <v>14895</v>
      </c>
      <c r="UUZ1" s="45" t="s">
        <v>14896</v>
      </c>
      <c r="UVA1" s="45" t="s">
        <v>14897</v>
      </c>
      <c r="UVB1" s="45" t="s">
        <v>14898</v>
      </c>
      <c r="UVC1" s="45" t="s">
        <v>14899</v>
      </c>
      <c r="UVD1" s="45" t="s">
        <v>14900</v>
      </c>
      <c r="UVE1" s="45" t="s">
        <v>14901</v>
      </c>
      <c r="UVF1" s="45" t="s">
        <v>14902</v>
      </c>
      <c r="UVG1" s="45" t="s">
        <v>14903</v>
      </c>
      <c r="UVH1" s="45" t="s">
        <v>14904</v>
      </c>
      <c r="UVI1" s="45" t="s">
        <v>14905</v>
      </c>
      <c r="UVJ1" s="45" t="s">
        <v>14906</v>
      </c>
      <c r="UVK1" s="45" t="s">
        <v>14907</v>
      </c>
      <c r="UVL1" s="45" t="s">
        <v>14908</v>
      </c>
      <c r="UVM1" s="45" t="s">
        <v>14909</v>
      </c>
      <c r="UVN1" s="45" t="s">
        <v>14910</v>
      </c>
      <c r="UVO1" s="45" t="s">
        <v>14911</v>
      </c>
      <c r="UVP1" s="45" t="s">
        <v>14912</v>
      </c>
      <c r="UVQ1" s="45" t="s">
        <v>14913</v>
      </c>
      <c r="UVR1" s="45" t="s">
        <v>14914</v>
      </c>
      <c r="UVS1" s="45" t="s">
        <v>14915</v>
      </c>
      <c r="UVT1" s="45" t="s">
        <v>14916</v>
      </c>
      <c r="UVU1" s="45" t="s">
        <v>14917</v>
      </c>
      <c r="UVV1" s="45" t="s">
        <v>14918</v>
      </c>
      <c r="UVW1" s="45" t="s">
        <v>14919</v>
      </c>
      <c r="UVX1" s="45" t="s">
        <v>14920</v>
      </c>
      <c r="UVY1" s="45" t="s">
        <v>14921</v>
      </c>
      <c r="UVZ1" s="45" t="s">
        <v>14922</v>
      </c>
      <c r="UWA1" s="45" t="s">
        <v>14923</v>
      </c>
      <c r="UWB1" s="45" t="s">
        <v>14924</v>
      </c>
      <c r="UWC1" s="45" t="s">
        <v>14925</v>
      </c>
      <c r="UWD1" s="45" t="s">
        <v>14926</v>
      </c>
      <c r="UWE1" s="45" t="s">
        <v>14927</v>
      </c>
      <c r="UWF1" s="45" t="s">
        <v>14928</v>
      </c>
      <c r="UWG1" s="45" t="s">
        <v>14929</v>
      </c>
      <c r="UWH1" s="45" t="s">
        <v>14930</v>
      </c>
      <c r="UWI1" s="45" t="s">
        <v>14931</v>
      </c>
      <c r="UWJ1" s="45" t="s">
        <v>14932</v>
      </c>
      <c r="UWK1" s="45" t="s">
        <v>14933</v>
      </c>
      <c r="UWL1" s="45" t="s">
        <v>14934</v>
      </c>
      <c r="UWM1" s="45" t="s">
        <v>14935</v>
      </c>
      <c r="UWN1" s="45" t="s">
        <v>14936</v>
      </c>
      <c r="UWO1" s="45" t="s">
        <v>14937</v>
      </c>
      <c r="UWP1" s="45" t="s">
        <v>14938</v>
      </c>
      <c r="UWQ1" s="45" t="s">
        <v>14939</v>
      </c>
      <c r="UWR1" s="45" t="s">
        <v>14940</v>
      </c>
      <c r="UWS1" s="45" t="s">
        <v>14941</v>
      </c>
      <c r="UWT1" s="45" t="s">
        <v>14942</v>
      </c>
      <c r="UWU1" s="45" t="s">
        <v>14943</v>
      </c>
      <c r="UWV1" s="45" t="s">
        <v>14944</v>
      </c>
      <c r="UWW1" s="45" t="s">
        <v>14945</v>
      </c>
      <c r="UWX1" s="45" t="s">
        <v>14946</v>
      </c>
      <c r="UWY1" s="45" t="s">
        <v>14947</v>
      </c>
      <c r="UWZ1" s="45" t="s">
        <v>14948</v>
      </c>
      <c r="UXA1" s="45" t="s">
        <v>14949</v>
      </c>
      <c r="UXB1" s="45" t="s">
        <v>14950</v>
      </c>
      <c r="UXC1" s="45" t="s">
        <v>14951</v>
      </c>
      <c r="UXD1" s="45" t="s">
        <v>14952</v>
      </c>
      <c r="UXE1" s="45" t="s">
        <v>14953</v>
      </c>
      <c r="UXF1" s="45" t="s">
        <v>14954</v>
      </c>
      <c r="UXG1" s="45" t="s">
        <v>14955</v>
      </c>
      <c r="UXH1" s="45" t="s">
        <v>14956</v>
      </c>
      <c r="UXI1" s="45" t="s">
        <v>14957</v>
      </c>
      <c r="UXJ1" s="45" t="s">
        <v>14958</v>
      </c>
      <c r="UXK1" s="45" t="s">
        <v>14959</v>
      </c>
      <c r="UXL1" s="45" t="s">
        <v>14960</v>
      </c>
      <c r="UXM1" s="45" t="s">
        <v>14961</v>
      </c>
      <c r="UXN1" s="45" t="s">
        <v>14962</v>
      </c>
      <c r="UXO1" s="45" t="s">
        <v>14963</v>
      </c>
      <c r="UXP1" s="45" t="s">
        <v>14964</v>
      </c>
      <c r="UXQ1" s="45" t="s">
        <v>14965</v>
      </c>
      <c r="UXR1" s="45" t="s">
        <v>14966</v>
      </c>
      <c r="UXS1" s="45" t="s">
        <v>14967</v>
      </c>
      <c r="UXT1" s="45" t="s">
        <v>14968</v>
      </c>
      <c r="UXU1" s="45" t="s">
        <v>14969</v>
      </c>
      <c r="UXV1" s="45" t="s">
        <v>14970</v>
      </c>
      <c r="UXW1" s="45" t="s">
        <v>14971</v>
      </c>
      <c r="UXX1" s="45" t="s">
        <v>14972</v>
      </c>
      <c r="UXY1" s="45" t="s">
        <v>14973</v>
      </c>
      <c r="UXZ1" s="45" t="s">
        <v>14974</v>
      </c>
      <c r="UYA1" s="45" t="s">
        <v>14975</v>
      </c>
      <c r="UYB1" s="45" t="s">
        <v>14976</v>
      </c>
      <c r="UYC1" s="45" t="s">
        <v>14977</v>
      </c>
      <c r="UYD1" s="45" t="s">
        <v>14978</v>
      </c>
      <c r="UYE1" s="45" t="s">
        <v>14979</v>
      </c>
      <c r="UYF1" s="45" t="s">
        <v>14980</v>
      </c>
      <c r="UYG1" s="45" t="s">
        <v>14981</v>
      </c>
      <c r="UYH1" s="45" t="s">
        <v>14982</v>
      </c>
      <c r="UYI1" s="45" t="s">
        <v>14983</v>
      </c>
      <c r="UYJ1" s="45" t="s">
        <v>14984</v>
      </c>
      <c r="UYK1" s="45" t="s">
        <v>14985</v>
      </c>
      <c r="UYL1" s="45" t="s">
        <v>14986</v>
      </c>
      <c r="UYM1" s="45" t="s">
        <v>14987</v>
      </c>
      <c r="UYN1" s="45" t="s">
        <v>14988</v>
      </c>
      <c r="UYO1" s="45" t="s">
        <v>14989</v>
      </c>
      <c r="UYP1" s="45" t="s">
        <v>14990</v>
      </c>
      <c r="UYQ1" s="45" t="s">
        <v>14991</v>
      </c>
      <c r="UYR1" s="45" t="s">
        <v>14992</v>
      </c>
      <c r="UYS1" s="45" t="s">
        <v>14993</v>
      </c>
      <c r="UYT1" s="45" t="s">
        <v>14994</v>
      </c>
      <c r="UYU1" s="45" t="s">
        <v>14995</v>
      </c>
      <c r="UYV1" s="45" t="s">
        <v>14996</v>
      </c>
      <c r="UYW1" s="45" t="s">
        <v>14997</v>
      </c>
      <c r="UYX1" s="45" t="s">
        <v>14998</v>
      </c>
      <c r="UYY1" s="45" t="s">
        <v>14999</v>
      </c>
      <c r="UYZ1" s="45" t="s">
        <v>15000</v>
      </c>
      <c r="UZA1" s="45" t="s">
        <v>15001</v>
      </c>
      <c r="UZB1" s="45" t="s">
        <v>15002</v>
      </c>
      <c r="UZC1" s="45" t="s">
        <v>15003</v>
      </c>
      <c r="UZD1" s="45" t="s">
        <v>15004</v>
      </c>
      <c r="UZE1" s="45" t="s">
        <v>15005</v>
      </c>
      <c r="UZF1" s="45" t="s">
        <v>15006</v>
      </c>
      <c r="UZG1" s="45" t="s">
        <v>15007</v>
      </c>
      <c r="UZH1" s="45" t="s">
        <v>15008</v>
      </c>
      <c r="UZI1" s="45" t="s">
        <v>15009</v>
      </c>
      <c r="UZJ1" s="45" t="s">
        <v>15010</v>
      </c>
      <c r="UZK1" s="45" t="s">
        <v>15011</v>
      </c>
      <c r="UZL1" s="45" t="s">
        <v>15012</v>
      </c>
      <c r="UZM1" s="45" t="s">
        <v>15013</v>
      </c>
      <c r="UZN1" s="45" t="s">
        <v>15014</v>
      </c>
      <c r="UZO1" s="45" t="s">
        <v>15015</v>
      </c>
      <c r="UZP1" s="45" t="s">
        <v>15016</v>
      </c>
      <c r="UZQ1" s="45" t="s">
        <v>15017</v>
      </c>
      <c r="UZR1" s="45" t="s">
        <v>15018</v>
      </c>
      <c r="UZS1" s="45" t="s">
        <v>15019</v>
      </c>
      <c r="UZT1" s="45" t="s">
        <v>15020</v>
      </c>
      <c r="UZU1" s="45" t="s">
        <v>15021</v>
      </c>
      <c r="UZV1" s="45" t="s">
        <v>15022</v>
      </c>
      <c r="UZW1" s="45" t="s">
        <v>15023</v>
      </c>
      <c r="UZX1" s="45" t="s">
        <v>15024</v>
      </c>
      <c r="UZY1" s="45" t="s">
        <v>15025</v>
      </c>
      <c r="UZZ1" s="45" t="s">
        <v>15026</v>
      </c>
      <c r="VAA1" s="45" t="s">
        <v>15027</v>
      </c>
      <c r="VAB1" s="45" t="s">
        <v>15028</v>
      </c>
      <c r="VAC1" s="45" t="s">
        <v>15029</v>
      </c>
      <c r="VAD1" s="45" t="s">
        <v>15030</v>
      </c>
      <c r="VAE1" s="45" t="s">
        <v>15031</v>
      </c>
      <c r="VAF1" s="45" t="s">
        <v>15032</v>
      </c>
      <c r="VAG1" s="45" t="s">
        <v>15033</v>
      </c>
      <c r="VAH1" s="45" t="s">
        <v>15034</v>
      </c>
      <c r="VAI1" s="45" t="s">
        <v>15035</v>
      </c>
      <c r="VAJ1" s="45" t="s">
        <v>15036</v>
      </c>
      <c r="VAK1" s="45" t="s">
        <v>15037</v>
      </c>
      <c r="VAL1" s="45" t="s">
        <v>15038</v>
      </c>
      <c r="VAM1" s="45" t="s">
        <v>15039</v>
      </c>
      <c r="VAN1" s="45" t="s">
        <v>15040</v>
      </c>
      <c r="VAO1" s="45" t="s">
        <v>15041</v>
      </c>
      <c r="VAP1" s="45" t="s">
        <v>15042</v>
      </c>
      <c r="VAQ1" s="45" t="s">
        <v>15043</v>
      </c>
      <c r="VAR1" s="45" t="s">
        <v>15044</v>
      </c>
      <c r="VAS1" s="45" t="s">
        <v>15045</v>
      </c>
      <c r="VAT1" s="45" t="s">
        <v>15046</v>
      </c>
      <c r="VAU1" s="45" t="s">
        <v>15047</v>
      </c>
      <c r="VAV1" s="45" t="s">
        <v>15048</v>
      </c>
      <c r="VAW1" s="45" t="s">
        <v>15049</v>
      </c>
      <c r="VAX1" s="45" t="s">
        <v>15050</v>
      </c>
      <c r="VAY1" s="45" t="s">
        <v>15051</v>
      </c>
      <c r="VAZ1" s="45" t="s">
        <v>15052</v>
      </c>
      <c r="VBA1" s="45" t="s">
        <v>15053</v>
      </c>
      <c r="VBB1" s="45" t="s">
        <v>15054</v>
      </c>
      <c r="VBC1" s="45" t="s">
        <v>15055</v>
      </c>
      <c r="VBD1" s="45" t="s">
        <v>15056</v>
      </c>
      <c r="VBE1" s="45" t="s">
        <v>15057</v>
      </c>
      <c r="VBF1" s="45" t="s">
        <v>15058</v>
      </c>
      <c r="VBG1" s="45" t="s">
        <v>15059</v>
      </c>
      <c r="VBH1" s="45" t="s">
        <v>15060</v>
      </c>
      <c r="VBI1" s="45" t="s">
        <v>15061</v>
      </c>
      <c r="VBJ1" s="45" t="s">
        <v>15062</v>
      </c>
      <c r="VBK1" s="45" t="s">
        <v>15063</v>
      </c>
      <c r="VBL1" s="45" t="s">
        <v>15064</v>
      </c>
      <c r="VBM1" s="45" t="s">
        <v>15065</v>
      </c>
      <c r="VBN1" s="45" t="s">
        <v>15066</v>
      </c>
      <c r="VBO1" s="45" t="s">
        <v>15067</v>
      </c>
      <c r="VBP1" s="45" t="s">
        <v>15068</v>
      </c>
      <c r="VBQ1" s="45" t="s">
        <v>15069</v>
      </c>
      <c r="VBR1" s="45" t="s">
        <v>15070</v>
      </c>
      <c r="VBS1" s="45" t="s">
        <v>15071</v>
      </c>
      <c r="VBT1" s="45" t="s">
        <v>15072</v>
      </c>
      <c r="VBU1" s="45" t="s">
        <v>15073</v>
      </c>
      <c r="VBV1" s="45" t="s">
        <v>15074</v>
      </c>
      <c r="VBW1" s="45" t="s">
        <v>15075</v>
      </c>
      <c r="VBX1" s="45" t="s">
        <v>15076</v>
      </c>
      <c r="VBY1" s="45" t="s">
        <v>15077</v>
      </c>
      <c r="VBZ1" s="45" t="s">
        <v>15078</v>
      </c>
      <c r="VCA1" s="45" t="s">
        <v>15079</v>
      </c>
      <c r="VCB1" s="45" t="s">
        <v>15080</v>
      </c>
      <c r="VCC1" s="45" t="s">
        <v>15081</v>
      </c>
      <c r="VCD1" s="45" t="s">
        <v>15082</v>
      </c>
      <c r="VCE1" s="45" t="s">
        <v>15083</v>
      </c>
      <c r="VCF1" s="45" t="s">
        <v>15084</v>
      </c>
      <c r="VCG1" s="45" t="s">
        <v>15085</v>
      </c>
      <c r="VCH1" s="45" t="s">
        <v>15086</v>
      </c>
      <c r="VCI1" s="45" t="s">
        <v>15087</v>
      </c>
      <c r="VCJ1" s="45" t="s">
        <v>15088</v>
      </c>
      <c r="VCK1" s="45" t="s">
        <v>15089</v>
      </c>
      <c r="VCL1" s="45" t="s">
        <v>15090</v>
      </c>
      <c r="VCM1" s="45" t="s">
        <v>15091</v>
      </c>
      <c r="VCN1" s="45" t="s">
        <v>15092</v>
      </c>
      <c r="VCO1" s="45" t="s">
        <v>15093</v>
      </c>
      <c r="VCP1" s="45" t="s">
        <v>15094</v>
      </c>
      <c r="VCQ1" s="45" t="s">
        <v>15095</v>
      </c>
      <c r="VCR1" s="45" t="s">
        <v>15096</v>
      </c>
      <c r="VCS1" s="45" t="s">
        <v>15097</v>
      </c>
      <c r="VCT1" s="45" t="s">
        <v>15098</v>
      </c>
      <c r="VCU1" s="45" t="s">
        <v>15099</v>
      </c>
      <c r="VCV1" s="45" t="s">
        <v>15100</v>
      </c>
      <c r="VCW1" s="45" t="s">
        <v>15101</v>
      </c>
      <c r="VCX1" s="45" t="s">
        <v>15102</v>
      </c>
      <c r="VCY1" s="45" t="s">
        <v>15103</v>
      </c>
      <c r="VCZ1" s="45" t="s">
        <v>15104</v>
      </c>
      <c r="VDA1" s="45" t="s">
        <v>15105</v>
      </c>
      <c r="VDB1" s="45" t="s">
        <v>15106</v>
      </c>
      <c r="VDC1" s="45" t="s">
        <v>15107</v>
      </c>
      <c r="VDD1" s="45" t="s">
        <v>15108</v>
      </c>
      <c r="VDE1" s="45" t="s">
        <v>15109</v>
      </c>
      <c r="VDF1" s="45" t="s">
        <v>15110</v>
      </c>
      <c r="VDG1" s="45" t="s">
        <v>15111</v>
      </c>
      <c r="VDH1" s="45" t="s">
        <v>15112</v>
      </c>
      <c r="VDI1" s="45" t="s">
        <v>15113</v>
      </c>
      <c r="VDJ1" s="45" t="s">
        <v>15114</v>
      </c>
      <c r="VDK1" s="45" t="s">
        <v>15115</v>
      </c>
      <c r="VDL1" s="45" t="s">
        <v>15116</v>
      </c>
      <c r="VDM1" s="45" t="s">
        <v>15117</v>
      </c>
      <c r="VDN1" s="45" t="s">
        <v>15118</v>
      </c>
      <c r="VDO1" s="45" t="s">
        <v>15119</v>
      </c>
      <c r="VDP1" s="45" t="s">
        <v>15120</v>
      </c>
      <c r="VDQ1" s="45" t="s">
        <v>15121</v>
      </c>
      <c r="VDR1" s="45" t="s">
        <v>15122</v>
      </c>
      <c r="VDS1" s="45" t="s">
        <v>15123</v>
      </c>
      <c r="VDT1" s="45" t="s">
        <v>15124</v>
      </c>
      <c r="VDU1" s="45" t="s">
        <v>15125</v>
      </c>
      <c r="VDV1" s="45" t="s">
        <v>15126</v>
      </c>
      <c r="VDW1" s="45" t="s">
        <v>15127</v>
      </c>
      <c r="VDX1" s="45" t="s">
        <v>15128</v>
      </c>
      <c r="VDY1" s="45" t="s">
        <v>15129</v>
      </c>
      <c r="VDZ1" s="45" t="s">
        <v>15130</v>
      </c>
      <c r="VEA1" s="45" t="s">
        <v>15131</v>
      </c>
      <c r="VEB1" s="45" t="s">
        <v>15132</v>
      </c>
      <c r="VEC1" s="45" t="s">
        <v>15133</v>
      </c>
      <c r="VED1" s="45" t="s">
        <v>15134</v>
      </c>
      <c r="VEE1" s="45" t="s">
        <v>15135</v>
      </c>
      <c r="VEF1" s="45" t="s">
        <v>15136</v>
      </c>
      <c r="VEG1" s="45" t="s">
        <v>15137</v>
      </c>
      <c r="VEH1" s="45" t="s">
        <v>15138</v>
      </c>
      <c r="VEI1" s="45" t="s">
        <v>15139</v>
      </c>
      <c r="VEJ1" s="45" t="s">
        <v>15140</v>
      </c>
      <c r="VEK1" s="45" t="s">
        <v>15141</v>
      </c>
      <c r="VEL1" s="45" t="s">
        <v>15142</v>
      </c>
      <c r="VEM1" s="45" t="s">
        <v>15143</v>
      </c>
      <c r="VEN1" s="45" t="s">
        <v>15144</v>
      </c>
      <c r="VEO1" s="45" t="s">
        <v>15145</v>
      </c>
      <c r="VEP1" s="45" t="s">
        <v>15146</v>
      </c>
      <c r="VEQ1" s="45" t="s">
        <v>15147</v>
      </c>
      <c r="VER1" s="45" t="s">
        <v>15148</v>
      </c>
      <c r="VES1" s="45" t="s">
        <v>15149</v>
      </c>
      <c r="VET1" s="45" t="s">
        <v>15150</v>
      </c>
      <c r="VEU1" s="45" t="s">
        <v>15151</v>
      </c>
      <c r="VEV1" s="45" t="s">
        <v>15152</v>
      </c>
      <c r="VEW1" s="45" t="s">
        <v>15153</v>
      </c>
      <c r="VEX1" s="45" t="s">
        <v>15154</v>
      </c>
      <c r="VEY1" s="45" t="s">
        <v>15155</v>
      </c>
      <c r="VEZ1" s="45" t="s">
        <v>15156</v>
      </c>
      <c r="VFA1" s="45" t="s">
        <v>15157</v>
      </c>
      <c r="VFB1" s="45" t="s">
        <v>15158</v>
      </c>
      <c r="VFC1" s="45" t="s">
        <v>15159</v>
      </c>
      <c r="VFD1" s="45" t="s">
        <v>15160</v>
      </c>
      <c r="VFE1" s="45" t="s">
        <v>15161</v>
      </c>
      <c r="VFF1" s="45" t="s">
        <v>15162</v>
      </c>
      <c r="VFG1" s="45" t="s">
        <v>15163</v>
      </c>
      <c r="VFH1" s="45" t="s">
        <v>15164</v>
      </c>
      <c r="VFI1" s="45" t="s">
        <v>15165</v>
      </c>
      <c r="VFJ1" s="45" t="s">
        <v>15166</v>
      </c>
      <c r="VFK1" s="45" t="s">
        <v>15167</v>
      </c>
      <c r="VFL1" s="45" t="s">
        <v>15168</v>
      </c>
      <c r="VFM1" s="45" t="s">
        <v>15169</v>
      </c>
      <c r="VFN1" s="45" t="s">
        <v>15170</v>
      </c>
      <c r="VFO1" s="45" t="s">
        <v>15171</v>
      </c>
      <c r="VFP1" s="45" t="s">
        <v>15172</v>
      </c>
      <c r="VFQ1" s="45" t="s">
        <v>15173</v>
      </c>
      <c r="VFR1" s="45" t="s">
        <v>15174</v>
      </c>
      <c r="VFS1" s="45" t="s">
        <v>15175</v>
      </c>
      <c r="VFT1" s="45" t="s">
        <v>15176</v>
      </c>
      <c r="VFU1" s="45" t="s">
        <v>15177</v>
      </c>
      <c r="VFV1" s="45" t="s">
        <v>15178</v>
      </c>
      <c r="VFW1" s="45" t="s">
        <v>15179</v>
      </c>
      <c r="VFX1" s="45" t="s">
        <v>15180</v>
      </c>
      <c r="VFY1" s="45" t="s">
        <v>15181</v>
      </c>
      <c r="VFZ1" s="45" t="s">
        <v>15182</v>
      </c>
      <c r="VGA1" s="45" t="s">
        <v>15183</v>
      </c>
      <c r="VGB1" s="45" t="s">
        <v>15184</v>
      </c>
      <c r="VGC1" s="45" t="s">
        <v>15185</v>
      </c>
      <c r="VGD1" s="45" t="s">
        <v>15186</v>
      </c>
      <c r="VGE1" s="45" t="s">
        <v>15187</v>
      </c>
      <c r="VGF1" s="45" t="s">
        <v>15188</v>
      </c>
      <c r="VGG1" s="45" t="s">
        <v>15189</v>
      </c>
      <c r="VGH1" s="45" t="s">
        <v>15190</v>
      </c>
      <c r="VGI1" s="45" t="s">
        <v>15191</v>
      </c>
      <c r="VGJ1" s="45" t="s">
        <v>15192</v>
      </c>
      <c r="VGK1" s="45" t="s">
        <v>15193</v>
      </c>
      <c r="VGL1" s="45" t="s">
        <v>15194</v>
      </c>
      <c r="VGM1" s="45" t="s">
        <v>15195</v>
      </c>
      <c r="VGN1" s="45" t="s">
        <v>15196</v>
      </c>
      <c r="VGO1" s="45" t="s">
        <v>15197</v>
      </c>
      <c r="VGP1" s="45" t="s">
        <v>15198</v>
      </c>
      <c r="VGQ1" s="45" t="s">
        <v>15199</v>
      </c>
      <c r="VGR1" s="45" t="s">
        <v>15200</v>
      </c>
      <c r="VGS1" s="45" t="s">
        <v>15201</v>
      </c>
      <c r="VGT1" s="45" t="s">
        <v>15202</v>
      </c>
      <c r="VGU1" s="45" t="s">
        <v>15203</v>
      </c>
      <c r="VGV1" s="45" t="s">
        <v>15204</v>
      </c>
      <c r="VGW1" s="45" t="s">
        <v>15205</v>
      </c>
      <c r="VGX1" s="45" t="s">
        <v>15206</v>
      </c>
      <c r="VGY1" s="45" t="s">
        <v>15207</v>
      </c>
      <c r="VGZ1" s="45" t="s">
        <v>15208</v>
      </c>
      <c r="VHA1" s="45" t="s">
        <v>15209</v>
      </c>
      <c r="VHB1" s="45" t="s">
        <v>15210</v>
      </c>
      <c r="VHC1" s="45" t="s">
        <v>15211</v>
      </c>
      <c r="VHD1" s="45" t="s">
        <v>15212</v>
      </c>
      <c r="VHE1" s="45" t="s">
        <v>15213</v>
      </c>
      <c r="VHF1" s="45" t="s">
        <v>15214</v>
      </c>
      <c r="VHG1" s="45" t="s">
        <v>15215</v>
      </c>
      <c r="VHH1" s="45" t="s">
        <v>15216</v>
      </c>
      <c r="VHI1" s="45" t="s">
        <v>15217</v>
      </c>
      <c r="VHJ1" s="45" t="s">
        <v>15218</v>
      </c>
      <c r="VHK1" s="45" t="s">
        <v>15219</v>
      </c>
      <c r="VHL1" s="45" t="s">
        <v>15220</v>
      </c>
      <c r="VHM1" s="45" t="s">
        <v>15221</v>
      </c>
      <c r="VHN1" s="45" t="s">
        <v>15222</v>
      </c>
      <c r="VHO1" s="45" t="s">
        <v>15223</v>
      </c>
      <c r="VHP1" s="45" t="s">
        <v>15224</v>
      </c>
      <c r="VHQ1" s="45" t="s">
        <v>15225</v>
      </c>
      <c r="VHR1" s="45" t="s">
        <v>15226</v>
      </c>
      <c r="VHS1" s="45" t="s">
        <v>15227</v>
      </c>
      <c r="VHT1" s="45" t="s">
        <v>15228</v>
      </c>
      <c r="VHU1" s="45" t="s">
        <v>15229</v>
      </c>
      <c r="VHV1" s="45" t="s">
        <v>15230</v>
      </c>
      <c r="VHW1" s="45" t="s">
        <v>15231</v>
      </c>
      <c r="VHX1" s="45" t="s">
        <v>15232</v>
      </c>
      <c r="VHY1" s="45" t="s">
        <v>15233</v>
      </c>
      <c r="VHZ1" s="45" t="s">
        <v>15234</v>
      </c>
      <c r="VIA1" s="45" t="s">
        <v>15235</v>
      </c>
      <c r="VIB1" s="45" t="s">
        <v>15236</v>
      </c>
      <c r="VIC1" s="45" t="s">
        <v>15237</v>
      </c>
      <c r="VID1" s="45" t="s">
        <v>15238</v>
      </c>
      <c r="VIE1" s="45" t="s">
        <v>15239</v>
      </c>
      <c r="VIF1" s="45" t="s">
        <v>15240</v>
      </c>
      <c r="VIG1" s="45" t="s">
        <v>15241</v>
      </c>
      <c r="VIH1" s="45" t="s">
        <v>15242</v>
      </c>
      <c r="VII1" s="45" t="s">
        <v>15243</v>
      </c>
      <c r="VIJ1" s="45" t="s">
        <v>15244</v>
      </c>
      <c r="VIK1" s="45" t="s">
        <v>15245</v>
      </c>
      <c r="VIL1" s="45" t="s">
        <v>15246</v>
      </c>
      <c r="VIM1" s="45" t="s">
        <v>15247</v>
      </c>
      <c r="VIN1" s="45" t="s">
        <v>15248</v>
      </c>
      <c r="VIO1" s="45" t="s">
        <v>15249</v>
      </c>
      <c r="VIP1" s="45" t="s">
        <v>15250</v>
      </c>
      <c r="VIQ1" s="45" t="s">
        <v>15251</v>
      </c>
      <c r="VIR1" s="45" t="s">
        <v>15252</v>
      </c>
      <c r="VIS1" s="45" t="s">
        <v>15253</v>
      </c>
      <c r="VIT1" s="45" t="s">
        <v>15254</v>
      </c>
      <c r="VIU1" s="45" t="s">
        <v>15255</v>
      </c>
      <c r="VIV1" s="45" t="s">
        <v>15256</v>
      </c>
      <c r="VIW1" s="45" t="s">
        <v>15257</v>
      </c>
      <c r="VIX1" s="45" t="s">
        <v>15258</v>
      </c>
      <c r="VIY1" s="45" t="s">
        <v>15259</v>
      </c>
      <c r="VIZ1" s="45" t="s">
        <v>15260</v>
      </c>
      <c r="VJA1" s="45" t="s">
        <v>15261</v>
      </c>
      <c r="VJB1" s="45" t="s">
        <v>15262</v>
      </c>
      <c r="VJC1" s="45" t="s">
        <v>15263</v>
      </c>
      <c r="VJD1" s="45" t="s">
        <v>15264</v>
      </c>
      <c r="VJE1" s="45" t="s">
        <v>15265</v>
      </c>
      <c r="VJF1" s="45" t="s">
        <v>15266</v>
      </c>
      <c r="VJG1" s="45" t="s">
        <v>15267</v>
      </c>
      <c r="VJH1" s="45" t="s">
        <v>15268</v>
      </c>
      <c r="VJI1" s="45" t="s">
        <v>15269</v>
      </c>
      <c r="VJJ1" s="45" t="s">
        <v>15270</v>
      </c>
      <c r="VJK1" s="45" t="s">
        <v>15271</v>
      </c>
      <c r="VJL1" s="45" t="s">
        <v>15272</v>
      </c>
      <c r="VJM1" s="45" t="s">
        <v>15273</v>
      </c>
      <c r="VJN1" s="45" t="s">
        <v>15274</v>
      </c>
      <c r="VJO1" s="45" t="s">
        <v>15275</v>
      </c>
      <c r="VJP1" s="45" t="s">
        <v>15276</v>
      </c>
      <c r="VJQ1" s="45" t="s">
        <v>15277</v>
      </c>
      <c r="VJR1" s="45" t="s">
        <v>15278</v>
      </c>
      <c r="VJS1" s="45" t="s">
        <v>15279</v>
      </c>
      <c r="VJT1" s="45" t="s">
        <v>15280</v>
      </c>
      <c r="VJU1" s="45" t="s">
        <v>15281</v>
      </c>
      <c r="VJV1" s="45" t="s">
        <v>15282</v>
      </c>
      <c r="VJW1" s="45" t="s">
        <v>15283</v>
      </c>
      <c r="VJX1" s="45" t="s">
        <v>15284</v>
      </c>
      <c r="VJY1" s="45" t="s">
        <v>15285</v>
      </c>
      <c r="VJZ1" s="45" t="s">
        <v>15286</v>
      </c>
      <c r="VKA1" s="45" t="s">
        <v>15287</v>
      </c>
      <c r="VKB1" s="45" t="s">
        <v>15288</v>
      </c>
      <c r="VKC1" s="45" t="s">
        <v>15289</v>
      </c>
      <c r="VKD1" s="45" t="s">
        <v>15290</v>
      </c>
      <c r="VKE1" s="45" t="s">
        <v>15291</v>
      </c>
      <c r="VKF1" s="45" t="s">
        <v>15292</v>
      </c>
      <c r="VKG1" s="45" t="s">
        <v>15293</v>
      </c>
      <c r="VKH1" s="45" t="s">
        <v>15294</v>
      </c>
      <c r="VKI1" s="45" t="s">
        <v>15295</v>
      </c>
      <c r="VKJ1" s="45" t="s">
        <v>15296</v>
      </c>
      <c r="VKK1" s="45" t="s">
        <v>15297</v>
      </c>
      <c r="VKL1" s="45" t="s">
        <v>15298</v>
      </c>
      <c r="VKM1" s="45" t="s">
        <v>15299</v>
      </c>
      <c r="VKN1" s="45" t="s">
        <v>15300</v>
      </c>
      <c r="VKO1" s="45" t="s">
        <v>15301</v>
      </c>
      <c r="VKP1" s="45" t="s">
        <v>15302</v>
      </c>
      <c r="VKQ1" s="45" t="s">
        <v>15303</v>
      </c>
      <c r="VKR1" s="45" t="s">
        <v>15304</v>
      </c>
      <c r="VKS1" s="45" t="s">
        <v>15305</v>
      </c>
      <c r="VKT1" s="45" t="s">
        <v>15306</v>
      </c>
      <c r="VKU1" s="45" t="s">
        <v>15307</v>
      </c>
      <c r="VKV1" s="45" t="s">
        <v>15308</v>
      </c>
      <c r="VKW1" s="45" t="s">
        <v>15309</v>
      </c>
      <c r="VKX1" s="45" t="s">
        <v>15310</v>
      </c>
      <c r="VKY1" s="45" t="s">
        <v>15311</v>
      </c>
      <c r="VKZ1" s="45" t="s">
        <v>15312</v>
      </c>
      <c r="VLA1" s="45" t="s">
        <v>15313</v>
      </c>
      <c r="VLB1" s="45" t="s">
        <v>15314</v>
      </c>
      <c r="VLC1" s="45" t="s">
        <v>15315</v>
      </c>
      <c r="VLD1" s="45" t="s">
        <v>15316</v>
      </c>
      <c r="VLE1" s="45" t="s">
        <v>15317</v>
      </c>
      <c r="VLF1" s="45" t="s">
        <v>15318</v>
      </c>
      <c r="VLG1" s="45" t="s">
        <v>15319</v>
      </c>
      <c r="VLH1" s="45" t="s">
        <v>15320</v>
      </c>
      <c r="VLI1" s="45" t="s">
        <v>15321</v>
      </c>
      <c r="VLJ1" s="45" t="s">
        <v>15322</v>
      </c>
      <c r="VLK1" s="45" t="s">
        <v>15323</v>
      </c>
      <c r="VLL1" s="45" t="s">
        <v>15324</v>
      </c>
      <c r="VLM1" s="45" t="s">
        <v>15325</v>
      </c>
      <c r="VLN1" s="45" t="s">
        <v>15326</v>
      </c>
      <c r="VLO1" s="45" t="s">
        <v>15327</v>
      </c>
      <c r="VLP1" s="45" t="s">
        <v>15328</v>
      </c>
      <c r="VLQ1" s="45" t="s">
        <v>15329</v>
      </c>
      <c r="VLR1" s="45" t="s">
        <v>15330</v>
      </c>
      <c r="VLS1" s="45" t="s">
        <v>15331</v>
      </c>
      <c r="VLT1" s="45" t="s">
        <v>15332</v>
      </c>
      <c r="VLU1" s="45" t="s">
        <v>15333</v>
      </c>
      <c r="VLV1" s="45" t="s">
        <v>15334</v>
      </c>
      <c r="VLW1" s="45" t="s">
        <v>15335</v>
      </c>
      <c r="VLX1" s="45" t="s">
        <v>15336</v>
      </c>
      <c r="VLY1" s="45" t="s">
        <v>15337</v>
      </c>
      <c r="VLZ1" s="45" t="s">
        <v>15338</v>
      </c>
      <c r="VMA1" s="45" t="s">
        <v>15339</v>
      </c>
      <c r="VMB1" s="45" t="s">
        <v>15340</v>
      </c>
      <c r="VMC1" s="45" t="s">
        <v>15341</v>
      </c>
      <c r="VMD1" s="45" t="s">
        <v>15342</v>
      </c>
      <c r="VME1" s="45" t="s">
        <v>15343</v>
      </c>
      <c r="VMF1" s="45" t="s">
        <v>15344</v>
      </c>
      <c r="VMG1" s="45" t="s">
        <v>15345</v>
      </c>
      <c r="VMH1" s="45" t="s">
        <v>15346</v>
      </c>
      <c r="VMI1" s="45" t="s">
        <v>15347</v>
      </c>
      <c r="VMJ1" s="45" t="s">
        <v>15348</v>
      </c>
      <c r="VMK1" s="45" t="s">
        <v>15349</v>
      </c>
      <c r="VML1" s="45" t="s">
        <v>15350</v>
      </c>
      <c r="VMM1" s="45" t="s">
        <v>15351</v>
      </c>
      <c r="VMN1" s="45" t="s">
        <v>15352</v>
      </c>
      <c r="VMO1" s="45" t="s">
        <v>15353</v>
      </c>
      <c r="VMP1" s="45" t="s">
        <v>15354</v>
      </c>
      <c r="VMQ1" s="45" t="s">
        <v>15355</v>
      </c>
      <c r="VMR1" s="45" t="s">
        <v>15356</v>
      </c>
      <c r="VMS1" s="45" t="s">
        <v>15357</v>
      </c>
      <c r="VMT1" s="45" t="s">
        <v>15358</v>
      </c>
      <c r="VMU1" s="45" t="s">
        <v>15359</v>
      </c>
      <c r="VMV1" s="45" t="s">
        <v>15360</v>
      </c>
      <c r="VMW1" s="45" t="s">
        <v>15361</v>
      </c>
      <c r="VMX1" s="45" t="s">
        <v>15362</v>
      </c>
      <c r="VMY1" s="45" t="s">
        <v>15363</v>
      </c>
      <c r="VMZ1" s="45" t="s">
        <v>15364</v>
      </c>
      <c r="VNA1" s="45" t="s">
        <v>15365</v>
      </c>
      <c r="VNB1" s="45" t="s">
        <v>15366</v>
      </c>
      <c r="VNC1" s="45" t="s">
        <v>15367</v>
      </c>
      <c r="VND1" s="45" t="s">
        <v>15368</v>
      </c>
      <c r="VNE1" s="45" t="s">
        <v>15369</v>
      </c>
      <c r="VNF1" s="45" t="s">
        <v>15370</v>
      </c>
      <c r="VNG1" s="45" t="s">
        <v>15371</v>
      </c>
      <c r="VNH1" s="45" t="s">
        <v>15372</v>
      </c>
      <c r="VNI1" s="45" t="s">
        <v>15373</v>
      </c>
      <c r="VNJ1" s="45" t="s">
        <v>15374</v>
      </c>
      <c r="VNK1" s="45" t="s">
        <v>15375</v>
      </c>
      <c r="VNL1" s="45" t="s">
        <v>15376</v>
      </c>
      <c r="VNM1" s="45" t="s">
        <v>15377</v>
      </c>
      <c r="VNN1" s="45" t="s">
        <v>15378</v>
      </c>
      <c r="VNO1" s="45" t="s">
        <v>15379</v>
      </c>
      <c r="VNP1" s="45" t="s">
        <v>15380</v>
      </c>
      <c r="VNQ1" s="45" t="s">
        <v>15381</v>
      </c>
      <c r="VNR1" s="45" t="s">
        <v>15382</v>
      </c>
      <c r="VNS1" s="45" t="s">
        <v>15383</v>
      </c>
      <c r="VNT1" s="45" t="s">
        <v>15384</v>
      </c>
      <c r="VNU1" s="45" t="s">
        <v>15385</v>
      </c>
      <c r="VNV1" s="45" t="s">
        <v>15386</v>
      </c>
      <c r="VNW1" s="45" t="s">
        <v>15387</v>
      </c>
      <c r="VNX1" s="45" t="s">
        <v>15388</v>
      </c>
      <c r="VNY1" s="45" t="s">
        <v>15389</v>
      </c>
      <c r="VNZ1" s="45" t="s">
        <v>15390</v>
      </c>
      <c r="VOA1" s="45" t="s">
        <v>15391</v>
      </c>
      <c r="VOB1" s="45" t="s">
        <v>15392</v>
      </c>
      <c r="VOC1" s="45" t="s">
        <v>15393</v>
      </c>
      <c r="VOD1" s="45" t="s">
        <v>15394</v>
      </c>
      <c r="VOE1" s="45" t="s">
        <v>15395</v>
      </c>
      <c r="VOF1" s="45" t="s">
        <v>15396</v>
      </c>
      <c r="VOG1" s="45" t="s">
        <v>15397</v>
      </c>
      <c r="VOH1" s="45" t="s">
        <v>15398</v>
      </c>
      <c r="VOI1" s="45" t="s">
        <v>15399</v>
      </c>
      <c r="VOJ1" s="45" t="s">
        <v>15400</v>
      </c>
      <c r="VOK1" s="45" t="s">
        <v>15401</v>
      </c>
      <c r="VOL1" s="45" t="s">
        <v>15402</v>
      </c>
      <c r="VOM1" s="45" t="s">
        <v>15403</v>
      </c>
      <c r="VON1" s="45" t="s">
        <v>15404</v>
      </c>
      <c r="VOO1" s="45" t="s">
        <v>15405</v>
      </c>
      <c r="VOP1" s="45" t="s">
        <v>15406</v>
      </c>
      <c r="VOQ1" s="45" t="s">
        <v>15407</v>
      </c>
      <c r="VOR1" s="45" t="s">
        <v>15408</v>
      </c>
      <c r="VOS1" s="45" t="s">
        <v>15409</v>
      </c>
      <c r="VOT1" s="45" t="s">
        <v>15410</v>
      </c>
      <c r="VOU1" s="45" t="s">
        <v>15411</v>
      </c>
      <c r="VOV1" s="45" t="s">
        <v>15412</v>
      </c>
      <c r="VOW1" s="45" t="s">
        <v>15413</v>
      </c>
      <c r="VOX1" s="45" t="s">
        <v>15414</v>
      </c>
      <c r="VOY1" s="45" t="s">
        <v>15415</v>
      </c>
      <c r="VOZ1" s="45" t="s">
        <v>15416</v>
      </c>
      <c r="VPA1" s="45" t="s">
        <v>15417</v>
      </c>
      <c r="VPB1" s="45" t="s">
        <v>15418</v>
      </c>
      <c r="VPC1" s="45" t="s">
        <v>15419</v>
      </c>
      <c r="VPD1" s="45" t="s">
        <v>15420</v>
      </c>
      <c r="VPE1" s="45" t="s">
        <v>15421</v>
      </c>
      <c r="VPF1" s="45" t="s">
        <v>15422</v>
      </c>
      <c r="VPG1" s="45" t="s">
        <v>15423</v>
      </c>
      <c r="VPH1" s="45" t="s">
        <v>15424</v>
      </c>
      <c r="VPI1" s="45" t="s">
        <v>15425</v>
      </c>
      <c r="VPJ1" s="45" t="s">
        <v>15426</v>
      </c>
      <c r="VPK1" s="45" t="s">
        <v>15427</v>
      </c>
      <c r="VPL1" s="45" t="s">
        <v>15428</v>
      </c>
      <c r="VPM1" s="45" t="s">
        <v>15429</v>
      </c>
      <c r="VPN1" s="45" t="s">
        <v>15430</v>
      </c>
      <c r="VPO1" s="45" t="s">
        <v>15431</v>
      </c>
      <c r="VPP1" s="45" t="s">
        <v>15432</v>
      </c>
      <c r="VPQ1" s="45" t="s">
        <v>15433</v>
      </c>
      <c r="VPR1" s="45" t="s">
        <v>15434</v>
      </c>
      <c r="VPS1" s="45" t="s">
        <v>15435</v>
      </c>
      <c r="VPT1" s="45" t="s">
        <v>15436</v>
      </c>
      <c r="VPU1" s="45" t="s">
        <v>15437</v>
      </c>
      <c r="VPV1" s="45" t="s">
        <v>15438</v>
      </c>
      <c r="VPW1" s="45" t="s">
        <v>15439</v>
      </c>
      <c r="VPX1" s="45" t="s">
        <v>15440</v>
      </c>
      <c r="VPY1" s="45" t="s">
        <v>15441</v>
      </c>
      <c r="VPZ1" s="45" t="s">
        <v>15442</v>
      </c>
      <c r="VQA1" s="45" t="s">
        <v>15443</v>
      </c>
      <c r="VQB1" s="45" t="s">
        <v>15444</v>
      </c>
      <c r="VQC1" s="45" t="s">
        <v>15445</v>
      </c>
      <c r="VQD1" s="45" t="s">
        <v>15446</v>
      </c>
      <c r="VQE1" s="45" t="s">
        <v>15447</v>
      </c>
      <c r="VQF1" s="45" t="s">
        <v>15448</v>
      </c>
      <c r="VQG1" s="45" t="s">
        <v>15449</v>
      </c>
      <c r="VQH1" s="45" t="s">
        <v>15450</v>
      </c>
      <c r="VQI1" s="45" t="s">
        <v>15451</v>
      </c>
      <c r="VQJ1" s="45" t="s">
        <v>15452</v>
      </c>
      <c r="VQK1" s="45" t="s">
        <v>15453</v>
      </c>
      <c r="VQL1" s="45" t="s">
        <v>15454</v>
      </c>
      <c r="VQM1" s="45" t="s">
        <v>15455</v>
      </c>
      <c r="VQN1" s="45" t="s">
        <v>15456</v>
      </c>
      <c r="VQO1" s="45" t="s">
        <v>15457</v>
      </c>
      <c r="VQP1" s="45" t="s">
        <v>15458</v>
      </c>
      <c r="VQQ1" s="45" t="s">
        <v>15459</v>
      </c>
      <c r="VQR1" s="45" t="s">
        <v>15460</v>
      </c>
      <c r="VQS1" s="45" t="s">
        <v>15461</v>
      </c>
      <c r="VQT1" s="45" t="s">
        <v>15462</v>
      </c>
      <c r="VQU1" s="45" t="s">
        <v>15463</v>
      </c>
      <c r="VQV1" s="45" t="s">
        <v>15464</v>
      </c>
      <c r="VQW1" s="45" t="s">
        <v>15465</v>
      </c>
      <c r="VQX1" s="45" t="s">
        <v>15466</v>
      </c>
      <c r="VQY1" s="45" t="s">
        <v>15467</v>
      </c>
      <c r="VQZ1" s="45" t="s">
        <v>15468</v>
      </c>
      <c r="VRA1" s="45" t="s">
        <v>15469</v>
      </c>
      <c r="VRB1" s="45" t="s">
        <v>15470</v>
      </c>
      <c r="VRC1" s="45" t="s">
        <v>15471</v>
      </c>
      <c r="VRD1" s="45" t="s">
        <v>15472</v>
      </c>
      <c r="VRE1" s="45" t="s">
        <v>15473</v>
      </c>
      <c r="VRF1" s="45" t="s">
        <v>15474</v>
      </c>
      <c r="VRG1" s="45" t="s">
        <v>15475</v>
      </c>
      <c r="VRH1" s="45" t="s">
        <v>15476</v>
      </c>
      <c r="VRI1" s="45" t="s">
        <v>15477</v>
      </c>
      <c r="VRJ1" s="45" t="s">
        <v>15478</v>
      </c>
      <c r="VRK1" s="45" t="s">
        <v>15479</v>
      </c>
      <c r="VRL1" s="45" t="s">
        <v>15480</v>
      </c>
      <c r="VRM1" s="45" t="s">
        <v>15481</v>
      </c>
      <c r="VRN1" s="45" t="s">
        <v>15482</v>
      </c>
      <c r="VRO1" s="45" t="s">
        <v>15483</v>
      </c>
      <c r="VRP1" s="45" t="s">
        <v>15484</v>
      </c>
      <c r="VRQ1" s="45" t="s">
        <v>15485</v>
      </c>
      <c r="VRR1" s="45" t="s">
        <v>15486</v>
      </c>
      <c r="VRS1" s="45" t="s">
        <v>15487</v>
      </c>
      <c r="VRT1" s="45" t="s">
        <v>15488</v>
      </c>
      <c r="VRU1" s="45" t="s">
        <v>15489</v>
      </c>
      <c r="VRV1" s="45" t="s">
        <v>15490</v>
      </c>
      <c r="VRW1" s="45" t="s">
        <v>15491</v>
      </c>
      <c r="VRX1" s="45" t="s">
        <v>15492</v>
      </c>
      <c r="VRY1" s="45" t="s">
        <v>15493</v>
      </c>
      <c r="VRZ1" s="45" t="s">
        <v>15494</v>
      </c>
      <c r="VSA1" s="45" t="s">
        <v>15495</v>
      </c>
      <c r="VSB1" s="45" t="s">
        <v>15496</v>
      </c>
      <c r="VSC1" s="45" t="s">
        <v>15497</v>
      </c>
      <c r="VSD1" s="45" t="s">
        <v>15498</v>
      </c>
      <c r="VSE1" s="45" t="s">
        <v>15499</v>
      </c>
      <c r="VSF1" s="45" t="s">
        <v>15500</v>
      </c>
      <c r="VSG1" s="45" t="s">
        <v>15501</v>
      </c>
      <c r="VSH1" s="45" t="s">
        <v>15502</v>
      </c>
      <c r="VSI1" s="45" t="s">
        <v>15503</v>
      </c>
      <c r="VSJ1" s="45" t="s">
        <v>15504</v>
      </c>
      <c r="VSK1" s="45" t="s">
        <v>15505</v>
      </c>
      <c r="VSL1" s="45" t="s">
        <v>15506</v>
      </c>
      <c r="VSM1" s="45" t="s">
        <v>15507</v>
      </c>
      <c r="VSN1" s="45" t="s">
        <v>15508</v>
      </c>
      <c r="VSO1" s="45" t="s">
        <v>15509</v>
      </c>
      <c r="VSP1" s="45" t="s">
        <v>15510</v>
      </c>
      <c r="VSQ1" s="45" t="s">
        <v>15511</v>
      </c>
      <c r="VSR1" s="45" t="s">
        <v>15512</v>
      </c>
      <c r="VSS1" s="45" t="s">
        <v>15513</v>
      </c>
      <c r="VST1" s="45" t="s">
        <v>15514</v>
      </c>
      <c r="VSU1" s="45" t="s">
        <v>15515</v>
      </c>
      <c r="VSV1" s="45" t="s">
        <v>15516</v>
      </c>
      <c r="VSW1" s="45" t="s">
        <v>15517</v>
      </c>
      <c r="VSX1" s="45" t="s">
        <v>15518</v>
      </c>
      <c r="VSY1" s="45" t="s">
        <v>15519</v>
      </c>
      <c r="VSZ1" s="45" t="s">
        <v>15520</v>
      </c>
      <c r="VTA1" s="45" t="s">
        <v>15521</v>
      </c>
      <c r="VTB1" s="45" t="s">
        <v>15522</v>
      </c>
      <c r="VTC1" s="45" t="s">
        <v>15523</v>
      </c>
      <c r="VTD1" s="45" t="s">
        <v>15524</v>
      </c>
      <c r="VTE1" s="45" t="s">
        <v>15525</v>
      </c>
      <c r="VTF1" s="45" t="s">
        <v>15526</v>
      </c>
      <c r="VTG1" s="45" t="s">
        <v>15527</v>
      </c>
      <c r="VTH1" s="45" t="s">
        <v>15528</v>
      </c>
      <c r="VTI1" s="45" t="s">
        <v>15529</v>
      </c>
      <c r="VTJ1" s="45" t="s">
        <v>15530</v>
      </c>
      <c r="VTK1" s="45" t="s">
        <v>15531</v>
      </c>
      <c r="VTL1" s="45" t="s">
        <v>15532</v>
      </c>
      <c r="VTM1" s="45" t="s">
        <v>15533</v>
      </c>
      <c r="VTN1" s="45" t="s">
        <v>15534</v>
      </c>
      <c r="VTO1" s="45" t="s">
        <v>15535</v>
      </c>
      <c r="VTP1" s="45" t="s">
        <v>15536</v>
      </c>
      <c r="VTQ1" s="45" t="s">
        <v>15537</v>
      </c>
      <c r="VTR1" s="45" t="s">
        <v>15538</v>
      </c>
      <c r="VTS1" s="45" t="s">
        <v>15539</v>
      </c>
      <c r="VTT1" s="45" t="s">
        <v>15540</v>
      </c>
      <c r="VTU1" s="45" t="s">
        <v>15541</v>
      </c>
      <c r="VTV1" s="45" t="s">
        <v>15542</v>
      </c>
      <c r="VTW1" s="45" t="s">
        <v>15543</v>
      </c>
      <c r="VTX1" s="45" t="s">
        <v>15544</v>
      </c>
      <c r="VTY1" s="45" t="s">
        <v>15545</v>
      </c>
      <c r="VTZ1" s="45" t="s">
        <v>15546</v>
      </c>
      <c r="VUA1" s="45" t="s">
        <v>15547</v>
      </c>
      <c r="VUB1" s="45" t="s">
        <v>15548</v>
      </c>
      <c r="VUC1" s="45" t="s">
        <v>15549</v>
      </c>
      <c r="VUD1" s="45" t="s">
        <v>15550</v>
      </c>
      <c r="VUE1" s="45" t="s">
        <v>15551</v>
      </c>
      <c r="VUF1" s="45" t="s">
        <v>15552</v>
      </c>
      <c r="VUG1" s="45" t="s">
        <v>15553</v>
      </c>
      <c r="VUH1" s="45" t="s">
        <v>15554</v>
      </c>
      <c r="VUI1" s="45" t="s">
        <v>15555</v>
      </c>
      <c r="VUJ1" s="45" t="s">
        <v>15556</v>
      </c>
      <c r="VUK1" s="45" t="s">
        <v>15557</v>
      </c>
      <c r="VUL1" s="45" t="s">
        <v>15558</v>
      </c>
      <c r="VUM1" s="45" t="s">
        <v>15559</v>
      </c>
      <c r="VUN1" s="45" t="s">
        <v>15560</v>
      </c>
      <c r="VUO1" s="45" t="s">
        <v>15561</v>
      </c>
      <c r="VUP1" s="45" t="s">
        <v>15562</v>
      </c>
      <c r="VUQ1" s="45" t="s">
        <v>15563</v>
      </c>
      <c r="VUR1" s="45" t="s">
        <v>15564</v>
      </c>
      <c r="VUS1" s="45" t="s">
        <v>15565</v>
      </c>
      <c r="VUT1" s="45" t="s">
        <v>15566</v>
      </c>
      <c r="VUU1" s="45" t="s">
        <v>15567</v>
      </c>
      <c r="VUV1" s="45" t="s">
        <v>15568</v>
      </c>
      <c r="VUW1" s="45" t="s">
        <v>15569</v>
      </c>
      <c r="VUX1" s="45" t="s">
        <v>15570</v>
      </c>
      <c r="VUY1" s="45" t="s">
        <v>15571</v>
      </c>
      <c r="VUZ1" s="45" t="s">
        <v>15572</v>
      </c>
      <c r="VVA1" s="45" t="s">
        <v>15573</v>
      </c>
      <c r="VVB1" s="45" t="s">
        <v>15574</v>
      </c>
      <c r="VVC1" s="45" t="s">
        <v>15575</v>
      </c>
      <c r="VVD1" s="45" t="s">
        <v>15576</v>
      </c>
      <c r="VVE1" s="45" t="s">
        <v>15577</v>
      </c>
      <c r="VVF1" s="45" t="s">
        <v>15578</v>
      </c>
      <c r="VVG1" s="45" t="s">
        <v>15579</v>
      </c>
      <c r="VVH1" s="45" t="s">
        <v>15580</v>
      </c>
      <c r="VVI1" s="45" t="s">
        <v>15581</v>
      </c>
      <c r="VVJ1" s="45" t="s">
        <v>15582</v>
      </c>
      <c r="VVK1" s="45" t="s">
        <v>15583</v>
      </c>
      <c r="VVL1" s="45" t="s">
        <v>15584</v>
      </c>
      <c r="VVM1" s="45" t="s">
        <v>15585</v>
      </c>
      <c r="VVN1" s="45" t="s">
        <v>15586</v>
      </c>
      <c r="VVO1" s="45" t="s">
        <v>15587</v>
      </c>
      <c r="VVP1" s="45" t="s">
        <v>15588</v>
      </c>
      <c r="VVQ1" s="45" t="s">
        <v>15589</v>
      </c>
      <c r="VVR1" s="45" t="s">
        <v>15590</v>
      </c>
      <c r="VVS1" s="45" t="s">
        <v>15591</v>
      </c>
      <c r="VVT1" s="45" t="s">
        <v>15592</v>
      </c>
      <c r="VVU1" s="45" t="s">
        <v>15593</v>
      </c>
      <c r="VVV1" s="45" t="s">
        <v>15594</v>
      </c>
      <c r="VVW1" s="45" t="s">
        <v>15595</v>
      </c>
      <c r="VVX1" s="45" t="s">
        <v>15596</v>
      </c>
      <c r="VVY1" s="45" t="s">
        <v>15597</v>
      </c>
      <c r="VVZ1" s="45" t="s">
        <v>15598</v>
      </c>
      <c r="VWA1" s="45" t="s">
        <v>15599</v>
      </c>
      <c r="VWB1" s="45" t="s">
        <v>15600</v>
      </c>
      <c r="VWC1" s="45" t="s">
        <v>15601</v>
      </c>
      <c r="VWD1" s="45" t="s">
        <v>15602</v>
      </c>
      <c r="VWE1" s="45" t="s">
        <v>15603</v>
      </c>
      <c r="VWF1" s="45" t="s">
        <v>15604</v>
      </c>
      <c r="VWG1" s="45" t="s">
        <v>15605</v>
      </c>
      <c r="VWH1" s="45" t="s">
        <v>15606</v>
      </c>
      <c r="VWI1" s="45" t="s">
        <v>15607</v>
      </c>
      <c r="VWJ1" s="45" t="s">
        <v>15608</v>
      </c>
      <c r="VWK1" s="45" t="s">
        <v>15609</v>
      </c>
      <c r="VWL1" s="45" t="s">
        <v>15610</v>
      </c>
      <c r="VWM1" s="45" t="s">
        <v>15611</v>
      </c>
      <c r="VWN1" s="45" t="s">
        <v>15612</v>
      </c>
      <c r="VWO1" s="45" t="s">
        <v>15613</v>
      </c>
      <c r="VWP1" s="45" t="s">
        <v>15614</v>
      </c>
      <c r="VWQ1" s="45" t="s">
        <v>15615</v>
      </c>
      <c r="VWR1" s="45" t="s">
        <v>15616</v>
      </c>
      <c r="VWS1" s="45" t="s">
        <v>15617</v>
      </c>
      <c r="VWT1" s="45" t="s">
        <v>15618</v>
      </c>
      <c r="VWU1" s="45" t="s">
        <v>15619</v>
      </c>
      <c r="VWV1" s="45" t="s">
        <v>15620</v>
      </c>
      <c r="VWW1" s="45" t="s">
        <v>15621</v>
      </c>
      <c r="VWX1" s="45" t="s">
        <v>15622</v>
      </c>
      <c r="VWY1" s="45" t="s">
        <v>15623</v>
      </c>
      <c r="VWZ1" s="45" t="s">
        <v>15624</v>
      </c>
      <c r="VXA1" s="45" t="s">
        <v>15625</v>
      </c>
      <c r="VXB1" s="45" t="s">
        <v>15626</v>
      </c>
      <c r="VXC1" s="45" t="s">
        <v>15627</v>
      </c>
      <c r="VXD1" s="45" t="s">
        <v>15628</v>
      </c>
      <c r="VXE1" s="45" t="s">
        <v>15629</v>
      </c>
      <c r="VXF1" s="45" t="s">
        <v>15630</v>
      </c>
      <c r="VXG1" s="45" t="s">
        <v>15631</v>
      </c>
      <c r="VXH1" s="45" t="s">
        <v>15632</v>
      </c>
      <c r="VXI1" s="45" t="s">
        <v>15633</v>
      </c>
      <c r="VXJ1" s="45" t="s">
        <v>15634</v>
      </c>
      <c r="VXK1" s="45" t="s">
        <v>15635</v>
      </c>
      <c r="VXL1" s="45" t="s">
        <v>15636</v>
      </c>
      <c r="VXM1" s="45" t="s">
        <v>15637</v>
      </c>
      <c r="VXN1" s="45" t="s">
        <v>15638</v>
      </c>
      <c r="VXO1" s="45" t="s">
        <v>15639</v>
      </c>
      <c r="VXP1" s="45" t="s">
        <v>15640</v>
      </c>
      <c r="VXQ1" s="45" t="s">
        <v>15641</v>
      </c>
      <c r="VXR1" s="45" t="s">
        <v>15642</v>
      </c>
      <c r="VXS1" s="45" t="s">
        <v>15643</v>
      </c>
      <c r="VXT1" s="45" t="s">
        <v>15644</v>
      </c>
      <c r="VXU1" s="45" t="s">
        <v>15645</v>
      </c>
      <c r="VXV1" s="45" t="s">
        <v>15646</v>
      </c>
      <c r="VXW1" s="45" t="s">
        <v>15647</v>
      </c>
      <c r="VXX1" s="45" t="s">
        <v>15648</v>
      </c>
      <c r="VXY1" s="45" t="s">
        <v>15649</v>
      </c>
      <c r="VXZ1" s="45" t="s">
        <v>15650</v>
      </c>
      <c r="VYA1" s="45" t="s">
        <v>15651</v>
      </c>
      <c r="VYB1" s="45" t="s">
        <v>15652</v>
      </c>
      <c r="VYC1" s="45" t="s">
        <v>15653</v>
      </c>
      <c r="VYD1" s="45" t="s">
        <v>15654</v>
      </c>
      <c r="VYE1" s="45" t="s">
        <v>15655</v>
      </c>
      <c r="VYF1" s="45" t="s">
        <v>15656</v>
      </c>
      <c r="VYG1" s="45" t="s">
        <v>15657</v>
      </c>
      <c r="VYH1" s="45" t="s">
        <v>15658</v>
      </c>
      <c r="VYI1" s="45" t="s">
        <v>15659</v>
      </c>
      <c r="VYJ1" s="45" t="s">
        <v>15660</v>
      </c>
      <c r="VYK1" s="45" t="s">
        <v>15661</v>
      </c>
      <c r="VYL1" s="45" t="s">
        <v>15662</v>
      </c>
      <c r="VYM1" s="45" t="s">
        <v>15663</v>
      </c>
      <c r="VYN1" s="45" t="s">
        <v>15664</v>
      </c>
      <c r="VYO1" s="45" t="s">
        <v>15665</v>
      </c>
      <c r="VYP1" s="45" t="s">
        <v>15666</v>
      </c>
      <c r="VYQ1" s="45" t="s">
        <v>15667</v>
      </c>
      <c r="VYR1" s="45" t="s">
        <v>15668</v>
      </c>
      <c r="VYS1" s="45" t="s">
        <v>15669</v>
      </c>
      <c r="VYT1" s="45" t="s">
        <v>15670</v>
      </c>
      <c r="VYU1" s="45" t="s">
        <v>15671</v>
      </c>
      <c r="VYV1" s="45" t="s">
        <v>15672</v>
      </c>
      <c r="VYW1" s="45" t="s">
        <v>15673</v>
      </c>
      <c r="VYX1" s="45" t="s">
        <v>15674</v>
      </c>
      <c r="VYY1" s="45" t="s">
        <v>15675</v>
      </c>
      <c r="VYZ1" s="45" t="s">
        <v>15676</v>
      </c>
      <c r="VZA1" s="45" t="s">
        <v>15677</v>
      </c>
      <c r="VZB1" s="45" t="s">
        <v>15678</v>
      </c>
      <c r="VZC1" s="45" t="s">
        <v>15679</v>
      </c>
      <c r="VZD1" s="45" t="s">
        <v>15680</v>
      </c>
      <c r="VZE1" s="45" t="s">
        <v>15681</v>
      </c>
      <c r="VZF1" s="45" t="s">
        <v>15682</v>
      </c>
      <c r="VZG1" s="45" t="s">
        <v>15683</v>
      </c>
      <c r="VZH1" s="45" t="s">
        <v>15684</v>
      </c>
      <c r="VZI1" s="45" t="s">
        <v>15685</v>
      </c>
      <c r="VZJ1" s="45" t="s">
        <v>15686</v>
      </c>
      <c r="VZK1" s="45" t="s">
        <v>15687</v>
      </c>
      <c r="VZL1" s="45" t="s">
        <v>15688</v>
      </c>
      <c r="VZM1" s="45" t="s">
        <v>15689</v>
      </c>
      <c r="VZN1" s="45" t="s">
        <v>15690</v>
      </c>
      <c r="VZO1" s="45" t="s">
        <v>15691</v>
      </c>
      <c r="VZP1" s="45" t="s">
        <v>15692</v>
      </c>
      <c r="VZQ1" s="45" t="s">
        <v>15693</v>
      </c>
      <c r="VZR1" s="45" t="s">
        <v>15694</v>
      </c>
      <c r="VZS1" s="45" t="s">
        <v>15695</v>
      </c>
      <c r="VZT1" s="45" t="s">
        <v>15696</v>
      </c>
      <c r="VZU1" s="45" t="s">
        <v>15697</v>
      </c>
      <c r="VZV1" s="45" t="s">
        <v>15698</v>
      </c>
      <c r="VZW1" s="45" t="s">
        <v>15699</v>
      </c>
      <c r="VZX1" s="45" t="s">
        <v>15700</v>
      </c>
      <c r="VZY1" s="45" t="s">
        <v>15701</v>
      </c>
      <c r="VZZ1" s="45" t="s">
        <v>15702</v>
      </c>
      <c r="WAA1" s="45" t="s">
        <v>15703</v>
      </c>
      <c r="WAB1" s="45" t="s">
        <v>15704</v>
      </c>
      <c r="WAC1" s="45" t="s">
        <v>15705</v>
      </c>
      <c r="WAD1" s="45" t="s">
        <v>15706</v>
      </c>
      <c r="WAE1" s="45" t="s">
        <v>15707</v>
      </c>
      <c r="WAF1" s="45" t="s">
        <v>15708</v>
      </c>
      <c r="WAG1" s="45" t="s">
        <v>15709</v>
      </c>
      <c r="WAH1" s="45" t="s">
        <v>15710</v>
      </c>
      <c r="WAI1" s="45" t="s">
        <v>15711</v>
      </c>
      <c r="WAJ1" s="45" t="s">
        <v>15712</v>
      </c>
      <c r="WAK1" s="45" t="s">
        <v>15713</v>
      </c>
      <c r="WAL1" s="45" t="s">
        <v>15714</v>
      </c>
      <c r="WAM1" s="45" t="s">
        <v>15715</v>
      </c>
      <c r="WAN1" s="45" t="s">
        <v>15716</v>
      </c>
      <c r="WAO1" s="45" t="s">
        <v>15717</v>
      </c>
      <c r="WAP1" s="45" t="s">
        <v>15718</v>
      </c>
      <c r="WAQ1" s="45" t="s">
        <v>15719</v>
      </c>
      <c r="WAR1" s="45" t="s">
        <v>15720</v>
      </c>
      <c r="WAS1" s="45" t="s">
        <v>15721</v>
      </c>
      <c r="WAT1" s="45" t="s">
        <v>15722</v>
      </c>
      <c r="WAU1" s="45" t="s">
        <v>15723</v>
      </c>
      <c r="WAV1" s="45" t="s">
        <v>15724</v>
      </c>
      <c r="WAW1" s="45" t="s">
        <v>15725</v>
      </c>
      <c r="WAX1" s="45" t="s">
        <v>15726</v>
      </c>
      <c r="WAY1" s="45" t="s">
        <v>15727</v>
      </c>
      <c r="WAZ1" s="45" t="s">
        <v>15728</v>
      </c>
      <c r="WBA1" s="45" t="s">
        <v>15729</v>
      </c>
      <c r="WBB1" s="45" t="s">
        <v>15730</v>
      </c>
      <c r="WBC1" s="45" t="s">
        <v>15731</v>
      </c>
      <c r="WBD1" s="45" t="s">
        <v>15732</v>
      </c>
      <c r="WBE1" s="45" t="s">
        <v>15733</v>
      </c>
      <c r="WBF1" s="45" t="s">
        <v>15734</v>
      </c>
      <c r="WBG1" s="45" t="s">
        <v>15735</v>
      </c>
      <c r="WBH1" s="45" t="s">
        <v>15736</v>
      </c>
      <c r="WBI1" s="45" t="s">
        <v>15737</v>
      </c>
      <c r="WBJ1" s="45" t="s">
        <v>15738</v>
      </c>
      <c r="WBK1" s="45" t="s">
        <v>15739</v>
      </c>
      <c r="WBL1" s="45" t="s">
        <v>15740</v>
      </c>
      <c r="WBM1" s="45" t="s">
        <v>15741</v>
      </c>
      <c r="WBN1" s="45" t="s">
        <v>15742</v>
      </c>
      <c r="WBO1" s="45" t="s">
        <v>15743</v>
      </c>
      <c r="WBP1" s="45" t="s">
        <v>15744</v>
      </c>
      <c r="WBQ1" s="45" t="s">
        <v>15745</v>
      </c>
      <c r="WBR1" s="45" t="s">
        <v>15746</v>
      </c>
      <c r="WBS1" s="45" t="s">
        <v>15747</v>
      </c>
      <c r="WBT1" s="45" t="s">
        <v>15748</v>
      </c>
      <c r="WBU1" s="45" t="s">
        <v>15749</v>
      </c>
      <c r="WBV1" s="45" t="s">
        <v>15750</v>
      </c>
      <c r="WBW1" s="45" t="s">
        <v>15751</v>
      </c>
      <c r="WBX1" s="45" t="s">
        <v>15752</v>
      </c>
      <c r="WBY1" s="45" t="s">
        <v>15753</v>
      </c>
      <c r="WBZ1" s="45" t="s">
        <v>15754</v>
      </c>
      <c r="WCA1" s="45" t="s">
        <v>15755</v>
      </c>
      <c r="WCB1" s="45" t="s">
        <v>15756</v>
      </c>
      <c r="WCC1" s="45" t="s">
        <v>15757</v>
      </c>
      <c r="WCD1" s="45" t="s">
        <v>15758</v>
      </c>
      <c r="WCE1" s="45" t="s">
        <v>15759</v>
      </c>
      <c r="WCF1" s="45" t="s">
        <v>15760</v>
      </c>
      <c r="WCG1" s="45" t="s">
        <v>15761</v>
      </c>
      <c r="WCH1" s="45" t="s">
        <v>15762</v>
      </c>
      <c r="WCI1" s="45" t="s">
        <v>15763</v>
      </c>
      <c r="WCJ1" s="45" t="s">
        <v>15764</v>
      </c>
      <c r="WCK1" s="45" t="s">
        <v>15765</v>
      </c>
      <c r="WCL1" s="45" t="s">
        <v>15766</v>
      </c>
      <c r="WCM1" s="45" t="s">
        <v>15767</v>
      </c>
      <c r="WCN1" s="45" t="s">
        <v>15768</v>
      </c>
      <c r="WCO1" s="45" t="s">
        <v>15769</v>
      </c>
      <c r="WCP1" s="45" t="s">
        <v>15770</v>
      </c>
      <c r="WCQ1" s="45" t="s">
        <v>15771</v>
      </c>
      <c r="WCR1" s="45" t="s">
        <v>15772</v>
      </c>
      <c r="WCS1" s="45" t="s">
        <v>15773</v>
      </c>
      <c r="WCT1" s="45" t="s">
        <v>15774</v>
      </c>
      <c r="WCU1" s="45" t="s">
        <v>15775</v>
      </c>
      <c r="WCV1" s="45" t="s">
        <v>15776</v>
      </c>
      <c r="WCW1" s="45" t="s">
        <v>15777</v>
      </c>
      <c r="WCX1" s="45" t="s">
        <v>15778</v>
      </c>
      <c r="WCY1" s="45" t="s">
        <v>15779</v>
      </c>
      <c r="WCZ1" s="45" t="s">
        <v>15780</v>
      </c>
      <c r="WDA1" s="45" t="s">
        <v>15781</v>
      </c>
      <c r="WDB1" s="45" t="s">
        <v>15782</v>
      </c>
      <c r="WDC1" s="45" t="s">
        <v>15783</v>
      </c>
      <c r="WDD1" s="45" t="s">
        <v>15784</v>
      </c>
      <c r="WDE1" s="45" t="s">
        <v>15785</v>
      </c>
      <c r="WDF1" s="45" t="s">
        <v>15786</v>
      </c>
      <c r="WDG1" s="45" t="s">
        <v>15787</v>
      </c>
      <c r="WDH1" s="45" t="s">
        <v>15788</v>
      </c>
      <c r="WDI1" s="45" t="s">
        <v>15789</v>
      </c>
      <c r="WDJ1" s="45" t="s">
        <v>15790</v>
      </c>
      <c r="WDK1" s="45" t="s">
        <v>15791</v>
      </c>
      <c r="WDL1" s="45" t="s">
        <v>15792</v>
      </c>
      <c r="WDM1" s="45" t="s">
        <v>15793</v>
      </c>
      <c r="WDN1" s="45" t="s">
        <v>15794</v>
      </c>
      <c r="WDO1" s="45" t="s">
        <v>15795</v>
      </c>
      <c r="WDP1" s="45" t="s">
        <v>15796</v>
      </c>
      <c r="WDQ1" s="45" t="s">
        <v>15797</v>
      </c>
      <c r="WDR1" s="45" t="s">
        <v>15798</v>
      </c>
      <c r="WDS1" s="45" t="s">
        <v>15799</v>
      </c>
      <c r="WDT1" s="45" t="s">
        <v>15800</v>
      </c>
      <c r="WDU1" s="45" t="s">
        <v>15801</v>
      </c>
      <c r="WDV1" s="45" t="s">
        <v>15802</v>
      </c>
      <c r="WDW1" s="45" t="s">
        <v>15803</v>
      </c>
      <c r="WDX1" s="45" t="s">
        <v>15804</v>
      </c>
      <c r="WDY1" s="45" t="s">
        <v>15805</v>
      </c>
      <c r="WDZ1" s="45" t="s">
        <v>15806</v>
      </c>
      <c r="WEA1" s="45" t="s">
        <v>15807</v>
      </c>
      <c r="WEB1" s="45" t="s">
        <v>15808</v>
      </c>
      <c r="WEC1" s="45" t="s">
        <v>15809</v>
      </c>
      <c r="WED1" s="45" t="s">
        <v>15810</v>
      </c>
      <c r="WEE1" s="45" t="s">
        <v>15811</v>
      </c>
      <c r="WEF1" s="45" t="s">
        <v>15812</v>
      </c>
      <c r="WEG1" s="45" t="s">
        <v>15813</v>
      </c>
      <c r="WEH1" s="45" t="s">
        <v>15814</v>
      </c>
      <c r="WEI1" s="45" t="s">
        <v>15815</v>
      </c>
      <c r="WEJ1" s="45" t="s">
        <v>15816</v>
      </c>
      <c r="WEK1" s="45" t="s">
        <v>15817</v>
      </c>
      <c r="WEL1" s="45" t="s">
        <v>15818</v>
      </c>
      <c r="WEM1" s="45" t="s">
        <v>15819</v>
      </c>
      <c r="WEN1" s="45" t="s">
        <v>15820</v>
      </c>
      <c r="WEO1" s="45" t="s">
        <v>15821</v>
      </c>
      <c r="WEP1" s="45" t="s">
        <v>15822</v>
      </c>
      <c r="WEQ1" s="45" t="s">
        <v>15823</v>
      </c>
      <c r="WER1" s="45" t="s">
        <v>15824</v>
      </c>
      <c r="WES1" s="45" t="s">
        <v>15825</v>
      </c>
      <c r="WET1" s="45" t="s">
        <v>15826</v>
      </c>
      <c r="WEU1" s="45" t="s">
        <v>15827</v>
      </c>
      <c r="WEV1" s="45" t="s">
        <v>15828</v>
      </c>
      <c r="WEW1" s="45" t="s">
        <v>15829</v>
      </c>
      <c r="WEX1" s="45" t="s">
        <v>15830</v>
      </c>
      <c r="WEY1" s="45" t="s">
        <v>15831</v>
      </c>
      <c r="WEZ1" s="45" t="s">
        <v>15832</v>
      </c>
      <c r="WFA1" s="45" t="s">
        <v>15833</v>
      </c>
      <c r="WFB1" s="45" t="s">
        <v>15834</v>
      </c>
      <c r="WFC1" s="45" t="s">
        <v>15835</v>
      </c>
      <c r="WFD1" s="45" t="s">
        <v>15836</v>
      </c>
      <c r="WFE1" s="45" t="s">
        <v>15837</v>
      </c>
      <c r="WFF1" s="45" t="s">
        <v>15838</v>
      </c>
      <c r="WFG1" s="45" t="s">
        <v>15839</v>
      </c>
      <c r="WFH1" s="45" t="s">
        <v>15840</v>
      </c>
      <c r="WFI1" s="45" t="s">
        <v>15841</v>
      </c>
      <c r="WFJ1" s="45" t="s">
        <v>15842</v>
      </c>
      <c r="WFK1" s="45" t="s">
        <v>15843</v>
      </c>
      <c r="WFL1" s="45" t="s">
        <v>15844</v>
      </c>
      <c r="WFM1" s="45" t="s">
        <v>15845</v>
      </c>
      <c r="WFN1" s="45" t="s">
        <v>15846</v>
      </c>
      <c r="WFO1" s="45" t="s">
        <v>15847</v>
      </c>
      <c r="WFP1" s="45" t="s">
        <v>15848</v>
      </c>
      <c r="WFQ1" s="45" t="s">
        <v>15849</v>
      </c>
      <c r="WFR1" s="45" t="s">
        <v>15850</v>
      </c>
      <c r="WFS1" s="45" t="s">
        <v>15851</v>
      </c>
      <c r="WFT1" s="45" t="s">
        <v>15852</v>
      </c>
      <c r="WFU1" s="45" t="s">
        <v>15853</v>
      </c>
      <c r="WFV1" s="45" t="s">
        <v>15854</v>
      </c>
      <c r="WFW1" s="45" t="s">
        <v>15855</v>
      </c>
      <c r="WFX1" s="45" t="s">
        <v>15856</v>
      </c>
      <c r="WFY1" s="45" t="s">
        <v>15857</v>
      </c>
      <c r="WFZ1" s="45" t="s">
        <v>15858</v>
      </c>
      <c r="WGA1" s="45" t="s">
        <v>15859</v>
      </c>
      <c r="WGB1" s="45" t="s">
        <v>15860</v>
      </c>
      <c r="WGC1" s="45" t="s">
        <v>15861</v>
      </c>
      <c r="WGD1" s="45" t="s">
        <v>15862</v>
      </c>
      <c r="WGE1" s="45" t="s">
        <v>15863</v>
      </c>
      <c r="WGF1" s="45" t="s">
        <v>15864</v>
      </c>
      <c r="WGG1" s="45" t="s">
        <v>15865</v>
      </c>
      <c r="WGH1" s="45" t="s">
        <v>15866</v>
      </c>
      <c r="WGI1" s="45" t="s">
        <v>15867</v>
      </c>
      <c r="WGJ1" s="45" t="s">
        <v>15868</v>
      </c>
      <c r="WGK1" s="45" t="s">
        <v>15869</v>
      </c>
      <c r="WGL1" s="45" t="s">
        <v>15870</v>
      </c>
      <c r="WGM1" s="45" t="s">
        <v>15871</v>
      </c>
      <c r="WGN1" s="45" t="s">
        <v>15872</v>
      </c>
      <c r="WGO1" s="45" t="s">
        <v>15873</v>
      </c>
      <c r="WGP1" s="45" t="s">
        <v>15874</v>
      </c>
      <c r="WGQ1" s="45" t="s">
        <v>15875</v>
      </c>
      <c r="WGR1" s="45" t="s">
        <v>15876</v>
      </c>
      <c r="WGS1" s="45" t="s">
        <v>15877</v>
      </c>
      <c r="WGT1" s="45" t="s">
        <v>15878</v>
      </c>
      <c r="WGU1" s="45" t="s">
        <v>15879</v>
      </c>
      <c r="WGV1" s="45" t="s">
        <v>15880</v>
      </c>
      <c r="WGW1" s="45" t="s">
        <v>15881</v>
      </c>
      <c r="WGX1" s="45" t="s">
        <v>15882</v>
      </c>
      <c r="WGY1" s="45" t="s">
        <v>15883</v>
      </c>
      <c r="WGZ1" s="45" t="s">
        <v>15884</v>
      </c>
      <c r="WHA1" s="45" t="s">
        <v>15885</v>
      </c>
      <c r="WHB1" s="45" t="s">
        <v>15886</v>
      </c>
      <c r="WHC1" s="45" t="s">
        <v>15887</v>
      </c>
      <c r="WHD1" s="45" t="s">
        <v>15888</v>
      </c>
      <c r="WHE1" s="45" t="s">
        <v>15889</v>
      </c>
      <c r="WHF1" s="45" t="s">
        <v>15890</v>
      </c>
      <c r="WHG1" s="45" t="s">
        <v>15891</v>
      </c>
      <c r="WHH1" s="45" t="s">
        <v>15892</v>
      </c>
      <c r="WHI1" s="45" t="s">
        <v>15893</v>
      </c>
      <c r="WHJ1" s="45" t="s">
        <v>15894</v>
      </c>
      <c r="WHK1" s="45" t="s">
        <v>15895</v>
      </c>
      <c r="WHL1" s="45" t="s">
        <v>15896</v>
      </c>
      <c r="WHM1" s="45" t="s">
        <v>15897</v>
      </c>
      <c r="WHN1" s="45" t="s">
        <v>15898</v>
      </c>
      <c r="WHO1" s="45" t="s">
        <v>15899</v>
      </c>
      <c r="WHP1" s="45" t="s">
        <v>15900</v>
      </c>
      <c r="WHQ1" s="45" t="s">
        <v>15901</v>
      </c>
      <c r="WHR1" s="45" t="s">
        <v>15902</v>
      </c>
      <c r="WHS1" s="45" t="s">
        <v>15903</v>
      </c>
      <c r="WHT1" s="45" t="s">
        <v>15904</v>
      </c>
      <c r="WHU1" s="45" t="s">
        <v>15905</v>
      </c>
      <c r="WHV1" s="45" t="s">
        <v>15906</v>
      </c>
      <c r="WHW1" s="45" t="s">
        <v>15907</v>
      </c>
      <c r="WHX1" s="45" t="s">
        <v>15908</v>
      </c>
      <c r="WHY1" s="45" t="s">
        <v>15909</v>
      </c>
      <c r="WHZ1" s="45" t="s">
        <v>15910</v>
      </c>
      <c r="WIA1" s="45" t="s">
        <v>15911</v>
      </c>
      <c r="WIB1" s="45" t="s">
        <v>15912</v>
      </c>
      <c r="WIC1" s="45" t="s">
        <v>15913</v>
      </c>
      <c r="WID1" s="45" t="s">
        <v>15914</v>
      </c>
      <c r="WIE1" s="45" t="s">
        <v>15915</v>
      </c>
      <c r="WIF1" s="45" t="s">
        <v>15916</v>
      </c>
      <c r="WIG1" s="45" t="s">
        <v>15917</v>
      </c>
      <c r="WIH1" s="45" t="s">
        <v>15918</v>
      </c>
      <c r="WII1" s="45" t="s">
        <v>15919</v>
      </c>
      <c r="WIJ1" s="45" t="s">
        <v>15920</v>
      </c>
      <c r="WIK1" s="45" t="s">
        <v>15921</v>
      </c>
      <c r="WIL1" s="45" t="s">
        <v>15922</v>
      </c>
      <c r="WIM1" s="45" t="s">
        <v>15923</v>
      </c>
      <c r="WIN1" s="45" t="s">
        <v>15924</v>
      </c>
      <c r="WIO1" s="45" t="s">
        <v>15925</v>
      </c>
      <c r="WIP1" s="45" t="s">
        <v>15926</v>
      </c>
      <c r="WIQ1" s="45" t="s">
        <v>15927</v>
      </c>
      <c r="WIR1" s="45" t="s">
        <v>15928</v>
      </c>
      <c r="WIS1" s="45" t="s">
        <v>15929</v>
      </c>
      <c r="WIT1" s="45" t="s">
        <v>15930</v>
      </c>
      <c r="WIU1" s="45" t="s">
        <v>15931</v>
      </c>
      <c r="WIV1" s="45" t="s">
        <v>15932</v>
      </c>
      <c r="WIW1" s="45" t="s">
        <v>15933</v>
      </c>
      <c r="WIX1" s="45" t="s">
        <v>15934</v>
      </c>
      <c r="WIY1" s="45" t="s">
        <v>15935</v>
      </c>
      <c r="WIZ1" s="45" t="s">
        <v>15936</v>
      </c>
      <c r="WJA1" s="45" t="s">
        <v>15937</v>
      </c>
      <c r="WJB1" s="45" t="s">
        <v>15938</v>
      </c>
      <c r="WJC1" s="45" t="s">
        <v>15939</v>
      </c>
      <c r="WJD1" s="45" t="s">
        <v>15940</v>
      </c>
      <c r="WJE1" s="45" t="s">
        <v>15941</v>
      </c>
      <c r="WJF1" s="45" t="s">
        <v>15942</v>
      </c>
      <c r="WJG1" s="45" t="s">
        <v>15943</v>
      </c>
      <c r="WJH1" s="45" t="s">
        <v>15944</v>
      </c>
      <c r="WJI1" s="45" t="s">
        <v>15945</v>
      </c>
      <c r="WJJ1" s="45" t="s">
        <v>15946</v>
      </c>
      <c r="WJK1" s="45" t="s">
        <v>15947</v>
      </c>
      <c r="WJL1" s="45" t="s">
        <v>15948</v>
      </c>
      <c r="WJM1" s="45" t="s">
        <v>15949</v>
      </c>
      <c r="WJN1" s="45" t="s">
        <v>15950</v>
      </c>
      <c r="WJO1" s="45" t="s">
        <v>15951</v>
      </c>
      <c r="WJP1" s="45" t="s">
        <v>15952</v>
      </c>
      <c r="WJQ1" s="45" t="s">
        <v>15953</v>
      </c>
      <c r="WJR1" s="45" t="s">
        <v>15954</v>
      </c>
      <c r="WJS1" s="45" t="s">
        <v>15955</v>
      </c>
      <c r="WJT1" s="45" t="s">
        <v>15956</v>
      </c>
      <c r="WJU1" s="45" t="s">
        <v>15957</v>
      </c>
      <c r="WJV1" s="45" t="s">
        <v>15958</v>
      </c>
      <c r="WJW1" s="45" t="s">
        <v>15959</v>
      </c>
      <c r="WJX1" s="45" t="s">
        <v>15960</v>
      </c>
      <c r="WJY1" s="45" t="s">
        <v>15961</v>
      </c>
      <c r="WJZ1" s="45" t="s">
        <v>15962</v>
      </c>
      <c r="WKA1" s="45" t="s">
        <v>15963</v>
      </c>
      <c r="WKB1" s="45" t="s">
        <v>15964</v>
      </c>
      <c r="WKC1" s="45" t="s">
        <v>15965</v>
      </c>
      <c r="WKD1" s="45" t="s">
        <v>15966</v>
      </c>
      <c r="WKE1" s="45" t="s">
        <v>15967</v>
      </c>
      <c r="WKF1" s="45" t="s">
        <v>15968</v>
      </c>
      <c r="WKG1" s="45" t="s">
        <v>15969</v>
      </c>
      <c r="WKH1" s="45" t="s">
        <v>15970</v>
      </c>
      <c r="WKI1" s="45" t="s">
        <v>15971</v>
      </c>
      <c r="WKJ1" s="45" t="s">
        <v>15972</v>
      </c>
      <c r="WKK1" s="45" t="s">
        <v>15973</v>
      </c>
      <c r="WKL1" s="45" t="s">
        <v>15974</v>
      </c>
      <c r="WKM1" s="45" t="s">
        <v>15975</v>
      </c>
      <c r="WKN1" s="45" t="s">
        <v>15976</v>
      </c>
      <c r="WKO1" s="45" t="s">
        <v>15977</v>
      </c>
      <c r="WKP1" s="45" t="s">
        <v>15978</v>
      </c>
      <c r="WKQ1" s="45" t="s">
        <v>15979</v>
      </c>
      <c r="WKR1" s="45" t="s">
        <v>15980</v>
      </c>
      <c r="WKS1" s="45" t="s">
        <v>15981</v>
      </c>
      <c r="WKT1" s="45" t="s">
        <v>15982</v>
      </c>
      <c r="WKU1" s="45" t="s">
        <v>15983</v>
      </c>
      <c r="WKV1" s="45" t="s">
        <v>15984</v>
      </c>
      <c r="WKW1" s="45" t="s">
        <v>15985</v>
      </c>
      <c r="WKX1" s="45" t="s">
        <v>15986</v>
      </c>
      <c r="WKY1" s="45" t="s">
        <v>15987</v>
      </c>
      <c r="WKZ1" s="45" t="s">
        <v>15988</v>
      </c>
      <c r="WLA1" s="45" t="s">
        <v>15989</v>
      </c>
      <c r="WLB1" s="45" t="s">
        <v>15990</v>
      </c>
      <c r="WLC1" s="45" t="s">
        <v>15991</v>
      </c>
      <c r="WLD1" s="45" t="s">
        <v>15992</v>
      </c>
      <c r="WLE1" s="45" t="s">
        <v>15993</v>
      </c>
      <c r="WLF1" s="45" t="s">
        <v>15994</v>
      </c>
      <c r="WLG1" s="45" t="s">
        <v>15995</v>
      </c>
      <c r="WLH1" s="45" t="s">
        <v>15996</v>
      </c>
      <c r="WLI1" s="45" t="s">
        <v>15997</v>
      </c>
      <c r="WLJ1" s="45" t="s">
        <v>15998</v>
      </c>
      <c r="WLK1" s="45" t="s">
        <v>15999</v>
      </c>
      <c r="WLL1" s="45" t="s">
        <v>16000</v>
      </c>
      <c r="WLM1" s="45" t="s">
        <v>16001</v>
      </c>
      <c r="WLN1" s="45" t="s">
        <v>16002</v>
      </c>
      <c r="WLO1" s="45" t="s">
        <v>16003</v>
      </c>
      <c r="WLP1" s="45" t="s">
        <v>16004</v>
      </c>
      <c r="WLQ1" s="45" t="s">
        <v>16005</v>
      </c>
      <c r="WLR1" s="45" t="s">
        <v>16006</v>
      </c>
      <c r="WLS1" s="45" t="s">
        <v>16007</v>
      </c>
      <c r="WLT1" s="45" t="s">
        <v>16008</v>
      </c>
      <c r="WLU1" s="45" t="s">
        <v>16009</v>
      </c>
      <c r="WLV1" s="45" t="s">
        <v>16010</v>
      </c>
      <c r="WLW1" s="45" t="s">
        <v>16011</v>
      </c>
      <c r="WLX1" s="45" t="s">
        <v>16012</v>
      </c>
      <c r="WLY1" s="45" t="s">
        <v>16013</v>
      </c>
      <c r="WLZ1" s="45" t="s">
        <v>16014</v>
      </c>
      <c r="WMA1" s="45" t="s">
        <v>16015</v>
      </c>
      <c r="WMB1" s="45" t="s">
        <v>16016</v>
      </c>
      <c r="WMC1" s="45" t="s">
        <v>16017</v>
      </c>
      <c r="WMD1" s="45" t="s">
        <v>16018</v>
      </c>
      <c r="WME1" s="45" t="s">
        <v>16019</v>
      </c>
      <c r="WMF1" s="45" t="s">
        <v>16020</v>
      </c>
      <c r="WMG1" s="45" t="s">
        <v>16021</v>
      </c>
      <c r="WMH1" s="45" t="s">
        <v>16022</v>
      </c>
      <c r="WMI1" s="45" t="s">
        <v>16023</v>
      </c>
      <c r="WMJ1" s="45" t="s">
        <v>16024</v>
      </c>
      <c r="WMK1" s="45" t="s">
        <v>16025</v>
      </c>
      <c r="WML1" s="45" t="s">
        <v>16026</v>
      </c>
      <c r="WMM1" s="45" t="s">
        <v>16027</v>
      </c>
      <c r="WMN1" s="45" t="s">
        <v>16028</v>
      </c>
      <c r="WMO1" s="45" t="s">
        <v>16029</v>
      </c>
      <c r="WMP1" s="45" t="s">
        <v>16030</v>
      </c>
      <c r="WMQ1" s="45" t="s">
        <v>16031</v>
      </c>
      <c r="WMR1" s="45" t="s">
        <v>16032</v>
      </c>
      <c r="WMS1" s="45" t="s">
        <v>16033</v>
      </c>
      <c r="WMT1" s="45" t="s">
        <v>16034</v>
      </c>
      <c r="WMU1" s="45" t="s">
        <v>16035</v>
      </c>
      <c r="WMV1" s="45" t="s">
        <v>16036</v>
      </c>
      <c r="WMW1" s="45" t="s">
        <v>16037</v>
      </c>
      <c r="WMX1" s="45" t="s">
        <v>16038</v>
      </c>
      <c r="WMY1" s="45" t="s">
        <v>16039</v>
      </c>
      <c r="WMZ1" s="45" t="s">
        <v>16040</v>
      </c>
      <c r="WNA1" s="45" t="s">
        <v>16041</v>
      </c>
      <c r="WNB1" s="45" t="s">
        <v>16042</v>
      </c>
      <c r="WNC1" s="45" t="s">
        <v>16043</v>
      </c>
      <c r="WND1" s="45" t="s">
        <v>16044</v>
      </c>
      <c r="WNE1" s="45" t="s">
        <v>16045</v>
      </c>
      <c r="WNF1" s="45" t="s">
        <v>16046</v>
      </c>
      <c r="WNG1" s="45" t="s">
        <v>16047</v>
      </c>
      <c r="WNH1" s="45" t="s">
        <v>16048</v>
      </c>
      <c r="WNI1" s="45" t="s">
        <v>16049</v>
      </c>
      <c r="WNJ1" s="45" t="s">
        <v>16050</v>
      </c>
      <c r="WNK1" s="45" t="s">
        <v>16051</v>
      </c>
      <c r="WNL1" s="45" t="s">
        <v>16052</v>
      </c>
      <c r="WNM1" s="45" t="s">
        <v>16053</v>
      </c>
      <c r="WNN1" s="45" t="s">
        <v>16054</v>
      </c>
      <c r="WNO1" s="45" t="s">
        <v>16055</v>
      </c>
      <c r="WNP1" s="45" t="s">
        <v>16056</v>
      </c>
      <c r="WNQ1" s="45" t="s">
        <v>16057</v>
      </c>
      <c r="WNR1" s="45" t="s">
        <v>16058</v>
      </c>
      <c r="WNS1" s="45" t="s">
        <v>16059</v>
      </c>
      <c r="WNT1" s="45" t="s">
        <v>16060</v>
      </c>
      <c r="WNU1" s="45" t="s">
        <v>16061</v>
      </c>
      <c r="WNV1" s="45" t="s">
        <v>16062</v>
      </c>
      <c r="WNW1" s="45" t="s">
        <v>16063</v>
      </c>
      <c r="WNX1" s="45" t="s">
        <v>16064</v>
      </c>
      <c r="WNY1" s="45" t="s">
        <v>16065</v>
      </c>
      <c r="WNZ1" s="45" t="s">
        <v>16066</v>
      </c>
      <c r="WOA1" s="45" t="s">
        <v>16067</v>
      </c>
      <c r="WOB1" s="45" t="s">
        <v>16068</v>
      </c>
      <c r="WOC1" s="45" t="s">
        <v>16069</v>
      </c>
      <c r="WOD1" s="45" t="s">
        <v>16070</v>
      </c>
      <c r="WOE1" s="45" t="s">
        <v>16071</v>
      </c>
      <c r="WOF1" s="45" t="s">
        <v>16072</v>
      </c>
      <c r="WOG1" s="45" t="s">
        <v>16073</v>
      </c>
      <c r="WOH1" s="45" t="s">
        <v>16074</v>
      </c>
      <c r="WOI1" s="45" t="s">
        <v>16075</v>
      </c>
      <c r="WOJ1" s="45" t="s">
        <v>16076</v>
      </c>
      <c r="WOK1" s="45" t="s">
        <v>16077</v>
      </c>
      <c r="WOL1" s="45" t="s">
        <v>16078</v>
      </c>
      <c r="WOM1" s="45" t="s">
        <v>16079</v>
      </c>
      <c r="WON1" s="45" t="s">
        <v>16080</v>
      </c>
      <c r="WOO1" s="45" t="s">
        <v>16081</v>
      </c>
      <c r="WOP1" s="45" t="s">
        <v>16082</v>
      </c>
      <c r="WOQ1" s="45" t="s">
        <v>16083</v>
      </c>
      <c r="WOR1" s="45" t="s">
        <v>16084</v>
      </c>
      <c r="WOS1" s="45" t="s">
        <v>16085</v>
      </c>
      <c r="WOT1" s="45" t="s">
        <v>16086</v>
      </c>
      <c r="WOU1" s="45" t="s">
        <v>16087</v>
      </c>
      <c r="WOV1" s="45" t="s">
        <v>16088</v>
      </c>
      <c r="WOW1" s="45" t="s">
        <v>16089</v>
      </c>
      <c r="WOX1" s="45" t="s">
        <v>16090</v>
      </c>
      <c r="WOY1" s="45" t="s">
        <v>16091</v>
      </c>
      <c r="WOZ1" s="45" t="s">
        <v>16092</v>
      </c>
      <c r="WPA1" s="45" t="s">
        <v>16093</v>
      </c>
      <c r="WPB1" s="45" t="s">
        <v>16094</v>
      </c>
      <c r="WPC1" s="45" t="s">
        <v>16095</v>
      </c>
      <c r="WPD1" s="45" t="s">
        <v>16096</v>
      </c>
      <c r="WPE1" s="45" t="s">
        <v>16097</v>
      </c>
      <c r="WPF1" s="45" t="s">
        <v>16098</v>
      </c>
      <c r="WPG1" s="45" t="s">
        <v>16099</v>
      </c>
      <c r="WPH1" s="45" t="s">
        <v>16100</v>
      </c>
      <c r="WPI1" s="45" t="s">
        <v>16101</v>
      </c>
      <c r="WPJ1" s="45" t="s">
        <v>16102</v>
      </c>
      <c r="WPK1" s="45" t="s">
        <v>16103</v>
      </c>
      <c r="WPL1" s="45" t="s">
        <v>16104</v>
      </c>
      <c r="WPM1" s="45" t="s">
        <v>16105</v>
      </c>
      <c r="WPN1" s="45" t="s">
        <v>16106</v>
      </c>
      <c r="WPO1" s="45" t="s">
        <v>16107</v>
      </c>
      <c r="WPP1" s="45" t="s">
        <v>16108</v>
      </c>
      <c r="WPQ1" s="45" t="s">
        <v>16109</v>
      </c>
      <c r="WPR1" s="45" t="s">
        <v>16110</v>
      </c>
      <c r="WPS1" s="45" t="s">
        <v>16111</v>
      </c>
      <c r="WPT1" s="45" t="s">
        <v>16112</v>
      </c>
      <c r="WPU1" s="45" t="s">
        <v>16113</v>
      </c>
      <c r="WPV1" s="45" t="s">
        <v>16114</v>
      </c>
      <c r="WPW1" s="45" t="s">
        <v>16115</v>
      </c>
      <c r="WPX1" s="45" t="s">
        <v>16116</v>
      </c>
      <c r="WPY1" s="45" t="s">
        <v>16117</v>
      </c>
      <c r="WPZ1" s="45" t="s">
        <v>16118</v>
      </c>
      <c r="WQA1" s="45" t="s">
        <v>16119</v>
      </c>
      <c r="WQB1" s="45" t="s">
        <v>16120</v>
      </c>
      <c r="WQC1" s="45" t="s">
        <v>16121</v>
      </c>
      <c r="WQD1" s="45" t="s">
        <v>16122</v>
      </c>
      <c r="WQE1" s="45" t="s">
        <v>16123</v>
      </c>
      <c r="WQF1" s="45" t="s">
        <v>16124</v>
      </c>
      <c r="WQG1" s="45" t="s">
        <v>16125</v>
      </c>
      <c r="WQH1" s="45" t="s">
        <v>16126</v>
      </c>
      <c r="WQI1" s="45" t="s">
        <v>16127</v>
      </c>
      <c r="WQJ1" s="45" t="s">
        <v>16128</v>
      </c>
      <c r="WQK1" s="45" t="s">
        <v>16129</v>
      </c>
      <c r="WQL1" s="45" t="s">
        <v>16130</v>
      </c>
      <c r="WQM1" s="45" t="s">
        <v>16131</v>
      </c>
      <c r="WQN1" s="45" t="s">
        <v>16132</v>
      </c>
      <c r="WQO1" s="45" t="s">
        <v>16133</v>
      </c>
      <c r="WQP1" s="45" t="s">
        <v>16134</v>
      </c>
      <c r="WQQ1" s="45" t="s">
        <v>16135</v>
      </c>
      <c r="WQR1" s="45" t="s">
        <v>16136</v>
      </c>
      <c r="WQS1" s="45" t="s">
        <v>16137</v>
      </c>
      <c r="WQT1" s="45" t="s">
        <v>16138</v>
      </c>
      <c r="WQU1" s="45" t="s">
        <v>16139</v>
      </c>
      <c r="WQV1" s="45" t="s">
        <v>16140</v>
      </c>
      <c r="WQW1" s="45" t="s">
        <v>16141</v>
      </c>
      <c r="WQX1" s="45" t="s">
        <v>16142</v>
      </c>
      <c r="WQY1" s="45" t="s">
        <v>16143</v>
      </c>
      <c r="WQZ1" s="45" t="s">
        <v>16144</v>
      </c>
      <c r="WRA1" s="45" t="s">
        <v>16145</v>
      </c>
      <c r="WRB1" s="45" t="s">
        <v>16146</v>
      </c>
      <c r="WRC1" s="45" t="s">
        <v>16147</v>
      </c>
      <c r="WRD1" s="45" t="s">
        <v>16148</v>
      </c>
      <c r="WRE1" s="45" t="s">
        <v>16149</v>
      </c>
      <c r="WRF1" s="45" t="s">
        <v>16150</v>
      </c>
      <c r="WRG1" s="45" t="s">
        <v>16151</v>
      </c>
      <c r="WRH1" s="45" t="s">
        <v>16152</v>
      </c>
      <c r="WRI1" s="45" t="s">
        <v>16153</v>
      </c>
      <c r="WRJ1" s="45" t="s">
        <v>16154</v>
      </c>
      <c r="WRK1" s="45" t="s">
        <v>16155</v>
      </c>
      <c r="WRL1" s="45" t="s">
        <v>16156</v>
      </c>
      <c r="WRM1" s="45" t="s">
        <v>16157</v>
      </c>
      <c r="WRN1" s="45" t="s">
        <v>16158</v>
      </c>
      <c r="WRO1" s="45" t="s">
        <v>16159</v>
      </c>
      <c r="WRP1" s="45" t="s">
        <v>16160</v>
      </c>
      <c r="WRQ1" s="45" t="s">
        <v>16161</v>
      </c>
      <c r="WRR1" s="45" t="s">
        <v>16162</v>
      </c>
      <c r="WRS1" s="45" t="s">
        <v>16163</v>
      </c>
      <c r="WRT1" s="45" t="s">
        <v>16164</v>
      </c>
      <c r="WRU1" s="45" t="s">
        <v>16165</v>
      </c>
      <c r="WRV1" s="45" t="s">
        <v>16166</v>
      </c>
      <c r="WRW1" s="45" t="s">
        <v>16167</v>
      </c>
      <c r="WRX1" s="45" t="s">
        <v>16168</v>
      </c>
      <c r="WRY1" s="45" t="s">
        <v>16169</v>
      </c>
      <c r="WRZ1" s="45" t="s">
        <v>16170</v>
      </c>
      <c r="WSA1" s="45" t="s">
        <v>16171</v>
      </c>
      <c r="WSB1" s="45" t="s">
        <v>16172</v>
      </c>
      <c r="WSC1" s="45" t="s">
        <v>16173</v>
      </c>
      <c r="WSD1" s="45" t="s">
        <v>16174</v>
      </c>
      <c r="WSE1" s="45" t="s">
        <v>16175</v>
      </c>
      <c r="WSF1" s="45" t="s">
        <v>16176</v>
      </c>
      <c r="WSG1" s="45" t="s">
        <v>16177</v>
      </c>
      <c r="WSH1" s="45" t="s">
        <v>16178</v>
      </c>
      <c r="WSI1" s="45" t="s">
        <v>16179</v>
      </c>
      <c r="WSJ1" s="45" t="s">
        <v>16180</v>
      </c>
      <c r="WSK1" s="45" t="s">
        <v>16181</v>
      </c>
      <c r="WSL1" s="45" t="s">
        <v>16182</v>
      </c>
      <c r="WSM1" s="45" t="s">
        <v>16183</v>
      </c>
      <c r="WSN1" s="45" t="s">
        <v>16184</v>
      </c>
      <c r="WSO1" s="45" t="s">
        <v>16185</v>
      </c>
      <c r="WSP1" s="45" t="s">
        <v>16186</v>
      </c>
      <c r="WSQ1" s="45" t="s">
        <v>16187</v>
      </c>
      <c r="WSR1" s="45" t="s">
        <v>16188</v>
      </c>
      <c r="WSS1" s="45" t="s">
        <v>16189</v>
      </c>
      <c r="WST1" s="45" t="s">
        <v>16190</v>
      </c>
      <c r="WSU1" s="45" t="s">
        <v>16191</v>
      </c>
      <c r="WSV1" s="45" t="s">
        <v>16192</v>
      </c>
      <c r="WSW1" s="45" t="s">
        <v>16193</v>
      </c>
      <c r="WSX1" s="45" t="s">
        <v>16194</v>
      </c>
      <c r="WSY1" s="45" t="s">
        <v>16195</v>
      </c>
      <c r="WSZ1" s="45" t="s">
        <v>16196</v>
      </c>
      <c r="WTA1" s="45" t="s">
        <v>16197</v>
      </c>
      <c r="WTB1" s="45" t="s">
        <v>16198</v>
      </c>
      <c r="WTC1" s="45" t="s">
        <v>16199</v>
      </c>
      <c r="WTD1" s="45" t="s">
        <v>16200</v>
      </c>
      <c r="WTE1" s="45" t="s">
        <v>16201</v>
      </c>
      <c r="WTF1" s="45" t="s">
        <v>16202</v>
      </c>
      <c r="WTG1" s="45" t="s">
        <v>16203</v>
      </c>
      <c r="WTH1" s="45" t="s">
        <v>16204</v>
      </c>
      <c r="WTI1" s="45" t="s">
        <v>16205</v>
      </c>
      <c r="WTJ1" s="45" t="s">
        <v>16206</v>
      </c>
      <c r="WTK1" s="45" t="s">
        <v>16207</v>
      </c>
      <c r="WTL1" s="45" t="s">
        <v>16208</v>
      </c>
      <c r="WTM1" s="45" t="s">
        <v>16209</v>
      </c>
      <c r="WTN1" s="45" t="s">
        <v>16210</v>
      </c>
      <c r="WTO1" s="45" t="s">
        <v>16211</v>
      </c>
      <c r="WTP1" s="45" t="s">
        <v>16212</v>
      </c>
      <c r="WTQ1" s="45" t="s">
        <v>16213</v>
      </c>
      <c r="WTR1" s="45" t="s">
        <v>16214</v>
      </c>
      <c r="WTS1" s="45" t="s">
        <v>16215</v>
      </c>
      <c r="WTT1" s="45" t="s">
        <v>16216</v>
      </c>
      <c r="WTU1" s="45" t="s">
        <v>16217</v>
      </c>
      <c r="WTV1" s="45" t="s">
        <v>16218</v>
      </c>
      <c r="WTW1" s="45" t="s">
        <v>16219</v>
      </c>
      <c r="WTX1" s="45" t="s">
        <v>16220</v>
      </c>
      <c r="WTY1" s="45" t="s">
        <v>16221</v>
      </c>
      <c r="WTZ1" s="45" t="s">
        <v>16222</v>
      </c>
      <c r="WUA1" s="45" t="s">
        <v>16223</v>
      </c>
      <c r="WUB1" s="45" t="s">
        <v>16224</v>
      </c>
      <c r="WUC1" s="45" t="s">
        <v>16225</v>
      </c>
      <c r="WUD1" s="45" t="s">
        <v>16226</v>
      </c>
      <c r="WUE1" s="45" t="s">
        <v>16227</v>
      </c>
      <c r="WUF1" s="45" t="s">
        <v>16228</v>
      </c>
      <c r="WUG1" s="45" t="s">
        <v>16229</v>
      </c>
      <c r="WUH1" s="45" t="s">
        <v>16230</v>
      </c>
      <c r="WUI1" s="45" t="s">
        <v>16231</v>
      </c>
      <c r="WUJ1" s="45" t="s">
        <v>16232</v>
      </c>
      <c r="WUK1" s="45" t="s">
        <v>16233</v>
      </c>
      <c r="WUL1" s="45" t="s">
        <v>16234</v>
      </c>
      <c r="WUM1" s="45" t="s">
        <v>16235</v>
      </c>
      <c r="WUN1" s="45" t="s">
        <v>16236</v>
      </c>
      <c r="WUO1" s="45" t="s">
        <v>16237</v>
      </c>
      <c r="WUP1" s="45" t="s">
        <v>16238</v>
      </c>
      <c r="WUQ1" s="45" t="s">
        <v>16239</v>
      </c>
      <c r="WUR1" s="45" t="s">
        <v>16240</v>
      </c>
      <c r="WUS1" s="45" t="s">
        <v>16241</v>
      </c>
      <c r="WUT1" s="45" t="s">
        <v>16242</v>
      </c>
      <c r="WUU1" s="45" t="s">
        <v>16243</v>
      </c>
      <c r="WUV1" s="45" t="s">
        <v>16244</v>
      </c>
      <c r="WUW1" s="45" t="s">
        <v>16245</v>
      </c>
      <c r="WUX1" s="45" t="s">
        <v>16246</v>
      </c>
      <c r="WUY1" s="45" t="s">
        <v>16247</v>
      </c>
      <c r="WUZ1" s="45" t="s">
        <v>16248</v>
      </c>
      <c r="WVA1" s="45" t="s">
        <v>16249</v>
      </c>
      <c r="WVB1" s="45" t="s">
        <v>16250</v>
      </c>
      <c r="WVC1" s="45" t="s">
        <v>16251</v>
      </c>
      <c r="WVD1" s="45" t="s">
        <v>16252</v>
      </c>
      <c r="WVE1" s="45" t="s">
        <v>16253</v>
      </c>
      <c r="WVF1" s="45" t="s">
        <v>16254</v>
      </c>
      <c r="WVG1" s="45" t="s">
        <v>16255</v>
      </c>
      <c r="WVH1" s="45" t="s">
        <v>16256</v>
      </c>
      <c r="WVI1" s="45" t="s">
        <v>16257</v>
      </c>
      <c r="WVJ1" s="45" t="s">
        <v>16258</v>
      </c>
      <c r="WVK1" s="45" t="s">
        <v>16259</v>
      </c>
      <c r="WVL1" s="45" t="s">
        <v>16260</v>
      </c>
      <c r="WVM1" s="45" t="s">
        <v>16261</v>
      </c>
      <c r="WVN1" s="45" t="s">
        <v>16262</v>
      </c>
      <c r="WVO1" s="45" t="s">
        <v>16263</v>
      </c>
      <c r="WVP1" s="45" t="s">
        <v>16264</v>
      </c>
      <c r="WVQ1" s="45" t="s">
        <v>16265</v>
      </c>
      <c r="WVR1" s="45" t="s">
        <v>16266</v>
      </c>
      <c r="WVS1" s="45" t="s">
        <v>16267</v>
      </c>
      <c r="WVT1" s="45" t="s">
        <v>16268</v>
      </c>
      <c r="WVU1" s="45" t="s">
        <v>16269</v>
      </c>
      <c r="WVV1" s="45" t="s">
        <v>16270</v>
      </c>
      <c r="WVW1" s="45" t="s">
        <v>16271</v>
      </c>
      <c r="WVX1" s="45" t="s">
        <v>16272</v>
      </c>
      <c r="WVY1" s="45" t="s">
        <v>16273</v>
      </c>
      <c r="WVZ1" s="45" t="s">
        <v>16274</v>
      </c>
      <c r="WWA1" s="45" t="s">
        <v>16275</v>
      </c>
      <c r="WWB1" s="45" t="s">
        <v>16276</v>
      </c>
      <c r="WWC1" s="45" t="s">
        <v>16277</v>
      </c>
      <c r="WWD1" s="45" t="s">
        <v>16278</v>
      </c>
      <c r="WWE1" s="45" t="s">
        <v>16279</v>
      </c>
      <c r="WWF1" s="45" t="s">
        <v>16280</v>
      </c>
      <c r="WWG1" s="45" t="s">
        <v>16281</v>
      </c>
      <c r="WWH1" s="45" t="s">
        <v>16282</v>
      </c>
      <c r="WWI1" s="45" t="s">
        <v>16283</v>
      </c>
      <c r="WWJ1" s="45" t="s">
        <v>16284</v>
      </c>
      <c r="WWK1" s="45" t="s">
        <v>16285</v>
      </c>
      <c r="WWL1" s="45" t="s">
        <v>16286</v>
      </c>
      <c r="WWM1" s="45" t="s">
        <v>16287</v>
      </c>
      <c r="WWN1" s="45" t="s">
        <v>16288</v>
      </c>
      <c r="WWO1" s="45" t="s">
        <v>16289</v>
      </c>
      <c r="WWP1" s="45" t="s">
        <v>16290</v>
      </c>
      <c r="WWQ1" s="45" t="s">
        <v>16291</v>
      </c>
      <c r="WWR1" s="45" t="s">
        <v>16292</v>
      </c>
      <c r="WWS1" s="45" t="s">
        <v>16293</v>
      </c>
      <c r="WWT1" s="45" t="s">
        <v>16294</v>
      </c>
      <c r="WWU1" s="45" t="s">
        <v>16295</v>
      </c>
      <c r="WWV1" s="45" t="s">
        <v>16296</v>
      </c>
      <c r="WWW1" s="45" t="s">
        <v>16297</v>
      </c>
      <c r="WWX1" s="45" t="s">
        <v>16298</v>
      </c>
      <c r="WWY1" s="45" t="s">
        <v>16299</v>
      </c>
      <c r="WWZ1" s="45" t="s">
        <v>16300</v>
      </c>
      <c r="WXA1" s="45" t="s">
        <v>16301</v>
      </c>
      <c r="WXB1" s="45" t="s">
        <v>16302</v>
      </c>
      <c r="WXC1" s="45" t="s">
        <v>16303</v>
      </c>
      <c r="WXD1" s="45" t="s">
        <v>16304</v>
      </c>
      <c r="WXE1" s="45" t="s">
        <v>16305</v>
      </c>
      <c r="WXF1" s="45" t="s">
        <v>16306</v>
      </c>
      <c r="WXG1" s="45" t="s">
        <v>16307</v>
      </c>
      <c r="WXH1" s="45" t="s">
        <v>16308</v>
      </c>
      <c r="WXI1" s="45" t="s">
        <v>16309</v>
      </c>
      <c r="WXJ1" s="45" t="s">
        <v>16310</v>
      </c>
      <c r="WXK1" s="45" t="s">
        <v>16311</v>
      </c>
      <c r="WXL1" s="45" t="s">
        <v>16312</v>
      </c>
      <c r="WXM1" s="45" t="s">
        <v>16313</v>
      </c>
      <c r="WXN1" s="45" t="s">
        <v>16314</v>
      </c>
      <c r="WXO1" s="45" t="s">
        <v>16315</v>
      </c>
      <c r="WXP1" s="45" t="s">
        <v>16316</v>
      </c>
      <c r="WXQ1" s="45" t="s">
        <v>16317</v>
      </c>
      <c r="WXR1" s="45" t="s">
        <v>16318</v>
      </c>
      <c r="WXS1" s="45" t="s">
        <v>16319</v>
      </c>
      <c r="WXT1" s="45" t="s">
        <v>16320</v>
      </c>
      <c r="WXU1" s="45" t="s">
        <v>16321</v>
      </c>
      <c r="WXV1" s="45" t="s">
        <v>16322</v>
      </c>
      <c r="WXW1" s="45" t="s">
        <v>16323</v>
      </c>
      <c r="WXX1" s="45" t="s">
        <v>16324</v>
      </c>
      <c r="WXY1" s="45" t="s">
        <v>16325</v>
      </c>
      <c r="WXZ1" s="45" t="s">
        <v>16326</v>
      </c>
      <c r="WYA1" s="45" t="s">
        <v>16327</v>
      </c>
      <c r="WYB1" s="45" t="s">
        <v>16328</v>
      </c>
      <c r="WYC1" s="45" t="s">
        <v>16329</v>
      </c>
      <c r="WYD1" s="45" t="s">
        <v>16330</v>
      </c>
      <c r="WYE1" s="45" t="s">
        <v>16331</v>
      </c>
      <c r="WYF1" s="45" t="s">
        <v>16332</v>
      </c>
      <c r="WYG1" s="45" t="s">
        <v>16333</v>
      </c>
      <c r="WYH1" s="45" t="s">
        <v>16334</v>
      </c>
      <c r="WYI1" s="45" t="s">
        <v>16335</v>
      </c>
      <c r="WYJ1" s="45" t="s">
        <v>16336</v>
      </c>
      <c r="WYK1" s="45" t="s">
        <v>16337</v>
      </c>
      <c r="WYL1" s="45" t="s">
        <v>16338</v>
      </c>
      <c r="WYM1" s="45" t="s">
        <v>16339</v>
      </c>
      <c r="WYN1" s="45" t="s">
        <v>16340</v>
      </c>
      <c r="WYO1" s="45" t="s">
        <v>16341</v>
      </c>
      <c r="WYP1" s="45" t="s">
        <v>16342</v>
      </c>
      <c r="WYQ1" s="45" t="s">
        <v>16343</v>
      </c>
      <c r="WYR1" s="45" t="s">
        <v>16344</v>
      </c>
      <c r="WYS1" s="45" t="s">
        <v>16345</v>
      </c>
      <c r="WYT1" s="45" t="s">
        <v>16346</v>
      </c>
      <c r="WYU1" s="45" t="s">
        <v>16347</v>
      </c>
      <c r="WYV1" s="45" t="s">
        <v>16348</v>
      </c>
      <c r="WYW1" s="45" t="s">
        <v>16349</v>
      </c>
      <c r="WYX1" s="45" t="s">
        <v>16350</v>
      </c>
      <c r="WYY1" s="45" t="s">
        <v>16351</v>
      </c>
      <c r="WYZ1" s="45" t="s">
        <v>16352</v>
      </c>
      <c r="WZA1" s="45" t="s">
        <v>16353</v>
      </c>
      <c r="WZB1" s="45" t="s">
        <v>16354</v>
      </c>
      <c r="WZC1" s="45" t="s">
        <v>16355</v>
      </c>
      <c r="WZD1" s="45" t="s">
        <v>16356</v>
      </c>
      <c r="WZE1" s="45" t="s">
        <v>16357</v>
      </c>
      <c r="WZF1" s="45" t="s">
        <v>16358</v>
      </c>
      <c r="WZG1" s="45" t="s">
        <v>16359</v>
      </c>
      <c r="WZH1" s="45" t="s">
        <v>16360</v>
      </c>
      <c r="WZI1" s="45" t="s">
        <v>16361</v>
      </c>
      <c r="WZJ1" s="45" t="s">
        <v>16362</v>
      </c>
      <c r="WZK1" s="45" t="s">
        <v>16363</v>
      </c>
      <c r="WZL1" s="45" t="s">
        <v>16364</v>
      </c>
      <c r="WZM1" s="45" t="s">
        <v>16365</v>
      </c>
      <c r="WZN1" s="45" t="s">
        <v>16366</v>
      </c>
      <c r="WZO1" s="45" t="s">
        <v>16367</v>
      </c>
      <c r="WZP1" s="45" t="s">
        <v>16368</v>
      </c>
      <c r="WZQ1" s="45" t="s">
        <v>16369</v>
      </c>
      <c r="WZR1" s="45" t="s">
        <v>16370</v>
      </c>
      <c r="WZS1" s="45" t="s">
        <v>16371</v>
      </c>
      <c r="WZT1" s="45" t="s">
        <v>16372</v>
      </c>
      <c r="WZU1" s="45" t="s">
        <v>16373</v>
      </c>
      <c r="WZV1" s="45" t="s">
        <v>16374</v>
      </c>
      <c r="WZW1" s="45" t="s">
        <v>16375</v>
      </c>
      <c r="WZX1" s="45" t="s">
        <v>16376</v>
      </c>
      <c r="WZY1" s="45" t="s">
        <v>16377</v>
      </c>
      <c r="WZZ1" s="45" t="s">
        <v>16378</v>
      </c>
      <c r="XAA1" s="45" t="s">
        <v>16379</v>
      </c>
      <c r="XAB1" s="45" t="s">
        <v>16380</v>
      </c>
      <c r="XAC1" s="45" t="s">
        <v>16381</v>
      </c>
      <c r="XAD1" s="45" t="s">
        <v>16382</v>
      </c>
      <c r="XAE1" s="45" t="s">
        <v>16383</v>
      </c>
      <c r="XAF1" s="45" t="s">
        <v>16384</v>
      </c>
      <c r="XAG1" s="45" t="s">
        <v>16385</v>
      </c>
      <c r="XAH1" s="45" t="s">
        <v>16386</v>
      </c>
      <c r="XAI1" s="45" t="s">
        <v>16387</v>
      </c>
      <c r="XAJ1" s="45" t="s">
        <v>16388</v>
      </c>
      <c r="XAK1" s="45" t="s">
        <v>16389</v>
      </c>
      <c r="XAL1" s="45" t="s">
        <v>16390</v>
      </c>
      <c r="XAM1" s="45" t="s">
        <v>16391</v>
      </c>
      <c r="XAN1" s="45" t="s">
        <v>16392</v>
      </c>
      <c r="XAO1" s="45" t="s">
        <v>16393</v>
      </c>
      <c r="XAP1" s="45" t="s">
        <v>16394</v>
      </c>
      <c r="XAQ1" s="45" t="s">
        <v>16395</v>
      </c>
      <c r="XAR1" s="45" t="s">
        <v>16396</v>
      </c>
      <c r="XAS1" s="45" t="s">
        <v>16397</v>
      </c>
      <c r="XAT1" s="45" t="s">
        <v>16398</v>
      </c>
      <c r="XAU1" s="45" t="s">
        <v>16399</v>
      </c>
      <c r="XAV1" s="45" t="s">
        <v>16400</v>
      </c>
      <c r="XAW1" s="45" t="s">
        <v>16401</v>
      </c>
      <c r="XAX1" s="45" t="s">
        <v>16402</v>
      </c>
      <c r="XAY1" s="45" t="s">
        <v>16403</v>
      </c>
      <c r="XAZ1" s="45" t="s">
        <v>16404</v>
      </c>
      <c r="XBA1" s="45" t="s">
        <v>16405</v>
      </c>
      <c r="XBB1" s="45" t="s">
        <v>16406</v>
      </c>
      <c r="XBC1" s="45" t="s">
        <v>16407</v>
      </c>
      <c r="XBD1" s="45" t="s">
        <v>16408</v>
      </c>
      <c r="XBE1" s="45" t="s">
        <v>16409</v>
      </c>
      <c r="XBF1" s="45" t="s">
        <v>16410</v>
      </c>
      <c r="XBG1" s="45" t="s">
        <v>16411</v>
      </c>
      <c r="XBH1" s="45" t="s">
        <v>16412</v>
      </c>
      <c r="XBI1" s="45" t="s">
        <v>16413</v>
      </c>
      <c r="XBJ1" s="45" t="s">
        <v>16414</v>
      </c>
      <c r="XBK1" s="45" t="s">
        <v>16415</v>
      </c>
      <c r="XBL1" s="45" t="s">
        <v>16416</v>
      </c>
      <c r="XBM1" s="45" t="s">
        <v>16417</v>
      </c>
      <c r="XBN1" s="45" t="s">
        <v>16418</v>
      </c>
      <c r="XBO1" s="45" t="s">
        <v>16419</v>
      </c>
      <c r="XBP1" s="45" t="s">
        <v>16420</v>
      </c>
      <c r="XBQ1" s="45" t="s">
        <v>16421</v>
      </c>
      <c r="XBR1" s="45" t="s">
        <v>16422</v>
      </c>
      <c r="XBS1" s="45" t="s">
        <v>16423</v>
      </c>
      <c r="XBT1" s="45" t="s">
        <v>16424</v>
      </c>
      <c r="XBU1" s="45" t="s">
        <v>16425</v>
      </c>
      <c r="XBV1" s="45" t="s">
        <v>16426</v>
      </c>
      <c r="XBW1" s="45" t="s">
        <v>16427</v>
      </c>
      <c r="XBX1" s="45" t="s">
        <v>16428</v>
      </c>
      <c r="XBY1" s="45" t="s">
        <v>16429</v>
      </c>
      <c r="XBZ1" s="45" t="s">
        <v>16430</v>
      </c>
      <c r="XCA1" s="45" t="s">
        <v>16431</v>
      </c>
      <c r="XCB1" s="45" t="s">
        <v>16432</v>
      </c>
      <c r="XCC1" s="45" t="s">
        <v>16433</v>
      </c>
      <c r="XCD1" s="45" t="s">
        <v>16434</v>
      </c>
      <c r="XCE1" s="45" t="s">
        <v>16435</v>
      </c>
      <c r="XCF1" s="45" t="s">
        <v>16436</v>
      </c>
      <c r="XCG1" s="45" t="s">
        <v>16437</v>
      </c>
      <c r="XCH1" s="45" t="s">
        <v>16438</v>
      </c>
      <c r="XCI1" s="45" t="s">
        <v>16439</v>
      </c>
      <c r="XCJ1" s="45" t="s">
        <v>16440</v>
      </c>
      <c r="XCK1" s="45" t="s">
        <v>16441</v>
      </c>
      <c r="XCL1" s="45" t="s">
        <v>16442</v>
      </c>
      <c r="XCM1" s="45" t="s">
        <v>16443</v>
      </c>
      <c r="XCN1" s="45" t="s">
        <v>16444</v>
      </c>
      <c r="XCO1" s="45" t="s">
        <v>16445</v>
      </c>
      <c r="XCP1" s="45" t="s">
        <v>16446</v>
      </c>
      <c r="XCQ1" s="45" t="s">
        <v>16447</v>
      </c>
      <c r="XCR1" s="45" t="s">
        <v>16448</v>
      </c>
      <c r="XCS1" s="45" t="s">
        <v>16449</v>
      </c>
      <c r="XCT1" s="45" t="s">
        <v>16450</v>
      </c>
      <c r="XCU1" s="45" t="s">
        <v>16451</v>
      </c>
      <c r="XCV1" s="45" t="s">
        <v>16452</v>
      </c>
      <c r="XCW1" s="45" t="s">
        <v>16453</v>
      </c>
      <c r="XCX1" s="45" t="s">
        <v>16454</v>
      </c>
      <c r="XCY1" s="45" t="s">
        <v>16455</v>
      </c>
      <c r="XCZ1" s="45" t="s">
        <v>16456</v>
      </c>
      <c r="XDA1" s="45" t="s">
        <v>16457</v>
      </c>
      <c r="XDB1" s="45" t="s">
        <v>16458</v>
      </c>
      <c r="XDC1" s="45" t="s">
        <v>16459</v>
      </c>
      <c r="XDD1" s="45" t="s">
        <v>16460</v>
      </c>
      <c r="XDE1" s="45" t="s">
        <v>16461</v>
      </c>
      <c r="XDF1" s="45" t="s">
        <v>16462</v>
      </c>
      <c r="XDG1" s="45" t="s">
        <v>16463</v>
      </c>
      <c r="XDH1" s="45" t="s">
        <v>16464</v>
      </c>
      <c r="XDI1" s="45" t="s">
        <v>16465</v>
      </c>
      <c r="XDJ1" s="45" t="s">
        <v>16466</v>
      </c>
      <c r="XDK1" s="45" t="s">
        <v>16467</v>
      </c>
      <c r="XDL1" s="45" t="s">
        <v>16468</v>
      </c>
      <c r="XDM1" s="45" t="s">
        <v>16469</v>
      </c>
      <c r="XDN1" s="45" t="s">
        <v>16470</v>
      </c>
      <c r="XDO1" s="45" t="s">
        <v>16471</v>
      </c>
      <c r="XDP1" s="45" t="s">
        <v>16472</v>
      </c>
      <c r="XDQ1" s="45" t="s">
        <v>16473</v>
      </c>
      <c r="XDR1" s="45" t="s">
        <v>16474</v>
      </c>
      <c r="XDS1" s="45" t="s">
        <v>16475</v>
      </c>
      <c r="XDT1" s="45" t="s">
        <v>16476</v>
      </c>
      <c r="XDU1" s="45" t="s">
        <v>16477</v>
      </c>
      <c r="XDV1" s="45" t="s">
        <v>16478</v>
      </c>
      <c r="XDW1" s="45" t="s">
        <v>16479</v>
      </c>
      <c r="XDX1" s="45" t="s">
        <v>16480</v>
      </c>
      <c r="XDY1" s="45" t="s">
        <v>16481</v>
      </c>
      <c r="XDZ1" s="45" t="s">
        <v>16482</v>
      </c>
      <c r="XEA1" s="45" t="s">
        <v>16483</v>
      </c>
      <c r="XEB1" s="45" t="s">
        <v>16484</v>
      </c>
      <c r="XEC1" s="45" t="s">
        <v>16485</v>
      </c>
      <c r="XED1" s="45" t="s">
        <v>16486</v>
      </c>
      <c r="XEE1" s="45" t="s">
        <v>16487</v>
      </c>
      <c r="XEF1" s="45" t="s">
        <v>16488</v>
      </c>
      <c r="XEG1" s="45" t="s">
        <v>16489</v>
      </c>
      <c r="XEH1" s="45" t="s">
        <v>16490</v>
      </c>
      <c r="XEI1" s="45" t="s">
        <v>16491</v>
      </c>
      <c r="XEJ1" s="45" t="s">
        <v>16492</v>
      </c>
      <c r="XEK1" s="45" t="s">
        <v>16493</v>
      </c>
      <c r="XEL1" s="45" t="s">
        <v>16494</v>
      </c>
      <c r="XEM1" s="45" t="s">
        <v>16495</v>
      </c>
      <c r="XEN1" s="45" t="s">
        <v>16496</v>
      </c>
      <c r="XEO1" s="45" t="s">
        <v>16497</v>
      </c>
      <c r="XEP1" s="45" t="s">
        <v>16498</v>
      </c>
      <c r="XEQ1" s="45" t="s">
        <v>16499</v>
      </c>
      <c r="XER1" s="45" t="s">
        <v>16500</v>
      </c>
      <c r="XES1" s="45" t="s">
        <v>16501</v>
      </c>
      <c r="XET1" s="45" t="s">
        <v>16502</v>
      </c>
      <c r="XEU1" s="45" t="s">
        <v>16503</v>
      </c>
      <c r="XEV1" s="45" t="s">
        <v>16504</v>
      </c>
      <c r="XEW1" s="45" t="s">
        <v>16505</v>
      </c>
      <c r="XEX1" s="45" t="s">
        <v>16506</v>
      </c>
      <c r="XEY1" s="45" t="s">
        <v>16507</v>
      </c>
      <c r="XEZ1" s="45" t="s">
        <v>16508</v>
      </c>
      <c r="XFA1" s="45" t="s">
        <v>16509</v>
      </c>
      <c r="XFB1" s="45" t="s">
        <v>16510</v>
      </c>
      <c r="XFC1" s="45" t="s">
        <v>16511</v>
      </c>
      <c r="XFD1" s="45" t="s">
        <v>16512</v>
      </c>
    </row>
    <row r="2" spans="1:16384" x14ac:dyDescent="0.2">
      <c r="A2" s="3" t="s">
        <v>20</v>
      </c>
      <c r="B2" s="17">
        <v>1185732</v>
      </c>
      <c r="C2" s="14">
        <v>44358</v>
      </c>
      <c r="D2" s="4" t="s">
        <v>15</v>
      </c>
      <c r="E2" s="4" t="s">
        <v>39</v>
      </c>
      <c r="F2" s="4" t="s">
        <v>40</v>
      </c>
      <c r="G2" s="4" t="s">
        <v>53</v>
      </c>
      <c r="H2" s="13">
        <v>27</v>
      </c>
      <c r="I2" s="20">
        <v>0</v>
      </c>
      <c r="J2" s="13">
        <v>0</v>
      </c>
      <c r="K2" s="31">
        <v>0</v>
      </c>
      <c r="L2" s="21">
        <v>0</v>
      </c>
      <c r="M2" s="22">
        <v>0.53</v>
      </c>
      <c r="N2" s="5" t="s">
        <v>19</v>
      </c>
    </row>
    <row r="3" spans="1:16384" x14ac:dyDescent="0.2">
      <c r="A3" s="3" t="s">
        <v>20</v>
      </c>
      <c r="B3" s="17">
        <v>1185732</v>
      </c>
      <c r="C3" s="14">
        <v>44358</v>
      </c>
      <c r="D3" s="4" t="s">
        <v>15</v>
      </c>
      <c r="E3" s="4" t="s">
        <v>39</v>
      </c>
      <c r="F3" s="4" t="s">
        <v>40</v>
      </c>
      <c r="G3" s="4" t="s">
        <v>53</v>
      </c>
      <c r="H3" s="13">
        <v>30</v>
      </c>
      <c r="I3" s="20">
        <v>0</v>
      </c>
      <c r="J3" s="13">
        <v>0</v>
      </c>
      <c r="K3" s="31">
        <v>0</v>
      </c>
      <c r="L3" s="21">
        <v>0</v>
      </c>
      <c r="M3" s="22">
        <v>0.4</v>
      </c>
      <c r="N3" s="5" t="s">
        <v>30</v>
      </c>
    </row>
    <row r="4" spans="1:16384" x14ac:dyDescent="0.2">
      <c r="A4" s="3" t="s">
        <v>20</v>
      </c>
      <c r="B4" s="17">
        <v>1185732</v>
      </c>
      <c r="C4" s="14">
        <v>44352</v>
      </c>
      <c r="D4" s="4" t="s">
        <v>15</v>
      </c>
      <c r="E4" s="4" t="s">
        <v>39</v>
      </c>
      <c r="F4" s="4" t="s">
        <v>40</v>
      </c>
      <c r="G4" s="4" t="s">
        <v>53</v>
      </c>
      <c r="H4" s="13">
        <v>33</v>
      </c>
      <c r="I4" s="20">
        <v>0</v>
      </c>
      <c r="J4" s="13">
        <v>0</v>
      </c>
      <c r="K4" s="31">
        <v>0</v>
      </c>
      <c r="L4" s="21">
        <v>0</v>
      </c>
      <c r="M4" s="22">
        <v>0.55000000000000004</v>
      </c>
      <c r="N4" s="5" t="s">
        <v>19</v>
      </c>
      <c r="P4" s="2" t="s">
        <v>140</v>
      </c>
      <c r="Q4" s="11">
        <f>SUM(I:I)</f>
        <v>2483361</v>
      </c>
      <c r="R4" s="9" t="str">
        <f ca="1">_xlfn.FORMULATEXT(Q4)</f>
        <v>=SUM(I:I)</v>
      </c>
    </row>
    <row r="5" spans="1:16384" x14ac:dyDescent="0.2">
      <c r="A5" s="3" t="s">
        <v>20</v>
      </c>
      <c r="B5" s="17">
        <v>1185732</v>
      </c>
      <c r="C5" s="14">
        <v>44352</v>
      </c>
      <c r="D5" s="4" t="s">
        <v>15</v>
      </c>
      <c r="E5" s="4" t="s">
        <v>39</v>
      </c>
      <c r="F5" s="4" t="s">
        <v>40</v>
      </c>
      <c r="G5" s="4" t="s">
        <v>53</v>
      </c>
      <c r="H5" s="13">
        <v>35</v>
      </c>
      <c r="I5" s="20">
        <v>0</v>
      </c>
      <c r="J5" s="13">
        <v>0</v>
      </c>
      <c r="K5" s="31">
        <v>0</v>
      </c>
      <c r="L5" s="21">
        <v>0</v>
      </c>
      <c r="M5" s="22">
        <v>0.4</v>
      </c>
      <c r="N5" s="5" t="s">
        <v>30</v>
      </c>
      <c r="P5" s="2" t="s">
        <v>9</v>
      </c>
      <c r="Q5" s="12">
        <f>SUM(J:J)</f>
        <v>899902125</v>
      </c>
      <c r="R5" s="9" t="str">
        <f ca="1">_xlfn.FORMULATEXT(Q5)</f>
        <v>=SUM(J:J)</v>
      </c>
    </row>
    <row r="6" spans="1:16384" x14ac:dyDescent="0.2">
      <c r="A6" s="3" t="s">
        <v>20</v>
      </c>
      <c r="B6" s="17">
        <v>1185732</v>
      </c>
      <c r="C6" s="14">
        <v>44359</v>
      </c>
      <c r="D6" s="4" t="s">
        <v>15</v>
      </c>
      <c r="E6" s="4" t="s">
        <v>39</v>
      </c>
      <c r="F6" s="4" t="s">
        <v>40</v>
      </c>
      <c r="G6" s="4" t="s">
        <v>53</v>
      </c>
      <c r="H6" s="13">
        <v>42</v>
      </c>
      <c r="I6" s="20">
        <v>6</v>
      </c>
      <c r="J6" s="13">
        <v>252</v>
      </c>
      <c r="K6" s="31">
        <v>120.96</v>
      </c>
      <c r="L6" s="21">
        <v>60.48</v>
      </c>
      <c r="M6" s="22">
        <v>0.48</v>
      </c>
      <c r="N6" s="5" t="s">
        <v>19</v>
      </c>
    </row>
    <row r="7" spans="1:16384" x14ac:dyDescent="0.2">
      <c r="A7" s="3" t="s">
        <v>45</v>
      </c>
      <c r="B7" s="17">
        <v>1185732</v>
      </c>
      <c r="C7" s="14">
        <v>44275</v>
      </c>
      <c r="D7" s="4" t="s">
        <v>55</v>
      </c>
      <c r="E7" s="4" t="s">
        <v>73</v>
      </c>
      <c r="F7" s="4" t="s">
        <v>74</v>
      </c>
      <c r="G7" s="4" t="s">
        <v>18</v>
      </c>
      <c r="H7" s="13">
        <v>29</v>
      </c>
      <c r="I7" s="20">
        <v>7</v>
      </c>
      <c r="J7" s="13">
        <v>203</v>
      </c>
      <c r="K7" s="31">
        <v>93.38</v>
      </c>
      <c r="L7" s="21">
        <v>46.69</v>
      </c>
      <c r="M7" s="22">
        <v>0.46</v>
      </c>
      <c r="N7" s="5" t="s">
        <v>19</v>
      </c>
    </row>
    <row r="8" spans="1:16384" x14ac:dyDescent="0.2">
      <c r="A8" s="3" t="s">
        <v>20</v>
      </c>
      <c r="B8" s="17">
        <v>1185732</v>
      </c>
      <c r="C8" s="14">
        <v>44394</v>
      </c>
      <c r="D8" s="4" t="s">
        <v>15</v>
      </c>
      <c r="E8" s="4" t="s">
        <v>39</v>
      </c>
      <c r="F8" s="4" t="s">
        <v>40</v>
      </c>
      <c r="G8" s="4" t="s">
        <v>53</v>
      </c>
      <c r="H8" s="13">
        <v>29</v>
      </c>
      <c r="I8" s="20">
        <v>7</v>
      </c>
      <c r="J8" s="13">
        <v>203</v>
      </c>
      <c r="K8" s="31">
        <v>107.59</v>
      </c>
      <c r="L8" s="21">
        <v>53.795000000000002</v>
      </c>
      <c r="M8" s="22">
        <v>0.53</v>
      </c>
      <c r="N8" s="5" t="s">
        <v>19</v>
      </c>
    </row>
    <row r="9" spans="1:16384" x14ac:dyDescent="0.2">
      <c r="A9" s="3" t="s">
        <v>20</v>
      </c>
      <c r="B9" s="17">
        <v>1185732</v>
      </c>
      <c r="C9" s="14">
        <v>44136</v>
      </c>
      <c r="D9" s="4" t="s">
        <v>15</v>
      </c>
      <c r="E9" s="4" t="s">
        <v>33</v>
      </c>
      <c r="F9" s="4" t="s">
        <v>34</v>
      </c>
      <c r="G9" s="4" t="s">
        <v>52</v>
      </c>
      <c r="H9" s="13">
        <v>32</v>
      </c>
      <c r="I9" s="20">
        <v>7</v>
      </c>
      <c r="J9" s="13">
        <v>224</v>
      </c>
      <c r="K9" s="31">
        <v>112</v>
      </c>
      <c r="L9" s="21">
        <v>56</v>
      </c>
      <c r="M9" s="22">
        <v>0.5</v>
      </c>
      <c r="N9" s="5" t="s">
        <v>19</v>
      </c>
    </row>
    <row r="10" spans="1:16384" x14ac:dyDescent="0.2">
      <c r="A10" s="3" t="s">
        <v>20</v>
      </c>
      <c r="B10" s="17">
        <v>1185732</v>
      </c>
      <c r="C10" s="14">
        <v>44142</v>
      </c>
      <c r="D10" s="4" t="s">
        <v>15</v>
      </c>
      <c r="E10" s="4" t="s">
        <v>33</v>
      </c>
      <c r="F10" s="4" t="s">
        <v>34</v>
      </c>
      <c r="G10" s="4" t="s">
        <v>52</v>
      </c>
      <c r="H10" s="13">
        <v>32</v>
      </c>
      <c r="I10" s="20">
        <v>7</v>
      </c>
      <c r="J10" s="13">
        <v>224</v>
      </c>
      <c r="K10" s="31">
        <v>112</v>
      </c>
      <c r="L10" s="21">
        <v>56</v>
      </c>
      <c r="M10" s="22">
        <v>0.5</v>
      </c>
      <c r="N10" s="5" t="s">
        <v>19</v>
      </c>
    </row>
    <row r="11" spans="1:16384" x14ac:dyDescent="0.2">
      <c r="A11" s="3" t="s">
        <v>20</v>
      </c>
      <c r="B11" s="17">
        <v>1185732</v>
      </c>
      <c r="C11" s="14">
        <v>44364</v>
      </c>
      <c r="D11" s="4" t="s">
        <v>15</v>
      </c>
      <c r="E11" s="4" t="s">
        <v>39</v>
      </c>
      <c r="F11" s="4" t="s">
        <v>40</v>
      </c>
      <c r="G11" s="4" t="s">
        <v>53</v>
      </c>
      <c r="H11" s="13">
        <v>34</v>
      </c>
      <c r="I11" s="20">
        <v>7</v>
      </c>
      <c r="J11" s="13">
        <v>238</v>
      </c>
      <c r="K11" s="31">
        <v>126.14</v>
      </c>
      <c r="L11" s="21">
        <v>63.07</v>
      </c>
      <c r="M11" s="22">
        <v>0.53</v>
      </c>
      <c r="N11" s="5" t="s">
        <v>19</v>
      </c>
    </row>
    <row r="12" spans="1:16384" x14ac:dyDescent="0.2">
      <c r="A12" s="3" t="s">
        <v>20</v>
      </c>
      <c r="B12" s="17">
        <v>1185732</v>
      </c>
      <c r="C12" s="14">
        <v>44395</v>
      </c>
      <c r="D12" s="4" t="s">
        <v>15</v>
      </c>
      <c r="E12" s="4" t="s">
        <v>39</v>
      </c>
      <c r="F12" s="4" t="s">
        <v>40</v>
      </c>
      <c r="G12" s="4" t="s">
        <v>53</v>
      </c>
      <c r="H12" s="13">
        <v>37</v>
      </c>
      <c r="I12" s="20">
        <v>7</v>
      </c>
      <c r="J12" s="13">
        <v>259</v>
      </c>
      <c r="K12" s="31">
        <v>124.32</v>
      </c>
      <c r="L12" s="21">
        <v>62.16</v>
      </c>
      <c r="M12" s="22">
        <v>0.48</v>
      </c>
      <c r="N12" s="5" t="s">
        <v>19</v>
      </c>
    </row>
    <row r="13" spans="1:16384" x14ac:dyDescent="0.2">
      <c r="A13" s="3" t="s">
        <v>20</v>
      </c>
      <c r="B13" s="17">
        <v>1185732</v>
      </c>
      <c r="C13" s="14">
        <v>44261</v>
      </c>
      <c r="D13" s="4" t="s">
        <v>55</v>
      </c>
      <c r="E13" s="4" t="s">
        <v>75</v>
      </c>
      <c r="F13" s="4" t="s">
        <v>76</v>
      </c>
      <c r="G13" s="4" t="s">
        <v>54</v>
      </c>
      <c r="H13" s="13">
        <v>20</v>
      </c>
      <c r="I13" s="20">
        <v>8</v>
      </c>
      <c r="J13" s="13">
        <v>160</v>
      </c>
      <c r="K13" s="31">
        <v>75.2</v>
      </c>
      <c r="L13" s="21">
        <v>37.6</v>
      </c>
      <c r="M13" s="22">
        <v>0.47</v>
      </c>
      <c r="N13" s="5" t="s">
        <v>30</v>
      </c>
    </row>
    <row r="14" spans="1:16384" x14ac:dyDescent="0.2">
      <c r="A14" s="3" t="s">
        <v>20</v>
      </c>
      <c r="B14" s="17">
        <v>1185732</v>
      </c>
      <c r="C14" s="14">
        <v>44261</v>
      </c>
      <c r="D14" s="4" t="s">
        <v>55</v>
      </c>
      <c r="E14" s="4" t="s">
        <v>75</v>
      </c>
      <c r="F14" s="4" t="s">
        <v>76</v>
      </c>
      <c r="G14" s="4" t="s">
        <v>54</v>
      </c>
      <c r="H14" s="13">
        <v>29</v>
      </c>
      <c r="I14" s="20">
        <v>8</v>
      </c>
      <c r="J14" s="13">
        <v>232</v>
      </c>
      <c r="K14" s="31">
        <v>116</v>
      </c>
      <c r="L14" s="21">
        <v>58</v>
      </c>
      <c r="M14" s="22">
        <v>0.5</v>
      </c>
      <c r="N14" s="5" t="s">
        <v>19</v>
      </c>
    </row>
    <row r="15" spans="1:16384" x14ac:dyDescent="0.2">
      <c r="A15" s="3" t="s">
        <v>20</v>
      </c>
      <c r="B15" s="17">
        <v>1185732</v>
      </c>
      <c r="C15" s="14">
        <v>44506</v>
      </c>
      <c r="D15" s="4" t="s">
        <v>55</v>
      </c>
      <c r="E15" s="4" t="s">
        <v>71</v>
      </c>
      <c r="F15" s="4" t="s">
        <v>72</v>
      </c>
      <c r="G15" s="4" t="s">
        <v>53</v>
      </c>
      <c r="H15" s="13">
        <v>32</v>
      </c>
      <c r="I15" s="20">
        <v>8</v>
      </c>
      <c r="J15" s="13">
        <v>256</v>
      </c>
      <c r="K15" s="31">
        <v>112.64</v>
      </c>
      <c r="L15" s="21">
        <v>56.32</v>
      </c>
      <c r="M15" s="22">
        <v>0.44</v>
      </c>
      <c r="N15" s="5" t="s">
        <v>30</v>
      </c>
    </row>
    <row r="16" spans="1:16384" x14ac:dyDescent="0.2">
      <c r="A16" s="3" t="s">
        <v>20</v>
      </c>
      <c r="B16" s="17">
        <v>1185732</v>
      </c>
      <c r="C16" s="14">
        <v>44506</v>
      </c>
      <c r="D16" s="4" t="s">
        <v>55</v>
      </c>
      <c r="E16" s="4" t="s">
        <v>71</v>
      </c>
      <c r="F16" s="4" t="s">
        <v>72</v>
      </c>
      <c r="G16" s="4" t="s">
        <v>53</v>
      </c>
      <c r="H16" s="13">
        <v>43</v>
      </c>
      <c r="I16" s="20">
        <v>8</v>
      </c>
      <c r="J16" s="13">
        <v>344</v>
      </c>
      <c r="K16" s="31">
        <v>175.44</v>
      </c>
      <c r="L16" s="21">
        <v>87.72</v>
      </c>
      <c r="M16" s="22">
        <v>0.51</v>
      </c>
      <c r="N16" s="5" t="s">
        <v>19</v>
      </c>
    </row>
    <row r="17" spans="1:14" x14ac:dyDescent="0.2">
      <c r="A17" s="3" t="s">
        <v>45</v>
      </c>
      <c r="B17" s="17">
        <v>1185732</v>
      </c>
      <c r="C17" s="14">
        <v>44307</v>
      </c>
      <c r="D17" s="4" t="s">
        <v>55</v>
      </c>
      <c r="E17" s="4" t="s">
        <v>73</v>
      </c>
      <c r="F17" s="4" t="s">
        <v>74</v>
      </c>
      <c r="G17" s="4" t="s">
        <v>18</v>
      </c>
      <c r="H17" s="13">
        <v>27</v>
      </c>
      <c r="I17" s="20">
        <v>13</v>
      </c>
      <c r="J17" s="13">
        <v>351</v>
      </c>
      <c r="K17" s="31">
        <v>164.97</v>
      </c>
      <c r="L17" s="21">
        <v>82.484999999999999</v>
      </c>
      <c r="M17" s="22">
        <v>0.47</v>
      </c>
      <c r="N17" s="5" t="s">
        <v>19</v>
      </c>
    </row>
    <row r="18" spans="1:14" x14ac:dyDescent="0.2">
      <c r="A18" s="3" t="s">
        <v>20</v>
      </c>
      <c r="B18" s="17">
        <v>1185732</v>
      </c>
      <c r="C18" s="14">
        <v>44235</v>
      </c>
      <c r="D18" s="4" t="s">
        <v>55</v>
      </c>
      <c r="E18" s="4" t="s">
        <v>75</v>
      </c>
      <c r="F18" s="4" t="s">
        <v>76</v>
      </c>
      <c r="G18" s="4" t="s">
        <v>54</v>
      </c>
      <c r="H18" s="13">
        <v>29</v>
      </c>
      <c r="I18" s="20">
        <v>13</v>
      </c>
      <c r="J18" s="13">
        <v>377</v>
      </c>
      <c r="K18" s="31">
        <v>203.58</v>
      </c>
      <c r="L18" s="21">
        <v>101.79</v>
      </c>
      <c r="M18" s="22">
        <v>0.54</v>
      </c>
      <c r="N18" s="5" t="s">
        <v>19</v>
      </c>
    </row>
    <row r="19" spans="1:14" x14ac:dyDescent="0.2">
      <c r="A19" s="3" t="s">
        <v>20</v>
      </c>
      <c r="B19" s="17">
        <v>1185732</v>
      </c>
      <c r="C19" s="14">
        <v>44293</v>
      </c>
      <c r="D19" s="4" t="s">
        <v>55</v>
      </c>
      <c r="E19" s="4" t="s">
        <v>75</v>
      </c>
      <c r="F19" s="4" t="s">
        <v>76</v>
      </c>
      <c r="G19" s="4" t="s">
        <v>54</v>
      </c>
      <c r="H19" s="13">
        <v>29</v>
      </c>
      <c r="I19" s="20">
        <v>13</v>
      </c>
      <c r="J19" s="13">
        <v>377</v>
      </c>
      <c r="K19" s="31">
        <v>199.81</v>
      </c>
      <c r="L19" s="21">
        <v>99.905000000000001</v>
      </c>
      <c r="M19" s="22">
        <v>0.53</v>
      </c>
      <c r="N19" s="5" t="s">
        <v>19</v>
      </c>
    </row>
    <row r="20" spans="1:14" x14ac:dyDescent="0.2">
      <c r="A20" s="3" t="s">
        <v>14</v>
      </c>
      <c r="B20" s="17">
        <v>1185732</v>
      </c>
      <c r="C20" s="14">
        <v>44496</v>
      </c>
      <c r="D20" s="4" t="s">
        <v>55</v>
      </c>
      <c r="E20" s="4" t="s">
        <v>62</v>
      </c>
      <c r="F20" s="4" t="s">
        <v>63</v>
      </c>
      <c r="G20" s="4" t="s">
        <v>53</v>
      </c>
      <c r="H20" s="13">
        <v>32</v>
      </c>
      <c r="I20" s="20">
        <v>13</v>
      </c>
      <c r="J20" s="13">
        <v>416</v>
      </c>
      <c r="K20" s="31">
        <v>166.4</v>
      </c>
      <c r="L20" s="21">
        <v>83.2</v>
      </c>
      <c r="M20" s="22">
        <v>0.4</v>
      </c>
      <c r="N20" s="5" t="s">
        <v>19</v>
      </c>
    </row>
    <row r="21" spans="1:14" x14ac:dyDescent="0.2">
      <c r="A21" s="3" t="s">
        <v>20</v>
      </c>
      <c r="B21" s="17">
        <v>1185732</v>
      </c>
      <c r="C21" s="14">
        <v>44148</v>
      </c>
      <c r="D21" s="4" t="s">
        <v>15</v>
      </c>
      <c r="E21" s="4" t="s">
        <v>33</v>
      </c>
      <c r="F21" s="4" t="s">
        <v>34</v>
      </c>
      <c r="G21" s="4" t="s">
        <v>52</v>
      </c>
      <c r="H21" s="13">
        <v>36</v>
      </c>
      <c r="I21" s="20">
        <v>13</v>
      </c>
      <c r="J21" s="13">
        <v>468</v>
      </c>
      <c r="K21" s="31">
        <v>229.32</v>
      </c>
      <c r="L21" s="21">
        <v>114.66</v>
      </c>
      <c r="M21" s="22">
        <v>0.49</v>
      </c>
      <c r="N21" s="5" t="s">
        <v>19</v>
      </c>
    </row>
    <row r="22" spans="1:14" x14ac:dyDescent="0.2">
      <c r="A22" s="3" t="s">
        <v>20</v>
      </c>
      <c r="B22" s="17">
        <v>1185732</v>
      </c>
      <c r="C22" s="14">
        <v>44500</v>
      </c>
      <c r="D22" s="4" t="s">
        <v>55</v>
      </c>
      <c r="E22" s="4" t="s">
        <v>71</v>
      </c>
      <c r="F22" s="4" t="s">
        <v>72</v>
      </c>
      <c r="G22" s="4" t="s">
        <v>53</v>
      </c>
      <c r="H22" s="13">
        <v>39</v>
      </c>
      <c r="I22" s="20">
        <v>13</v>
      </c>
      <c r="J22" s="13">
        <v>507</v>
      </c>
      <c r="K22" s="31">
        <v>263.64</v>
      </c>
      <c r="L22" s="21">
        <v>131.82</v>
      </c>
      <c r="M22" s="22">
        <v>0.52</v>
      </c>
      <c r="N22" s="5" t="s">
        <v>19</v>
      </c>
    </row>
    <row r="23" spans="1:14" x14ac:dyDescent="0.2">
      <c r="A23" s="3" t="s">
        <v>20</v>
      </c>
      <c r="B23" s="17">
        <v>1185732</v>
      </c>
      <c r="C23" s="14">
        <v>44353</v>
      </c>
      <c r="D23" s="4" t="s">
        <v>15</v>
      </c>
      <c r="E23" s="4" t="s">
        <v>39</v>
      </c>
      <c r="F23" s="4" t="s">
        <v>40</v>
      </c>
      <c r="G23" s="4" t="s">
        <v>53</v>
      </c>
      <c r="H23" s="13">
        <v>45</v>
      </c>
      <c r="I23" s="20">
        <v>13</v>
      </c>
      <c r="J23" s="13">
        <v>585</v>
      </c>
      <c r="K23" s="31">
        <v>274.95</v>
      </c>
      <c r="L23" s="21">
        <v>137.47499999999999</v>
      </c>
      <c r="M23" s="22">
        <v>0.47</v>
      </c>
      <c r="N23" s="5" t="s">
        <v>19</v>
      </c>
    </row>
    <row r="24" spans="1:14" x14ac:dyDescent="0.2">
      <c r="A24" s="3" t="s">
        <v>20</v>
      </c>
      <c r="B24" s="17">
        <v>1185732</v>
      </c>
      <c r="C24" s="14">
        <v>44365</v>
      </c>
      <c r="D24" s="4" t="s">
        <v>15</v>
      </c>
      <c r="E24" s="4" t="s">
        <v>39</v>
      </c>
      <c r="F24" s="4" t="s">
        <v>40</v>
      </c>
      <c r="G24" s="4" t="s">
        <v>53</v>
      </c>
      <c r="H24" s="13">
        <v>46</v>
      </c>
      <c r="I24" s="20">
        <v>13</v>
      </c>
      <c r="J24" s="13">
        <v>598</v>
      </c>
      <c r="K24" s="31">
        <v>275.08</v>
      </c>
      <c r="L24" s="21">
        <v>137.54</v>
      </c>
      <c r="M24" s="22">
        <v>0.46</v>
      </c>
      <c r="N24" s="5" t="s">
        <v>19</v>
      </c>
    </row>
    <row r="25" spans="1:14" x14ac:dyDescent="0.2">
      <c r="A25" s="3" t="s">
        <v>45</v>
      </c>
      <c r="B25" s="17">
        <v>1185732</v>
      </c>
      <c r="C25" s="14">
        <v>44249</v>
      </c>
      <c r="D25" s="4" t="s">
        <v>55</v>
      </c>
      <c r="E25" s="4" t="s">
        <v>73</v>
      </c>
      <c r="F25" s="4" t="s">
        <v>74</v>
      </c>
      <c r="G25" s="4" t="s">
        <v>18</v>
      </c>
      <c r="H25" s="13">
        <v>28</v>
      </c>
      <c r="I25" s="20">
        <v>14</v>
      </c>
      <c r="J25" s="13">
        <v>392</v>
      </c>
      <c r="K25" s="31">
        <v>196</v>
      </c>
      <c r="L25" s="21">
        <v>98</v>
      </c>
      <c r="M25" s="22">
        <v>0.5</v>
      </c>
      <c r="N25" s="5" t="s">
        <v>19</v>
      </c>
    </row>
    <row r="26" spans="1:14" x14ac:dyDescent="0.2">
      <c r="A26" s="3" t="s">
        <v>20</v>
      </c>
      <c r="B26" s="17">
        <v>1185732</v>
      </c>
      <c r="C26" s="14">
        <v>44346</v>
      </c>
      <c r="D26" s="4" t="s">
        <v>15</v>
      </c>
      <c r="E26" s="4" t="s">
        <v>39</v>
      </c>
      <c r="F26" s="4" t="s">
        <v>40</v>
      </c>
      <c r="G26" s="4" t="s">
        <v>53</v>
      </c>
      <c r="H26" s="13">
        <v>29</v>
      </c>
      <c r="I26" s="20">
        <v>14</v>
      </c>
      <c r="J26" s="13">
        <v>406</v>
      </c>
      <c r="K26" s="31">
        <v>203</v>
      </c>
      <c r="L26" s="21">
        <v>101.5</v>
      </c>
      <c r="M26" s="22">
        <v>0.5</v>
      </c>
      <c r="N26" s="5" t="s">
        <v>19</v>
      </c>
    </row>
    <row r="27" spans="1:14" x14ac:dyDescent="0.2">
      <c r="A27" s="3" t="s">
        <v>20</v>
      </c>
      <c r="B27" s="17">
        <v>1185732</v>
      </c>
      <c r="C27" s="14">
        <v>44393</v>
      </c>
      <c r="D27" s="4" t="s">
        <v>15</v>
      </c>
      <c r="E27" s="4" t="s">
        <v>39</v>
      </c>
      <c r="F27" s="4" t="s">
        <v>40</v>
      </c>
      <c r="G27" s="4" t="s">
        <v>53</v>
      </c>
      <c r="H27" s="13">
        <v>29</v>
      </c>
      <c r="I27" s="20">
        <v>14</v>
      </c>
      <c r="J27" s="13">
        <v>406</v>
      </c>
      <c r="K27" s="31">
        <v>203</v>
      </c>
      <c r="L27" s="21">
        <v>101.5</v>
      </c>
      <c r="M27" s="22">
        <v>0.5</v>
      </c>
      <c r="N27" s="5" t="s">
        <v>19</v>
      </c>
    </row>
    <row r="28" spans="1:14" x14ac:dyDescent="0.2">
      <c r="A28" s="3" t="s">
        <v>20</v>
      </c>
      <c r="B28" s="17">
        <v>1185732</v>
      </c>
      <c r="C28" s="14">
        <v>44143</v>
      </c>
      <c r="D28" s="4" t="s">
        <v>15</v>
      </c>
      <c r="E28" s="4" t="s">
        <v>33</v>
      </c>
      <c r="F28" s="4" t="s">
        <v>34</v>
      </c>
      <c r="G28" s="4" t="s">
        <v>52</v>
      </c>
      <c r="H28" s="13">
        <v>47</v>
      </c>
      <c r="I28" s="20">
        <v>14</v>
      </c>
      <c r="J28" s="13">
        <v>658</v>
      </c>
      <c r="K28" s="31">
        <v>263.2</v>
      </c>
      <c r="L28" s="21">
        <v>131.6</v>
      </c>
      <c r="M28" s="22">
        <v>0.4</v>
      </c>
      <c r="N28" s="5" t="s">
        <v>19</v>
      </c>
    </row>
    <row r="29" spans="1:14" x14ac:dyDescent="0.2">
      <c r="A29" s="3" t="s">
        <v>20</v>
      </c>
      <c r="B29" s="17">
        <v>1185732</v>
      </c>
      <c r="C29" s="14">
        <v>44293</v>
      </c>
      <c r="D29" s="4" t="s">
        <v>55</v>
      </c>
      <c r="E29" s="4" t="s">
        <v>75</v>
      </c>
      <c r="F29" s="4" t="s">
        <v>76</v>
      </c>
      <c r="G29" s="4" t="s">
        <v>54</v>
      </c>
      <c r="H29" s="13">
        <v>33</v>
      </c>
      <c r="I29" s="20">
        <v>15</v>
      </c>
      <c r="J29" s="13">
        <v>495</v>
      </c>
      <c r="K29" s="31">
        <v>158.4</v>
      </c>
      <c r="L29" s="21">
        <v>79.2</v>
      </c>
      <c r="M29" s="22">
        <v>0.32</v>
      </c>
      <c r="N29" s="5" t="s">
        <v>30</v>
      </c>
    </row>
    <row r="30" spans="1:14" x14ac:dyDescent="0.2">
      <c r="A30" s="3" t="s">
        <v>45</v>
      </c>
      <c r="B30" s="17">
        <v>1185732</v>
      </c>
      <c r="C30" s="14">
        <v>44307</v>
      </c>
      <c r="D30" s="4" t="s">
        <v>55</v>
      </c>
      <c r="E30" s="4" t="s">
        <v>73</v>
      </c>
      <c r="F30" s="4" t="s">
        <v>74</v>
      </c>
      <c r="G30" s="4" t="s">
        <v>18</v>
      </c>
      <c r="H30" s="13">
        <v>41</v>
      </c>
      <c r="I30" s="20">
        <v>15</v>
      </c>
      <c r="J30" s="13">
        <v>615</v>
      </c>
      <c r="K30" s="31">
        <v>276.75</v>
      </c>
      <c r="L30" s="21">
        <v>138.375</v>
      </c>
      <c r="M30" s="22">
        <v>0.45</v>
      </c>
      <c r="N30" s="5" t="s">
        <v>19</v>
      </c>
    </row>
    <row r="31" spans="1:14" x14ac:dyDescent="0.2">
      <c r="A31" s="3" t="s">
        <v>20</v>
      </c>
      <c r="B31" s="17">
        <v>1185732</v>
      </c>
      <c r="C31" s="14">
        <v>44293</v>
      </c>
      <c r="D31" s="4" t="s">
        <v>55</v>
      </c>
      <c r="E31" s="4" t="s">
        <v>75</v>
      </c>
      <c r="F31" s="4" t="s">
        <v>76</v>
      </c>
      <c r="G31" s="4" t="s">
        <v>54</v>
      </c>
      <c r="H31" s="13">
        <v>44</v>
      </c>
      <c r="I31" s="20">
        <v>15</v>
      </c>
      <c r="J31" s="13">
        <v>660</v>
      </c>
      <c r="K31" s="31">
        <v>264</v>
      </c>
      <c r="L31" s="21">
        <v>132</v>
      </c>
      <c r="M31" s="22">
        <v>0.4</v>
      </c>
      <c r="N31" s="5" t="s">
        <v>19</v>
      </c>
    </row>
    <row r="32" spans="1:14" x14ac:dyDescent="0.2">
      <c r="A32" s="3" t="s">
        <v>20</v>
      </c>
      <c r="B32" s="17">
        <v>1185732</v>
      </c>
      <c r="C32" s="14">
        <v>44235</v>
      </c>
      <c r="D32" s="4" t="s">
        <v>55</v>
      </c>
      <c r="E32" s="4" t="s">
        <v>75</v>
      </c>
      <c r="F32" s="4" t="s">
        <v>76</v>
      </c>
      <c r="G32" s="4" t="s">
        <v>54</v>
      </c>
      <c r="H32" s="13">
        <v>20</v>
      </c>
      <c r="I32" s="20">
        <v>16</v>
      </c>
      <c r="J32" s="13">
        <v>320</v>
      </c>
      <c r="K32" s="31">
        <v>144</v>
      </c>
      <c r="L32" s="21">
        <v>72</v>
      </c>
      <c r="M32" s="22">
        <v>0.45</v>
      </c>
      <c r="N32" s="5" t="s">
        <v>30</v>
      </c>
    </row>
    <row r="33" spans="1:14" x14ac:dyDescent="0.2">
      <c r="A33" s="3" t="s">
        <v>20</v>
      </c>
      <c r="B33" s="17">
        <v>1185732</v>
      </c>
      <c r="C33" s="14">
        <v>44293</v>
      </c>
      <c r="D33" s="4" t="s">
        <v>55</v>
      </c>
      <c r="E33" s="4" t="s">
        <v>75</v>
      </c>
      <c r="F33" s="4" t="s">
        <v>76</v>
      </c>
      <c r="G33" s="4" t="s">
        <v>54</v>
      </c>
      <c r="H33" s="13">
        <v>21</v>
      </c>
      <c r="I33" s="20">
        <v>17</v>
      </c>
      <c r="J33" s="13">
        <v>357</v>
      </c>
      <c r="K33" s="31">
        <v>160.65</v>
      </c>
      <c r="L33" s="21">
        <v>80.325000000000003</v>
      </c>
      <c r="M33" s="22">
        <v>0.45</v>
      </c>
      <c r="N33" s="5" t="s">
        <v>30</v>
      </c>
    </row>
    <row r="34" spans="1:14" x14ac:dyDescent="0.2">
      <c r="A34" s="3" t="s">
        <v>20</v>
      </c>
      <c r="B34" s="17">
        <v>1185732</v>
      </c>
      <c r="C34" s="14">
        <v>44500</v>
      </c>
      <c r="D34" s="4" t="s">
        <v>55</v>
      </c>
      <c r="E34" s="4" t="s">
        <v>71</v>
      </c>
      <c r="F34" s="4" t="s">
        <v>72</v>
      </c>
      <c r="G34" s="4" t="s">
        <v>53</v>
      </c>
      <c r="H34" s="13">
        <v>28</v>
      </c>
      <c r="I34" s="20">
        <v>17</v>
      </c>
      <c r="J34" s="13">
        <v>476</v>
      </c>
      <c r="K34" s="31">
        <v>199.92</v>
      </c>
      <c r="L34" s="21">
        <v>99.96</v>
      </c>
      <c r="M34" s="22">
        <v>0.42</v>
      </c>
      <c r="N34" s="5" t="s">
        <v>30</v>
      </c>
    </row>
    <row r="35" spans="1:14" x14ac:dyDescent="0.2">
      <c r="A35" s="3" t="s">
        <v>20</v>
      </c>
      <c r="B35" s="17">
        <v>1185732</v>
      </c>
      <c r="C35" s="14">
        <v>44340</v>
      </c>
      <c r="D35" s="4" t="s">
        <v>81</v>
      </c>
      <c r="E35" s="4" t="s">
        <v>92</v>
      </c>
      <c r="F35" s="4" t="s">
        <v>93</v>
      </c>
      <c r="G35" s="4" t="s">
        <v>51</v>
      </c>
      <c r="H35" s="13">
        <v>27</v>
      </c>
      <c r="I35" s="20">
        <v>19</v>
      </c>
      <c r="J35" s="13">
        <v>513</v>
      </c>
      <c r="K35" s="31">
        <v>271.89</v>
      </c>
      <c r="L35" s="21">
        <v>135.94499999999999</v>
      </c>
      <c r="M35" s="22">
        <v>0.53</v>
      </c>
      <c r="N35" s="5" t="s">
        <v>19</v>
      </c>
    </row>
    <row r="36" spans="1:14" x14ac:dyDescent="0.2">
      <c r="A36" s="3" t="s">
        <v>14</v>
      </c>
      <c r="B36" s="17">
        <v>1185732</v>
      </c>
      <c r="C36" s="14">
        <v>44490</v>
      </c>
      <c r="D36" s="4" t="s">
        <v>55</v>
      </c>
      <c r="E36" s="4" t="s">
        <v>62</v>
      </c>
      <c r="F36" s="4" t="s">
        <v>63</v>
      </c>
      <c r="G36" s="4" t="s">
        <v>53</v>
      </c>
      <c r="H36" s="13">
        <v>34</v>
      </c>
      <c r="I36" s="20">
        <v>19</v>
      </c>
      <c r="J36" s="13">
        <v>646</v>
      </c>
      <c r="K36" s="31">
        <v>271.32</v>
      </c>
      <c r="L36" s="21">
        <v>135.66</v>
      </c>
      <c r="M36" s="22">
        <v>0.42</v>
      </c>
      <c r="N36" s="5" t="s">
        <v>19</v>
      </c>
    </row>
    <row r="37" spans="1:14" x14ac:dyDescent="0.2">
      <c r="A37" s="3" t="s">
        <v>20</v>
      </c>
      <c r="B37" s="17">
        <v>1185732</v>
      </c>
      <c r="C37" s="14">
        <v>44494</v>
      </c>
      <c r="D37" s="4" t="s">
        <v>81</v>
      </c>
      <c r="E37" s="4" t="s">
        <v>88</v>
      </c>
      <c r="F37" s="4" t="s">
        <v>89</v>
      </c>
      <c r="G37" s="4" t="s">
        <v>50</v>
      </c>
      <c r="H37" s="13">
        <v>38</v>
      </c>
      <c r="I37" s="20">
        <v>19</v>
      </c>
      <c r="J37" s="13">
        <v>722</v>
      </c>
      <c r="K37" s="31">
        <v>368.22</v>
      </c>
      <c r="L37" s="21">
        <v>184.11</v>
      </c>
      <c r="M37" s="22">
        <v>0.51</v>
      </c>
      <c r="N37" s="5" t="s">
        <v>19</v>
      </c>
    </row>
    <row r="38" spans="1:14" x14ac:dyDescent="0.2">
      <c r="A38" s="3" t="s">
        <v>20</v>
      </c>
      <c r="B38" s="17">
        <v>1185732</v>
      </c>
      <c r="C38" s="14">
        <v>44362</v>
      </c>
      <c r="D38" s="4" t="s">
        <v>15</v>
      </c>
      <c r="E38" s="4" t="s">
        <v>28</v>
      </c>
      <c r="F38" s="4" t="s">
        <v>29</v>
      </c>
      <c r="G38" s="4" t="s">
        <v>50</v>
      </c>
      <c r="H38" s="13">
        <v>41</v>
      </c>
      <c r="I38" s="20">
        <v>19</v>
      </c>
      <c r="J38" s="13">
        <v>779</v>
      </c>
      <c r="K38" s="31">
        <v>412.87</v>
      </c>
      <c r="L38" s="21">
        <v>206.435</v>
      </c>
      <c r="M38" s="22">
        <v>0.53</v>
      </c>
      <c r="N38" s="5" t="s">
        <v>19</v>
      </c>
    </row>
    <row r="39" spans="1:14" x14ac:dyDescent="0.2">
      <c r="A39" s="3" t="s">
        <v>20</v>
      </c>
      <c r="B39" s="17">
        <v>1185732</v>
      </c>
      <c r="C39" s="14">
        <v>44179</v>
      </c>
      <c r="D39" s="4" t="s">
        <v>15</v>
      </c>
      <c r="E39" s="4" t="s">
        <v>33</v>
      </c>
      <c r="F39" s="4" t="s">
        <v>34</v>
      </c>
      <c r="G39" s="4" t="s">
        <v>52</v>
      </c>
      <c r="H39" s="13">
        <v>41</v>
      </c>
      <c r="I39" s="20">
        <v>19</v>
      </c>
      <c r="J39" s="13">
        <v>779</v>
      </c>
      <c r="K39" s="31">
        <v>327.18</v>
      </c>
      <c r="L39" s="21">
        <v>163.59</v>
      </c>
      <c r="M39" s="22">
        <v>0.42</v>
      </c>
      <c r="N39" s="5" t="s">
        <v>19</v>
      </c>
    </row>
    <row r="40" spans="1:14" x14ac:dyDescent="0.2">
      <c r="A40" s="3" t="s">
        <v>20</v>
      </c>
      <c r="B40" s="17">
        <v>1185732</v>
      </c>
      <c r="C40" s="14">
        <v>44137</v>
      </c>
      <c r="D40" s="4" t="s">
        <v>15</v>
      </c>
      <c r="E40" s="4" t="s">
        <v>33</v>
      </c>
      <c r="F40" s="4" t="s">
        <v>34</v>
      </c>
      <c r="G40" s="4" t="s">
        <v>52</v>
      </c>
      <c r="H40" s="13">
        <v>47</v>
      </c>
      <c r="I40" s="20">
        <v>19</v>
      </c>
      <c r="J40" s="13">
        <v>893</v>
      </c>
      <c r="K40" s="31">
        <v>375.06</v>
      </c>
      <c r="L40" s="21">
        <v>187.53</v>
      </c>
      <c r="M40" s="22">
        <v>0.42</v>
      </c>
      <c r="N40" s="5" t="s">
        <v>19</v>
      </c>
    </row>
    <row r="41" spans="1:14" x14ac:dyDescent="0.2">
      <c r="A41" s="3" t="s">
        <v>20</v>
      </c>
      <c r="B41" s="17">
        <v>1185732</v>
      </c>
      <c r="C41" s="14">
        <v>44477</v>
      </c>
      <c r="D41" s="4" t="s">
        <v>55</v>
      </c>
      <c r="E41" s="4" t="s">
        <v>75</v>
      </c>
      <c r="F41" s="4" t="s">
        <v>76</v>
      </c>
      <c r="G41" s="4" t="s">
        <v>54</v>
      </c>
      <c r="H41" s="13">
        <v>55</v>
      </c>
      <c r="I41" s="20">
        <v>19</v>
      </c>
      <c r="J41" s="13">
        <v>1045</v>
      </c>
      <c r="K41" s="31">
        <v>418</v>
      </c>
      <c r="L41" s="21">
        <v>209</v>
      </c>
      <c r="M41" s="22">
        <v>0.4</v>
      </c>
      <c r="N41" s="5" t="s">
        <v>19</v>
      </c>
    </row>
    <row r="42" spans="1:14" x14ac:dyDescent="0.2">
      <c r="A42" s="3" t="s">
        <v>45</v>
      </c>
      <c r="B42" s="17">
        <v>1185732</v>
      </c>
      <c r="C42" s="14">
        <v>44257</v>
      </c>
      <c r="D42" s="4" t="s">
        <v>15</v>
      </c>
      <c r="E42" s="4" t="s">
        <v>48</v>
      </c>
      <c r="F42" s="4" t="s">
        <v>49</v>
      </c>
      <c r="G42" s="4" t="s">
        <v>52</v>
      </c>
      <c r="H42" s="13">
        <v>14</v>
      </c>
      <c r="I42" s="20">
        <v>20</v>
      </c>
      <c r="J42" s="13">
        <v>280</v>
      </c>
      <c r="K42" s="31">
        <v>114.8</v>
      </c>
      <c r="L42" s="21">
        <v>57.4</v>
      </c>
      <c r="M42" s="22">
        <v>0.41</v>
      </c>
      <c r="N42" s="5" t="s">
        <v>19</v>
      </c>
    </row>
    <row r="43" spans="1:14" x14ac:dyDescent="0.2">
      <c r="A43" s="3" t="s">
        <v>45</v>
      </c>
      <c r="B43" s="17">
        <v>1185732</v>
      </c>
      <c r="C43" s="14">
        <v>44230</v>
      </c>
      <c r="D43" s="4" t="s">
        <v>15</v>
      </c>
      <c r="E43" s="4" t="s">
        <v>48</v>
      </c>
      <c r="F43" s="4" t="s">
        <v>49</v>
      </c>
      <c r="G43" s="4" t="s">
        <v>52</v>
      </c>
      <c r="H43" s="13">
        <v>23</v>
      </c>
      <c r="I43" s="20">
        <v>20</v>
      </c>
      <c r="J43" s="13">
        <v>460</v>
      </c>
      <c r="K43" s="31">
        <v>197.8</v>
      </c>
      <c r="L43" s="21">
        <v>98.9</v>
      </c>
      <c r="M43" s="22">
        <v>0.43</v>
      </c>
      <c r="N43" s="5" t="s">
        <v>19</v>
      </c>
    </row>
    <row r="44" spans="1:14" x14ac:dyDescent="0.2">
      <c r="A44" s="3" t="s">
        <v>20</v>
      </c>
      <c r="B44" s="17">
        <v>1185732</v>
      </c>
      <c r="C44" s="14">
        <v>44130</v>
      </c>
      <c r="D44" s="4" t="s">
        <v>15</v>
      </c>
      <c r="E44" s="4" t="s">
        <v>33</v>
      </c>
      <c r="F44" s="4" t="s">
        <v>34</v>
      </c>
      <c r="G44" s="4" t="s">
        <v>52</v>
      </c>
      <c r="H44" s="13">
        <v>27</v>
      </c>
      <c r="I44" s="20">
        <v>20</v>
      </c>
      <c r="J44" s="13">
        <v>540</v>
      </c>
      <c r="K44" s="31">
        <v>253.8</v>
      </c>
      <c r="L44" s="21">
        <v>126.9</v>
      </c>
      <c r="M44" s="22">
        <v>0.47</v>
      </c>
      <c r="N44" s="5" t="s">
        <v>19</v>
      </c>
    </row>
    <row r="45" spans="1:14" x14ac:dyDescent="0.2">
      <c r="A45" s="3" t="s">
        <v>20</v>
      </c>
      <c r="B45" s="17">
        <v>1185732</v>
      </c>
      <c r="C45" s="14">
        <v>44220</v>
      </c>
      <c r="D45" s="4" t="s">
        <v>55</v>
      </c>
      <c r="E45" s="4" t="s">
        <v>65</v>
      </c>
      <c r="F45" s="4" t="s">
        <v>66</v>
      </c>
      <c r="G45" s="4" t="s">
        <v>50</v>
      </c>
      <c r="H45" s="13">
        <v>28</v>
      </c>
      <c r="I45" s="20">
        <v>20</v>
      </c>
      <c r="J45" s="13">
        <v>560</v>
      </c>
      <c r="K45" s="31">
        <v>280</v>
      </c>
      <c r="L45" s="21">
        <v>140</v>
      </c>
      <c r="M45" s="22">
        <v>0.5</v>
      </c>
      <c r="N45" s="5" t="s">
        <v>19</v>
      </c>
    </row>
    <row r="46" spans="1:14" x14ac:dyDescent="0.2">
      <c r="A46" s="3" t="s">
        <v>20</v>
      </c>
      <c r="B46" s="17">
        <v>1185732</v>
      </c>
      <c r="C46" s="14">
        <v>44206</v>
      </c>
      <c r="D46" s="4" t="s">
        <v>55</v>
      </c>
      <c r="E46" s="4" t="s">
        <v>67</v>
      </c>
      <c r="F46" s="4" t="s">
        <v>68</v>
      </c>
      <c r="G46" s="4" t="s">
        <v>51</v>
      </c>
      <c r="H46" s="13">
        <v>29</v>
      </c>
      <c r="I46" s="20">
        <v>20</v>
      </c>
      <c r="J46" s="13">
        <v>580</v>
      </c>
      <c r="K46" s="31">
        <v>307.39999999999998</v>
      </c>
      <c r="L46" s="21">
        <v>153.69999999999999</v>
      </c>
      <c r="M46" s="22">
        <v>0.53</v>
      </c>
      <c r="N46" s="5" t="s">
        <v>19</v>
      </c>
    </row>
    <row r="47" spans="1:14" x14ac:dyDescent="0.2">
      <c r="A47" s="3" t="s">
        <v>20</v>
      </c>
      <c r="B47" s="17">
        <v>1185732</v>
      </c>
      <c r="C47" s="14">
        <v>44298</v>
      </c>
      <c r="D47" s="4" t="s">
        <v>15</v>
      </c>
      <c r="E47" s="4" t="s">
        <v>35</v>
      </c>
      <c r="F47" s="4" t="s">
        <v>36</v>
      </c>
      <c r="G47" s="4" t="s">
        <v>54</v>
      </c>
      <c r="H47" s="13">
        <v>34</v>
      </c>
      <c r="I47" s="20">
        <v>20</v>
      </c>
      <c r="J47" s="13">
        <v>680</v>
      </c>
      <c r="K47" s="31">
        <v>292.39999999999998</v>
      </c>
      <c r="L47" s="21">
        <v>146.19999999999999</v>
      </c>
      <c r="M47" s="22">
        <v>0.43</v>
      </c>
      <c r="N47" s="5" t="s">
        <v>19</v>
      </c>
    </row>
    <row r="48" spans="1:14" x14ac:dyDescent="0.2">
      <c r="A48" s="3" t="s">
        <v>20</v>
      </c>
      <c r="B48" s="17">
        <v>1185732</v>
      </c>
      <c r="C48" s="14">
        <v>44512</v>
      </c>
      <c r="D48" s="4" t="s">
        <v>55</v>
      </c>
      <c r="E48" s="4" t="s">
        <v>71</v>
      </c>
      <c r="F48" s="4" t="s">
        <v>72</v>
      </c>
      <c r="G48" s="4" t="s">
        <v>53</v>
      </c>
      <c r="H48" s="13">
        <v>42</v>
      </c>
      <c r="I48" s="20">
        <v>20</v>
      </c>
      <c r="J48" s="13">
        <v>840</v>
      </c>
      <c r="K48" s="31">
        <v>386.4</v>
      </c>
      <c r="L48" s="21">
        <v>193.2</v>
      </c>
      <c r="M48" s="22">
        <v>0.46</v>
      </c>
      <c r="N48" s="5" t="s">
        <v>19</v>
      </c>
    </row>
    <row r="49" spans="1:14" x14ac:dyDescent="0.2">
      <c r="A49" s="3" t="s">
        <v>20</v>
      </c>
      <c r="B49" s="17">
        <v>1185732</v>
      </c>
      <c r="C49" s="14">
        <v>44368</v>
      </c>
      <c r="D49" s="4" t="s">
        <v>15</v>
      </c>
      <c r="E49" s="4" t="s">
        <v>28</v>
      </c>
      <c r="F49" s="4" t="s">
        <v>29</v>
      </c>
      <c r="G49" s="4" t="s">
        <v>50</v>
      </c>
      <c r="H49" s="13">
        <v>44</v>
      </c>
      <c r="I49" s="20">
        <v>20</v>
      </c>
      <c r="J49" s="13">
        <v>880</v>
      </c>
      <c r="K49" s="31">
        <v>440</v>
      </c>
      <c r="L49" s="21">
        <v>220</v>
      </c>
      <c r="M49" s="22">
        <v>0.5</v>
      </c>
      <c r="N49" s="5" t="s">
        <v>19</v>
      </c>
    </row>
    <row r="50" spans="1:14" x14ac:dyDescent="0.2">
      <c r="A50" s="3" t="s">
        <v>20</v>
      </c>
      <c r="B50" s="17">
        <v>1185732</v>
      </c>
      <c r="C50" s="14">
        <v>44261</v>
      </c>
      <c r="D50" s="4" t="s">
        <v>55</v>
      </c>
      <c r="E50" s="4" t="s">
        <v>75</v>
      </c>
      <c r="F50" s="4" t="s">
        <v>76</v>
      </c>
      <c r="G50" s="4" t="s">
        <v>54</v>
      </c>
      <c r="H50" s="13">
        <v>44</v>
      </c>
      <c r="I50" s="20">
        <v>20</v>
      </c>
      <c r="J50" s="13">
        <v>880</v>
      </c>
      <c r="K50" s="31">
        <v>396</v>
      </c>
      <c r="L50" s="21">
        <v>198</v>
      </c>
      <c r="M50" s="22">
        <v>0.45</v>
      </c>
      <c r="N50" s="5" t="s">
        <v>19</v>
      </c>
    </row>
    <row r="51" spans="1:14" x14ac:dyDescent="0.2">
      <c r="A51" s="3" t="s">
        <v>14</v>
      </c>
      <c r="B51" s="17">
        <v>1185732</v>
      </c>
      <c r="C51" s="14">
        <v>44503</v>
      </c>
      <c r="D51" s="4" t="s">
        <v>55</v>
      </c>
      <c r="E51" s="4" t="s">
        <v>62</v>
      </c>
      <c r="F51" s="4" t="s">
        <v>63</v>
      </c>
      <c r="G51" s="4" t="s">
        <v>53</v>
      </c>
      <c r="H51" s="13">
        <v>47</v>
      </c>
      <c r="I51" s="20">
        <v>20</v>
      </c>
      <c r="J51" s="13">
        <v>940</v>
      </c>
      <c r="K51" s="31">
        <v>357.2</v>
      </c>
      <c r="L51" s="21">
        <v>178.6</v>
      </c>
      <c r="M51" s="22">
        <v>0.38</v>
      </c>
      <c r="N51" s="5" t="s">
        <v>19</v>
      </c>
    </row>
    <row r="52" spans="1:14" x14ac:dyDescent="0.2">
      <c r="A52" s="3" t="s">
        <v>20</v>
      </c>
      <c r="B52" s="17">
        <v>1185732</v>
      </c>
      <c r="C52" s="14">
        <v>44149</v>
      </c>
      <c r="D52" s="4" t="s">
        <v>15</v>
      </c>
      <c r="E52" s="4" t="s">
        <v>33</v>
      </c>
      <c r="F52" s="4" t="s">
        <v>34</v>
      </c>
      <c r="G52" s="4" t="s">
        <v>52</v>
      </c>
      <c r="H52" s="13">
        <v>50</v>
      </c>
      <c r="I52" s="20">
        <v>20</v>
      </c>
      <c r="J52" s="13">
        <v>1000</v>
      </c>
      <c r="K52" s="31">
        <v>410</v>
      </c>
      <c r="L52" s="21">
        <v>205</v>
      </c>
      <c r="M52" s="22">
        <v>0.41</v>
      </c>
      <c r="N52" s="5" t="s">
        <v>19</v>
      </c>
    </row>
    <row r="53" spans="1:14" x14ac:dyDescent="0.2">
      <c r="A53" s="3" t="s">
        <v>20</v>
      </c>
      <c r="B53" s="17">
        <v>1185732</v>
      </c>
      <c r="C53" s="14">
        <v>44491</v>
      </c>
      <c r="D53" s="4" t="s">
        <v>55</v>
      </c>
      <c r="E53" s="4" t="s">
        <v>73</v>
      </c>
      <c r="F53" s="4" t="s">
        <v>74</v>
      </c>
      <c r="G53" s="4" t="s">
        <v>18</v>
      </c>
      <c r="H53" s="13">
        <v>56</v>
      </c>
      <c r="I53" s="20">
        <v>20</v>
      </c>
      <c r="J53" s="13">
        <v>1120</v>
      </c>
      <c r="K53" s="31">
        <v>448</v>
      </c>
      <c r="L53" s="21">
        <v>224</v>
      </c>
      <c r="M53" s="22">
        <v>0.4</v>
      </c>
      <c r="N53" s="5" t="s">
        <v>19</v>
      </c>
    </row>
    <row r="54" spans="1:14" x14ac:dyDescent="0.2">
      <c r="A54" s="3" t="s">
        <v>20</v>
      </c>
      <c r="B54" s="17">
        <v>1185732</v>
      </c>
      <c r="C54" s="14">
        <v>44507</v>
      </c>
      <c r="D54" s="4" t="s">
        <v>55</v>
      </c>
      <c r="E54" s="4" t="s">
        <v>71</v>
      </c>
      <c r="F54" s="4" t="s">
        <v>72</v>
      </c>
      <c r="G54" s="4" t="s">
        <v>53</v>
      </c>
      <c r="H54" s="13">
        <v>58</v>
      </c>
      <c r="I54" s="20">
        <v>20</v>
      </c>
      <c r="J54" s="13">
        <v>1160</v>
      </c>
      <c r="K54" s="31">
        <v>464</v>
      </c>
      <c r="L54" s="21">
        <v>232</v>
      </c>
      <c r="M54" s="22">
        <v>0.4</v>
      </c>
      <c r="N54" s="5" t="s">
        <v>19</v>
      </c>
    </row>
    <row r="55" spans="1:14" x14ac:dyDescent="0.2">
      <c r="A55" s="3" t="s">
        <v>20</v>
      </c>
      <c r="B55" s="17">
        <v>1185732</v>
      </c>
      <c r="C55" s="14">
        <v>44357</v>
      </c>
      <c r="D55" s="4" t="s">
        <v>15</v>
      </c>
      <c r="E55" s="4" t="s">
        <v>39</v>
      </c>
      <c r="F55" s="4" t="s">
        <v>40</v>
      </c>
      <c r="G55" s="4" t="s">
        <v>53</v>
      </c>
      <c r="H55" s="13">
        <v>23</v>
      </c>
      <c r="I55" s="20">
        <v>21</v>
      </c>
      <c r="J55" s="13">
        <v>483</v>
      </c>
      <c r="K55" s="31">
        <v>217.35</v>
      </c>
      <c r="L55" s="21">
        <v>108.675</v>
      </c>
      <c r="M55" s="22">
        <v>0.45</v>
      </c>
      <c r="N55" s="5" t="s">
        <v>19</v>
      </c>
    </row>
    <row r="56" spans="1:14" x14ac:dyDescent="0.2">
      <c r="A56" s="3" t="s">
        <v>20</v>
      </c>
      <c r="B56" s="17">
        <v>1185732</v>
      </c>
      <c r="C56" s="14">
        <v>44389</v>
      </c>
      <c r="D56" s="4" t="s">
        <v>15</v>
      </c>
      <c r="E56" s="4" t="s">
        <v>39</v>
      </c>
      <c r="F56" s="4" t="s">
        <v>40</v>
      </c>
      <c r="G56" s="4" t="s">
        <v>53</v>
      </c>
      <c r="H56" s="13">
        <v>29</v>
      </c>
      <c r="I56" s="20">
        <v>21</v>
      </c>
      <c r="J56" s="13">
        <v>609</v>
      </c>
      <c r="K56" s="31">
        <v>292.32</v>
      </c>
      <c r="L56" s="21">
        <v>146.16</v>
      </c>
      <c r="M56" s="22">
        <v>0.48</v>
      </c>
      <c r="N56" s="5" t="s">
        <v>19</v>
      </c>
    </row>
    <row r="57" spans="1:14" x14ac:dyDescent="0.2">
      <c r="A57" s="3" t="s">
        <v>20</v>
      </c>
      <c r="B57" s="17">
        <v>1185732</v>
      </c>
      <c r="C57" s="14">
        <v>44178</v>
      </c>
      <c r="D57" s="4" t="s">
        <v>15</v>
      </c>
      <c r="E57" s="4" t="s">
        <v>33</v>
      </c>
      <c r="F57" s="4" t="s">
        <v>34</v>
      </c>
      <c r="G57" s="4" t="s">
        <v>52</v>
      </c>
      <c r="H57" s="13">
        <v>32</v>
      </c>
      <c r="I57" s="20">
        <v>21</v>
      </c>
      <c r="J57" s="13">
        <v>672</v>
      </c>
      <c r="K57" s="31">
        <v>309.12</v>
      </c>
      <c r="L57" s="21">
        <v>154.56</v>
      </c>
      <c r="M57" s="22">
        <v>0.46</v>
      </c>
      <c r="N57" s="5" t="s">
        <v>19</v>
      </c>
    </row>
    <row r="58" spans="1:14" x14ac:dyDescent="0.2">
      <c r="A58" s="3" t="s">
        <v>14</v>
      </c>
      <c r="B58" s="17">
        <v>1185732</v>
      </c>
      <c r="C58" s="14">
        <v>44502</v>
      </c>
      <c r="D58" s="4" t="s">
        <v>55</v>
      </c>
      <c r="E58" s="4" t="s">
        <v>62</v>
      </c>
      <c r="F58" s="4" t="s">
        <v>63</v>
      </c>
      <c r="G58" s="4" t="s">
        <v>53</v>
      </c>
      <c r="H58" s="13">
        <v>33</v>
      </c>
      <c r="I58" s="20">
        <v>21</v>
      </c>
      <c r="J58" s="13">
        <v>693</v>
      </c>
      <c r="K58" s="31">
        <v>277.2</v>
      </c>
      <c r="L58" s="21">
        <v>138.6</v>
      </c>
      <c r="M58" s="22">
        <v>0.4</v>
      </c>
      <c r="N58" s="5" t="s">
        <v>19</v>
      </c>
    </row>
    <row r="59" spans="1:14" x14ac:dyDescent="0.2">
      <c r="A59" s="3" t="s">
        <v>20</v>
      </c>
      <c r="B59" s="17">
        <v>1185732</v>
      </c>
      <c r="C59" s="14">
        <v>44491</v>
      </c>
      <c r="D59" s="4" t="s">
        <v>55</v>
      </c>
      <c r="E59" s="4" t="s">
        <v>73</v>
      </c>
      <c r="F59" s="4" t="s">
        <v>74</v>
      </c>
      <c r="G59" s="4" t="s">
        <v>18</v>
      </c>
      <c r="H59" s="13">
        <v>49</v>
      </c>
      <c r="I59" s="20">
        <v>21</v>
      </c>
      <c r="J59" s="13">
        <v>1029</v>
      </c>
      <c r="K59" s="31">
        <v>514.5</v>
      </c>
      <c r="L59" s="21">
        <v>257.25</v>
      </c>
      <c r="M59" s="22">
        <v>0.5</v>
      </c>
      <c r="N59" s="5" t="s">
        <v>19</v>
      </c>
    </row>
    <row r="60" spans="1:14" x14ac:dyDescent="0.2">
      <c r="A60" s="3" t="s">
        <v>45</v>
      </c>
      <c r="B60" s="17">
        <v>1185732</v>
      </c>
      <c r="C60" s="14">
        <v>44289</v>
      </c>
      <c r="D60" s="4" t="s">
        <v>15</v>
      </c>
      <c r="E60" s="4" t="s">
        <v>48</v>
      </c>
      <c r="F60" s="4" t="s">
        <v>49</v>
      </c>
      <c r="G60" s="4" t="s">
        <v>52</v>
      </c>
      <c r="H60" s="13">
        <v>15</v>
      </c>
      <c r="I60" s="20">
        <v>22</v>
      </c>
      <c r="J60" s="13">
        <v>330</v>
      </c>
      <c r="K60" s="31">
        <v>135.30000000000001</v>
      </c>
      <c r="L60" s="21">
        <v>67.650000000000006</v>
      </c>
      <c r="M60" s="22">
        <v>0.41</v>
      </c>
      <c r="N60" s="5" t="s">
        <v>19</v>
      </c>
    </row>
    <row r="61" spans="1:14" x14ac:dyDescent="0.2">
      <c r="A61" s="3" t="s">
        <v>44</v>
      </c>
      <c r="B61" s="17">
        <v>1185732</v>
      </c>
      <c r="C61" s="14">
        <v>44295</v>
      </c>
      <c r="D61" s="4" t="s">
        <v>15</v>
      </c>
      <c r="E61" s="4" t="s">
        <v>31</v>
      </c>
      <c r="F61" s="4" t="s">
        <v>32</v>
      </c>
      <c r="G61" s="4" t="s">
        <v>51</v>
      </c>
      <c r="H61" s="13">
        <v>24</v>
      </c>
      <c r="I61" s="20">
        <v>22</v>
      </c>
      <c r="J61" s="13">
        <v>528</v>
      </c>
      <c r="K61" s="31">
        <v>227.04</v>
      </c>
      <c r="L61" s="21">
        <v>113.52</v>
      </c>
      <c r="M61" s="22">
        <v>0.43</v>
      </c>
      <c r="N61" s="5" t="s">
        <v>19</v>
      </c>
    </row>
    <row r="62" spans="1:14" x14ac:dyDescent="0.2">
      <c r="A62" s="3" t="s">
        <v>44</v>
      </c>
      <c r="B62" s="17">
        <v>1185732</v>
      </c>
      <c r="C62" s="14">
        <v>44263</v>
      </c>
      <c r="D62" s="4" t="s">
        <v>15</v>
      </c>
      <c r="E62" s="4" t="s">
        <v>31</v>
      </c>
      <c r="F62" s="4" t="s">
        <v>32</v>
      </c>
      <c r="G62" s="4" t="s">
        <v>51</v>
      </c>
      <c r="H62" s="13">
        <v>25</v>
      </c>
      <c r="I62" s="20">
        <v>22</v>
      </c>
      <c r="J62" s="13">
        <v>550</v>
      </c>
      <c r="K62" s="31">
        <v>231</v>
      </c>
      <c r="L62" s="21">
        <v>115.5</v>
      </c>
      <c r="M62" s="22">
        <v>0.42</v>
      </c>
      <c r="N62" s="5" t="s">
        <v>19</v>
      </c>
    </row>
    <row r="63" spans="1:14" x14ac:dyDescent="0.2">
      <c r="A63" s="3" t="s">
        <v>41</v>
      </c>
      <c r="B63" s="17">
        <v>1185732</v>
      </c>
      <c r="C63" s="14">
        <v>44261</v>
      </c>
      <c r="D63" s="4" t="s">
        <v>55</v>
      </c>
      <c r="E63" s="4" t="s">
        <v>78</v>
      </c>
      <c r="F63" s="4" t="s">
        <v>79</v>
      </c>
      <c r="G63" s="4" t="s">
        <v>53</v>
      </c>
      <c r="H63" s="13">
        <v>27</v>
      </c>
      <c r="I63" s="20">
        <v>22</v>
      </c>
      <c r="J63" s="13">
        <v>594</v>
      </c>
      <c r="K63" s="31">
        <v>308.88</v>
      </c>
      <c r="L63" s="21">
        <v>154.44</v>
      </c>
      <c r="M63" s="22">
        <v>0.52</v>
      </c>
      <c r="N63" s="5" t="s">
        <v>19</v>
      </c>
    </row>
    <row r="64" spans="1:14" x14ac:dyDescent="0.2">
      <c r="A64" s="3" t="s">
        <v>45</v>
      </c>
      <c r="B64" s="17">
        <v>1185732</v>
      </c>
      <c r="C64" s="14">
        <v>44275</v>
      </c>
      <c r="D64" s="4" t="s">
        <v>55</v>
      </c>
      <c r="E64" s="4" t="s">
        <v>73</v>
      </c>
      <c r="F64" s="4" t="s">
        <v>74</v>
      </c>
      <c r="G64" s="4" t="s">
        <v>18</v>
      </c>
      <c r="H64" s="13">
        <v>43</v>
      </c>
      <c r="I64" s="20">
        <v>22</v>
      </c>
      <c r="J64" s="13">
        <v>946</v>
      </c>
      <c r="K64" s="31">
        <v>406.78</v>
      </c>
      <c r="L64" s="21">
        <v>203.39</v>
      </c>
      <c r="M64" s="22">
        <v>0.43</v>
      </c>
      <c r="N64" s="5" t="s">
        <v>19</v>
      </c>
    </row>
    <row r="65" spans="1:14" x14ac:dyDescent="0.2">
      <c r="A65" s="3" t="s">
        <v>20</v>
      </c>
      <c r="B65" s="17">
        <v>1185732</v>
      </c>
      <c r="C65" s="14">
        <v>44513</v>
      </c>
      <c r="D65" s="4" t="s">
        <v>55</v>
      </c>
      <c r="E65" s="4" t="s">
        <v>71</v>
      </c>
      <c r="F65" s="4" t="s">
        <v>72</v>
      </c>
      <c r="G65" s="4" t="s">
        <v>53</v>
      </c>
      <c r="H65" s="13">
        <v>55</v>
      </c>
      <c r="I65" s="20">
        <v>22</v>
      </c>
      <c r="J65" s="13">
        <v>1210</v>
      </c>
      <c r="K65" s="31">
        <v>508.2</v>
      </c>
      <c r="L65" s="21">
        <v>254.1</v>
      </c>
      <c r="M65" s="22">
        <v>0.42</v>
      </c>
      <c r="N65" s="5" t="s">
        <v>19</v>
      </c>
    </row>
    <row r="66" spans="1:14" x14ac:dyDescent="0.2">
      <c r="A66" s="3" t="s">
        <v>20</v>
      </c>
      <c r="B66" s="17">
        <v>1185732</v>
      </c>
      <c r="C66" s="14">
        <v>44388</v>
      </c>
      <c r="D66" s="4" t="s">
        <v>15</v>
      </c>
      <c r="E66" s="4" t="s">
        <v>39</v>
      </c>
      <c r="F66" s="4" t="s">
        <v>40</v>
      </c>
      <c r="G66" s="4" t="s">
        <v>53</v>
      </c>
      <c r="H66" s="13">
        <v>19</v>
      </c>
      <c r="I66" s="20">
        <v>23</v>
      </c>
      <c r="J66" s="13">
        <v>437</v>
      </c>
      <c r="K66" s="31">
        <v>227.24</v>
      </c>
      <c r="L66" s="21">
        <v>113.62</v>
      </c>
      <c r="M66" s="22">
        <v>0.52</v>
      </c>
      <c r="N66" s="5" t="s">
        <v>19</v>
      </c>
    </row>
    <row r="67" spans="1:14" x14ac:dyDescent="0.2">
      <c r="A67" s="3" t="s">
        <v>20</v>
      </c>
      <c r="B67" s="17">
        <v>1185732</v>
      </c>
      <c r="C67" s="14">
        <v>44340</v>
      </c>
      <c r="D67" s="4" t="s">
        <v>81</v>
      </c>
      <c r="E67" s="4" t="s">
        <v>92</v>
      </c>
      <c r="F67" s="4" t="s">
        <v>93</v>
      </c>
      <c r="G67" s="4" t="s">
        <v>51</v>
      </c>
      <c r="H67" s="13">
        <v>22</v>
      </c>
      <c r="I67" s="20">
        <v>23</v>
      </c>
      <c r="J67" s="13">
        <v>506</v>
      </c>
      <c r="K67" s="31">
        <v>217.58</v>
      </c>
      <c r="L67" s="21">
        <v>108.79</v>
      </c>
      <c r="M67" s="22">
        <v>0.43</v>
      </c>
      <c r="N67" s="5" t="s">
        <v>30</v>
      </c>
    </row>
    <row r="68" spans="1:14" x14ac:dyDescent="0.2">
      <c r="A68" s="3" t="s">
        <v>20</v>
      </c>
      <c r="B68" s="17">
        <v>1185732</v>
      </c>
      <c r="C68" s="14">
        <v>44233</v>
      </c>
      <c r="D68" s="4" t="s">
        <v>15</v>
      </c>
      <c r="E68" s="4" t="s">
        <v>37</v>
      </c>
      <c r="F68" s="4" t="s">
        <v>38</v>
      </c>
      <c r="G68" s="4" t="s">
        <v>136</v>
      </c>
      <c r="H68" s="13">
        <v>25</v>
      </c>
      <c r="I68" s="20">
        <v>23</v>
      </c>
      <c r="J68" s="13">
        <v>575</v>
      </c>
      <c r="K68" s="31">
        <v>253</v>
      </c>
      <c r="L68" s="21">
        <v>126.5</v>
      </c>
      <c r="M68" s="22">
        <v>0.44</v>
      </c>
      <c r="N68" s="5" t="s">
        <v>19</v>
      </c>
    </row>
    <row r="69" spans="1:14" x14ac:dyDescent="0.2">
      <c r="A69" s="3" t="s">
        <v>20</v>
      </c>
      <c r="B69" s="17">
        <v>1185732</v>
      </c>
      <c r="C69" s="14">
        <v>44494</v>
      </c>
      <c r="D69" s="4" t="s">
        <v>81</v>
      </c>
      <c r="E69" s="4" t="s">
        <v>88</v>
      </c>
      <c r="F69" s="4" t="s">
        <v>89</v>
      </c>
      <c r="G69" s="4" t="s">
        <v>50</v>
      </c>
      <c r="H69" s="13">
        <v>28</v>
      </c>
      <c r="I69" s="20">
        <v>23</v>
      </c>
      <c r="J69" s="13">
        <v>644</v>
      </c>
      <c r="K69" s="31">
        <v>276.92</v>
      </c>
      <c r="L69" s="21">
        <v>138.46</v>
      </c>
      <c r="M69" s="22">
        <v>0.43</v>
      </c>
      <c r="N69" s="5" t="s">
        <v>30</v>
      </c>
    </row>
    <row r="70" spans="1:14" x14ac:dyDescent="0.2">
      <c r="A70" s="3" t="s">
        <v>20</v>
      </c>
      <c r="B70" s="17">
        <v>1185732</v>
      </c>
      <c r="C70" s="14">
        <v>44356</v>
      </c>
      <c r="D70" s="4" t="s">
        <v>15</v>
      </c>
      <c r="E70" s="4" t="s">
        <v>39</v>
      </c>
      <c r="F70" s="4" t="s">
        <v>40</v>
      </c>
      <c r="G70" s="4" t="s">
        <v>53</v>
      </c>
      <c r="H70" s="13">
        <v>32</v>
      </c>
      <c r="I70" s="20">
        <v>23</v>
      </c>
      <c r="J70" s="13">
        <v>736</v>
      </c>
      <c r="K70" s="31">
        <v>331.2</v>
      </c>
      <c r="L70" s="21">
        <v>165.6</v>
      </c>
      <c r="M70" s="22">
        <v>0.45</v>
      </c>
      <c r="N70" s="5" t="s">
        <v>19</v>
      </c>
    </row>
    <row r="71" spans="1:14" x14ac:dyDescent="0.2">
      <c r="A71" s="3" t="s">
        <v>20</v>
      </c>
      <c r="B71" s="17">
        <v>1185732</v>
      </c>
      <c r="C71" s="14">
        <v>44266</v>
      </c>
      <c r="D71" s="4" t="s">
        <v>15</v>
      </c>
      <c r="E71" s="4" t="s">
        <v>35</v>
      </c>
      <c r="F71" s="4" t="s">
        <v>36</v>
      </c>
      <c r="G71" s="4" t="s">
        <v>54</v>
      </c>
      <c r="H71" s="13">
        <v>33</v>
      </c>
      <c r="I71" s="20">
        <v>23</v>
      </c>
      <c r="J71" s="13">
        <v>759</v>
      </c>
      <c r="K71" s="31">
        <v>333.96</v>
      </c>
      <c r="L71" s="21">
        <v>166.98</v>
      </c>
      <c r="M71" s="22">
        <v>0.44</v>
      </c>
      <c r="N71" s="5" t="s">
        <v>19</v>
      </c>
    </row>
    <row r="72" spans="1:14" x14ac:dyDescent="0.2">
      <c r="A72" s="3" t="s">
        <v>20</v>
      </c>
      <c r="B72" s="17">
        <v>1185732</v>
      </c>
      <c r="C72" s="14">
        <v>44477</v>
      </c>
      <c r="D72" s="4" t="s">
        <v>55</v>
      </c>
      <c r="E72" s="4" t="s">
        <v>75</v>
      </c>
      <c r="F72" s="4" t="s">
        <v>76</v>
      </c>
      <c r="G72" s="4" t="s">
        <v>54</v>
      </c>
      <c r="H72" s="13">
        <v>39</v>
      </c>
      <c r="I72" s="20">
        <v>23</v>
      </c>
      <c r="J72" s="13">
        <v>897</v>
      </c>
      <c r="K72" s="31">
        <v>403.65</v>
      </c>
      <c r="L72" s="21">
        <v>201.82499999999999</v>
      </c>
      <c r="M72" s="22">
        <v>0.45</v>
      </c>
      <c r="N72" s="5" t="s">
        <v>30</v>
      </c>
    </row>
    <row r="73" spans="1:14" x14ac:dyDescent="0.2">
      <c r="A73" s="3" t="s">
        <v>20</v>
      </c>
      <c r="B73" s="17">
        <v>1185732</v>
      </c>
      <c r="C73" s="14">
        <v>44477</v>
      </c>
      <c r="D73" s="4" t="s">
        <v>55</v>
      </c>
      <c r="E73" s="4" t="s">
        <v>75</v>
      </c>
      <c r="F73" s="4" t="s">
        <v>76</v>
      </c>
      <c r="G73" s="4" t="s">
        <v>54</v>
      </c>
      <c r="H73" s="13">
        <v>40</v>
      </c>
      <c r="I73" s="20">
        <v>23</v>
      </c>
      <c r="J73" s="13">
        <v>920</v>
      </c>
      <c r="K73" s="31">
        <v>303.60000000000002</v>
      </c>
      <c r="L73" s="21">
        <v>151.80000000000001</v>
      </c>
      <c r="M73" s="22">
        <v>0.33</v>
      </c>
      <c r="N73" s="5" t="s">
        <v>30</v>
      </c>
    </row>
    <row r="74" spans="1:14" x14ac:dyDescent="0.2">
      <c r="A74" s="3" t="s">
        <v>20</v>
      </c>
      <c r="B74" s="17">
        <v>1185732</v>
      </c>
      <c r="C74" s="14">
        <v>44477</v>
      </c>
      <c r="D74" s="4" t="s">
        <v>55</v>
      </c>
      <c r="E74" s="4" t="s">
        <v>75</v>
      </c>
      <c r="F74" s="4" t="s">
        <v>76</v>
      </c>
      <c r="G74" s="4" t="s">
        <v>54</v>
      </c>
      <c r="H74" s="13">
        <v>47</v>
      </c>
      <c r="I74" s="20">
        <v>23</v>
      </c>
      <c r="J74" s="13">
        <v>1081</v>
      </c>
      <c r="K74" s="31">
        <v>540.5</v>
      </c>
      <c r="L74" s="21">
        <v>270.25</v>
      </c>
      <c r="M74" s="22">
        <v>0.5</v>
      </c>
      <c r="N74" s="5" t="s">
        <v>19</v>
      </c>
    </row>
    <row r="75" spans="1:14" x14ac:dyDescent="0.2">
      <c r="A75" s="3" t="s">
        <v>20</v>
      </c>
      <c r="B75" s="17">
        <v>1185732</v>
      </c>
      <c r="C75" s="14">
        <v>44206</v>
      </c>
      <c r="D75" s="4" t="s">
        <v>55</v>
      </c>
      <c r="E75" s="4" t="s">
        <v>67</v>
      </c>
      <c r="F75" s="4" t="s">
        <v>68</v>
      </c>
      <c r="G75" s="4" t="s">
        <v>51</v>
      </c>
      <c r="H75" s="13">
        <v>24</v>
      </c>
      <c r="I75" s="20">
        <v>24</v>
      </c>
      <c r="J75" s="13">
        <v>576</v>
      </c>
      <c r="K75" s="31">
        <v>264.95999999999998</v>
      </c>
      <c r="L75" s="21">
        <v>132.47999999999999</v>
      </c>
      <c r="M75" s="22">
        <v>0.46</v>
      </c>
      <c r="N75" s="5" t="s">
        <v>30</v>
      </c>
    </row>
    <row r="76" spans="1:14" x14ac:dyDescent="0.2">
      <c r="A76" s="3" t="s">
        <v>20</v>
      </c>
      <c r="B76" s="17">
        <v>1185732</v>
      </c>
      <c r="C76" s="14">
        <v>44512</v>
      </c>
      <c r="D76" s="4" t="s">
        <v>55</v>
      </c>
      <c r="E76" s="4" t="s">
        <v>71</v>
      </c>
      <c r="F76" s="4" t="s">
        <v>72</v>
      </c>
      <c r="G76" s="4" t="s">
        <v>53</v>
      </c>
      <c r="H76" s="13">
        <v>36</v>
      </c>
      <c r="I76" s="20">
        <v>24</v>
      </c>
      <c r="J76" s="13">
        <v>864</v>
      </c>
      <c r="K76" s="31">
        <v>328.32</v>
      </c>
      <c r="L76" s="21">
        <v>164.16</v>
      </c>
      <c r="M76" s="22">
        <v>0.38</v>
      </c>
      <c r="N76" s="5" t="s">
        <v>30</v>
      </c>
    </row>
    <row r="77" spans="1:14" x14ac:dyDescent="0.2">
      <c r="A77" s="3" t="s">
        <v>20</v>
      </c>
      <c r="B77" s="17">
        <v>1185732</v>
      </c>
      <c r="C77" s="14">
        <v>44507</v>
      </c>
      <c r="D77" s="4" t="s">
        <v>55</v>
      </c>
      <c r="E77" s="4" t="s">
        <v>71</v>
      </c>
      <c r="F77" s="4" t="s">
        <v>72</v>
      </c>
      <c r="G77" s="4" t="s">
        <v>53</v>
      </c>
      <c r="H77" s="13">
        <v>41</v>
      </c>
      <c r="I77" s="20">
        <v>24</v>
      </c>
      <c r="J77" s="13">
        <v>984</v>
      </c>
      <c r="K77" s="31">
        <v>334.56</v>
      </c>
      <c r="L77" s="21">
        <v>167.28</v>
      </c>
      <c r="M77" s="22">
        <v>0.34</v>
      </c>
      <c r="N77" s="5" t="s">
        <v>30</v>
      </c>
    </row>
    <row r="78" spans="1:14" x14ac:dyDescent="0.2">
      <c r="A78" s="3" t="s">
        <v>20</v>
      </c>
      <c r="B78" s="17">
        <v>1185732</v>
      </c>
      <c r="C78" s="14">
        <v>44387</v>
      </c>
      <c r="D78" s="4" t="s">
        <v>15</v>
      </c>
      <c r="E78" s="4" t="s">
        <v>39</v>
      </c>
      <c r="F78" s="4" t="s">
        <v>40</v>
      </c>
      <c r="G78" s="4" t="s">
        <v>53</v>
      </c>
      <c r="H78" s="13">
        <v>18</v>
      </c>
      <c r="I78" s="20">
        <v>25</v>
      </c>
      <c r="J78" s="13">
        <v>450</v>
      </c>
      <c r="K78" s="31">
        <v>216</v>
      </c>
      <c r="L78" s="21">
        <v>108</v>
      </c>
      <c r="M78" s="22">
        <v>0.48</v>
      </c>
      <c r="N78" s="5" t="s">
        <v>19</v>
      </c>
    </row>
    <row r="79" spans="1:14" x14ac:dyDescent="0.2">
      <c r="A79" s="3" t="s">
        <v>20</v>
      </c>
      <c r="B79" s="17">
        <v>1185732</v>
      </c>
      <c r="C79" s="14">
        <v>44399</v>
      </c>
      <c r="D79" s="4" t="s">
        <v>15</v>
      </c>
      <c r="E79" s="4" t="s">
        <v>39</v>
      </c>
      <c r="F79" s="4" t="s">
        <v>40</v>
      </c>
      <c r="G79" s="4" t="s">
        <v>53</v>
      </c>
      <c r="H79" s="13">
        <v>29</v>
      </c>
      <c r="I79" s="20">
        <v>25</v>
      </c>
      <c r="J79" s="13">
        <v>725</v>
      </c>
      <c r="K79" s="31">
        <v>340.75</v>
      </c>
      <c r="L79" s="21">
        <v>170.375</v>
      </c>
      <c r="M79" s="22">
        <v>0.47</v>
      </c>
      <c r="N79" s="5" t="s">
        <v>19</v>
      </c>
    </row>
    <row r="80" spans="1:14" x14ac:dyDescent="0.2">
      <c r="A80" s="3" t="s">
        <v>45</v>
      </c>
      <c r="B80" s="17">
        <v>1185732</v>
      </c>
      <c r="C80" s="14">
        <v>44275</v>
      </c>
      <c r="D80" s="4" t="s">
        <v>55</v>
      </c>
      <c r="E80" s="4" t="s">
        <v>73</v>
      </c>
      <c r="F80" s="4" t="s">
        <v>74</v>
      </c>
      <c r="G80" s="4" t="s">
        <v>18</v>
      </c>
      <c r="H80" s="13">
        <v>30</v>
      </c>
      <c r="I80" s="20">
        <v>25</v>
      </c>
      <c r="J80" s="13">
        <v>7500</v>
      </c>
      <c r="K80" s="31">
        <v>2625</v>
      </c>
      <c r="L80" s="21">
        <v>1312.5</v>
      </c>
      <c r="M80" s="22">
        <v>0.35</v>
      </c>
      <c r="N80" s="5" t="s">
        <v>23</v>
      </c>
    </row>
    <row r="81" spans="1:14" x14ac:dyDescent="0.2">
      <c r="A81" s="3" t="s">
        <v>20</v>
      </c>
      <c r="B81" s="17">
        <v>1185732</v>
      </c>
      <c r="C81" s="14">
        <v>44394</v>
      </c>
      <c r="D81" s="4" t="s">
        <v>15</v>
      </c>
      <c r="E81" s="4" t="s">
        <v>39</v>
      </c>
      <c r="F81" s="4" t="s">
        <v>40</v>
      </c>
      <c r="G81" s="4" t="s">
        <v>53</v>
      </c>
      <c r="H81" s="13">
        <v>30</v>
      </c>
      <c r="I81" s="20">
        <v>25</v>
      </c>
      <c r="J81" s="13">
        <v>7500</v>
      </c>
      <c r="K81" s="31">
        <v>3000</v>
      </c>
      <c r="L81" s="21">
        <v>1500</v>
      </c>
      <c r="M81" s="22">
        <v>0.4</v>
      </c>
      <c r="N81" s="5" t="s">
        <v>30</v>
      </c>
    </row>
    <row r="82" spans="1:14" x14ac:dyDescent="0.2">
      <c r="A82" s="3" t="s">
        <v>20</v>
      </c>
      <c r="B82" s="17">
        <v>1185732</v>
      </c>
      <c r="C82" s="14">
        <v>44261</v>
      </c>
      <c r="D82" s="4" t="s">
        <v>55</v>
      </c>
      <c r="E82" s="4" t="s">
        <v>75</v>
      </c>
      <c r="F82" s="4" t="s">
        <v>76</v>
      </c>
      <c r="G82" s="4" t="s">
        <v>54</v>
      </c>
      <c r="H82" s="13">
        <v>30</v>
      </c>
      <c r="I82" s="20">
        <v>25</v>
      </c>
      <c r="J82" s="13">
        <v>7500</v>
      </c>
      <c r="K82" s="31">
        <v>3000</v>
      </c>
      <c r="L82" s="21">
        <v>1500</v>
      </c>
      <c r="M82" s="22">
        <v>0.4</v>
      </c>
      <c r="N82" s="5" t="s">
        <v>23</v>
      </c>
    </row>
    <row r="83" spans="1:14" x14ac:dyDescent="0.2">
      <c r="A83" s="3" t="s">
        <v>20</v>
      </c>
      <c r="B83" s="17">
        <v>1185732</v>
      </c>
      <c r="C83" s="14">
        <v>44177</v>
      </c>
      <c r="D83" s="4" t="s">
        <v>15</v>
      </c>
      <c r="E83" s="4" t="s">
        <v>33</v>
      </c>
      <c r="F83" s="4" t="s">
        <v>34</v>
      </c>
      <c r="G83" s="4" t="s">
        <v>52</v>
      </c>
      <c r="H83" s="13">
        <v>32</v>
      </c>
      <c r="I83" s="20">
        <v>25</v>
      </c>
      <c r="J83" s="13">
        <v>800</v>
      </c>
      <c r="K83" s="31">
        <v>336</v>
      </c>
      <c r="L83" s="21">
        <v>168</v>
      </c>
      <c r="M83" s="22">
        <v>0.42</v>
      </c>
      <c r="N83" s="5" t="s">
        <v>19</v>
      </c>
    </row>
    <row r="84" spans="1:14" x14ac:dyDescent="0.2">
      <c r="A84" s="3" t="s">
        <v>20</v>
      </c>
      <c r="B84" s="17">
        <v>1185732</v>
      </c>
      <c r="C84" s="14">
        <v>44261</v>
      </c>
      <c r="D84" s="4" t="s">
        <v>55</v>
      </c>
      <c r="E84" s="4" t="s">
        <v>75</v>
      </c>
      <c r="F84" s="4" t="s">
        <v>76</v>
      </c>
      <c r="G84" s="4" t="s">
        <v>54</v>
      </c>
      <c r="H84" s="13">
        <v>33</v>
      </c>
      <c r="I84" s="20">
        <v>25</v>
      </c>
      <c r="J84" s="13">
        <v>825</v>
      </c>
      <c r="K84" s="31">
        <v>297</v>
      </c>
      <c r="L84" s="21">
        <v>148.5</v>
      </c>
      <c r="M84" s="22">
        <v>0.36</v>
      </c>
      <c r="N84" s="5" t="s">
        <v>30</v>
      </c>
    </row>
    <row r="85" spans="1:14" x14ac:dyDescent="0.2">
      <c r="A85" s="3" t="s">
        <v>20</v>
      </c>
      <c r="B85" s="17">
        <v>1185732</v>
      </c>
      <c r="C85" s="14">
        <v>44239</v>
      </c>
      <c r="D85" s="4" t="s">
        <v>15</v>
      </c>
      <c r="E85" s="4" t="s">
        <v>35</v>
      </c>
      <c r="F85" s="4" t="s">
        <v>36</v>
      </c>
      <c r="G85" s="4" t="s">
        <v>54</v>
      </c>
      <c r="H85" s="13">
        <v>33</v>
      </c>
      <c r="I85" s="20">
        <v>25</v>
      </c>
      <c r="J85" s="13">
        <v>825</v>
      </c>
      <c r="K85" s="31">
        <v>363</v>
      </c>
      <c r="L85" s="21">
        <v>181.5</v>
      </c>
      <c r="M85" s="22">
        <v>0.44</v>
      </c>
      <c r="N85" s="5" t="s">
        <v>19</v>
      </c>
    </row>
    <row r="86" spans="1:14" x14ac:dyDescent="0.2">
      <c r="A86" s="3" t="s">
        <v>20</v>
      </c>
      <c r="B86" s="17">
        <v>1185732</v>
      </c>
      <c r="C86" s="14">
        <v>44136</v>
      </c>
      <c r="D86" s="4" t="s">
        <v>15</v>
      </c>
      <c r="E86" s="4" t="s">
        <v>33</v>
      </c>
      <c r="F86" s="4" t="s">
        <v>34</v>
      </c>
      <c r="G86" s="4" t="s">
        <v>52</v>
      </c>
      <c r="H86" s="13">
        <v>35</v>
      </c>
      <c r="I86" s="20">
        <v>25</v>
      </c>
      <c r="J86" s="13">
        <v>8750</v>
      </c>
      <c r="K86" s="31">
        <v>3062.5</v>
      </c>
      <c r="L86" s="21">
        <v>1531.25</v>
      </c>
      <c r="M86" s="22">
        <v>0.35</v>
      </c>
      <c r="N86" s="5" t="s">
        <v>23</v>
      </c>
    </row>
    <row r="87" spans="1:14" x14ac:dyDescent="0.2">
      <c r="A87" s="3" t="s">
        <v>20</v>
      </c>
      <c r="B87" s="17">
        <v>1185732</v>
      </c>
      <c r="C87" s="14">
        <v>44142</v>
      </c>
      <c r="D87" s="4" t="s">
        <v>15</v>
      </c>
      <c r="E87" s="4" t="s">
        <v>33</v>
      </c>
      <c r="F87" s="4" t="s">
        <v>34</v>
      </c>
      <c r="G87" s="4" t="s">
        <v>52</v>
      </c>
      <c r="H87" s="13">
        <v>35</v>
      </c>
      <c r="I87" s="20">
        <v>25</v>
      </c>
      <c r="J87" s="13">
        <v>8750</v>
      </c>
      <c r="K87" s="31">
        <v>3062.5</v>
      </c>
      <c r="L87" s="21">
        <v>1531.25</v>
      </c>
      <c r="M87" s="22">
        <v>0.35</v>
      </c>
      <c r="N87" s="5" t="s">
        <v>23</v>
      </c>
    </row>
    <row r="88" spans="1:14" x14ac:dyDescent="0.2">
      <c r="A88" s="3" t="s">
        <v>20</v>
      </c>
      <c r="B88" s="17">
        <v>1185732</v>
      </c>
      <c r="C88" s="14">
        <v>44364</v>
      </c>
      <c r="D88" s="4" t="s">
        <v>15</v>
      </c>
      <c r="E88" s="4" t="s">
        <v>39</v>
      </c>
      <c r="F88" s="4" t="s">
        <v>40</v>
      </c>
      <c r="G88" s="4" t="s">
        <v>53</v>
      </c>
      <c r="H88" s="13">
        <v>35</v>
      </c>
      <c r="I88" s="20">
        <v>25</v>
      </c>
      <c r="J88" s="13">
        <v>8750</v>
      </c>
      <c r="K88" s="31">
        <v>3500</v>
      </c>
      <c r="L88" s="21">
        <v>1750</v>
      </c>
      <c r="M88" s="22">
        <v>0.4</v>
      </c>
      <c r="N88" s="5" t="s">
        <v>30</v>
      </c>
    </row>
    <row r="89" spans="1:14" x14ac:dyDescent="0.2">
      <c r="A89" s="3" t="s">
        <v>44</v>
      </c>
      <c r="B89" s="17">
        <v>1185732</v>
      </c>
      <c r="C89" s="14">
        <v>44459</v>
      </c>
      <c r="D89" s="4" t="s">
        <v>55</v>
      </c>
      <c r="E89" s="4" t="s">
        <v>73</v>
      </c>
      <c r="F89" s="4" t="s">
        <v>74</v>
      </c>
      <c r="G89" s="4" t="s">
        <v>18</v>
      </c>
      <c r="H89" s="13">
        <v>36</v>
      </c>
      <c r="I89" s="20">
        <v>25</v>
      </c>
      <c r="J89" s="13">
        <v>900</v>
      </c>
      <c r="K89" s="31">
        <v>405</v>
      </c>
      <c r="L89" s="21">
        <v>202.5</v>
      </c>
      <c r="M89" s="22">
        <v>0.45</v>
      </c>
      <c r="N89" s="5" t="s">
        <v>19</v>
      </c>
    </row>
    <row r="90" spans="1:14" x14ac:dyDescent="0.2">
      <c r="A90" s="3" t="s">
        <v>20</v>
      </c>
      <c r="B90" s="17">
        <v>1185732</v>
      </c>
      <c r="C90" s="14">
        <v>44395</v>
      </c>
      <c r="D90" s="4" t="s">
        <v>15</v>
      </c>
      <c r="E90" s="4" t="s">
        <v>39</v>
      </c>
      <c r="F90" s="4" t="s">
        <v>40</v>
      </c>
      <c r="G90" s="4" t="s">
        <v>53</v>
      </c>
      <c r="H90" s="13">
        <v>40</v>
      </c>
      <c r="I90" s="20">
        <v>25</v>
      </c>
      <c r="J90" s="13">
        <v>10000</v>
      </c>
      <c r="K90" s="31">
        <v>3500</v>
      </c>
      <c r="L90" s="21">
        <v>1750</v>
      </c>
      <c r="M90" s="22">
        <v>0.35</v>
      </c>
      <c r="N90" s="5" t="s">
        <v>30</v>
      </c>
    </row>
    <row r="91" spans="1:14" x14ac:dyDescent="0.2">
      <c r="A91" s="3" t="s">
        <v>20</v>
      </c>
      <c r="B91" s="17">
        <v>1185732</v>
      </c>
      <c r="C91" s="14">
        <v>44359</v>
      </c>
      <c r="D91" s="4" t="s">
        <v>15</v>
      </c>
      <c r="E91" s="4" t="s">
        <v>39</v>
      </c>
      <c r="F91" s="4" t="s">
        <v>40</v>
      </c>
      <c r="G91" s="4" t="s">
        <v>53</v>
      </c>
      <c r="H91" s="13">
        <v>45</v>
      </c>
      <c r="I91" s="20">
        <v>25</v>
      </c>
      <c r="J91" s="13">
        <v>11250</v>
      </c>
      <c r="K91" s="31">
        <v>3937.5</v>
      </c>
      <c r="L91" s="21">
        <v>1968.75</v>
      </c>
      <c r="M91" s="22">
        <v>0.35</v>
      </c>
      <c r="N91" s="5" t="s">
        <v>30</v>
      </c>
    </row>
    <row r="92" spans="1:14" x14ac:dyDescent="0.2">
      <c r="A92" s="3" t="s">
        <v>20</v>
      </c>
      <c r="B92" s="17">
        <v>1185732</v>
      </c>
      <c r="C92" s="14">
        <v>44506</v>
      </c>
      <c r="D92" s="4" t="s">
        <v>55</v>
      </c>
      <c r="E92" s="4" t="s">
        <v>71</v>
      </c>
      <c r="F92" s="4" t="s">
        <v>72</v>
      </c>
      <c r="G92" s="4" t="s">
        <v>53</v>
      </c>
      <c r="H92" s="13">
        <v>45</v>
      </c>
      <c r="I92" s="20">
        <v>25</v>
      </c>
      <c r="J92" s="13">
        <v>11250</v>
      </c>
      <c r="K92" s="31">
        <v>4500</v>
      </c>
      <c r="L92" s="21">
        <v>2250</v>
      </c>
      <c r="M92" s="22">
        <v>0.4</v>
      </c>
      <c r="N92" s="5" t="s">
        <v>30</v>
      </c>
    </row>
    <row r="93" spans="1:14" x14ac:dyDescent="0.2">
      <c r="A93" s="3" t="s">
        <v>44</v>
      </c>
      <c r="B93" s="17">
        <v>1185732</v>
      </c>
      <c r="C93" s="14">
        <v>44491</v>
      </c>
      <c r="D93" s="4" t="s">
        <v>55</v>
      </c>
      <c r="E93" s="4" t="s">
        <v>73</v>
      </c>
      <c r="F93" s="4" t="s">
        <v>74</v>
      </c>
      <c r="G93" s="4" t="s">
        <v>18</v>
      </c>
      <c r="H93" s="13">
        <v>49</v>
      </c>
      <c r="I93" s="20">
        <v>25</v>
      </c>
      <c r="J93" s="13">
        <v>1225</v>
      </c>
      <c r="K93" s="31">
        <v>563.5</v>
      </c>
      <c r="L93" s="21">
        <v>281.75</v>
      </c>
      <c r="M93" s="22">
        <v>0.46</v>
      </c>
      <c r="N93" s="5" t="s">
        <v>19</v>
      </c>
    </row>
    <row r="94" spans="1:14" x14ac:dyDescent="0.2">
      <c r="A94" s="3" t="s">
        <v>41</v>
      </c>
      <c r="B94" s="17">
        <v>1197831</v>
      </c>
      <c r="C94" s="14">
        <v>44267</v>
      </c>
      <c r="D94" s="4" t="s">
        <v>15</v>
      </c>
      <c r="E94" s="4" t="s">
        <v>24</v>
      </c>
      <c r="F94" s="4" t="s">
        <v>25</v>
      </c>
      <c r="G94" s="4" t="s">
        <v>54</v>
      </c>
      <c r="H94" s="13">
        <v>20</v>
      </c>
      <c r="I94" s="20">
        <v>26</v>
      </c>
      <c r="J94" s="13">
        <v>520</v>
      </c>
      <c r="K94" s="31">
        <v>249.6</v>
      </c>
      <c r="L94" s="21">
        <v>124.8</v>
      </c>
      <c r="M94" s="22">
        <v>0.48</v>
      </c>
      <c r="N94" s="5" t="s">
        <v>19</v>
      </c>
    </row>
    <row r="95" spans="1:14" x14ac:dyDescent="0.2">
      <c r="A95" s="3" t="s">
        <v>20</v>
      </c>
      <c r="B95" s="17">
        <v>1185732</v>
      </c>
      <c r="C95" s="14">
        <v>44202</v>
      </c>
      <c r="D95" s="4" t="s">
        <v>15</v>
      </c>
      <c r="E95" s="4" t="s">
        <v>31</v>
      </c>
      <c r="F95" s="4" t="s">
        <v>32</v>
      </c>
      <c r="G95" s="4" t="s">
        <v>51</v>
      </c>
      <c r="H95" s="13">
        <v>24</v>
      </c>
      <c r="I95" s="20">
        <v>26</v>
      </c>
      <c r="J95" s="13">
        <v>624</v>
      </c>
      <c r="K95" s="31">
        <v>280.8</v>
      </c>
      <c r="L95" s="21">
        <v>140.4</v>
      </c>
      <c r="M95" s="22">
        <v>0.45</v>
      </c>
      <c r="N95" s="5" t="s">
        <v>19</v>
      </c>
    </row>
    <row r="96" spans="1:14" x14ac:dyDescent="0.2">
      <c r="A96" s="3" t="s">
        <v>20</v>
      </c>
      <c r="B96" s="17">
        <v>1185732</v>
      </c>
      <c r="C96" s="14">
        <v>44124</v>
      </c>
      <c r="D96" s="4" t="s">
        <v>97</v>
      </c>
      <c r="E96" s="4" t="s">
        <v>105</v>
      </c>
      <c r="F96" s="4" t="s">
        <v>106</v>
      </c>
      <c r="G96" s="4" t="s">
        <v>52</v>
      </c>
      <c r="H96" s="13">
        <v>29</v>
      </c>
      <c r="I96" s="20">
        <v>26</v>
      </c>
      <c r="J96" s="13">
        <v>754</v>
      </c>
      <c r="K96" s="31">
        <v>339.3</v>
      </c>
      <c r="L96" s="21">
        <v>169.65</v>
      </c>
      <c r="M96" s="22">
        <v>0.45</v>
      </c>
      <c r="N96" s="5" t="s">
        <v>19</v>
      </c>
    </row>
    <row r="97" spans="1:14" x14ac:dyDescent="0.2">
      <c r="A97" s="3" t="s">
        <v>20</v>
      </c>
      <c r="B97" s="17">
        <v>1185732</v>
      </c>
      <c r="C97" s="14">
        <v>44141</v>
      </c>
      <c r="D97" s="4" t="s">
        <v>15</v>
      </c>
      <c r="E97" s="4" t="s">
        <v>33</v>
      </c>
      <c r="F97" s="4" t="s">
        <v>34</v>
      </c>
      <c r="G97" s="4" t="s">
        <v>52</v>
      </c>
      <c r="H97" s="13">
        <v>29</v>
      </c>
      <c r="I97" s="20">
        <v>26</v>
      </c>
      <c r="J97" s="13">
        <v>754</v>
      </c>
      <c r="K97" s="31">
        <v>331.76</v>
      </c>
      <c r="L97" s="21">
        <v>165.88</v>
      </c>
      <c r="M97" s="22">
        <v>0.44</v>
      </c>
      <c r="N97" s="5" t="s">
        <v>19</v>
      </c>
    </row>
    <row r="98" spans="1:14" x14ac:dyDescent="0.2">
      <c r="A98" s="3" t="s">
        <v>44</v>
      </c>
      <c r="B98" s="17">
        <v>1185732</v>
      </c>
      <c r="C98" s="14">
        <v>44213</v>
      </c>
      <c r="D98" s="4" t="s">
        <v>55</v>
      </c>
      <c r="E98" s="4" t="s">
        <v>75</v>
      </c>
      <c r="F98" s="4" t="s">
        <v>76</v>
      </c>
      <c r="G98" s="4" t="s">
        <v>54</v>
      </c>
      <c r="H98" s="13">
        <v>34</v>
      </c>
      <c r="I98" s="20">
        <v>26</v>
      </c>
      <c r="J98" s="13">
        <v>884</v>
      </c>
      <c r="K98" s="31">
        <v>335.92</v>
      </c>
      <c r="L98" s="21">
        <v>167.96</v>
      </c>
      <c r="M98" s="22">
        <v>0.38</v>
      </c>
      <c r="N98" s="5" t="s">
        <v>19</v>
      </c>
    </row>
    <row r="99" spans="1:14" x14ac:dyDescent="0.2">
      <c r="A99" s="3" t="s">
        <v>44</v>
      </c>
      <c r="B99" s="17">
        <v>1185732</v>
      </c>
      <c r="C99" s="14">
        <v>44326</v>
      </c>
      <c r="D99" s="4" t="s">
        <v>15</v>
      </c>
      <c r="E99" s="4" t="s">
        <v>31</v>
      </c>
      <c r="F99" s="4" t="s">
        <v>32</v>
      </c>
      <c r="G99" s="4" t="s">
        <v>51</v>
      </c>
      <c r="H99" s="13">
        <v>36</v>
      </c>
      <c r="I99" s="20">
        <v>26</v>
      </c>
      <c r="J99" s="13">
        <v>936</v>
      </c>
      <c r="K99" s="31">
        <v>411.84</v>
      </c>
      <c r="L99" s="21">
        <v>205.92</v>
      </c>
      <c r="M99" s="22">
        <v>0.44</v>
      </c>
      <c r="N99" s="5" t="s">
        <v>19</v>
      </c>
    </row>
    <row r="100" spans="1:14" x14ac:dyDescent="0.2">
      <c r="A100" s="3" t="s">
        <v>20</v>
      </c>
      <c r="B100" s="17">
        <v>1185732</v>
      </c>
      <c r="C100" s="14">
        <v>44350</v>
      </c>
      <c r="D100" s="4" t="s">
        <v>15</v>
      </c>
      <c r="E100" s="4" t="s">
        <v>39</v>
      </c>
      <c r="F100" s="4" t="s">
        <v>40</v>
      </c>
      <c r="G100" s="4" t="s">
        <v>53</v>
      </c>
      <c r="H100" s="13">
        <v>39</v>
      </c>
      <c r="I100" s="20">
        <v>26</v>
      </c>
      <c r="J100" s="13">
        <v>1014</v>
      </c>
      <c r="K100" s="31">
        <v>466.44</v>
      </c>
      <c r="L100" s="21">
        <v>233.22</v>
      </c>
      <c r="M100" s="22">
        <v>0.46</v>
      </c>
      <c r="N100" s="5" t="s">
        <v>19</v>
      </c>
    </row>
    <row r="101" spans="1:14" x14ac:dyDescent="0.2">
      <c r="A101" s="3" t="s">
        <v>20</v>
      </c>
      <c r="B101" s="17">
        <v>1185732</v>
      </c>
      <c r="C101" s="14">
        <v>44329</v>
      </c>
      <c r="D101" s="4" t="s">
        <v>15</v>
      </c>
      <c r="E101" s="4" t="s">
        <v>35</v>
      </c>
      <c r="F101" s="4" t="s">
        <v>36</v>
      </c>
      <c r="G101" s="4" t="s">
        <v>54</v>
      </c>
      <c r="H101" s="13">
        <v>43</v>
      </c>
      <c r="I101" s="20">
        <v>26</v>
      </c>
      <c r="J101" s="13">
        <v>1118</v>
      </c>
      <c r="K101" s="31">
        <v>503.1</v>
      </c>
      <c r="L101" s="21">
        <v>251.55</v>
      </c>
      <c r="M101" s="22">
        <v>0.45</v>
      </c>
      <c r="N101" s="5" t="s">
        <v>19</v>
      </c>
    </row>
    <row r="102" spans="1:14" x14ac:dyDescent="0.2">
      <c r="A102" s="3" t="s">
        <v>20</v>
      </c>
      <c r="B102" s="17">
        <v>1185732</v>
      </c>
      <c r="C102" s="14">
        <v>44513</v>
      </c>
      <c r="D102" s="4" t="s">
        <v>55</v>
      </c>
      <c r="E102" s="4" t="s">
        <v>71</v>
      </c>
      <c r="F102" s="4" t="s">
        <v>72</v>
      </c>
      <c r="G102" s="4" t="s">
        <v>53</v>
      </c>
      <c r="H102" s="13">
        <v>45</v>
      </c>
      <c r="I102" s="20">
        <v>26</v>
      </c>
      <c r="J102" s="13">
        <v>1170</v>
      </c>
      <c r="K102" s="31">
        <v>432.9</v>
      </c>
      <c r="L102" s="21">
        <v>216.45</v>
      </c>
      <c r="M102" s="22">
        <v>0.37</v>
      </c>
      <c r="N102" s="5" t="s">
        <v>30</v>
      </c>
    </row>
    <row r="103" spans="1:14" x14ac:dyDescent="0.2">
      <c r="A103" s="3" t="s">
        <v>14</v>
      </c>
      <c r="B103" s="17">
        <v>1185732</v>
      </c>
      <c r="C103" s="14">
        <v>44488</v>
      </c>
      <c r="D103" s="4" t="s">
        <v>55</v>
      </c>
      <c r="E103" s="4" t="s">
        <v>62</v>
      </c>
      <c r="F103" s="4" t="s">
        <v>63</v>
      </c>
      <c r="G103" s="4" t="s">
        <v>53</v>
      </c>
      <c r="H103" s="13">
        <v>50</v>
      </c>
      <c r="I103" s="20">
        <v>26</v>
      </c>
      <c r="J103" s="13">
        <v>1300</v>
      </c>
      <c r="K103" s="31">
        <v>520</v>
      </c>
      <c r="L103" s="21">
        <v>260</v>
      </c>
      <c r="M103" s="22">
        <v>0.4</v>
      </c>
      <c r="N103" s="5" t="s">
        <v>19</v>
      </c>
    </row>
    <row r="104" spans="1:14" x14ac:dyDescent="0.2">
      <c r="A104" s="3" t="s">
        <v>45</v>
      </c>
      <c r="B104" s="17">
        <v>1128299</v>
      </c>
      <c r="C104" s="14">
        <v>44278</v>
      </c>
      <c r="D104" s="4" t="s">
        <v>110</v>
      </c>
      <c r="E104" s="4" t="s">
        <v>126</v>
      </c>
      <c r="F104" s="4" t="s">
        <v>63</v>
      </c>
      <c r="G104" s="4" t="s">
        <v>53</v>
      </c>
      <c r="H104" s="13">
        <v>54</v>
      </c>
      <c r="I104" s="20">
        <v>26</v>
      </c>
      <c r="J104" s="13">
        <v>1404</v>
      </c>
      <c r="K104" s="31">
        <v>744.12</v>
      </c>
      <c r="L104" s="21">
        <v>372.06</v>
      </c>
      <c r="M104" s="22">
        <v>0.53</v>
      </c>
      <c r="N104" s="5" t="s">
        <v>19</v>
      </c>
    </row>
    <row r="105" spans="1:14" x14ac:dyDescent="0.2">
      <c r="A105" s="3" t="s">
        <v>45</v>
      </c>
      <c r="B105" s="17">
        <v>1185732</v>
      </c>
      <c r="C105" s="14">
        <v>44289</v>
      </c>
      <c r="D105" s="4" t="s">
        <v>15</v>
      </c>
      <c r="E105" s="4" t="s">
        <v>48</v>
      </c>
      <c r="F105" s="4" t="s">
        <v>49</v>
      </c>
      <c r="G105" s="4" t="s">
        <v>52</v>
      </c>
      <c r="H105" s="13">
        <v>55</v>
      </c>
      <c r="I105" s="20">
        <v>26</v>
      </c>
      <c r="J105" s="13">
        <v>1430</v>
      </c>
      <c r="K105" s="31">
        <v>886.6</v>
      </c>
      <c r="L105" s="21">
        <v>443.3</v>
      </c>
      <c r="M105" s="22">
        <v>0.62</v>
      </c>
      <c r="N105" s="5" t="s">
        <v>19</v>
      </c>
    </row>
    <row r="106" spans="1:14" x14ac:dyDescent="0.2">
      <c r="A106" s="3" t="s">
        <v>41</v>
      </c>
      <c r="B106" s="17">
        <v>1185732</v>
      </c>
      <c r="C106" s="14">
        <v>44293</v>
      </c>
      <c r="D106" s="4" t="s">
        <v>55</v>
      </c>
      <c r="E106" s="4" t="s">
        <v>78</v>
      </c>
      <c r="F106" s="4" t="s">
        <v>79</v>
      </c>
      <c r="G106" s="4" t="s">
        <v>53</v>
      </c>
      <c r="H106" s="13">
        <v>27</v>
      </c>
      <c r="I106" s="20">
        <v>27</v>
      </c>
      <c r="J106" s="13">
        <v>729</v>
      </c>
      <c r="K106" s="31">
        <v>371.79</v>
      </c>
      <c r="L106" s="21">
        <v>185.89500000000001</v>
      </c>
      <c r="M106" s="22">
        <v>0.51</v>
      </c>
      <c r="N106" s="5" t="s">
        <v>19</v>
      </c>
    </row>
    <row r="107" spans="1:14" x14ac:dyDescent="0.2">
      <c r="A107" s="3" t="s">
        <v>14</v>
      </c>
      <c r="B107" s="17">
        <v>1185732</v>
      </c>
      <c r="C107" s="14">
        <v>44276</v>
      </c>
      <c r="D107" s="4" t="s">
        <v>97</v>
      </c>
      <c r="E107" s="4" t="s">
        <v>100</v>
      </c>
      <c r="F107" s="4" t="s">
        <v>101</v>
      </c>
      <c r="G107" s="4" t="s">
        <v>52</v>
      </c>
      <c r="H107" s="13">
        <v>36</v>
      </c>
      <c r="I107" s="20">
        <v>27</v>
      </c>
      <c r="J107" s="13">
        <v>972</v>
      </c>
      <c r="K107" s="31">
        <v>505.44</v>
      </c>
      <c r="L107" s="21">
        <v>252.72</v>
      </c>
      <c r="M107" s="22">
        <v>0.52</v>
      </c>
      <c r="N107" s="5" t="s">
        <v>19</v>
      </c>
    </row>
    <row r="108" spans="1:14" x14ac:dyDescent="0.2">
      <c r="A108" s="3" t="s">
        <v>20</v>
      </c>
      <c r="B108" s="17">
        <v>1185732</v>
      </c>
      <c r="C108" s="14">
        <v>44383</v>
      </c>
      <c r="D108" s="4" t="s">
        <v>15</v>
      </c>
      <c r="E108" s="4" t="s">
        <v>39</v>
      </c>
      <c r="F108" s="4" t="s">
        <v>40</v>
      </c>
      <c r="G108" s="4" t="s">
        <v>53</v>
      </c>
      <c r="H108" s="13">
        <v>37</v>
      </c>
      <c r="I108" s="20">
        <v>27</v>
      </c>
      <c r="J108" s="13">
        <v>999</v>
      </c>
      <c r="K108" s="31">
        <v>479.52</v>
      </c>
      <c r="L108" s="21">
        <v>239.76</v>
      </c>
      <c r="M108" s="22">
        <v>0.48</v>
      </c>
      <c r="N108" s="5" t="s">
        <v>19</v>
      </c>
    </row>
    <row r="109" spans="1:14" x14ac:dyDescent="0.2">
      <c r="A109" s="3" t="s">
        <v>20</v>
      </c>
      <c r="B109" s="17">
        <v>1185732</v>
      </c>
      <c r="C109" s="14">
        <v>44445</v>
      </c>
      <c r="D109" s="4" t="s">
        <v>55</v>
      </c>
      <c r="E109" s="4" t="s">
        <v>75</v>
      </c>
      <c r="F109" s="4" t="s">
        <v>76</v>
      </c>
      <c r="G109" s="4" t="s">
        <v>54</v>
      </c>
      <c r="H109" s="13">
        <v>39</v>
      </c>
      <c r="I109" s="20">
        <v>27</v>
      </c>
      <c r="J109" s="13">
        <v>1053</v>
      </c>
      <c r="K109" s="31">
        <v>568.62</v>
      </c>
      <c r="L109" s="21">
        <v>284.31</v>
      </c>
      <c r="M109" s="22">
        <v>0.54</v>
      </c>
      <c r="N109" s="5" t="s">
        <v>19</v>
      </c>
    </row>
    <row r="110" spans="1:14" x14ac:dyDescent="0.2">
      <c r="A110" s="3" t="s">
        <v>41</v>
      </c>
      <c r="B110" s="17">
        <v>1185732</v>
      </c>
      <c r="C110" s="14">
        <v>44293</v>
      </c>
      <c r="D110" s="4" t="s">
        <v>55</v>
      </c>
      <c r="E110" s="4" t="s">
        <v>78</v>
      </c>
      <c r="F110" s="4" t="s">
        <v>79</v>
      </c>
      <c r="G110" s="4" t="s">
        <v>53</v>
      </c>
      <c r="H110" s="13">
        <v>44</v>
      </c>
      <c r="I110" s="20">
        <v>27</v>
      </c>
      <c r="J110" s="13">
        <v>1188</v>
      </c>
      <c r="K110" s="31">
        <v>522.72</v>
      </c>
      <c r="L110" s="21">
        <v>261.36</v>
      </c>
      <c r="M110" s="22">
        <v>0.44</v>
      </c>
      <c r="N110" s="5" t="s">
        <v>19</v>
      </c>
    </row>
    <row r="111" spans="1:14" x14ac:dyDescent="0.2">
      <c r="A111" s="3" t="s">
        <v>20</v>
      </c>
      <c r="B111" s="17">
        <v>1185732</v>
      </c>
      <c r="C111" s="14">
        <v>44445</v>
      </c>
      <c r="D111" s="4" t="s">
        <v>55</v>
      </c>
      <c r="E111" s="4" t="s">
        <v>75</v>
      </c>
      <c r="F111" s="4" t="s">
        <v>76</v>
      </c>
      <c r="G111" s="4" t="s">
        <v>54</v>
      </c>
      <c r="H111" s="13">
        <v>47</v>
      </c>
      <c r="I111" s="20">
        <v>27</v>
      </c>
      <c r="J111" s="13">
        <v>1269</v>
      </c>
      <c r="K111" s="31">
        <v>520.29</v>
      </c>
      <c r="L111" s="21">
        <v>260.14499999999998</v>
      </c>
      <c r="M111" s="22">
        <v>0.41</v>
      </c>
      <c r="N111" s="5" t="s">
        <v>19</v>
      </c>
    </row>
    <row r="112" spans="1:14" x14ac:dyDescent="0.2">
      <c r="A112" s="3" t="s">
        <v>20</v>
      </c>
      <c r="B112" s="17">
        <v>1185732</v>
      </c>
      <c r="C112" s="14">
        <v>44401</v>
      </c>
      <c r="D112" s="4" t="s">
        <v>15</v>
      </c>
      <c r="E112" s="4" t="s">
        <v>39</v>
      </c>
      <c r="F112" s="4" t="s">
        <v>40</v>
      </c>
      <c r="G112" s="4" t="s">
        <v>53</v>
      </c>
      <c r="H112" s="13">
        <v>48</v>
      </c>
      <c r="I112" s="20">
        <v>27</v>
      </c>
      <c r="J112" s="13">
        <v>1296</v>
      </c>
      <c r="K112" s="31">
        <v>583.20000000000005</v>
      </c>
      <c r="L112" s="21">
        <v>291.60000000000002</v>
      </c>
      <c r="M112" s="22">
        <v>0.45</v>
      </c>
      <c r="N112" s="5" t="s">
        <v>19</v>
      </c>
    </row>
    <row r="113" spans="1:14" x14ac:dyDescent="0.2">
      <c r="A113" s="3" t="s">
        <v>44</v>
      </c>
      <c r="B113" s="17">
        <v>1185732</v>
      </c>
      <c r="C113" s="14">
        <v>44484</v>
      </c>
      <c r="D113" s="4" t="s">
        <v>55</v>
      </c>
      <c r="E113" s="4" t="s">
        <v>60</v>
      </c>
      <c r="F113" s="4" t="s">
        <v>61</v>
      </c>
      <c r="G113" s="4" t="s">
        <v>50</v>
      </c>
      <c r="H113" s="13">
        <v>54</v>
      </c>
      <c r="I113" s="20">
        <v>27</v>
      </c>
      <c r="J113" s="13">
        <v>1458</v>
      </c>
      <c r="K113" s="31">
        <v>554.04</v>
      </c>
      <c r="L113" s="21">
        <v>277.02</v>
      </c>
      <c r="M113" s="22">
        <v>0.38</v>
      </c>
      <c r="N113" s="5" t="s">
        <v>19</v>
      </c>
    </row>
    <row r="114" spans="1:14" x14ac:dyDescent="0.2">
      <c r="A114" s="3" t="s">
        <v>20</v>
      </c>
      <c r="B114" s="17">
        <v>1185732</v>
      </c>
      <c r="C114" s="14">
        <v>44549</v>
      </c>
      <c r="D114" s="4" t="s">
        <v>55</v>
      </c>
      <c r="E114" s="4" t="s">
        <v>71</v>
      </c>
      <c r="F114" s="4" t="s">
        <v>72</v>
      </c>
      <c r="G114" s="4" t="s">
        <v>53</v>
      </c>
      <c r="H114" s="13">
        <v>56</v>
      </c>
      <c r="I114" s="20">
        <v>27</v>
      </c>
      <c r="J114" s="13">
        <v>1512</v>
      </c>
      <c r="K114" s="31">
        <v>650.16</v>
      </c>
      <c r="L114" s="21">
        <v>325.08</v>
      </c>
      <c r="M114" s="22">
        <v>0.43</v>
      </c>
      <c r="N114" s="5" t="s">
        <v>19</v>
      </c>
    </row>
    <row r="115" spans="1:14" x14ac:dyDescent="0.2">
      <c r="A115" s="3" t="s">
        <v>14</v>
      </c>
      <c r="B115" s="17">
        <v>1185732</v>
      </c>
      <c r="C115" s="14">
        <v>44488</v>
      </c>
      <c r="D115" s="4" t="s">
        <v>55</v>
      </c>
      <c r="E115" s="4" t="s">
        <v>62</v>
      </c>
      <c r="F115" s="4" t="s">
        <v>63</v>
      </c>
      <c r="G115" s="4" t="s">
        <v>53</v>
      </c>
      <c r="H115" s="13">
        <v>61</v>
      </c>
      <c r="I115" s="20">
        <v>27</v>
      </c>
      <c r="J115" s="13">
        <v>1647</v>
      </c>
      <c r="K115" s="31">
        <v>625.86</v>
      </c>
      <c r="L115" s="21">
        <v>312.93</v>
      </c>
      <c r="M115" s="22">
        <v>0.38</v>
      </c>
      <c r="N115" s="5" t="s">
        <v>19</v>
      </c>
    </row>
    <row r="116" spans="1:14" x14ac:dyDescent="0.2">
      <c r="A116" s="3" t="s">
        <v>44</v>
      </c>
      <c r="B116" s="17">
        <v>1185732</v>
      </c>
      <c r="C116" s="14">
        <v>44484</v>
      </c>
      <c r="D116" s="4" t="s">
        <v>55</v>
      </c>
      <c r="E116" s="4" t="s">
        <v>60</v>
      </c>
      <c r="F116" s="4" t="s">
        <v>61</v>
      </c>
      <c r="G116" s="4" t="s">
        <v>18</v>
      </c>
      <c r="H116" s="13">
        <v>62</v>
      </c>
      <c r="I116" s="20">
        <v>27</v>
      </c>
      <c r="J116" s="13">
        <v>1674</v>
      </c>
      <c r="K116" s="31">
        <v>585.9</v>
      </c>
      <c r="L116" s="21">
        <v>292.95</v>
      </c>
      <c r="M116" s="22">
        <v>0.35</v>
      </c>
      <c r="N116" s="5" t="s">
        <v>19</v>
      </c>
    </row>
    <row r="117" spans="1:14" x14ac:dyDescent="0.2">
      <c r="A117" s="3" t="s">
        <v>20</v>
      </c>
      <c r="B117" s="17">
        <v>1185732</v>
      </c>
      <c r="C117" s="14">
        <v>44260</v>
      </c>
      <c r="D117" s="4" t="s">
        <v>15</v>
      </c>
      <c r="E117" s="4" t="s">
        <v>37</v>
      </c>
      <c r="F117" s="4" t="s">
        <v>38</v>
      </c>
      <c r="G117" s="4" t="s">
        <v>136</v>
      </c>
      <c r="H117" s="13">
        <v>14</v>
      </c>
      <c r="I117" s="20">
        <v>28</v>
      </c>
      <c r="J117" s="13">
        <v>392</v>
      </c>
      <c r="K117" s="31">
        <v>164.64</v>
      </c>
      <c r="L117" s="21">
        <v>82.32</v>
      </c>
      <c r="M117" s="22">
        <v>0.42</v>
      </c>
      <c r="N117" s="5" t="s">
        <v>19</v>
      </c>
    </row>
    <row r="118" spans="1:14" x14ac:dyDescent="0.2">
      <c r="A118" s="3" t="s">
        <v>20</v>
      </c>
      <c r="B118" s="17">
        <v>1185732</v>
      </c>
      <c r="C118" s="14">
        <v>44292</v>
      </c>
      <c r="D118" s="4" t="s">
        <v>15</v>
      </c>
      <c r="E118" s="4" t="s">
        <v>37</v>
      </c>
      <c r="F118" s="4" t="s">
        <v>38</v>
      </c>
      <c r="G118" s="4" t="s">
        <v>136</v>
      </c>
      <c r="H118" s="13">
        <v>15</v>
      </c>
      <c r="I118" s="20">
        <v>28</v>
      </c>
      <c r="J118" s="13">
        <v>420</v>
      </c>
      <c r="K118" s="31">
        <v>189</v>
      </c>
      <c r="L118" s="21">
        <v>94.5</v>
      </c>
      <c r="M118" s="22">
        <v>0.45</v>
      </c>
      <c r="N118" s="5" t="s">
        <v>19</v>
      </c>
    </row>
    <row r="119" spans="1:14" x14ac:dyDescent="0.2">
      <c r="A119" s="3" t="s">
        <v>14</v>
      </c>
      <c r="B119" s="17">
        <v>1185732</v>
      </c>
      <c r="C119" s="14">
        <v>44484</v>
      </c>
      <c r="D119" s="4" t="s">
        <v>81</v>
      </c>
      <c r="E119" s="4" t="s">
        <v>90</v>
      </c>
      <c r="F119" s="4" t="s">
        <v>91</v>
      </c>
      <c r="G119" s="4" t="s">
        <v>18</v>
      </c>
      <c r="H119" s="13">
        <v>34</v>
      </c>
      <c r="I119" s="20">
        <v>28</v>
      </c>
      <c r="J119" s="13">
        <v>952</v>
      </c>
      <c r="K119" s="31">
        <v>390.32</v>
      </c>
      <c r="L119" s="21">
        <v>195.16</v>
      </c>
      <c r="M119" s="22">
        <v>0.41</v>
      </c>
      <c r="N119" s="5" t="s">
        <v>19</v>
      </c>
    </row>
    <row r="120" spans="1:14" x14ac:dyDescent="0.2">
      <c r="A120" s="3" t="s">
        <v>20</v>
      </c>
      <c r="B120" s="17">
        <v>1185732</v>
      </c>
      <c r="C120" s="14">
        <v>44140</v>
      </c>
      <c r="D120" s="4" t="s">
        <v>15</v>
      </c>
      <c r="E120" s="4" t="s">
        <v>33</v>
      </c>
      <c r="F120" s="4" t="s">
        <v>34</v>
      </c>
      <c r="G120" s="4" t="s">
        <v>52</v>
      </c>
      <c r="H120" s="13">
        <v>38</v>
      </c>
      <c r="I120" s="20">
        <v>28</v>
      </c>
      <c r="J120" s="13">
        <v>1064</v>
      </c>
      <c r="K120" s="31">
        <v>446.88</v>
      </c>
      <c r="L120" s="21">
        <v>223.44</v>
      </c>
      <c r="M120" s="22">
        <v>0.42</v>
      </c>
      <c r="N120" s="5" t="s">
        <v>19</v>
      </c>
    </row>
    <row r="121" spans="1:14" x14ac:dyDescent="0.2">
      <c r="A121" s="3" t="s">
        <v>20</v>
      </c>
      <c r="B121" s="17">
        <v>1185732</v>
      </c>
      <c r="C121" s="14">
        <v>44356</v>
      </c>
      <c r="D121" s="4" t="s">
        <v>15</v>
      </c>
      <c r="E121" s="4" t="s">
        <v>28</v>
      </c>
      <c r="F121" s="4" t="s">
        <v>29</v>
      </c>
      <c r="G121" s="4" t="s">
        <v>50</v>
      </c>
      <c r="H121" s="13">
        <v>39</v>
      </c>
      <c r="I121" s="20">
        <v>28</v>
      </c>
      <c r="J121" s="13">
        <v>1092</v>
      </c>
      <c r="K121" s="31">
        <v>578.76</v>
      </c>
      <c r="L121" s="21">
        <v>289.38</v>
      </c>
      <c r="M121" s="22">
        <v>0.53</v>
      </c>
      <c r="N121" s="5" t="s">
        <v>19</v>
      </c>
    </row>
    <row r="122" spans="1:14" x14ac:dyDescent="0.2">
      <c r="A122" s="3" t="s">
        <v>20</v>
      </c>
      <c r="B122" s="17">
        <v>1185732</v>
      </c>
      <c r="C122" s="14">
        <v>44374</v>
      </c>
      <c r="D122" s="4" t="s">
        <v>15</v>
      </c>
      <c r="E122" s="4" t="s">
        <v>28</v>
      </c>
      <c r="F122" s="4" t="s">
        <v>29</v>
      </c>
      <c r="G122" s="4" t="s">
        <v>50</v>
      </c>
      <c r="H122" s="13">
        <v>48</v>
      </c>
      <c r="I122" s="20">
        <v>28</v>
      </c>
      <c r="J122" s="13">
        <v>1344</v>
      </c>
      <c r="K122" s="31">
        <v>712.32</v>
      </c>
      <c r="L122" s="21">
        <v>356.16</v>
      </c>
      <c r="M122" s="22">
        <v>0.53</v>
      </c>
      <c r="N122" s="5" t="s">
        <v>19</v>
      </c>
    </row>
    <row r="123" spans="1:14" x14ac:dyDescent="0.2">
      <c r="A123" s="3" t="s">
        <v>20</v>
      </c>
      <c r="B123" s="17">
        <v>1185732</v>
      </c>
      <c r="C123" s="14">
        <v>44369</v>
      </c>
      <c r="D123" s="4" t="s">
        <v>15</v>
      </c>
      <c r="E123" s="4" t="s">
        <v>28</v>
      </c>
      <c r="F123" s="4" t="s">
        <v>29</v>
      </c>
      <c r="G123" s="4" t="s">
        <v>50</v>
      </c>
      <c r="H123" s="13">
        <v>54</v>
      </c>
      <c r="I123" s="20">
        <v>28</v>
      </c>
      <c r="J123" s="13">
        <v>1512</v>
      </c>
      <c r="K123" s="31">
        <v>710.64</v>
      </c>
      <c r="L123" s="21">
        <v>355.32</v>
      </c>
      <c r="M123" s="22">
        <v>0.47</v>
      </c>
      <c r="N123" s="5" t="s">
        <v>19</v>
      </c>
    </row>
    <row r="124" spans="1:14" x14ac:dyDescent="0.2">
      <c r="A124" s="3" t="s">
        <v>45</v>
      </c>
      <c r="B124" s="17">
        <v>1185732</v>
      </c>
      <c r="C124" s="14">
        <v>44199</v>
      </c>
      <c r="D124" s="4" t="s">
        <v>15</v>
      </c>
      <c r="E124" s="4" t="s">
        <v>37</v>
      </c>
      <c r="F124" s="4" t="s">
        <v>38</v>
      </c>
      <c r="G124" s="4" t="s">
        <v>51</v>
      </c>
      <c r="H124" s="13">
        <v>23</v>
      </c>
      <c r="I124" s="20">
        <v>29</v>
      </c>
      <c r="J124" s="13">
        <v>667</v>
      </c>
      <c r="K124" s="31">
        <v>300.14999999999998</v>
      </c>
      <c r="L124" s="21">
        <v>150.07499999999999</v>
      </c>
      <c r="M124" s="22">
        <v>0.45</v>
      </c>
      <c r="N124" s="5" t="s">
        <v>19</v>
      </c>
    </row>
    <row r="125" spans="1:14" x14ac:dyDescent="0.2">
      <c r="A125" s="3" t="s">
        <v>14</v>
      </c>
      <c r="B125" s="17">
        <v>1185732</v>
      </c>
      <c r="C125" s="14">
        <v>44308</v>
      </c>
      <c r="D125" s="4" t="s">
        <v>97</v>
      </c>
      <c r="E125" s="4" t="s">
        <v>100</v>
      </c>
      <c r="F125" s="4" t="s">
        <v>101</v>
      </c>
      <c r="G125" s="4" t="s">
        <v>52</v>
      </c>
      <c r="H125" s="13">
        <v>42</v>
      </c>
      <c r="I125" s="20">
        <v>29</v>
      </c>
      <c r="J125" s="13">
        <v>1218</v>
      </c>
      <c r="K125" s="31">
        <v>609</v>
      </c>
      <c r="L125" s="21">
        <v>304.5</v>
      </c>
      <c r="M125" s="22">
        <v>0.5</v>
      </c>
      <c r="N125" s="5" t="s">
        <v>19</v>
      </c>
    </row>
    <row r="126" spans="1:14" x14ac:dyDescent="0.2">
      <c r="A126" s="3" t="s">
        <v>20</v>
      </c>
      <c r="B126" s="17">
        <v>1185732</v>
      </c>
      <c r="C126" s="14">
        <v>44477</v>
      </c>
      <c r="D126" s="4" t="s">
        <v>55</v>
      </c>
      <c r="E126" s="4" t="s">
        <v>75</v>
      </c>
      <c r="F126" s="4" t="s">
        <v>76</v>
      </c>
      <c r="G126" s="4" t="s">
        <v>54</v>
      </c>
      <c r="H126" s="13">
        <v>45</v>
      </c>
      <c r="I126" s="20">
        <v>29</v>
      </c>
      <c r="J126" s="13">
        <v>1305</v>
      </c>
      <c r="K126" s="31">
        <v>678.6</v>
      </c>
      <c r="L126" s="21">
        <v>339.3</v>
      </c>
      <c r="M126" s="22">
        <v>0.52</v>
      </c>
      <c r="N126" s="5" t="s">
        <v>19</v>
      </c>
    </row>
    <row r="127" spans="1:14" x14ac:dyDescent="0.2">
      <c r="A127" s="3" t="s">
        <v>44</v>
      </c>
      <c r="B127" s="17">
        <v>1185732</v>
      </c>
      <c r="C127" s="14">
        <v>44268</v>
      </c>
      <c r="D127" s="4" t="s">
        <v>55</v>
      </c>
      <c r="E127" s="4" t="s">
        <v>60</v>
      </c>
      <c r="F127" s="4" t="s">
        <v>61</v>
      </c>
      <c r="G127" s="4" t="s">
        <v>18</v>
      </c>
      <c r="H127" s="13">
        <v>46</v>
      </c>
      <c r="I127" s="20">
        <v>29</v>
      </c>
      <c r="J127" s="13">
        <v>1334</v>
      </c>
      <c r="K127" s="31">
        <v>520.26</v>
      </c>
      <c r="L127" s="21">
        <v>260.13</v>
      </c>
      <c r="M127" s="22">
        <v>0.39</v>
      </c>
      <c r="N127" s="5" t="s">
        <v>19</v>
      </c>
    </row>
    <row r="128" spans="1:14" x14ac:dyDescent="0.2">
      <c r="A128" s="3" t="s">
        <v>20</v>
      </c>
      <c r="B128" s="17">
        <v>1185732</v>
      </c>
      <c r="C128" s="14">
        <v>44548</v>
      </c>
      <c r="D128" s="4" t="s">
        <v>55</v>
      </c>
      <c r="E128" s="4" t="s">
        <v>71</v>
      </c>
      <c r="F128" s="4" t="s">
        <v>72</v>
      </c>
      <c r="G128" s="4" t="s">
        <v>53</v>
      </c>
      <c r="H128" s="13">
        <v>48</v>
      </c>
      <c r="I128" s="20">
        <v>29</v>
      </c>
      <c r="J128" s="13">
        <v>1392</v>
      </c>
      <c r="K128" s="31">
        <v>626.4</v>
      </c>
      <c r="L128" s="21">
        <v>313.2</v>
      </c>
      <c r="M128" s="22">
        <v>0.45</v>
      </c>
      <c r="N128" s="5" t="s">
        <v>19</v>
      </c>
    </row>
    <row r="129" spans="1:14" x14ac:dyDescent="0.2">
      <c r="A129" s="3" t="s">
        <v>14</v>
      </c>
      <c r="B129" s="17">
        <v>1185732</v>
      </c>
      <c r="C129" s="14">
        <v>44497</v>
      </c>
      <c r="D129" s="4" t="s">
        <v>55</v>
      </c>
      <c r="E129" s="4" t="s">
        <v>62</v>
      </c>
      <c r="F129" s="4" t="s">
        <v>63</v>
      </c>
      <c r="G129" s="4" t="s">
        <v>53</v>
      </c>
      <c r="H129" s="13">
        <v>49</v>
      </c>
      <c r="I129" s="20">
        <v>29</v>
      </c>
      <c r="J129" s="13">
        <v>1421</v>
      </c>
      <c r="K129" s="31">
        <v>511.56</v>
      </c>
      <c r="L129" s="21">
        <v>255.78</v>
      </c>
      <c r="M129" s="22">
        <v>0.36</v>
      </c>
      <c r="N129" s="5" t="s">
        <v>19</v>
      </c>
    </row>
    <row r="130" spans="1:14" x14ac:dyDescent="0.2">
      <c r="A130" s="3" t="s">
        <v>20</v>
      </c>
      <c r="B130" s="17">
        <v>1185732</v>
      </c>
      <c r="C130" s="14">
        <v>44518</v>
      </c>
      <c r="D130" s="4" t="s">
        <v>55</v>
      </c>
      <c r="E130" s="4" t="s">
        <v>71</v>
      </c>
      <c r="F130" s="4" t="s">
        <v>72</v>
      </c>
      <c r="G130" s="4" t="s">
        <v>53</v>
      </c>
      <c r="H130" s="13">
        <v>51</v>
      </c>
      <c r="I130" s="20">
        <v>29</v>
      </c>
      <c r="J130" s="13">
        <v>1479</v>
      </c>
      <c r="K130" s="31">
        <v>695.13</v>
      </c>
      <c r="L130" s="21">
        <v>347.565</v>
      </c>
      <c r="M130" s="22">
        <v>0.47</v>
      </c>
      <c r="N130" s="5" t="s">
        <v>19</v>
      </c>
    </row>
    <row r="131" spans="1:14" x14ac:dyDescent="0.2">
      <c r="A131" s="3" t="s">
        <v>20</v>
      </c>
      <c r="B131" s="17">
        <v>1185732</v>
      </c>
      <c r="C131" s="14">
        <v>44298</v>
      </c>
      <c r="D131" s="4" t="s">
        <v>15</v>
      </c>
      <c r="E131" s="4" t="s">
        <v>35</v>
      </c>
      <c r="F131" s="4" t="s">
        <v>36</v>
      </c>
      <c r="G131" s="4" t="s">
        <v>54</v>
      </c>
      <c r="H131" s="13">
        <v>56</v>
      </c>
      <c r="I131" s="20">
        <v>29</v>
      </c>
      <c r="J131" s="13">
        <v>1624</v>
      </c>
      <c r="K131" s="31">
        <v>747.04</v>
      </c>
      <c r="L131" s="21">
        <v>373.52</v>
      </c>
      <c r="M131" s="22">
        <v>0.46</v>
      </c>
      <c r="N131" s="5" t="s">
        <v>19</v>
      </c>
    </row>
    <row r="132" spans="1:14" x14ac:dyDescent="0.2">
      <c r="A132" s="3" t="s">
        <v>14</v>
      </c>
      <c r="B132" s="17">
        <v>1185732</v>
      </c>
      <c r="C132" s="14">
        <v>44484</v>
      </c>
      <c r="D132" s="4" t="s">
        <v>81</v>
      </c>
      <c r="E132" s="4" t="s">
        <v>90</v>
      </c>
      <c r="F132" s="4" t="s">
        <v>91</v>
      </c>
      <c r="G132" s="4" t="s">
        <v>18</v>
      </c>
      <c r="H132" s="13">
        <v>25</v>
      </c>
      <c r="I132" s="20">
        <v>30</v>
      </c>
      <c r="J132" s="13">
        <v>750</v>
      </c>
      <c r="K132" s="31">
        <v>247.5</v>
      </c>
      <c r="L132" s="21">
        <v>123.75</v>
      </c>
      <c r="M132" s="22">
        <v>0.33</v>
      </c>
      <c r="N132" s="5" t="s">
        <v>30</v>
      </c>
    </row>
    <row r="133" spans="1:14" x14ac:dyDescent="0.2">
      <c r="A133" s="3" t="s">
        <v>44</v>
      </c>
      <c r="B133" s="17">
        <v>1185732</v>
      </c>
      <c r="C133" s="14">
        <v>44236</v>
      </c>
      <c r="D133" s="4" t="s">
        <v>15</v>
      </c>
      <c r="E133" s="4" t="s">
        <v>31</v>
      </c>
      <c r="F133" s="4" t="s">
        <v>32</v>
      </c>
      <c r="G133" s="4" t="s">
        <v>51</v>
      </c>
      <c r="H133" s="13">
        <v>29</v>
      </c>
      <c r="I133" s="20">
        <v>30</v>
      </c>
      <c r="J133" s="13">
        <v>870</v>
      </c>
      <c r="K133" s="31">
        <v>391.5</v>
      </c>
      <c r="L133" s="21">
        <v>195.75</v>
      </c>
      <c r="M133" s="22">
        <v>0.45</v>
      </c>
      <c r="N133" s="5" t="s">
        <v>19</v>
      </c>
    </row>
    <row r="134" spans="1:14" x14ac:dyDescent="0.2">
      <c r="A134" s="3" t="s">
        <v>41</v>
      </c>
      <c r="B134" s="17">
        <v>1185732</v>
      </c>
      <c r="C134" s="14">
        <v>44235</v>
      </c>
      <c r="D134" s="4" t="s">
        <v>55</v>
      </c>
      <c r="E134" s="4" t="s">
        <v>78</v>
      </c>
      <c r="F134" s="4" t="s">
        <v>79</v>
      </c>
      <c r="G134" s="4" t="s">
        <v>53</v>
      </c>
      <c r="H134" s="13">
        <v>29</v>
      </c>
      <c r="I134" s="20">
        <v>30</v>
      </c>
      <c r="J134" s="13">
        <v>870</v>
      </c>
      <c r="K134" s="31">
        <v>461.1</v>
      </c>
      <c r="L134" s="21">
        <v>230.55</v>
      </c>
      <c r="M134" s="22">
        <v>0.53</v>
      </c>
      <c r="N134" s="5" t="s">
        <v>19</v>
      </c>
    </row>
    <row r="135" spans="1:14" x14ac:dyDescent="0.2">
      <c r="A135" s="3" t="s">
        <v>44</v>
      </c>
      <c r="B135" s="17">
        <v>1185732</v>
      </c>
      <c r="C135" s="14">
        <v>44258</v>
      </c>
      <c r="D135" s="4" t="s">
        <v>55</v>
      </c>
      <c r="E135" s="4" t="s">
        <v>67</v>
      </c>
      <c r="F135" s="4" t="s">
        <v>68</v>
      </c>
      <c r="G135" s="4" t="s">
        <v>51</v>
      </c>
      <c r="H135" s="13">
        <v>32</v>
      </c>
      <c r="I135" s="20">
        <v>30</v>
      </c>
      <c r="J135" s="13">
        <v>960</v>
      </c>
      <c r="K135" s="31">
        <v>403.2</v>
      </c>
      <c r="L135" s="21">
        <v>201.6</v>
      </c>
      <c r="M135" s="22">
        <v>0.42</v>
      </c>
      <c r="N135" s="5" t="s">
        <v>19</v>
      </c>
    </row>
    <row r="136" spans="1:14" x14ac:dyDescent="0.2">
      <c r="A136" s="3" t="s">
        <v>20</v>
      </c>
      <c r="B136" s="17">
        <v>1185732</v>
      </c>
      <c r="C136" s="14">
        <v>44363</v>
      </c>
      <c r="D136" s="4" t="s">
        <v>15</v>
      </c>
      <c r="E136" s="4" t="s">
        <v>39</v>
      </c>
      <c r="F136" s="4" t="s">
        <v>40</v>
      </c>
      <c r="G136" s="4" t="s">
        <v>53</v>
      </c>
      <c r="H136" s="13">
        <v>32</v>
      </c>
      <c r="I136" s="20">
        <v>30</v>
      </c>
      <c r="J136" s="13">
        <v>960</v>
      </c>
      <c r="K136" s="31">
        <v>460.8</v>
      </c>
      <c r="L136" s="21">
        <v>230.4</v>
      </c>
      <c r="M136" s="22">
        <v>0.48</v>
      </c>
      <c r="N136" s="5" t="s">
        <v>19</v>
      </c>
    </row>
    <row r="137" spans="1:14" x14ac:dyDescent="0.2">
      <c r="A137" s="3" t="s">
        <v>45</v>
      </c>
      <c r="B137" s="17">
        <v>1185732</v>
      </c>
      <c r="C137" s="14">
        <v>44336</v>
      </c>
      <c r="D137" s="4" t="s">
        <v>55</v>
      </c>
      <c r="E137" s="4" t="s">
        <v>73</v>
      </c>
      <c r="F137" s="4" t="s">
        <v>74</v>
      </c>
      <c r="G137" s="4" t="s">
        <v>18</v>
      </c>
      <c r="H137" s="13">
        <v>37</v>
      </c>
      <c r="I137" s="20">
        <v>30</v>
      </c>
      <c r="J137" s="13">
        <v>1110</v>
      </c>
      <c r="K137" s="31">
        <v>532.79999999999995</v>
      </c>
      <c r="L137" s="21">
        <v>266.39999999999998</v>
      </c>
      <c r="M137" s="22">
        <v>0.48</v>
      </c>
      <c r="N137" s="5" t="s">
        <v>19</v>
      </c>
    </row>
    <row r="138" spans="1:14" x14ac:dyDescent="0.2">
      <c r="A138" s="3" t="s">
        <v>20</v>
      </c>
      <c r="B138" s="17">
        <v>1185732</v>
      </c>
      <c r="C138" s="14">
        <v>44477</v>
      </c>
      <c r="D138" s="4" t="s">
        <v>55</v>
      </c>
      <c r="E138" s="4" t="s">
        <v>75</v>
      </c>
      <c r="F138" s="4" t="s">
        <v>76</v>
      </c>
      <c r="G138" s="4" t="s">
        <v>54</v>
      </c>
      <c r="H138" s="13">
        <v>40</v>
      </c>
      <c r="I138" s="20">
        <v>30</v>
      </c>
      <c r="J138" s="13">
        <v>1200</v>
      </c>
      <c r="K138" s="31">
        <v>528</v>
      </c>
      <c r="L138" s="21">
        <v>264</v>
      </c>
      <c r="M138" s="22">
        <v>0.44</v>
      </c>
      <c r="N138" s="5" t="s">
        <v>30</v>
      </c>
    </row>
    <row r="139" spans="1:14" x14ac:dyDescent="0.2">
      <c r="A139" s="3" t="s">
        <v>20</v>
      </c>
      <c r="B139" s="17">
        <v>1185732</v>
      </c>
      <c r="C139" s="14">
        <v>44549</v>
      </c>
      <c r="D139" s="4" t="s">
        <v>55</v>
      </c>
      <c r="E139" s="4" t="s">
        <v>71</v>
      </c>
      <c r="F139" s="4" t="s">
        <v>72</v>
      </c>
      <c r="G139" s="4" t="s">
        <v>53</v>
      </c>
      <c r="H139" s="13">
        <v>43</v>
      </c>
      <c r="I139" s="20">
        <v>30</v>
      </c>
      <c r="J139" s="13">
        <v>1290</v>
      </c>
      <c r="K139" s="31">
        <v>425.7</v>
      </c>
      <c r="L139" s="21">
        <v>212.85</v>
      </c>
      <c r="M139" s="22">
        <v>0.33</v>
      </c>
      <c r="N139" s="5" t="s">
        <v>30</v>
      </c>
    </row>
    <row r="140" spans="1:14" x14ac:dyDescent="0.2">
      <c r="A140" s="3" t="s">
        <v>45</v>
      </c>
      <c r="B140" s="17">
        <v>1128299</v>
      </c>
      <c r="C140" s="14">
        <v>44278</v>
      </c>
      <c r="D140" s="4" t="s">
        <v>110</v>
      </c>
      <c r="E140" s="4" t="s">
        <v>126</v>
      </c>
      <c r="F140" s="4" t="s">
        <v>63</v>
      </c>
      <c r="G140" s="4" t="s">
        <v>53</v>
      </c>
      <c r="H140" s="13">
        <v>43</v>
      </c>
      <c r="I140" s="20">
        <v>30</v>
      </c>
      <c r="J140" s="13">
        <v>1290</v>
      </c>
      <c r="K140" s="31">
        <v>567.6</v>
      </c>
      <c r="L140" s="21">
        <v>283.8</v>
      </c>
      <c r="M140" s="22">
        <v>0.44</v>
      </c>
      <c r="N140" s="5" t="s">
        <v>30</v>
      </c>
    </row>
    <row r="141" spans="1:14" x14ac:dyDescent="0.2">
      <c r="A141" s="3" t="s">
        <v>44</v>
      </c>
      <c r="B141" s="17">
        <v>1185732</v>
      </c>
      <c r="C141" s="14">
        <v>44459</v>
      </c>
      <c r="D141" s="4" t="s">
        <v>55</v>
      </c>
      <c r="E141" s="4" t="s">
        <v>73</v>
      </c>
      <c r="F141" s="4" t="s">
        <v>74</v>
      </c>
      <c r="G141" s="4" t="s">
        <v>18</v>
      </c>
      <c r="H141" s="13">
        <v>48</v>
      </c>
      <c r="I141" s="20">
        <v>30</v>
      </c>
      <c r="J141" s="13">
        <v>1440</v>
      </c>
      <c r="K141" s="31">
        <v>619.20000000000005</v>
      </c>
      <c r="L141" s="21">
        <v>309.60000000000002</v>
      </c>
      <c r="M141" s="22">
        <v>0.43</v>
      </c>
      <c r="N141" s="5" t="s">
        <v>19</v>
      </c>
    </row>
    <row r="142" spans="1:14" x14ac:dyDescent="0.2">
      <c r="A142" s="3" t="s">
        <v>20</v>
      </c>
      <c r="B142" s="17">
        <v>1128299</v>
      </c>
      <c r="C142" s="14">
        <v>44278</v>
      </c>
      <c r="D142" s="4" t="s">
        <v>97</v>
      </c>
      <c r="E142" s="4" t="s">
        <v>102</v>
      </c>
      <c r="F142" s="4" t="s">
        <v>103</v>
      </c>
      <c r="G142" s="4" t="s">
        <v>54</v>
      </c>
      <c r="H142" s="13">
        <v>51</v>
      </c>
      <c r="I142" s="20">
        <v>30</v>
      </c>
      <c r="J142" s="13">
        <v>1530</v>
      </c>
      <c r="K142" s="31">
        <v>795.6</v>
      </c>
      <c r="L142" s="21">
        <v>397.8</v>
      </c>
      <c r="M142" s="22">
        <v>0.52</v>
      </c>
      <c r="N142" s="5" t="s">
        <v>19</v>
      </c>
    </row>
    <row r="143" spans="1:14" x14ac:dyDescent="0.2">
      <c r="A143" s="3" t="s">
        <v>44</v>
      </c>
      <c r="B143" s="17">
        <v>1185732</v>
      </c>
      <c r="C143" s="14">
        <v>44295</v>
      </c>
      <c r="D143" s="4" t="s">
        <v>15</v>
      </c>
      <c r="E143" s="4" t="s">
        <v>31</v>
      </c>
      <c r="F143" s="4" t="s">
        <v>32</v>
      </c>
      <c r="G143" s="4" t="s">
        <v>51</v>
      </c>
      <c r="H143" s="13">
        <v>58</v>
      </c>
      <c r="I143" s="20">
        <v>30</v>
      </c>
      <c r="J143" s="13">
        <v>1740</v>
      </c>
      <c r="K143" s="31">
        <v>835.2</v>
      </c>
      <c r="L143" s="21">
        <v>417.6</v>
      </c>
      <c r="M143" s="22">
        <v>0.48</v>
      </c>
      <c r="N143" s="5" t="s">
        <v>19</v>
      </c>
    </row>
    <row r="144" spans="1:14" x14ac:dyDescent="0.2">
      <c r="A144" s="3" t="s">
        <v>45</v>
      </c>
      <c r="B144" s="17">
        <v>1185732</v>
      </c>
      <c r="C144" s="14">
        <v>44264</v>
      </c>
      <c r="D144" s="4" t="s">
        <v>15</v>
      </c>
      <c r="E144" s="4" t="s">
        <v>46</v>
      </c>
      <c r="F144" s="4" t="s">
        <v>47</v>
      </c>
      <c r="G144" s="4" t="s">
        <v>51</v>
      </c>
      <c r="H144" s="13">
        <v>19</v>
      </c>
      <c r="I144" s="20">
        <v>31</v>
      </c>
      <c r="J144" s="13">
        <v>589</v>
      </c>
      <c r="K144" s="31">
        <v>265.05</v>
      </c>
      <c r="L144" s="21">
        <v>132.52500000000001</v>
      </c>
      <c r="M144" s="22">
        <v>0.45</v>
      </c>
      <c r="N144" s="5" t="s">
        <v>19</v>
      </c>
    </row>
    <row r="145" spans="1:14" x14ac:dyDescent="0.2">
      <c r="A145" s="3" t="s">
        <v>20</v>
      </c>
      <c r="B145" s="17">
        <v>1185732</v>
      </c>
      <c r="C145" s="14">
        <v>44172</v>
      </c>
      <c r="D145" s="4" t="s">
        <v>15</v>
      </c>
      <c r="E145" s="4" t="s">
        <v>33</v>
      </c>
      <c r="F145" s="4" t="s">
        <v>34</v>
      </c>
      <c r="G145" s="4" t="s">
        <v>52</v>
      </c>
      <c r="H145" s="13">
        <v>24</v>
      </c>
      <c r="I145" s="20">
        <v>31</v>
      </c>
      <c r="J145" s="13">
        <v>744</v>
      </c>
      <c r="K145" s="31">
        <v>342.24</v>
      </c>
      <c r="L145" s="21">
        <v>171.12</v>
      </c>
      <c r="M145" s="22">
        <v>0.46</v>
      </c>
      <c r="N145" s="5" t="s">
        <v>19</v>
      </c>
    </row>
    <row r="146" spans="1:14" x14ac:dyDescent="0.2">
      <c r="A146" s="3" t="s">
        <v>45</v>
      </c>
      <c r="B146" s="17">
        <v>1185732</v>
      </c>
      <c r="C146" s="14">
        <v>44307</v>
      </c>
      <c r="D146" s="4" t="s">
        <v>55</v>
      </c>
      <c r="E146" s="4" t="s">
        <v>73</v>
      </c>
      <c r="F146" s="4" t="s">
        <v>74</v>
      </c>
      <c r="G146" s="4" t="s">
        <v>18</v>
      </c>
      <c r="H146" s="13">
        <v>32</v>
      </c>
      <c r="I146" s="20">
        <v>31</v>
      </c>
      <c r="J146" s="13">
        <v>992</v>
      </c>
      <c r="K146" s="31">
        <v>466.24</v>
      </c>
      <c r="L146" s="21">
        <v>233.12</v>
      </c>
      <c r="M146" s="22">
        <v>0.47</v>
      </c>
      <c r="N146" s="5" t="s">
        <v>19</v>
      </c>
    </row>
    <row r="147" spans="1:14" x14ac:dyDescent="0.2">
      <c r="A147" s="3" t="s">
        <v>20</v>
      </c>
      <c r="B147" s="17">
        <v>1185732</v>
      </c>
      <c r="C147" s="14">
        <v>44268</v>
      </c>
      <c r="D147" s="4" t="s">
        <v>55</v>
      </c>
      <c r="E147" s="4" t="s">
        <v>69</v>
      </c>
      <c r="F147" s="4" t="s">
        <v>70</v>
      </c>
      <c r="G147" s="4" t="s">
        <v>54</v>
      </c>
      <c r="H147" s="13">
        <v>32</v>
      </c>
      <c r="I147" s="20">
        <v>31</v>
      </c>
      <c r="J147" s="13">
        <v>992</v>
      </c>
      <c r="K147" s="31">
        <v>525.76</v>
      </c>
      <c r="L147" s="21">
        <v>262.88</v>
      </c>
      <c r="M147" s="22">
        <v>0.53</v>
      </c>
      <c r="N147" s="5" t="s">
        <v>19</v>
      </c>
    </row>
    <row r="148" spans="1:14" x14ac:dyDescent="0.2">
      <c r="A148" s="3" t="s">
        <v>20</v>
      </c>
      <c r="B148" s="17">
        <v>1185732</v>
      </c>
      <c r="C148" s="14">
        <v>44475</v>
      </c>
      <c r="D148" s="4" t="s">
        <v>15</v>
      </c>
      <c r="E148" s="4" t="s">
        <v>37</v>
      </c>
      <c r="F148" s="4" t="s">
        <v>38</v>
      </c>
      <c r="G148" s="4" t="s">
        <v>136</v>
      </c>
      <c r="H148" s="13">
        <v>34</v>
      </c>
      <c r="I148" s="20">
        <v>31</v>
      </c>
      <c r="J148" s="13">
        <v>1054</v>
      </c>
      <c r="K148" s="31">
        <v>442.68</v>
      </c>
      <c r="L148" s="21">
        <v>221.34</v>
      </c>
      <c r="M148" s="22">
        <v>0.42</v>
      </c>
      <c r="N148" s="5" t="s">
        <v>19</v>
      </c>
    </row>
    <row r="149" spans="1:14" x14ac:dyDescent="0.2">
      <c r="A149" s="3" t="s">
        <v>44</v>
      </c>
      <c r="B149" s="17">
        <v>1185732</v>
      </c>
      <c r="C149" s="14">
        <v>44268</v>
      </c>
      <c r="D149" s="4" t="s">
        <v>55</v>
      </c>
      <c r="E149" s="4" t="s">
        <v>60</v>
      </c>
      <c r="F149" s="4" t="s">
        <v>61</v>
      </c>
      <c r="G149" s="4" t="s">
        <v>18</v>
      </c>
      <c r="H149" s="13">
        <v>36</v>
      </c>
      <c r="I149" s="20">
        <v>31</v>
      </c>
      <c r="J149" s="13">
        <v>1116</v>
      </c>
      <c r="K149" s="31">
        <v>334.8</v>
      </c>
      <c r="L149" s="21">
        <v>167.4</v>
      </c>
      <c r="M149" s="22">
        <v>0.3</v>
      </c>
      <c r="N149" s="5" t="s">
        <v>30</v>
      </c>
    </row>
    <row r="150" spans="1:14" x14ac:dyDescent="0.2">
      <c r="A150" s="3" t="s">
        <v>45</v>
      </c>
      <c r="B150" s="17">
        <v>1185732</v>
      </c>
      <c r="C150" s="14">
        <v>44249</v>
      </c>
      <c r="D150" s="4" t="s">
        <v>55</v>
      </c>
      <c r="E150" s="4" t="s">
        <v>73</v>
      </c>
      <c r="F150" s="4" t="s">
        <v>74</v>
      </c>
      <c r="G150" s="4" t="s">
        <v>18</v>
      </c>
      <c r="H150" s="13">
        <v>41</v>
      </c>
      <c r="I150" s="20">
        <v>31</v>
      </c>
      <c r="J150" s="13">
        <v>1271</v>
      </c>
      <c r="K150" s="31">
        <v>571.95000000000005</v>
      </c>
      <c r="L150" s="21">
        <v>285.97500000000002</v>
      </c>
      <c r="M150" s="22">
        <v>0.45</v>
      </c>
      <c r="N150" s="5" t="s">
        <v>19</v>
      </c>
    </row>
    <row r="151" spans="1:14" x14ac:dyDescent="0.2">
      <c r="A151" s="3" t="s">
        <v>20</v>
      </c>
      <c r="B151" s="17">
        <v>1185732</v>
      </c>
      <c r="C151" s="14">
        <v>44347</v>
      </c>
      <c r="D151" s="4" t="s">
        <v>15</v>
      </c>
      <c r="E151" s="4" t="s">
        <v>39</v>
      </c>
      <c r="F151" s="4" t="s">
        <v>40</v>
      </c>
      <c r="G151" s="4" t="s">
        <v>53</v>
      </c>
      <c r="H151" s="13">
        <v>41</v>
      </c>
      <c r="I151" s="20">
        <v>31</v>
      </c>
      <c r="J151" s="13">
        <v>1271</v>
      </c>
      <c r="K151" s="31">
        <v>622.79</v>
      </c>
      <c r="L151" s="21">
        <v>311.39499999999998</v>
      </c>
      <c r="M151" s="22">
        <v>0.49</v>
      </c>
      <c r="N151" s="5" t="s">
        <v>19</v>
      </c>
    </row>
    <row r="152" spans="1:14" x14ac:dyDescent="0.2">
      <c r="A152" s="3" t="s">
        <v>20</v>
      </c>
      <c r="B152" s="17">
        <v>1185732</v>
      </c>
      <c r="C152" s="14">
        <v>44415</v>
      </c>
      <c r="D152" s="4" t="s">
        <v>55</v>
      </c>
      <c r="E152" s="4" t="s">
        <v>75</v>
      </c>
      <c r="F152" s="4" t="s">
        <v>76</v>
      </c>
      <c r="G152" s="4" t="s">
        <v>54</v>
      </c>
      <c r="H152" s="13">
        <v>45</v>
      </c>
      <c r="I152" s="20">
        <v>31</v>
      </c>
      <c r="J152" s="13">
        <v>1395</v>
      </c>
      <c r="K152" s="31">
        <v>558</v>
      </c>
      <c r="L152" s="21">
        <v>279</v>
      </c>
      <c r="M152" s="22">
        <v>0.4</v>
      </c>
      <c r="N152" s="5" t="s">
        <v>19</v>
      </c>
    </row>
    <row r="153" spans="1:14" x14ac:dyDescent="0.2">
      <c r="A153" s="3" t="s">
        <v>44</v>
      </c>
      <c r="B153" s="17">
        <v>1185732</v>
      </c>
      <c r="C153" s="14">
        <v>44326</v>
      </c>
      <c r="D153" s="4" t="s">
        <v>15</v>
      </c>
      <c r="E153" s="4" t="s">
        <v>31</v>
      </c>
      <c r="F153" s="4" t="s">
        <v>32</v>
      </c>
      <c r="G153" s="4" t="s">
        <v>51</v>
      </c>
      <c r="H153" s="13">
        <v>46</v>
      </c>
      <c r="I153" s="20">
        <v>31</v>
      </c>
      <c r="J153" s="13">
        <v>1426</v>
      </c>
      <c r="K153" s="31">
        <v>684.48</v>
      </c>
      <c r="L153" s="21">
        <v>342.24</v>
      </c>
      <c r="M153" s="22">
        <v>0.48</v>
      </c>
      <c r="N153" s="5" t="s">
        <v>19</v>
      </c>
    </row>
    <row r="154" spans="1:14" x14ac:dyDescent="0.2">
      <c r="A154" s="3" t="s">
        <v>20</v>
      </c>
      <c r="B154" s="17">
        <v>1185732</v>
      </c>
      <c r="C154" s="14">
        <v>44266</v>
      </c>
      <c r="D154" s="4" t="s">
        <v>15</v>
      </c>
      <c r="E154" s="4" t="s">
        <v>35</v>
      </c>
      <c r="F154" s="4" t="s">
        <v>36</v>
      </c>
      <c r="G154" s="4" t="s">
        <v>54</v>
      </c>
      <c r="H154" s="13">
        <v>47</v>
      </c>
      <c r="I154" s="20">
        <v>31</v>
      </c>
      <c r="J154" s="13">
        <v>1457</v>
      </c>
      <c r="K154" s="31">
        <v>728.5</v>
      </c>
      <c r="L154" s="21">
        <v>364.25</v>
      </c>
      <c r="M154" s="22">
        <v>0.5</v>
      </c>
      <c r="N154" s="5" t="s">
        <v>19</v>
      </c>
    </row>
    <row r="155" spans="1:14" x14ac:dyDescent="0.2">
      <c r="A155" s="3" t="s">
        <v>41</v>
      </c>
      <c r="B155" s="17">
        <v>1185732</v>
      </c>
      <c r="C155" s="14">
        <v>44477</v>
      </c>
      <c r="D155" s="4" t="s">
        <v>55</v>
      </c>
      <c r="E155" s="4" t="s">
        <v>78</v>
      </c>
      <c r="F155" s="4" t="s">
        <v>79</v>
      </c>
      <c r="G155" s="4" t="s">
        <v>53</v>
      </c>
      <c r="H155" s="13">
        <v>48</v>
      </c>
      <c r="I155" s="20">
        <v>31</v>
      </c>
      <c r="J155" s="13">
        <v>1488</v>
      </c>
      <c r="K155" s="31">
        <v>773.76</v>
      </c>
      <c r="L155" s="21">
        <v>386.88</v>
      </c>
      <c r="M155" s="22">
        <v>0.52</v>
      </c>
      <c r="N155" s="5" t="s">
        <v>19</v>
      </c>
    </row>
    <row r="156" spans="1:14" x14ac:dyDescent="0.2">
      <c r="A156" s="3" t="s">
        <v>14</v>
      </c>
      <c r="B156" s="17">
        <v>1185732</v>
      </c>
      <c r="C156" s="14">
        <v>44488</v>
      </c>
      <c r="D156" s="4" t="s">
        <v>55</v>
      </c>
      <c r="E156" s="4" t="s">
        <v>62</v>
      </c>
      <c r="F156" s="4" t="s">
        <v>63</v>
      </c>
      <c r="G156" s="4" t="s">
        <v>53</v>
      </c>
      <c r="H156" s="13">
        <v>52</v>
      </c>
      <c r="I156" s="20">
        <v>31</v>
      </c>
      <c r="J156" s="13">
        <v>1612</v>
      </c>
      <c r="K156" s="31">
        <v>886.6</v>
      </c>
      <c r="L156" s="21">
        <v>443.3</v>
      </c>
      <c r="M156" s="22">
        <v>0.55000000000000004</v>
      </c>
      <c r="N156" s="5" t="s">
        <v>19</v>
      </c>
    </row>
    <row r="157" spans="1:14" x14ac:dyDescent="0.2">
      <c r="A157" s="3" t="s">
        <v>20</v>
      </c>
      <c r="B157" s="17">
        <v>1128299</v>
      </c>
      <c r="C157" s="14">
        <v>44277</v>
      </c>
      <c r="D157" s="4" t="s">
        <v>110</v>
      </c>
      <c r="E157" s="4" t="s">
        <v>119</v>
      </c>
      <c r="F157" s="4" t="s">
        <v>120</v>
      </c>
      <c r="G157" s="4" t="s">
        <v>53</v>
      </c>
      <c r="H157" s="13">
        <v>54</v>
      </c>
      <c r="I157" s="20">
        <v>31</v>
      </c>
      <c r="J157" s="13">
        <v>1674</v>
      </c>
      <c r="K157" s="31">
        <v>686.34</v>
      </c>
      <c r="L157" s="21">
        <v>343.17</v>
      </c>
      <c r="M157" s="22">
        <v>0.41</v>
      </c>
      <c r="N157" s="5" t="s">
        <v>19</v>
      </c>
    </row>
    <row r="158" spans="1:14" x14ac:dyDescent="0.2">
      <c r="A158" s="3" t="s">
        <v>20</v>
      </c>
      <c r="B158" s="17">
        <v>1185732</v>
      </c>
      <c r="C158" s="14">
        <v>44521</v>
      </c>
      <c r="D158" s="4" t="s">
        <v>55</v>
      </c>
      <c r="E158" s="4" t="s">
        <v>73</v>
      </c>
      <c r="F158" s="4" t="s">
        <v>74</v>
      </c>
      <c r="G158" s="4" t="s">
        <v>18</v>
      </c>
      <c r="H158" s="13">
        <v>56</v>
      </c>
      <c r="I158" s="20">
        <v>31</v>
      </c>
      <c r="J158" s="13">
        <v>1736</v>
      </c>
      <c r="K158" s="31">
        <v>763.84</v>
      </c>
      <c r="L158" s="21">
        <v>381.92</v>
      </c>
      <c r="M158" s="22">
        <v>0.44</v>
      </c>
      <c r="N158" s="5" t="s">
        <v>19</v>
      </c>
    </row>
    <row r="159" spans="1:14" x14ac:dyDescent="0.2">
      <c r="A159" s="3" t="s">
        <v>20</v>
      </c>
      <c r="B159" s="17">
        <v>1185732</v>
      </c>
      <c r="C159" s="14">
        <v>44519</v>
      </c>
      <c r="D159" s="4" t="s">
        <v>55</v>
      </c>
      <c r="E159" s="4" t="s">
        <v>71</v>
      </c>
      <c r="F159" s="4" t="s">
        <v>72</v>
      </c>
      <c r="G159" s="4" t="s">
        <v>53</v>
      </c>
      <c r="H159" s="13">
        <v>59</v>
      </c>
      <c r="I159" s="20">
        <v>31</v>
      </c>
      <c r="J159" s="13">
        <v>1829</v>
      </c>
      <c r="K159" s="31">
        <v>768.18</v>
      </c>
      <c r="L159" s="21">
        <v>384.09</v>
      </c>
      <c r="M159" s="22">
        <v>0.42</v>
      </c>
      <c r="N159" s="5" t="s">
        <v>19</v>
      </c>
    </row>
    <row r="160" spans="1:14" x14ac:dyDescent="0.2">
      <c r="A160" s="3" t="s">
        <v>20</v>
      </c>
      <c r="B160" s="17">
        <v>1185732</v>
      </c>
      <c r="C160" s="14">
        <v>44445</v>
      </c>
      <c r="D160" s="4" t="s">
        <v>55</v>
      </c>
      <c r="E160" s="4" t="s">
        <v>75</v>
      </c>
      <c r="F160" s="4" t="s">
        <v>76</v>
      </c>
      <c r="G160" s="4" t="s">
        <v>54</v>
      </c>
      <c r="H160" s="13">
        <v>30</v>
      </c>
      <c r="I160" s="20">
        <v>32</v>
      </c>
      <c r="J160" s="13">
        <v>960</v>
      </c>
      <c r="K160" s="31">
        <v>441.6</v>
      </c>
      <c r="L160" s="21">
        <v>220.8</v>
      </c>
      <c r="M160" s="22">
        <v>0.46</v>
      </c>
      <c r="N160" s="5" t="s">
        <v>30</v>
      </c>
    </row>
    <row r="161" spans="1:14" x14ac:dyDescent="0.2">
      <c r="A161" s="3" t="s">
        <v>44</v>
      </c>
      <c r="B161" s="17">
        <v>1185732</v>
      </c>
      <c r="C161" s="14">
        <v>44484</v>
      </c>
      <c r="D161" s="4" t="s">
        <v>55</v>
      </c>
      <c r="E161" s="4" t="s">
        <v>60</v>
      </c>
      <c r="F161" s="4" t="s">
        <v>61</v>
      </c>
      <c r="G161" s="4" t="s">
        <v>50</v>
      </c>
      <c r="H161" s="13">
        <v>38</v>
      </c>
      <c r="I161" s="20">
        <v>32</v>
      </c>
      <c r="J161" s="13">
        <v>1216</v>
      </c>
      <c r="K161" s="31">
        <v>328.32</v>
      </c>
      <c r="L161" s="21">
        <v>164.16</v>
      </c>
      <c r="M161" s="22">
        <v>0.27</v>
      </c>
      <c r="N161" s="5" t="s">
        <v>30</v>
      </c>
    </row>
    <row r="162" spans="1:14" x14ac:dyDescent="0.2">
      <c r="A162" s="3" t="s">
        <v>45</v>
      </c>
      <c r="B162" s="17">
        <v>1185732</v>
      </c>
      <c r="C162" s="14">
        <v>44307</v>
      </c>
      <c r="D162" s="4" t="s">
        <v>55</v>
      </c>
      <c r="E162" s="4" t="s">
        <v>73</v>
      </c>
      <c r="F162" s="4" t="s">
        <v>74</v>
      </c>
      <c r="G162" s="4" t="s">
        <v>18</v>
      </c>
      <c r="H162" s="13">
        <v>24</v>
      </c>
      <c r="I162" s="20">
        <v>33</v>
      </c>
      <c r="J162" s="13">
        <v>792</v>
      </c>
      <c r="K162" s="31">
        <v>388.08</v>
      </c>
      <c r="L162" s="21">
        <v>194.04</v>
      </c>
      <c r="M162" s="22">
        <v>0.49</v>
      </c>
      <c r="N162" s="5" t="s">
        <v>19</v>
      </c>
    </row>
    <row r="163" spans="1:14" x14ac:dyDescent="0.2">
      <c r="A163" s="3" t="s">
        <v>44</v>
      </c>
      <c r="B163" s="17">
        <v>1185732</v>
      </c>
      <c r="C163" s="14">
        <v>44213</v>
      </c>
      <c r="D163" s="4" t="s">
        <v>55</v>
      </c>
      <c r="E163" s="4" t="s">
        <v>75</v>
      </c>
      <c r="F163" s="4" t="s">
        <v>76</v>
      </c>
      <c r="G163" s="4" t="s">
        <v>54</v>
      </c>
      <c r="H163" s="13">
        <v>25</v>
      </c>
      <c r="I163" s="20">
        <v>33</v>
      </c>
      <c r="J163" s="13">
        <v>825</v>
      </c>
      <c r="K163" s="31">
        <v>255.75</v>
      </c>
      <c r="L163" s="21">
        <v>127.875</v>
      </c>
      <c r="M163" s="22">
        <v>0.31</v>
      </c>
      <c r="N163" s="5" t="s">
        <v>30</v>
      </c>
    </row>
    <row r="164" spans="1:14" x14ac:dyDescent="0.2">
      <c r="A164" s="3" t="s">
        <v>44</v>
      </c>
      <c r="B164" s="17">
        <v>1185732</v>
      </c>
      <c r="C164" s="14">
        <v>44205</v>
      </c>
      <c r="D164" s="4" t="s">
        <v>15</v>
      </c>
      <c r="E164" s="4" t="s">
        <v>35</v>
      </c>
      <c r="F164" s="4" t="s">
        <v>36</v>
      </c>
      <c r="G164" s="4" t="s">
        <v>54</v>
      </c>
      <c r="H164" s="13">
        <v>28</v>
      </c>
      <c r="I164" s="20">
        <v>33</v>
      </c>
      <c r="J164" s="13">
        <v>924</v>
      </c>
      <c r="K164" s="31">
        <v>415.8</v>
      </c>
      <c r="L164" s="21">
        <v>207.9</v>
      </c>
      <c r="M164" s="22">
        <v>0.45</v>
      </c>
      <c r="N164" s="5" t="s">
        <v>19</v>
      </c>
    </row>
    <row r="165" spans="1:14" x14ac:dyDescent="0.2">
      <c r="A165" s="3" t="s">
        <v>45</v>
      </c>
      <c r="B165" s="17">
        <v>1185732</v>
      </c>
      <c r="C165" s="14">
        <v>44472</v>
      </c>
      <c r="D165" s="4" t="s">
        <v>15</v>
      </c>
      <c r="E165" s="4" t="s">
        <v>48</v>
      </c>
      <c r="F165" s="4" t="s">
        <v>49</v>
      </c>
      <c r="G165" s="4" t="s">
        <v>52</v>
      </c>
      <c r="H165" s="13">
        <v>32</v>
      </c>
      <c r="I165" s="20">
        <v>33</v>
      </c>
      <c r="J165" s="13">
        <v>1056</v>
      </c>
      <c r="K165" s="31">
        <v>432.96</v>
      </c>
      <c r="L165" s="21">
        <v>216.48</v>
      </c>
      <c r="M165" s="22">
        <v>0.41</v>
      </c>
      <c r="N165" s="5" t="s">
        <v>19</v>
      </c>
    </row>
    <row r="166" spans="1:14" x14ac:dyDescent="0.2">
      <c r="A166" s="3" t="s">
        <v>20</v>
      </c>
      <c r="B166" s="17">
        <v>1185732</v>
      </c>
      <c r="C166" s="14">
        <v>44293</v>
      </c>
      <c r="D166" s="4" t="s">
        <v>55</v>
      </c>
      <c r="E166" s="4" t="s">
        <v>75</v>
      </c>
      <c r="F166" s="4" t="s">
        <v>76</v>
      </c>
      <c r="G166" s="4" t="s">
        <v>54</v>
      </c>
      <c r="H166" s="13">
        <v>32</v>
      </c>
      <c r="I166" s="20">
        <v>33</v>
      </c>
      <c r="J166" s="13">
        <v>1056</v>
      </c>
      <c r="K166" s="31">
        <v>528</v>
      </c>
      <c r="L166" s="21">
        <v>264</v>
      </c>
      <c r="M166" s="22">
        <v>0.5</v>
      </c>
      <c r="N166" s="5" t="s">
        <v>19</v>
      </c>
    </row>
    <row r="167" spans="1:14" x14ac:dyDescent="0.2">
      <c r="A167" s="3" t="s">
        <v>45</v>
      </c>
      <c r="B167" s="17">
        <v>1185732</v>
      </c>
      <c r="C167" s="14">
        <v>44443</v>
      </c>
      <c r="D167" s="4" t="s">
        <v>15</v>
      </c>
      <c r="E167" s="4" t="s">
        <v>48</v>
      </c>
      <c r="F167" s="4" t="s">
        <v>49</v>
      </c>
      <c r="G167" s="4" t="s">
        <v>52</v>
      </c>
      <c r="H167" s="13">
        <v>33</v>
      </c>
      <c r="I167" s="20">
        <v>33</v>
      </c>
      <c r="J167" s="13">
        <v>1089</v>
      </c>
      <c r="K167" s="31">
        <v>707.85</v>
      </c>
      <c r="L167" s="21">
        <v>353.92500000000001</v>
      </c>
      <c r="M167" s="22">
        <v>0.65</v>
      </c>
      <c r="N167" s="5" t="s">
        <v>19</v>
      </c>
    </row>
    <row r="168" spans="1:14" x14ac:dyDescent="0.2">
      <c r="A168" s="3" t="s">
        <v>45</v>
      </c>
      <c r="B168" s="17">
        <v>1185732</v>
      </c>
      <c r="C168" s="14">
        <v>44472</v>
      </c>
      <c r="D168" s="4" t="s">
        <v>15</v>
      </c>
      <c r="E168" s="4" t="s">
        <v>48</v>
      </c>
      <c r="F168" s="4" t="s">
        <v>49</v>
      </c>
      <c r="G168" s="4" t="s">
        <v>52</v>
      </c>
      <c r="H168" s="13">
        <v>34</v>
      </c>
      <c r="I168" s="20">
        <v>33</v>
      </c>
      <c r="J168" s="13">
        <v>1122</v>
      </c>
      <c r="K168" s="31">
        <v>482.46</v>
      </c>
      <c r="L168" s="21">
        <v>241.23</v>
      </c>
      <c r="M168" s="22">
        <v>0.43</v>
      </c>
      <c r="N168" s="5" t="s">
        <v>19</v>
      </c>
    </row>
    <row r="169" spans="1:14" x14ac:dyDescent="0.2">
      <c r="A169" s="3" t="s">
        <v>20</v>
      </c>
      <c r="B169" s="17">
        <v>1185732</v>
      </c>
      <c r="C169" s="14">
        <v>44445</v>
      </c>
      <c r="D169" s="4" t="s">
        <v>55</v>
      </c>
      <c r="E169" s="4" t="s">
        <v>75</v>
      </c>
      <c r="F169" s="4" t="s">
        <v>76</v>
      </c>
      <c r="G169" s="4" t="s">
        <v>54</v>
      </c>
      <c r="H169" s="13">
        <v>34</v>
      </c>
      <c r="I169" s="20">
        <v>33</v>
      </c>
      <c r="J169" s="13">
        <v>1122</v>
      </c>
      <c r="K169" s="31">
        <v>403.92</v>
      </c>
      <c r="L169" s="21">
        <v>201.96</v>
      </c>
      <c r="M169" s="22">
        <v>0.36</v>
      </c>
      <c r="N169" s="5" t="s">
        <v>30</v>
      </c>
    </row>
    <row r="170" spans="1:14" x14ac:dyDescent="0.2">
      <c r="A170" s="3" t="s">
        <v>44</v>
      </c>
      <c r="B170" s="17">
        <v>1185732</v>
      </c>
      <c r="C170" s="14">
        <v>44478</v>
      </c>
      <c r="D170" s="4" t="s">
        <v>15</v>
      </c>
      <c r="E170" s="4" t="s">
        <v>31</v>
      </c>
      <c r="F170" s="4" t="s">
        <v>32</v>
      </c>
      <c r="G170" s="4" t="s">
        <v>51</v>
      </c>
      <c r="H170" s="13">
        <v>38</v>
      </c>
      <c r="I170" s="20">
        <v>33</v>
      </c>
      <c r="J170" s="13">
        <v>1254</v>
      </c>
      <c r="K170" s="31">
        <v>501.6</v>
      </c>
      <c r="L170" s="21">
        <v>250.8</v>
      </c>
      <c r="M170" s="22">
        <v>0.4</v>
      </c>
      <c r="N170" s="5" t="s">
        <v>19</v>
      </c>
    </row>
    <row r="171" spans="1:14" x14ac:dyDescent="0.2">
      <c r="A171" s="3" t="s">
        <v>20</v>
      </c>
      <c r="B171" s="17">
        <v>1185732</v>
      </c>
      <c r="C171" s="14">
        <v>44362</v>
      </c>
      <c r="D171" s="4" t="s">
        <v>15</v>
      </c>
      <c r="E171" s="4" t="s">
        <v>39</v>
      </c>
      <c r="F171" s="4" t="s">
        <v>40</v>
      </c>
      <c r="G171" s="4" t="s">
        <v>53</v>
      </c>
      <c r="H171" s="13">
        <v>38</v>
      </c>
      <c r="I171" s="20">
        <v>33</v>
      </c>
      <c r="J171" s="13">
        <v>1254</v>
      </c>
      <c r="K171" s="31">
        <v>627</v>
      </c>
      <c r="L171" s="21">
        <v>313.5</v>
      </c>
      <c r="M171" s="22">
        <v>0.5</v>
      </c>
      <c r="N171" s="5" t="s">
        <v>19</v>
      </c>
    </row>
    <row r="172" spans="1:14" x14ac:dyDescent="0.2">
      <c r="A172" s="3" t="s">
        <v>20</v>
      </c>
      <c r="B172" s="17">
        <v>1185732</v>
      </c>
      <c r="C172" s="14">
        <v>44220</v>
      </c>
      <c r="D172" s="4" t="s">
        <v>55</v>
      </c>
      <c r="E172" s="4" t="s">
        <v>65</v>
      </c>
      <c r="F172" s="4" t="s">
        <v>66</v>
      </c>
      <c r="G172" s="4" t="s">
        <v>50</v>
      </c>
      <c r="H172" s="13">
        <v>42</v>
      </c>
      <c r="I172" s="20">
        <v>33</v>
      </c>
      <c r="J172" s="13">
        <v>1386</v>
      </c>
      <c r="K172" s="31">
        <v>595.98</v>
      </c>
      <c r="L172" s="21">
        <v>297.99</v>
      </c>
      <c r="M172" s="22">
        <v>0.43</v>
      </c>
      <c r="N172" s="5" t="s">
        <v>19</v>
      </c>
    </row>
    <row r="173" spans="1:14" x14ac:dyDescent="0.2">
      <c r="A173" s="3" t="s">
        <v>20</v>
      </c>
      <c r="B173" s="17">
        <v>1128299</v>
      </c>
      <c r="C173" s="14">
        <v>44278</v>
      </c>
      <c r="D173" s="4" t="s">
        <v>97</v>
      </c>
      <c r="E173" s="4" t="s">
        <v>102</v>
      </c>
      <c r="F173" s="4" t="s">
        <v>103</v>
      </c>
      <c r="G173" s="4" t="s">
        <v>54</v>
      </c>
      <c r="H173" s="13">
        <v>43</v>
      </c>
      <c r="I173" s="20">
        <v>33</v>
      </c>
      <c r="J173" s="13">
        <v>1419</v>
      </c>
      <c r="K173" s="31">
        <v>595.98</v>
      </c>
      <c r="L173" s="21">
        <v>297.99</v>
      </c>
      <c r="M173" s="22">
        <v>0.42</v>
      </c>
      <c r="N173" s="5" t="s">
        <v>30</v>
      </c>
    </row>
    <row r="174" spans="1:14" x14ac:dyDescent="0.2">
      <c r="A174" s="3" t="s">
        <v>20</v>
      </c>
      <c r="B174" s="17">
        <v>1185732</v>
      </c>
      <c r="C174" s="14">
        <v>44206</v>
      </c>
      <c r="D174" s="4" t="s">
        <v>55</v>
      </c>
      <c r="E174" s="4" t="s">
        <v>67</v>
      </c>
      <c r="F174" s="4" t="s">
        <v>68</v>
      </c>
      <c r="G174" s="4" t="s">
        <v>51</v>
      </c>
      <c r="H174" s="13">
        <v>44</v>
      </c>
      <c r="I174" s="20">
        <v>33</v>
      </c>
      <c r="J174" s="13">
        <v>1452</v>
      </c>
      <c r="K174" s="31">
        <v>580.79999999999995</v>
      </c>
      <c r="L174" s="21">
        <v>290.39999999999998</v>
      </c>
      <c r="M174" s="22">
        <v>0.4</v>
      </c>
      <c r="N174" s="5" t="s">
        <v>19</v>
      </c>
    </row>
    <row r="175" spans="1:14" x14ac:dyDescent="0.2">
      <c r="A175" s="3" t="s">
        <v>45</v>
      </c>
      <c r="B175" s="17">
        <v>1185732</v>
      </c>
      <c r="C175" s="14">
        <v>44472</v>
      </c>
      <c r="D175" s="4" t="s">
        <v>15</v>
      </c>
      <c r="E175" s="4" t="s">
        <v>48</v>
      </c>
      <c r="F175" s="4" t="s">
        <v>49</v>
      </c>
      <c r="G175" s="4" t="s">
        <v>52</v>
      </c>
      <c r="H175" s="13">
        <v>44</v>
      </c>
      <c r="I175" s="20">
        <v>33</v>
      </c>
      <c r="J175" s="13">
        <v>1452</v>
      </c>
      <c r="K175" s="31">
        <v>914.76</v>
      </c>
      <c r="L175" s="21">
        <v>457.38</v>
      </c>
      <c r="M175" s="22">
        <v>0.63</v>
      </c>
      <c r="N175" s="5" t="s">
        <v>19</v>
      </c>
    </row>
    <row r="176" spans="1:14" x14ac:dyDescent="0.2">
      <c r="A176" s="3" t="s">
        <v>20</v>
      </c>
      <c r="B176" s="17">
        <v>1185732</v>
      </c>
      <c r="C176" s="14">
        <v>44404</v>
      </c>
      <c r="D176" s="4" t="s">
        <v>15</v>
      </c>
      <c r="E176" s="4" t="s">
        <v>28</v>
      </c>
      <c r="F176" s="4" t="s">
        <v>29</v>
      </c>
      <c r="G176" s="4" t="s">
        <v>50</v>
      </c>
      <c r="H176" s="13">
        <v>47</v>
      </c>
      <c r="I176" s="20">
        <v>33</v>
      </c>
      <c r="J176" s="13">
        <v>1551</v>
      </c>
      <c r="K176" s="31">
        <v>791.01</v>
      </c>
      <c r="L176" s="21">
        <v>395.505</v>
      </c>
      <c r="M176" s="22">
        <v>0.51</v>
      </c>
      <c r="N176" s="5" t="s">
        <v>19</v>
      </c>
    </row>
    <row r="177" spans="1:14" x14ac:dyDescent="0.2">
      <c r="A177" s="3" t="s">
        <v>44</v>
      </c>
      <c r="B177" s="17">
        <v>1185732</v>
      </c>
      <c r="C177" s="14">
        <v>44300</v>
      </c>
      <c r="D177" s="4" t="s">
        <v>55</v>
      </c>
      <c r="E177" s="4" t="s">
        <v>60</v>
      </c>
      <c r="F177" s="4" t="s">
        <v>61</v>
      </c>
      <c r="G177" s="4" t="s">
        <v>18</v>
      </c>
      <c r="H177" s="13">
        <v>49</v>
      </c>
      <c r="I177" s="20">
        <v>33</v>
      </c>
      <c r="J177" s="13">
        <v>1617</v>
      </c>
      <c r="K177" s="31">
        <v>614.46</v>
      </c>
      <c r="L177" s="21">
        <v>307.23</v>
      </c>
      <c r="M177" s="22">
        <v>0.38</v>
      </c>
      <c r="N177" s="5" t="s">
        <v>19</v>
      </c>
    </row>
    <row r="178" spans="1:14" x14ac:dyDescent="0.2">
      <c r="A178" s="3" t="s">
        <v>20</v>
      </c>
      <c r="B178" s="17">
        <v>1185732</v>
      </c>
      <c r="C178" s="14">
        <v>44405</v>
      </c>
      <c r="D178" s="4" t="s">
        <v>15</v>
      </c>
      <c r="E178" s="4" t="s">
        <v>28</v>
      </c>
      <c r="F178" s="4" t="s">
        <v>29</v>
      </c>
      <c r="G178" s="4" t="s">
        <v>50</v>
      </c>
      <c r="H178" s="13">
        <v>56</v>
      </c>
      <c r="I178" s="20">
        <v>33</v>
      </c>
      <c r="J178" s="13">
        <v>1848</v>
      </c>
      <c r="K178" s="31">
        <v>868.56</v>
      </c>
      <c r="L178" s="21">
        <v>434.28</v>
      </c>
      <c r="M178" s="22">
        <v>0.47</v>
      </c>
      <c r="N178" s="5" t="s">
        <v>19</v>
      </c>
    </row>
    <row r="179" spans="1:14" x14ac:dyDescent="0.2">
      <c r="A179" s="3" t="s">
        <v>45</v>
      </c>
      <c r="B179" s="17">
        <v>1197831</v>
      </c>
      <c r="C179" s="14">
        <v>44274</v>
      </c>
      <c r="D179" s="4" t="s">
        <v>81</v>
      </c>
      <c r="E179" s="4" t="s">
        <v>86</v>
      </c>
      <c r="F179" s="4" t="s">
        <v>87</v>
      </c>
      <c r="G179" s="4" t="s">
        <v>53</v>
      </c>
      <c r="H179" s="13">
        <v>20</v>
      </c>
      <c r="I179" s="20">
        <v>34</v>
      </c>
      <c r="J179" s="13">
        <v>680</v>
      </c>
      <c r="K179" s="31">
        <v>340</v>
      </c>
      <c r="L179" s="21">
        <v>170</v>
      </c>
      <c r="M179" s="22">
        <v>0.5</v>
      </c>
      <c r="N179" s="5" t="s">
        <v>19</v>
      </c>
    </row>
    <row r="180" spans="1:14" x14ac:dyDescent="0.2">
      <c r="A180" s="3" t="s">
        <v>45</v>
      </c>
      <c r="B180" s="17">
        <v>1185732</v>
      </c>
      <c r="C180" s="14">
        <v>44443</v>
      </c>
      <c r="D180" s="4" t="s">
        <v>15</v>
      </c>
      <c r="E180" s="4" t="s">
        <v>48</v>
      </c>
      <c r="F180" s="4" t="s">
        <v>49</v>
      </c>
      <c r="G180" s="4" t="s">
        <v>52</v>
      </c>
      <c r="H180" s="13">
        <v>23</v>
      </c>
      <c r="I180" s="20">
        <v>34</v>
      </c>
      <c r="J180" s="13">
        <v>782</v>
      </c>
      <c r="K180" s="31">
        <v>351.9</v>
      </c>
      <c r="L180" s="21">
        <v>175.95</v>
      </c>
      <c r="M180" s="22">
        <v>0.45</v>
      </c>
      <c r="N180" s="5" t="s">
        <v>19</v>
      </c>
    </row>
    <row r="181" spans="1:14" x14ac:dyDescent="0.2">
      <c r="A181" s="3" t="s">
        <v>44</v>
      </c>
      <c r="B181" s="17">
        <v>1185732</v>
      </c>
      <c r="C181" s="14">
        <v>44258</v>
      </c>
      <c r="D181" s="4" t="s">
        <v>55</v>
      </c>
      <c r="E181" s="4" t="s">
        <v>67</v>
      </c>
      <c r="F181" s="4" t="s">
        <v>68</v>
      </c>
      <c r="G181" s="4" t="s">
        <v>51</v>
      </c>
      <c r="H181" s="13">
        <v>27</v>
      </c>
      <c r="I181" s="20">
        <v>34</v>
      </c>
      <c r="J181" s="13">
        <v>918</v>
      </c>
      <c r="K181" s="31">
        <v>293.76</v>
      </c>
      <c r="L181" s="21">
        <v>146.88</v>
      </c>
      <c r="M181" s="22">
        <v>0.32</v>
      </c>
      <c r="N181" s="5" t="s">
        <v>30</v>
      </c>
    </row>
    <row r="182" spans="1:14" x14ac:dyDescent="0.2">
      <c r="A182" s="3" t="s">
        <v>45</v>
      </c>
      <c r="B182" s="17">
        <v>1185732</v>
      </c>
      <c r="C182" s="14">
        <v>44257</v>
      </c>
      <c r="D182" s="4" t="s">
        <v>15</v>
      </c>
      <c r="E182" s="4" t="s">
        <v>48</v>
      </c>
      <c r="F182" s="4" t="s">
        <v>49</v>
      </c>
      <c r="G182" s="4" t="s">
        <v>52</v>
      </c>
      <c r="H182" s="13">
        <v>29</v>
      </c>
      <c r="I182" s="20">
        <v>34</v>
      </c>
      <c r="J182" s="13">
        <v>986</v>
      </c>
      <c r="K182" s="31">
        <v>601.46</v>
      </c>
      <c r="L182" s="21">
        <v>300.73</v>
      </c>
      <c r="M182" s="22">
        <v>0.61</v>
      </c>
      <c r="N182" s="5" t="s">
        <v>19</v>
      </c>
    </row>
    <row r="183" spans="1:14" x14ac:dyDescent="0.2">
      <c r="A183" s="3" t="s">
        <v>44</v>
      </c>
      <c r="B183" s="17">
        <v>1185732</v>
      </c>
      <c r="C183" s="14">
        <v>44232</v>
      </c>
      <c r="D183" s="4" t="s">
        <v>55</v>
      </c>
      <c r="E183" s="4" t="s">
        <v>67</v>
      </c>
      <c r="F183" s="4" t="s">
        <v>68</v>
      </c>
      <c r="G183" s="4" t="s">
        <v>51</v>
      </c>
      <c r="H183" s="13">
        <v>32</v>
      </c>
      <c r="I183" s="20">
        <v>34</v>
      </c>
      <c r="J183" s="13">
        <v>1088</v>
      </c>
      <c r="K183" s="31">
        <v>478.72</v>
      </c>
      <c r="L183" s="21">
        <v>239.36</v>
      </c>
      <c r="M183" s="22">
        <v>0.44</v>
      </c>
      <c r="N183" s="5" t="s">
        <v>19</v>
      </c>
    </row>
    <row r="184" spans="1:14" x14ac:dyDescent="0.2">
      <c r="A184" s="3" t="s">
        <v>20</v>
      </c>
      <c r="B184" s="17">
        <v>1185732</v>
      </c>
      <c r="C184" s="14">
        <v>44173</v>
      </c>
      <c r="D184" s="4" t="s">
        <v>15</v>
      </c>
      <c r="E184" s="4" t="s">
        <v>33</v>
      </c>
      <c r="F184" s="4" t="s">
        <v>34</v>
      </c>
      <c r="G184" s="4" t="s">
        <v>52</v>
      </c>
      <c r="H184" s="13">
        <v>32</v>
      </c>
      <c r="I184" s="20">
        <v>34</v>
      </c>
      <c r="J184" s="13">
        <v>1088</v>
      </c>
      <c r="K184" s="31">
        <v>478.72</v>
      </c>
      <c r="L184" s="21">
        <v>239.36</v>
      </c>
      <c r="M184" s="22">
        <v>0.44</v>
      </c>
      <c r="N184" s="5" t="s">
        <v>19</v>
      </c>
    </row>
    <row r="185" spans="1:14" x14ac:dyDescent="0.2">
      <c r="A185" s="3" t="s">
        <v>20</v>
      </c>
      <c r="B185" s="17">
        <v>1185732</v>
      </c>
      <c r="C185" s="14">
        <v>44323</v>
      </c>
      <c r="D185" s="4" t="s">
        <v>15</v>
      </c>
      <c r="E185" s="4" t="s">
        <v>37</v>
      </c>
      <c r="F185" s="4" t="s">
        <v>38</v>
      </c>
      <c r="G185" s="4" t="s">
        <v>50</v>
      </c>
      <c r="H185" s="13">
        <v>33</v>
      </c>
      <c r="I185" s="20">
        <v>34</v>
      </c>
      <c r="J185" s="13">
        <v>1122</v>
      </c>
      <c r="K185" s="31">
        <v>493.68</v>
      </c>
      <c r="L185" s="21">
        <v>246.84</v>
      </c>
      <c r="M185" s="22">
        <v>0.44</v>
      </c>
      <c r="N185" s="5" t="s">
        <v>19</v>
      </c>
    </row>
    <row r="186" spans="1:14" x14ac:dyDescent="0.2">
      <c r="A186" s="3" t="s">
        <v>14</v>
      </c>
      <c r="B186" s="17">
        <v>1185732</v>
      </c>
      <c r="C186" s="14">
        <v>44249</v>
      </c>
      <c r="D186" s="4" t="s">
        <v>97</v>
      </c>
      <c r="E186" s="4" t="s">
        <v>100</v>
      </c>
      <c r="F186" s="4" t="s">
        <v>101</v>
      </c>
      <c r="G186" s="4" t="s">
        <v>52</v>
      </c>
      <c r="H186" s="13">
        <v>34</v>
      </c>
      <c r="I186" s="20">
        <v>34</v>
      </c>
      <c r="J186" s="13">
        <v>1156</v>
      </c>
      <c r="K186" s="31">
        <v>624.24</v>
      </c>
      <c r="L186" s="21">
        <v>312.12</v>
      </c>
      <c r="M186" s="22">
        <v>0.54</v>
      </c>
      <c r="N186" s="5" t="s">
        <v>19</v>
      </c>
    </row>
    <row r="187" spans="1:14" x14ac:dyDescent="0.2">
      <c r="A187" s="3" t="s">
        <v>20</v>
      </c>
      <c r="B187" s="17">
        <v>1185732</v>
      </c>
      <c r="C187" s="14">
        <v>44350</v>
      </c>
      <c r="D187" s="4" t="s">
        <v>110</v>
      </c>
      <c r="E187" s="4" t="s">
        <v>121</v>
      </c>
      <c r="F187" s="4" t="s">
        <v>122</v>
      </c>
      <c r="G187" s="4" t="s">
        <v>52</v>
      </c>
      <c r="H187" s="13">
        <v>37</v>
      </c>
      <c r="I187" s="20">
        <v>34</v>
      </c>
      <c r="J187" s="13">
        <v>1258</v>
      </c>
      <c r="K187" s="31">
        <v>654.16</v>
      </c>
      <c r="L187" s="21">
        <v>327.08</v>
      </c>
      <c r="M187" s="22">
        <v>0.52</v>
      </c>
      <c r="N187" s="5" t="s">
        <v>19</v>
      </c>
    </row>
    <row r="188" spans="1:14" x14ac:dyDescent="0.2">
      <c r="A188" s="3" t="s">
        <v>20</v>
      </c>
      <c r="B188" s="17">
        <v>1185732</v>
      </c>
      <c r="C188" s="14">
        <v>44548</v>
      </c>
      <c r="D188" s="4" t="s">
        <v>55</v>
      </c>
      <c r="E188" s="4" t="s">
        <v>71</v>
      </c>
      <c r="F188" s="4" t="s">
        <v>72</v>
      </c>
      <c r="G188" s="4" t="s">
        <v>53</v>
      </c>
      <c r="H188" s="13">
        <v>40</v>
      </c>
      <c r="I188" s="20">
        <v>34</v>
      </c>
      <c r="J188" s="13">
        <v>1360</v>
      </c>
      <c r="K188" s="31">
        <v>516.79999999999995</v>
      </c>
      <c r="L188" s="21">
        <v>258.39999999999998</v>
      </c>
      <c r="M188" s="22">
        <v>0.38</v>
      </c>
      <c r="N188" s="5" t="s">
        <v>30</v>
      </c>
    </row>
    <row r="189" spans="1:14" x14ac:dyDescent="0.2">
      <c r="A189" s="3" t="s">
        <v>14</v>
      </c>
      <c r="B189" s="17">
        <v>1185732</v>
      </c>
      <c r="C189" s="14">
        <v>44508</v>
      </c>
      <c r="D189" s="4" t="s">
        <v>55</v>
      </c>
      <c r="E189" s="4" t="s">
        <v>62</v>
      </c>
      <c r="F189" s="4" t="s">
        <v>63</v>
      </c>
      <c r="G189" s="4" t="s">
        <v>53</v>
      </c>
      <c r="H189" s="13">
        <v>41</v>
      </c>
      <c r="I189" s="20">
        <v>34</v>
      </c>
      <c r="J189" s="13">
        <v>1394</v>
      </c>
      <c r="K189" s="31">
        <v>557.6</v>
      </c>
      <c r="L189" s="21">
        <v>278.8</v>
      </c>
      <c r="M189" s="22">
        <v>0.4</v>
      </c>
      <c r="N189" s="5" t="s">
        <v>19</v>
      </c>
    </row>
    <row r="190" spans="1:14" x14ac:dyDescent="0.2">
      <c r="A190" s="3" t="s">
        <v>20</v>
      </c>
      <c r="B190" s="17">
        <v>1185732</v>
      </c>
      <c r="C190" s="14">
        <v>44518</v>
      </c>
      <c r="D190" s="4" t="s">
        <v>55</v>
      </c>
      <c r="E190" s="4" t="s">
        <v>71</v>
      </c>
      <c r="F190" s="4" t="s">
        <v>72</v>
      </c>
      <c r="G190" s="4" t="s">
        <v>53</v>
      </c>
      <c r="H190" s="13">
        <v>42</v>
      </c>
      <c r="I190" s="20">
        <v>34</v>
      </c>
      <c r="J190" s="13">
        <v>1428</v>
      </c>
      <c r="K190" s="31">
        <v>571.20000000000005</v>
      </c>
      <c r="L190" s="21">
        <v>285.60000000000002</v>
      </c>
      <c r="M190" s="22">
        <v>0.4</v>
      </c>
      <c r="N190" s="5" t="s">
        <v>30</v>
      </c>
    </row>
    <row r="191" spans="1:14" x14ac:dyDescent="0.2">
      <c r="A191" s="3" t="s">
        <v>41</v>
      </c>
      <c r="B191" s="17">
        <v>1185732</v>
      </c>
      <c r="C191" s="14">
        <v>44261</v>
      </c>
      <c r="D191" s="4" t="s">
        <v>55</v>
      </c>
      <c r="E191" s="4" t="s">
        <v>78</v>
      </c>
      <c r="F191" s="4" t="s">
        <v>79</v>
      </c>
      <c r="G191" s="4" t="s">
        <v>53</v>
      </c>
      <c r="H191" s="13">
        <v>43</v>
      </c>
      <c r="I191" s="20">
        <v>34</v>
      </c>
      <c r="J191" s="13">
        <v>1462</v>
      </c>
      <c r="K191" s="31">
        <v>657.9</v>
      </c>
      <c r="L191" s="21">
        <v>328.95</v>
      </c>
      <c r="M191" s="22">
        <v>0.45</v>
      </c>
      <c r="N191" s="5" t="s">
        <v>19</v>
      </c>
    </row>
    <row r="192" spans="1:14" x14ac:dyDescent="0.2">
      <c r="A192" s="3" t="s">
        <v>44</v>
      </c>
      <c r="B192" s="17">
        <v>1185732</v>
      </c>
      <c r="C192" s="14">
        <v>44478</v>
      </c>
      <c r="D192" s="4" t="s">
        <v>15</v>
      </c>
      <c r="E192" s="4" t="s">
        <v>31</v>
      </c>
      <c r="F192" s="4" t="s">
        <v>32</v>
      </c>
      <c r="G192" s="4" t="s">
        <v>51</v>
      </c>
      <c r="H192" s="13">
        <v>45</v>
      </c>
      <c r="I192" s="20">
        <v>34</v>
      </c>
      <c r="J192" s="13">
        <v>1530</v>
      </c>
      <c r="K192" s="31">
        <v>719.1</v>
      </c>
      <c r="L192" s="21">
        <v>359.55</v>
      </c>
      <c r="M192" s="22">
        <v>0.47</v>
      </c>
      <c r="N192" s="5" t="s">
        <v>19</v>
      </c>
    </row>
    <row r="193" spans="1:14" x14ac:dyDescent="0.2">
      <c r="A193" s="3" t="s">
        <v>20</v>
      </c>
      <c r="B193" s="17">
        <v>1185732</v>
      </c>
      <c r="C193" s="14">
        <v>44547</v>
      </c>
      <c r="D193" s="4" t="s">
        <v>55</v>
      </c>
      <c r="E193" s="4" t="s">
        <v>71</v>
      </c>
      <c r="F193" s="4" t="s">
        <v>72</v>
      </c>
      <c r="G193" s="4" t="s">
        <v>53</v>
      </c>
      <c r="H193" s="13">
        <v>48</v>
      </c>
      <c r="I193" s="20">
        <v>34</v>
      </c>
      <c r="J193" s="13">
        <v>1632</v>
      </c>
      <c r="K193" s="31">
        <v>734.4</v>
      </c>
      <c r="L193" s="21">
        <v>367.2</v>
      </c>
      <c r="M193" s="22">
        <v>0.45</v>
      </c>
      <c r="N193" s="5" t="s">
        <v>19</v>
      </c>
    </row>
    <row r="194" spans="1:14" x14ac:dyDescent="0.2">
      <c r="A194" s="3" t="s">
        <v>44</v>
      </c>
      <c r="B194" s="17">
        <v>1185732</v>
      </c>
      <c r="C194" s="14">
        <v>44484</v>
      </c>
      <c r="D194" s="4" t="s">
        <v>55</v>
      </c>
      <c r="E194" s="4" t="s">
        <v>60</v>
      </c>
      <c r="F194" s="4" t="s">
        <v>61</v>
      </c>
      <c r="G194" s="4" t="s">
        <v>18</v>
      </c>
      <c r="H194" s="13">
        <v>51</v>
      </c>
      <c r="I194" s="20">
        <v>34</v>
      </c>
      <c r="J194" s="13">
        <v>1734</v>
      </c>
      <c r="K194" s="31">
        <v>485.52</v>
      </c>
      <c r="L194" s="21">
        <v>242.76</v>
      </c>
      <c r="M194" s="22">
        <v>0.28000000000000003</v>
      </c>
      <c r="N194" s="5" t="s">
        <v>30</v>
      </c>
    </row>
    <row r="195" spans="1:14" x14ac:dyDescent="0.2">
      <c r="A195" s="3" t="s">
        <v>44</v>
      </c>
      <c r="B195" s="17">
        <v>1185732</v>
      </c>
      <c r="C195" s="14">
        <v>44452</v>
      </c>
      <c r="D195" s="4" t="s">
        <v>55</v>
      </c>
      <c r="E195" s="4" t="s">
        <v>60</v>
      </c>
      <c r="F195" s="4" t="s">
        <v>61</v>
      </c>
      <c r="G195" s="4" t="s">
        <v>18</v>
      </c>
      <c r="H195" s="13">
        <v>52</v>
      </c>
      <c r="I195" s="20">
        <v>34</v>
      </c>
      <c r="J195" s="13">
        <v>1768</v>
      </c>
      <c r="K195" s="31">
        <v>636.48</v>
      </c>
      <c r="L195" s="21">
        <v>318.24</v>
      </c>
      <c r="M195" s="22">
        <v>0.36</v>
      </c>
      <c r="N195" s="5" t="s">
        <v>19</v>
      </c>
    </row>
    <row r="196" spans="1:14" x14ac:dyDescent="0.2">
      <c r="A196" s="3" t="s">
        <v>20</v>
      </c>
      <c r="B196" s="17">
        <v>1185732</v>
      </c>
      <c r="C196" s="14">
        <v>44185</v>
      </c>
      <c r="D196" s="4" t="s">
        <v>15</v>
      </c>
      <c r="E196" s="4" t="s">
        <v>33</v>
      </c>
      <c r="F196" s="4" t="s">
        <v>34</v>
      </c>
      <c r="G196" s="4" t="s">
        <v>52</v>
      </c>
      <c r="H196" s="13">
        <v>52</v>
      </c>
      <c r="I196" s="20">
        <v>34</v>
      </c>
      <c r="J196" s="13">
        <v>1768</v>
      </c>
      <c r="K196" s="31">
        <v>742.56</v>
      </c>
      <c r="L196" s="21">
        <v>371.28</v>
      </c>
      <c r="M196" s="22">
        <v>0.42</v>
      </c>
      <c r="N196" s="5" t="s">
        <v>19</v>
      </c>
    </row>
    <row r="197" spans="1:14" x14ac:dyDescent="0.2">
      <c r="A197" s="3" t="s">
        <v>44</v>
      </c>
      <c r="B197" s="17">
        <v>1185732</v>
      </c>
      <c r="C197" s="14">
        <v>44484</v>
      </c>
      <c r="D197" s="4" t="s">
        <v>55</v>
      </c>
      <c r="E197" s="4" t="s">
        <v>60</v>
      </c>
      <c r="F197" s="4" t="s">
        <v>61</v>
      </c>
      <c r="G197" s="4" t="s">
        <v>50</v>
      </c>
      <c r="H197" s="13">
        <v>53</v>
      </c>
      <c r="I197" s="20">
        <v>34</v>
      </c>
      <c r="J197" s="13">
        <v>1802</v>
      </c>
      <c r="K197" s="31">
        <v>630.70000000000005</v>
      </c>
      <c r="L197" s="21">
        <v>315.35000000000002</v>
      </c>
      <c r="M197" s="22">
        <v>0.35</v>
      </c>
      <c r="N197" s="5" t="s">
        <v>19</v>
      </c>
    </row>
    <row r="198" spans="1:14" x14ac:dyDescent="0.2">
      <c r="A198" s="3" t="s">
        <v>20</v>
      </c>
      <c r="B198" s="17">
        <v>1185732</v>
      </c>
      <c r="C198" s="14">
        <v>44292</v>
      </c>
      <c r="D198" s="4" t="s">
        <v>15</v>
      </c>
      <c r="E198" s="4" t="s">
        <v>37</v>
      </c>
      <c r="F198" s="4" t="s">
        <v>38</v>
      </c>
      <c r="G198" s="4" t="s">
        <v>50</v>
      </c>
      <c r="H198" s="13">
        <v>55</v>
      </c>
      <c r="I198" s="20">
        <v>34</v>
      </c>
      <c r="J198" s="13">
        <v>1870</v>
      </c>
      <c r="K198" s="31">
        <v>1140.7</v>
      </c>
      <c r="L198" s="21">
        <v>570.35</v>
      </c>
      <c r="M198" s="22">
        <v>0.61</v>
      </c>
      <c r="N198" s="5" t="s">
        <v>19</v>
      </c>
    </row>
    <row r="199" spans="1:14" x14ac:dyDescent="0.2">
      <c r="A199" s="3" t="s">
        <v>41</v>
      </c>
      <c r="B199" s="17">
        <v>1197831</v>
      </c>
      <c r="C199" s="14">
        <v>44299</v>
      </c>
      <c r="D199" s="4" t="s">
        <v>15</v>
      </c>
      <c r="E199" s="4" t="s">
        <v>24</v>
      </c>
      <c r="F199" s="4" t="s">
        <v>25</v>
      </c>
      <c r="G199" s="4" t="s">
        <v>54</v>
      </c>
      <c r="H199" s="13">
        <v>19</v>
      </c>
      <c r="I199" s="20">
        <v>35</v>
      </c>
      <c r="J199" s="13">
        <v>665</v>
      </c>
      <c r="K199" s="31">
        <v>299.25</v>
      </c>
      <c r="L199" s="21">
        <v>149.625</v>
      </c>
      <c r="M199" s="22">
        <v>0.45</v>
      </c>
      <c r="N199" s="5" t="s">
        <v>19</v>
      </c>
    </row>
    <row r="200" spans="1:14" x14ac:dyDescent="0.2">
      <c r="A200" s="3" t="s">
        <v>44</v>
      </c>
      <c r="B200" s="17">
        <v>1185732</v>
      </c>
      <c r="C200" s="14">
        <v>44300</v>
      </c>
      <c r="D200" s="4" t="s">
        <v>55</v>
      </c>
      <c r="E200" s="4" t="s">
        <v>60</v>
      </c>
      <c r="F200" s="4" t="s">
        <v>61</v>
      </c>
      <c r="G200" s="4" t="s">
        <v>50</v>
      </c>
      <c r="H200" s="13">
        <v>32</v>
      </c>
      <c r="I200" s="20">
        <v>35</v>
      </c>
      <c r="J200" s="13">
        <v>1120</v>
      </c>
      <c r="K200" s="31">
        <v>436.8</v>
      </c>
      <c r="L200" s="21">
        <v>218.4</v>
      </c>
      <c r="M200" s="22">
        <v>0.39</v>
      </c>
      <c r="N200" s="5" t="s">
        <v>19</v>
      </c>
    </row>
    <row r="201" spans="1:14" x14ac:dyDescent="0.2">
      <c r="A201" s="3" t="s">
        <v>20</v>
      </c>
      <c r="B201" s="17">
        <v>1185732</v>
      </c>
      <c r="C201" s="14">
        <v>44134</v>
      </c>
      <c r="D201" s="4" t="s">
        <v>15</v>
      </c>
      <c r="E201" s="4" t="s">
        <v>33</v>
      </c>
      <c r="F201" s="4" t="s">
        <v>34</v>
      </c>
      <c r="G201" s="4" t="s">
        <v>52</v>
      </c>
      <c r="H201" s="13">
        <v>38</v>
      </c>
      <c r="I201" s="20">
        <v>35</v>
      </c>
      <c r="J201" s="13">
        <v>1330</v>
      </c>
      <c r="K201" s="31">
        <v>532</v>
      </c>
      <c r="L201" s="21">
        <v>266</v>
      </c>
      <c r="M201" s="22">
        <v>0.4</v>
      </c>
      <c r="N201" s="5" t="s">
        <v>19</v>
      </c>
    </row>
    <row r="202" spans="1:14" x14ac:dyDescent="0.2">
      <c r="A202" s="3" t="s">
        <v>20</v>
      </c>
      <c r="B202" s="17">
        <v>1185732</v>
      </c>
      <c r="C202" s="14">
        <v>44235</v>
      </c>
      <c r="D202" s="4" t="s">
        <v>55</v>
      </c>
      <c r="E202" s="4" t="s">
        <v>75</v>
      </c>
      <c r="F202" s="4" t="s">
        <v>76</v>
      </c>
      <c r="G202" s="4" t="s">
        <v>54</v>
      </c>
      <c r="H202" s="13">
        <v>41</v>
      </c>
      <c r="I202" s="20">
        <v>35</v>
      </c>
      <c r="J202" s="13">
        <v>1435</v>
      </c>
      <c r="K202" s="31">
        <v>588.35</v>
      </c>
      <c r="L202" s="21">
        <v>294.17500000000001</v>
      </c>
      <c r="M202" s="22">
        <v>0.41</v>
      </c>
      <c r="N202" s="5" t="s">
        <v>19</v>
      </c>
    </row>
    <row r="203" spans="1:14" x14ac:dyDescent="0.2">
      <c r="A203" s="3" t="s">
        <v>20</v>
      </c>
      <c r="B203" s="17">
        <v>1185732</v>
      </c>
      <c r="C203" s="14">
        <v>44341</v>
      </c>
      <c r="D203" s="4" t="s">
        <v>15</v>
      </c>
      <c r="E203" s="4" t="s">
        <v>39</v>
      </c>
      <c r="F203" s="4" t="s">
        <v>40</v>
      </c>
      <c r="G203" s="4" t="s">
        <v>53</v>
      </c>
      <c r="H203" s="13">
        <v>43</v>
      </c>
      <c r="I203" s="20">
        <v>35</v>
      </c>
      <c r="J203" s="13">
        <v>1505</v>
      </c>
      <c r="K203" s="31">
        <v>677.25</v>
      </c>
      <c r="L203" s="21">
        <v>338.625</v>
      </c>
      <c r="M203" s="22">
        <v>0.45</v>
      </c>
      <c r="N203" s="5" t="s">
        <v>19</v>
      </c>
    </row>
    <row r="204" spans="1:14" x14ac:dyDescent="0.2">
      <c r="A204" s="3" t="s">
        <v>20</v>
      </c>
      <c r="B204" s="17">
        <v>1185732</v>
      </c>
      <c r="C204" s="14">
        <v>44498</v>
      </c>
      <c r="D204" s="4" t="s">
        <v>55</v>
      </c>
      <c r="E204" s="4" t="s">
        <v>71</v>
      </c>
      <c r="F204" s="4" t="s">
        <v>72</v>
      </c>
      <c r="G204" s="4" t="s">
        <v>53</v>
      </c>
      <c r="H204" s="13">
        <v>44</v>
      </c>
      <c r="I204" s="20">
        <v>35</v>
      </c>
      <c r="J204" s="13">
        <v>1540</v>
      </c>
      <c r="K204" s="31">
        <v>739.2</v>
      </c>
      <c r="L204" s="21">
        <v>369.6</v>
      </c>
      <c r="M204" s="22">
        <v>0.48</v>
      </c>
      <c r="N204" s="5" t="s">
        <v>19</v>
      </c>
    </row>
    <row r="205" spans="1:14" x14ac:dyDescent="0.2">
      <c r="A205" s="3" t="s">
        <v>44</v>
      </c>
      <c r="B205" s="17">
        <v>1185732</v>
      </c>
      <c r="C205" s="14">
        <v>44290</v>
      </c>
      <c r="D205" s="4" t="s">
        <v>55</v>
      </c>
      <c r="E205" s="4" t="s">
        <v>67</v>
      </c>
      <c r="F205" s="4" t="s">
        <v>68</v>
      </c>
      <c r="G205" s="4" t="s">
        <v>51</v>
      </c>
      <c r="H205" s="13">
        <v>46</v>
      </c>
      <c r="I205" s="20">
        <v>35</v>
      </c>
      <c r="J205" s="13">
        <v>1610</v>
      </c>
      <c r="K205" s="31">
        <v>724.5</v>
      </c>
      <c r="L205" s="21">
        <v>362.25</v>
      </c>
      <c r="M205" s="22">
        <v>0.45</v>
      </c>
      <c r="N205" s="5" t="s">
        <v>19</v>
      </c>
    </row>
    <row r="206" spans="1:14" x14ac:dyDescent="0.2">
      <c r="A206" s="3" t="s">
        <v>14</v>
      </c>
      <c r="B206" s="17">
        <v>1185732</v>
      </c>
      <c r="C206" s="14">
        <v>44308</v>
      </c>
      <c r="D206" s="4" t="s">
        <v>97</v>
      </c>
      <c r="E206" s="4" t="s">
        <v>100</v>
      </c>
      <c r="F206" s="4" t="s">
        <v>101</v>
      </c>
      <c r="G206" s="4" t="s">
        <v>52</v>
      </c>
      <c r="H206" s="13">
        <v>47</v>
      </c>
      <c r="I206" s="20">
        <v>35</v>
      </c>
      <c r="J206" s="13">
        <v>1645</v>
      </c>
      <c r="K206" s="31">
        <v>806.05</v>
      </c>
      <c r="L206" s="21">
        <v>403.02499999999998</v>
      </c>
      <c r="M206" s="22">
        <v>0.49</v>
      </c>
      <c r="N206" s="5" t="s">
        <v>19</v>
      </c>
    </row>
    <row r="207" spans="1:14" x14ac:dyDescent="0.2">
      <c r="A207" s="3" t="s">
        <v>20</v>
      </c>
      <c r="B207" s="17">
        <v>1128299</v>
      </c>
      <c r="C207" s="14">
        <v>44310</v>
      </c>
      <c r="D207" s="4" t="s">
        <v>97</v>
      </c>
      <c r="E207" s="4" t="s">
        <v>102</v>
      </c>
      <c r="F207" s="4" t="s">
        <v>103</v>
      </c>
      <c r="G207" s="4" t="s">
        <v>54</v>
      </c>
      <c r="H207" s="13">
        <v>49</v>
      </c>
      <c r="I207" s="20">
        <v>35</v>
      </c>
      <c r="J207" s="13">
        <v>1715</v>
      </c>
      <c r="K207" s="31">
        <v>874.65</v>
      </c>
      <c r="L207" s="21">
        <v>437.32499999999999</v>
      </c>
      <c r="M207" s="22">
        <v>0.51</v>
      </c>
      <c r="N207" s="5" t="s">
        <v>19</v>
      </c>
    </row>
    <row r="208" spans="1:14" x14ac:dyDescent="0.2">
      <c r="A208" s="3" t="s">
        <v>20</v>
      </c>
      <c r="B208" s="17">
        <v>1185732</v>
      </c>
      <c r="C208" s="14">
        <v>44375</v>
      </c>
      <c r="D208" s="4" t="s">
        <v>15</v>
      </c>
      <c r="E208" s="4" t="s">
        <v>28</v>
      </c>
      <c r="F208" s="4" t="s">
        <v>29</v>
      </c>
      <c r="G208" s="4" t="s">
        <v>50</v>
      </c>
      <c r="H208" s="13">
        <v>59</v>
      </c>
      <c r="I208" s="20">
        <v>35</v>
      </c>
      <c r="J208" s="13">
        <v>2065</v>
      </c>
      <c r="K208" s="31">
        <v>949.9</v>
      </c>
      <c r="L208" s="21">
        <v>474.95</v>
      </c>
      <c r="M208" s="22">
        <v>0.46</v>
      </c>
      <c r="N208" s="5" t="s">
        <v>19</v>
      </c>
    </row>
    <row r="209" spans="1:14" x14ac:dyDescent="0.2">
      <c r="A209" s="3" t="s">
        <v>45</v>
      </c>
      <c r="B209" s="17">
        <v>1185732</v>
      </c>
      <c r="C209" s="14">
        <v>44296</v>
      </c>
      <c r="D209" s="4" t="s">
        <v>15</v>
      </c>
      <c r="E209" s="4" t="s">
        <v>46</v>
      </c>
      <c r="F209" s="4" t="s">
        <v>47</v>
      </c>
      <c r="G209" s="4" t="s">
        <v>51</v>
      </c>
      <c r="H209" s="13">
        <v>19</v>
      </c>
      <c r="I209" s="20">
        <v>36</v>
      </c>
      <c r="J209" s="13">
        <v>684</v>
      </c>
      <c r="K209" s="31">
        <v>328.32</v>
      </c>
      <c r="L209" s="21">
        <v>164.16</v>
      </c>
      <c r="M209" s="22">
        <v>0.48</v>
      </c>
      <c r="N209" s="5" t="s">
        <v>19</v>
      </c>
    </row>
    <row r="210" spans="1:14" x14ac:dyDescent="0.2">
      <c r="A210" s="3" t="s">
        <v>20</v>
      </c>
      <c r="B210" s="17">
        <v>1185732</v>
      </c>
      <c r="C210" s="14">
        <v>44293</v>
      </c>
      <c r="D210" s="4" t="s">
        <v>55</v>
      </c>
      <c r="E210" s="4" t="s">
        <v>75</v>
      </c>
      <c r="F210" s="4" t="s">
        <v>76</v>
      </c>
      <c r="G210" s="4" t="s">
        <v>54</v>
      </c>
      <c r="H210" s="13">
        <v>24</v>
      </c>
      <c r="I210" s="20">
        <v>36</v>
      </c>
      <c r="J210" s="13">
        <v>864</v>
      </c>
      <c r="K210" s="31">
        <v>449.28</v>
      </c>
      <c r="L210" s="21">
        <v>224.64</v>
      </c>
      <c r="M210" s="22">
        <v>0.52</v>
      </c>
      <c r="N210" s="5" t="s">
        <v>19</v>
      </c>
    </row>
    <row r="211" spans="1:14" x14ac:dyDescent="0.2">
      <c r="A211" s="3" t="s">
        <v>20</v>
      </c>
      <c r="B211" s="17">
        <v>1185732</v>
      </c>
      <c r="C211" s="14">
        <v>44400</v>
      </c>
      <c r="D211" s="4" t="s">
        <v>15</v>
      </c>
      <c r="E211" s="4" t="s">
        <v>39</v>
      </c>
      <c r="F211" s="4" t="s">
        <v>40</v>
      </c>
      <c r="G211" s="4" t="s">
        <v>53</v>
      </c>
      <c r="H211" s="13">
        <v>27</v>
      </c>
      <c r="I211" s="20">
        <v>36</v>
      </c>
      <c r="J211" s="13">
        <v>972</v>
      </c>
      <c r="K211" s="31">
        <v>534.6</v>
      </c>
      <c r="L211" s="21">
        <v>267.3</v>
      </c>
      <c r="M211" s="22">
        <v>0.55000000000000004</v>
      </c>
      <c r="N211" s="5" t="s">
        <v>19</v>
      </c>
    </row>
    <row r="212" spans="1:14" x14ac:dyDescent="0.2">
      <c r="A212" s="3" t="s">
        <v>45</v>
      </c>
      <c r="B212" s="17">
        <v>1185732</v>
      </c>
      <c r="C212" s="14">
        <v>44237</v>
      </c>
      <c r="D212" s="4" t="s">
        <v>15</v>
      </c>
      <c r="E212" s="4" t="s">
        <v>46</v>
      </c>
      <c r="F212" s="4" t="s">
        <v>47</v>
      </c>
      <c r="G212" s="4" t="s">
        <v>51</v>
      </c>
      <c r="H212" s="13">
        <v>29</v>
      </c>
      <c r="I212" s="20">
        <v>36</v>
      </c>
      <c r="J212" s="13">
        <v>1044</v>
      </c>
      <c r="K212" s="31">
        <v>490.68</v>
      </c>
      <c r="L212" s="21">
        <v>245.34</v>
      </c>
      <c r="M212" s="22">
        <v>0.47</v>
      </c>
      <c r="N212" s="5" t="s">
        <v>19</v>
      </c>
    </row>
    <row r="213" spans="1:14" x14ac:dyDescent="0.2">
      <c r="A213" s="3" t="s">
        <v>20</v>
      </c>
      <c r="B213" s="17">
        <v>1185732</v>
      </c>
      <c r="C213" s="14">
        <v>44235</v>
      </c>
      <c r="D213" s="4" t="s">
        <v>55</v>
      </c>
      <c r="E213" s="4" t="s">
        <v>67</v>
      </c>
      <c r="F213" s="4" t="s">
        <v>68</v>
      </c>
      <c r="G213" s="4" t="s">
        <v>51</v>
      </c>
      <c r="H213" s="13">
        <v>34</v>
      </c>
      <c r="I213" s="20">
        <v>36</v>
      </c>
      <c r="J213" s="13">
        <v>1224</v>
      </c>
      <c r="K213" s="31">
        <v>575.28</v>
      </c>
      <c r="L213" s="21">
        <v>287.64</v>
      </c>
      <c r="M213" s="22">
        <v>0.47</v>
      </c>
      <c r="N213" s="5" t="s">
        <v>19</v>
      </c>
    </row>
    <row r="214" spans="1:14" x14ac:dyDescent="0.2">
      <c r="A214" s="3" t="s">
        <v>20</v>
      </c>
      <c r="B214" s="17">
        <v>1185732</v>
      </c>
      <c r="C214" s="14">
        <v>44208</v>
      </c>
      <c r="D214" s="4" t="s">
        <v>15</v>
      </c>
      <c r="E214" s="4" t="s">
        <v>24</v>
      </c>
      <c r="F214" s="4" t="s">
        <v>25</v>
      </c>
      <c r="G214" s="4" t="s">
        <v>54</v>
      </c>
      <c r="H214" s="13">
        <v>34</v>
      </c>
      <c r="I214" s="20">
        <v>36</v>
      </c>
      <c r="J214" s="13">
        <v>1224</v>
      </c>
      <c r="K214" s="31">
        <v>489.6</v>
      </c>
      <c r="L214" s="21">
        <v>244.8</v>
      </c>
      <c r="M214" s="22">
        <v>0.4</v>
      </c>
      <c r="N214" s="5" t="s">
        <v>19</v>
      </c>
    </row>
    <row r="215" spans="1:14" x14ac:dyDescent="0.2">
      <c r="A215" s="3" t="s">
        <v>44</v>
      </c>
      <c r="B215" s="17">
        <v>1185732</v>
      </c>
      <c r="C215" s="14">
        <v>44263</v>
      </c>
      <c r="D215" s="4" t="s">
        <v>15</v>
      </c>
      <c r="E215" s="4" t="s">
        <v>31</v>
      </c>
      <c r="F215" s="4" t="s">
        <v>32</v>
      </c>
      <c r="G215" s="4" t="s">
        <v>51</v>
      </c>
      <c r="H215" s="13">
        <v>36</v>
      </c>
      <c r="I215" s="20">
        <v>36</v>
      </c>
      <c r="J215" s="13">
        <v>1296</v>
      </c>
      <c r="K215" s="31">
        <v>648</v>
      </c>
      <c r="L215" s="21">
        <v>324</v>
      </c>
      <c r="M215" s="22">
        <v>0.5</v>
      </c>
      <c r="N215" s="5" t="s">
        <v>19</v>
      </c>
    </row>
    <row r="216" spans="1:14" x14ac:dyDescent="0.2">
      <c r="A216" s="3" t="s">
        <v>44</v>
      </c>
      <c r="B216" s="17">
        <v>1185732</v>
      </c>
      <c r="C216" s="14">
        <v>44459</v>
      </c>
      <c r="D216" s="4" t="s">
        <v>55</v>
      </c>
      <c r="E216" s="4" t="s">
        <v>73</v>
      </c>
      <c r="F216" s="4" t="s">
        <v>74</v>
      </c>
      <c r="G216" s="4" t="s">
        <v>18</v>
      </c>
      <c r="H216" s="13">
        <v>38</v>
      </c>
      <c r="I216" s="20">
        <v>36</v>
      </c>
      <c r="J216" s="13">
        <v>1368</v>
      </c>
      <c r="K216" s="31">
        <v>684</v>
      </c>
      <c r="L216" s="21">
        <v>342</v>
      </c>
      <c r="M216" s="22">
        <v>0.5</v>
      </c>
      <c r="N216" s="5" t="s">
        <v>19</v>
      </c>
    </row>
    <row r="217" spans="1:14" x14ac:dyDescent="0.2">
      <c r="A217" s="3" t="s">
        <v>44</v>
      </c>
      <c r="B217" s="17">
        <v>1185732</v>
      </c>
      <c r="C217" s="14">
        <v>44452</v>
      </c>
      <c r="D217" s="4" t="s">
        <v>55</v>
      </c>
      <c r="E217" s="4" t="s">
        <v>60</v>
      </c>
      <c r="F217" s="4" t="s">
        <v>61</v>
      </c>
      <c r="G217" s="4" t="s">
        <v>50</v>
      </c>
      <c r="H217" s="13">
        <v>42</v>
      </c>
      <c r="I217" s="20">
        <v>36</v>
      </c>
      <c r="J217" s="13">
        <v>1512</v>
      </c>
      <c r="K217" s="31">
        <v>604.79999999999995</v>
      </c>
      <c r="L217" s="21">
        <v>302.39999999999998</v>
      </c>
      <c r="M217" s="22">
        <v>0.4</v>
      </c>
      <c r="N217" s="5" t="s">
        <v>19</v>
      </c>
    </row>
    <row r="218" spans="1:14" x14ac:dyDescent="0.2">
      <c r="A218" s="3" t="s">
        <v>14</v>
      </c>
      <c r="B218" s="17">
        <v>1185732</v>
      </c>
      <c r="C218" s="14">
        <v>44560</v>
      </c>
      <c r="D218" s="4" t="s">
        <v>55</v>
      </c>
      <c r="E218" s="4" t="s">
        <v>62</v>
      </c>
      <c r="F218" s="4" t="s">
        <v>63</v>
      </c>
      <c r="G218" s="4" t="s">
        <v>53</v>
      </c>
      <c r="H218" s="13">
        <v>42</v>
      </c>
      <c r="I218" s="20">
        <v>36</v>
      </c>
      <c r="J218" s="13">
        <v>1512</v>
      </c>
      <c r="K218" s="31">
        <v>680.4</v>
      </c>
      <c r="L218" s="21">
        <v>340.2</v>
      </c>
      <c r="M218" s="22">
        <v>0.45</v>
      </c>
      <c r="N218" s="5" t="s">
        <v>19</v>
      </c>
    </row>
    <row r="219" spans="1:14" x14ac:dyDescent="0.2">
      <c r="A219" s="3" t="s">
        <v>20</v>
      </c>
      <c r="B219" s="17">
        <v>1185732</v>
      </c>
      <c r="C219" s="14">
        <v>44481</v>
      </c>
      <c r="D219" s="4" t="s">
        <v>15</v>
      </c>
      <c r="E219" s="4" t="s">
        <v>35</v>
      </c>
      <c r="F219" s="4" t="s">
        <v>36</v>
      </c>
      <c r="G219" s="4" t="s">
        <v>54</v>
      </c>
      <c r="H219" s="13">
        <v>43</v>
      </c>
      <c r="I219" s="20">
        <v>36</v>
      </c>
      <c r="J219" s="13">
        <v>1548</v>
      </c>
      <c r="K219" s="31">
        <v>696.6</v>
      </c>
      <c r="L219" s="21">
        <v>348.3</v>
      </c>
      <c r="M219" s="22">
        <v>0.45</v>
      </c>
      <c r="N219" s="5" t="s">
        <v>19</v>
      </c>
    </row>
    <row r="220" spans="1:14" x14ac:dyDescent="0.2">
      <c r="A220" s="3" t="s">
        <v>45</v>
      </c>
      <c r="B220" s="17">
        <v>1128299</v>
      </c>
      <c r="C220" s="14">
        <v>44310</v>
      </c>
      <c r="D220" s="4" t="s">
        <v>110</v>
      </c>
      <c r="E220" s="4" t="s">
        <v>126</v>
      </c>
      <c r="F220" s="4" t="s">
        <v>63</v>
      </c>
      <c r="G220" s="4" t="s">
        <v>53</v>
      </c>
      <c r="H220" s="13">
        <v>48</v>
      </c>
      <c r="I220" s="20">
        <v>36</v>
      </c>
      <c r="J220" s="13">
        <v>1728</v>
      </c>
      <c r="K220" s="31">
        <v>864</v>
      </c>
      <c r="L220" s="21">
        <v>432</v>
      </c>
      <c r="M220" s="22">
        <v>0.5</v>
      </c>
      <c r="N220" s="5" t="s">
        <v>19</v>
      </c>
    </row>
    <row r="221" spans="1:14" x14ac:dyDescent="0.2">
      <c r="A221" s="3" t="s">
        <v>14</v>
      </c>
      <c r="B221" s="17">
        <v>1185732</v>
      </c>
      <c r="C221" s="14">
        <v>44275</v>
      </c>
      <c r="D221" s="4" t="s">
        <v>110</v>
      </c>
      <c r="E221" s="4" t="s">
        <v>111</v>
      </c>
      <c r="F221" s="4" t="s">
        <v>112</v>
      </c>
      <c r="G221" s="4" t="s">
        <v>18</v>
      </c>
      <c r="H221" s="13">
        <v>49</v>
      </c>
      <c r="I221" s="20">
        <v>36</v>
      </c>
      <c r="J221" s="13">
        <v>1764</v>
      </c>
      <c r="K221" s="31">
        <v>670.32</v>
      </c>
      <c r="L221" s="21">
        <v>335.16</v>
      </c>
      <c r="M221" s="22">
        <v>0.38</v>
      </c>
      <c r="N221" s="5" t="s">
        <v>19</v>
      </c>
    </row>
    <row r="222" spans="1:14" x14ac:dyDescent="0.2">
      <c r="A222" s="3" t="s">
        <v>45</v>
      </c>
      <c r="B222" s="17">
        <v>1185732</v>
      </c>
      <c r="C222" s="14">
        <v>44336</v>
      </c>
      <c r="D222" s="4" t="s">
        <v>55</v>
      </c>
      <c r="E222" s="4" t="s">
        <v>73</v>
      </c>
      <c r="F222" s="4" t="s">
        <v>74</v>
      </c>
      <c r="G222" s="4" t="s">
        <v>18</v>
      </c>
      <c r="H222" s="13">
        <v>49</v>
      </c>
      <c r="I222" s="20">
        <v>36</v>
      </c>
      <c r="J222" s="13">
        <v>1764</v>
      </c>
      <c r="K222" s="31">
        <v>740.88</v>
      </c>
      <c r="L222" s="21">
        <v>370.44</v>
      </c>
      <c r="M222" s="22">
        <v>0.42</v>
      </c>
      <c r="N222" s="5" t="s">
        <v>19</v>
      </c>
    </row>
    <row r="223" spans="1:14" x14ac:dyDescent="0.2">
      <c r="A223" s="3" t="s">
        <v>20</v>
      </c>
      <c r="B223" s="17">
        <v>1185732</v>
      </c>
      <c r="C223" s="14">
        <v>44543</v>
      </c>
      <c r="D223" s="4" t="s">
        <v>55</v>
      </c>
      <c r="E223" s="4" t="s">
        <v>71</v>
      </c>
      <c r="F223" s="4" t="s">
        <v>72</v>
      </c>
      <c r="G223" s="4" t="s">
        <v>53</v>
      </c>
      <c r="H223" s="13">
        <v>50</v>
      </c>
      <c r="I223" s="20">
        <v>36</v>
      </c>
      <c r="J223" s="13">
        <v>1800</v>
      </c>
      <c r="K223" s="31">
        <v>810</v>
      </c>
      <c r="L223" s="21">
        <v>405</v>
      </c>
      <c r="M223" s="22">
        <v>0.45</v>
      </c>
      <c r="N223" s="5" t="s">
        <v>19</v>
      </c>
    </row>
    <row r="224" spans="1:14" x14ac:dyDescent="0.2">
      <c r="A224" s="3" t="s">
        <v>20</v>
      </c>
      <c r="B224" s="17">
        <v>1185732</v>
      </c>
      <c r="C224" s="14">
        <v>44501</v>
      </c>
      <c r="D224" s="4" t="s">
        <v>55</v>
      </c>
      <c r="E224" s="4" t="s">
        <v>71</v>
      </c>
      <c r="F224" s="4" t="s">
        <v>72</v>
      </c>
      <c r="G224" s="4" t="s">
        <v>53</v>
      </c>
      <c r="H224" s="13">
        <v>51</v>
      </c>
      <c r="I224" s="20">
        <v>36</v>
      </c>
      <c r="J224" s="13">
        <v>1836</v>
      </c>
      <c r="K224" s="31">
        <v>844.56</v>
      </c>
      <c r="L224" s="21">
        <v>422.28</v>
      </c>
      <c r="M224" s="22">
        <v>0.46</v>
      </c>
      <c r="N224" s="5" t="s">
        <v>19</v>
      </c>
    </row>
    <row r="225" spans="1:14" x14ac:dyDescent="0.2">
      <c r="A225" s="3" t="s">
        <v>14</v>
      </c>
      <c r="B225" s="17">
        <v>1185732</v>
      </c>
      <c r="C225" s="14">
        <v>44561</v>
      </c>
      <c r="D225" s="4" t="s">
        <v>55</v>
      </c>
      <c r="E225" s="4" t="s">
        <v>62</v>
      </c>
      <c r="F225" s="4" t="s">
        <v>63</v>
      </c>
      <c r="G225" s="4" t="s">
        <v>53</v>
      </c>
      <c r="H225" s="13">
        <v>52</v>
      </c>
      <c r="I225" s="20">
        <v>36</v>
      </c>
      <c r="J225" s="13">
        <v>1872</v>
      </c>
      <c r="K225" s="31">
        <v>692.64</v>
      </c>
      <c r="L225" s="21">
        <v>346.32</v>
      </c>
      <c r="M225" s="22">
        <v>0.37</v>
      </c>
      <c r="N225" s="5" t="s">
        <v>19</v>
      </c>
    </row>
    <row r="226" spans="1:14" x14ac:dyDescent="0.2">
      <c r="A226" s="3" t="s">
        <v>20</v>
      </c>
      <c r="B226" s="17">
        <v>1185732</v>
      </c>
      <c r="C226" s="14">
        <v>44495</v>
      </c>
      <c r="D226" s="4" t="s">
        <v>55</v>
      </c>
      <c r="E226" s="4" t="s">
        <v>71</v>
      </c>
      <c r="F226" s="4" t="s">
        <v>72</v>
      </c>
      <c r="G226" s="4" t="s">
        <v>53</v>
      </c>
      <c r="H226" s="13">
        <v>54</v>
      </c>
      <c r="I226" s="20">
        <v>36</v>
      </c>
      <c r="J226" s="13">
        <v>1944</v>
      </c>
      <c r="K226" s="31">
        <v>874.8</v>
      </c>
      <c r="L226" s="21">
        <v>437.4</v>
      </c>
      <c r="M226" s="22">
        <v>0.45</v>
      </c>
      <c r="N226" s="5" t="s">
        <v>19</v>
      </c>
    </row>
    <row r="227" spans="1:14" x14ac:dyDescent="0.2">
      <c r="A227" s="3" t="s">
        <v>20</v>
      </c>
      <c r="B227" s="17">
        <v>1128299</v>
      </c>
      <c r="C227" s="14">
        <v>44264</v>
      </c>
      <c r="D227" s="4" t="s">
        <v>110</v>
      </c>
      <c r="E227" s="4" t="s">
        <v>113</v>
      </c>
      <c r="F227" s="4" t="s">
        <v>114</v>
      </c>
      <c r="G227" s="4" t="s">
        <v>51</v>
      </c>
      <c r="H227" s="13">
        <v>55</v>
      </c>
      <c r="I227" s="20">
        <v>36</v>
      </c>
      <c r="J227" s="13">
        <v>1980</v>
      </c>
      <c r="K227" s="31">
        <v>514.79999999999995</v>
      </c>
      <c r="L227" s="21">
        <v>257.39999999999998</v>
      </c>
      <c r="M227" s="22">
        <v>0.26</v>
      </c>
      <c r="N227" s="5" t="s">
        <v>19</v>
      </c>
    </row>
    <row r="228" spans="1:14" x14ac:dyDescent="0.2">
      <c r="A228" s="3" t="s">
        <v>20</v>
      </c>
      <c r="B228" s="17">
        <v>1185732</v>
      </c>
      <c r="C228" s="14">
        <v>44446</v>
      </c>
      <c r="D228" s="4" t="s">
        <v>15</v>
      </c>
      <c r="E228" s="4" t="s">
        <v>37</v>
      </c>
      <c r="F228" s="4" t="s">
        <v>38</v>
      </c>
      <c r="G228" s="4" t="s">
        <v>136</v>
      </c>
      <c r="H228" s="13">
        <v>23</v>
      </c>
      <c r="I228" s="20">
        <v>38</v>
      </c>
      <c r="J228" s="13">
        <v>874</v>
      </c>
      <c r="K228" s="31">
        <v>393.3</v>
      </c>
      <c r="L228" s="21">
        <v>196.65</v>
      </c>
      <c r="M228" s="22">
        <v>0.45</v>
      </c>
      <c r="N228" s="5" t="s">
        <v>19</v>
      </c>
    </row>
    <row r="229" spans="1:14" x14ac:dyDescent="0.2">
      <c r="A229" s="3" t="s">
        <v>41</v>
      </c>
      <c r="B229" s="17">
        <v>1185732</v>
      </c>
      <c r="C229" s="14">
        <v>44206</v>
      </c>
      <c r="D229" s="4" t="s">
        <v>55</v>
      </c>
      <c r="E229" s="4" t="s">
        <v>69</v>
      </c>
      <c r="F229" s="4" t="s">
        <v>70</v>
      </c>
      <c r="G229" s="4" t="s">
        <v>54</v>
      </c>
      <c r="H229" s="13">
        <v>27</v>
      </c>
      <c r="I229" s="20">
        <v>38</v>
      </c>
      <c r="J229" s="13">
        <v>1026</v>
      </c>
      <c r="K229" s="31">
        <v>513</v>
      </c>
      <c r="L229" s="21">
        <v>256.5</v>
      </c>
      <c r="M229" s="22">
        <v>0.5</v>
      </c>
      <c r="N229" s="5" t="s">
        <v>19</v>
      </c>
    </row>
    <row r="230" spans="1:14" x14ac:dyDescent="0.2">
      <c r="A230" s="3" t="s">
        <v>20</v>
      </c>
      <c r="B230" s="17">
        <v>1185732</v>
      </c>
      <c r="C230" s="14">
        <v>44382</v>
      </c>
      <c r="D230" s="4" t="s">
        <v>15</v>
      </c>
      <c r="E230" s="4" t="s">
        <v>39</v>
      </c>
      <c r="F230" s="4" t="s">
        <v>40</v>
      </c>
      <c r="G230" s="4" t="s">
        <v>53</v>
      </c>
      <c r="H230" s="13">
        <v>29</v>
      </c>
      <c r="I230" s="20">
        <v>38</v>
      </c>
      <c r="J230" s="13">
        <v>1102</v>
      </c>
      <c r="K230" s="31">
        <v>562.02</v>
      </c>
      <c r="L230" s="21">
        <v>281.01</v>
      </c>
      <c r="M230" s="22">
        <v>0.51</v>
      </c>
      <c r="N230" s="5" t="s">
        <v>19</v>
      </c>
    </row>
    <row r="231" spans="1:14" x14ac:dyDescent="0.2">
      <c r="A231" s="3" t="s">
        <v>44</v>
      </c>
      <c r="B231" s="17">
        <v>1185732</v>
      </c>
      <c r="C231" s="14">
        <v>44290</v>
      </c>
      <c r="D231" s="4" t="s">
        <v>55</v>
      </c>
      <c r="E231" s="4" t="s">
        <v>67</v>
      </c>
      <c r="F231" s="4" t="s">
        <v>68</v>
      </c>
      <c r="G231" s="4" t="s">
        <v>51</v>
      </c>
      <c r="H231" s="13">
        <v>32</v>
      </c>
      <c r="I231" s="20">
        <v>38</v>
      </c>
      <c r="J231" s="13">
        <v>1216</v>
      </c>
      <c r="K231" s="31">
        <v>547.20000000000005</v>
      </c>
      <c r="L231" s="21">
        <v>273.60000000000002</v>
      </c>
      <c r="M231" s="22">
        <v>0.45</v>
      </c>
      <c r="N231" s="5" t="s">
        <v>19</v>
      </c>
    </row>
    <row r="232" spans="1:14" x14ac:dyDescent="0.2">
      <c r="A232" s="3" t="s">
        <v>45</v>
      </c>
      <c r="B232" s="17">
        <v>1185732</v>
      </c>
      <c r="C232" s="14">
        <v>44479</v>
      </c>
      <c r="D232" s="4" t="s">
        <v>15</v>
      </c>
      <c r="E232" s="4" t="s">
        <v>46</v>
      </c>
      <c r="F232" s="4" t="s">
        <v>47</v>
      </c>
      <c r="G232" s="4" t="s">
        <v>51</v>
      </c>
      <c r="H232" s="13">
        <v>32</v>
      </c>
      <c r="I232" s="20">
        <v>38</v>
      </c>
      <c r="J232" s="13">
        <v>1216</v>
      </c>
      <c r="K232" s="31">
        <v>571.52</v>
      </c>
      <c r="L232" s="21">
        <v>285.76</v>
      </c>
      <c r="M232" s="22">
        <v>0.47</v>
      </c>
      <c r="N232" s="5" t="s">
        <v>19</v>
      </c>
    </row>
    <row r="233" spans="1:14" x14ac:dyDescent="0.2">
      <c r="A233" s="3" t="s">
        <v>45</v>
      </c>
      <c r="B233" s="17">
        <v>1185732</v>
      </c>
      <c r="C233" s="14">
        <v>44320</v>
      </c>
      <c r="D233" s="4" t="s">
        <v>15</v>
      </c>
      <c r="E233" s="4" t="s">
        <v>48</v>
      </c>
      <c r="F233" s="4" t="s">
        <v>49</v>
      </c>
      <c r="G233" s="4" t="s">
        <v>52</v>
      </c>
      <c r="H233" s="13">
        <v>32</v>
      </c>
      <c r="I233" s="20">
        <v>38</v>
      </c>
      <c r="J233" s="13">
        <v>1216</v>
      </c>
      <c r="K233" s="31">
        <v>535.04</v>
      </c>
      <c r="L233" s="21">
        <v>267.52</v>
      </c>
      <c r="M233" s="22">
        <v>0.44</v>
      </c>
      <c r="N233" s="5" t="s">
        <v>19</v>
      </c>
    </row>
    <row r="234" spans="1:14" x14ac:dyDescent="0.2">
      <c r="A234" s="3" t="s">
        <v>20</v>
      </c>
      <c r="B234" s="17">
        <v>1185732</v>
      </c>
      <c r="C234" s="14">
        <v>44344</v>
      </c>
      <c r="D234" s="4" t="s">
        <v>15</v>
      </c>
      <c r="E234" s="4" t="s">
        <v>39</v>
      </c>
      <c r="F234" s="4" t="s">
        <v>40</v>
      </c>
      <c r="G234" s="4" t="s">
        <v>53</v>
      </c>
      <c r="H234" s="13">
        <v>33</v>
      </c>
      <c r="I234" s="20">
        <v>38</v>
      </c>
      <c r="J234" s="13">
        <v>1254</v>
      </c>
      <c r="K234" s="31">
        <v>627</v>
      </c>
      <c r="L234" s="21">
        <v>313.5</v>
      </c>
      <c r="M234" s="22">
        <v>0.5</v>
      </c>
      <c r="N234" s="5" t="s">
        <v>19</v>
      </c>
    </row>
    <row r="235" spans="1:14" x14ac:dyDescent="0.2">
      <c r="A235" s="3" t="s">
        <v>45</v>
      </c>
      <c r="B235" s="17">
        <v>1185732</v>
      </c>
      <c r="C235" s="14">
        <v>44249</v>
      </c>
      <c r="D235" s="4" t="s">
        <v>55</v>
      </c>
      <c r="E235" s="4" t="s">
        <v>65</v>
      </c>
      <c r="F235" s="4" t="s">
        <v>66</v>
      </c>
      <c r="G235" s="4" t="s">
        <v>50</v>
      </c>
      <c r="H235" s="13">
        <v>34</v>
      </c>
      <c r="I235" s="20">
        <v>38</v>
      </c>
      <c r="J235" s="13">
        <v>1292</v>
      </c>
      <c r="K235" s="31">
        <v>594.32000000000005</v>
      </c>
      <c r="L235" s="21">
        <v>297.16000000000003</v>
      </c>
      <c r="M235" s="22">
        <v>0.46</v>
      </c>
      <c r="N235" s="5" t="s">
        <v>19</v>
      </c>
    </row>
    <row r="236" spans="1:14" x14ac:dyDescent="0.2">
      <c r="A236" s="3" t="s">
        <v>20</v>
      </c>
      <c r="B236" s="17">
        <v>1185732</v>
      </c>
      <c r="C236" s="14">
        <v>44128</v>
      </c>
      <c r="D236" s="4" t="s">
        <v>15</v>
      </c>
      <c r="E236" s="4" t="s">
        <v>33</v>
      </c>
      <c r="F236" s="4" t="s">
        <v>34</v>
      </c>
      <c r="G236" s="4" t="s">
        <v>52</v>
      </c>
      <c r="H236" s="13">
        <v>34</v>
      </c>
      <c r="I236" s="20">
        <v>38</v>
      </c>
      <c r="J236" s="13">
        <v>1292</v>
      </c>
      <c r="K236" s="31">
        <v>581.4</v>
      </c>
      <c r="L236" s="21">
        <v>290.7</v>
      </c>
      <c r="M236" s="22">
        <v>0.45</v>
      </c>
      <c r="N236" s="5" t="s">
        <v>19</v>
      </c>
    </row>
    <row r="237" spans="1:14" x14ac:dyDescent="0.2">
      <c r="A237" s="3" t="s">
        <v>45</v>
      </c>
      <c r="B237" s="17">
        <v>1185732</v>
      </c>
      <c r="C237" s="14">
        <v>44336</v>
      </c>
      <c r="D237" s="4" t="s">
        <v>55</v>
      </c>
      <c r="E237" s="4" t="s">
        <v>73</v>
      </c>
      <c r="F237" s="4" t="s">
        <v>74</v>
      </c>
      <c r="G237" s="4" t="s">
        <v>18</v>
      </c>
      <c r="H237" s="13">
        <v>36</v>
      </c>
      <c r="I237" s="20">
        <v>38</v>
      </c>
      <c r="J237" s="13">
        <v>1368</v>
      </c>
      <c r="K237" s="31">
        <v>656.64</v>
      </c>
      <c r="L237" s="21">
        <v>328.32</v>
      </c>
      <c r="M237" s="22">
        <v>0.48</v>
      </c>
      <c r="N237" s="5" t="s">
        <v>19</v>
      </c>
    </row>
    <row r="238" spans="1:14" x14ac:dyDescent="0.2">
      <c r="A238" s="3" t="s">
        <v>14</v>
      </c>
      <c r="B238" s="17">
        <v>1185732</v>
      </c>
      <c r="C238" s="14">
        <v>44265</v>
      </c>
      <c r="D238" s="4" t="s">
        <v>55</v>
      </c>
      <c r="E238" s="4" t="s">
        <v>56</v>
      </c>
      <c r="F238" s="4" t="s">
        <v>57</v>
      </c>
      <c r="G238" s="4" t="s">
        <v>50</v>
      </c>
      <c r="H238" s="13">
        <v>36</v>
      </c>
      <c r="I238" s="20">
        <v>38</v>
      </c>
      <c r="J238" s="13">
        <v>1368</v>
      </c>
      <c r="K238" s="31">
        <v>670.32</v>
      </c>
      <c r="L238" s="21">
        <v>335.16</v>
      </c>
      <c r="M238" s="22">
        <v>0.49</v>
      </c>
      <c r="N238" s="5" t="s">
        <v>19</v>
      </c>
    </row>
    <row r="239" spans="1:14" x14ac:dyDescent="0.2">
      <c r="A239" s="3" t="s">
        <v>20</v>
      </c>
      <c r="B239" s="17">
        <v>1185732</v>
      </c>
      <c r="C239" s="14">
        <v>44183</v>
      </c>
      <c r="D239" s="4" t="s">
        <v>15</v>
      </c>
      <c r="E239" s="4" t="s">
        <v>33</v>
      </c>
      <c r="F239" s="4" t="s">
        <v>34</v>
      </c>
      <c r="G239" s="4" t="s">
        <v>52</v>
      </c>
      <c r="H239" s="13">
        <v>36</v>
      </c>
      <c r="I239" s="20">
        <v>38</v>
      </c>
      <c r="J239" s="13">
        <v>1368</v>
      </c>
      <c r="K239" s="31">
        <v>547.20000000000005</v>
      </c>
      <c r="L239" s="21">
        <v>273.60000000000002</v>
      </c>
      <c r="M239" s="22">
        <v>0.4</v>
      </c>
      <c r="N239" s="5" t="s">
        <v>19</v>
      </c>
    </row>
    <row r="240" spans="1:14" x14ac:dyDescent="0.2">
      <c r="A240" s="3" t="s">
        <v>20</v>
      </c>
      <c r="B240" s="17">
        <v>1185732</v>
      </c>
      <c r="C240" s="14">
        <v>44445</v>
      </c>
      <c r="D240" s="4" t="s">
        <v>55</v>
      </c>
      <c r="E240" s="4" t="s">
        <v>75</v>
      </c>
      <c r="F240" s="4" t="s">
        <v>76</v>
      </c>
      <c r="G240" s="4" t="s">
        <v>54</v>
      </c>
      <c r="H240" s="13">
        <v>36</v>
      </c>
      <c r="I240" s="20">
        <v>38</v>
      </c>
      <c r="J240" s="13">
        <v>1368</v>
      </c>
      <c r="K240" s="31">
        <v>697.68</v>
      </c>
      <c r="L240" s="21">
        <v>348.84</v>
      </c>
      <c r="M240" s="22">
        <v>0.51</v>
      </c>
      <c r="N240" s="5" t="s">
        <v>19</v>
      </c>
    </row>
    <row r="241" spans="1:14" x14ac:dyDescent="0.2">
      <c r="A241" s="3" t="s">
        <v>20</v>
      </c>
      <c r="B241" s="17">
        <v>1185732</v>
      </c>
      <c r="C241" s="14">
        <v>44147</v>
      </c>
      <c r="D241" s="4" t="s">
        <v>15</v>
      </c>
      <c r="E241" s="4" t="s">
        <v>33</v>
      </c>
      <c r="F241" s="4" t="s">
        <v>34</v>
      </c>
      <c r="G241" s="4" t="s">
        <v>52</v>
      </c>
      <c r="H241" s="13">
        <v>37</v>
      </c>
      <c r="I241" s="20">
        <v>38</v>
      </c>
      <c r="J241" s="13">
        <v>1406</v>
      </c>
      <c r="K241" s="31">
        <v>618.64</v>
      </c>
      <c r="L241" s="21">
        <v>309.32</v>
      </c>
      <c r="M241" s="22">
        <v>0.44</v>
      </c>
      <c r="N241" s="5" t="s">
        <v>19</v>
      </c>
    </row>
    <row r="242" spans="1:14" x14ac:dyDescent="0.2">
      <c r="A242" s="3" t="s">
        <v>41</v>
      </c>
      <c r="B242" s="17">
        <v>1185732</v>
      </c>
      <c r="C242" s="14">
        <v>44445</v>
      </c>
      <c r="D242" s="4" t="s">
        <v>55</v>
      </c>
      <c r="E242" s="4" t="s">
        <v>78</v>
      </c>
      <c r="F242" s="4" t="s">
        <v>79</v>
      </c>
      <c r="G242" s="4" t="s">
        <v>53</v>
      </c>
      <c r="H242" s="13">
        <v>37</v>
      </c>
      <c r="I242" s="20">
        <v>38</v>
      </c>
      <c r="J242" s="13">
        <v>1406</v>
      </c>
      <c r="K242" s="31">
        <v>745.18</v>
      </c>
      <c r="L242" s="21">
        <v>372.59</v>
      </c>
      <c r="M242" s="22">
        <v>0.53</v>
      </c>
      <c r="N242" s="5" t="s">
        <v>19</v>
      </c>
    </row>
    <row r="243" spans="1:14" x14ac:dyDescent="0.2">
      <c r="A243" s="3" t="s">
        <v>20</v>
      </c>
      <c r="B243" s="17">
        <v>1185732</v>
      </c>
      <c r="C243" s="14">
        <v>44354</v>
      </c>
      <c r="D243" s="4" t="s">
        <v>15</v>
      </c>
      <c r="E243" s="4" t="s">
        <v>39</v>
      </c>
      <c r="F243" s="4" t="s">
        <v>40</v>
      </c>
      <c r="G243" s="4" t="s">
        <v>53</v>
      </c>
      <c r="H243" s="13">
        <v>37</v>
      </c>
      <c r="I243" s="20">
        <v>38</v>
      </c>
      <c r="J243" s="13">
        <v>1406</v>
      </c>
      <c r="K243" s="31">
        <v>857.66</v>
      </c>
      <c r="L243" s="21">
        <v>428.83</v>
      </c>
      <c r="M243" s="22">
        <v>0.61</v>
      </c>
      <c r="N243" s="5" t="s">
        <v>19</v>
      </c>
    </row>
    <row r="244" spans="1:14" x14ac:dyDescent="0.2">
      <c r="A244" s="3" t="s">
        <v>20</v>
      </c>
      <c r="B244" s="17">
        <v>1185732</v>
      </c>
      <c r="C244" s="14">
        <v>44233</v>
      </c>
      <c r="D244" s="4" t="s">
        <v>15</v>
      </c>
      <c r="E244" s="4" t="s">
        <v>37</v>
      </c>
      <c r="F244" s="4" t="s">
        <v>38</v>
      </c>
      <c r="G244" s="4" t="s">
        <v>50</v>
      </c>
      <c r="H244" s="13">
        <v>38</v>
      </c>
      <c r="I244" s="20">
        <v>38</v>
      </c>
      <c r="J244" s="13">
        <v>1444</v>
      </c>
      <c r="K244" s="31">
        <v>938.6</v>
      </c>
      <c r="L244" s="21">
        <v>469.3</v>
      </c>
      <c r="M244" s="22">
        <v>0.65</v>
      </c>
      <c r="N244" s="5" t="s">
        <v>19</v>
      </c>
    </row>
    <row r="245" spans="1:14" x14ac:dyDescent="0.2">
      <c r="A245" s="3" t="s">
        <v>14</v>
      </c>
      <c r="B245" s="17">
        <v>1185732</v>
      </c>
      <c r="C245" s="14">
        <v>44339</v>
      </c>
      <c r="D245" s="4" t="s">
        <v>97</v>
      </c>
      <c r="E245" s="4" t="s">
        <v>100</v>
      </c>
      <c r="F245" s="4" t="s">
        <v>101</v>
      </c>
      <c r="G245" s="4" t="s">
        <v>52</v>
      </c>
      <c r="H245" s="13">
        <v>38</v>
      </c>
      <c r="I245" s="20">
        <v>38</v>
      </c>
      <c r="J245" s="13">
        <v>1444</v>
      </c>
      <c r="K245" s="31">
        <v>779.76</v>
      </c>
      <c r="L245" s="21">
        <v>389.88</v>
      </c>
      <c r="M245" s="22">
        <v>0.54</v>
      </c>
      <c r="N245" s="5" t="s">
        <v>19</v>
      </c>
    </row>
    <row r="246" spans="1:14" x14ac:dyDescent="0.2">
      <c r="A246" s="3" t="s">
        <v>45</v>
      </c>
      <c r="B246" s="17">
        <v>1185732</v>
      </c>
      <c r="C246" s="14">
        <v>44230</v>
      </c>
      <c r="D246" s="4" t="s">
        <v>15</v>
      </c>
      <c r="E246" s="4" t="s">
        <v>48</v>
      </c>
      <c r="F246" s="4" t="s">
        <v>49</v>
      </c>
      <c r="G246" s="4" t="s">
        <v>52</v>
      </c>
      <c r="H246" s="13">
        <v>38</v>
      </c>
      <c r="I246" s="20">
        <v>38</v>
      </c>
      <c r="J246" s="13">
        <v>1444</v>
      </c>
      <c r="K246" s="31">
        <v>880.84</v>
      </c>
      <c r="L246" s="21">
        <v>440.42</v>
      </c>
      <c r="M246" s="22">
        <v>0.61</v>
      </c>
      <c r="N246" s="5" t="s">
        <v>19</v>
      </c>
    </row>
    <row r="247" spans="1:14" x14ac:dyDescent="0.2">
      <c r="A247" s="3" t="s">
        <v>20</v>
      </c>
      <c r="B247" s="17">
        <v>1185732</v>
      </c>
      <c r="C247" s="14">
        <v>44406</v>
      </c>
      <c r="D247" s="4" t="s">
        <v>15</v>
      </c>
      <c r="E247" s="4" t="s">
        <v>39</v>
      </c>
      <c r="F247" s="4" t="s">
        <v>40</v>
      </c>
      <c r="G247" s="4" t="s">
        <v>53</v>
      </c>
      <c r="H247" s="13">
        <v>38</v>
      </c>
      <c r="I247" s="20">
        <v>38</v>
      </c>
      <c r="J247" s="13">
        <v>1444</v>
      </c>
      <c r="K247" s="31">
        <v>794.2</v>
      </c>
      <c r="L247" s="21">
        <v>397.1</v>
      </c>
      <c r="M247" s="22">
        <v>0.55000000000000004</v>
      </c>
      <c r="N247" s="5" t="s">
        <v>19</v>
      </c>
    </row>
    <row r="248" spans="1:14" x14ac:dyDescent="0.2">
      <c r="A248" s="3" t="s">
        <v>20</v>
      </c>
      <c r="B248" s="17">
        <v>1185732</v>
      </c>
      <c r="C248" s="14">
        <v>44511</v>
      </c>
      <c r="D248" s="4" t="s">
        <v>55</v>
      </c>
      <c r="E248" s="4" t="s">
        <v>71</v>
      </c>
      <c r="F248" s="4" t="s">
        <v>72</v>
      </c>
      <c r="G248" s="4" t="s">
        <v>53</v>
      </c>
      <c r="H248" s="13">
        <v>38</v>
      </c>
      <c r="I248" s="20">
        <v>38</v>
      </c>
      <c r="J248" s="13">
        <v>1444</v>
      </c>
      <c r="K248" s="31">
        <v>664.24</v>
      </c>
      <c r="L248" s="21">
        <v>332.12</v>
      </c>
      <c r="M248" s="22">
        <v>0.46</v>
      </c>
      <c r="N248" s="5" t="s">
        <v>19</v>
      </c>
    </row>
    <row r="249" spans="1:14" x14ac:dyDescent="0.2">
      <c r="A249" s="3" t="s">
        <v>20</v>
      </c>
      <c r="B249" s="17">
        <v>1185732</v>
      </c>
      <c r="C249" s="14">
        <v>44547</v>
      </c>
      <c r="D249" s="4" t="s">
        <v>55</v>
      </c>
      <c r="E249" s="4" t="s">
        <v>71</v>
      </c>
      <c r="F249" s="4" t="s">
        <v>72</v>
      </c>
      <c r="G249" s="4" t="s">
        <v>53</v>
      </c>
      <c r="H249" s="13">
        <v>38</v>
      </c>
      <c r="I249" s="20">
        <v>38</v>
      </c>
      <c r="J249" s="13">
        <v>1444</v>
      </c>
      <c r="K249" s="31">
        <v>548.72</v>
      </c>
      <c r="L249" s="21">
        <v>274.36</v>
      </c>
      <c r="M249" s="22">
        <v>0.38</v>
      </c>
      <c r="N249" s="5" t="s">
        <v>30</v>
      </c>
    </row>
    <row r="250" spans="1:14" x14ac:dyDescent="0.2">
      <c r="A250" s="3" t="s">
        <v>41</v>
      </c>
      <c r="B250" s="17">
        <v>1197831</v>
      </c>
      <c r="C250" s="14">
        <v>44299</v>
      </c>
      <c r="D250" s="4" t="s">
        <v>15</v>
      </c>
      <c r="E250" s="4" t="s">
        <v>24</v>
      </c>
      <c r="F250" s="4" t="s">
        <v>25</v>
      </c>
      <c r="G250" s="4" t="s">
        <v>54</v>
      </c>
      <c r="H250" s="13">
        <v>39</v>
      </c>
      <c r="I250" s="20">
        <v>38</v>
      </c>
      <c r="J250" s="13">
        <v>1482</v>
      </c>
      <c r="K250" s="31">
        <v>726.18</v>
      </c>
      <c r="L250" s="21">
        <v>363.09</v>
      </c>
      <c r="M250" s="22">
        <v>0.49</v>
      </c>
      <c r="N250" s="5" t="s">
        <v>19</v>
      </c>
    </row>
    <row r="251" spans="1:14" x14ac:dyDescent="0.2">
      <c r="A251" s="3" t="s">
        <v>44</v>
      </c>
      <c r="B251" s="17">
        <v>1185732</v>
      </c>
      <c r="C251" s="14">
        <v>44484</v>
      </c>
      <c r="D251" s="4" t="s">
        <v>55</v>
      </c>
      <c r="E251" s="4" t="s">
        <v>60</v>
      </c>
      <c r="F251" s="4" t="s">
        <v>61</v>
      </c>
      <c r="G251" s="4" t="s">
        <v>50</v>
      </c>
      <c r="H251" s="13">
        <v>41</v>
      </c>
      <c r="I251" s="20">
        <v>38</v>
      </c>
      <c r="J251" s="13">
        <v>1558</v>
      </c>
      <c r="K251" s="31">
        <v>467.4</v>
      </c>
      <c r="L251" s="21">
        <v>233.7</v>
      </c>
      <c r="M251" s="22">
        <v>0.3</v>
      </c>
      <c r="N251" s="5" t="s">
        <v>30</v>
      </c>
    </row>
    <row r="252" spans="1:14" x14ac:dyDescent="0.2">
      <c r="A252" s="3" t="s">
        <v>45</v>
      </c>
      <c r="B252" s="17">
        <v>1185732</v>
      </c>
      <c r="C252" s="14">
        <v>44479</v>
      </c>
      <c r="D252" s="4" t="s">
        <v>15</v>
      </c>
      <c r="E252" s="4" t="s">
        <v>46</v>
      </c>
      <c r="F252" s="4" t="s">
        <v>47</v>
      </c>
      <c r="G252" s="4" t="s">
        <v>51</v>
      </c>
      <c r="H252" s="13">
        <v>41</v>
      </c>
      <c r="I252" s="20">
        <v>38</v>
      </c>
      <c r="J252" s="13">
        <v>1558</v>
      </c>
      <c r="K252" s="31">
        <v>685.52</v>
      </c>
      <c r="L252" s="21">
        <v>342.76</v>
      </c>
      <c r="M252" s="22">
        <v>0.44</v>
      </c>
      <c r="N252" s="5" t="s">
        <v>19</v>
      </c>
    </row>
    <row r="253" spans="1:14" x14ac:dyDescent="0.2">
      <c r="A253" s="3" t="s">
        <v>14</v>
      </c>
      <c r="B253" s="17">
        <v>1185732</v>
      </c>
      <c r="C253" s="14">
        <v>44559</v>
      </c>
      <c r="D253" s="4" t="s">
        <v>55</v>
      </c>
      <c r="E253" s="4" t="s">
        <v>62</v>
      </c>
      <c r="F253" s="4" t="s">
        <v>63</v>
      </c>
      <c r="G253" s="4" t="s">
        <v>53</v>
      </c>
      <c r="H253" s="13">
        <v>41</v>
      </c>
      <c r="I253" s="20">
        <v>38</v>
      </c>
      <c r="J253" s="13">
        <v>1558</v>
      </c>
      <c r="K253" s="31">
        <v>856.9</v>
      </c>
      <c r="L253" s="21">
        <v>428.45</v>
      </c>
      <c r="M253" s="22">
        <v>0.55000000000000004</v>
      </c>
      <c r="N253" s="5" t="s">
        <v>19</v>
      </c>
    </row>
    <row r="254" spans="1:14" x14ac:dyDescent="0.2">
      <c r="A254" s="3" t="s">
        <v>20</v>
      </c>
      <c r="B254" s="17">
        <v>1185732</v>
      </c>
      <c r="C254" s="14">
        <v>44475</v>
      </c>
      <c r="D254" s="4" t="s">
        <v>15</v>
      </c>
      <c r="E254" s="4" t="s">
        <v>37</v>
      </c>
      <c r="F254" s="4" t="s">
        <v>38</v>
      </c>
      <c r="G254" s="4" t="s">
        <v>50</v>
      </c>
      <c r="H254" s="13">
        <v>42</v>
      </c>
      <c r="I254" s="20">
        <v>38</v>
      </c>
      <c r="J254" s="13">
        <v>1596</v>
      </c>
      <c r="K254" s="31">
        <v>1021.44</v>
      </c>
      <c r="L254" s="21">
        <v>510.72</v>
      </c>
      <c r="M254" s="22">
        <v>0.64</v>
      </c>
      <c r="N254" s="5" t="s">
        <v>19</v>
      </c>
    </row>
    <row r="255" spans="1:14" x14ac:dyDescent="0.2">
      <c r="A255" s="3" t="s">
        <v>45</v>
      </c>
      <c r="B255" s="17">
        <v>1128299</v>
      </c>
      <c r="C255" s="14">
        <v>44251</v>
      </c>
      <c r="D255" s="4" t="s">
        <v>110</v>
      </c>
      <c r="E255" s="4" t="s">
        <v>126</v>
      </c>
      <c r="F255" s="4" t="s">
        <v>63</v>
      </c>
      <c r="G255" s="4" t="s">
        <v>53</v>
      </c>
      <c r="H255" s="13">
        <v>42</v>
      </c>
      <c r="I255" s="20">
        <v>38</v>
      </c>
      <c r="J255" s="13">
        <v>1596</v>
      </c>
      <c r="K255" s="31">
        <v>829.92</v>
      </c>
      <c r="L255" s="21">
        <v>414.96</v>
      </c>
      <c r="M255" s="22">
        <v>0.52</v>
      </c>
      <c r="N255" s="5" t="s">
        <v>19</v>
      </c>
    </row>
    <row r="256" spans="1:14" x14ac:dyDescent="0.2">
      <c r="A256" s="3" t="s">
        <v>20</v>
      </c>
      <c r="B256" s="17">
        <v>1128299</v>
      </c>
      <c r="C256" s="14">
        <v>44251</v>
      </c>
      <c r="D256" s="4" t="s">
        <v>97</v>
      </c>
      <c r="E256" s="4" t="s">
        <v>102</v>
      </c>
      <c r="F256" s="4" t="s">
        <v>103</v>
      </c>
      <c r="G256" s="4" t="s">
        <v>54</v>
      </c>
      <c r="H256" s="13">
        <v>42</v>
      </c>
      <c r="I256" s="20">
        <v>38</v>
      </c>
      <c r="J256" s="13">
        <v>1596</v>
      </c>
      <c r="K256" s="31">
        <v>877.8</v>
      </c>
      <c r="L256" s="21">
        <v>438.9</v>
      </c>
      <c r="M256" s="22">
        <v>0.55000000000000004</v>
      </c>
      <c r="N256" s="5" t="s">
        <v>19</v>
      </c>
    </row>
    <row r="257" spans="1:14" x14ac:dyDescent="0.2">
      <c r="A257" s="3" t="s">
        <v>14</v>
      </c>
      <c r="B257" s="17">
        <v>1185732</v>
      </c>
      <c r="C257" s="14">
        <v>44272</v>
      </c>
      <c r="D257" s="4" t="s">
        <v>55</v>
      </c>
      <c r="E257" s="4" t="s">
        <v>58</v>
      </c>
      <c r="F257" s="4" t="s">
        <v>59</v>
      </c>
      <c r="G257" s="4" t="s">
        <v>52</v>
      </c>
      <c r="H257" s="13">
        <v>44</v>
      </c>
      <c r="I257" s="20">
        <v>38</v>
      </c>
      <c r="J257" s="13">
        <v>1672</v>
      </c>
      <c r="K257" s="31">
        <v>702.24</v>
      </c>
      <c r="L257" s="21">
        <v>351.12</v>
      </c>
      <c r="M257" s="22">
        <v>0.42</v>
      </c>
      <c r="N257" s="5" t="s">
        <v>19</v>
      </c>
    </row>
    <row r="258" spans="1:14" x14ac:dyDescent="0.2">
      <c r="A258" s="3" t="s">
        <v>20</v>
      </c>
      <c r="B258" s="17">
        <v>1185732</v>
      </c>
      <c r="C258" s="14">
        <v>44396</v>
      </c>
      <c r="D258" s="4" t="s">
        <v>15</v>
      </c>
      <c r="E258" s="4" t="s">
        <v>39</v>
      </c>
      <c r="F258" s="4" t="s">
        <v>40</v>
      </c>
      <c r="G258" s="4" t="s">
        <v>53</v>
      </c>
      <c r="H258" s="13">
        <v>44</v>
      </c>
      <c r="I258" s="20">
        <v>38</v>
      </c>
      <c r="J258" s="13">
        <v>1672</v>
      </c>
      <c r="K258" s="31">
        <v>1053.3599999999999</v>
      </c>
      <c r="L258" s="21">
        <v>526.67999999999995</v>
      </c>
      <c r="M258" s="22">
        <v>0.63</v>
      </c>
      <c r="N258" s="5" t="s">
        <v>19</v>
      </c>
    </row>
    <row r="259" spans="1:14" x14ac:dyDescent="0.2">
      <c r="A259" s="3" t="s">
        <v>44</v>
      </c>
      <c r="B259" s="17">
        <v>1185732</v>
      </c>
      <c r="C259" s="14">
        <v>44429</v>
      </c>
      <c r="D259" s="4" t="s">
        <v>55</v>
      </c>
      <c r="E259" s="4" t="s">
        <v>73</v>
      </c>
      <c r="F259" s="4" t="s">
        <v>74</v>
      </c>
      <c r="G259" s="4" t="s">
        <v>18</v>
      </c>
      <c r="H259" s="13">
        <v>47</v>
      </c>
      <c r="I259" s="20">
        <v>38</v>
      </c>
      <c r="J259" s="13">
        <v>1786</v>
      </c>
      <c r="K259" s="31">
        <v>803.7</v>
      </c>
      <c r="L259" s="21">
        <v>401.85</v>
      </c>
      <c r="M259" s="22">
        <v>0.45</v>
      </c>
      <c r="N259" s="5" t="s">
        <v>19</v>
      </c>
    </row>
    <row r="260" spans="1:14" x14ac:dyDescent="0.2">
      <c r="A260" s="3" t="s">
        <v>20</v>
      </c>
      <c r="B260" s="17">
        <v>1128299</v>
      </c>
      <c r="C260" s="14">
        <v>44237</v>
      </c>
      <c r="D260" s="4" t="s">
        <v>110</v>
      </c>
      <c r="E260" s="4" t="s">
        <v>113</v>
      </c>
      <c r="F260" s="4" t="s">
        <v>114</v>
      </c>
      <c r="G260" s="4" t="s">
        <v>51</v>
      </c>
      <c r="H260" s="13">
        <v>47</v>
      </c>
      <c r="I260" s="20">
        <v>38</v>
      </c>
      <c r="J260" s="13">
        <v>1786</v>
      </c>
      <c r="K260" s="31">
        <v>535.79999999999995</v>
      </c>
      <c r="L260" s="21">
        <v>267.89999999999998</v>
      </c>
      <c r="M260" s="22">
        <v>0.3</v>
      </c>
      <c r="N260" s="5" t="s">
        <v>19</v>
      </c>
    </row>
    <row r="261" spans="1:14" x14ac:dyDescent="0.2">
      <c r="A261" s="3" t="s">
        <v>20</v>
      </c>
      <c r="B261" s="17">
        <v>1185732</v>
      </c>
      <c r="C261" s="14">
        <v>44504</v>
      </c>
      <c r="D261" s="4" t="s">
        <v>55</v>
      </c>
      <c r="E261" s="4" t="s">
        <v>71</v>
      </c>
      <c r="F261" s="4" t="s">
        <v>72</v>
      </c>
      <c r="G261" s="4" t="s">
        <v>53</v>
      </c>
      <c r="H261" s="13">
        <v>47</v>
      </c>
      <c r="I261" s="20">
        <v>38</v>
      </c>
      <c r="J261" s="13">
        <v>1786</v>
      </c>
      <c r="K261" s="31">
        <v>875.14</v>
      </c>
      <c r="L261" s="21">
        <v>437.57</v>
      </c>
      <c r="M261" s="22">
        <v>0.49</v>
      </c>
      <c r="N261" s="5" t="s">
        <v>19</v>
      </c>
    </row>
    <row r="262" spans="1:14" x14ac:dyDescent="0.2">
      <c r="A262" s="3" t="s">
        <v>44</v>
      </c>
      <c r="B262" s="17">
        <v>1185732</v>
      </c>
      <c r="C262" s="14">
        <v>44474</v>
      </c>
      <c r="D262" s="4" t="s">
        <v>55</v>
      </c>
      <c r="E262" s="4" t="s">
        <v>67</v>
      </c>
      <c r="F262" s="4" t="s">
        <v>68</v>
      </c>
      <c r="G262" s="4" t="s">
        <v>51</v>
      </c>
      <c r="H262" s="13">
        <v>50</v>
      </c>
      <c r="I262" s="20">
        <v>38</v>
      </c>
      <c r="J262" s="13">
        <v>1900</v>
      </c>
      <c r="K262" s="31">
        <v>760</v>
      </c>
      <c r="L262" s="21">
        <v>380</v>
      </c>
      <c r="M262" s="22">
        <v>0.4</v>
      </c>
      <c r="N262" s="5" t="s">
        <v>19</v>
      </c>
    </row>
    <row r="263" spans="1:14" x14ac:dyDescent="0.2">
      <c r="A263" s="3" t="s">
        <v>14</v>
      </c>
      <c r="B263" s="17">
        <v>1185732</v>
      </c>
      <c r="C263" s="14">
        <v>44297</v>
      </c>
      <c r="D263" s="4" t="s">
        <v>55</v>
      </c>
      <c r="E263" s="4" t="s">
        <v>56</v>
      </c>
      <c r="F263" s="4" t="s">
        <v>57</v>
      </c>
      <c r="G263" s="4" t="s">
        <v>50</v>
      </c>
      <c r="H263" s="13">
        <v>51</v>
      </c>
      <c r="I263" s="20">
        <v>38</v>
      </c>
      <c r="J263" s="13">
        <v>1938</v>
      </c>
      <c r="K263" s="31">
        <v>891.48</v>
      </c>
      <c r="L263" s="21">
        <v>445.74</v>
      </c>
      <c r="M263" s="22">
        <v>0.46</v>
      </c>
      <c r="N263" s="5" t="s">
        <v>19</v>
      </c>
    </row>
    <row r="264" spans="1:14" x14ac:dyDescent="0.2">
      <c r="A264" s="3" t="s">
        <v>20</v>
      </c>
      <c r="B264" s="17">
        <v>1185732</v>
      </c>
      <c r="C264" s="14">
        <v>44329</v>
      </c>
      <c r="D264" s="4" t="s">
        <v>15</v>
      </c>
      <c r="E264" s="4" t="s">
        <v>35</v>
      </c>
      <c r="F264" s="4" t="s">
        <v>36</v>
      </c>
      <c r="G264" s="4" t="s">
        <v>54</v>
      </c>
      <c r="H264" s="13">
        <v>51</v>
      </c>
      <c r="I264" s="20">
        <v>38</v>
      </c>
      <c r="J264" s="13">
        <v>1938</v>
      </c>
      <c r="K264" s="31">
        <v>969</v>
      </c>
      <c r="L264" s="21">
        <v>484.5</v>
      </c>
      <c r="M264" s="22">
        <v>0.5</v>
      </c>
      <c r="N264" s="5" t="s">
        <v>19</v>
      </c>
    </row>
    <row r="265" spans="1:14" x14ac:dyDescent="0.2">
      <c r="A265" s="3" t="s">
        <v>20</v>
      </c>
      <c r="B265" s="17">
        <v>1185732</v>
      </c>
      <c r="C265" s="14">
        <v>44481</v>
      </c>
      <c r="D265" s="4" t="s">
        <v>15</v>
      </c>
      <c r="E265" s="4" t="s">
        <v>35</v>
      </c>
      <c r="F265" s="4" t="s">
        <v>36</v>
      </c>
      <c r="G265" s="4" t="s">
        <v>54</v>
      </c>
      <c r="H265" s="13">
        <v>54</v>
      </c>
      <c r="I265" s="20">
        <v>38</v>
      </c>
      <c r="J265" s="13">
        <v>2052</v>
      </c>
      <c r="K265" s="31">
        <v>964.44</v>
      </c>
      <c r="L265" s="21">
        <v>482.22</v>
      </c>
      <c r="M265" s="22">
        <v>0.47</v>
      </c>
      <c r="N265" s="5" t="s">
        <v>19</v>
      </c>
    </row>
    <row r="266" spans="1:14" x14ac:dyDescent="0.2">
      <c r="A266" s="3" t="s">
        <v>20</v>
      </c>
      <c r="B266" s="17">
        <v>1185732</v>
      </c>
      <c r="C266" s="14">
        <v>44363</v>
      </c>
      <c r="D266" s="4" t="s">
        <v>15</v>
      </c>
      <c r="E266" s="4" t="s">
        <v>28</v>
      </c>
      <c r="F266" s="4" t="s">
        <v>29</v>
      </c>
      <c r="G266" s="4" t="s">
        <v>50</v>
      </c>
      <c r="H266" s="13">
        <v>56</v>
      </c>
      <c r="I266" s="20">
        <v>38</v>
      </c>
      <c r="J266" s="13">
        <v>2128</v>
      </c>
      <c r="K266" s="31">
        <v>1000.16</v>
      </c>
      <c r="L266" s="21">
        <v>500.08</v>
      </c>
      <c r="M266" s="22">
        <v>0.47</v>
      </c>
      <c r="N266" s="5" t="s">
        <v>19</v>
      </c>
    </row>
    <row r="267" spans="1:14" x14ac:dyDescent="0.2">
      <c r="A267" s="3" t="s">
        <v>41</v>
      </c>
      <c r="B267" s="17">
        <v>1185732</v>
      </c>
      <c r="C267" s="14">
        <v>44477</v>
      </c>
      <c r="D267" s="4" t="s">
        <v>55</v>
      </c>
      <c r="E267" s="4" t="s">
        <v>78</v>
      </c>
      <c r="F267" s="4" t="s">
        <v>79</v>
      </c>
      <c r="G267" s="4" t="s">
        <v>53</v>
      </c>
      <c r="H267" s="13">
        <v>58</v>
      </c>
      <c r="I267" s="20">
        <v>38</v>
      </c>
      <c r="J267" s="13">
        <v>2204</v>
      </c>
      <c r="K267" s="31">
        <v>903.64</v>
      </c>
      <c r="L267" s="21">
        <v>451.82</v>
      </c>
      <c r="M267" s="22">
        <v>0.41</v>
      </c>
      <c r="N267" s="5" t="s">
        <v>19</v>
      </c>
    </row>
    <row r="268" spans="1:14" x14ac:dyDescent="0.2">
      <c r="A268" s="3" t="s">
        <v>45</v>
      </c>
      <c r="B268" s="17">
        <v>1197831</v>
      </c>
      <c r="C268" s="14">
        <v>44274</v>
      </c>
      <c r="D268" s="4" t="s">
        <v>81</v>
      </c>
      <c r="E268" s="4" t="s">
        <v>86</v>
      </c>
      <c r="F268" s="4" t="s">
        <v>87</v>
      </c>
      <c r="G268" s="4" t="s">
        <v>53</v>
      </c>
      <c r="H268" s="13">
        <v>16</v>
      </c>
      <c r="I268" s="20">
        <v>39</v>
      </c>
      <c r="J268" s="13">
        <v>624</v>
      </c>
      <c r="K268" s="31">
        <v>293.27999999999997</v>
      </c>
      <c r="L268" s="21">
        <v>146.63999999999999</v>
      </c>
      <c r="M268" s="22">
        <v>0.47</v>
      </c>
      <c r="N268" s="5" t="s">
        <v>30</v>
      </c>
    </row>
    <row r="269" spans="1:14" x14ac:dyDescent="0.2">
      <c r="A269" s="3" t="s">
        <v>45</v>
      </c>
      <c r="B269" s="17">
        <v>1185732</v>
      </c>
      <c r="C269" s="14">
        <v>44289</v>
      </c>
      <c r="D269" s="4" t="s">
        <v>15</v>
      </c>
      <c r="E269" s="4" t="s">
        <v>48</v>
      </c>
      <c r="F269" s="4" t="s">
        <v>49</v>
      </c>
      <c r="G269" s="4" t="s">
        <v>52</v>
      </c>
      <c r="H269" s="13">
        <v>20</v>
      </c>
      <c r="I269" s="20">
        <v>39</v>
      </c>
      <c r="J269" s="13">
        <v>780</v>
      </c>
      <c r="K269" s="31">
        <v>358.8</v>
      </c>
      <c r="L269" s="21">
        <v>179.4</v>
      </c>
      <c r="M269" s="22">
        <v>0.46</v>
      </c>
      <c r="N269" s="5" t="s">
        <v>19</v>
      </c>
    </row>
    <row r="270" spans="1:14" x14ac:dyDescent="0.2">
      <c r="A270" s="3" t="s">
        <v>44</v>
      </c>
      <c r="B270" s="17">
        <v>1185732</v>
      </c>
      <c r="C270" s="14">
        <v>44300</v>
      </c>
      <c r="D270" s="4" t="s">
        <v>55</v>
      </c>
      <c r="E270" s="4" t="s">
        <v>60</v>
      </c>
      <c r="F270" s="4" t="s">
        <v>61</v>
      </c>
      <c r="G270" s="4" t="s">
        <v>50</v>
      </c>
      <c r="H270" s="13">
        <v>23</v>
      </c>
      <c r="I270" s="20">
        <v>39</v>
      </c>
      <c r="J270" s="13">
        <v>897</v>
      </c>
      <c r="K270" s="31">
        <v>251.16</v>
      </c>
      <c r="L270" s="21">
        <v>125.58</v>
      </c>
      <c r="M270" s="22">
        <v>0.28000000000000003</v>
      </c>
      <c r="N270" s="5" t="s">
        <v>30</v>
      </c>
    </row>
    <row r="271" spans="1:14" x14ac:dyDescent="0.2">
      <c r="A271" s="3" t="s">
        <v>44</v>
      </c>
      <c r="B271" s="17">
        <v>1185732</v>
      </c>
      <c r="C271" s="14">
        <v>44232</v>
      </c>
      <c r="D271" s="4" t="s">
        <v>55</v>
      </c>
      <c r="E271" s="4" t="s">
        <v>67</v>
      </c>
      <c r="F271" s="4" t="s">
        <v>68</v>
      </c>
      <c r="G271" s="4" t="s">
        <v>51</v>
      </c>
      <c r="H271" s="13">
        <v>24</v>
      </c>
      <c r="I271" s="20">
        <v>39</v>
      </c>
      <c r="J271" s="13">
        <v>936</v>
      </c>
      <c r="K271" s="31">
        <v>308.88</v>
      </c>
      <c r="L271" s="21">
        <v>154.44</v>
      </c>
      <c r="M271" s="22">
        <v>0.33</v>
      </c>
      <c r="N271" s="5" t="s">
        <v>30</v>
      </c>
    </row>
    <row r="272" spans="1:14" x14ac:dyDescent="0.2">
      <c r="A272" s="3" t="s">
        <v>20</v>
      </c>
      <c r="B272" s="17">
        <v>1185732</v>
      </c>
      <c r="C272" s="14">
        <v>44370</v>
      </c>
      <c r="D272" s="4" t="s">
        <v>15</v>
      </c>
      <c r="E272" s="4" t="s">
        <v>39</v>
      </c>
      <c r="F272" s="4" t="s">
        <v>40</v>
      </c>
      <c r="G272" s="4" t="s">
        <v>53</v>
      </c>
      <c r="H272" s="13">
        <v>27</v>
      </c>
      <c r="I272" s="20">
        <v>39</v>
      </c>
      <c r="J272" s="13">
        <v>1053</v>
      </c>
      <c r="K272" s="31">
        <v>568.62</v>
      </c>
      <c r="L272" s="21">
        <v>284.31</v>
      </c>
      <c r="M272" s="22">
        <v>0.54</v>
      </c>
      <c r="N272" s="5" t="s">
        <v>19</v>
      </c>
    </row>
    <row r="273" spans="1:14" x14ac:dyDescent="0.2">
      <c r="A273" s="3" t="s">
        <v>20</v>
      </c>
      <c r="B273" s="17">
        <v>1185732</v>
      </c>
      <c r="C273" s="14">
        <v>44260</v>
      </c>
      <c r="D273" s="4" t="s">
        <v>15</v>
      </c>
      <c r="E273" s="4" t="s">
        <v>37</v>
      </c>
      <c r="F273" s="4" t="s">
        <v>38</v>
      </c>
      <c r="G273" s="4" t="s">
        <v>50</v>
      </c>
      <c r="H273" s="13">
        <v>28</v>
      </c>
      <c r="I273" s="20">
        <v>39</v>
      </c>
      <c r="J273" s="13">
        <v>1092</v>
      </c>
      <c r="K273" s="31">
        <v>698.88</v>
      </c>
      <c r="L273" s="21">
        <v>349.44</v>
      </c>
      <c r="M273" s="22">
        <v>0.64</v>
      </c>
      <c r="N273" s="5" t="s">
        <v>19</v>
      </c>
    </row>
    <row r="274" spans="1:14" x14ac:dyDescent="0.2">
      <c r="A274" s="3" t="s">
        <v>45</v>
      </c>
      <c r="B274" s="17">
        <v>1185732</v>
      </c>
      <c r="C274" s="14">
        <v>44230</v>
      </c>
      <c r="D274" s="4" t="s">
        <v>15</v>
      </c>
      <c r="E274" s="4" t="s">
        <v>37</v>
      </c>
      <c r="F274" s="4" t="s">
        <v>38</v>
      </c>
      <c r="G274" s="4" t="s">
        <v>50</v>
      </c>
      <c r="H274" s="13">
        <v>29</v>
      </c>
      <c r="I274" s="20">
        <v>39</v>
      </c>
      <c r="J274" s="13">
        <v>1131</v>
      </c>
      <c r="K274" s="31">
        <v>554.19000000000005</v>
      </c>
      <c r="L274" s="21">
        <v>277.09500000000003</v>
      </c>
      <c r="M274" s="22">
        <v>0.49</v>
      </c>
      <c r="N274" s="5" t="s">
        <v>19</v>
      </c>
    </row>
    <row r="275" spans="1:14" x14ac:dyDescent="0.2">
      <c r="A275" s="3" t="s">
        <v>20</v>
      </c>
      <c r="B275" s="17">
        <v>1185732</v>
      </c>
      <c r="C275" s="14">
        <v>44351</v>
      </c>
      <c r="D275" s="4" t="s">
        <v>15</v>
      </c>
      <c r="E275" s="4" t="s">
        <v>39</v>
      </c>
      <c r="F275" s="4" t="s">
        <v>40</v>
      </c>
      <c r="G275" s="4" t="s">
        <v>53</v>
      </c>
      <c r="H275" s="13">
        <v>29</v>
      </c>
      <c r="I275" s="20">
        <v>39</v>
      </c>
      <c r="J275" s="13">
        <v>1131</v>
      </c>
      <c r="K275" s="31">
        <v>565.5</v>
      </c>
      <c r="L275" s="21">
        <v>282.75</v>
      </c>
      <c r="M275" s="22">
        <v>0.5</v>
      </c>
      <c r="N275" s="5" t="s">
        <v>19</v>
      </c>
    </row>
    <row r="276" spans="1:14" x14ac:dyDescent="0.2">
      <c r="A276" s="3" t="s">
        <v>20</v>
      </c>
      <c r="B276" s="17">
        <v>1185732</v>
      </c>
      <c r="C276" s="14">
        <v>44445</v>
      </c>
      <c r="D276" s="4" t="s">
        <v>55</v>
      </c>
      <c r="E276" s="4" t="s">
        <v>75</v>
      </c>
      <c r="F276" s="4" t="s">
        <v>76</v>
      </c>
      <c r="G276" s="4" t="s">
        <v>54</v>
      </c>
      <c r="H276" s="13">
        <v>29</v>
      </c>
      <c r="I276" s="20">
        <v>39</v>
      </c>
      <c r="J276" s="13">
        <v>1131</v>
      </c>
      <c r="K276" s="31">
        <v>486.33</v>
      </c>
      <c r="L276" s="21">
        <v>243.16499999999999</v>
      </c>
      <c r="M276" s="22">
        <v>0.43</v>
      </c>
      <c r="N276" s="5" t="s">
        <v>30</v>
      </c>
    </row>
    <row r="277" spans="1:14" x14ac:dyDescent="0.2">
      <c r="A277" s="3" t="s">
        <v>20</v>
      </c>
      <c r="B277" s="17">
        <v>1128299</v>
      </c>
      <c r="C277" s="14">
        <v>44251</v>
      </c>
      <c r="D277" s="4" t="s">
        <v>97</v>
      </c>
      <c r="E277" s="4" t="s">
        <v>102</v>
      </c>
      <c r="F277" s="4" t="s">
        <v>103</v>
      </c>
      <c r="G277" s="4" t="s">
        <v>54</v>
      </c>
      <c r="H277" s="13">
        <v>29</v>
      </c>
      <c r="I277" s="20">
        <v>39</v>
      </c>
      <c r="J277" s="13">
        <v>1131</v>
      </c>
      <c r="K277" s="31">
        <v>508.95</v>
      </c>
      <c r="L277" s="21">
        <v>254.47499999999999</v>
      </c>
      <c r="M277" s="22">
        <v>0.45</v>
      </c>
      <c r="N277" s="5" t="s">
        <v>30</v>
      </c>
    </row>
    <row r="278" spans="1:14" x14ac:dyDescent="0.2">
      <c r="A278" s="3" t="s">
        <v>14</v>
      </c>
      <c r="B278" s="17">
        <v>1185732</v>
      </c>
      <c r="C278" s="14">
        <v>44265</v>
      </c>
      <c r="D278" s="4" t="s">
        <v>55</v>
      </c>
      <c r="E278" s="4" t="s">
        <v>56</v>
      </c>
      <c r="F278" s="4" t="s">
        <v>57</v>
      </c>
      <c r="G278" s="4" t="s">
        <v>50</v>
      </c>
      <c r="H278" s="13">
        <v>30</v>
      </c>
      <c r="I278" s="20">
        <v>39</v>
      </c>
      <c r="J278" s="13">
        <v>1170</v>
      </c>
      <c r="K278" s="31">
        <v>468</v>
      </c>
      <c r="L278" s="21">
        <v>234</v>
      </c>
      <c r="M278" s="22">
        <v>0.4</v>
      </c>
      <c r="N278" s="5" t="s">
        <v>30</v>
      </c>
    </row>
    <row r="279" spans="1:14" x14ac:dyDescent="0.2">
      <c r="A279" s="3" t="s">
        <v>45</v>
      </c>
      <c r="B279" s="17">
        <v>1185732</v>
      </c>
      <c r="C279" s="14">
        <v>44275</v>
      </c>
      <c r="D279" s="4" t="s">
        <v>55</v>
      </c>
      <c r="E279" s="4" t="s">
        <v>73</v>
      </c>
      <c r="F279" s="4" t="s">
        <v>74</v>
      </c>
      <c r="G279" s="4" t="s">
        <v>18</v>
      </c>
      <c r="H279" s="13">
        <v>34</v>
      </c>
      <c r="I279" s="20">
        <v>39</v>
      </c>
      <c r="J279" s="13">
        <v>1326</v>
      </c>
      <c r="K279" s="31">
        <v>623.22</v>
      </c>
      <c r="L279" s="21">
        <v>311.61</v>
      </c>
      <c r="M279" s="22">
        <v>0.47</v>
      </c>
      <c r="N279" s="5" t="s">
        <v>19</v>
      </c>
    </row>
    <row r="280" spans="1:14" x14ac:dyDescent="0.2">
      <c r="A280" s="3" t="s">
        <v>44</v>
      </c>
      <c r="B280" s="17">
        <v>1185732</v>
      </c>
      <c r="C280" s="14">
        <v>44452</v>
      </c>
      <c r="D280" s="4" t="s">
        <v>55</v>
      </c>
      <c r="E280" s="4" t="s">
        <v>60</v>
      </c>
      <c r="F280" s="4" t="s">
        <v>61</v>
      </c>
      <c r="G280" s="4" t="s">
        <v>50</v>
      </c>
      <c r="H280" s="13">
        <v>34</v>
      </c>
      <c r="I280" s="20">
        <v>39</v>
      </c>
      <c r="J280" s="13">
        <v>1326</v>
      </c>
      <c r="K280" s="31">
        <v>358.02</v>
      </c>
      <c r="L280" s="21">
        <v>179.01</v>
      </c>
      <c r="M280" s="22">
        <v>0.27</v>
      </c>
      <c r="N280" s="5" t="s">
        <v>30</v>
      </c>
    </row>
    <row r="281" spans="1:14" x14ac:dyDescent="0.2">
      <c r="A281" s="3" t="s">
        <v>20</v>
      </c>
      <c r="B281" s="17">
        <v>1185732</v>
      </c>
      <c r="C281" s="14">
        <v>44475</v>
      </c>
      <c r="D281" s="4" t="s">
        <v>15</v>
      </c>
      <c r="E281" s="4" t="s">
        <v>37</v>
      </c>
      <c r="F281" s="4" t="s">
        <v>38</v>
      </c>
      <c r="G281" s="4" t="s">
        <v>51</v>
      </c>
      <c r="H281" s="13">
        <v>34</v>
      </c>
      <c r="I281" s="20">
        <v>39</v>
      </c>
      <c r="J281" s="13">
        <v>1326</v>
      </c>
      <c r="K281" s="31">
        <v>543.66</v>
      </c>
      <c r="L281" s="21">
        <v>271.83</v>
      </c>
      <c r="M281" s="22">
        <v>0.41</v>
      </c>
      <c r="N281" s="5" t="s">
        <v>19</v>
      </c>
    </row>
    <row r="282" spans="1:14" x14ac:dyDescent="0.2">
      <c r="A282" s="3" t="s">
        <v>20</v>
      </c>
      <c r="B282" s="17">
        <v>1185732</v>
      </c>
      <c r="C282" s="14">
        <v>44360</v>
      </c>
      <c r="D282" s="4" t="s">
        <v>15</v>
      </c>
      <c r="E282" s="4" t="s">
        <v>39</v>
      </c>
      <c r="F282" s="4" t="s">
        <v>40</v>
      </c>
      <c r="G282" s="4" t="s">
        <v>53</v>
      </c>
      <c r="H282" s="13">
        <v>34</v>
      </c>
      <c r="I282" s="20">
        <v>39</v>
      </c>
      <c r="J282" s="13">
        <v>1326</v>
      </c>
      <c r="K282" s="31">
        <v>822.12</v>
      </c>
      <c r="L282" s="21">
        <v>411.06</v>
      </c>
      <c r="M282" s="22">
        <v>0.62</v>
      </c>
      <c r="N282" s="5" t="s">
        <v>19</v>
      </c>
    </row>
    <row r="283" spans="1:14" x14ac:dyDescent="0.2">
      <c r="A283" s="3" t="s">
        <v>20</v>
      </c>
      <c r="B283" s="17">
        <v>1185732</v>
      </c>
      <c r="C283" s="14">
        <v>44390</v>
      </c>
      <c r="D283" s="4" t="s">
        <v>15</v>
      </c>
      <c r="E283" s="4" t="s">
        <v>39</v>
      </c>
      <c r="F283" s="4" t="s">
        <v>40</v>
      </c>
      <c r="G283" s="4" t="s">
        <v>53</v>
      </c>
      <c r="H283" s="13">
        <v>34</v>
      </c>
      <c r="I283" s="20">
        <v>39</v>
      </c>
      <c r="J283" s="13">
        <v>1326</v>
      </c>
      <c r="K283" s="31">
        <v>822.12</v>
      </c>
      <c r="L283" s="21">
        <v>411.06</v>
      </c>
      <c r="M283" s="22">
        <v>0.62</v>
      </c>
      <c r="N283" s="5" t="s">
        <v>19</v>
      </c>
    </row>
    <row r="284" spans="1:14" x14ac:dyDescent="0.2">
      <c r="A284" s="3" t="s">
        <v>20</v>
      </c>
      <c r="B284" s="17">
        <v>1185732</v>
      </c>
      <c r="C284" s="14">
        <v>44452</v>
      </c>
      <c r="D284" s="4" t="s">
        <v>15</v>
      </c>
      <c r="E284" s="4" t="s">
        <v>35</v>
      </c>
      <c r="F284" s="4" t="s">
        <v>36</v>
      </c>
      <c r="G284" s="4" t="s">
        <v>54</v>
      </c>
      <c r="H284" s="13">
        <v>34</v>
      </c>
      <c r="I284" s="20">
        <v>39</v>
      </c>
      <c r="J284" s="13">
        <v>1326</v>
      </c>
      <c r="K284" s="31">
        <v>530.4</v>
      </c>
      <c r="L284" s="21">
        <v>265.2</v>
      </c>
      <c r="M284" s="22">
        <v>0.4</v>
      </c>
      <c r="N284" s="5" t="s">
        <v>19</v>
      </c>
    </row>
    <row r="285" spans="1:14" x14ac:dyDescent="0.2">
      <c r="A285" s="3" t="s">
        <v>45</v>
      </c>
      <c r="B285" s="17">
        <v>1128299</v>
      </c>
      <c r="C285" s="14">
        <v>44310</v>
      </c>
      <c r="D285" s="4" t="s">
        <v>110</v>
      </c>
      <c r="E285" s="4" t="s">
        <v>126</v>
      </c>
      <c r="F285" s="4" t="s">
        <v>63</v>
      </c>
      <c r="G285" s="4" t="s">
        <v>53</v>
      </c>
      <c r="H285" s="13">
        <v>36</v>
      </c>
      <c r="I285" s="20">
        <v>39</v>
      </c>
      <c r="J285" s="13">
        <v>1404</v>
      </c>
      <c r="K285" s="31">
        <v>589.67999999999995</v>
      </c>
      <c r="L285" s="21">
        <v>294.83999999999997</v>
      </c>
      <c r="M285" s="22">
        <v>0.42</v>
      </c>
      <c r="N285" s="5" t="s">
        <v>30</v>
      </c>
    </row>
    <row r="286" spans="1:14" x14ac:dyDescent="0.2">
      <c r="A286" s="3" t="s">
        <v>20</v>
      </c>
      <c r="B286" s="17">
        <v>1185732</v>
      </c>
      <c r="C286" s="14">
        <v>44415</v>
      </c>
      <c r="D286" s="4" t="s">
        <v>55</v>
      </c>
      <c r="E286" s="4" t="s">
        <v>75</v>
      </c>
      <c r="F286" s="4" t="s">
        <v>76</v>
      </c>
      <c r="G286" s="4" t="s">
        <v>54</v>
      </c>
      <c r="H286" s="13">
        <v>37</v>
      </c>
      <c r="I286" s="20">
        <v>39</v>
      </c>
      <c r="J286" s="13">
        <v>1443</v>
      </c>
      <c r="K286" s="31">
        <v>764.79</v>
      </c>
      <c r="L286" s="21">
        <v>382.39499999999998</v>
      </c>
      <c r="M286" s="22">
        <v>0.53</v>
      </c>
      <c r="N286" s="5" t="s">
        <v>19</v>
      </c>
    </row>
    <row r="287" spans="1:14" x14ac:dyDescent="0.2">
      <c r="A287" s="3" t="s">
        <v>44</v>
      </c>
      <c r="B287" s="17">
        <v>1185732</v>
      </c>
      <c r="C287" s="14">
        <v>44478</v>
      </c>
      <c r="D287" s="4" t="s">
        <v>15</v>
      </c>
      <c r="E287" s="4" t="s">
        <v>31</v>
      </c>
      <c r="F287" s="4" t="s">
        <v>32</v>
      </c>
      <c r="G287" s="4" t="s">
        <v>51</v>
      </c>
      <c r="H287" s="13">
        <v>39</v>
      </c>
      <c r="I287" s="20">
        <v>39</v>
      </c>
      <c r="J287" s="13">
        <v>1521</v>
      </c>
      <c r="K287" s="31">
        <v>669.24</v>
      </c>
      <c r="L287" s="21">
        <v>334.62</v>
      </c>
      <c r="M287" s="22">
        <v>0.44</v>
      </c>
      <c r="N287" s="5" t="s">
        <v>19</v>
      </c>
    </row>
    <row r="288" spans="1:14" x14ac:dyDescent="0.2">
      <c r="A288" s="3" t="s">
        <v>44</v>
      </c>
      <c r="B288" s="17">
        <v>1185732</v>
      </c>
      <c r="C288" s="14">
        <v>44452</v>
      </c>
      <c r="D288" s="4" t="s">
        <v>55</v>
      </c>
      <c r="E288" s="4" t="s">
        <v>60</v>
      </c>
      <c r="F288" s="4" t="s">
        <v>61</v>
      </c>
      <c r="G288" s="4" t="s">
        <v>50</v>
      </c>
      <c r="H288" s="13">
        <v>41</v>
      </c>
      <c r="I288" s="20">
        <v>39</v>
      </c>
      <c r="J288" s="13">
        <v>1599</v>
      </c>
      <c r="K288" s="31">
        <v>591.63</v>
      </c>
      <c r="L288" s="21">
        <v>295.815</v>
      </c>
      <c r="M288" s="22">
        <v>0.37</v>
      </c>
      <c r="N288" s="5" t="s">
        <v>19</v>
      </c>
    </row>
    <row r="289" spans="1:14" x14ac:dyDescent="0.2">
      <c r="A289" s="3" t="s">
        <v>20</v>
      </c>
      <c r="B289" s="17">
        <v>1128299</v>
      </c>
      <c r="C289" s="14">
        <v>44277</v>
      </c>
      <c r="D289" s="4" t="s">
        <v>110</v>
      </c>
      <c r="E289" s="4" t="s">
        <v>119</v>
      </c>
      <c r="F289" s="4" t="s">
        <v>120</v>
      </c>
      <c r="G289" s="4" t="s">
        <v>53</v>
      </c>
      <c r="H289" s="13">
        <v>41</v>
      </c>
      <c r="I289" s="20">
        <v>39</v>
      </c>
      <c r="J289" s="13">
        <v>1599</v>
      </c>
      <c r="K289" s="31">
        <v>511.68</v>
      </c>
      <c r="L289" s="21">
        <v>255.84</v>
      </c>
      <c r="M289" s="22">
        <v>0.32</v>
      </c>
      <c r="N289" s="5" t="s">
        <v>30</v>
      </c>
    </row>
    <row r="290" spans="1:14" x14ac:dyDescent="0.2">
      <c r="A290" s="3" t="s">
        <v>20</v>
      </c>
      <c r="B290" s="17">
        <v>1185732</v>
      </c>
      <c r="C290" s="14">
        <v>44125</v>
      </c>
      <c r="D290" s="4" t="s">
        <v>15</v>
      </c>
      <c r="E290" s="4" t="s">
        <v>33</v>
      </c>
      <c r="F290" s="4" t="s">
        <v>34</v>
      </c>
      <c r="G290" s="4" t="s">
        <v>52</v>
      </c>
      <c r="H290" s="13">
        <v>43</v>
      </c>
      <c r="I290" s="20">
        <v>39</v>
      </c>
      <c r="J290" s="13">
        <v>1677</v>
      </c>
      <c r="K290" s="31">
        <v>754.65</v>
      </c>
      <c r="L290" s="21">
        <v>377.32499999999999</v>
      </c>
      <c r="M290" s="22">
        <v>0.45</v>
      </c>
      <c r="N290" s="5" t="s">
        <v>19</v>
      </c>
    </row>
    <row r="291" spans="1:14" x14ac:dyDescent="0.2">
      <c r="A291" s="3" t="s">
        <v>20</v>
      </c>
      <c r="B291" s="17">
        <v>1185732</v>
      </c>
      <c r="C291" s="14">
        <v>44407</v>
      </c>
      <c r="D291" s="4" t="s">
        <v>15</v>
      </c>
      <c r="E291" s="4" t="s">
        <v>39</v>
      </c>
      <c r="F291" s="4" t="s">
        <v>40</v>
      </c>
      <c r="G291" s="4" t="s">
        <v>53</v>
      </c>
      <c r="H291" s="13">
        <v>45</v>
      </c>
      <c r="I291" s="20">
        <v>39</v>
      </c>
      <c r="J291" s="13">
        <v>1755</v>
      </c>
      <c r="K291" s="31">
        <v>842.4</v>
      </c>
      <c r="L291" s="21">
        <v>421.2</v>
      </c>
      <c r="M291" s="22">
        <v>0.48</v>
      </c>
      <c r="N291" s="5" t="s">
        <v>19</v>
      </c>
    </row>
    <row r="292" spans="1:14" x14ac:dyDescent="0.2">
      <c r="A292" s="3" t="s">
        <v>20</v>
      </c>
      <c r="B292" s="17">
        <v>1185732</v>
      </c>
      <c r="C292" s="14">
        <v>44403</v>
      </c>
      <c r="D292" s="4" t="s">
        <v>15</v>
      </c>
      <c r="E292" s="4" t="s">
        <v>28</v>
      </c>
      <c r="F292" s="4" t="s">
        <v>29</v>
      </c>
      <c r="G292" s="4" t="s">
        <v>50</v>
      </c>
      <c r="H292" s="13">
        <v>48</v>
      </c>
      <c r="I292" s="20">
        <v>39</v>
      </c>
      <c r="J292" s="13">
        <v>1872</v>
      </c>
      <c r="K292" s="31">
        <v>842.4</v>
      </c>
      <c r="L292" s="21">
        <v>421.2</v>
      </c>
      <c r="M292" s="22">
        <v>0.45</v>
      </c>
      <c r="N292" s="5" t="s">
        <v>19</v>
      </c>
    </row>
    <row r="293" spans="1:14" x14ac:dyDescent="0.2">
      <c r="A293" s="3" t="s">
        <v>44</v>
      </c>
      <c r="B293" s="17">
        <v>1185732</v>
      </c>
      <c r="C293" s="14">
        <v>44258</v>
      </c>
      <c r="D293" s="4" t="s">
        <v>55</v>
      </c>
      <c r="E293" s="4" t="s">
        <v>67</v>
      </c>
      <c r="F293" s="4" t="s">
        <v>68</v>
      </c>
      <c r="G293" s="4" t="s">
        <v>51</v>
      </c>
      <c r="H293" s="13">
        <v>48</v>
      </c>
      <c r="I293" s="20">
        <v>39</v>
      </c>
      <c r="J293" s="13">
        <v>1872</v>
      </c>
      <c r="K293" s="31">
        <v>748.8</v>
      </c>
      <c r="L293" s="21">
        <v>374.4</v>
      </c>
      <c r="M293" s="22">
        <v>0.4</v>
      </c>
      <c r="N293" s="5" t="s">
        <v>19</v>
      </c>
    </row>
    <row r="294" spans="1:14" x14ac:dyDescent="0.2">
      <c r="A294" s="3" t="s">
        <v>20</v>
      </c>
      <c r="B294" s="17">
        <v>1185732</v>
      </c>
      <c r="C294" s="14">
        <v>44220</v>
      </c>
      <c r="D294" s="4" t="s">
        <v>55</v>
      </c>
      <c r="E294" s="4" t="s">
        <v>58</v>
      </c>
      <c r="F294" s="4" t="s">
        <v>59</v>
      </c>
      <c r="G294" s="4" t="s">
        <v>52</v>
      </c>
      <c r="H294" s="13">
        <v>49</v>
      </c>
      <c r="I294" s="20">
        <v>39</v>
      </c>
      <c r="J294" s="13">
        <v>1911</v>
      </c>
      <c r="K294" s="31">
        <v>707.07</v>
      </c>
      <c r="L294" s="21">
        <v>353.53500000000003</v>
      </c>
      <c r="M294" s="22">
        <v>0.37</v>
      </c>
      <c r="N294" s="5" t="s">
        <v>19</v>
      </c>
    </row>
    <row r="295" spans="1:14" x14ac:dyDescent="0.2">
      <c r="A295" s="3" t="s">
        <v>20</v>
      </c>
      <c r="B295" s="17">
        <v>1128299</v>
      </c>
      <c r="C295" s="14">
        <v>44309</v>
      </c>
      <c r="D295" s="4" t="s">
        <v>110</v>
      </c>
      <c r="E295" s="4" t="s">
        <v>119</v>
      </c>
      <c r="F295" s="4" t="s">
        <v>120</v>
      </c>
      <c r="G295" s="4" t="s">
        <v>53</v>
      </c>
      <c r="H295" s="13">
        <v>50</v>
      </c>
      <c r="I295" s="20">
        <v>39</v>
      </c>
      <c r="J295" s="13">
        <v>1950</v>
      </c>
      <c r="K295" s="31">
        <v>819</v>
      </c>
      <c r="L295" s="21">
        <v>409.5</v>
      </c>
      <c r="M295" s="22">
        <v>0.42</v>
      </c>
      <c r="N295" s="5" t="s">
        <v>19</v>
      </c>
    </row>
    <row r="296" spans="1:14" x14ac:dyDescent="0.2">
      <c r="A296" s="3" t="s">
        <v>44</v>
      </c>
      <c r="B296" s="17">
        <v>1128299</v>
      </c>
      <c r="C296" s="14">
        <v>44267</v>
      </c>
      <c r="D296" s="4" t="s">
        <v>97</v>
      </c>
      <c r="E296" s="4" t="s">
        <v>107</v>
      </c>
      <c r="F296" s="4" t="s">
        <v>108</v>
      </c>
      <c r="G296" s="4" t="s">
        <v>18</v>
      </c>
      <c r="H296" s="13">
        <v>51</v>
      </c>
      <c r="I296" s="20">
        <v>39</v>
      </c>
      <c r="J296" s="13">
        <v>1989</v>
      </c>
      <c r="K296" s="31">
        <v>934.83</v>
      </c>
      <c r="L296" s="21">
        <v>467.41500000000002</v>
      </c>
      <c r="M296" s="22">
        <v>0.47</v>
      </c>
      <c r="N296" s="5" t="s">
        <v>19</v>
      </c>
    </row>
    <row r="297" spans="1:14" x14ac:dyDescent="0.2">
      <c r="A297" s="3" t="s">
        <v>20</v>
      </c>
      <c r="B297" s="17">
        <v>1185732</v>
      </c>
      <c r="C297" s="14">
        <v>44519</v>
      </c>
      <c r="D297" s="4" t="s">
        <v>55</v>
      </c>
      <c r="E297" s="4" t="s">
        <v>71</v>
      </c>
      <c r="F297" s="4" t="s">
        <v>72</v>
      </c>
      <c r="G297" s="4" t="s">
        <v>53</v>
      </c>
      <c r="H297" s="13">
        <v>51</v>
      </c>
      <c r="I297" s="20">
        <v>39</v>
      </c>
      <c r="J297" s="13">
        <v>1989</v>
      </c>
      <c r="K297" s="31">
        <v>735.93</v>
      </c>
      <c r="L297" s="21">
        <v>367.96499999999997</v>
      </c>
      <c r="M297" s="22">
        <v>0.37</v>
      </c>
      <c r="N297" s="5" t="s">
        <v>30</v>
      </c>
    </row>
    <row r="298" spans="1:14" x14ac:dyDescent="0.2">
      <c r="A298" s="3" t="s">
        <v>20</v>
      </c>
      <c r="B298" s="17">
        <v>1185732</v>
      </c>
      <c r="C298" s="14">
        <v>44524</v>
      </c>
      <c r="D298" s="4" t="s">
        <v>55</v>
      </c>
      <c r="E298" s="4" t="s">
        <v>71</v>
      </c>
      <c r="F298" s="4" t="s">
        <v>72</v>
      </c>
      <c r="G298" s="4" t="s">
        <v>53</v>
      </c>
      <c r="H298" s="13">
        <v>52</v>
      </c>
      <c r="I298" s="20">
        <v>39</v>
      </c>
      <c r="J298" s="13">
        <v>2028</v>
      </c>
      <c r="K298" s="31">
        <v>1074.8399999999999</v>
      </c>
      <c r="L298" s="21">
        <v>537.41999999999996</v>
      </c>
      <c r="M298" s="22">
        <v>0.53</v>
      </c>
      <c r="N298" s="5" t="s">
        <v>19</v>
      </c>
    </row>
    <row r="299" spans="1:14" x14ac:dyDescent="0.2">
      <c r="A299" s="3" t="s">
        <v>45</v>
      </c>
      <c r="B299" s="17">
        <v>1128299</v>
      </c>
      <c r="C299" s="14">
        <v>43921</v>
      </c>
      <c r="D299" s="4" t="s">
        <v>110</v>
      </c>
      <c r="E299" s="4" t="s">
        <v>129</v>
      </c>
      <c r="F299" s="4" t="s">
        <v>130</v>
      </c>
      <c r="G299" s="4" t="s">
        <v>50</v>
      </c>
      <c r="H299" s="13">
        <v>56</v>
      </c>
      <c r="I299" s="20">
        <v>39</v>
      </c>
      <c r="J299" s="13">
        <v>2184</v>
      </c>
      <c r="K299" s="31">
        <v>1310.4000000000001</v>
      </c>
      <c r="L299" s="21">
        <v>655.20000000000005</v>
      </c>
      <c r="M299" s="22">
        <v>0.6</v>
      </c>
      <c r="N299" s="5" t="s">
        <v>19</v>
      </c>
    </row>
    <row r="300" spans="1:14" x14ac:dyDescent="0.2">
      <c r="A300" s="3" t="s">
        <v>45</v>
      </c>
      <c r="B300" s="17">
        <v>1128299</v>
      </c>
      <c r="C300" s="14">
        <v>44271</v>
      </c>
      <c r="D300" s="4" t="s">
        <v>81</v>
      </c>
      <c r="E300" s="4" t="s">
        <v>82</v>
      </c>
      <c r="F300" s="4" t="s">
        <v>83</v>
      </c>
      <c r="G300" s="4" t="s">
        <v>52</v>
      </c>
      <c r="H300" s="13">
        <v>56</v>
      </c>
      <c r="I300" s="20">
        <v>39</v>
      </c>
      <c r="J300" s="13">
        <v>2184</v>
      </c>
      <c r="K300" s="31">
        <v>1310.4000000000001</v>
      </c>
      <c r="L300" s="21">
        <v>655.20000000000005</v>
      </c>
      <c r="M300" s="22">
        <v>0.6</v>
      </c>
      <c r="N300" s="5" t="s">
        <v>19</v>
      </c>
    </row>
    <row r="301" spans="1:14" x14ac:dyDescent="0.2">
      <c r="A301" s="3" t="s">
        <v>20</v>
      </c>
      <c r="B301" s="17">
        <v>1185732</v>
      </c>
      <c r="C301" s="14">
        <v>44293</v>
      </c>
      <c r="D301" s="4" t="s">
        <v>55</v>
      </c>
      <c r="E301" s="4" t="s">
        <v>75</v>
      </c>
      <c r="F301" s="4" t="s">
        <v>76</v>
      </c>
      <c r="G301" s="4" t="s">
        <v>54</v>
      </c>
      <c r="H301" s="13">
        <v>23</v>
      </c>
      <c r="I301" s="20">
        <v>40</v>
      </c>
      <c r="J301" s="13">
        <v>920</v>
      </c>
      <c r="K301" s="31">
        <v>368</v>
      </c>
      <c r="L301" s="21">
        <v>184</v>
      </c>
      <c r="M301" s="22">
        <v>0.4</v>
      </c>
      <c r="N301" s="5" t="s">
        <v>30</v>
      </c>
    </row>
    <row r="302" spans="1:14" x14ac:dyDescent="0.2">
      <c r="A302" s="3" t="s">
        <v>20</v>
      </c>
      <c r="B302" s="17">
        <v>1185732</v>
      </c>
      <c r="C302" s="14">
        <v>44235</v>
      </c>
      <c r="D302" s="4" t="s">
        <v>55</v>
      </c>
      <c r="E302" s="4" t="s">
        <v>75</v>
      </c>
      <c r="F302" s="4" t="s">
        <v>76</v>
      </c>
      <c r="G302" s="4" t="s">
        <v>54</v>
      </c>
      <c r="H302" s="13">
        <v>34</v>
      </c>
      <c r="I302" s="20">
        <v>40</v>
      </c>
      <c r="J302" s="13">
        <v>1360</v>
      </c>
      <c r="K302" s="31">
        <v>489.6</v>
      </c>
      <c r="L302" s="21">
        <v>244.8</v>
      </c>
      <c r="M302" s="22">
        <v>0.36</v>
      </c>
      <c r="N302" s="5" t="s">
        <v>30</v>
      </c>
    </row>
    <row r="303" spans="1:14" x14ac:dyDescent="0.2">
      <c r="A303" s="3" t="s">
        <v>44</v>
      </c>
      <c r="B303" s="17">
        <v>1185732</v>
      </c>
      <c r="C303" s="14">
        <v>44290</v>
      </c>
      <c r="D303" s="4" t="s">
        <v>55</v>
      </c>
      <c r="E303" s="4" t="s">
        <v>67</v>
      </c>
      <c r="F303" s="4" t="s">
        <v>68</v>
      </c>
      <c r="G303" s="4" t="s">
        <v>51</v>
      </c>
      <c r="H303" s="13">
        <v>37</v>
      </c>
      <c r="I303" s="20">
        <v>40</v>
      </c>
      <c r="J303" s="13">
        <v>1480</v>
      </c>
      <c r="K303" s="31">
        <v>503.2</v>
      </c>
      <c r="L303" s="21">
        <v>251.6</v>
      </c>
      <c r="M303" s="22">
        <v>0.34</v>
      </c>
      <c r="N303" s="5" t="s">
        <v>30</v>
      </c>
    </row>
    <row r="304" spans="1:14" x14ac:dyDescent="0.2">
      <c r="A304" s="3" t="s">
        <v>20</v>
      </c>
      <c r="B304" s="17">
        <v>1185732</v>
      </c>
      <c r="C304" s="14">
        <v>44415</v>
      </c>
      <c r="D304" s="4" t="s">
        <v>55</v>
      </c>
      <c r="E304" s="4" t="s">
        <v>75</v>
      </c>
      <c r="F304" s="4" t="s">
        <v>76</v>
      </c>
      <c r="G304" s="4" t="s">
        <v>54</v>
      </c>
      <c r="H304" s="13">
        <v>37</v>
      </c>
      <c r="I304" s="20">
        <v>40</v>
      </c>
      <c r="J304" s="13">
        <v>1480</v>
      </c>
      <c r="K304" s="31">
        <v>532.79999999999995</v>
      </c>
      <c r="L304" s="21">
        <v>266.39999999999998</v>
      </c>
      <c r="M304" s="22">
        <v>0.36</v>
      </c>
      <c r="N304" s="5" t="s">
        <v>30</v>
      </c>
    </row>
    <row r="305" spans="1:17" x14ac:dyDescent="0.2">
      <c r="A305" s="3" t="s">
        <v>20</v>
      </c>
      <c r="B305" s="17">
        <v>1185732</v>
      </c>
      <c r="C305" s="14">
        <v>44501</v>
      </c>
      <c r="D305" s="4" t="s">
        <v>55</v>
      </c>
      <c r="E305" s="4" t="s">
        <v>71</v>
      </c>
      <c r="F305" s="4" t="s">
        <v>72</v>
      </c>
      <c r="G305" s="4" t="s">
        <v>53</v>
      </c>
      <c r="H305" s="13">
        <v>39</v>
      </c>
      <c r="I305" s="20">
        <v>40</v>
      </c>
      <c r="J305" s="13">
        <v>1560</v>
      </c>
      <c r="K305" s="31">
        <v>577.20000000000005</v>
      </c>
      <c r="L305" s="21">
        <v>288.60000000000002</v>
      </c>
      <c r="M305" s="22">
        <v>0.37</v>
      </c>
      <c r="N305" s="5" t="s">
        <v>30</v>
      </c>
    </row>
    <row r="306" spans="1:17" x14ac:dyDescent="0.2">
      <c r="A306" s="3" t="s">
        <v>20</v>
      </c>
      <c r="B306" s="17">
        <v>1128299</v>
      </c>
      <c r="C306" s="14">
        <v>44310</v>
      </c>
      <c r="D306" s="4" t="s">
        <v>97</v>
      </c>
      <c r="E306" s="4" t="s">
        <v>102</v>
      </c>
      <c r="F306" s="4" t="s">
        <v>103</v>
      </c>
      <c r="G306" s="4" t="s">
        <v>54</v>
      </c>
      <c r="H306" s="13">
        <v>40</v>
      </c>
      <c r="I306" s="20">
        <v>40</v>
      </c>
      <c r="J306" s="13">
        <v>1600</v>
      </c>
      <c r="K306" s="31">
        <v>672</v>
      </c>
      <c r="L306" s="21">
        <v>336</v>
      </c>
      <c r="M306" s="22">
        <v>0.42</v>
      </c>
      <c r="N306" s="5" t="s">
        <v>30</v>
      </c>
    </row>
    <row r="307" spans="1:17" x14ac:dyDescent="0.2">
      <c r="A307" s="3" t="s">
        <v>45</v>
      </c>
      <c r="B307" s="17">
        <v>1185732</v>
      </c>
      <c r="C307" s="14">
        <v>44289</v>
      </c>
      <c r="D307" s="4" t="s">
        <v>15</v>
      </c>
      <c r="E307" s="4" t="s">
        <v>48</v>
      </c>
      <c r="F307" s="4" t="s">
        <v>49</v>
      </c>
      <c r="G307" s="4" t="s">
        <v>52</v>
      </c>
      <c r="H307" s="13">
        <v>9</v>
      </c>
      <c r="I307" s="20">
        <v>41</v>
      </c>
      <c r="J307" s="13">
        <v>369</v>
      </c>
      <c r="K307" s="31">
        <v>158.66999999999999</v>
      </c>
      <c r="L307" s="21">
        <v>79.334999999999994</v>
      </c>
      <c r="M307" s="22">
        <v>0.43</v>
      </c>
      <c r="N307" s="5" t="s">
        <v>19</v>
      </c>
    </row>
    <row r="308" spans="1:17" x14ac:dyDescent="0.2">
      <c r="A308" s="3" t="s">
        <v>44</v>
      </c>
      <c r="B308" s="17">
        <v>1185732</v>
      </c>
      <c r="C308" s="14">
        <v>44295</v>
      </c>
      <c r="D308" s="4" t="s">
        <v>15</v>
      </c>
      <c r="E308" s="4" t="s">
        <v>31</v>
      </c>
      <c r="F308" s="4" t="s">
        <v>32</v>
      </c>
      <c r="G308" s="4" t="s">
        <v>51</v>
      </c>
      <c r="H308" s="13">
        <v>19</v>
      </c>
      <c r="I308" s="20">
        <v>41</v>
      </c>
      <c r="J308" s="13">
        <v>779</v>
      </c>
      <c r="K308" s="31">
        <v>327.18</v>
      </c>
      <c r="L308" s="21">
        <v>163.59</v>
      </c>
      <c r="M308" s="22">
        <v>0.42</v>
      </c>
      <c r="N308" s="5" t="s">
        <v>19</v>
      </c>
    </row>
    <row r="309" spans="1:17" x14ac:dyDescent="0.2">
      <c r="A309" s="3" t="s">
        <v>20</v>
      </c>
      <c r="B309" s="17">
        <v>1185732</v>
      </c>
      <c r="C309" s="14">
        <v>44235</v>
      </c>
      <c r="D309" s="4" t="s">
        <v>55</v>
      </c>
      <c r="E309" s="4" t="s">
        <v>67</v>
      </c>
      <c r="F309" s="4" t="s">
        <v>68</v>
      </c>
      <c r="G309" s="4" t="s">
        <v>51</v>
      </c>
      <c r="H309" s="13">
        <v>24</v>
      </c>
      <c r="I309" s="20">
        <v>41</v>
      </c>
      <c r="J309" s="13">
        <v>984</v>
      </c>
      <c r="K309" s="31">
        <v>383.76</v>
      </c>
      <c r="L309" s="21">
        <v>191.88</v>
      </c>
      <c r="M309" s="22">
        <v>0.39</v>
      </c>
      <c r="N309" s="5" t="s">
        <v>30</v>
      </c>
    </row>
    <row r="310" spans="1:17" x14ac:dyDescent="0.2">
      <c r="A310" s="3" t="s">
        <v>45</v>
      </c>
      <c r="B310" s="17">
        <v>1185732</v>
      </c>
      <c r="C310" s="14">
        <v>44450</v>
      </c>
      <c r="D310" s="4" t="s">
        <v>15</v>
      </c>
      <c r="E310" s="4" t="s">
        <v>46</v>
      </c>
      <c r="F310" s="4" t="s">
        <v>47</v>
      </c>
      <c r="G310" s="4" t="s">
        <v>51</v>
      </c>
      <c r="H310" s="13">
        <v>24</v>
      </c>
      <c r="I310" s="20">
        <v>41</v>
      </c>
      <c r="J310" s="13">
        <v>984</v>
      </c>
      <c r="K310" s="31">
        <v>462.48</v>
      </c>
      <c r="L310" s="21">
        <v>231.24</v>
      </c>
      <c r="M310" s="22">
        <v>0.47</v>
      </c>
      <c r="N310" s="5" t="s">
        <v>19</v>
      </c>
    </row>
    <row r="311" spans="1:17" x14ac:dyDescent="0.2">
      <c r="A311" s="3" t="s">
        <v>20</v>
      </c>
      <c r="B311" s="17">
        <v>1185732</v>
      </c>
      <c r="C311" s="14">
        <v>44171</v>
      </c>
      <c r="D311" s="4" t="s">
        <v>15</v>
      </c>
      <c r="E311" s="4" t="s">
        <v>33</v>
      </c>
      <c r="F311" s="4" t="s">
        <v>34</v>
      </c>
      <c r="G311" s="4" t="s">
        <v>52</v>
      </c>
      <c r="H311" s="13">
        <v>24</v>
      </c>
      <c r="I311" s="20">
        <v>41</v>
      </c>
      <c r="J311" s="13">
        <v>984</v>
      </c>
      <c r="K311" s="31">
        <v>393.6</v>
      </c>
      <c r="L311" s="21">
        <v>196.8</v>
      </c>
      <c r="M311" s="22">
        <v>0.4</v>
      </c>
      <c r="N311" s="5" t="s">
        <v>19</v>
      </c>
    </row>
    <row r="312" spans="1:17" x14ac:dyDescent="0.2">
      <c r="A312" s="3" t="s">
        <v>44</v>
      </c>
      <c r="B312" s="17">
        <v>1185732</v>
      </c>
      <c r="C312" s="14">
        <v>44290</v>
      </c>
      <c r="D312" s="4" t="s">
        <v>55</v>
      </c>
      <c r="E312" s="4" t="s">
        <v>67</v>
      </c>
      <c r="F312" s="4" t="s">
        <v>68</v>
      </c>
      <c r="G312" s="4" t="s">
        <v>51</v>
      </c>
      <c r="H312" s="13">
        <v>26</v>
      </c>
      <c r="I312" s="20">
        <v>41</v>
      </c>
      <c r="J312" s="13">
        <v>1066</v>
      </c>
      <c r="K312" s="31">
        <v>341.12</v>
      </c>
      <c r="L312" s="21">
        <v>170.56</v>
      </c>
      <c r="M312" s="22">
        <v>0.32</v>
      </c>
      <c r="N312" s="5" t="s">
        <v>30</v>
      </c>
    </row>
    <row r="313" spans="1:17" x14ac:dyDescent="0.2">
      <c r="A313" s="3" t="s">
        <v>20</v>
      </c>
      <c r="B313" s="17">
        <v>1185732</v>
      </c>
      <c r="C313" s="14">
        <v>44350</v>
      </c>
      <c r="D313" s="4" t="s">
        <v>110</v>
      </c>
      <c r="E313" s="4" t="s">
        <v>121</v>
      </c>
      <c r="F313" s="4" t="s">
        <v>122</v>
      </c>
      <c r="G313" s="4" t="s">
        <v>52</v>
      </c>
      <c r="H313" s="13">
        <v>27</v>
      </c>
      <c r="I313" s="20">
        <v>41</v>
      </c>
      <c r="J313" s="13">
        <v>1107</v>
      </c>
      <c r="K313" s="31">
        <v>509.22</v>
      </c>
      <c r="L313" s="21">
        <v>254.61</v>
      </c>
      <c r="M313" s="22">
        <v>0.46</v>
      </c>
      <c r="N313" s="5" t="s">
        <v>30</v>
      </c>
    </row>
    <row r="314" spans="1:17" x14ac:dyDescent="0.2">
      <c r="A314" s="3" t="s">
        <v>44</v>
      </c>
      <c r="B314" s="17">
        <v>1185732</v>
      </c>
      <c r="C314" s="14">
        <v>44300</v>
      </c>
      <c r="D314" s="4" t="s">
        <v>55</v>
      </c>
      <c r="E314" s="4" t="s">
        <v>60</v>
      </c>
      <c r="F314" s="4" t="s">
        <v>61</v>
      </c>
      <c r="G314" s="4" t="s">
        <v>50</v>
      </c>
      <c r="H314" s="13">
        <v>29</v>
      </c>
      <c r="I314" s="20">
        <v>41</v>
      </c>
      <c r="J314" s="13">
        <v>1189</v>
      </c>
      <c r="K314" s="31">
        <v>416.15</v>
      </c>
      <c r="L314" s="21">
        <v>208.07499999999999</v>
      </c>
      <c r="M314" s="22">
        <v>0.35</v>
      </c>
      <c r="N314" s="5" t="s">
        <v>19</v>
      </c>
      <c r="P314" s="2" t="s">
        <v>141</v>
      </c>
      <c r="Q314" s="1"/>
    </row>
    <row r="315" spans="1:17" x14ac:dyDescent="0.2">
      <c r="A315" s="3" t="s">
        <v>20</v>
      </c>
      <c r="B315" s="17">
        <v>1185732</v>
      </c>
      <c r="C315" s="14">
        <v>44392</v>
      </c>
      <c r="D315" s="4" t="s">
        <v>15</v>
      </c>
      <c r="E315" s="4" t="s">
        <v>39</v>
      </c>
      <c r="F315" s="4" t="s">
        <v>40</v>
      </c>
      <c r="G315" s="4" t="s">
        <v>53</v>
      </c>
      <c r="H315" s="13">
        <v>29</v>
      </c>
      <c r="I315" s="20">
        <v>41</v>
      </c>
      <c r="J315" s="13">
        <v>1189</v>
      </c>
      <c r="K315" s="31">
        <v>546.94000000000005</v>
      </c>
      <c r="L315" s="21">
        <v>273.47000000000003</v>
      </c>
      <c r="M315" s="22">
        <v>0.46</v>
      </c>
      <c r="N315" s="5" t="s">
        <v>19</v>
      </c>
      <c r="P315" s="2" t="s">
        <v>142</v>
      </c>
      <c r="Q315" s="1"/>
    </row>
    <row r="316" spans="1:17" x14ac:dyDescent="0.2">
      <c r="A316" s="3" t="s">
        <v>20</v>
      </c>
      <c r="B316" s="17">
        <v>1185732</v>
      </c>
      <c r="C316" s="14">
        <v>44398</v>
      </c>
      <c r="D316" s="4" t="s">
        <v>15</v>
      </c>
      <c r="E316" s="4" t="s">
        <v>39</v>
      </c>
      <c r="F316" s="4" t="s">
        <v>40</v>
      </c>
      <c r="G316" s="4" t="s">
        <v>53</v>
      </c>
      <c r="H316" s="13">
        <v>29</v>
      </c>
      <c r="I316" s="20">
        <v>41</v>
      </c>
      <c r="J316" s="13">
        <v>1189</v>
      </c>
      <c r="K316" s="31">
        <v>546.94000000000005</v>
      </c>
      <c r="L316" s="21">
        <v>273.47000000000003</v>
      </c>
      <c r="M316" s="22">
        <v>0.46</v>
      </c>
      <c r="N316" s="5" t="s">
        <v>19</v>
      </c>
    </row>
    <row r="317" spans="1:17" x14ac:dyDescent="0.2">
      <c r="A317" s="3" t="s">
        <v>41</v>
      </c>
      <c r="B317" s="17">
        <v>1197831</v>
      </c>
      <c r="C317" s="14">
        <v>44267</v>
      </c>
      <c r="D317" s="4" t="s">
        <v>15</v>
      </c>
      <c r="E317" s="4" t="s">
        <v>24</v>
      </c>
      <c r="F317" s="4" t="s">
        <v>25</v>
      </c>
      <c r="G317" s="4" t="s">
        <v>54</v>
      </c>
      <c r="H317" s="13">
        <v>32</v>
      </c>
      <c r="I317" s="20">
        <v>41</v>
      </c>
      <c r="J317" s="13">
        <v>1312</v>
      </c>
      <c r="K317" s="31">
        <v>603.52</v>
      </c>
      <c r="L317" s="21">
        <v>301.76</v>
      </c>
      <c r="M317" s="22">
        <v>0.46</v>
      </c>
      <c r="N317" s="5" t="s">
        <v>19</v>
      </c>
    </row>
    <row r="318" spans="1:17" x14ac:dyDescent="0.2">
      <c r="A318" s="3" t="s">
        <v>20</v>
      </c>
      <c r="B318" s="17">
        <v>1185732</v>
      </c>
      <c r="C318" s="14">
        <v>44543</v>
      </c>
      <c r="D318" s="4" t="s">
        <v>55</v>
      </c>
      <c r="E318" s="4" t="s">
        <v>71</v>
      </c>
      <c r="F318" s="4" t="s">
        <v>72</v>
      </c>
      <c r="G318" s="4" t="s">
        <v>53</v>
      </c>
      <c r="H318" s="13">
        <v>36</v>
      </c>
      <c r="I318" s="20">
        <v>41</v>
      </c>
      <c r="J318" s="13">
        <v>1476</v>
      </c>
      <c r="K318" s="31">
        <v>501.84</v>
      </c>
      <c r="L318" s="21">
        <v>250.92</v>
      </c>
      <c r="M318" s="22">
        <v>0.34</v>
      </c>
      <c r="N318" s="5" t="s">
        <v>30</v>
      </c>
    </row>
    <row r="319" spans="1:17" x14ac:dyDescent="0.2">
      <c r="A319" s="3" t="s">
        <v>44</v>
      </c>
      <c r="B319" s="17">
        <v>1185732</v>
      </c>
      <c r="C319" s="14">
        <v>44242</v>
      </c>
      <c r="D319" s="4" t="s">
        <v>55</v>
      </c>
      <c r="E319" s="4" t="s">
        <v>75</v>
      </c>
      <c r="F319" s="4" t="s">
        <v>76</v>
      </c>
      <c r="G319" s="4" t="s">
        <v>54</v>
      </c>
      <c r="H319" s="13">
        <v>38</v>
      </c>
      <c r="I319" s="20">
        <v>41</v>
      </c>
      <c r="J319" s="13">
        <v>1558</v>
      </c>
      <c r="K319" s="31">
        <v>654.36</v>
      </c>
      <c r="L319" s="21">
        <v>327.18</v>
      </c>
      <c r="M319" s="22">
        <v>0.42</v>
      </c>
      <c r="N319" s="5" t="s">
        <v>19</v>
      </c>
    </row>
    <row r="320" spans="1:17" x14ac:dyDescent="0.2">
      <c r="A320" s="3" t="s">
        <v>44</v>
      </c>
      <c r="B320" s="17">
        <v>1185732</v>
      </c>
      <c r="C320" s="14">
        <v>44452</v>
      </c>
      <c r="D320" s="4" t="s">
        <v>55</v>
      </c>
      <c r="E320" s="4" t="s">
        <v>60</v>
      </c>
      <c r="F320" s="4" t="s">
        <v>61</v>
      </c>
      <c r="G320" s="4" t="s">
        <v>18</v>
      </c>
      <c r="H320" s="13">
        <v>39</v>
      </c>
      <c r="I320" s="20">
        <v>41</v>
      </c>
      <c r="J320" s="13">
        <v>1599</v>
      </c>
      <c r="K320" s="31">
        <v>495.69</v>
      </c>
      <c r="L320" s="21">
        <v>247.845</v>
      </c>
      <c r="M320" s="22">
        <v>0.31</v>
      </c>
      <c r="N320" s="5" t="s">
        <v>30</v>
      </c>
    </row>
    <row r="321" spans="1:14" x14ac:dyDescent="0.2">
      <c r="A321" s="3" t="s">
        <v>20</v>
      </c>
      <c r="B321" s="17">
        <v>1185732</v>
      </c>
      <c r="C321" s="14">
        <v>44495</v>
      </c>
      <c r="D321" s="4" t="s">
        <v>55</v>
      </c>
      <c r="E321" s="4" t="s">
        <v>71</v>
      </c>
      <c r="F321" s="4" t="s">
        <v>72</v>
      </c>
      <c r="G321" s="4" t="s">
        <v>53</v>
      </c>
      <c r="H321" s="13">
        <v>42</v>
      </c>
      <c r="I321" s="20">
        <v>41</v>
      </c>
      <c r="J321" s="13">
        <v>1722</v>
      </c>
      <c r="K321" s="31">
        <v>706.02</v>
      </c>
      <c r="L321" s="21">
        <v>353.01</v>
      </c>
      <c r="M321" s="22">
        <v>0.41</v>
      </c>
      <c r="N321" s="5" t="s">
        <v>30</v>
      </c>
    </row>
    <row r="322" spans="1:14" x14ac:dyDescent="0.2">
      <c r="A322" s="3" t="s">
        <v>41</v>
      </c>
      <c r="B322" s="17">
        <v>1185732</v>
      </c>
      <c r="C322" s="14">
        <v>44445</v>
      </c>
      <c r="D322" s="4" t="s">
        <v>55</v>
      </c>
      <c r="E322" s="4" t="s">
        <v>78</v>
      </c>
      <c r="F322" s="4" t="s">
        <v>79</v>
      </c>
      <c r="G322" s="4" t="s">
        <v>53</v>
      </c>
      <c r="H322" s="13">
        <v>47</v>
      </c>
      <c r="I322" s="20">
        <v>41</v>
      </c>
      <c r="J322" s="13">
        <v>1927</v>
      </c>
      <c r="K322" s="31">
        <v>790.07</v>
      </c>
      <c r="L322" s="21">
        <v>395.03500000000003</v>
      </c>
      <c r="M322" s="22">
        <v>0.41</v>
      </c>
      <c r="N322" s="5" t="s">
        <v>19</v>
      </c>
    </row>
    <row r="323" spans="1:14" x14ac:dyDescent="0.2">
      <c r="A323" s="3" t="s">
        <v>20</v>
      </c>
      <c r="B323" s="17">
        <v>1185732</v>
      </c>
      <c r="C323" s="14">
        <v>44521</v>
      </c>
      <c r="D323" s="4" t="s">
        <v>55</v>
      </c>
      <c r="E323" s="4" t="s">
        <v>73</v>
      </c>
      <c r="F323" s="4" t="s">
        <v>74</v>
      </c>
      <c r="G323" s="4" t="s">
        <v>18</v>
      </c>
      <c r="H323" s="13">
        <v>48</v>
      </c>
      <c r="I323" s="20">
        <v>41</v>
      </c>
      <c r="J323" s="13">
        <v>1968</v>
      </c>
      <c r="K323" s="31">
        <v>905.28</v>
      </c>
      <c r="L323" s="21">
        <v>452.64</v>
      </c>
      <c r="M323" s="22">
        <v>0.46</v>
      </c>
      <c r="N323" s="5" t="s">
        <v>19</v>
      </c>
    </row>
    <row r="324" spans="1:14" x14ac:dyDescent="0.2">
      <c r="A324" s="3" t="s">
        <v>44</v>
      </c>
      <c r="B324" s="17">
        <v>1185732</v>
      </c>
      <c r="C324" s="14">
        <v>44242</v>
      </c>
      <c r="D324" s="4" t="s">
        <v>55</v>
      </c>
      <c r="E324" s="4" t="s">
        <v>60</v>
      </c>
      <c r="F324" s="4" t="s">
        <v>61</v>
      </c>
      <c r="G324" s="4" t="s">
        <v>18</v>
      </c>
      <c r="H324" s="13">
        <v>48</v>
      </c>
      <c r="I324" s="20">
        <v>41</v>
      </c>
      <c r="J324" s="13">
        <v>1968</v>
      </c>
      <c r="K324" s="31">
        <v>747.84</v>
      </c>
      <c r="L324" s="21">
        <v>373.92</v>
      </c>
      <c r="M324" s="22">
        <v>0.38</v>
      </c>
      <c r="N324" s="5" t="s">
        <v>19</v>
      </c>
    </row>
    <row r="325" spans="1:14" x14ac:dyDescent="0.2">
      <c r="A325" s="3" t="s">
        <v>44</v>
      </c>
      <c r="B325" s="17">
        <v>1185732</v>
      </c>
      <c r="C325" s="14">
        <v>44213</v>
      </c>
      <c r="D325" s="4" t="s">
        <v>55</v>
      </c>
      <c r="E325" s="4" t="s">
        <v>75</v>
      </c>
      <c r="F325" s="4" t="s">
        <v>76</v>
      </c>
      <c r="G325" s="4" t="s">
        <v>54</v>
      </c>
      <c r="H325" s="13">
        <v>48</v>
      </c>
      <c r="I325" s="20">
        <v>41</v>
      </c>
      <c r="J325" s="13">
        <v>1968</v>
      </c>
      <c r="K325" s="31">
        <v>767.52</v>
      </c>
      <c r="L325" s="21">
        <v>383.76</v>
      </c>
      <c r="M325" s="22">
        <v>0.39</v>
      </c>
      <c r="N325" s="5" t="s">
        <v>19</v>
      </c>
    </row>
    <row r="326" spans="1:14" x14ac:dyDescent="0.2">
      <c r="A326" s="3" t="s">
        <v>20</v>
      </c>
      <c r="B326" s="17">
        <v>1185732</v>
      </c>
      <c r="C326" s="14">
        <v>44366</v>
      </c>
      <c r="D326" s="4" t="s">
        <v>15</v>
      </c>
      <c r="E326" s="4" t="s">
        <v>39</v>
      </c>
      <c r="F326" s="4" t="s">
        <v>40</v>
      </c>
      <c r="G326" s="4" t="s">
        <v>53</v>
      </c>
      <c r="H326" s="13">
        <v>51</v>
      </c>
      <c r="I326" s="20">
        <v>41</v>
      </c>
      <c r="J326" s="13">
        <v>2091</v>
      </c>
      <c r="K326" s="31">
        <v>1296.42</v>
      </c>
      <c r="L326" s="21">
        <v>648.21</v>
      </c>
      <c r="M326" s="22">
        <v>0.62</v>
      </c>
      <c r="N326" s="5" t="s">
        <v>19</v>
      </c>
    </row>
    <row r="327" spans="1:14" x14ac:dyDescent="0.2">
      <c r="A327" s="3" t="s">
        <v>14</v>
      </c>
      <c r="B327" s="17">
        <v>1185732</v>
      </c>
      <c r="C327" s="14">
        <v>44491</v>
      </c>
      <c r="D327" s="4" t="s">
        <v>97</v>
      </c>
      <c r="E327" s="4" t="s">
        <v>100</v>
      </c>
      <c r="F327" s="4" t="s">
        <v>101</v>
      </c>
      <c r="G327" s="4" t="s">
        <v>52</v>
      </c>
      <c r="H327" s="13">
        <v>53</v>
      </c>
      <c r="I327" s="20">
        <v>41</v>
      </c>
      <c r="J327" s="13">
        <v>2173</v>
      </c>
      <c r="K327" s="31">
        <v>1064.77</v>
      </c>
      <c r="L327" s="21">
        <v>532.38499999999999</v>
      </c>
      <c r="M327" s="22">
        <v>0.49</v>
      </c>
      <c r="N327" s="5" t="s">
        <v>19</v>
      </c>
    </row>
    <row r="328" spans="1:14" x14ac:dyDescent="0.2">
      <c r="A328" s="3" t="s">
        <v>14</v>
      </c>
      <c r="B328" s="17">
        <v>1185732</v>
      </c>
      <c r="C328" s="14">
        <v>44555</v>
      </c>
      <c r="D328" s="4" t="s">
        <v>55</v>
      </c>
      <c r="E328" s="4" t="s">
        <v>62</v>
      </c>
      <c r="F328" s="4" t="s">
        <v>63</v>
      </c>
      <c r="G328" s="4" t="s">
        <v>53</v>
      </c>
      <c r="H328" s="13">
        <v>54</v>
      </c>
      <c r="I328" s="20">
        <v>41</v>
      </c>
      <c r="J328" s="13">
        <v>2214</v>
      </c>
      <c r="K328" s="31">
        <v>819.18</v>
      </c>
      <c r="L328" s="21">
        <v>409.59</v>
      </c>
      <c r="M328" s="22">
        <v>0.37</v>
      </c>
      <c r="N328" s="5" t="s">
        <v>19</v>
      </c>
    </row>
    <row r="329" spans="1:14" x14ac:dyDescent="0.2">
      <c r="A329" s="3" t="s">
        <v>14</v>
      </c>
      <c r="B329" s="17">
        <v>1185732</v>
      </c>
      <c r="C329" s="14">
        <v>44307</v>
      </c>
      <c r="D329" s="4" t="s">
        <v>110</v>
      </c>
      <c r="E329" s="4" t="s">
        <v>111</v>
      </c>
      <c r="F329" s="4" t="s">
        <v>112</v>
      </c>
      <c r="G329" s="4" t="s">
        <v>18</v>
      </c>
      <c r="H329" s="13">
        <v>56</v>
      </c>
      <c r="I329" s="20">
        <v>41</v>
      </c>
      <c r="J329" s="13">
        <v>2296</v>
      </c>
      <c r="K329" s="31">
        <v>849.52</v>
      </c>
      <c r="L329" s="21">
        <v>424.76</v>
      </c>
      <c r="M329" s="22">
        <v>0.37</v>
      </c>
      <c r="N329" s="5" t="s">
        <v>19</v>
      </c>
    </row>
    <row r="330" spans="1:14" x14ac:dyDescent="0.2">
      <c r="A330" s="3" t="s">
        <v>20</v>
      </c>
      <c r="B330" s="17">
        <v>1185732</v>
      </c>
      <c r="C330" s="14">
        <v>44411</v>
      </c>
      <c r="D330" s="4" t="s">
        <v>15</v>
      </c>
      <c r="E330" s="4" t="s">
        <v>28</v>
      </c>
      <c r="F330" s="4" t="s">
        <v>29</v>
      </c>
      <c r="G330" s="4" t="s">
        <v>50</v>
      </c>
      <c r="H330" s="13">
        <v>56</v>
      </c>
      <c r="I330" s="20">
        <v>41</v>
      </c>
      <c r="J330" s="13">
        <v>2296</v>
      </c>
      <c r="K330" s="31">
        <v>1148</v>
      </c>
      <c r="L330" s="21">
        <v>574</v>
      </c>
      <c r="M330" s="22">
        <v>0.5</v>
      </c>
      <c r="N330" s="5" t="s">
        <v>19</v>
      </c>
    </row>
    <row r="331" spans="1:14" x14ac:dyDescent="0.2">
      <c r="A331" s="3" t="s">
        <v>14</v>
      </c>
      <c r="B331" s="17">
        <v>1185732</v>
      </c>
      <c r="C331" s="14">
        <v>44518</v>
      </c>
      <c r="D331" s="4" t="s">
        <v>55</v>
      </c>
      <c r="E331" s="4" t="s">
        <v>62</v>
      </c>
      <c r="F331" s="4" t="s">
        <v>63</v>
      </c>
      <c r="G331" s="4" t="s">
        <v>53</v>
      </c>
      <c r="H331" s="13">
        <v>60</v>
      </c>
      <c r="I331" s="20">
        <v>41</v>
      </c>
      <c r="J331" s="13">
        <v>2460</v>
      </c>
      <c r="K331" s="31">
        <v>885.6</v>
      </c>
      <c r="L331" s="21">
        <v>442.8</v>
      </c>
      <c r="M331" s="22">
        <v>0.36</v>
      </c>
      <c r="N331" s="5" t="s">
        <v>19</v>
      </c>
    </row>
    <row r="332" spans="1:14" x14ac:dyDescent="0.2">
      <c r="A332" s="3" t="s">
        <v>41</v>
      </c>
      <c r="B332" s="17">
        <v>1197831</v>
      </c>
      <c r="C332" s="14">
        <v>44241</v>
      </c>
      <c r="D332" s="4" t="s">
        <v>15</v>
      </c>
      <c r="E332" s="4" t="s">
        <v>24</v>
      </c>
      <c r="F332" s="4" t="s">
        <v>25</v>
      </c>
      <c r="G332" s="4" t="s">
        <v>54</v>
      </c>
      <c r="H332" s="13">
        <v>20</v>
      </c>
      <c r="I332" s="20">
        <v>42</v>
      </c>
      <c r="J332" s="13">
        <v>840</v>
      </c>
      <c r="K332" s="31">
        <v>378</v>
      </c>
      <c r="L332" s="21">
        <v>189</v>
      </c>
      <c r="M332" s="22">
        <v>0.45</v>
      </c>
      <c r="N332" s="5" t="s">
        <v>19</v>
      </c>
    </row>
    <row r="333" spans="1:14" x14ac:dyDescent="0.2">
      <c r="A333" s="3" t="s">
        <v>45</v>
      </c>
      <c r="B333" s="17">
        <v>1185732</v>
      </c>
      <c r="C333" s="14">
        <v>44450</v>
      </c>
      <c r="D333" s="4" t="s">
        <v>15</v>
      </c>
      <c r="E333" s="4" t="s">
        <v>46</v>
      </c>
      <c r="F333" s="4" t="s">
        <v>47</v>
      </c>
      <c r="G333" s="4" t="s">
        <v>51</v>
      </c>
      <c r="H333" s="13">
        <v>33</v>
      </c>
      <c r="I333" s="20">
        <v>42</v>
      </c>
      <c r="J333" s="13">
        <v>1386</v>
      </c>
      <c r="K333" s="31">
        <v>554.4</v>
      </c>
      <c r="L333" s="21">
        <v>277.2</v>
      </c>
      <c r="M333" s="22">
        <v>0.4</v>
      </c>
      <c r="N333" s="5" t="s">
        <v>19</v>
      </c>
    </row>
    <row r="334" spans="1:14" x14ac:dyDescent="0.2">
      <c r="A334" s="3" t="s">
        <v>44</v>
      </c>
      <c r="B334" s="17">
        <v>1185732</v>
      </c>
      <c r="C334" s="14">
        <v>44203</v>
      </c>
      <c r="D334" s="4" t="s">
        <v>55</v>
      </c>
      <c r="E334" s="4" t="s">
        <v>78</v>
      </c>
      <c r="F334" s="4" t="s">
        <v>79</v>
      </c>
      <c r="G334" s="4" t="s">
        <v>53</v>
      </c>
      <c r="H334" s="13">
        <v>33</v>
      </c>
      <c r="I334" s="20">
        <v>42</v>
      </c>
      <c r="J334" s="13">
        <v>1386</v>
      </c>
      <c r="K334" s="31">
        <v>609.84</v>
      </c>
      <c r="L334" s="21">
        <v>304.92</v>
      </c>
      <c r="M334" s="22">
        <v>0.44</v>
      </c>
      <c r="N334" s="5" t="s">
        <v>19</v>
      </c>
    </row>
    <row r="335" spans="1:14" x14ac:dyDescent="0.2">
      <c r="A335" s="3" t="s">
        <v>14</v>
      </c>
      <c r="B335" s="17">
        <v>1185732</v>
      </c>
      <c r="C335" s="14">
        <v>44218</v>
      </c>
      <c r="D335" s="4" t="s">
        <v>15</v>
      </c>
      <c r="E335" s="4" t="s">
        <v>16</v>
      </c>
      <c r="F335" s="4" t="s">
        <v>17</v>
      </c>
      <c r="G335" s="4" t="s">
        <v>50</v>
      </c>
      <c r="H335" s="13">
        <v>34</v>
      </c>
      <c r="I335" s="20">
        <v>42</v>
      </c>
      <c r="J335" s="13">
        <v>1428</v>
      </c>
      <c r="K335" s="31">
        <v>714</v>
      </c>
      <c r="L335" s="21">
        <v>357</v>
      </c>
      <c r="M335" s="22">
        <v>0.5</v>
      </c>
      <c r="N335" s="5" t="s">
        <v>19</v>
      </c>
    </row>
    <row r="336" spans="1:14" x14ac:dyDescent="0.2">
      <c r="A336" s="3" t="s">
        <v>20</v>
      </c>
      <c r="B336" s="17">
        <v>1185732</v>
      </c>
      <c r="C336" s="14">
        <v>44367</v>
      </c>
      <c r="D336" s="4" t="s">
        <v>15</v>
      </c>
      <c r="E336" s="4" t="s">
        <v>28</v>
      </c>
      <c r="F336" s="4" t="s">
        <v>29</v>
      </c>
      <c r="G336" s="4" t="s">
        <v>50</v>
      </c>
      <c r="H336" s="13">
        <v>36</v>
      </c>
      <c r="I336" s="20">
        <v>42</v>
      </c>
      <c r="J336" s="13">
        <v>1512</v>
      </c>
      <c r="K336" s="31">
        <v>725.76</v>
      </c>
      <c r="L336" s="21">
        <v>362.88</v>
      </c>
      <c r="M336" s="22">
        <v>0.48</v>
      </c>
      <c r="N336" s="5" t="s">
        <v>19</v>
      </c>
    </row>
    <row r="337" spans="1:14" x14ac:dyDescent="0.2">
      <c r="A337" s="3" t="s">
        <v>44</v>
      </c>
      <c r="B337" s="17">
        <v>1185732</v>
      </c>
      <c r="C337" s="14">
        <v>44449</v>
      </c>
      <c r="D337" s="4" t="s">
        <v>15</v>
      </c>
      <c r="E337" s="4" t="s">
        <v>31</v>
      </c>
      <c r="F337" s="4" t="s">
        <v>32</v>
      </c>
      <c r="G337" s="4" t="s">
        <v>51</v>
      </c>
      <c r="H337" s="13">
        <v>36</v>
      </c>
      <c r="I337" s="20">
        <v>42</v>
      </c>
      <c r="J337" s="13">
        <v>1512</v>
      </c>
      <c r="K337" s="31">
        <v>740.88</v>
      </c>
      <c r="L337" s="21">
        <v>370.44</v>
      </c>
      <c r="M337" s="22">
        <v>0.49</v>
      </c>
      <c r="N337" s="5" t="s">
        <v>19</v>
      </c>
    </row>
    <row r="338" spans="1:14" x14ac:dyDescent="0.2">
      <c r="A338" s="3" t="s">
        <v>20</v>
      </c>
      <c r="B338" s="17">
        <v>1185732</v>
      </c>
      <c r="C338" s="14">
        <v>44202</v>
      </c>
      <c r="D338" s="4" t="s">
        <v>15</v>
      </c>
      <c r="E338" s="4" t="s">
        <v>31</v>
      </c>
      <c r="F338" s="4" t="s">
        <v>32</v>
      </c>
      <c r="G338" s="4" t="s">
        <v>51</v>
      </c>
      <c r="H338" s="13">
        <v>38</v>
      </c>
      <c r="I338" s="20">
        <v>42</v>
      </c>
      <c r="J338" s="13">
        <v>1596</v>
      </c>
      <c r="K338" s="31">
        <v>1005.48</v>
      </c>
      <c r="L338" s="21">
        <v>502.74</v>
      </c>
      <c r="M338" s="22">
        <v>0.63</v>
      </c>
      <c r="N338" s="5" t="s">
        <v>19</v>
      </c>
    </row>
    <row r="339" spans="1:14" x14ac:dyDescent="0.2">
      <c r="A339" s="3" t="s">
        <v>20</v>
      </c>
      <c r="B339" s="17">
        <v>1185732</v>
      </c>
      <c r="C339" s="14">
        <v>44298</v>
      </c>
      <c r="D339" s="4" t="s">
        <v>15</v>
      </c>
      <c r="E339" s="4" t="s">
        <v>35</v>
      </c>
      <c r="F339" s="4" t="s">
        <v>36</v>
      </c>
      <c r="G339" s="4" t="s">
        <v>54</v>
      </c>
      <c r="H339" s="13">
        <v>39</v>
      </c>
      <c r="I339" s="20">
        <v>42</v>
      </c>
      <c r="J339" s="13">
        <v>1638</v>
      </c>
      <c r="K339" s="31">
        <v>671.58</v>
      </c>
      <c r="L339" s="21">
        <v>335.79</v>
      </c>
      <c r="M339" s="22">
        <v>0.41</v>
      </c>
      <c r="N339" s="5" t="s">
        <v>19</v>
      </c>
    </row>
    <row r="340" spans="1:14" x14ac:dyDescent="0.2">
      <c r="A340" s="3" t="s">
        <v>14</v>
      </c>
      <c r="B340" s="17">
        <v>1185732</v>
      </c>
      <c r="C340" s="14">
        <v>44491</v>
      </c>
      <c r="D340" s="4" t="s">
        <v>97</v>
      </c>
      <c r="E340" s="4" t="s">
        <v>100</v>
      </c>
      <c r="F340" s="4" t="s">
        <v>101</v>
      </c>
      <c r="G340" s="4" t="s">
        <v>52</v>
      </c>
      <c r="H340" s="13">
        <v>41</v>
      </c>
      <c r="I340" s="20">
        <v>42</v>
      </c>
      <c r="J340" s="13">
        <v>1722</v>
      </c>
      <c r="K340" s="31">
        <v>895.44</v>
      </c>
      <c r="L340" s="21">
        <v>447.72</v>
      </c>
      <c r="M340" s="22">
        <v>0.52</v>
      </c>
      <c r="N340" s="5" t="s">
        <v>19</v>
      </c>
    </row>
    <row r="341" spans="1:14" x14ac:dyDescent="0.2">
      <c r="A341" s="3" t="s">
        <v>20</v>
      </c>
      <c r="B341" s="17">
        <v>1185732</v>
      </c>
      <c r="C341" s="14">
        <v>44452</v>
      </c>
      <c r="D341" s="4" t="s">
        <v>15</v>
      </c>
      <c r="E341" s="4" t="s">
        <v>35</v>
      </c>
      <c r="F341" s="4" t="s">
        <v>36</v>
      </c>
      <c r="G341" s="4" t="s">
        <v>54</v>
      </c>
      <c r="H341" s="13">
        <v>41</v>
      </c>
      <c r="I341" s="20">
        <v>42</v>
      </c>
      <c r="J341" s="13">
        <v>1722</v>
      </c>
      <c r="K341" s="31">
        <v>861</v>
      </c>
      <c r="L341" s="21">
        <v>430.5</v>
      </c>
      <c r="M341" s="22">
        <v>0.5</v>
      </c>
      <c r="N341" s="5" t="s">
        <v>19</v>
      </c>
    </row>
    <row r="342" spans="1:14" x14ac:dyDescent="0.2">
      <c r="A342" s="3" t="s">
        <v>20</v>
      </c>
      <c r="B342" s="17">
        <v>1185732</v>
      </c>
      <c r="C342" s="14">
        <v>44167</v>
      </c>
      <c r="D342" s="4" t="s">
        <v>15</v>
      </c>
      <c r="E342" s="4" t="s">
        <v>33</v>
      </c>
      <c r="F342" s="4" t="s">
        <v>34</v>
      </c>
      <c r="G342" s="4" t="s">
        <v>52</v>
      </c>
      <c r="H342" s="13">
        <v>42</v>
      </c>
      <c r="I342" s="20">
        <v>42</v>
      </c>
      <c r="J342" s="13">
        <v>1764</v>
      </c>
      <c r="K342" s="31">
        <v>723.24</v>
      </c>
      <c r="L342" s="21">
        <v>361.62</v>
      </c>
      <c r="M342" s="22">
        <v>0.41</v>
      </c>
      <c r="N342" s="5" t="s">
        <v>19</v>
      </c>
    </row>
    <row r="343" spans="1:14" x14ac:dyDescent="0.2">
      <c r="A343" s="3" t="s">
        <v>20</v>
      </c>
      <c r="B343" s="17">
        <v>1185732</v>
      </c>
      <c r="C343" s="14">
        <v>44371</v>
      </c>
      <c r="D343" s="4" t="s">
        <v>15</v>
      </c>
      <c r="E343" s="4" t="s">
        <v>39</v>
      </c>
      <c r="F343" s="4" t="s">
        <v>40</v>
      </c>
      <c r="G343" s="4" t="s">
        <v>53</v>
      </c>
      <c r="H343" s="13">
        <v>42</v>
      </c>
      <c r="I343" s="20">
        <v>42</v>
      </c>
      <c r="J343" s="13">
        <v>1764</v>
      </c>
      <c r="K343" s="31">
        <v>882</v>
      </c>
      <c r="L343" s="21">
        <v>441</v>
      </c>
      <c r="M343" s="22">
        <v>0.5</v>
      </c>
      <c r="N343" s="5" t="s">
        <v>19</v>
      </c>
    </row>
    <row r="344" spans="1:14" x14ac:dyDescent="0.2">
      <c r="A344" s="3" t="s">
        <v>20</v>
      </c>
      <c r="B344" s="17">
        <v>1185732</v>
      </c>
      <c r="C344" s="14">
        <v>44323</v>
      </c>
      <c r="D344" s="4" t="s">
        <v>15</v>
      </c>
      <c r="E344" s="4" t="s">
        <v>37</v>
      </c>
      <c r="F344" s="4" t="s">
        <v>38</v>
      </c>
      <c r="G344" s="4" t="s">
        <v>50</v>
      </c>
      <c r="H344" s="13">
        <v>43</v>
      </c>
      <c r="I344" s="20">
        <v>42</v>
      </c>
      <c r="J344" s="13">
        <v>1806</v>
      </c>
      <c r="K344" s="31">
        <v>1173.9000000000001</v>
      </c>
      <c r="L344" s="21">
        <v>586.95000000000005</v>
      </c>
      <c r="M344" s="22">
        <v>0.65</v>
      </c>
      <c r="N344" s="5" t="s">
        <v>19</v>
      </c>
    </row>
    <row r="345" spans="1:14" x14ac:dyDescent="0.2">
      <c r="A345" s="3" t="s">
        <v>20</v>
      </c>
      <c r="B345" s="17">
        <v>1185732</v>
      </c>
      <c r="C345" s="14">
        <v>44481</v>
      </c>
      <c r="D345" s="4" t="s">
        <v>15</v>
      </c>
      <c r="E345" s="4" t="s">
        <v>35</v>
      </c>
      <c r="F345" s="4" t="s">
        <v>36</v>
      </c>
      <c r="G345" s="4" t="s">
        <v>54</v>
      </c>
      <c r="H345" s="13">
        <v>43</v>
      </c>
      <c r="I345" s="20">
        <v>42</v>
      </c>
      <c r="J345" s="13">
        <v>1806</v>
      </c>
      <c r="K345" s="31">
        <v>722.4</v>
      </c>
      <c r="L345" s="21">
        <v>361.2</v>
      </c>
      <c r="M345" s="22">
        <v>0.4</v>
      </c>
      <c r="N345" s="5" t="s">
        <v>19</v>
      </c>
    </row>
    <row r="346" spans="1:14" x14ac:dyDescent="0.2">
      <c r="A346" s="3" t="s">
        <v>14</v>
      </c>
      <c r="B346" s="17">
        <v>1185732</v>
      </c>
      <c r="C346" s="14">
        <v>44339</v>
      </c>
      <c r="D346" s="4" t="s">
        <v>97</v>
      </c>
      <c r="E346" s="4" t="s">
        <v>100</v>
      </c>
      <c r="F346" s="4" t="s">
        <v>101</v>
      </c>
      <c r="G346" s="4" t="s">
        <v>52</v>
      </c>
      <c r="H346" s="13">
        <v>46</v>
      </c>
      <c r="I346" s="20">
        <v>42</v>
      </c>
      <c r="J346" s="13">
        <v>1932</v>
      </c>
      <c r="K346" s="31">
        <v>888.72</v>
      </c>
      <c r="L346" s="21">
        <v>444.36</v>
      </c>
      <c r="M346" s="22">
        <v>0.46</v>
      </c>
      <c r="N346" s="5" t="s">
        <v>19</v>
      </c>
    </row>
    <row r="347" spans="1:14" x14ac:dyDescent="0.2">
      <c r="A347" s="3" t="s">
        <v>41</v>
      </c>
      <c r="B347" s="17">
        <v>1185732</v>
      </c>
      <c r="C347" s="14">
        <v>44477</v>
      </c>
      <c r="D347" s="4" t="s">
        <v>55</v>
      </c>
      <c r="E347" s="4" t="s">
        <v>78</v>
      </c>
      <c r="F347" s="4" t="s">
        <v>79</v>
      </c>
      <c r="G347" s="4" t="s">
        <v>53</v>
      </c>
      <c r="H347" s="13">
        <v>46</v>
      </c>
      <c r="I347" s="20">
        <v>42</v>
      </c>
      <c r="J347" s="13">
        <v>1932</v>
      </c>
      <c r="K347" s="31">
        <v>966</v>
      </c>
      <c r="L347" s="21">
        <v>483</v>
      </c>
      <c r="M347" s="22">
        <v>0.5</v>
      </c>
      <c r="N347" s="5" t="s">
        <v>19</v>
      </c>
    </row>
    <row r="348" spans="1:14" x14ac:dyDescent="0.2">
      <c r="A348" s="3" t="s">
        <v>14</v>
      </c>
      <c r="B348" s="17">
        <v>1185732</v>
      </c>
      <c r="C348" s="14">
        <v>44485</v>
      </c>
      <c r="D348" s="4" t="s">
        <v>55</v>
      </c>
      <c r="E348" s="4" t="s">
        <v>62</v>
      </c>
      <c r="F348" s="4" t="s">
        <v>63</v>
      </c>
      <c r="G348" s="4" t="s">
        <v>53</v>
      </c>
      <c r="H348" s="13">
        <v>47</v>
      </c>
      <c r="I348" s="20">
        <v>42</v>
      </c>
      <c r="J348" s="13">
        <v>1974</v>
      </c>
      <c r="K348" s="31">
        <v>769.86</v>
      </c>
      <c r="L348" s="21">
        <v>384.93</v>
      </c>
      <c r="M348" s="22">
        <v>0.39</v>
      </c>
      <c r="N348" s="5" t="s">
        <v>19</v>
      </c>
    </row>
    <row r="349" spans="1:14" x14ac:dyDescent="0.2">
      <c r="A349" s="3" t="s">
        <v>20</v>
      </c>
      <c r="B349" s="17">
        <v>1185732</v>
      </c>
      <c r="C349" s="14">
        <v>44369</v>
      </c>
      <c r="D349" s="4" t="s">
        <v>55</v>
      </c>
      <c r="E349" s="4" t="s">
        <v>73</v>
      </c>
      <c r="F349" s="4" t="s">
        <v>74</v>
      </c>
      <c r="G349" s="4" t="s">
        <v>18</v>
      </c>
      <c r="H349" s="13">
        <v>49</v>
      </c>
      <c r="I349" s="20">
        <v>42</v>
      </c>
      <c r="J349" s="13">
        <v>2058</v>
      </c>
      <c r="K349" s="31">
        <v>905.52</v>
      </c>
      <c r="L349" s="21">
        <v>452.76</v>
      </c>
      <c r="M349" s="22">
        <v>0.44</v>
      </c>
      <c r="N349" s="5" t="s">
        <v>19</v>
      </c>
    </row>
    <row r="350" spans="1:14" x14ac:dyDescent="0.2">
      <c r="A350" s="3" t="s">
        <v>14</v>
      </c>
      <c r="B350" s="17">
        <v>1185732</v>
      </c>
      <c r="C350" s="14">
        <v>44509</v>
      </c>
      <c r="D350" s="4" t="s">
        <v>55</v>
      </c>
      <c r="E350" s="4" t="s">
        <v>62</v>
      </c>
      <c r="F350" s="4" t="s">
        <v>63</v>
      </c>
      <c r="G350" s="4" t="s">
        <v>53</v>
      </c>
      <c r="H350" s="13">
        <v>51</v>
      </c>
      <c r="I350" s="20">
        <v>42</v>
      </c>
      <c r="J350" s="13">
        <v>2142</v>
      </c>
      <c r="K350" s="31">
        <v>792.54</v>
      </c>
      <c r="L350" s="21">
        <v>396.27</v>
      </c>
      <c r="M350" s="22">
        <v>0.37</v>
      </c>
      <c r="N350" s="5" t="s">
        <v>19</v>
      </c>
    </row>
    <row r="351" spans="1:14" x14ac:dyDescent="0.2">
      <c r="A351" s="3" t="s">
        <v>20</v>
      </c>
      <c r="B351" s="17">
        <v>1128299</v>
      </c>
      <c r="C351" s="14">
        <v>44296</v>
      </c>
      <c r="D351" s="4" t="s">
        <v>110</v>
      </c>
      <c r="E351" s="4" t="s">
        <v>113</v>
      </c>
      <c r="F351" s="4" t="s">
        <v>114</v>
      </c>
      <c r="G351" s="4" t="s">
        <v>51</v>
      </c>
      <c r="H351" s="13">
        <v>52</v>
      </c>
      <c r="I351" s="20">
        <v>42</v>
      </c>
      <c r="J351" s="13">
        <v>2184</v>
      </c>
      <c r="K351" s="31">
        <v>589.67999999999995</v>
      </c>
      <c r="L351" s="21">
        <v>294.83999999999997</v>
      </c>
      <c r="M351" s="22">
        <v>0.27</v>
      </c>
      <c r="N351" s="5" t="s">
        <v>19</v>
      </c>
    </row>
    <row r="352" spans="1:14" x14ac:dyDescent="0.2">
      <c r="A352" s="3" t="s">
        <v>20</v>
      </c>
      <c r="B352" s="17">
        <v>1185732</v>
      </c>
      <c r="C352" s="14">
        <v>44517</v>
      </c>
      <c r="D352" s="4" t="s">
        <v>55</v>
      </c>
      <c r="E352" s="4" t="s">
        <v>71</v>
      </c>
      <c r="F352" s="4" t="s">
        <v>72</v>
      </c>
      <c r="G352" s="4" t="s">
        <v>53</v>
      </c>
      <c r="H352" s="13">
        <v>52</v>
      </c>
      <c r="I352" s="20">
        <v>42</v>
      </c>
      <c r="J352" s="13">
        <v>2184</v>
      </c>
      <c r="K352" s="31">
        <v>1004.64</v>
      </c>
      <c r="L352" s="21">
        <v>502.32</v>
      </c>
      <c r="M352" s="22">
        <v>0.46</v>
      </c>
      <c r="N352" s="5" t="s">
        <v>19</v>
      </c>
    </row>
    <row r="353" spans="1:14" x14ac:dyDescent="0.2">
      <c r="A353" s="3" t="s">
        <v>14</v>
      </c>
      <c r="B353" s="17">
        <v>1185732</v>
      </c>
      <c r="C353" s="14">
        <v>44491</v>
      </c>
      <c r="D353" s="4" t="s">
        <v>110</v>
      </c>
      <c r="E353" s="4" t="s">
        <v>111</v>
      </c>
      <c r="F353" s="4" t="s">
        <v>112</v>
      </c>
      <c r="G353" s="4" t="s">
        <v>18</v>
      </c>
      <c r="H353" s="13">
        <v>59</v>
      </c>
      <c r="I353" s="20">
        <v>42</v>
      </c>
      <c r="J353" s="13">
        <v>2478</v>
      </c>
      <c r="K353" s="31">
        <v>892.08</v>
      </c>
      <c r="L353" s="21">
        <v>446.04</v>
      </c>
      <c r="M353" s="22">
        <v>0.36</v>
      </c>
      <c r="N353" s="5" t="s">
        <v>19</v>
      </c>
    </row>
    <row r="354" spans="1:14" x14ac:dyDescent="0.2">
      <c r="A354" s="3" t="s">
        <v>44</v>
      </c>
      <c r="B354" s="17">
        <v>1185732</v>
      </c>
      <c r="C354" s="14">
        <v>44474</v>
      </c>
      <c r="D354" s="4" t="s">
        <v>55</v>
      </c>
      <c r="E354" s="4" t="s">
        <v>67</v>
      </c>
      <c r="F354" s="4" t="s">
        <v>68</v>
      </c>
      <c r="G354" s="4" t="s">
        <v>51</v>
      </c>
      <c r="H354" s="13">
        <v>64</v>
      </c>
      <c r="I354" s="20">
        <v>42</v>
      </c>
      <c r="J354" s="13">
        <v>2688</v>
      </c>
      <c r="K354" s="31">
        <v>1128.96</v>
      </c>
      <c r="L354" s="21">
        <v>564.48</v>
      </c>
      <c r="M354" s="22">
        <v>0.42</v>
      </c>
      <c r="N354" s="5" t="s">
        <v>19</v>
      </c>
    </row>
    <row r="355" spans="1:14" x14ac:dyDescent="0.2">
      <c r="A355" s="3" t="s">
        <v>20</v>
      </c>
      <c r="B355" s="17">
        <v>1185732</v>
      </c>
      <c r="C355" s="14">
        <v>44555</v>
      </c>
      <c r="D355" s="4" t="s">
        <v>55</v>
      </c>
      <c r="E355" s="4" t="s">
        <v>71</v>
      </c>
      <c r="F355" s="4" t="s">
        <v>72</v>
      </c>
      <c r="G355" s="4" t="s">
        <v>53</v>
      </c>
      <c r="H355" s="13">
        <v>64</v>
      </c>
      <c r="I355" s="20">
        <v>42</v>
      </c>
      <c r="J355" s="13">
        <v>2688</v>
      </c>
      <c r="K355" s="31">
        <v>1290.24</v>
      </c>
      <c r="L355" s="21">
        <v>645.12</v>
      </c>
      <c r="M355" s="22">
        <v>0.48</v>
      </c>
      <c r="N355" s="5" t="s">
        <v>19</v>
      </c>
    </row>
    <row r="356" spans="1:14" x14ac:dyDescent="0.2">
      <c r="A356" s="3" t="s">
        <v>45</v>
      </c>
      <c r="B356" s="17">
        <v>1128299</v>
      </c>
      <c r="C356" s="14">
        <v>44251</v>
      </c>
      <c r="D356" s="4" t="s">
        <v>110</v>
      </c>
      <c r="E356" s="4" t="s">
        <v>126</v>
      </c>
      <c r="F356" s="4" t="s">
        <v>63</v>
      </c>
      <c r="G356" s="4" t="s">
        <v>53</v>
      </c>
      <c r="H356" s="13">
        <v>32</v>
      </c>
      <c r="I356" s="20">
        <v>43</v>
      </c>
      <c r="J356" s="13">
        <v>1376</v>
      </c>
      <c r="K356" s="31">
        <v>605.44000000000005</v>
      </c>
      <c r="L356" s="21">
        <v>302.72000000000003</v>
      </c>
      <c r="M356" s="22">
        <v>0.44</v>
      </c>
      <c r="N356" s="5" t="s">
        <v>30</v>
      </c>
    </row>
    <row r="357" spans="1:14" x14ac:dyDescent="0.2">
      <c r="A357" s="3" t="s">
        <v>20</v>
      </c>
      <c r="B357" s="17">
        <v>1185732</v>
      </c>
      <c r="C357" s="14">
        <v>44293</v>
      </c>
      <c r="D357" s="4" t="s">
        <v>55</v>
      </c>
      <c r="E357" s="4" t="s">
        <v>75</v>
      </c>
      <c r="F357" s="4" t="s">
        <v>76</v>
      </c>
      <c r="G357" s="4" t="s">
        <v>54</v>
      </c>
      <c r="H357" s="13">
        <v>16</v>
      </c>
      <c r="I357" s="20">
        <v>44</v>
      </c>
      <c r="J357" s="13">
        <v>704</v>
      </c>
      <c r="K357" s="31">
        <v>295.68</v>
      </c>
      <c r="L357" s="21">
        <v>147.84</v>
      </c>
      <c r="M357" s="22">
        <v>0.42</v>
      </c>
      <c r="N357" s="5" t="s">
        <v>30</v>
      </c>
    </row>
    <row r="358" spans="1:14" x14ac:dyDescent="0.2">
      <c r="A358" s="3" t="s">
        <v>45</v>
      </c>
      <c r="B358" s="17">
        <v>1185732</v>
      </c>
      <c r="C358" s="14">
        <v>44257</v>
      </c>
      <c r="D358" s="4" t="s">
        <v>15</v>
      </c>
      <c r="E358" s="4" t="s">
        <v>48</v>
      </c>
      <c r="F358" s="4" t="s">
        <v>49</v>
      </c>
      <c r="G358" s="4" t="s">
        <v>52</v>
      </c>
      <c r="H358" s="13">
        <v>19</v>
      </c>
      <c r="I358" s="20">
        <v>44</v>
      </c>
      <c r="J358" s="13">
        <v>836</v>
      </c>
      <c r="K358" s="31">
        <v>418</v>
      </c>
      <c r="L358" s="21">
        <v>209</v>
      </c>
      <c r="M358" s="22">
        <v>0.5</v>
      </c>
      <c r="N358" s="5" t="s">
        <v>19</v>
      </c>
    </row>
    <row r="359" spans="1:14" x14ac:dyDescent="0.2">
      <c r="A359" s="3" t="s">
        <v>20</v>
      </c>
      <c r="B359" s="17">
        <v>1185732</v>
      </c>
      <c r="C359" s="14">
        <v>44353</v>
      </c>
      <c r="D359" s="4" t="s">
        <v>15</v>
      </c>
      <c r="E359" s="4" t="s">
        <v>37</v>
      </c>
      <c r="F359" s="4" t="s">
        <v>38</v>
      </c>
      <c r="G359" s="10" t="s">
        <v>136</v>
      </c>
      <c r="H359" s="13">
        <v>24</v>
      </c>
      <c r="I359" s="20">
        <v>44</v>
      </c>
      <c r="J359" s="13">
        <v>1056</v>
      </c>
      <c r="K359" s="31">
        <v>464.64</v>
      </c>
      <c r="L359" s="21">
        <v>232.32</v>
      </c>
      <c r="M359" s="22">
        <v>0.44</v>
      </c>
      <c r="N359" s="5" t="s">
        <v>19</v>
      </c>
    </row>
    <row r="360" spans="1:14" x14ac:dyDescent="0.2">
      <c r="A360" s="3" t="s">
        <v>45</v>
      </c>
      <c r="B360" s="17">
        <v>1185732</v>
      </c>
      <c r="C360" s="14">
        <v>44443</v>
      </c>
      <c r="D360" s="4" t="s">
        <v>15</v>
      </c>
      <c r="E360" s="4" t="s">
        <v>48</v>
      </c>
      <c r="F360" s="4" t="s">
        <v>49</v>
      </c>
      <c r="G360" s="4" t="s">
        <v>52</v>
      </c>
      <c r="H360" s="13">
        <v>24</v>
      </c>
      <c r="I360" s="20">
        <v>44</v>
      </c>
      <c r="J360" s="13">
        <v>1056</v>
      </c>
      <c r="K360" s="31">
        <v>475.2</v>
      </c>
      <c r="L360" s="21">
        <v>237.6</v>
      </c>
      <c r="M360" s="22">
        <v>0.45</v>
      </c>
      <c r="N360" s="5" t="s">
        <v>19</v>
      </c>
    </row>
    <row r="361" spans="1:14" x14ac:dyDescent="0.2">
      <c r="A361" s="3" t="s">
        <v>14</v>
      </c>
      <c r="B361" s="17">
        <v>1185732</v>
      </c>
      <c r="C361" s="14">
        <v>44501</v>
      </c>
      <c r="D361" s="4" t="s">
        <v>55</v>
      </c>
      <c r="E361" s="4" t="s">
        <v>62</v>
      </c>
      <c r="F361" s="4" t="s">
        <v>63</v>
      </c>
      <c r="G361" s="4" t="s">
        <v>53</v>
      </c>
      <c r="H361" s="13">
        <v>27</v>
      </c>
      <c r="I361" s="20">
        <v>44</v>
      </c>
      <c r="J361" s="13">
        <v>1188</v>
      </c>
      <c r="K361" s="31">
        <v>641.52</v>
      </c>
      <c r="L361" s="21">
        <v>320.76</v>
      </c>
      <c r="M361" s="22">
        <v>0.54</v>
      </c>
      <c r="N361" s="5" t="s">
        <v>19</v>
      </c>
    </row>
    <row r="362" spans="1:14" x14ac:dyDescent="0.2">
      <c r="A362" s="3" t="s">
        <v>44</v>
      </c>
      <c r="B362" s="17">
        <v>1185732</v>
      </c>
      <c r="C362" s="14">
        <v>44295</v>
      </c>
      <c r="D362" s="4" t="s">
        <v>15</v>
      </c>
      <c r="E362" s="4" t="s">
        <v>31</v>
      </c>
      <c r="F362" s="4" t="s">
        <v>32</v>
      </c>
      <c r="G362" s="4" t="s">
        <v>51</v>
      </c>
      <c r="H362" s="13">
        <v>28</v>
      </c>
      <c r="I362" s="20">
        <v>44</v>
      </c>
      <c r="J362" s="13">
        <v>1232</v>
      </c>
      <c r="K362" s="31">
        <v>529.76</v>
      </c>
      <c r="L362" s="21">
        <v>264.88</v>
      </c>
      <c r="M362" s="22">
        <v>0.43</v>
      </c>
      <c r="N362" s="5" t="s">
        <v>19</v>
      </c>
    </row>
    <row r="363" spans="1:14" x14ac:dyDescent="0.2">
      <c r="A363" s="3" t="s">
        <v>44</v>
      </c>
      <c r="B363" s="17">
        <v>1185732</v>
      </c>
      <c r="C363" s="14">
        <v>44449</v>
      </c>
      <c r="D363" s="4" t="s">
        <v>15</v>
      </c>
      <c r="E363" s="4" t="s">
        <v>31</v>
      </c>
      <c r="F363" s="4" t="s">
        <v>32</v>
      </c>
      <c r="G363" s="4" t="s">
        <v>51</v>
      </c>
      <c r="H363" s="13">
        <v>28</v>
      </c>
      <c r="I363" s="20">
        <v>44</v>
      </c>
      <c r="J363" s="13">
        <v>1232</v>
      </c>
      <c r="K363" s="31">
        <v>505.12</v>
      </c>
      <c r="L363" s="21">
        <v>252.56</v>
      </c>
      <c r="M363" s="22">
        <v>0.41</v>
      </c>
      <c r="N363" s="5" t="s">
        <v>19</v>
      </c>
    </row>
    <row r="364" spans="1:14" x14ac:dyDescent="0.2">
      <c r="A364" s="3" t="s">
        <v>45</v>
      </c>
      <c r="B364" s="17">
        <v>1185732</v>
      </c>
      <c r="C364" s="14">
        <v>44206</v>
      </c>
      <c r="D364" s="4" t="s">
        <v>15</v>
      </c>
      <c r="E364" s="4" t="s">
        <v>48</v>
      </c>
      <c r="F364" s="4" t="s">
        <v>49</v>
      </c>
      <c r="G364" s="4" t="s">
        <v>52</v>
      </c>
      <c r="H364" s="13">
        <v>28</v>
      </c>
      <c r="I364" s="20">
        <v>44</v>
      </c>
      <c r="J364" s="13">
        <v>1232</v>
      </c>
      <c r="K364" s="31">
        <v>591.36</v>
      </c>
      <c r="L364" s="21">
        <v>295.68</v>
      </c>
      <c r="M364" s="22">
        <v>0.48</v>
      </c>
      <c r="N364" s="5" t="s">
        <v>19</v>
      </c>
    </row>
    <row r="365" spans="1:14" x14ac:dyDescent="0.2">
      <c r="A365" s="3" t="s">
        <v>45</v>
      </c>
      <c r="B365" s="17">
        <v>1185732</v>
      </c>
      <c r="C365" s="14">
        <v>44264</v>
      </c>
      <c r="D365" s="4" t="s">
        <v>15</v>
      </c>
      <c r="E365" s="4" t="s">
        <v>46</v>
      </c>
      <c r="F365" s="4" t="s">
        <v>47</v>
      </c>
      <c r="G365" s="4" t="s">
        <v>51</v>
      </c>
      <c r="H365" s="13">
        <v>32</v>
      </c>
      <c r="I365" s="20">
        <v>44</v>
      </c>
      <c r="J365" s="13">
        <v>1408</v>
      </c>
      <c r="K365" s="31">
        <v>605.44000000000005</v>
      </c>
      <c r="L365" s="21">
        <v>302.72000000000003</v>
      </c>
      <c r="M365" s="22">
        <v>0.43</v>
      </c>
      <c r="N365" s="5" t="s">
        <v>19</v>
      </c>
    </row>
    <row r="366" spans="1:14" x14ac:dyDescent="0.2">
      <c r="A366" s="3" t="s">
        <v>20</v>
      </c>
      <c r="B366" s="17">
        <v>1185732</v>
      </c>
      <c r="C366" s="14">
        <v>44498</v>
      </c>
      <c r="D366" s="4" t="s">
        <v>55</v>
      </c>
      <c r="E366" s="4" t="s">
        <v>71</v>
      </c>
      <c r="F366" s="4" t="s">
        <v>72</v>
      </c>
      <c r="G366" s="4" t="s">
        <v>53</v>
      </c>
      <c r="H366" s="13">
        <v>32</v>
      </c>
      <c r="I366" s="20">
        <v>44</v>
      </c>
      <c r="J366" s="13">
        <v>1408</v>
      </c>
      <c r="K366" s="31">
        <v>563.20000000000005</v>
      </c>
      <c r="L366" s="21">
        <v>281.60000000000002</v>
      </c>
      <c r="M366" s="22">
        <v>0.4</v>
      </c>
      <c r="N366" s="5" t="s">
        <v>30</v>
      </c>
    </row>
    <row r="367" spans="1:14" x14ac:dyDescent="0.2">
      <c r="A367" s="3" t="s">
        <v>20</v>
      </c>
      <c r="B367" s="17">
        <v>1185732</v>
      </c>
      <c r="C367" s="14">
        <v>44300</v>
      </c>
      <c r="D367" s="4" t="s">
        <v>55</v>
      </c>
      <c r="E367" s="4" t="s">
        <v>69</v>
      </c>
      <c r="F367" s="4" t="s">
        <v>70</v>
      </c>
      <c r="G367" s="4" t="s">
        <v>54</v>
      </c>
      <c r="H367" s="13">
        <v>32</v>
      </c>
      <c r="I367" s="20">
        <v>44</v>
      </c>
      <c r="J367" s="13">
        <v>1408</v>
      </c>
      <c r="K367" s="31">
        <v>718.08</v>
      </c>
      <c r="L367" s="21">
        <v>359.04</v>
      </c>
      <c r="M367" s="22">
        <v>0.51</v>
      </c>
      <c r="N367" s="5" t="s">
        <v>19</v>
      </c>
    </row>
    <row r="368" spans="1:14" x14ac:dyDescent="0.2">
      <c r="A368" s="3" t="s">
        <v>44</v>
      </c>
      <c r="B368" s="17">
        <v>1185732</v>
      </c>
      <c r="C368" s="14">
        <v>44300</v>
      </c>
      <c r="D368" s="4" t="s">
        <v>55</v>
      </c>
      <c r="E368" s="4" t="s">
        <v>60</v>
      </c>
      <c r="F368" s="4" t="s">
        <v>61</v>
      </c>
      <c r="G368" s="4" t="s">
        <v>18</v>
      </c>
      <c r="H368" s="13">
        <v>33</v>
      </c>
      <c r="I368" s="20">
        <v>44</v>
      </c>
      <c r="J368" s="13">
        <v>1452</v>
      </c>
      <c r="K368" s="31">
        <v>392.04</v>
      </c>
      <c r="L368" s="21">
        <v>196.02</v>
      </c>
      <c r="M368" s="22">
        <v>0.27</v>
      </c>
      <c r="N368" s="5" t="s">
        <v>30</v>
      </c>
    </row>
    <row r="369" spans="1:14" x14ac:dyDescent="0.2">
      <c r="A369" s="3" t="s">
        <v>45</v>
      </c>
      <c r="B369" s="17">
        <v>1185732</v>
      </c>
      <c r="C369" s="14">
        <v>44486</v>
      </c>
      <c r="D369" s="4" t="s">
        <v>55</v>
      </c>
      <c r="E369" s="4" t="s">
        <v>65</v>
      </c>
      <c r="F369" s="4" t="s">
        <v>66</v>
      </c>
      <c r="G369" s="4" t="s">
        <v>50</v>
      </c>
      <c r="H369" s="13">
        <v>33</v>
      </c>
      <c r="I369" s="20">
        <v>44</v>
      </c>
      <c r="J369" s="13">
        <v>1452</v>
      </c>
      <c r="K369" s="31">
        <v>769.56</v>
      </c>
      <c r="L369" s="21">
        <v>384.78</v>
      </c>
      <c r="M369" s="22">
        <v>0.53</v>
      </c>
      <c r="N369" s="5" t="s">
        <v>19</v>
      </c>
    </row>
    <row r="370" spans="1:14" x14ac:dyDescent="0.2">
      <c r="A370" s="3" t="s">
        <v>45</v>
      </c>
      <c r="B370" s="17">
        <v>1185732</v>
      </c>
      <c r="C370" s="14">
        <v>44479</v>
      </c>
      <c r="D370" s="4" t="s">
        <v>15</v>
      </c>
      <c r="E370" s="4" t="s">
        <v>46</v>
      </c>
      <c r="F370" s="4" t="s">
        <v>47</v>
      </c>
      <c r="G370" s="4" t="s">
        <v>51</v>
      </c>
      <c r="H370" s="13">
        <v>33</v>
      </c>
      <c r="I370" s="20">
        <v>44</v>
      </c>
      <c r="J370" s="13">
        <v>1452</v>
      </c>
      <c r="K370" s="31">
        <v>667.92</v>
      </c>
      <c r="L370" s="21">
        <v>333.96</v>
      </c>
      <c r="M370" s="22">
        <v>0.46</v>
      </c>
      <c r="N370" s="5" t="s">
        <v>19</v>
      </c>
    </row>
    <row r="371" spans="1:14" x14ac:dyDescent="0.2">
      <c r="A371" s="3" t="s">
        <v>20</v>
      </c>
      <c r="B371" s="17">
        <v>1185732</v>
      </c>
      <c r="C371" s="14">
        <v>44353</v>
      </c>
      <c r="D371" s="4" t="s">
        <v>15</v>
      </c>
      <c r="E371" s="4" t="s">
        <v>37</v>
      </c>
      <c r="F371" s="4" t="s">
        <v>38</v>
      </c>
      <c r="G371" s="4" t="s">
        <v>50</v>
      </c>
      <c r="H371" s="13">
        <v>34</v>
      </c>
      <c r="I371" s="20">
        <v>44</v>
      </c>
      <c r="J371" s="13">
        <v>1496</v>
      </c>
      <c r="K371" s="31">
        <v>957.44</v>
      </c>
      <c r="L371" s="21">
        <v>478.72</v>
      </c>
      <c r="M371" s="22">
        <v>0.64</v>
      </c>
      <c r="N371" s="5" t="s">
        <v>19</v>
      </c>
    </row>
    <row r="372" spans="1:14" x14ac:dyDescent="0.2">
      <c r="A372" s="3" t="s">
        <v>20</v>
      </c>
      <c r="B372" s="17">
        <v>1185732</v>
      </c>
      <c r="C372" s="14">
        <v>44206</v>
      </c>
      <c r="D372" s="4" t="s">
        <v>55</v>
      </c>
      <c r="E372" s="4" t="s">
        <v>67</v>
      </c>
      <c r="F372" s="4" t="s">
        <v>68</v>
      </c>
      <c r="G372" s="4" t="s">
        <v>51</v>
      </c>
      <c r="H372" s="13">
        <v>34</v>
      </c>
      <c r="I372" s="20">
        <v>44</v>
      </c>
      <c r="J372" s="13">
        <v>1496</v>
      </c>
      <c r="K372" s="31">
        <v>538.55999999999995</v>
      </c>
      <c r="L372" s="21">
        <v>269.27999999999997</v>
      </c>
      <c r="M372" s="22">
        <v>0.36</v>
      </c>
      <c r="N372" s="5" t="s">
        <v>30</v>
      </c>
    </row>
    <row r="373" spans="1:14" x14ac:dyDescent="0.2">
      <c r="A373" s="3" t="s">
        <v>20</v>
      </c>
      <c r="B373" s="17">
        <v>1185732</v>
      </c>
      <c r="C373" s="14">
        <v>44261</v>
      </c>
      <c r="D373" s="4" t="s">
        <v>55</v>
      </c>
      <c r="E373" s="4" t="s">
        <v>75</v>
      </c>
      <c r="F373" s="4" t="s">
        <v>76</v>
      </c>
      <c r="G373" s="4" t="s">
        <v>54</v>
      </c>
      <c r="H373" s="13">
        <v>34</v>
      </c>
      <c r="I373" s="20">
        <v>44</v>
      </c>
      <c r="J373" s="13">
        <v>1496</v>
      </c>
      <c r="K373" s="31">
        <v>673.2</v>
      </c>
      <c r="L373" s="21">
        <v>336.6</v>
      </c>
      <c r="M373" s="22">
        <v>0.45</v>
      </c>
      <c r="N373" s="5" t="s">
        <v>19</v>
      </c>
    </row>
    <row r="374" spans="1:14" x14ac:dyDescent="0.2">
      <c r="A374" s="3" t="s">
        <v>14</v>
      </c>
      <c r="B374" s="17">
        <v>1185732</v>
      </c>
      <c r="C374" s="14">
        <v>44297</v>
      </c>
      <c r="D374" s="4" t="s">
        <v>55</v>
      </c>
      <c r="E374" s="4" t="s">
        <v>56</v>
      </c>
      <c r="F374" s="4" t="s">
        <v>57</v>
      </c>
      <c r="G374" s="4" t="s">
        <v>50</v>
      </c>
      <c r="H374" s="13">
        <v>36</v>
      </c>
      <c r="I374" s="20">
        <v>44</v>
      </c>
      <c r="J374" s="13">
        <v>1584</v>
      </c>
      <c r="K374" s="31">
        <v>792</v>
      </c>
      <c r="L374" s="21">
        <v>396</v>
      </c>
      <c r="M374" s="22">
        <v>0.5</v>
      </c>
      <c r="N374" s="5" t="s">
        <v>19</v>
      </c>
    </row>
    <row r="375" spans="1:14" x14ac:dyDescent="0.2">
      <c r="A375" s="3" t="s">
        <v>20</v>
      </c>
      <c r="B375" s="17">
        <v>1185732</v>
      </c>
      <c r="C375" s="14">
        <v>44398</v>
      </c>
      <c r="D375" s="4" t="s">
        <v>15</v>
      </c>
      <c r="E375" s="4" t="s">
        <v>28</v>
      </c>
      <c r="F375" s="4" t="s">
        <v>29</v>
      </c>
      <c r="G375" s="4" t="s">
        <v>50</v>
      </c>
      <c r="H375" s="13">
        <v>36</v>
      </c>
      <c r="I375" s="20">
        <v>44</v>
      </c>
      <c r="J375" s="13">
        <v>1584</v>
      </c>
      <c r="K375" s="31">
        <v>839.52</v>
      </c>
      <c r="L375" s="21">
        <v>419.76</v>
      </c>
      <c r="M375" s="22">
        <v>0.53</v>
      </c>
      <c r="N375" s="5" t="s">
        <v>19</v>
      </c>
    </row>
    <row r="376" spans="1:14" x14ac:dyDescent="0.2">
      <c r="A376" s="3" t="s">
        <v>20</v>
      </c>
      <c r="B376" s="17">
        <v>1185732</v>
      </c>
      <c r="C376" s="14">
        <v>44369</v>
      </c>
      <c r="D376" s="4" t="s">
        <v>55</v>
      </c>
      <c r="E376" s="4" t="s">
        <v>73</v>
      </c>
      <c r="F376" s="4" t="s">
        <v>74</v>
      </c>
      <c r="G376" s="4" t="s">
        <v>18</v>
      </c>
      <c r="H376" s="13">
        <v>37</v>
      </c>
      <c r="I376" s="20">
        <v>44</v>
      </c>
      <c r="J376" s="13">
        <v>1628</v>
      </c>
      <c r="K376" s="31">
        <v>814</v>
      </c>
      <c r="L376" s="21">
        <v>407</v>
      </c>
      <c r="M376" s="22">
        <v>0.5</v>
      </c>
      <c r="N376" s="5" t="s">
        <v>19</v>
      </c>
    </row>
    <row r="377" spans="1:14" x14ac:dyDescent="0.2">
      <c r="A377" s="3" t="s">
        <v>44</v>
      </c>
      <c r="B377" s="17">
        <v>1185732</v>
      </c>
      <c r="C377" s="14">
        <v>44429</v>
      </c>
      <c r="D377" s="4" t="s">
        <v>55</v>
      </c>
      <c r="E377" s="4" t="s">
        <v>73</v>
      </c>
      <c r="F377" s="4" t="s">
        <v>74</v>
      </c>
      <c r="G377" s="4" t="s">
        <v>18</v>
      </c>
      <c r="H377" s="13">
        <v>37</v>
      </c>
      <c r="I377" s="20">
        <v>44</v>
      </c>
      <c r="J377" s="13">
        <v>1628</v>
      </c>
      <c r="K377" s="31">
        <v>748.88</v>
      </c>
      <c r="L377" s="21">
        <v>374.44</v>
      </c>
      <c r="M377" s="22">
        <v>0.46</v>
      </c>
      <c r="N377" s="5" t="s">
        <v>19</v>
      </c>
    </row>
    <row r="378" spans="1:14" x14ac:dyDescent="0.2">
      <c r="A378" s="3" t="s">
        <v>14</v>
      </c>
      <c r="B378" s="17">
        <v>1185732</v>
      </c>
      <c r="C378" s="14">
        <v>44500</v>
      </c>
      <c r="D378" s="4" t="s">
        <v>55</v>
      </c>
      <c r="E378" s="4" t="s">
        <v>62</v>
      </c>
      <c r="F378" s="4" t="s">
        <v>63</v>
      </c>
      <c r="G378" s="4" t="s">
        <v>53</v>
      </c>
      <c r="H378" s="13">
        <v>37</v>
      </c>
      <c r="I378" s="20">
        <v>44</v>
      </c>
      <c r="J378" s="13">
        <v>1628</v>
      </c>
      <c r="K378" s="31">
        <v>765.16</v>
      </c>
      <c r="L378" s="21">
        <v>382.58</v>
      </c>
      <c r="M378" s="22">
        <v>0.47</v>
      </c>
      <c r="N378" s="5" t="s">
        <v>19</v>
      </c>
    </row>
    <row r="379" spans="1:14" x14ac:dyDescent="0.2">
      <c r="A379" s="3" t="s">
        <v>20</v>
      </c>
      <c r="B379" s="17">
        <v>1185732</v>
      </c>
      <c r="C379" s="14">
        <v>44388</v>
      </c>
      <c r="D379" s="4" t="s">
        <v>15</v>
      </c>
      <c r="E379" s="4" t="s">
        <v>35</v>
      </c>
      <c r="F379" s="4" t="s">
        <v>36</v>
      </c>
      <c r="G379" s="4" t="s">
        <v>54</v>
      </c>
      <c r="H379" s="13">
        <v>38</v>
      </c>
      <c r="I379" s="20">
        <v>44</v>
      </c>
      <c r="J379" s="13">
        <v>1672</v>
      </c>
      <c r="K379" s="31">
        <v>718.96</v>
      </c>
      <c r="L379" s="21">
        <v>359.48</v>
      </c>
      <c r="M379" s="22">
        <v>0.43</v>
      </c>
      <c r="N379" s="5" t="s">
        <v>19</v>
      </c>
    </row>
    <row r="380" spans="1:14" x14ac:dyDescent="0.2">
      <c r="A380" s="3" t="s">
        <v>14</v>
      </c>
      <c r="B380" s="17">
        <v>1185732</v>
      </c>
      <c r="C380" s="14">
        <v>44210</v>
      </c>
      <c r="D380" s="4" t="s">
        <v>55</v>
      </c>
      <c r="E380" s="4" t="s">
        <v>60</v>
      </c>
      <c r="F380" s="4" t="s">
        <v>61</v>
      </c>
      <c r="G380" s="4" t="s">
        <v>18</v>
      </c>
      <c r="H380" s="13">
        <v>39</v>
      </c>
      <c r="I380" s="20">
        <v>44</v>
      </c>
      <c r="J380" s="13">
        <v>1716</v>
      </c>
      <c r="K380" s="31">
        <v>840.84</v>
      </c>
      <c r="L380" s="21">
        <v>420.42</v>
      </c>
      <c r="M380" s="22">
        <v>0.49</v>
      </c>
      <c r="N380" s="5" t="s">
        <v>19</v>
      </c>
    </row>
    <row r="381" spans="1:14" x14ac:dyDescent="0.2">
      <c r="A381" s="3" t="s">
        <v>20</v>
      </c>
      <c r="B381" s="17">
        <v>1185732</v>
      </c>
      <c r="C381" s="14">
        <v>44322</v>
      </c>
      <c r="D381" s="4" t="s">
        <v>55</v>
      </c>
      <c r="E381" s="4" t="s">
        <v>75</v>
      </c>
      <c r="F381" s="4" t="s">
        <v>76</v>
      </c>
      <c r="G381" s="4" t="s">
        <v>54</v>
      </c>
      <c r="H381" s="13">
        <v>39</v>
      </c>
      <c r="I381" s="20">
        <v>44</v>
      </c>
      <c r="J381" s="13">
        <v>1716</v>
      </c>
      <c r="K381" s="31">
        <v>892.32</v>
      </c>
      <c r="L381" s="21">
        <v>446.16</v>
      </c>
      <c r="M381" s="22">
        <v>0.52</v>
      </c>
      <c r="N381" s="5" t="s">
        <v>19</v>
      </c>
    </row>
    <row r="382" spans="1:14" x14ac:dyDescent="0.2">
      <c r="A382" s="3" t="s">
        <v>20</v>
      </c>
      <c r="B382" s="17">
        <v>1185732</v>
      </c>
      <c r="C382" s="14">
        <v>44131</v>
      </c>
      <c r="D382" s="4" t="s">
        <v>15</v>
      </c>
      <c r="E382" s="4" t="s">
        <v>33</v>
      </c>
      <c r="F382" s="4" t="s">
        <v>34</v>
      </c>
      <c r="G382" s="4" t="s">
        <v>52</v>
      </c>
      <c r="H382" s="13">
        <v>41</v>
      </c>
      <c r="I382" s="20">
        <v>44</v>
      </c>
      <c r="J382" s="13">
        <v>1804</v>
      </c>
      <c r="K382" s="31">
        <v>739.64</v>
      </c>
      <c r="L382" s="21">
        <v>369.82</v>
      </c>
      <c r="M382" s="22">
        <v>0.41</v>
      </c>
      <c r="N382" s="5" t="s">
        <v>19</v>
      </c>
    </row>
    <row r="383" spans="1:14" x14ac:dyDescent="0.2">
      <c r="A383" s="3" t="s">
        <v>20</v>
      </c>
      <c r="B383" s="17">
        <v>1185732</v>
      </c>
      <c r="C383" s="14">
        <v>44377</v>
      </c>
      <c r="D383" s="4" t="s">
        <v>15</v>
      </c>
      <c r="E383" s="4" t="s">
        <v>39</v>
      </c>
      <c r="F383" s="4" t="s">
        <v>40</v>
      </c>
      <c r="G383" s="4" t="s">
        <v>53</v>
      </c>
      <c r="H383" s="13">
        <v>41</v>
      </c>
      <c r="I383" s="20">
        <v>44</v>
      </c>
      <c r="J383" s="13">
        <v>1804</v>
      </c>
      <c r="K383" s="31">
        <v>883.96</v>
      </c>
      <c r="L383" s="21">
        <v>441.98</v>
      </c>
      <c r="M383" s="22">
        <v>0.49</v>
      </c>
      <c r="N383" s="5" t="s">
        <v>19</v>
      </c>
    </row>
    <row r="384" spans="1:14" x14ac:dyDescent="0.2">
      <c r="A384" s="3" t="s">
        <v>45</v>
      </c>
      <c r="B384" s="17">
        <v>1128299</v>
      </c>
      <c r="C384" s="14">
        <v>44341</v>
      </c>
      <c r="D384" s="4" t="s">
        <v>110</v>
      </c>
      <c r="E384" s="4" t="s">
        <v>126</v>
      </c>
      <c r="F384" s="4" t="s">
        <v>63</v>
      </c>
      <c r="G384" s="4" t="s">
        <v>53</v>
      </c>
      <c r="H384" s="13">
        <v>41</v>
      </c>
      <c r="I384" s="20">
        <v>44</v>
      </c>
      <c r="J384" s="13">
        <v>1804</v>
      </c>
      <c r="K384" s="31">
        <v>992.2</v>
      </c>
      <c r="L384" s="21">
        <v>496.1</v>
      </c>
      <c r="M384" s="22">
        <v>0.55000000000000004</v>
      </c>
      <c r="N384" s="5" t="s">
        <v>19</v>
      </c>
    </row>
    <row r="385" spans="1:14" x14ac:dyDescent="0.2">
      <c r="A385" s="3" t="s">
        <v>20</v>
      </c>
      <c r="B385" s="17">
        <v>1128299</v>
      </c>
      <c r="C385" s="14">
        <v>44250</v>
      </c>
      <c r="D385" s="4" t="s">
        <v>110</v>
      </c>
      <c r="E385" s="4" t="s">
        <v>119</v>
      </c>
      <c r="F385" s="4" t="s">
        <v>120</v>
      </c>
      <c r="G385" s="4" t="s">
        <v>53</v>
      </c>
      <c r="H385" s="13">
        <v>42</v>
      </c>
      <c r="I385" s="20">
        <v>44</v>
      </c>
      <c r="J385" s="13">
        <v>1848</v>
      </c>
      <c r="K385" s="31">
        <v>813.12</v>
      </c>
      <c r="L385" s="21">
        <v>406.56</v>
      </c>
      <c r="M385" s="22">
        <v>0.44</v>
      </c>
      <c r="N385" s="5" t="s">
        <v>19</v>
      </c>
    </row>
    <row r="386" spans="1:14" x14ac:dyDescent="0.2">
      <c r="A386" s="3" t="s">
        <v>45</v>
      </c>
      <c r="B386" s="17">
        <v>1128299</v>
      </c>
      <c r="C386" s="14">
        <v>44220</v>
      </c>
      <c r="D386" s="4" t="s">
        <v>110</v>
      </c>
      <c r="E386" s="4" t="s">
        <v>133</v>
      </c>
      <c r="F386" s="4" t="s">
        <v>134</v>
      </c>
      <c r="G386" s="4" t="s">
        <v>54</v>
      </c>
      <c r="H386" s="13">
        <v>42</v>
      </c>
      <c r="I386" s="20">
        <v>44</v>
      </c>
      <c r="J386" s="13">
        <v>1848</v>
      </c>
      <c r="K386" s="31">
        <v>1016.4</v>
      </c>
      <c r="L386" s="21">
        <v>508.2</v>
      </c>
      <c r="M386" s="22">
        <v>0.55000000000000004</v>
      </c>
      <c r="N386" s="5" t="s">
        <v>19</v>
      </c>
    </row>
    <row r="387" spans="1:14" x14ac:dyDescent="0.2">
      <c r="A387" s="3" t="s">
        <v>14</v>
      </c>
      <c r="B387" s="17">
        <v>1185732</v>
      </c>
      <c r="C387" s="14">
        <v>44520</v>
      </c>
      <c r="D387" s="4" t="s">
        <v>55</v>
      </c>
      <c r="E387" s="4" t="s">
        <v>62</v>
      </c>
      <c r="F387" s="4" t="s">
        <v>63</v>
      </c>
      <c r="G387" s="4" t="s">
        <v>53</v>
      </c>
      <c r="H387" s="13">
        <v>43</v>
      </c>
      <c r="I387" s="20">
        <v>44</v>
      </c>
      <c r="J387" s="13">
        <v>1892</v>
      </c>
      <c r="K387" s="31">
        <v>775.72</v>
      </c>
      <c r="L387" s="21">
        <v>387.86</v>
      </c>
      <c r="M387" s="22">
        <v>0.41</v>
      </c>
      <c r="N387" s="5" t="s">
        <v>19</v>
      </c>
    </row>
    <row r="388" spans="1:14" x14ac:dyDescent="0.2">
      <c r="A388" s="3" t="s">
        <v>44</v>
      </c>
      <c r="B388" s="17">
        <v>1185732</v>
      </c>
      <c r="C388" s="14">
        <v>44512</v>
      </c>
      <c r="D388" s="4" t="s">
        <v>15</v>
      </c>
      <c r="E388" s="4" t="s">
        <v>35</v>
      </c>
      <c r="F388" s="4" t="s">
        <v>36</v>
      </c>
      <c r="G388" s="4" t="s">
        <v>54</v>
      </c>
      <c r="H388" s="13">
        <v>43</v>
      </c>
      <c r="I388" s="20">
        <v>44</v>
      </c>
      <c r="J388" s="13">
        <v>1892</v>
      </c>
      <c r="K388" s="31">
        <v>832.48</v>
      </c>
      <c r="L388" s="21">
        <v>416.24</v>
      </c>
      <c r="M388" s="22">
        <v>0.44</v>
      </c>
      <c r="N388" s="5" t="s">
        <v>19</v>
      </c>
    </row>
    <row r="389" spans="1:14" x14ac:dyDescent="0.2">
      <c r="A389" s="3" t="s">
        <v>20</v>
      </c>
      <c r="B389" s="17">
        <v>1185732</v>
      </c>
      <c r="C389" s="14">
        <v>44146</v>
      </c>
      <c r="D389" s="4" t="s">
        <v>15</v>
      </c>
      <c r="E389" s="4" t="s">
        <v>33</v>
      </c>
      <c r="F389" s="4" t="s">
        <v>34</v>
      </c>
      <c r="G389" s="4" t="s">
        <v>52</v>
      </c>
      <c r="H389" s="13">
        <v>44</v>
      </c>
      <c r="I389" s="20">
        <v>44</v>
      </c>
      <c r="J389" s="13">
        <v>1936</v>
      </c>
      <c r="K389" s="31">
        <v>793.76</v>
      </c>
      <c r="L389" s="21">
        <v>396.88</v>
      </c>
      <c r="M389" s="22">
        <v>0.41</v>
      </c>
      <c r="N389" s="5" t="s">
        <v>19</v>
      </c>
    </row>
    <row r="390" spans="1:14" x14ac:dyDescent="0.2">
      <c r="A390" s="3" t="s">
        <v>44</v>
      </c>
      <c r="B390" s="17">
        <v>1185732</v>
      </c>
      <c r="C390" s="14">
        <v>44417</v>
      </c>
      <c r="D390" s="4" t="s">
        <v>15</v>
      </c>
      <c r="E390" s="4" t="s">
        <v>31</v>
      </c>
      <c r="F390" s="4" t="s">
        <v>32</v>
      </c>
      <c r="G390" s="4" t="s">
        <v>51</v>
      </c>
      <c r="H390" s="13">
        <v>46</v>
      </c>
      <c r="I390" s="20">
        <v>44</v>
      </c>
      <c r="J390" s="13">
        <v>2024</v>
      </c>
      <c r="K390" s="31">
        <v>931.04</v>
      </c>
      <c r="L390" s="21">
        <v>465.52</v>
      </c>
      <c r="M390" s="22">
        <v>0.46</v>
      </c>
      <c r="N390" s="5" t="s">
        <v>19</v>
      </c>
    </row>
    <row r="391" spans="1:14" x14ac:dyDescent="0.2">
      <c r="A391" s="3" t="s">
        <v>14</v>
      </c>
      <c r="B391" s="17">
        <v>1185732</v>
      </c>
      <c r="C391" s="14">
        <v>44307</v>
      </c>
      <c r="D391" s="4" t="s">
        <v>110</v>
      </c>
      <c r="E391" s="4" t="s">
        <v>111</v>
      </c>
      <c r="F391" s="4" t="s">
        <v>112</v>
      </c>
      <c r="G391" s="4" t="s">
        <v>18</v>
      </c>
      <c r="H391" s="13">
        <v>47</v>
      </c>
      <c r="I391" s="20">
        <v>44</v>
      </c>
      <c r="J391" s="13">
        <v>2068</v>
      </c>
      <c r="K391" s="31">
        <v>765.16</v>
      </c>
      <c r="L391" s="21">
        <v>382.58</v>
      </c>
      <c r="M391" s="22">
        <v>0.37</v>
      </c>
      <c r="N391" s="5" t="s">
        <v>19</v>
      </c>
    </row>
    <row r="392" spans="1:14" x14ac:dyDescent="0.2">
      <c r="A392" s="3" t="s">
        <v>20</v>
      </c>
      <c r="B392" s="17">
        <v>1185732</v>
      </c>
      <c r="C392" s="14">
        <v>44508</v>
      </c>
      <c r="D392" s="4" t="s">
        <v>55</v>
      </c>
      <c r="E392" s="4" t="s">
        <v>71</v>
      </c>
      <c r="F392" s="4" t="s">
        <v>72</v>
      </c>
      <c r="G392" s="4" t="s">
        <v>53</v>
      </c>
      <c r="H392" s="13">
        <v>47</v>
      </c>
      <c r="I392" s="20">
        <v>44</v>
      </c>
      <c r="J392" s="13">
        <v>2068</v>
      </c>
      <c r="K392" s="31">
        <v>723.8</v>
      </c>
      <c r="L392" s="21">
        <v>361.9</v>
      </c>
      <c r="M392" s="22">
        <v>0.35</v>
      </c>
      <c r="N392" s="5" t="s">
        <v>19</v>
      </c>
    </row>
    <row r="393" spans="1:14" x14ac:dyDescent="0.2">
      <c r="A393" s="3" t="s">
        <v>20</v>
      </c>
      <c r="B393" s="17">
        <v>1185732</v>
      </c>
      <c r="C393" s="14">
        <v>44366</v>
      </c>
      <c r="D393" s="4" t="s">
        <v>15</v>
      </c>
      <c r="E393" s="4" t="s">
        <v>28</v>
      </c>
      <c r="F393" s="4" t="s">
        <v>29</v>
      </c>
      <c r="G393" s="4" t="s">
        <v>50</v>
      </c>
      <c r="H393" s="13">
        <v>48</v>
      </c>
      <c r="I393" s="20">
        <v>44</v>
      </c>
      <c r="J393" s="13">
        <v>2112</v>
      </c>
      <c r="K393" s="31">
        <v>971.52</v>
      </c>
      <c r="L393" s="21">
        <v>485.76</v>
      </c>
      <c r="M393" s="22">
        <v>0.46</v>
      </c>
      <c r="N393" s="5" t="s">
        <v>19</v>
      </c>
    </row>
    <row r="394" spans="1:14" x14ac:dyDescent="0.2">
      <c r="A394" s="3" t="s">
        <v>20</v>
      </c>
      <c r="B394" s="17">
        <v>1185732</v>
      </c>
      <c r="C394" s="14">
        <v>44208</v>
      </c>
      <c r="D394" s="4" t="s">
        <v>15</v>
      </c>
      <c r="E394" s="4" t="s">
        <v>24</v>
      </c>
      <c r="F394" s="4" t="s">
        <v>25</v>
      </c>
      <c r="G394" s="4" t="s">
        <v>54</v>
      </c>
      <c r="H394" s="13">
        <v>48</v>
      </c>
      <c r="I394" s="20">
        <v>44</v>
      </c>
      <c r="J394" s="13">
        <v>2112</v>
      </c>
      <c r="K394" s="31">
        <v>992.64</v>
      </c>
      <c r="L394" s="21">
        <v>496.32</v>
      </c>
      <c r="M394" s="22">
        <v>0.47</v>
      </c>
      <c r="N394" s="5" t="s">
        <v>19</v>
      </c>
    </row>
    <row r="395" spans="1:14" x14ac:dyDescent="0.2">
      <c r="A395" s="3" t="s">
        <v>20</v>
      </c>
      <c r="B395" s="17">
        <v>1185732</v>
      </c>
      <c r="C395" s="14">
        <v>44550</v>
      </c>
      <c r="D395" s="4" t="s">
        <v>55</v>
      </c>
      <c r="E395" s="4" t="s">
        <v>73</v>
      </c>
      <c r="F395" s="4" t="s">
        <v>74</v>
      </c>
      <c r="G395" s="4" t="s">
        <v>18</v>
      </c>
      <c r="H395" s="13">
        <v>49</v>
      </c>
      <c r="I395" s="20">
        <v>44</v>
      </c>
      <c r="J395" s="13">
        <v>2156</v>
      </c>
      <c r="K395" s="31">
        <v>1013.32</v>
      </c>
      <c r="L395" s="21">
        <v>506.66</v>
      </c>
      <c r="M395" s="22">
        <v>0.47</v>
      </c>
      <c r="N395" s="5" t="s">
        <v>19</v>
      </c>
    </row>
    <row r="396" spans="1:14" x14ac:dyDescent="0.2">
      <c r="A396" s="3" t="s">
        <v>20</v>
      </c>
      <c r="B396" s="17">
        <v>1185732</v>
      </c>
      <c r="C396" s="14">
        <v>44373</v>
      </c>
      <c r="D396" s="4" t="s">
        <v>15</v>
      </c>
      <c r="E396" s="4" t="s">
        <v>28</v>
      </c>
      <c r="F396" s="4" t="s">
        <v>29</v>
      </c>
      <c r="G396" s="4" t="s">
        <v>50</v>
      </c>
      <c r="H396" s="13">
        <v>49</v>
      </c>
      <c r="I396" s="20">
        <v>44</v>
      </c>
      <c r="J396" s="13">
        <v>2156</v>
      </c>
      <c r="K396" s="31">
        <v>991.76</v>
      </c>
      <c r="L396" s="21">
        <v>495.88</v>
      </c>
      <c r="M396" s="22">
        <v>0.46</v>
      </c>
      <c r="N396" s="5" t="s">
        <v>19</v>
      </c>
    </row>
    <row r="397" spans="1:14" x14ac:dyDescent="0.2">
      <c r="A397" s="3" t="s">
        <v>44</v>
      </c>
      <c r="B397" s="17">
        <v>1185732</v>
      </c>
      <c r="C397" s="14">
        <v>44422</v>
      </c>
      <c r="D397" s="4" t="s">
        <v>55</v>
      </c>
      <c r="E397" s="4" t="s">
        <v>60</v>
      </c>
      <c r="F397" s="4" t="s">
        <v>61</v>
      </c>
      <c r="G397" s="4" t="s">
        <v>18</v>
      </c>
      <c r="H397" s="13">
        <v>50</v>
      </c>
      <c r="I397" s="20">
        <v>44</v>
      </c>
      <c r="J397" s="13">
        <v>2200</v>
      </c>
      <c r="K397" s="31">
        <v>814</v>
      </c>
      <c r="L397" s="21">
        <v>407</v>
      </c>
      <c r="M397" s="22">
        <v>0.37</v>
      </c>
      <c r="N397" s="5" t="s">
        <v>19</v>
      </c>
    </row>
    <row r="398" spans="1:14" x14ac:dyDescent="0.2">
      <c r="A398" s="3" t="s">
        <v>20</v>
      </c>
      <c r="B398" s="17">
        <v>1185732</v>
      </c>
      <c r="C398" s="14">
        <v>44357</v>
      </c>
      <c r="D398" s="4" t="s">
        <v>15</v>
      </c>
      <c r="E398" s="4" t="s">
        <v>28</v>
      </c>
      <c r="F398" s="4" t="s">
        <v>29</v>
      </c>
      <c r="G398" s="4" t="s">
        <v>50</v>
      </c>
      <c r="H398" s="13">
        <v>50</v>
      </c>
      <c r="I398" s="20">
        <v>44</v>
      </c>
      <c r="J398" s="13">
        <v>2200</v>
      </c>
      <c r="K398" s="31">
        <v>1034</v>
      </c>
      <c r="L398" s="21">
        <v>517</v>
      </c>
      <c r="M398" s="22">
        <v>0.47</v>
      </c>
      <c r="N398" s="5" t="s">
        <v>19</v>
      </c>
    </row>
    <row r="399" spans="1:14" x14ac:dyDescent="0.2">
      <c r="A399" s="3" t="s">
        <v>20</v>
      </c>
      <c r="B399" s="17">
        <v>1185732</v>
      </c>
      <c r="C399" s="14">
        <v>44530</v>
      </c>
      <c r="D399" s="4" t="s">
        <v>55</v>
      </c>
      <c r="E399" s="4" t="s">
        <v>71</v>
      </c>
      <c r="F399" s="4" t="s">
        <v>72</v>
      </c>
      <c r="G399" s="4" t="s">
        <v>53</v>
      </c>
      <c r="H399" s="13">
        <v>51</v>
      </c>
      <c r="I399" s="20">
        <v>44</v>
      </c>
      <c r="J399" s="13">
        <v>2244</v>
      </c>
      <c r="K399" s="31">
        <v>1189.32</v>
      </c>
      <c r="L399" s="21">
        <v>594.66</v>
      </c>
      <c r="M399" s="22">
        <v>0.53</v>
      </c>
      <c r="N399" s="5" t="s">
        <v>19</v>
      </c>
    </row>
    <row r="400" spans="1:14" x14ac:dyDescent="0.2">
      <c r="A400" s="3" t="s">
        <v>14</v>
      </c>
      <c r="B400" s="17">
        <v>1185732</v>
      </c>
      <c r="C400" s="14">
        <v>44276</v>
      </c>
      <c r="D400" s="4" t="s">
        <v>97</v>
      </c>
      <c r="E400" s="4" t="s">
        <v>100</v>
      </c>
      <c r="F400" s="4" t="s">
        <v>101</v>
      </c>
      <c r="G400" s="4" t="s">
        <v>52</v>
      </c>
      <c r="H400" s="13">
        <v>52</v>
      </c>
      <c r="I400" s="20">
        <v>44</v>
      </c>
      <c r="J400" s="13">
        <v>2288</v>
      </c>
      <c r="K400" s="31">
        <v>1052.48</v>
      </c>
      <c r="L400" s="21">
        <v>526.24</v>
      </c>
      <c r="M400" s="22">
        <v>0.46</v>
      </c>
      <c r="N400" s="5" t="s">
        <v>19</v>
      </c>
    </row>
    <row r="401" spans="1:14" x14ac:dyDescent="0.2">
      <c r="A401" s="3" t="s">
        <v>20</v>
      </c>
      <c r="B401" s="17">
        <v>1185732</v>
      </c>
      <c r="C401" s="14">
        <v>44523</v>
      </c>
      <c r="D401" s="4" t="s">
        <v>55</v>
      </c>
      <c r="E401" s="4" t="s">
        <v>71</v>
      </c>
      <c r="F401" s="4" t="s">
        <v>72</v>
      </c>
      <c r="G401" s="4" t="s">
        <v>53</v>
      </c>
      <c r="H401" s="13">
        <v>52</v>
      </c>
      <c r="I401" s="20">
        <v>44</v>
      </c>
      <c r="J401" s="13">
        <v>2288</v>
      </c>
      <c r="K401" s="31">
        <v>1144</v>
      </c>
      <c r="L401" s="21">
        <v>572</v>
      </c>
      <c r="M401" s="22">
        <v>0.5</v>
      </c>
      <c r="N401" s="5" t="s">
        <v>19</v>
      </c>
    </row>
    <row r="402" spans="1:14" x14ac:dyDescent="0.2">
      <c r="A402" s="3" t="s">
        <v>20</v>
      </c>
      <c r="B402" s="17">
        <v>1185732</v>
      </c>
      <c r="C402" s="14">
        <v>44484</v>
      </c>
      <c r="D402" s="4" t="s">
        <v>55</v>
      </c>
      <c r="E402" s="4" t="s">
        <v>69</v>
      </c>
      <c r="F402" s="4" t="s">
        <v>70</v>
      </c>
      <c r="G402" s="4" t="s">
        <v>54</v>
      </c>
      <c r="H402" s="13">
        <v>52</v>
      </c>
      <c r="I402" s="20">
        <v>44</v>
      </c>
      <c r="J402" s="13">
        <v>2288</v>
      </c>
      <c r="K402" s="31">
        <v>1144</v>
      </c>
      <c r="L402" s="21">
        <v>572</v>
      </c>
      <c r="M402" s="22">
        <v>0.5</v>
      </c>
      <c r="N402" s="5" t="s">
        <v>19</v>
      </c>
    </row>
    <row r="403" spans="1:14" x14ac:dyDescent="0.2">
      <c r="A403" s="3" t="s">
        <v>20</v>
      </c>
      <c r="B403" s="17">
        <v>1185732</v>
      </c>
      <c r="C403" s="14">
        <v>44191</v>
      </c>
      <c r="D403" s="4" t="s">
        <v>15</v>
      </c>
      <c r="E403" s="4" t="s">
        <v>33</v>
      </c>
      <c r="F403" s="4" t="s">
        <v>34</v>
      </c>
      <c r="G403" s="4" t="s">
        <v>52</v>
      </c>
      <c r="H403" s="13">
        <v>54</v>
      </c>
      <c r="I403" s="20">
        <v>44</v>
      </c>
      <c r="J403" s="13">
        <v>2376</v>
      </c>
      <c r="K403" s="31">
        <v>974.16</v>
      </c>
      <c r="L403" s="21">
        <v>487.08</v>
      </c>
      <c r="M403" s="22">
        <v>0.41</v>
      </c>
      <c r="N403" s="5" t="s">
        <v>19</v>
      </c>
    </row>
    <row r="404" spans="1:14" x14ac:dyDescent="0.2">
      <c r="A404" s="3" t="s">
        <v>20</v>
      </c>
      <c r="B404" s="17">
        <v>1185732</v>
      </c>
      <c r="C404" s="14">
        <v>44509</v>
      </c>
      <c r="D404" s="4" t="s">
        <v>15</v>
      </c>
      <c r="E404" s="4" t="s">
        <v>31</v>
      </c>
      <c r="F404" s="4" t="s">
        <v>32</v>
      </c>
      <c r="G404" s="4" t="s">
        <v>51</v>
      </c>
      <c r="H404" s="13">
        <v>55</v>
      </c>
      <c r="I404" s="20">
        <v>44</v>
      </c>
      <c r="J404" s="13">
        <v>2420</v>
      </c>
      <c r="K404" s="31">
        <v>1089</v>
      </c>
      <c r="L404" s="21">
        <v>544.5</v>
      </c>
      <c r="M404" s="22">
        <v>0.45</v>
      </c>
      <c r="N404" s="5" t="s">
        <v>19</v>
      </c>
    </row>
    <row r="405" spans="1:14" x14ac:dyDescent="0.2">
      <c r="A405" s="3" t="s">
        <v>20</v>
      </c>
      <c r="B405" s="17">
        <v>1185732</v>
      </c>
      <c r="C405" s="14">
        <v>44554</v>
      </c>
      <c r="D405" s="4" t="s">
        <v>55</v>
      </c>
      <c r="E405" s="4" t="s">
        <v>71</v>
      </c>
      <c r="F405" s="4" t="s">
        <v>72</v>
      </c>
      <c r="G405" s="4" t="s">
        <v>53</v>
      </c>
      <c r="H405" s="13">
        <v>56</v>
      </c>
      <c r="I405" s="20">
        <v>44</v>
      </c>
      <c r="J405" s="13">
        <v>2464</v>
      </c>
      <c r="K405" s="31">
        <v>1256.6400000000001</v>
      </c>
      <c r="L405" s="21">
        <v>628.32000000000005</v>
      </c>
      <c r="M405" s="22">
        <v>0.51</v>
      </c>
      <c r="N405" s="5" t="s">
        <v>19</v>
      </c>
    </row>
    <row r="406" spans="1:14" x14ac:dyDescent="0.2">
      <c r="A406" s="3" t="s">
        <v>44</v>
      </c>
      <c r="B406" s="17">
        <v>1185732</v>
      </c>
      <c r="C406" s="14">
        <v>44507</v>
      </c>
      <c r="D406" s="4" t="s">
        <v>55</v>
      </c>
      <c r="E406" s="4" t="s">
        <v>75</v>
      </c>
      <c r="F406" s="4" t="s">
        <v>76</v>
      </c>
      <c r="G406" s="4" t="s">
        <v>54</v>
      </c>
      <c r="H406" s="13">
        <v>58</v>
      </c>
      <c r="I406" s="20">
        <v>44</v>
      </c>
      <c r="J406" s="13">
        <v>2552</v>
      </c>
      <c r="K406" s="31">
        <v>1122.8800000000001</v>
      </c>
      <c r="L406" s="21">
        <v>561.44000000000005</v>
      </c>
      <c r="M406" s="22">
        <v>0.44</v>
      </c>
      <c r="N406" s="5" t="s">
        <v>19</v>
      </c>
    </row>
    <row r="407" spans="1:14" x14ac:dyDescent="0.2">
      <c r="A407" s="3" t="s">
        <v>44</v>
      </c>
      <c r="B407" s="17">
        <v>1128299</v>
      </c>
      <c r="C407" s="14">
        <v>44271</v>
      </c>
      <c r="D407" s="4" t="s">
        <v>97</v>
      </c>
      <c r="E407" s="4" t="s">
        <v>105</v>
      </c>
      <c r="F407" s="4" t="s">
        <v>109</v>
      </c>
      <c r="G407" s="4" t="s">
        <v>53</v>
      </c>
      <c r="H407" s="13">
        <v>61</v>
      </c>
      <c r="I407" s="20">
        <v>44</v>
      </c>
      <c r="J407" s="13">
        <v>2684</v>
      </c>
      <c r="K407" s="31">
        <v>885.72</v>
      </c>
      <c r="L407" s="21">
        <v>442.86</v>
      </c>
      <c r="M407" s="22">
        <v>0.33</v>
      </c>
      <c r="N407" s="5" t="s">
        <v>19</v>
      </c>
    </row>
    <row r="408" spans="1:14" x14ac:dyDescent="0.2">
      <c r="A408" s="3" t="s">
        <v>45</v>
      </c>
      <c r="B408" s="17">
        <v>1128299</v>
      </c>
      <c r="C408" s="14">
        <v>43927</v>
      </c>
      <c r="D408" s="4" t="s">
        <v>110</v>
      </c>
      <c r="E408" s="4" t="s">
        <v>129</v>
      </c>
      <c r="F408" s="4" t="s">
        <v>130</v>
      </c>
      <c r="G408" s="4" t="s">
        <v>50</v>
      </c>
      <c r="H408" s="13">
        <v>62</v>
      </c>
      <c r="I408" s="20">
        <v>44</v>
      </c>
      <c r="J408" s="13">
        <v>2728</v>
      </c>
      <c r="K408" s="31">
        <v>1664.08</v>
      </c>
      <c r="L408" s="21">
        <v>832.04</v>
      </c>
      <c r="M408" s="22">
        <v>0.61</v>
      </c>
      <c r="N408" s="5" t="s">
        <v>19</v>
      </c>
    </row>
    <row r="409" spans="1:14" x14ac:dyDescent="0.2">
      <c r="A409" s="3" t="s">
        <v>45</v>
      </c>
      <c r="B409" s="17">
        <v>1128299</v>
      </c>
      <c r="C409" s="14">
        <v>43933</v>
      </c>
      <c r="D409" s="4" t="s">
        <v>110</v>
      </c>
      <c r="E409" s="4" t="s">
        <v>129</v>
      </c>
      <c r="F409" s="4" t="s">
        <v>130</v>
      </c>
      <c r="G409" s="4" t="s">
        <v>50</v>
      </c>
      <c r="H409" s="13">
        <v>63</v>
      </c>
      <c r="I409" s="20">
        <v>44</v>
      </c>
      <c r="J409" s="13">
        <v>2772</v>
      </c>
      <c r="K409" s="31">
        <v>2106.7199999999998</v>
      </c>
      <c r="L409" s="21">
        <v>1053.3599999999999</v>
      </c>
      <c r="M409" s="22">
        <v>0.76</v>
      </c>
      <c r="N409" s="5" t="s">
        <v>19</v>
      </c>
    </row>
    <row r="410" spans="1:14" x14ac:dyDescent="0.2">
      <c r="A410" s="3" t="s">
        <v>14</v>
      </c>
      <c r="B410" s="17">
        <v>1185732</v>
      </c>
      <c r="C410" s="14">
        <v>44491</v>
      </c>
      <c r="D410" s="4" t="s">
        <v>110</v>
      </c>
      <c r="E410" s="4" t="s">
        <v>111</v>
      </c>
      <c r="F410" s="4" t="s">
        <v>112</v>
      </c>
      <c r="G410" s="4" t="s">
        <v>18</v>
      </c>
      <c r="H410" s="13">
        <v>71</v>
      </c>
      <c r="I410" s="20">
        <v>44</v>
      </c>
      <c r="J410" s="13">
        <v>3124</v>
      </c>
      <c r="K410" s="31">
        <v>1093.4000000000001</v>
      </c>
      <c r="L410" s="21">
        <v>546.70000000000005</v>
      </c>
      <c r="M410" s="22">
        <v>0.35</v>
      </c>
      <c r="N410" s="5" t="s">
        <v>19</v>
      </c>
    </row>
    <row r="411" spans="1:14" x14ac:dyDescent="0.2">
      <c r="A411" s="3" t="s">
        <v>45</v>
      </c>
      <c r="B411" s="17">
        <v>1197831</v>
      </c>
      <c r="C411" s="14">
        <v>44306</v>
      </c>
      <c r="D411" s="4" t="s">
        <v>81</v>
      </c>
      <c r="E411" s="4" t="s">
        <v>86</v>
      </c>
      <c r="F411" s="4" t="s">
        <v>87</v>
      </c>
      <c r="G411" s="4" t="s">
        <v>53</v>
      </c>
      <c r="H411" s="13">
        <v>18</v>
      </c>
      <c r="I411" s="20">
        <v>45</v>
      </c>
      <c r="J411" s="13">
        <v>810</v>
      </c>
      <c r="K411" s="31">
        <v>429.3</v>
      </c>
      <c r="L411" s="21">
        <v>214.65</v>
      </c>
      <c r="M411" s="22">
        <v>0.53</v>
      </c>
      <c r="N411" s="5" t="s">
        <v>19</v>
      </c>
    </row>
    <row r="412" spans="1:14" x14ac:dyDescent="0.2">
      <c r="A412" s="3" t="s">
        <v>20</v>
      </c>
      <c r="B412" s="17">
        <v>1185732</v>
      </c>
      <c r="C412" s="14">
        <v>44261</v>
      </c>
      <c r="D412" s="4" t="s">
        <v>55</v>
      </c>
      <c r="E412" s="4" t="s">
        <v>75</v>
      </c>
      <c r="F412" s="4" t="s">
        <v>76</v>
      </c>
      <c r="G412" s="4" t="s">
        <v>54</v>
      </c>
      <c r="H412" s="13">
        <v>27</v>
      </c>
      <c r="I412" s="20">
        <v>45</v>
      </c>
      <c r="J412" s="13">
        <v>1215</v>
      </c>
      <c r="K412" s="31">
        <v>473.85</v>
      </c>
      <c r="L412" s="21">
        <v>236.92500000000001</v>
      </c>
      <c r="M412" s="22">
        <v>0.39</v>
      </c>
      <c r="N412" s="5" t="s">
        <v>30</v>
      </c>
    </row>
    <row r="413" spans="1:14" x14ac:dyDescent="0.2">
      <c r="A413" s="3" t="s">
        <v>20</v>
      </c>
      <c r="B413" s="17">
        <v>1185732</v>
      </c>
      <c r="C413" s="14">
        <v>44233</v>
      </c>
      <c r="D413" s="4" t="s">
        <v>15</v>
      </c>
      <c r="E413" s="4" t="s">
        <v>31</v>
      </c>
      <c r="F413" s="4" t="s">
        <v>32</v>
      </c>
      <c r="G413" s="4" t="s">
        <v>51</v>
      </c>
      <c r="H413" s="13">
        <v>28</v>
      </c>
      <c r="I413" s="20">
        <v>45</v>
      </c>
      <c r="J413" s="13">
        <v>1260</v>
      </c>
      <c r="K413" s="31">
        <v>579.6</v>
      </c>
      <c r="L413" s="21">
        <v>289.8</v>
      </c>
      <c r="M413" s="22">
        <v>0.46</v>
      </c>
      <c r="N413" s="5" t="s">
        <v>19</v>
      </c>
    </row>
    <row r="414" spans="1:14" x14ac:dyDescent="0.2">
      <c r="A414" s="3" t="s">
        <v>45</v>
      </c>
      <c r="B414" s="17">
        <v>1185732</v>
      </c>
      <c r="C414" s="14">
        <v>44213</v>
      </c>
      <c r="D414" s="4" t="s">
        <v>15</v>
      </c>
      <c r="E414" s="4" t="s">
        <v>46</v>
      </c>
      <c r="F414" s="4" t="s">
        <v>47</v>
      </c>
      <c r="G414" s="4" t="s">
        <v>51</v>
      </c>
      <c r="H414" s="13">
        <v>29</v>
      </c>
      <c r="I414" s="20">
        <v>45</v>
      </c>
      <c r="J414" s="13">
        <v>1305</v>
      </c>
      <c r="K414" s="31">
        <v>704.7</v>
      </c>
      <c r="L414" s="21">
        <v>352.35</v>
      </c>
      <c r="M414" s="22">
        <v>0.54</v>
      </c>
      <c r="N414" s="5" t="s">
        <v>19</v>
      </c>
    </row>
    <row r="415" spans="1:14" x14ac:dyDescent="0.2">
      <c r="A415" s="3" t="s">
        <v>20</v>
      </c>
      <c r="B415" s="17">
        <v>1185732</v>
      </c>
      <c r="C415" s="14">
        <v>44298</v>
      </c>
      <c r="D415" s="4" t="s">
        <v>15</v>
      </c>
      <c r="E415" s="4" t="s">
        <v>35</v>
      </c>
      <c r="F415" s="4" t="s">
        <v>36</v>
      </c>
      <c r="G415" s="4" t="s">
        <v>54</v>
      </c>
      <c r="H415" s="13">
        <v>29</v>
      </c>
      <c r="I415" s="20">
        <v>45</v>
      </c>
      <c r="J415" s="13">
        <v>1305</v>
      </c>
      <c r="K415" s="31">
        <v>522</v>
      </c>
      <c r="L415" s="21">
        <v>261</v>
      </c>
      <c r="M415" s="22">
        <v>0.4</v>
      </c>
      <c r="N415" s="5" t="s">
        <v>19</v>
      </c>
    </row>
    <row r="416" spans="1:14" x14ac:dyDescent="0.2">
      <c r="A416" s="3" t="s">
        <v>20</v>
      </c>
      <c r="B416" s="17">
        <v>1185732</v>
      </c>
      <c r="C416" s="14">
        <v>44154</v>
      </c>
      <c r="D416" s="4" t="s">
        <v>15</v>
      </c>
      <c r="E416" s="4" t="s">
        <v>33</v>
      </c>
      <c r="F416" s="4" t="s">
        <v>34</v>
      </c>
      <c r="G416" s="4" t="s">
        <v>52</v>
      </c>
      <c r="H416" s="13">
        <v>32</v>
      </c>
      <c r="I416" s="20">
        <v>45</v>
      </c>
      <c r="J416" s="13">
        <v>1440</v>
      </c>
      <c r="K416" s="31">
        <v>676.8</v>
      </c>
      <c r="L416" s="21">
        <v>338.4</v>
      </c>
      <c r="M416" s="22">
        <v>0.47</v>
      </c>
      <c r="N416" s="5" t="s">
        <v>19</v>
      </c>
    </row>
    <row r="417" spans="1:14" x14ac:dyDescent="0.2">
      <c r="A417" s="3" t="s">
        <v>20</v>
      </c>
      <c r="B417" s="17">
        <v>1185732</v>
      </c>
      <c r="C417" s="14">
        <v>44368</v>
      </c>
      <c r="D417" s="4" t="s">
        <v>15</v>
      </c>
      <c r="E417" s="4" t="s">
        <v>39</v>
      </c>
      <c r="F417" s="4" t="s">
        <v>40</v>
      </c>
      <c r="G417" s="4" t="s">
        <v>53</v>
      </c>
      <c r="H417" s="13">
        <v>32</v>
      </c>
      <c r="I417" s="20">
        <v>45</v>
      </c>
      <c r="J417" s="13">
        <v>1440</v>
      </c>
      <c r="K417" s="31">
        <v>720</v>
      </c>
      <c r="L417" s="21">
        <v>360</v>
      </c>
      <c r="M417" s="22">
        <v>0.5</v>
      </c>
      <c r="N417" s="5" t="s">
        <v>19</v>
      </c>
    </row>
    <row r="418" spans="1:14" x14ac:dyDescent="0.2">
      <c r="A418" s="3" t="s">
        <v>14</v>
      </c>
      <c r="B418" s="17">
        <v>1185732</v>
      </c>
      <c r="C418" s="14">
        <v>44272</v>
      </c>
      <c r="D418" s="4" t="s">
        <v>55</v>
      </c>
      <c r="E418" s="4" t="s">
        <v>58</v>
      </c>
      <c r="F418" s="4" t="s">
        <v>59</v>
      </c>
      <c r="G418" s="4" t="s">
        <v>52</v>
      </c>
      <c r="H418" s="13">
        <v>33</v>
      </c>
      <c r="I418" s="20">
        <v>45</v>
      </c>
      <c r="J418" s="13">
        <v>1485</v>
      </c>
      <c r="K418" s="31">
        <v>549.45000000000005</v>
      </c>
      <c r="L418" s="21">
        <v>274.72500000000002</v>
      </c>
      <c r="M418" s="22">
        <v>0.37</v>
      </c>
      <c r="N418" s="5" t="s">
        <v>30</v>
      </c>
    </row>
    <row r="419" spans="1:14" x14ac:dyDescent="0.2">
      <c r="A419" s="3" t="s">
        <v>20</v>
      </c>
      <c r="B419" s="17">
        <v>1185732</v>
      </c>
      <c r="C419" s="14">
        <v>44242</v>
      </c>
      <c r="D419" s="4" t="s">
        <v>55</v>
      </c>
      <c r="E419" s="4" t="s">
        <v>69</v>
      </c>
      <c r="F419" s="4" t="s">
        <v>70</v>
      </c>
      <c r="G419" s="4" t="s">
        <v>54</v>
      </c>
      <c r="H419" s="13">
        <v>33</v>
      </c>
      <c r="I419" s="20">
        <v>45</v>
      </c>
      <c r="J419" s="13">
        <v>1485</v>
      </c>
      <c r="K419" s="31">
        <v>816.75</v>
      </c>
      <c r="L419" s="21">
        <v>408.375</v>
      </c>
      <c r="M419" s="22">
        <v>0.55000000000000004</v>
      </c>
      <c r="N419" s="5" t="s">
        <v>19</v>
      </c>
    </row>
    <row r="420" spans="1:14" x14ac:dyDescent="0.2">
      <c r="A420" s="3" t="s">
        <v>20</v>
      </c>
      <c r="B420" s="17">
        <v>1185732</v>
      </c>
      <c r="C420" s="14">
        <v>44446</v>
      </c>
      <c r="D420" s="4" t="s">
        <v>15</v>
      </c>
      <c r="E420" s="4" t="s">
        <v>37</v>
      </c>
      <c r="F420" s="4" t="s">
        <v>38</v>
      </c>
      <c r="G420" s="4" t="s">
        <v>50</v>
      </c>
      <c r="H420" s="13">
        <v>34</v>
      </c>
      <c r="I420" s="20">
        <v>45</v>
      </c>
      <c r="J420" s="13">
        <v>1530</v>
      </c>
      <c r="K420" s="31">
        <v>933.3</v>
      </c>
      <c r="L420" s="21">
        <v>466.65</v>
      </c>
      <c r="M420" s="22">
        <v>0.61</v>
      </c>
      <c r="N420" s="5" t="s">
        <v>19</v>
      </c>
    </row>
    <row r="421" spans="1:14" x14ac:dyDescent="0.2">
      <c r="A421" s="3" t="s">
        <v>44</v>
      </c>
      <c r="B421" s="17">
        <v>1185732</v>
      </c>
      <c r="C421" s="14">
        <v>44397</v>
      </c>
      <c r="D421" s="4" t="s">
        <v>55</v>
      </c>
      <c r="E421" s="4" t="s">
        <v>73</v>
      </c>
      <c r="F421" s="4" t="s">
        <v>74</v>
      </c>
      <c r="G421" s="4" t="s">
        <v>18</v>
      </c>
      <c r="H421" s="13">
        <v>36</v>
      </c>
      <c r="I421" s="20">
        <v>45</v>
      </c>
      <c r="J421" s="13">
        <v>1620</v>
      </c>
      <c r="K421" s="31">
        <v>761.4</v>
      </c>
      <c r="L421" s="21">
        <v>380.7</v>
      </c>
      <c r="M421" s="22">
        <v>0.47</v>
      </c>
      <c r="N421" s="5" t="s">
        <v>19</v>
      </c>
    </row>
    <row r="422" spans="1:14" x14ac:dyDescent="0.2">
      <c r="A422" s="3" t="s">
        <v>14</v>
      </c>
      <c r="B422" s="17">
        <v>1185732</v>
      </c>
      <c r="C422" s="14">
        <v>44239</v>
      </c>
      <c r="D422" s="4" t="s">
        <v>55</v>
      </c>
      <c r="E422" s="4" t="s">
        <v>56</v>
      </c>
      <c r="F422" s="4" t="s">
        <v>57</v>
      </c>
      <c r="G422" s="4" t="s">
        <v>50</v>
      </c>
      <c r="H422" s="13">
        <v>36</v>
      </c>
      <c r="I422" s="20">
        <v>45</v>
      </c>
      <c r="J422" s="13">
        <v>1620</v>
      </c>
      <c r="K422" s="31">
        <v>745.2</v>
      </c>
      <c r="L422" s="21">
        <v>372.6</v>
      </c>
      <c r="M422" s="22">
        <v>0.46</v>
      </c>
      <c r="N422" s="5" t="s">
        <v>19</v>
      </c>
    </row>
    <row r="423" spans="1:14" x14ac:dyDescent="0.2">
      <c r="A423" s="3" t="s">
        <v>44</v>
      </c>
      <c r="B423" s="17">
        <v>1185732</v>
      </c>
      <c r="C423" s="14">
        <v>44300</v>
      </c>
      <c r="D423" s="4" t="s">
        <v>55</v>
      </c>
      <c r="E423" s="4" t="s">
        <v>60</v>
      </c>
      <c r="F423" s="4" t="s">
        <v>61</v>
      </c>
      <c r="G423" s="4" t="s">
        <v>18</v>
      </c>
      <c r="H423" s="13">
        <v>37</v>
      </c>
      <c r="I423" s="20">
        <v>45</v>
      </c>
      <c r="J423" s="13">
        <v>1665</v>
      </c>
      <c r="K423" s="31">
        <v>732.6</v>
      </c>
      <c r="L423" s="21">
        <v>366.3</v>
      </c>
      <c r="M423" s="22">
        <v>0.44</v>
      </c>
      <c r="N423" s="5" t="s">
        <v>19</v>
      </c>
    </row>
    <row r="424" spans="1:14" x14ac:dyDescent="0.2">
      <c r="A424" s="3" t="s">
        <v>45</v>
      </c>
      <c r="B424" s="17">
        <v>1185732</v>
      </c>
      <c r="C424" s="14">
        <v>44199</v>
      </c>
      <c r="D424" s="4" t="s">
        <v>15</v>
      </c>
      <c r="E424" s="4" t="s">
        <v>37</v>
      </c>
      <c r="F424" s="4" t="s">
        <v>38</v>
      </c>
      <c r="G424" s="4" t="s">
        <v>50</v>
      </c>
      <c r="H424" s="13">
        <v>38</v>
      </c>
      <c r="I424" s="20">
        <v>45</v>
      </c>
      <c r="J424" s="13">
        <v>1710</v>
      </c>
      <c r="K424" s="31">
        <v>1060.2</v>
      </c>
      <c r="L424" s="21">
        <v>530.1</v>
      </c>
      <c r="M424" s="22">
        <v>0.62</v>
      </c>
      <c r="N424" s="5" t="s">
        <v>19</v>
      </c>
    </row>
    <row r="425" spans="1:14" x14ac:dyDescent="0.2">
      <c r="A425" s="3" t="s">
        <v>20</v>
      </c>
      <c r="B425" s="17">
        <v>1185732</v>
      </c>
      <c r="C425" s="14">
        <v>44184</v>
      </c>
      <c r="D425" s="4" t="s">
        <v>15</v>
      </c>
      <c r="E425" s="4" t="s">
        <v>33</v>
      </c>
      <c r="F425" s="4" t="s">
        <v>34</v>
      </c>
      <c r="G425" s="4" t="s">
        <v>52</v>
      </c>
      <c r="H425" s="13">
        <v>38</v>
      </c>
      <c r="I425" s="20">
        <v>45</v>
      </c>
      <c r="J425" s="13">
        <v>1710</v>
      </c>
      <c r="K425" s="31">
        <v>837.9</v>
      </c>
      <c r="L425" s="21">
        <v>418.95</v>
      </c>
      <c r="M425" s="22">
        <v>0.49</v>
      </c>
      <c r="N425" s="5" t="s">
        <v>19</v>
      </c>
    </row>
    <row r="426" spans="1:14" x14ac:dyDescent="0.2">
      <c r="A426" s="3" t="s">
        <v>14</v>
      </c>
      <c r="B426" s="17">
        <v>1185732</v>
      </c>
      <c r="C426" s="14">
        <v>44488</v>
      </c>
      <c r="D426" s="4" t="s">
        <v>55</v>
      </c>
      <c r="E426" s="4" t="s">
        <v>62</v>
      </c>
      <c r="F426" s="4" t="s">
        <v>63</v>
      </c>
      <c r="G426" s="4" t="s">
        <v>53</v>
      </c>
      <c r="H426" s="13">
        <v>38</v>
      </c>
      <c r="I426" s="20">
        <v>45</v>
      </c>
      <c r="J426" s="13">
        <v>1710</v>
      </c>
      <c r="K426" s="31">
        <v>803.7</v>
      </c>
      <c r="L426" s="21">
        <v>401.85</v>
      </c>
      <c r="M426" s="22">
        <v>0.47</v>
      </c>
      <c r="N426" s="5" t="s">
        <v>19</v>
      </c>
    </row>
    <row r="427" spans="1:14" x14ac:dyDescent="0.2">
      <c r="A427" s="3" t="s">
        <v>44</v>
      </c>
      <c r="B427" s="17">
        <v>1128299</v>
      </c>
      <c r="C427" s="14">
        <v>44267</v>
      </c>
      <c r="D427" s="4" t="s">
        <v>97</v>
      </c>
      <c r="E427" s="4" t="s">
        <v>107</v>
      </c>
      <c r="F427" s="4" t="s">
        <v>108</v>
      </c>
      <c r="G427" s="4" t="s">
        <v>18</v>
      </c>
      <c r="H427" s="13">
        <v>41</v>
      </c>
      <c r="I427" s="20">
        <v>45</v>
      </c>
      <c r="J427" s="13">
        <v>1845</v>
      </c>
      <c r="K427" s="31">
        <v>756.45</v>
      </c>
      <c r="L427" s="21">
        <v>378.22500000000002</v>
      </c>
      <c r="M427" s="22">
        <v>0.41</v>
      </c>
      <c r="N427" s="5" t="s">
        <v>30</v>
      </c>
    </row>
    <row r="428" spans="1:14" x14ac:dyDescent="0.2">
      <c r="A428" s="3" t="s">
        <v>20</v>
      </c>
      <c r="B428" s="17">
        <v>1128299</v>
      </c>
      <c r="C428" s="14">
        <v>44220</v>
      </c>
      <c r="D428" s="4" t="s">
        <v>110</v>
      </c>
      <c r="E428" s="4" t="s">
        <v>115</v>
      </c>
      <c r="F428" s="4" t="s">
        <v>116</v>
      </c>
      <c r="G428" s="4" t="s">
        <v>50</v>
      </c>
      <c r="H428" s="13">
        <v>42</v>
      </c>
      <c r="I428" s="20">
        <v>45</v>
      </c>
      <c r="J428" s="13">
        <v>1890</v>
      </c>
      <c r="K428" s="31">
        <v>963.9</v>
      </c>
      <c r="L428" s="21">
        <v>481.95</v>
      </c>
      <c r="M428" s="22">
        <v>0.51</v>
      </c>
      <c r="N428" s="5" t="s">
        <v>19</v>
      </c>
    </row>
    <row r="429" spans="1:14" x14ac:dyDescent="0.2">
      <c r="A429" s="3" t="s">
        <v>44</v>
      </c>
      <c r="B429" s="17">
        <v>1185732</v>
      </c>
      <c r="C429" s="14">
        <v>44474</v>
      </c>
      <c r="D429" s="4" t="s">
        <v>55</v>
      </c>
      <c r="E429" s="4" t="s">
        <v>67</v>
      </c>
      <c r="F429" s="4" t="s">
        <v>68</v>
      </c>
      <c r="G429" s="4" t="s">
        <v>51</v>
      </c>
      <c r="H429" s="13">
        <v>43</v>
      </c>
      <c r="I429" s="20">
        <v>45</v>
      </c>
      <c r="J429" s="13">
        <v>1935</v>
      </c>
      <c r="K429" s="31">
        <v>696.6</v>
      </c>
      <c r="L429" s="21">
        <v>348.3</v>
      </c>
      <c r="M429" s="22">
        <v>0.36</v>
      </c>
      <c r="N429" s="5" t="s">
        <v>30</v>
      </c>
    </row>
    <row r="430" spans="1:14" x14ac:dyDescent="0.2">
      <c r="A430" s="3" t="s">
        <v>20</v>
      </c>
      <c r="B430" s="17">
        <v>1185732</v>
      </c>
      <c r="C430" s="14">
        <v>44510</v>
      </c>
      <c r="D430" s="4" t="s">
        <v>55</v>
      </c>
      <c r="E430" s="4" t="s">
        <v>71</v>
      </c>
      <c r="F430" s="4" t="s">
        <v>72</v>
      </c>
      <c r="G430" s="4" t="s">
        <v>53</v>
      </c>
      <c r="H430" s="13">
        <v>45</v>
      </c>
      <c r="I430" s="20">
        <v>45</v>
      </c>
      <c r="J430" s="13">
        <v>2025</v>
      </c>
      <c r="K430" s="31">
        <v>850.5</v>
      </c>
      <c r="L430" s="21">
        <v>425.25</v>
      </c>
      <c r="M430" s="22">
        <v>0.42</v>
      </c>
      <c r="N430" s="5" t="s">
        <v>19</v>
      </c>
    </row>
    <row r="431" spans="1:14" x14ac:dyDescent="0.2">
      <c r="A431" s="3" t="s">
        <v>14</v>
      </c>
      <c r="B431" s="17">
        <v>1185732</v>
      </c>
      <c r="C431" s="14">
        <v>44491</v>
      </c>
      <c r="D431" s="4" t="s">
        <v>55</v>
      </c>
      <c r="E431" s="4" t="s">
        <v>62</v>
      </c>
      <c r="F431" s="4" t="s">
        <v>63</v>
      </c>
      <c r="G431" s="4" t="s">
        <v>53</v>
      </c>
      <c r="H431" s="13">
        <v>46</v>
      </c>
      <c r="I431" s="20">
        <v>45</v>
      </c>
      <c r="J431" s="13">
        <v>2070</v>
      </c>
      <c r="K431" s="31">
        <v>807.3</v>
      </c>
      <c r="L431" s="21">
        <v>403.65</v>
      </c>
      <c r="M431" s="22">
        <v>0.39</v>
      </c>
      <c r="N431" s="5" t="s">
        <v>19</v>
      </c>
    </row>
    <row r="432" spans="1:14" x14ac:dyDescent="0.2">
      <c r="A432" s="3" t="s">
        <v>20</v>
      </c>
      <c r="B432" s="17">
        <v>1185732</v>
      </c>
      <c r="C432" s="14">
        <v>44300</v>
      </c>
      <c r="D432" s="4" t="s">
        <v>55</v>
      </c>
      <c r="E432" s="4" t="s">
        <v>69</v>
      </c>
      <c r="F432" s="4" t="s">
        <v>70</v>
      </c>
      <c r="G432" s="4" t="s">
        <v>54</v>
      </c>
      <c r="H432" s="13">
        <v>47</v>
      </c>
      <c r="I432" s="20">
        <v>45</v>
      </c>
      <c r="J432" s="13">
        <v>2115</v>
      </c>
      <c r="K432" s="31">
        <v>951.75</v>
      </c>
      <c r="L432" s="21">
        <v>475.875</v>
      </c>
      <c r="M432" s="22">
        <v>0.45</v>
      </c>
      <c r="N432" s="5" t="s">
        <v>19</v>
      </c>
    </row>
    <row r="433" spans="1:14" x14ac:dyDescent="0.2">
      <c r="A433" s="3" t="s">
        <v>20</v>
      </c>
      <c r="B433" s="17">
        <v>1185732</v>
      </c>
      <c r="C433" s="14">
        <v>44155</v>
      </c>
      <c r="D433" s="4" t="s">
        <v>15</v>
      </c>
      <c r="E433" s="4" t="s">
        <v>33</v>
      </c>
      <c r="F433" s="4" t="s">
        <v>34</v>
      </c>
      <c r="G433" s="4" t="s">
        <v>52</v>
      </c>
      <c r="H433" s="13">
        <v>49</v>
      </c>
      <c r="I433" s="20">
        <v>45</v>
      </c>
      <c r="J433" s="13">
        <v>2205</v>
      </c>
      <c r="K433" s="31">
        <v>926.1</v>
      </c>
      <c r="L433" s="21">
        <v>463.05</v>
      </c>
      <c r="M433" s="22">
        <v>0.42</v>
      </c>
      <c r="N433" s="5" t="s">
        <v>19</v>
      </c>
    </row>
    <row r="434" spans="1:14" x14ac:dyDescent="0.2">
      <c r="A434" s="3" t="s">
        <v>44</v>
      </c>
      <c r="B434" s="17">
        <v>1185732</v>
      </c>
      <c r="C434" s="14">
        <v>44474</v>
      </c>
      <c r="D434" s="4" t="s">
        <v>55</v>
      </c>
      <c r="E434" s="4" t="s">
        <v>67</v>
      </c>
      <c r="F434" s="4" t="s">
        <v>68</v>
      </c>
      <c r="G434" s="4" t="s">
        <v>51</v>
      </c>
      <c r="H434" s="13">
        <v>50</v>
      </c>
      <c r="I434" s="20">
        <v>45</v>
      </c>
      <c r="J434" s="13">
        <v>2250</v>
      </c>
      <c r="K434" s="31">
        <v>742.5</v>
      </c>
      <c r="L434" s="21">
        <v>371.25</v>
      </c>
      <c r="M434" s="22">
        <v>0.33</v>
      </c>
      <c r="N434" s="5" t="s">
        <v>30</v>
      </c>
    </row>
    <row r="435" spans="1:14" x14ac:dyDescent="0.2">
      <c r="A435" s="3" t="s">
        <v>44</v>
      </c>
      <c r="B435" s="17">
        <v>1185732</v>
      </c>
      <c r="C435" s="14">
        <v>44512</v>
      </c>
      <c r="D435" s="4" t="s">
        <v>15</v>
      </c>
      <c r="E435" s="4" t="s">
        <v>35</v>
      </c>
      <c r="F435" s="4" t="s">
        <v>36</v>
      </c>
      <c r="G435" s="4" t="s">
        <v>54</v>
      </c>
      <c r="H435" s="13">
        <v>59</v>
      </c>
      <c r="I435" s="20">
        <v>45</v>
      </c>
      <c r="J435" s="13">
        <v>2655</v>
      </c>
      <c r="K435" s="31">
        <v>1221.3</v>
      </c>
      <c r="L435" s="21">
        <v>610.65</v>
      </c>
      <c r="M435" s="22">
        <v>0.46</v>
      </c>
      <c r="N435" s="5" t="s">
        <v>19</v>
      </c>
    </row>
    <row r="436" spans="1:14" x14ac:dyDescent="0.2">
      <c r="A436" s="3" t="s">
        <v>20</v>
      </c>
      <c r="B436" s="17">
        <v>1185732</v>
      </c>
      <c r="C436" s="14">
        <v>44525</v>
      </c>
      <c r="D436" s="4" t="s">
        <v>55</v>
      </c>
      <c r="E436" s="4" t="s">
        <v>71</v>
      </c>
      <c r="F436" s="4" t="s">
        <v>72</v>
      </c>
      <c r="G436" s="4" t="s">
        <v>53</v>
      </c>
      <c r="H436" s="13">
        <v>60</v>
      </c>
      <c r="I436" s="20">
        <v>45</v>
      </c>
      <c r="J436" s="13">
        <v>2700</v>
      </c>
      <c r="K436" s="31">
        <v>1242</v>
      </c>
      <c r="L436" s="21">
        <v>621</v>
      </c>
      <c r="M436" s="22">
        <v>0.46</v>
      </c>
      <c r="N436" s="5" t="s">
        <v>19</v>
      </c>
    </row>
    <row r="437" spans="1:14" x14ac:dyDescent="0.2">
      <c r="A437" s="3" t="s">
        <v>45</v>
      </c>
      <c r="B437" s="17">
        <v>1185732</v>
      </c>
      <c r="C437" s="14">
        <v>44296</v>
      </c>
      <c r="D437" s="4" t="s">
        <v>15</v>
      </c>
      <c r="E437" s="4" t="s">
        <v>46</v>
      </c>
      <c r="F437" s="4" t="s">
        <v>47</v>
      </c>
      <c r="G437" s="4" t="s">
        <v>51</v>
      </c>
      <c r="H437" s="13">
        <v>61</v>
      </c>
      <c r="I437" s="20">
        <v>45</v>
      </c>
      <c r="J437" s="13">
        <v>2745</v>
      </c>
      <c r="K437" s="31">
        <v>1207.8</v>
      </c>
      <c r="L437" s="21">
        <v>603.9</v>
      </c>
      <c r="M437" s="22">
        <v>0.44</v>
      </c>
      <c r="N437" s="5" t="s">
        <v>19</v>
      </c>
    </row>
    <row r="438" spans="1:14" x14ac:dyDescent="0.2">
      <c r="A438" s="3" t="s">
        <v>45</v>
      </c>
      <c r="B438" s="17">
        <v>1185732</v>
      </c>
      <c r="C438" s="14">
        <v>44249</v>
      </c>
      <c r="D438" s="4" t="s">
        <v>55</v>
      </c>
      <c r="E438" s="4" t="s">
        <v>65</v>
      </c>
      <c r="F438" s="4" t="s">
        <v>66</v>
      </c>
      <c r="G438" s="4" t="s">
        <v>50</v>
      </c>
      <c r="H438" s="13">
        <v>24</v>
      </c>
      <c r="I438" s="20">
        <v>46</v>
      </c>
      <c r="J438" s="13">
        <v>1104</v>
      </c>
      <c r="K438" s="31">
        <v>518.88</v>
      </c>
      <c r="L438" s="21">
        <v>259.44</v>
      </c>
      <c r="M438" s="22">
        <v>0.47</v>
      </c>
      <c r="N438" s="5" t="s">
        <v>19</v>
      </c>
    </row>
    <row r="439" spans="1:14" x14ac:dyDescent="0.2">
      <c r="A439" s="3" t="s">
        <v>20</v>
      </c>
      <c r="B439" s="17">
        <v>1185732</v>
      </c>
      <c r="C439" s="14">
        <v>44369</v>
      </c>
      <c r="D439" s="4" t="s">
        <v>15</v>
      </c>
      <c r="E439" s="4" t="s">
        <v>39</v>
      </c>
      <c r="F439" s="4" t="s">
        <v>40</v>
      </c>
      <c r="G439" s="4" t="s">
        <v>53</v>
      </c>
      <c r="H439" s="13">
        <v>27</v>
      </c>
      <c r="I439" s="20">
        <v>46</v>
      </c>
      <c r="J439" s="13">
        <v>1242</v>
      </c>
      <c r="K439" s="31">
        <v>558.9</v>
      </c>
      <c r="L439" s="21">
        <v>279.45</v>
      </c>
      <c r="M439" s="22">
        <v>0.45</v>
      </c>
      <c r="N439" s="5" t="s">
        <v>19</v>
      </c>
    </row>
    <row r="440" spans="1:14" x14ac:dyDescent="0.2">
      <c r="A440" s="3" t="s">
        <v>45</v>
      </c>
      <c r="B440" s="17">
        <v>1185732</v>
      </c>
      <c r="C440" s="14">
        <v>44357</v>
      </c>
      <c r="D440" s="4" t="s">
        <v>15</v>
      </c>
      <c r="E440" s="4" t="s">
        <v>46</v>
      </c>
      <c r="F440" s="4" t="s">
        <v>47</v>
      </c>
      <c r="G440" s="4" t="s">
        <v>51</v>
      </c>
      <c r="H440" s="13">
        <v>29</v>
      </c>
      <c r="I440" s="20">
        <v>46</v>
      </c>
      <c r="J440" s="13">
        <v>1334</v>
      </c>
      <c r="K440" s="31">
        <v>626.98</v>
      </c>
      <c r="L440" s="21">
        <v>313.49</v>
      </c>
      <c r="M440" s="22">
        <v>0.47</v>
      </c>
      <c r="N440" s="5" t="s">
        <v>19</v>
      </c>
    </row>
    <row r="441" spans="1:14" x14ac:dyDescent="0.2">
      <c r="A441" s="3" t="s">
        <v>41</v>
      </c>
      <c r="B441" s="17">
        <v>1197831</v>
      </c>
      <c r="C441" s="14">
        <v>44483</v>
      </c>
      <c r="D441" s="4" t="s">
        <v>15</v>
      </c>
      <c r="E441" s="4" t="s">
        <v>24</v>
      </c>
      <c r="F441" s="4" t="s">
        <v>25</v>
      </c>
      <c r="G441" s="4" t="s">
        <v>54</v>
      </c>
      <c r="H441" s="13">
        <v>29</v>
      </c>
      <c r="I441" s="20">
        <v>46</v>
      </c>
      <c r="J441" s="13">
        <v>1334</v>
      </c>
      <c r="K441" s="31">
        <v>653.66</v>
      </c>
      <c r="L441" s="21">
        <v>326.83</v>
      </c>
      <c r="M441" s="22">
        <v>0.49</v>
      </c>
      <c r="N441" s="5" t="s">
        <v>19</v>
      </c>
    </row>
    <row r="442" spans="1:14" x14ac:dyDescent="0.2">
      <c r="A442" s="3" t="s">
        <v>20</v>
      </c>
      <c r="B442" s="17">
        <v>1185732</v>
      </c>
      <c r="C442" s="14">
        <v>44376</v>
      </c>
      <c r="D442" s="4" t="s">
        <v>15</v>
      </c>
      <c r="E442" s="4" t="s">
        <v>39</v>
      </c>
      <c r="F442" s="4" t="s">
        <v>40</v>
      </c>
      <c r="G442" s="4" t="s">
        <v>53</v>
      </c>
      <c r="H442" s="13">
        <v>33</v>
      </c>
      <c r="I442" s="20">
        <v>46</v>
      </c>
      <c r="J442" s="13">
        <v>1518</v>
      </c>
      <c r="K442" s="31">
        <v>789.36</v>
      </c>
      <c r="L442" s="21">
        <v>394.68</v>
      </c>
      <c r="M442" s="22">
        <v>0.52</v>
      </c>
      <c r="N442" s="5" t="s">
        <v>19</v>
      </c>
    </row>
    <row r="443" spans="1:14" x14ac:dyDescent="0.2">
      <c r="A443" s="3" t="s">
        <v>45</v>
      </c>
      <c r="B443" s="17">
        <v>1185732</v>
      </c>
      <c r="C443" s="14">
        <v>44350</v>
      </c>
      <c r="D443" s="4" t="s">
        <v>15</v>
      </c>
      <c r="E443" s="4" t="s">
        <v>48</v>
      </c>
      <c r="F443" s="4" t="s">
        <v>49</v>
      </c>
      <c r="G443" s="4" t="s">
        <v>52</v>
      </c>
      <c r="H443" s="13">
        <v>34</v>
      </c>
      <c r="I443" s="20">
        <v>46</v>
      </c>
      <c r="J443" s="13">
        <v>1564</v>
      </c>
      <c r="K443" s="31">
        <v>938.4</v>
      </c>
      <c r="L443" s="21">
        <v>469.2</v>
      </c>
      <c r="M443" s="22">
        <v>0.6</v>
      </c>
      <c r="N443" s="5" t="s">
        <v>19</v>
      </c>
    </row>
    <row r="444" spans="1:14" x14ac:dyDescent="0.2">
      <c r="A444" s="3" t="s">
        <v>20</v>
      </c>
      <c r="B444" s="17">
        <v>1185732</v>
      </c>
      <c r="C444" s="14">
        <v>44499</v>
      </c>
      <c r="D444" s="4" t="s">
        <v>55</v>
      </c>
      <c r="E444" s="4" t="s">
        <v>71</v>
      </c>
      <c r="F444" s="4" t="s">
        <v>72</v>
      </c>
      <c r="G444" s="4" t="s">
        <v>53</v>
      </c>
      <c r="H444" s="13">
        <v>34</v>
      </c>
      <c r="I444" s="20">
        <v>46</v>
      </c>
      <c r="J444" s="13">
        <v>1564</v>
      </c>
      <c r="K444" s="31">
        <v>813.28</v>
      </c>
      <c r="L444" s="21">
        <v>406.64</v>
      </c>
      <c r="M444" s="22">
        <v>0.52</v>
      </c>
      <c r="N444" s="5" t="s">
        <v>19</v>
      </c>
    </row>
    <row r="445" spans="1:14" x14ac:dyDescent="0.2">
      <c r="A445" s="3" t="s">
        <v>14</v>
      </c>
      <c r="B445" s="17">
        <v>1185732</v>
      </c>
      <c r="C445" s="14">
        <v>44494</v>
      </c>
      <c r="D445" s="4" t="s">
        <v>55</v>
      </c>
      <c r="E445" s="4" t="s">
        <v>62</v>
      </c>
      <c r="F445" s="4" t="s">
        <v>63</v>
      </c>
      <c r="G445" s="4" t="s">
        <v>53</v>
      </c>
      <c r="H445" s="13">
        <v>39</v>
      </c>
      <c r="I445" s="20">
        <v>46</v>
      </c>
      <c r="J445" s="13">
        <v>1794</v>
      </c>
      <c r="K445" s="31">
        <v>879.06</v>
      </c>
      <c r="L445" s="21">
        <v>439.53</v>
      </c>
      <c r="M445" s="22">
        <v>0.49</v>
      </c>
      <c r="N445" s="5" t="s">
        <v>19</v>
      </c>
    </row>
    <row r="446" spans="1:14" x14ac:dyDescent="0.2">
      <c r="A446" s="3" t="s">
        <v>44</v>
      </c>
      <c r="B446" s="17">
        <v>1185732</v>
      </c>
      <c r="C446" s="14">
        <v>44442</v>
      </c>
      <c r="D446" s="4" t="s">
        <v>55</v>
      </c>
      <c r="E446" s="4" t="s">
        <v>67</v>
      </c>
      <c r="F446" s="4" t="s">
        <v>68</v>
      </c>
      <c r="G446" s="4" t="s">
        <v>51</v>
      </c>
      <c r="H446" s="13">
        <v>41</v>
      </c>
      <c r="I446" s="20">
        <v>46</v>
      </c>
      <c r="J446" s="13">
        <v>1886</v>
      </c>
      <c r="K446" s="31">
        <v>848.7</v>
      </c>
      <c r="L446" s="21">
        <v>424.35</v>
      </c>
      <c r="M446" s="22">
        <v>0.45</v>
      </c>
      <c r="N446" s="5" t="s">
        <v>19</v>
      </c>
    </row>
    <row r="447" spans="1:14" x14ac:dyDescent="0.2">
      <c r="A447" s="3" t="s">
        <v>14</v>
      </c>
      <c r="B447" s="17">
        <v>1185732</v>
      </c>
      <c r="C447" s="14">
        <v>44217</v>
      </c>
      <c r="D447" s="4" t="s">
        <v>55</v>
      </c>
      <c r="E447" s="4" t="s">
        <v>56</v>
      </c>
      <c r="F447" s="4" t="s">
        <v>57</v>
      </c>
      <c r="G447" s="4" t="s">
        <v>50</v>
      </c>
      <c r="H447" s="13">
        <v>43</v>
      </c>
      <c r="I447" s="20">
        <v>46</v>
      </c>
      <c r="J447" s="13">
        <v>1978</v>
      </c>
      <c r="K447" s="31">
        <v>791.2</v>
      </c>
      <c r="L447" s="21">
        <v>395.6</v>
      </c>
      <c r="M447" s="22">
        <v>0.4</v>
      </c>
      <c r="N447" s="5" t="s">
        <v>19</v>
      </c>
    </row>
    <row r="448" spans="1:14" x14ac:dyDescent="0.2">
      <c r="A448" s="3" t="s">
        <v>20</v>
      </c>
      <c r="B448" s="17">
        <v>1185732</v>
      </c>
      <c r="C448" s="14">
        <v>44329</v>
      </c>
      <c r="D448" s="4" t="s">
        <v>15</v>
      </c>
      <c r="E448" s="4" t="s">
        <v>35</v>
      </c>
      <c r="F448" s="4" t="s">
        <v>36</v>
      </c>
      <c r="G448" s="4" t="s">
        <v>54</v>
      </c>
      <c r="H448" s="13">
        <v>43</v>
      </c>
      <c r="I448" s="20">
        <v>46</v>
      </c>
      <c r="J448" s="13">
        <v>1978</v>
      </c>
      <c r="K448" s="31">
        <v>830.76</v>
      </c>
      <c r="L448" s="21">
        <v>415.38</v>
      </c>
      <c r="M448" s="22">
        <v>0.42</v>
      </c>
      <c r="N448" s="5" t="s">
        <v>19</v>
      </c>
    </row>
    <row r="449" spans="1:14" x14ac:dyDescent="0.2">
      <c r="A449" s="3" t="s">
        <v>20</v>
      </c>
      <c r="B449" s="17">
        <v>1128299</v>
      </c>
      <c r="C449" s="14">
        <v>44206</v>
      </c>
      <c r="D449" s="4" t="s">
        <v>110</v>
      </c>
      <c r="E449" s="4" t="s">
        <v>111</v>
      </c>
      <c r="F449" s="4" t="s">
        <v>112</v>
      </c>
      <c r="G449" s="4" t="s">
        <v>18</v>
      </c>
      <c r="H449" s="13">
        <v>46</v>
      </c>
      <c r="I449" s="20">
        <v>46</v>
      </c>
      <c r="J449" s="13">
        <v>2116</v>
      </c>
      <c r="K449" s="31">
        <v>634.79999999999995</v>
      </c>
      <c r="L449" s="21">
        <v>317.39999999999998</v>
      </c>
      <c r="M449" s="22">
        <v>0.3</v>
      </c>
      <c r="N449" s="5" t="s">
        <v>19</v>
      </c>
    </row>
    <row r="450" spans="1:14" x14ac:dyDescent="0.2">
      <c r="A450" s="3" t="s">
        <v>41</v>
      </c>
      <c r="B450" s="17">
        <v>1185732</v>
      </c>
      <c r="C450" s="14">
        <v>44415</v>
      </c>
      <c r="D450" s="4" t="s">
        <v>55</v>
      </c>
      <c r="E450" s="4" t="s">
        <v>78</v>
      </c>
      <c r="F450" s="4" t="s">
        <v>79</v>
      </c>
      <c r="G450" s="4" t="s">
        <v>53</v>
      </c>
      <c r="H450" s="13">
        <v>46</v>
      </c>
      <c r="I450" s="20">
        <v>46</v>
      </c>
      <c r="J450" s="13">
        <v>2116</v>
      </c>
      <c r="K450" s="31">
        <v>909.88</v>
      </c>
      <c r="L450" s="21">
        <v>454.94</v>
      </c>
      <c r="M450" s="22">
        <v>0.43</v>
      </c>
      <c r="N450" s="5" t="s">
        <v>19</v>
      </c>
    </row>
    <row r="451" spans="1:14" x14ac:dyDescent="0.2">
      <c r="A451" s="3" t="s">
        <v>20</v>
      </c>
      <c r="B451" s="17">
        <v>1185732</v>
      </c>
      <c r="C451" s="14">
        <v>44420</v>
      </c>
      <c r="D451" s="4" t="s">
        <v>15</v>
      </c>
      <c r="E451" s="4" t="s">
        <v>35</v>
      </c>
      <c r="F451" s="4" t="s">
        <v>36</v>
      </c>
      <c r="G451" s="4" t="s">
        <v>54</v>
      </c>
      <c r="H451" s="13">
        <v>47</v>
      </c>
      <c r="I451" s="20">
        <v>46</v>
      </c>
      <c r="J451" s="13">
        <v>2162</v>
      </c>
      <c r="K451" s="31">
        <v>994.52</v>
      </c>
      <c r="L451" s="21">
        <v>497.26</v>
      </c>
      <c r="M451" s="22">
        <v>0.46</v>
      </c>
      <c r="N451" s="5" t="s">
        <v>19</v>
      </c>
    </row>
    <row r="452" spans="1:14" x14ac:dyDescent="0.2">
      <c r="A452" s="3" t="s">
        <v>45</v>
      </c>
      <c r="B452" s="17">
        <v>1185732</v>
      </c>
      <c r="C452" s="14">
        <v>44411</v>
      </c>
      <c r="D452" s="4" t="s">
        <v>15</v>
      </c>
      <c r="E452" s="4" t="s">
        <v>48</v>
      </c>
      <c r="F452" s="4" t="s">
        <v>49</v>
      </c>
      <c r="G452" s="4" t="s">
        <v>52</v>
      </c>
      <c r="H452" s="13">
        <v>48</v>
      </c>
      <c r="I452" s="20">
        <v>46</v>
      </c>
      <c r="J452" s="13">
        <v>2208</v>
      </c>
      <c r="K452" s="31">
        <v>1435.2</v>
      </c>
      <c r="L452" s="21">
        <v>717.6</v>
      </c>
      <c r="M452" s="22">
        <v>0.65</v>
      </c>
      <c r="N452" s="5" t="s">
        <v>19</v>
      </c>
    </row>
    <row r="453" spans="1:14" x14ac:dyDescent="0.2">
      <c r="A453" s="3" t="s">
        <v>20</v>
      </c>
      <c r="B453" s="17">
        <v>1185732</v>
      </c>
      <c r="C453" s="14">
        <v>44239</v>
      </c>
      <c r="D453" s="4" t="s">
        <v>15</v>
      </c>
      <c r="E453" s="4" t="s">
        <v>35</v>
      </c>
      <c r="F453" s="4" t="s">
        <v>36</v>
      </c>
      <c r="G453" s="4" t="s">
        <v>54</v>
      </c>
      <c r="H453" s="13">
        <v>48</v>
      </c>
      <c r="I453" s="20">
        <v>46</v>
      </c>
      <c r="J453" s="13">
        <v>2208</v>
      </c>
      <c r="K453" s="31">
        <v>993.6</v>
      </c>
      <c r="L453" s="21">
        <v>496.8</v>
      </c>
      <c r="M453" s="22">
        <v>0.45</v>
      </c>
      <c r="N453" s="5" t="s">
        <v>19</v>
      </c>
    </row>
    <row r="454" spans="1:14" x14ac:dyDescent="0.2">
      <c r="A454" s="3" t="s">
        <v>14</v>
      </c>
      <c r="B454" s="17">
        <v>1185732</v>
      </c>
      <c r="C454" s="14">
        <v>44249</v>
      </c>
      <c r="D454" s="4" t="s">
        <v>110</v>
      </c>
      <c r="E454" s="4" t="s">
        <v>111</v>
      </c>
      <c r="F454" s="4" t="s">
        <v>112</v>
      </c>
      <c r="G454" s="4" t="s">
        <v>18</v>
      </c>
      <c r="H454" s="13">
        <v>49</v>
      </c>
      <c r="I454" s="20">
        <v>46</v>
      </c>
      <c r="J454" s="13">
        <v>2254</v>
      </c>
      <c r="K454" s="31">
        <v>879.06</v>
      </c>
      <c r="L454" s="21">
        <v>439.53</v>
      </c>
      <c r="M454" s="22">
        <v>0.39</v>
      </c>
      <c r="N454" s="5" t="s">
        <v>19</v>
      </c>
    </row>
    <row r="455" spans="1:14" x14ac:dyDescent="0.2">
      <c r="A455" s="3" t="s">
        <v>20</v>
      </c>
      <c r="B455" s="17">
        <v>1185732</v>
      </c>
      <c r="C455" s="14">
        <v>44322</v>
      </c>
      <c r="D455" s="4" t="s">
        <v>55</v>
      </c>
      <c r="E455" s="4" t="s">
        <v>75</v>
      </c>
      <c r="F455" s="4" t="s">
        <v>76</v>
      </c>
      <c r="G455" s="4" t="s">
        <v>54</v>
      </c>
      <c r="H455" s="13">
        <v>49</v>
      </c>
      <c r="I455" s="20">
        <v>46</v>
      </c>
      <c r="J455" s="13">
        <v>2254</v>
      </c>
      <c r="K455" s="31">
        <v>901.6</v>
      </c>
      <c r="L455" s="21">
        <v>450.8</v>
      </c>
      <c r="M455" s="22">
        <v>0.4</v>
      </c>
      <c r="N455" s="5" t="s">
        <v>19</v>
      </c>
    </row>
    <row r="456" spans="1:14" x14ac:dyDescent="0.2">
      <c r="A456" s="3" t="s">
        <v>14</v>
      </c>
      <c r="B456" s="17">
        <v>1185732</v>
      </c>
      <c r="C456" s="14">
        <v>44518</v>
      </c>
      <c r="D456" s="4" t="s">
        <v>55</v>
      </c>
      <c r="E456" s="4" t="s">
        <v>62</v>
      </c>
      <c r="F456" s="4" t="s">
        <v>63</v>
      </c>
      <c r="G456" s="4" t="s">
        <v>53</v>
      </c>
      <c r="H456" s="13">
        <v>54</v>
      </c>
      <c r="I456" s="20">
        <v>46</v>
      </c>
      <c r="J456" s="13">
        <v>2484</v>
      </c>
      <c r="K456" s="31">
        <v>1068.1199999999999</v>
      </c>
      <c r="L456" s="21">
        <v>534.05999999999995</v>
      </c>
      <c r="M456" s="22">
        <v>0.43</v>
      </c>
      <c r="N456" s="5" t="s">
        <v>19</v>
      </c>
    </row>
    <row r="457" spans="1:14" x14ac:dyDescent="0.2">
      <c r="A457" s="3" t="s">
        <v>14</v>
      </c>
      <c r="B457" s="17">
        <v>1185732</v>
      </c>
      <c r="C457" s="14">
        <v>44481</v>
      </c>
      <c r="D457" s="4" t="s">
        <v>55</v>
      </c>
      <c r="E457" s="4" t="s">
        <v>56</v>
      </c>
      <c r="F457" s="4" t="s">
        <v>57</v>
      </c>
      <c r="G457" s="4" t="s">
        <v>50</v>
      </c>
      <c r="H457" s="13">
        <v>55</v>
      </c>
      <c r="I457" s="20">
        <v>46</v>
      </c>
      <c r="J457" s="13">
        <v>2530</v>
      </c>
      <c r="K457" s="31">
        <v>1214.4000000000001</v>
      </c>
      <c r="L457" s="21">
        <v>607.20000000000005</v>
      </c>
      <c r="M457" s="22">
        <v>0.48</v>
      </c>
      <c r="N457" s="5" t="s">
        <v>19</v>
      </c>
    </row>
    <row r="458" spans="1:14" x14ac:dyDescent="0.2">
      <c r="A458" s="3" t="s">
        <v>20</v>
      </c>
      <c r="B458" s="17">
        <v>1128299</v>
      </c>
      <c r="C458" s="14">
        <v>44327</v>
      </c>
      <c r="D458" s="4" t="s">
        <v>110</v>
      </c>
      <c r="E458" s="4" t="s">
        <v>113</v>
      </c>
      <c r="F458" s="4" t="s">
        <v>114</v>
      </c>
      <c r="G458" s="4" t="s">
        <v>51</v>
      </c>
      <c r="H458" s="13">
        <v>55</v>
      </c>
      <c r="I458" s="20">
        <v>46</v>
      </c>
      <c r="J458" s="13">
        <v>2530</v>
      </c>
      <c r="K458" s="31">
        <v>708.4</v>
      </c>
      <c r="L458" s="21">
        <v>354.2</v>
      </c>
      <c r="M458" s="22">
        <v>0.28000000000000003</v>
      </c>
      <c r="N458" s="5" t="s">
        <v>19</v>
      </c>
    </row>
    <row r="459" spans="1:14" x14ac:dyDescent="0.2">
      <c r="A459" s="3" t="s">
        <v>14</v>
      </c>
      <c r="B459" s="17">
        <v>1185732</v>
      </c>
      <c r="C459" s="14">
        <v>44491</v>
      </c>
      <c r="D459" s="4" t="s">
        <v>110</v>
      </c>
      <c r="E459" s="4" t="s">
        <v>111</v>
      </c>
      <c r="F459" s="4" t="s">
        <v>112</v>
      </c>
      <c r="G459" s="4" t="s">
        <v>18</v>
      </c>
      <c r="H459" s="13">
        <v>59</v>
      </c>
      <c r="I459" s="20">
        <v>46</v>
      </c>
      <c r="J459" s="13">
        <v>2714</v>
      </c>
      <c r="K459" s="31">
        <v>1085.5999999999999</v>
      </c>
      <c r="L459" s="21">
        <v>542.79999999999995</v>
      </c>
      <c r="M459" s="22">
        <v>0.4</v>
      </c>
      <c r="N459" s="5" t="s">
        <v>19</v>
      </c>
    </row>
    <row r="460" spans="1:14" x14ac:dyDescent="0.2">
      <c r="A460" s="3" t="s">
        <v>20</v>
      </c>
      <c r="B460" s="17">
        <v>1185732</v>
      </c>
      <c r="C460" s="14">
        <v>44537</v>
      </c>
      <c r="D460" s="4" t="s">
        <v>55</v>
      </c>
      <c r="E460" s="4" t="s">
        <v>71</v>
      </c>
      <c r="F460" s="4" t="s">
        <v>72</v>
      </c>
      <c r="G460" s="4" t="s">
        <v>53</v>
      </c>
      <c r="H460" s="13">
        <v>61</v>
      </c>
      <c r="I460" s="20">
        <v>46</v>
      </c>
      <c r="J460" s="13">
        <v>2806</v>
      </c>
      <c r="K460" s="31">
        <v>1290.76</v>
      </c>
      <c r="L460" s="21">
        <v>645.38</v>
      </c>
      <c r="M460" s="22">
        <v>0.46</v>
      </c>
      <c r="N460" s="5" t="s">
        <v>19</v>
      </c>
    </row>
    <row r="461" spans="1:14" x14ac:dyDescent="0.2">
      <c r="A461" s="3" t="s">
        <v>45</v>
      </c>
      <c r="B461" s="17">
        <v>1128299</v>
      </c>
      <c r="C461" s="14">
        <v>43993</v>
      </c>
      <c r="D461" s="4" t="s">
        <v>110</v>
      </c>
      <c r="E461" s="4" t="s">
        <v>127</v>
      </c>
      <c r="F461" s="4" t="s">
        <v>128</v>
      </c>
      <c r="G461" s="4" t="s">
        <v>54</v>
      </c>
      <c r="H461" s="13">
        <v>69</v>
      </c>
      <c r="I461" s="20">
        <v>46</v>
      </c>
      <c r="J461" s="13">
        <v>3174</v>
      </c>
      <c r="K461" s="31">
        <v>1206.1199999999999</v>
      </c>
      <c r="L461" s="21">
        <v>603.05999999999995</v>
      </c>
      <c r="M461" s="22">
        <v>0.38</v>
      </c>
      <c r="N461" s="5" t="s">
        <v>19</v>
      </c>
    </row>
    <row r="462" spans="1:14" x14ac:dyDescent="0.2">
      <c r="A462" s="3" t="s">
        <v>20</v>
      </c>
      <c r="B462" s="17">
        <v>1185732</v>
      </c>
      <c r="C462" s="14">
        <v>44488</v>
      </c>
      <c r="D462" s="4" t="s">
        <v>55</v>
      </c>
      <c r="E462" s="4" t="s">
        <v>58</v>
      </c>
      <c r="F462" s="4" t="s">
        <v>59</v>
      </c>
      <c r="G462" s="4" t="s">
        <v>52</v>
      </c>
      <c r="H462" s="13">
        <v>71</v>
      </c>
      <c r="I462" s="20">
        <v>46</v>
      </c>
      <c r="J462" s="13">
        <v>3266</v>
      </c>
      <c r="K462" s="31">
        <v>1404.38</v>
      </c>
      <c r="L462" s="21">
        <v>702.19</v>
      </c>
      <c r="M462" s="22">
        <v>0.43</v>
      </c>
      <c r="N462" s="5" t="s">
        <v>19</v>
      </c>
    </row>
    <row r="463" spans="1:14" x14ac:dyDescent="0.2">
      <c r="A463" s="3" t="s">
        <v>45</v>
      </c>
      <c r="B463" s="17">
        <v>1197831</v>
      </c>
      <c r="C463" s="14">
        <v>44306</v>
      </c>
      <c r="D463" s="4" t="s">
        <v>81</v>
      </c>
      <c r="E463" s="4" t="s">
        <v>86</v>
      </c>
      <c r="F463" s="4" t="s">
        <v>87</v>
      </c>
      <c r="G463" s="4" t="s">
        <v>53</v>
      </c>
      <c r="H463" s="13">
        <v>15</v>
      </c>
      <c r="I463" s="20">
        <v>47</v>
      </c>
      <c r="J463" s="13">
        <v>705</v>
      </c>
      <c r="K463" s="31">
        <v>303.14999999999998</v>
      </c>
      <c r="L463" s="21">
        <v>151.57499999999999</v>
      </c>
      <c r="M463" s="22">
        <v>0.43</v>
      </c>
      <c r="N463" s="5" t="s">
        <v>30</v>
      </c>
    </row>
    <row r="464" spans="1:14" x14ac:dyDescent="0.2">
      <c r="A464" s="3" t="s">
        <v>20</v>
      </c>
      <c r="B464" s="17">
        <v>1185732</v>
      </c>
      <c r="C464" s="14">
        <v>44260</v>
      </c>
      <c r="D464" s="4" t="s">
        <v>15</v>
      </c>
      <c r="E464" s="4" t="s">
        <v>37</v>
      </c>
      <c r="F464" s="4" t="s">
        <v>38</v>
      </c>
      <c r="G464" s="4" t="s">
        <v>50</v>
      </c>
      <c r="H464" s="13">
        <v>19</v>
      </c>
      <c r="I464" s="20">
        <v>47</v>
      </c>
      <c r="J464" s="13">
        <v>893</v>
      </c>
      <c r="K464" s="31">
        <v>401.85</v>
      </c>
      <c r="L464" s="21">
        <v>200.92500000000001</v>
      </c>
      <c r="M464" s="22">
        <v>0.45</v>
      </c>
      <c r="N464" s="5" t="s">
        <v>19</v>
      </c>
    </row>
    <row r="465" spans="1:14" x14ac:dyDescent="0.2">
      <c r="A465" s="3" t="s">
        <v>41</v>
      </c>
      <c r="B465" s="17">
        <v>1197831</v>
      </c>
      <c r="C465" s="14">
        <v>44483</v>
      </c>
      <c r="D465" s="4" t="s">
        <v>15</v>
      </c>
      <c r="E465" s="4" t="s">
        <v>24</v>
      </c>
      <c r="F465" s="4" t="s">
        <v>25</v>
      </c>
      <c r="G465" s="4" t="s">
        <v>54</v>
      </c>
      <c r="H465" s="13">
        <v>19</v>
      </c>
      <c r="I465" s="20">
        <v>47</v>
      </c>
      <c r="J465" s="13">
        <v>893</v>
      </c>
      <c r="K465" s="31">
        <v>428.64</v>
      </c>
      <c r="L465" s="21">
        <v>214.32</v>
      </c>
      <c r="M465" s="22">
        <v>0.48</v>
      </c>
      <c r="N465" s="5" t="s">
        <v>19</v>
      </c>
    </row>
    <row r="466" spans="1:14" x14ac:dyDescent="0.2">
      <c r="A466" s="3" t="s">
        <v>20</v>
      </c>
      <c r="B466" s="17">
        <v>1185732</v>
      </c>
      <c r="C466" s="14">
        <v>44345</v>
      </c>
      <c r="D466" s="4" t="s">
        <v>15</v>
      </c>
      <c r="E466" s="4" t="s">
        <v>39</v>
      </c>
      <c r="F466" s="4" t="s">
        <v>40</v>
      </c>
      <c r="G466" s="4" t="s">
        <v>53</v>
      </c>
      <c r="H466" s="13">
        <v>23</v>
      </c>
      <c r="I466" s="20">
        <v>47</v>
      </c>
      <c r="J466" s="13">
        <v>1081</v>
      </c>
      <c r="K466" s="31">
        <v>540.5</v>
      </c>
      <c r="L466" s="21">
        <v>270.25</v>
      </c>
      <c r="M466" s="22">
        <v>0.5</v>
      </c>
      <c r="N466" s="5" t="s">
        <v>19</v>
      </c>
    </row>
    <row r="467" spans="1:14" x14ac:dyDescent="0.2">
      <c r="A467" s="3" t="s">
        <v>45</v>
      </c>
      <c r="B467" s="17">
        <v>1185732</v>
      </c>
      <c r="C467" s="14">
        <v>44350</v>
      </c>
      <c r="D467" s="4" t="s">
        <v>15</v>
      </c>
      <c r="E467" s="4" t="s">
        <v>48</v>
      </c>
      <c r="F467" s="4" t="s">
        <v>49</v>
      </c>
      <c r="G467" s="4" t="s">
        <v>52</v>
      </c>
      <c r="H467" s="13">
        <v>24</v>
      </c>
      <c r="I467" s="20">
        <v>47</v>
      </c>
      <c r="J467" s="13">
        <v>1128</v>
      </c>
      <c r="K467" s="31">
        <v>462.48</v>
      </c>
      <c r="L467" s="21">
        <v>231.24</v>
      </c>
      <c r="M467" s="22">
        <v>0.41</v>
      </c>
      <c r="N467" s="5" t="s">
        <v>19</v>
      </c>
    </row>
    <row r="468" spans="1:14" x14ac:dyDescent="0.2">
      <c r="A468" s="3" t="s">
        <v>45</v>
      </c>
      <c r="B468" s="17">
        <v>1185732</v>
      </c>
      <c r="C468" s="14">
        <v>44303</v>
      </c>
      <c r="D468" s="4" t="s">
        <v>55</v>
      </c>
      <c r="E468" s="4" t="s">
        <v>65</v>
      </c>
      <c r="F468" s="4" t="s">
        <v>66</v>
      </c>
      <c r="G468" s="4" t="s">
        <v>50</v>
      </c>
      <c r="H468" s="13">
        <v>25</v>
      </c>
      <c r="I468" s="20">
        <v>47</v>
      </c>
      <c r="J468" s="13">
        <v>1175</v>
      </c>
      <c r="K468" s="31">
        <v>611</v>
      </c>
      <c r="L468" s="21">
        <v>305.5</v>
      </c>
      <c r="M468" s="22">
        <v>0.52</v>
      </c>
      <c r="N468" s="5" t="s">
        <v>19</v>
      </c>
    </row>
    <row r="469" spans="1:14" x14ac:dyDescent="0.2">
      <c r="A469" s="3" t="s">
        <v>20</v>
      </c>
      <c r="B469" s="17">
        <v>1185732</v>
      </c>
      <c r="C469" s="14">
        <v>44415</v>
      </c>
      <c r="D469" s="4" t="s">
        <v>55</v>
      </c>
      <c r="E469" s="4" t="s">
        <v>75</v>
      </c>
      <c r="F469" s="4" t="s">
        <v>76</v>
      </c>
      <c r="G469" s="4" t="s">
        <v>54</v>
      </c>
      <c r="H469" s="13">
        <v>29</v>
      </c>
      <c r="I469" s="20">
        <v>47</v>
      </c>
      <c r="J469" s="13">
        <v>1363</v>
      </c>
      <c r="K469" s="31">
        <v>586.09</v>
      </c>
      <c r="L469" s="21">
        <v>293.04500000000002</v>
      </c>
      <c r="M469" s="22">
        <v>0.43</v>
      </c>
      <c r="N469" s="5" t="s">
        <v>30</v>
      </c>
    </row>
    <row r="470" spans="1:14" x14ac:dyDescent="0.2">
      <c r="A470" s="3" t="s">
        <v>44</v>
      </c>
      <c r="B470" s="17">
        <v>1185732</v>
      </c>
      <c r="C470" s="14">
        <v>44452</v>
      </c>
      <c r="D470" s="4" t="s">
        <v>55</v>
      </c>
      <c r="E470" s="4" t="s">
        <v>60</v>
      </c>
      <c r="F470" s="4" t="s">
        <v>61</v>
      </c>
      <c r="G470" s="4" t="s">
        <v>50</v>
      </c>
      <c r="H470" s="13">
        <v>30</v>
      </c>
      <c r="I470" s="20">
        <v>47</v>
      </c>
      <c r="J470" s="13">
        <v>1410</v>
      </c>
      <c r="K470" s="31">
        <v>423</v>
      </c>
      <c r="L470" s="21">
        <v>211.5</v>
      </c>
      <c r="M470" s="22">
        <v>0.3</v>
      </c>
      <c r="N470" s="5" t="s">
        <v>30</v>
      </c>
    </row>
    <row r="471" spans="1:14" x14ac:dyDescent="0.2">
      <c r="A471" s="3" t="s">
        <v>20</v>
      </c>
      <c r="B471" s="17">
        <v>1185732</v>
      </c>
      <c r="C471" s="14">
        <v>44213</v>
      </c>
      <c r="D471" s="4" t="s">
        <v>55</v>
      </c>
      <c r="E471" s="4" t="s">
        <v>73</v>
      </c>
      <c r="F471" s="4" t="s">
        <v>74</v>
      </c>
      <c r="G471" s="4" t="s">
        <v>18</v>
      </c>
      <c r="H471" s="13">
        <v>32</v>
      </c>
      <c r="I471" s="20">
        <v>47</v>
      </c>
      <c r="J471" s="13">
        <v>1504</v>
      </c>
      <c r="K471" s="31">
        <v>827.2</v>
      </c>
      <c r="L471" s="21">
        <v>413.6</v>
      </c>
      <c r="M471" s="22">
        <v>0.55000000000000004</v>
      </c>
      <c r="N471" s="5" t="s">
        <v>19</v>
      </c>
    </row>
    <row r="472" spans="1:14" x14ac:dyDescent="0.2">
      <c r="A472" s="3" t="s">
        <v>45</v>
      </c>
      <c r="B472" s="17">
        <v>1185732</v>
      </c>
      <c r="C472" s="14">
        <v>44486</v>
      </c>
      <c r="D472" s="4" t="s">
        <v>55</v>
      </c>
      <c r="E472" s="4" t="s">
        <v>65</v>
      </c>
      <c r="F472" s="4" t="s">
        <v>66</v>
      </c>
      <c r="G472" s="4" t="s">
        <v>50</v>
      </c>
      <c r="H472" s="13">
        <v>32</v>
      </c>
      <c r="I472" s="20">
        <v>47</v>
      </c>
      <c r="J472" s="13">
        <v>1504</v>
      </c>
      <c r="K472" s="31">
        <v>797.12</v>
      </c>
      <c r="L472" s="21">
        <v>398.56</v>
      </c>
      <c r="M472" s="22">
        <v>0.53</v>
      </c>
      <c r="N472" s="5" t="s">
        <v>19</v>
      </c>
    </row>
    <row r="473" spans="1:14" x14ac:dyDescent="0.2">
      <c r="A473" s="3" t="s">
        <v>20</v>
      </c>
      <c r="B473" s="17">
        <v>1185732</v>
      </c>
      <c r="C473" s="14">
        <v>44166</v>
      </c>
      <c r="D473" s="4" t="s">
        <v>15</v>
      </c>
      <c r="E473" s="4" t="s">
        <v>33</v>
      </c>
      <c r="F473" s="4" t="s">
        <v>34</v>
      </c>
      <c r="G473" s="4" t="s">
        <v>52</v>
      </c>
      <c r="H473" s="13">
        <v>33</v>
      </c>
      <c r="I473" s="20">
        <v>47</v>
      </c>
      <c r="J473" s="13">
        <v>1551</v>
      </c>
      <c r="K473" s="31">
        <v>759.99</v>
      </c>
      <c r="L473" s="21">
        <v>379.995</v>
      </c>
      <c r="M473" s="22">
        <v>0.49</v>
      </c>
      <c r="N473" s="5" t="s">
        <v>19</v>
      </c>
    </row>
    <row r="474" spans="1:14" x14ac:dyDescent="0.2">
      <c r="A474" s="3" t="s">
        <v>20</v>
      </c>
      <c r="B474" s="17">
        <v>1185732</v>
      </c>
      <c r="C474" s="14">
        <v>44153</v>
      </c>
      <c r="D474" s="4" t="s">
        <v>15</v>
      </c>
      <c r="E474" s="4" t="s">
        <v>33</v>
      </c>
      <c r="F474" s="4" t="s">
        <v>34</v>
      </c>
      <c r="G474" s="4" t="s">
        <v>52</v>
      </c>
      <c r="H474" s="13">
        <v>33</v>
      </c>
      <c r="I474" s="20">
        <v>47</v>
      </c>
      <c r="J474" s="13">
        <v>1551</v>
      </c>
      <c r="K474" s="31">
        <v>697.95</v>
      </c>
      <c r="L474" s="21">
        <v>348.97500000000002</v>
      </c>
      <c r="M474" s="22">
        <v>0.45</v>
      </c>
      <c r="N474" s="5" t="s">
        <v>19</v>
      </c>
    </row>
    <row r="475" spans="1:14" x14ac:dyDescent="0.2">
      <c r="A475" s="3" t="s">
        <v>20</v>
      </c>
      <c r="B475" s="17">
        <v>1185732</v>
      </c>
      <c r="C475" s="14">
        <v>44369</v>
      </c>
      <c r="D475" s="4" t="s">
        <v>55</v>
      </c>
      <c r="E475" s="4" t="s">
        <v>73</v>
      </c>
      <c r="F475" s="4" t="s">
        <v>74</v>
      </c>
      <c r="G475" s="4" t="s">
        <v>18</v>
      </c>
      <c r="H475" s="13">
        <v>37</v>
      </c>
      <c r="I475" s="20">
        <v>47</v>
      </c>
      <c r="J475" s="13">
        <v>1739</v>
      </c>
      <c r="K475" s="31">
        <v>869.5</v>
      </c>
      <c r="L475" s="21">
        <v>434.75</v>
      </c>
      <c r="M475" s="22">
        <v>0.5</v>
      </c>
      <c r="N475" s="5" t="s">
        <v>19</v>
      </c>
    </row>
    <row r="476" spans="1:14" x14ac:dyDescent="0.2">
      <c r="A476" s="3" t="s">
        <v>20</v>
      </c>
      <c r="B476" s="17">
        <v>1185732</v>
      </c>
      <c r="C476" s="14">
        <v>44382</v>
      </c>
      <c r="D476" s="4" t="s">
        <v>15</v>
      </c>
      <c r="E476" s="4" t="s">
        <v>37</v>
      </c>
      <c r="F476" s="4" t="s">
        <v>38</v>
      </c>
      <c r="G476" s="4" t="s">
        <v>50</v>
      </c>
      <c r="H476" s="13">
        <v>37</v>
      </c>
      <c r="I476" s="20">
        <v>47</v>
      </c>
      <c r="J476" s="13">
        <v>1739</v>
      </c>
      <c r="K476" s="31">
        <v>712.99</v>
      </c>
      <c r="L476" s="21">
        <v>356.495</v>
      </c>
      <c r="M476" s="22">
        <v>0.41</v>
      </c>
      <c r="N476" s="5" t="s">
        <v>19</v>
      </c>
    </row>
    <row r="477" spans="1:14" x14ac:dyDescent="0.2">
      <c r="A477" s="3" t="s">
        <v>44</v>
      </c>
      <c r="B477" s="17">
        <v>1185732</v>
      </c>
      <c r="C477" s="14">
        <v>44268</v>
      </c>
      <c r="D477" s="4" t="s">
        <v>55</v>
      </c>
      <c r="E477" s="4" t="s">
        <v>60</v>
      </c>
      <c r="F477" s="4" t="s">
        <v>61</v>
      </c>
      <c r="G477" s="4" t="s">
        <v>18</v>
      </c>
      <c r="H477" s="13">
        <v>38</v>
      </c>
      <c r="I477" s="20">
        <v>47</v>
      </c>
      <c r="J477" s="13">
        <v>1786</v>
      </c>
      <c r="K477" s="31">
        <v>803.7</v>
      </c>
      <c r="L477" s="21">
        <v>401.85</v>
      </c>
      <c r="M477" s="22">
        <v>0.45</v>
      </c>
      <c r="N477" s="5" t="s">
        <v>19</v>
      </c>
    </row>
    <row r="478" spans="1:14" x14ac:dyDescent="0.2">
      <c r="A478" s="3" t="s">
        <v>20</v>
      </c>
      <c r="B478" s="17">
        <v>1185732</v>
      </c>
      <c r="C478" s="14">
        <v>44380</v>
      </c>
      <c r="D478" s="4" t="s">
        <v>15</v>
      </c>
      <c r="E478" s="4" t="s">
        <v>28</v>
      </c>
      <c r="F478" s="4" t="s">
        <v>29</v>
      </c>
      <c r="G478" s="4" t="s">
        <v>50</v>
      </c>
      <c r="H478" s="13">
        <v>38</v>
      </c>
      <c r="I478" s="20">
        <v>47</v>
      </c>
      <c r="J478" s="13">
        <v>1786</v>
      </c>
      <c r="K478" s="31">
        <v>946.58</v>
      </c>
      <c r="L478" s="21">
        <v>473.29</v>
      </c>
      <c r="M478" s="22">
        <v>0.53</v>
      </c>
      <c r="N478" s="5" t="s">
        <v>19</v>
      </c>
    </row>
    <row r="479" spans="1:14" x14ac:dyDescent="0.2">
      <c r="A479" s="3" t="s">
        <v>44</v>
      </c>
      <c r="B479" s="17">
        <v>1185732</v>
      </c>
      <c r="C479" s="14">
        <v>44356</v>
      </c>
      <c r="D479" s="4" t="s">
        <v>15</v>
      </c>
      <c r="E479" s="4" t="s">
        <v>31</v>
      </c>
      <c r="F479" s="4" t="s">
        <v>32</v>
      </c>
      <c r="G479" s="4" t="s">
        <v>51</v>
      </c>
      <c r="H479" s="13">
        <v>38</v>
      </c>
      <c r="I479" s="20">
        <v>47</v>
      </c>
      <c r="J479" s="13">
        <v>1786</v>
      </c>
      <c r="K479" s="31">
        <v>821.56</v>
      </c>
      <c r="L479" s="21">
        <v>410.78</v>
      </c>
      <c r="M479" s="22">
        <v>0.46</v>
      </c>
      <c r="N479" s="5" t="s">
        <v>19</v>
      </c>
    </row>
    <row r="480" spans="1:14" x14ac:dyDescent="0.2">
      <c r="A480" s="3" t="s">
        <v>20</v>
      </c>
      <c r="B480" s="17">
        <v>1185732</v>
      </c>
      <c r="C480" s="14">
        <v>44138</v>
      </c>
      <c r="D480" s="4" t="s">
        <v>15</v>
      </c>
      <c r="E480" s="4" t="s">
        <v>33</v>
      </c>
      <c r="F480" s="4" t="s">
        <v>34</v>
      </c>
      <c r="G480" s="4" t="s">
        <v>52</v>
      </c>
      <c r="H480" s="13">
        <v>38</v>
      </c>
      <c r="I480" s="20">
        <v>47</v>
      </c>
      <c r="J480" s="13">
        <v>1786</v>
      </c>
      <c r="K480" s="31">
        <v>982.3</v>
      </c>
      <c r="L480" s="21">
        <v>491.15</v>
      </c>
      <c r="M480" s="22">
        <v>0.55000000000000004</v>
      </c>
      <c r="N480" s="5" t="s">
        <v>19</v>
      </c>
    </row>
    <row r="481" spans="1:14" x14ac:dyDescent="0.2">
      <c r="A481" s="3" t="s">
        <v>20</v>
      </c>
      <c r="B481" s="17">
        <v>1185732</v>
      </c>
      <c r="C481" s="14">
        <v>44509</v>
      </c>
      <c r="D481" s="4" t="s">
        <v>15</v>
      </c>
      <c r="E481" s="4" t="s">
        <v>31</v>
      </c>
      <c r="F481" s="4" t="s">
        <v>32</v>
      </c>
      <c r="G481" s="4" t="s">
        <v>51</v>
      </c>
      <c r="H481" s="13">
        <v>39</v>
      </c>
      <c r="I481" s="20">
        <v>47</v>
      </c>
      <c r="J481" s="13">
        <v>1833</v>
      </c>
      <c r="K481" s="31">
        <v>788.19</v>
      </c>
      <c r="L481" s="21">
        <v>394.09500000000003</v>
      </c>
      <c r="M481" s="22">
        <v>0.43</v>
      </c>
      <c r="N481" s="5" t="s">
        <v>19</v>
      </c>
    </row>
    <row r="482" spans="1:14" x14ac:dyDescent="0.2">
      <c r="A482" s="3" t="s">
        <v>44</v>
      </c>
      <c r="B482" s="17">
        <v>1185732</v>
      </c>
      <c r="C482" s="14">
        <v>44213</v>
      </c>
      <c r="D482" s="4" t="s">
        <v>55</v>
      </c>
      <c r="E482" s="4" t="s">
        <v>75</v>
      </c>
      <c r="F482" s="4" t="s">
        <v>76</v>
      </c>
      <c r="G482" s="4" t="s">
        <v>54</v>
      </c>
      <c r="H482" s="13">
        <v>39</v>
      </c>
      <c r="I482" s="20">
        <v>47</v>
      </c>
      <c r="J482" s="13">
        <v>1833</v>
      </c>
      <c r="K482" s="31">
        <v>586.55999999999995</v>
      </c>
      <c r="L482" s="21">
        <v>293.27999999999997</v>
      </c>
      <c r="M482" s="22">
        <v>0.32</v>
      </c>
      <c r="N482" s="5" t="s">
        <v>30</v>
      </c>
    </row>
    <row r="483" spans="1:14" x14ac:dyDescent="0.2">
      <c r="A483" s="3" t="s">
        <v>20</v>
      </c>
      <c r="B483" s="17">
        <v>1185732</v>
      </c>
      <c r="C483" s="14">
        <v>44239</v>
      </c>
      <c r="D483" s="4" t="s">
        <v>15</v>
      </c>
      <c r="E483" s="4" t="s">
        <v>24</v>
      </c>
      <c r="F483" s="4" t="s">
        <v>25</v>
      </c>
      <c r="G483" s="4" t="s">
        <v>54</v>
      </c>
      <c r="H483" s="13">
        <v>39</v>
      </c>
      <c r="I483" s="20">
        <v>47</v>
      </c>
      <c r="J483" s="13">
        <v>1833</v>
      </c>
      <c r="K483" s="31">
        <v>806.52</v>
      </c>
      <c r="L483" s="21">
        <v>403.26</v>
      </c>
      <c r="M483" s="22">
        <v>0.44</v>
      </c>
      <c r="N483" s="5" t="s">
        <v>19</v>
      </c>
    </row>
    <row r="484" spans="1:14" x14ac:dyDescent="0.2">
      <c r="A484" s="3" t="s">
        <v>41</v>
      </c>
      <c r="B484" s="17">
        <v>1185732</v>
      </c>
      <c r="C484" s="14">
        <v>44235</v>
      </c>
      <c r="D484" s="4" t="s">
        <v>55</v>
      </c>
      <c r="E484" s="4" t="s">
        <v>78</v>
      </c>
      <c r="F484" s="4" t="s">
        <v>79</v>
      </c>
      <c r="G484" s="4" t="s">
        <v>53</v>
      </c>
      <c r="H484" s="13">
        <v>41</v>
      </c>
      <c r="I484" s="20">
        <v>47</v>
      </c>
      <c r="J484" s="13">
        <v>1927</v>
      </c>
      <c r="K484" s="31">
        <v>770.8</v>
      </c>
      <c r="L484" s="21">
        <v>385.4</v>
      </c>
      <c r="M484" s="22">
        <v>0.4</v>
      </c>
      <c r="N484" s="5" t="s">
        <v>19</v>
      </c>
    </row>
    <row r="485" spans="1:14" x14ac:dyDescent="0.2">
      <c r="A485" s="3" t="s">
        <v>41</v>
      </c>
      <c r="B485" s="17">
        <v>1185732</v>
      </c>
      <c r="C485" s="14">
        <v>44206</v>
      </c>
      <c r="D485" s="4" t="s">
        <v>55</v>
      </c>
      <c r="E485" s="4" t="s">
        <v>69</v>
      </c>
      <c r="F485" s="4" t="s">
        <v>70</v>
      </c>
      <c r="G485" s="4" t="s">
        <v>54</v>
      </c>
      <c r="H485" s="13">
        <v>41</v>
      </c>
      <c r="I485" s="20">
        <v>47</v>
      </c>
      <c r="J485" s="13">
        <v>1927</v>
      </c>
      <c r="K485" s="31">
        <v>770.8</v>
      </c>
      <c r="L485" s="21">
        <v>385.4</v>
      </c>
      <c r="M485" s="22">
        <v>0.4</v>
      </c>
      <c r="N485" s="5" t="s">
        <v>19</v>
      </c>
    </row>
    <row r="486" spans="1:14" x14ac:dyDescent="0.2">
      <c r="A486" s="3" t="s">
        <v>45</v>
      </c>
      <c r="B486" s="17">
        <v>1185732</v>
      </c>
      <c r="C486" s="14">
        <v>44336</v>
      </c>
      <c r="D486" s="4" t="s">
        <v>55</v>
      </c>
      <c r="E486" s="4" t="s">
        <v>73</v>
      </c>
      <c r="F486" s="4" t="s">
        <v>74</v>
      </c>
      <c r="G486" s="4" t="s">
        <v>18</v>
      </c>
      <c r="H486" s="13">
        <v>42</v>
      </c>
      <c r="I486" s="20">
        <v>47</v>
      </c>
      <c r="J486" s="13">
        <v>1974</v>
      </c>
      <c r="K486" s="31">
        <v>908.04</v>
      </c>
      <c r="L486" s="21">
        <v>454.02</v>
      </c>
      <c r="M486" s="22">
        <v>0.46</v>
      </c>
      <c r="N486" s="5" t="s">
        <v>19</v>
      </c>
    </row>
    <row r="487" spans="1:14" x14ac:dyDescent="0.2">
      <c r="A487" s="3" t="s">
        <v>14</v>
      </c>
      <c r="B487" s="17">
        <v>1185732</v>
      </c>
      <c r="C487" s="14">
        <v>44507</v>
      </c>
      <c r="D487" s="4" t="s">
        <v>55</v>
      </c>
      <c r="E487" s="4" t="s">
        <v>62</v>
      </c>
      <c r="F487" s="4" t="s">
        <v>63</v>
      </c>
      <c r="G487" s="4" t="s">
        <v>53</v>
      </c>
      <c r="H487" s="13">
        <v>42</v>
      </c>
      <c r="I487" s="20">
        <v>47</v>
      </c>
      <c r="J487" s="13">
        <v>1974</v>
      </c>
      <c r="K487" s="31">
        <v>1065.96</v>
      </c>
      <c r="L487" s="21">
        <v>532.98</v>
      </c>
      <c r="M487" s="22">
        <v>0.54</v>
      </c>
      <c r="N487" s="5" t="s">
        <v>19</v>
      </c>
    </row>
    <row r="488" spans="1:14" x14ac:dyDescent="0.2">
      <c r="A488" s="3" t="s">
        <v>14</v>
      </c>
      <c r="B488" s="17">
        <v>1185732</v>
      </c>
      <c r="C488" s="14">
        <v>44491</v>
      </c>
      <c r="D488" s="4" t="s">
        <v>97</v>
      </c>
      <c r="E488" s="4" t="s">
        <v>100</v>
      </c>
      <c r="F488" s="4" t="s">
        <v>101</v>
      </c>
      <c r="G488" s="4" t="s">
        <v>52</v>
      </c>
      <c r="H488" s="13">
        <v>43</v>
      </c>
      <c r="I488" s="20">
        <v>47</v>
      </c>
      <c r="J488" s="13">
        <v>2021</v>
      </c>
      <c r="K488" s="31">
        <v>1091.3399999999999</v>
      </c>
      <c r="L488" s="21">
        <v>545.66999999999996</v>
      </c>
      <c r="M488" s="22">
        <v>0.54</v>
      </c>
      <c r="N488" s="5" t="s">
        <v>19</v>
      </c>
    </row>
    <row r="489" spans="1:14" x14ac:dyDescent="0.2">
      <c r="A489" s="3" t="s">
        <v>20</v>
      </c>
      <c r="B489" s="17">
        <v>1128299</v>
      </c>
      <c r="C489" s="14">
        <v>44309</v>
      </c>
      <c r="D489" s="4" t="s">
        <v>110</v>
      </c>
      <c r="E489" s="4" t="s">
        <v>119</v>
      </c>
      <c r="F489" s="4" t="s">
        <v>120</v>
      </c>
      <c r="G489" s="4" t="s">
        <v>53</v>
      </c>
      <c r="H489" s="13">
        <v>43</v>
      </c>
      <c r="I489" s="20">
        <v>47</v>
      </c>
      <c r="J489" s="13">
        <v>2021</v>
      </c>
      <c r="K489" s="31">
        <v>687.14</v>
      </c>
      <c r="L489" s="21">
        <v>343.57</v>
      </c>
      <c r="M489" s="22">
        <v>0.34</v>
      </c>
      <c r="N489" s="5" t="s">
        <v>30</v>
      </c>
    </row>
    <row r="490" spans="1:14" x14ac:dyDescent="0.2">
      <c r="A490" s="3" t="s">
        <v>44</v>
      </c>
      <c r="B490" s="17">
        <v>1185732</v>
      </c>
      <c r="C490" s="14">
        <v>44329</v>
      </c>
      <c r="D490" s="4" t="s">
        <v>55</v>
      </c>
      <c r="E490" s="4" t="s">
        <v>60</v>
      </c>
      <c r="F490" s="4" t="s">
        <v>61</v>
      </c>
      <c r="G490" s="4" t="s">
        <v>50</v>
      </c>
      <c r="H490" s="13">
        <v>44</v>
      </c>
      <c r="I490" s="20">
        <v>47</v>
      </c>
      <c r="J490" s="13">
        <v>2068</v>
      </c>
      <c r="K490" s="31">
        <v>806.52</v>
      </c>
      <c r="L490" s="21">
        <v>403.26</v>
      </c>
      <c r="M490" s="22">
        <v>0.39</v>
      </c>
      <c r="N490" s="5" t="s">
        <v>19</v>
      </c>
    </row>
    <row r="491" spans="1:14" x14ac:dyDescent="0.2">
      <c r="A491" s="3" t="s">
        <v>14</v>
      </c>
      <c r="B491" s="17">
        <v>1185732</v>
      </c>
      <c r="C491" s="14">
        <v>44265</v>
      </c>
      <c r="D491" s="4" t="s">
        <v>55</v>
      </c>
      <c r="E491" s="4" t="s">
        <v>56</v>
      </c>
      <c r="F491" s="4" t="s">
        <v>57</v>
      </c>
      <c r="G491" s="4" t="s">
        <v>50</v>
      </c>
      <c r="H491" s="13">
        <v>51</v>
      </c>
      <c r="I491" s="20">
        <v>47</v>
      </c>
      <c r="J491" s="13">
        <v>2397</v>
      </c>
      <c r="K491" s="31">
        <v>1174.53</v>
      </c>
      <c r="L491" s="21">
        <v>587.26499999999999</v>
      </c>
      <c r="M491" s="22">
        <v>0.49</v>
      </c>
      <c r="N491" s="5" t="s">
        <v>19</v>
      </c>
    </row>
    <row r="492" spans="1:14" x14ac:dyDescent="0.2">
      <c r="A492" s="3" t="s">
        <v>20</v>
      </c>
      <c r="B492" s="17">
        <v>1185732</v>
      </c>
      <c r="C492" s="14">
        <v>44351</v>
      </c>
      <c r="D492" s="4" t="s">
        <v>15</v>
      </c>
      <c r="E492" s="4" t="s">
        <v>28</v>
      </c>
      <c r="F492" s="4" t="s">
        <v>29</v>
      </c>
      <c r="G492" s="4" t="s">
        <v>50</v>
      </c>
      <c r="H492" s="13">
        <v>53</v>
      </c>
      <c r="I492" s="20">
        <v>47</v>
      </c>
      <c r="J492" s="13">
        <v>2491</v>
      </c>
      <c r="K492" s="31">
        <v>1220.5899999999999</v>
      </c>
      <c r="L492" s="21">
        <v>610.29499999999996</v>
      </c>
      <c r="M492" s="22">
        <v>0.49</v>
      </c>
      <c r="N492" s="5" t="s">
        <v>19</v>
      </c>
    </row>
    <row r="493" spans="1:14" x14ac:dyDescent="0.2">
      <c r="A493" s="3" t="s">
        <v>45</v>
      </c>
      <c r="B493" s="17">
        <v>1128299</v>
      </c>
      <c r="C493" s="14">
        <v>43848</v>
      </c>
      <c r="D493" s="4" t="s">
        <v>110</v>
      </c>
      <c r="E493" s="4" t="s">
        <v>131</v>
      </c>
      <c r="F493" s="4" t="s">
        <v>132</v>
      </c>
      <c r="G493" s="4" t="s">
        <v>51</v>
      </c>
      <c r="H493" s="13">
        <v>55</v>
      </c>
      <c r="I493" s="20">
        <v>47</v>
      </c>
      <c r="J493" s="13">
        <v>2585</v>
      </c>
      <c r="K493" s="31">
        <v>1809.5</v>
      </c>
      <c r="L493" s="21">
        <v>904.75</v>
      </c>
      <c r="M493" s="22">
        <v>0.7</v>
      </c>
      <c r="N493" s="5" t="s">
        <v>19</v>
      </c>
    </row>
    <row r="494" spans="1:14" x14ac:dyDescent="0.2">
      <c r="A494" s="3" t="s">
        <v>20</v>
      </c>
      <c r="B494" s="17">
        <v>1185732</v>
      </c>
      <c r="C494" s="14">
        <v>44488</v>
      </c>
      <c r="D494" s="4" t="s">
        <v>55</v>
      </c>
      <c r="E494" s="4" t="s">
        <v>58</v>
      </c>
      <c r="F494" s="4" t="s">
        <v>59</v>
      </c>
      <c r="G494" s="4" t="s">
        <v>52</v>
      </c>
      <c r="H494" s="13">
        <v>62</v>
      </c>
      <c r="I494" s="20">
        <v>47</v>
      </c>
      <c r="J494" s="13">
        <v>2914</v>
      </c>
      <c r="K494" s="31">
        <v>1253.02</v>
      </c>
      <c r="L494" s="21">
        <v>626.51</v>
      </c>
      <c r="M494" s="22">
        <v>0.43</v>
      </c>
      <c r="N494" s="5" t="s">
        <v>19</v>
      </c>
    </row>
    <row r="495" spans="1:14" x14ac:dyDescent="0.2">
      <c r="A495" s="3" t="s">
        <v>20</v>
      </c>
      <c r="B495" s="17">
        <v>1185732</v>
      </c>
      <c r="C495" s="14">
        <v>44561</v>
      </c>
      <c r="D495" s="4" t="s">
        <v>55</v>
      </c>
      <c r="E495" s="4" t="s">
        <v>71</v>
      </c>
      <c r="F495" s="4" t="s">
        <v>72</v>
      </c>
      <c r="G495" s="4" t="s">
        <v>53</v>
      </c>
      <c r="H495" s="13">
        <v>63</v>
      </c>
      <c r="I495" s="20">
        <v>47</v>
      </c>
      <c r="J495" s="13">
        <v>2961</v>
      </c>
      <c r="K495" s="31">
        <v>1362.06</v>
      </c>
      <c r="L495" s="21">
        <v>681.03</v>
      </c>
      <c r="M495" s="22">
        <v>0.46</v>
      </c>
      <c r="N495" s="5" t="s">
        <v>19</v>
      </c>
    </row>
    <row r="496" spans="1:14" x14ac:dyDescent="0.2">
      <c r="A496" s="3" t="s">
        <v>14</v>
      </c>
      <c r="B496" s="17">
        <v>1185732</v>
      </c>
      <c r="C496" s="14">
        <v>44239</v>
      </c>
      <c r="D496" s="4" t="s">
        <v>55</v>
      </c>
      <c r="E496" s="4" t="s">
        <v>56</v>
      </c>
      <c r="F496" s="4" t="s">
        <v>57</v>
      </c>
      <c r="G496" s="4" t="s">
        <v>50</v>
      </c>
      <c r="H496" s="13">
        <v>30</v>
      </c>
      <c r="I496" s="20">
        <v>48</v>
      </c>
      <c r="J496" s="13">
        <v>1440</v>
      </c>
      <c r="K496" s="31">
        <v>547.20000000000005</v>
      </c>
      <c r="L496" s="21">
        <v>273.60000000000002</v>
      </c>
      <c r="M496" s="22">
        <v>0.38</v>
      </c>
      <c r="N496" s="5" t="s">
        <v>30</v>
      </c>
    </row>
    <row r="497" spans="1:14" x14ac:dyDescent="0.2">
      <c r="A497" s="3" t="s">
        <v>20</v>
      </c>
      <c r="B497" s="17">
        <v>1185732</v>
      </c>
      <c r="C497" s="14">
        <v>44525</v>
      </c>
      <c r="D497" s="4" t="s">
        <v>55</v>
      </c>
      <c r="E497" s="4" t="s">
        <v>71</v>
      </c>
      <c r="F497" s="4" t="s">
        <v>72</v>
      </c>
      <c r="G497" s="4" t="s">
        <v>53</v>
      </c>
      <c r="H497" s="13">
        <v>43</v>
      </c>
      <c r="I497" s="20">
        <v>48</v>
      </c>
      <c r="J497" s="13">
        <v>2064</v>
      </c>
      <c r="K497" s="31">
        <v>866.88</v>
      </c>
      <c r="L497" s="21">
        <v>433.44</v>
      </c>
      <c r="M497" s="22">
        <v>0.42</v>
      </c>
      <c r="N497" s="5" t="s">
        <v>30</v>
      </c>
    </row>
    <row r="498" spans="1:14" x14ac:dyDescent="0.2">
      <c r="A498" s="3" t="s">
        <v>20</v>
      </c>
      <c r="B498" s="17">
        <v>1185732</v>
      </c>
      <c r="C498" s="14">
        <v>44521</v>
      </c>
      <c r="D498" s="4" t="s">
        <v>55</v>
      </c>
      <c r="E498" s="4" t="s">
        <v>73</v>
      </c>
      <c r="F498" s="4" t="s">
        <v>74</v>
      </c>
      <c r="G498" s="4" t="s">
        <v>18</v>
      </c>
      <c r="H498" s="13">
        <v>49</v>
      </c>
      <c r="I498" s="20">
        <v>48</v>
      </c>
      <c r="J498" s="13">
        <v>2352</v>
      </c>
      <c r="K498" s="31">
        <v>1176</v>
      </c>
      <c r="L498" s="21">
        <v>588</v>
      </c>
      <c r="M498" s="22">
        <v>0.5</v>
      </c>
      <c r="N498" s="5" t="s">
        <v>19</v>
      </c>
    </row>
    <row r="499" spans="1:14" x14ac:dyDescent="0.2">
      <c r="A499" s="3" t="s">
        <v>20</v>
      </c>
      <c r="B499" s="17">
        <v>1185732</v>
      </c>
      <c r="C499" s="14">
        <v>44555</v>
      </c>
      <c r="D499" s="4" t="s">
        <v>55</v>
      </c>
      <c r="E499" s="4" t="s">
        <v>71</v>
      </c>
      <c r="F499" s="4" t="s">
        <v>72</v>
      </c>
      <c r="G499" s="4" t="s">
        <v>53</v>
      </c>
      <c r="H499" s="13">
        <v>51</v>
      </c>
      <c r="I499" s="20">
        <v>48</v>
      </c>
      <c r="J499" s="13">
        <v>2448</v>
      </c>
      <c r="K499" s="31">
        <v>954.72</v>
      </c>
      <c r="L499" s="21">
        <v>477.36</v>
      </c>
      <c r="M499" s="22">
        <v>0.39</v>
      </c>
      <c r="N499" s="5" t="s">
        <v>30</v>
      </c>
    </row>
    <row r="500" spans="1:14" x14ac:dyDescent="0.2">
      <c r="A500" s="3" t="s">
        <v>20</v>
      </c>
      <c r="B500" s="17">
        <v>1185732</v>
      </c>
      <c r="C500" s="14">
        <v>44292</v>
      </c>
      <c r="D500" s="4" t="s">
        <v>15</v>
      </c>
      <c r="E500" s="4" t="s">
        <v>37</v>
      </c>
      <c r="F500" s="4" t="s">
        <v>38</v>
      </c>
      <c r="G500" s="4" t="s">
        <v>50</v>
      </c>
      <c r="H500" s="13">
        <v>18</v>
      </c>
      <c r="I500" s="20">
        <v>49</v>
      </c>
      <c r="J500" s="13">
        <v>882</v>
      </c>
      <c r="K500" s="31">
        <v>432.18</v>
      </c>
      <c r="L500" s="21">
        <v>216.09</v>
      </c>
      <c r="M500" s="22">
        <v>0.49</v>
      </c>
      <c r="N500" s="5" t="s">
        <v>19</v>
      </c>
    </row>
    <row r="501" spans="1:14" x14ac:dyDescent="0.2">
      <c r="A501" s="3" t="s">
        <v>45</v>
      </c>
      <c r="B501" s="17">
        <v>1197831</v>
      </c>
      <c r="C501" s="14">
        <v>44248</v>
      </c>
      <c r="D501" s="4" t="s">
        <v>81</v>
      </c>
      <c r="E501" s="4" t="s">
        <v>86</v>
      </c>
      <c r="F501" s="4" t="s">
        <v>87</v>
      </c>
      <c r="G501" s="4" t="s">
        <v>53</v>
      </c>
      <c r="H501" s="13">
        <v>19</v>
      </c>
      <c r="I501" s="20">
        <v>49</v>
      </c>
      <c r="J501" s="13">
        <v>931</v>
      </c>
      <c r="K501" s="31">
        <v>474.81</v>
      </c>
      <c r="L501" s="21">
        <v>237.405</v>
      </c>
      <c r="M501" s="22">
        <v>0.51</v>
      </c>
      <c r="N501" s="5" t="s">
        <v>19</v>
      </c>
    </row>
    <row r="502" spans="1:14" x14ac:dyDescent="0.2">
      <c r="A502" s="3" t="s">
        <v>45</v>
      </c>
      <c r="B502" s="17">
        <v>1185732</v>
      </c>
      <c r="C502" s="14">
        <v>44271</v>
      </c>
      <c r="D502" s="4" t="s">
        <v>55</v>
      </c>
      <c r="E502" s="4" t="s">
        <v>65</v>
      </c>
      <c r="F502" s="4" t="s">
        <v>66</v>
      </c>
      <c r="G502" s="4" t="s">
        <v>50</v>
      </c>
      <c r="H502" s="13">
        <v>23</v>
      </c>
      <c r="I502" s="20">
        <v>49</v>
      </c>
      <c r="J502" s="13">
        <v>1127</v>
      </c>
      <c r="K502" s="31">
        <v>597.30999999999995</v>
      </c>
      <c r="L502" s="21">
        <v>298.65499999999997</v>
      </c>
      <c r="M502" s="22">
        <v>0.53</v>
      </c>
      <c r="N502" s="5" t="s">
        <v>19</v>
      </c>
    </row>
    <row r="503" spans="1:14" x14ac:dyDescent="0.2">
      <c r="A503" s="3" t="s">
        <v>45</v>
      </c>
      <c r="B503" s="17">
        <v>1185732</v>
      </c>
      <c r="C503" s="14">
        <v>44450</v>
      </c>
      <c r="D503" s="4" t="s">
        <v>15</v>
      </c>
      <c r="E503" s="4" t="s">
        <v>46</v>
      </c>
      <c r="F503" s="4" t="s">
        <v>47</v>
      </c>
      <c r="G503" s="4" t="s">
        <v>51</v>
      </c>
      <c r="H503" s="13">
        <v>23</v>
      </c>
      <c r="I503" s="20">
        <v>49</v>
      </c>
      <c r="J503" s="13">
        <v>1127</v>
      </c>
      <c r="K503" s="31">
        <v>529.69000000000005</v>
      </c>
      <c r="L503" s="21">
        <v>264.84500000000003</v>
      </c>
      <c r="M503" s="22">
        <v>0.47</v>
      </c>
      <c r="N503" s="5" t="s">
        <v>19</v>
      </c>
    </row>
    <row r="504" spans="1:14" x14ac:dyDescent="0.2">
      <c r="A504" s="3" t="s">
        <v>20</v>
      </c>
      <c r="B504" s="17">
        <v>1185732</v>
      </c>
      <c r="C504" s="14">
        <v>44446</v>
      </c>
      <c r="D504" s="4" t="s">
        <v>15</v>
      </c>
      <c r="E504" s="4" t="s">
        <v>37</v>
      </c>
      <c r="F504" s="4" t="s">
        <v>38</v>
      </c>
      <c r="G504" s="4" t="s">
        <v>51</v>
      </c>
      <c r="H504" s="13">
        <v>24</v>
      </c>
      <c r="I504" s="20">
        <v>49</v>
      </c>
      <c r="J504" s="13">
        <v>1176</v>
      </c>
      <c r="K504" s="31">
        <v>470.4</v>
      </c>
      <c r="L504" s="21">
        <v>235.2</v>
      </c>
      <c r="M504" s="22">
        <v>0.4</v>
      </c>
      <c r="N504" s="5" t="s">
        <v>19</v>
      </c>
    </row>
    <row r="505" spans="1:14" x14ac:dyDescent="0.2">
      <c r="A505" s="3" t="s">
        <v>20</v>
      </c>
      <c r="B505" s="17">
        <v>1185732</v>
      </c>
      <c r="C505" s="14">
        <v>44235</v>
      </c>
      <c r="D505" s="4" t="s">
        <v>55</v>
      </c>
      <c r="E505" s="4" t="s">
        <v>67</v>
      </c>
      <c r="F505" s="4" t="s">
        <v>68</v>
      </c>
      <c r="G505" s="4" t="s">
        <v>51</v>
      </c>
      <c r="H505" s="13">
        <v>24</v>
      </c>
      <c r="I505" s="20">
        <v>49</v>
      </c>
      <c r="J505" s="13">
        <v>1176</v>
      </c>
      <c r="K505" s="31">
        <v>588</v>
      </c>
      <c r="L505" s="21">
        <v>294</v>
      </c>
      <c r="M505" s="22">
        <v>0.5</v>
      </c>
      <c r="N505" s="5" t="s">
        <v>19</v>
      </c>
    </row>
    <row r="506" spans="1:14" x14ac:dyDescent="0.2">
      <c r="A506" s="3" t="s">
        <v>20</v>
      </c>
      <c r="B506" s="17">
        <v>1185732</v>
      </c>
      <c r="C506" s="14">
        <v>44359</v>
      </c>
      <c r="D506" s="4" t="s">
        <v>15</v>
      </c>
      <c r="E506" s="4" t="s">
        <v>35</v>
      </c>
      <c r="F506" s="4" t="s">
        <v>36</v>
      </c>
      <c r="G506" s="4" t="s">
        <v>54</v>
      </c>
      <c r="H506" s="13">
        <v>32</v>
      </c>
      <c r="I506" s="20">
        <v>49</v>
      </c>
      <c r="J506" s="13">
        <v>1568</v>
      </c>
      <c r="K506" s="31">
        <v>705.6</v>
      </c>
      <c r="L506" s="21">
        <v>352.8</v>
      </c>
      <c r="M506" s="22">
        <v>0.45</v>
      </c>
      <c r="N506" s="5" t="s">
        <v>19</v>
      </c>
    </row>
    <row r="507" spans="1:14" x14ac:dyDescent="0.2">
      <c r="A507" s="3" t="s">
        <v>45</v>
      </c>
      <c r="B507" s="17">
        <v>1185732</v>
      </c>
      <c r="C507" s="14">
        <v>44275</v>
      </c>
      <c r="D507" s="4" t="s">
        <v>55</v>
      </c>
      <c r="E507" s="4" t="s">
        <v>73</v>
      </c>
      <c r="F507" s="4" t="s">
        <v>74</v>
      </c>
      <c r="G507" s="4" t="s">
        <v>18</v>
      </c>
      <c r="H507" s="13">
        <v>33</v>
      </c>
      <c r="I507" s="20">
        <v>49</v>
      </c>
      <c r="J507" s="13">
        <v>1617</v>
      </c>
      <c r="K507" s="31">
        <v>727.65</v>
      </c>
      <c r="L507" s="21">
        <v>363.82499999999999</v>
      </c>
      <c r="M507" s="22">
        <v>0.45</v>
      </c>
      <c r="N507" s="5" t="s">
        <v>19</v>
      </c>
    </row>
    <row r="508" spans="1:14" x14ac:dyDescent="0.2">
      <c r="A508" s="3" t="s">
        <v>45</v>
      </c>
      <c r="B508" s="17">
        <v>1185732</v>
      </c>
      <c r="C508" s="14">
        <v>44320</v>
      </c>
      <c r="D508" s="4" t="s">
        <v>15</v>
      </c>
      <c r="E508" s="4" t="s">
        <v>48</v>
      </c>
      <c r="F508" s="4" t="s">
        <v>49</v>
      </c>
      <c r="G508" s="4" t="s">
        <v>52</v>
      </c>
      <c r="H508" s="13">
        <v>33</v>
      </c>
      <c r="I508" s="20">
        <v>49</v>
      </c>
      <c r="J508" s="13">
        <v>1617</v>
      </c>
      <c r="K508" s="31">
        <v>727.65</v>
      </c>
      <c r="L508" s="21">
        <v>363.82499999999999</v>
      </c>
      <c r="M508" s="22">
        <v>0.45</v>
      </c>
      <c r="N508" s="5" t="s">
        <v>19</v>
      </c>
    </row>
    <row r="509" spans="1:14" x14ac:dyDescent="0.2">
      <c r="A509" s="3" t="s">
        <v>45</v>
      </c>
      <c r="B509" s="17">
        <v>1185732</v>
      </c>
      <c r="C509" s="14">
        <v>44244</v>
      </c>
      <c r="D509" s="4" t="s">
        <v>55</v>
      </c>
      <c r="E509" s="4" t="s">
        <v>65</v>
      </c>
      <c r="F509" s="4" t="s">
        <v>66</v>
      </c>
      <c r="G509" s="4" t="s">
        <v>50</v>
      </c>
      <c r="H509" s="13">
        <v>34</v>
      </c>
      <c r="I509" s="20">
        <v>49</v>
      </c>
      <c r="J509" s="13">
        <v>1666</v>
      </c>
      <c r="K509" s="31">
        <v>882.98</v>
      </c>
      <c r="L509" s="21">
        <v>441.49</v>
      </c>
      <c r="M509" s="22">
        <v>0.53</v>
      </c>
      <c r="N509" s="5" t="s">
        <v>19</v>
      </c>
    </row>
    <row r="510" spans="1:14" x14ac:dyDescent="0.2">
      <c r="A510" s="3" t="s">
        <v>45</v>
      </c>
      <c r="B510" s="17">
        <v>1185732</v>
      </c>
      <c r="C510" s="14">
        <v>44327</v>
      </c>
      <c r="D510" s="4" t="s">
        <v>15</v>
      </c>
      <c r="E510" s="4" t="s">
        <v>46</v>
      </c>
      <c r="F510" s="4" t="s">
        <v>47</v>
      </c>
      <c r="G510" s="4" t="s">
        <v>51</v>
      </c>
      <c r="H510" s="13">
        <v>34</v>
      </c>
      <c r="I510" s="20">
        <v>49</v>
      </c>
      <c r="J510" s="13">
        <v>1666</v>
      </c>
      <c r="K510" s="31">
        <v>816.34</v>
      </c>
      <c r="L510" s="21">
        <v>408.17</v>
      </c>
      <c r="M510" s="22">
        <v>0.49</v>
      </c>
      <c r="N510" s="5" t="s">
        <v>19</v>
      </c>
    </row>
    <row r="511" spans="1:14" x14ac:dyDescent="0.2">
      <c r="A511" s="3" t="s">
        <v>45</v>
      </c>
      <c r="B511" s="17">
        <v>1197831</v>
      </c>
      <c r="C511" s="14">
        <v>44274</v>
      </c>
      <c r="D511" s="4" t="s">
        <v>81</v>
      </c>
      <c r="E511" s="4" t="s">
        <v>86</v>
      </c>
      <c r="F511" s="4" t="s">
        <v>87</v>
      </c>
      <c r="G511" s="4" t="s">
        <v>53</v>
      </c>
      <c r="H511" s="13">
        <v>34</v>
      </c>
      <c r="I511" s="20">
        <v>49</v>
      </c>
      <c r="J511" s="13">
        <v>1666</v>
      </c>
      <c r="K511" s="31">
        <v>783.02</v>
      </c>
      <c r="L511" s="21">
        <v>391.51</v>
      </c>
      <c r="M511" s="22">
        <v>0.47</v>
      </c>
      <c r="N511" s="5" t="s">
        <v>19</v>
      </c>
    </row>
    <row r="512" spans="1:14" x14ac:dyDescent="0.2">
      <c r="A512" s="3" t="s">
        <v>14</v>
      </c>
      <c r="B512" s="17">
        <v>1185732</v>
      </c>
      <c r="C512" s="14">
        <v>44308</v>
      </c>
      <c r="D512" s="4" t="s">
        <v>97</v>
      </c>
      <c r="E512" s="4" t="s">
        <v>100</v>
      </c>
      <c r="F512" s="4" t="s">
        <v>101</v>
      </c>
      <c r="G512" s="4" t="s">
        <v>52</v>
      </c>
      <c r="H512" s="13">
        <v>38</v>
      </c>
      <c r="I512" s="20">
        <v>49</v>
      </c>
      <c r="J512" s="13">
        <v>1862</v>
      </c>
      <c r="K512" s="31">
        <v>1024.0999999999999</v>
      </c>
      <c r="L512" s="21">
        <v>512.04999999999995</v>
      </c>
      <c r="M512" s="22">
        <v>0.55000000000000004</v>
      </c>
      <c r="N512" s="5" t="s">
        <v>19</v>
      </c>
    </row>
    <row r="513" spans="1:14" x14ac:dyDescent="0.2">
      <c r="A513" s="3" t="s">
        <v>20</v>
      </c>
      <c r="B513" s="17">
        <v>1185732</v>
      </c>
      <c r="C513" s="14">
        <v>44152</v>
      </c>
      <c r="D513" s="4" t="s">
        <v>15</v>
      </c>
      <c r="E513" s="4" t="s">
        <v>33</v>
      </c>
      <c r="F513" s="4" t="s">
        <v>34</v>
      </c>
      <c r="G513" s="4" t="s">
        <v>52</v>
      </c>
      <c r="H513" s="13">
        <v>38</v>
      </c>
      <c r="I513" s="20">
        <v>49</v>
      </c>
      <c r="J513" s="13">
        <v>1862</v>
      </c>
      <c r="K513" s="31">
        <v>763.42</v>
      </c>
      <c r="L513" s="21">
        <v>381.71</v>
      </c>
      <c r="M513" s="22">
        <v>0.41</v>
      </c>
      <c r="N513" s="5" t="s">
        <v>19</v>
      </c>
    </row>
    <row r="514" spans="1:14" x14ac:dyDescent="0.2">
      <c r="A514" s="3" t="s">
        <v>14</v>
      </c>
      <c r="B514" s="17">
        <v>1185732</v>
      </c>
      <c r="C514" s="14">
        <v>44308</v>
      </c>
      <c r="D514" s="4" t="s">
        <v>97</v>
      </c>
      <c r="E514" s="4" t="s">
        <v>100</v>
      </c>
      <c r="F514" s="4" t="s">
        <v>101</v>
      </c>
      <c r="G514" s="4" t="s">
        <v>52</v>
      </c>
      <c r="H514" s="13">
        <v>41</v>
      </c>
      <c r="I514" s="20">
        <v>49</v>
      </c>
      <c r="J514" s="13">
        <v>2009</v>
      </c>
      <c r="K514" s="31">
        <v>964.32</v>
      </c>
      <c r="L514" s="21">
        <v>482.16</v>
      </c>
      <c r="M514" s="22">
        <v>0.48</v>
      </c>
      <c r="N514" s="5" t="s">
        <v>19</v>
      </c>
    </row>
    <row r="515" spans="1:14" x14ac:dyDescent="0.2">
      <c r="A515" s="3" t="s">
        <v>45</v>
      </c>
      <c r="B515" s="17">
        <v>1185732</v>
      </c>
      <c r="C515" s="14">
        <v>44386</v>
      </c>
      <c r="D515" s="4" t="s">
        <v>15</v>
      </c>
      <c r="E515" s="4" t="s">
        <v>46</v>
      </c>
      <c r="F515" s="4" t="s">
        <v>47</v>
      </c>
      <c r="G515" s="4" t="s">
        <v>51</v>
      </c>
      <c r="H515" s="13">
        <v>42</v>
      </c>
      <c r="I515" s="20">
        <v>49</v>
      </c>
      <c r="J515" s="13">
        <v>2058</v>
      </c>
      <c r="K515" s="31">
        <v>967.26</v>
      </c>
      <c r="L515" s="21">
        <v>483.63</v>
      </c>
      <c r="M515" s="22">
        <v>0.47</v>
      </c>
      <c r="N515" s="5" t="s">
        <v>19</v>
      </c>
    </row>
    <row r="516" spans="1:14" x14ac:dyDescent="0.2">
      <c r="A516" s="3" t="s">
        <v>20</v>
      </c>
      <c r="B516" s="17">
        <v>1185732</v>
      </c>
      <c r="C516" s="14">
        <v>44322</v>
      </c>
      <c r="D516" s="4" t="s">
        <v>55</v>
      </c>
      <c r="E516" s="4" t="s">
        <v>75</v>
      </c>
      <c r="F516" s="4" t="s">
        <v>76</v>
      </c>
      <c r="G516" s="4" t="s">
        <v>54</v>
      </c>
      <c r="H516" s="13">
        <v>43</v>
      </c>
      <c r="I516" s="20">
        <v>49</v>
      </c>
      <c r="J516" s="13">
        <v>2107</v>
      </c>
      <c r="K516" s="31">
        <v>948.15</v>
      </c>
      <c r="L516" s="21">
        <v>474.07499999999999</v>
      </c>
      <c r="M516" s="22">
        <v>0.45</v>
      </c>
      <c r="N516" s="5" t="s">
        <v>19</v>
      </c>
    </row>
    <row r="517" spans="1:14" x14ac:dyDescent="0.2">
      <c r="A517" s="3" t="s">
        <v>44</v>
      </c>
      <c r="B517" s="17">
        <v>1185732</v>
      </c>
      <c r="C517" s="14">
        <v>44205</v>
      </c>
      <c r="D517" s="4" t="s">
        <v>15</v>
      </c>
      <c r="E517" s="4" t="s">
        <v>35</v>
      </c>
      <c r="F517" s="4" t="s">
        <v>36</v>
      </c>
      <c r="G517" s="4" t="s">
        <v>54</v>
      </c>
      <c r="H517" s="13">
        <v>43</v>
      </c>
      <c r="I517" s="20">
        <v>49</v>
      </c>
      <c r="J517" s="13">
        <v>2107</v>
      </c>
      <c r="K517" s="31">
        <v>1032.43</v>
      </c>
      <c r="L517" s="21">
        <v>516.21500000000003</v>
      </c>
      <c r="M517" s="22">
        <v>0.49</v>
      </c>
      <c r="N517" s="5" t="s">
        <v>19</v>
      </c>
    </row>
    <row r="518" spans="1:14" x14ac:dyDescent="0.2">
      <c r="A518" s="3" t="s">
        <v>14</v>
      </c>
      <c r="B518" s="17">
        <v>1185732</v>
      </c>
      <c r="C518" s="14">
        <v>44304</v>
      </c>
      <c r="D518" s="4" t="s">
        <v>55</v>
      </c>
      <c r="E518" s="4" t="s">
        <v>58</v>
      </c>
      <c r="F518" s="4" t="s">
        <v>59</v>
      </c>
      <c r="G518" s="4" t="s">
        <v>52</v>
      </c>
      <c r="H518" s="13">
        <v>44</v>
      </c>
      <c r="I518" s="20">
        <v>49</v>
      </c>
      <c r="J518" s="13">
        <v>2156</v>
      </c>
      <c r="K518" s="31">
        <v>883.96</v>
      </c>
      <c r="L518" s="21">
        <v>441.98</v>
      </c>
      <c r="M518" s="22">
        <v>0.41</v>
      </c>
      <c r="N518" s="5" t="s">
        <v>19</v>
      </c>
    </row>
    <row r="519" spans="1:14" x14ac:dyDescent="0.2">
      <c r="A519" s="3" t="s">
        <v>20</v>
      </c>
      <c r="B519" s="17">
        <v>1185732</v>
      </c>
      <c r="C519" s="14">
        <v>44190</v>
      </c>
      <c r="D519" s="4" t="s">
        <v>15</v>
      </c>
      <c r="E519" s="4" t="s">
        <v>33</v>
      </c>
      <c r="F519" s="4" t="s">
        <v>34</v>
      </c>
      <c r="G519" s="4" t="s">
        <v>52</v>
      </c>
      <c r="H519" s="13">
        <v>44</v>
      </c>
      <c r="I519" s="20">
        <v>49</v>
      </c>
      <c r="J519" s="13">
        <v>2156</v>
      </c>
      <c r="K519" s="31">
        <v>1056.44</v>
      </c>
      <c r="L519" s="21">
        <v>528.22</v>
      </c>
      <c r="M519" s="22">
        <v>0.49</v>
      </c>
      <c r="N519" s="5" t="s">
        <v>19</v>
      </c>
    </row>
    <row r="520" spans="1:14" x14ac:dyDescent="0.2">
      <c r="A520" s="3" t="s">
        <v>20</v>
      </c>
      <c r="B520" s="17">
        <v>1128299</v>
      </c>
      <c r="C520" s="14">
        <v>44341</v>
      </c>
      <c r="D520" s="4" t="s">
        <v>97</v>
      </c>
      <c r="E520" s="4" t="s">
        <v>102</v>
      </c>
      <c r="F520" s="4" t="s">
        <v>103</v>
      </c>
      <c r="G520" s="4" t="s">
        <v>54</v>
      </c>
      <c r="H520" s="13">
        <v>44</v>
      </c>
      <c r="I520" s="20">
        <v>49</v>
      </c>
      <c r="J520" s="13">
        <v>2156</v>
      </c>
      <c r="K520" s="31">
        <v>1164.24</v>
      </c>
      <c r="L520" s="21">
        <v>582.12</v>
      </c>
      <c r="M520" s="22">
        <v>0.54</v>
      </c>
      <c r="N520" s="5" t="s">
        <v>19</v>
      </c>
    </row>
    <row r="521" spans="1:14" x14ac:dyDescent="0.2">
      <c r="A521" s="3" t="s">
        <v>20</v>
      </c>
      <c r="B521" s="17">
        <v>1185732</v>
      </c>
      <c r="C521" s="14">
        <v>44268</v>
      </c>
      <c r="D521" s="4" t="s">
        <v>55</v>
      </c>
      <c r="E521" s="4" t="s">
        <v>69</v>
      </c>
      <c r="F521" s="4" t="s">
        <v>70</v>
      </c>
      <c r="G521" s="4" t="s">
        <v>54</v>
      </c>
      <c r="H521" s="13">
        <v>46</v>
      </c>
      <c r="I521" s="20">
        <v>49</v>
      </c>
      <c r="J521" s="13">
        <v>2254</v>
      </c>
      <c r="K521" s="31">
        <v>924.14</v>
      </c>
      <c r="L521" s="21">
        <v>462.07</v>
      </c>
      <c r="M521" s="22">
        <v>0.41</v>
      </c>
      <c r="N521" s="5" t="s">
        <v>19</v>
      </c>
    </row>
    <row r="522" spans="1:14" x14ac:dyDescent="0.2">
      <c r="A522" s="3" t="s">
        <v>20</v>
      </c>
      <c r="B522" s="17">
        <v>1185732</v>
      </c>
      <c r="C522" s="14">
        <v>44409</v>
      </c>
      <c r="D522" s="4" t="s">
        <v>15</v>
      </c>
      <c r="E522" s="4" t="s">
        <v>28</v>
      </c>
      <c r="F522" s="4" t="s">
        <v>29</v>
      </c>
      <c r="G522" s="4" t="s">
        <v>50</v>
      </c>
      <c r="H522" s="13">
        <v>48</v>
      </c>
      <c r="I522" s="20">
        <v>49</v>
      </c>
      <c r="J522" s="13">
        <v>2352</v>
      </c>
      <c r="K522" s="31">
        <v>1105.44</v>
      </c>
      <c r="L522" s="21">
        <v>552.72</v>
      </c>
      <c r="M522" s="22">
        <v>0.47</v>
      </c>
      <c r="N522" s="5" t="s">
        <v>19</v>
      </c>
    </row>
    <row r="523" spans="1:14" x14ac:dyDescent="0.2">
      <c r="A523" s="3" t="s">
        <v>20</v>
      </c>
      <c r="B523" s="17">
        <v>1185732</v>
      </c>
      <c r="C523" s="14">
        <v>44399</v>
      </c>
      <c r="D523" s="4" t="s">
        <v>15</v>
      </c>
      <c r="E523" s="4" t="s">
        <v>28</v>
      </c>
      <c r="F523" s="4" t="s">
        <v>29</v>
      </c>
      <c r="G523" s="4" t="s">
        <v>50</v>
      </c>
      <c r="H523" s="13">
        <v>49</v>
      </c>
      <c r="I523" s="20">
        <v>49</v>
      </c>
      <c r="J523" s="13">
        <v>2401</v>
      </c>
      <c r="K523" s="31">
        <v>1104.46</v>
      </c>
      <c r="L523" s="21">
        <v>552.23</v>
      </c>
      <c r="M523" s="22">
        <v>0.46</v>
      </c>
      <c r="N523" s="5" t="s">
        <v>19</v>
      </c>
    </row>
    <row r="524" spans="1:14" x14ac:dyDescent="0.2">
      <c r="A524" s="3" t="s">
        <v>44</v>
      </c>
      <c r="B524" s="17">
        <v>1185732</v>
      </c>
      <c r="C524" s="14">
        <v>44474</v>
      </c>
      <c r="D524" s="4" t="s">
        <v>55</v>
      </c>
      <c r="E524" s="4" t="s">
        <v>67</v>
      </c>
      <c r="F524" s="4" t="s">
        <v>68</v>
      </c>
      <c r="G524" s="4" t="s">
        <v>51</v>
      </c>
      <c r="H524" s="13">
        <v>53</v>
      </c>
      <c r="I524" s="20">
        <v>49</v>
      </c>
      <c r="J524" s="13">
        <v>2597</v>
      </c>
      <c r="K524" s="31">
        <v>1116.71</v>
      </c>
      <c r="L524" s="21">
        <v>558.35500000000002</v>
      </c>
      <c r="M524" s="22">
        <v>0.43</v>
      </c>
      <c r="N524" s="5" t="s">
        <v>19</v>
      </c>
    </row>
    <row r="525" spans="1:14" x14ac:dyDescent="0.2">
      <c r="A525" s="3" t="s">
        <v>45</v>
      </c>
      <c r="B525" s="17">
        <v>1185732</v>
      </c>
      <c r="C525" s="14">
        <v>44506</v>
      </c>
      <c r="D525" s="4" t="s">
        <v>15</v>
      </c>
      <c r="E525" s="4" t="s">
        <v>37</v>
      </c>
      <c r="F525" s="4" t="s">
        <v>38</v>
      </c>
      <c r="G525" s="4" t="s">
        <v>50</v>
      </c>
      <c r="H525" s="13">
        <v>55</v>
      </c>
      <c r="I525" s="20">
        <v>49</v>
      </c>
      <c r="J525" s="13">
        <v>2695</v>
      </c>
      <c r="K525" s="31">
        <v>1617</v>
      </c>
      <c r="L525" s="21">
        <v>808.5</v>
      </c>
      <c r="M525" s="22">
        <v>0.6</v>
      </c>
      <c r="N525" s="5" t="s">
        <v>19</v>
      </c>
    </row>
    <row r="526" spans="1:14" x14ac:dyDescent="0.2">
      <c r="A526" s="3" t="s">
        <v>20</v>
      </c>
      <c r="B526" s="17">
        <v>1185732</v>
      </c>
      <c r="C526" s="14">
        <v>44484</v>
      </c>
      <c r="D526" s="4" t="s">
        <v>55</v>
      </c>
      <c r="E526" s="4" t="s">
        <v>69</v>
      </c>
      <c r="F526" s="4" t="s">
        <v>70</v>
      </c>
      <c r="G526" s="4" t="s">
        <v>54</v>
      </c>
      <c r="H526" s="13">
        <v>62</v>
      </c>
      <c r="I526" s="20">
        <v>49</v>
      </c>
      <c r="J526" s="13">
        <v>3038</v>
      </c>
      <c r="K526" s="31">
        <v>1215.2</v>
      </c>
      <c r="L526" s="21">
        <v>607.6</v>
      </c>
      <c r="M526" s="22">
        <v>0.4</v>
      </c>
      <c r="N526" s="5" t="s">
        <v>19</v>
      </c>
    </row>
    <row r="527" spans="1:14" x14ac:dyDescent="0.2">
      <c r="A527" s="3" t="s">
        <v>20</v>
      </c>
      <c r="B527" s="17">
        <v>1185732</v>
      </c>
      <c r="C527" s="14">
        <v>44353</v>
      </c>
      <c r="D527" s="4" t="s">
        <v>15</v>
      </c>
      <c r="E527" s="4" t="s">
        <v>37</v>
      </c>
      <c r="F527" s="4" t="s">
        <v>38</v>
      </c>
      <c r="G527" s="4" t="s">
        <v>51</v>
      </c>
      <c r="H527" s="13">
        <v>23</v>
      </c>
      <c r="I527" s="20">
        <v>50</v>
      </c>
      <c r="J527" s="13">
        <v>1150</v>
      </c>
      <c r="K527" s="31">
        <v>517.5</v>
      </c>
      <c r="L527" s="21">
        <v>258.75</v>
      </c>
      <c r="M527" s="22">
        <v>0.45</v>
      </c>
      <c r="N527" s="5" t="s">
        <v>19</v>
      </c>
    </row>
    <row r="528" spans="1:14" x14ac:dyDescent="0.2">
      <c r="A528" s="3" t="s">
        <v>45</v>
      </c>
      <c r="B528" s="17">
        <v>1185732</v>
      </c>
      <c r="C528" s="14">
        <v>44357</v>
      </c>
      <c r="D528" s="4" t="s">
        <v>15</v>
      </c>
      <c r="E528" s="4" t="s">
        <v>46</v>
      </c>
      <c r="F528" s="4" t="s">
        <v>47</v>
      </c>
      <c r="G528" s="4" t="s">
        <v>51</v>
      </c>
      <c r="H528" s="13">
        <v>27</v>
      </c>
      <c r="I528" s="20">
        <v>50</v>
      </c>
      <c r="J528" s="13">
        <v>1350</v>
      </c>
      <c r="K528" s="31">
        <v>607.5</v>
      </c>
      <c r="L528" s="21">
        <v>303.75</v>
      </c>
      <c r="M528" s="22">
        <v>0.45</v>
      </c>
      <c r="N528" s="5" t="s">
        <v>19</v>
      </c>
    </row>
    <row r="529" spans="1:14" x14ac:dyDescent="0.2">
      <c r="A529" s="3" t="s">
        <v>44</v>
      </c>
      <c r="B529" s="17">
        <v>1185732</v>
      </c>
      <c r="C529" s="14">
        <v>44268</v>
      </c>
      <c r="D529" s="4" t="s">
        <v>55</v>
      </c>
      <c r="E529" s="4" t="s">
        <v>60</v>
      </c>
      <c r="F529" s="4" t="s">
        <v>61</v>
      </c>
      <c r="G529" s="4" t="s">
        <v>50</v>
      </c>
      <c r="H529" s="13">
        <v>28</v>
      </c>
      <c r="I529" s="20">
        <v>50</v>
      </c>
      <c r="J529" s="13">
        <v>1400</v>
      </c>
      <c r="K529" s="31">
        <v>546</v>
      </c>
      <c r="L529" s="21">
        <v>273</v>
      </c>
      <c r="M529" s="22">
        <v>0.39</v>
      </c>
      <c r="N529" s="5" t="s">
        <v>19</v>
      </c>
    </row>
    <row r="530" spans="1:14" x14ac:dyDescent="0.2">
      <c r="A530" s="3" t="s">
        <v>45</v>
      </c>
      <c r="B530" s="17">
        <v>1197831</v>
      </c>
      <c r="C530" s="14">
        <v>44490</v>
      </c>
      <c r="D530" s="4" t="s">
        <v>81</v>
      </c>
      <c r="E530" s="4" t="s">
        <v>86</v>
      </c>
      <c r="F530" s="4" t="s">
        <v>87</v>
      </c>
      <c r="G530" s="4" t="s">
        <v>53</v>
      </c>
      <c r="H530" s="13">
        <v>29</v>
      </c>
      <c r="I530" s="20">
        <v>50</v>
      </c>
      <c r="J530" s="13">
        <v>1450</v>
      </c>
      <c r="K530" s="31">
        <v>696</v>
      </c>
      <c r="L530" s="21">
        <v>348</v>
      </c>
      <c r="M530" s="22">
        <v>0.48</v>
      </c>
      <c r="N530" s="5" t="s">
        <v>19</v>
      </c>
    </row>
    <row r="531" spans="1:14" x14ac:dyDescent="0.2">
      <c r="A531" s="3" t="s">
        <v>45</v>
      </c>
      <c r="B531" s="17">
        <v>1185732</v>
      </c>
      <c r="C531" s="14">
        <v>44249</v>
      </c>
      <c r="D531" s="4" t="s">
        <v>55</v>
      </c>
      <c r="E531" s="4" t="s">
        <v>73</v>
      </c>
      <c r="F531" s="4" t="s">
        <v>74</v>
      </c>
      <c r="G531" s="4" t="s">
        <v>18</v>
      </c>
      <c r="H531" s="13">
        <v>30</v>
      </c>
      <c r="I531" s="20">
        <v>50</v>
      </c>
      <c r="J531" s="13">
        <v>15000</v>
      </c>
      <c r="K531" s="31">
        <v>5250</v>
      </c>
      <c r="L531" s="21">
        <v>2625</v>
      </c>
      <c r="M531" s="22">
        <v>0.35</v>
      </c>
      <c r="N531" s="5" t="s">
        <v>23</v>
      </c>
    </row>
    <row r="532" spans="1:14" x14ac:dyDescent="0.2">
      <c r="A532" s="3" t="s">
        <v>45</v>
      </c>
      <c r="B532" s="17">
        <v>1185732</v>
      </c>
      <c r="C532" s="14">
        <v>44307</v>
      </c>
      <c r="D532" s="4" t="s">
        <v>55</v>
      </c>
      <c r="E532" s="4" t="s">
        <v>73</v>
      </c>
      <c r="F532" s="4" t="s">
        <v>74</v>
      </c>
      <c r="G532" s="4" t="s">
        <v>18</v>
      </c>
      <c r="H532" s="13">
        <v>30</v>
      </c>
      <c r="I532" s="20">
        <v>50</v>
      </c>
      <c r="J532" s="13">
        <v>15000</v>
      </c>
      <c r="K532" s="31">
        <v>5250</v>
      </c>
      <c r="L532" s="21">
        <v>2625</v>
      </c>
      <c r="M532" s="22">
        <v>0.35</v>
      </c>
      <c r="N532" s="5" t="s">
        <v>23</v>
      </c>
    </row>
    <row r="533" spans="1:14" x14ac:dyDescent="0.2">
      <c r="A533" s="3" t="s">
        <v>14</v>
      </c>
      <c r="B533" s="17">
        <v>1185732</v>
      </c>
      <c r="C533" s="14">
        <v>44297</v>
      </c>
      <c r="D533" s="4" t="s">
        <v>55</v>
      </c>
      <c r="E533" s="4" t="s">
        <v>56</v>
      </c>
      <c r="F533" s="4" t="s">
        <v>57</v>
      </c>
      <c r="G533" s="4" t="s">
        <v>50</v>
      </c>
      <c r="H533" s="13">
        <v>30</v>
      </c>
      <c r="I533" s="20">
        <v>50</v>
      </c>
      <c r="J533" s="13">
        <v>1500</v>
      </c>
      <c r="K533" s="31">
        <v>600</v>
      </c>
      <c r="L533" s="21">
        <v>300</v>
      </c>
      <c r="M533" s="22">
        <v>0.4</v>
      </c>
      <c r="N533" s="5" t="s">
        <v>30</v>
      </c>
    </row>
    <row r="534" spans="1:14" x14ac:dyDescent="0.2">
      <c r="A534" s="3" t="s">
        <v>20</v>
      </c>
      <c r="B534" s="17">
        <v>1185732</v>
      </c>
      <c r="C534" s="14">
        <v>44346</v>
      </c>
      <c r="D534" s="4" t="s">
        <v>15</v>
      </c>
      <c r="E534" s="4" t="s">
        <v>39</v>
      </c>
      <c r="F534" s="4" t="s">
        <v>40</v>
      </c>
      <c r="G534" s="4" t="s">
        <v>53</v>
      </c>
      <c r="H534" s="13">
        <v>30</v>
      </c>
      <c r="I534" s="20">
        <v>50</v>
      </c>
      <c r="J534" s="13">
        <v>15000</v>
      </c>
      <c r="K534" s="31">
        <v>6000</v>
      </c>
      <c r="L534" s="21">
        <v>3000</v>
      </c>
      <c r="M534" s="22">
        <v>0.4</v>
      </c>
      <c r="N534" s="5" t="s">
        <v>30</v>
      </c>
    </row>
    <row r="535" spans="1:14" x14ac:dyDescent="0.2">
      <c r="A535" s="3" t="s">
        <v>20</v>
      </c>
      <c r="B535" s="17">
        <v>1185732</v>
      </c>
      <c r="C535" s="14">
        <v>44393</v>
      </c>
      <c r="D535" s="4" t="s">
        <v>15</v>
      </c>
      <c r="E535" s="4" t="s">
        <v>39</v>
      </c>
      <c r="F535" s="4" t="s">
        <v>40</v>
      </c>
      <c r="G535" s="4" t="s">
        <v>53</v>
      </c>
      <c r="H535" s="13">
        <v>30</v>
      </c>
      <c r="I535" s="20">
        <v>50</v>
      </c>
      <c r="J535" s="13">
        <v>15000</v>
      </c>
      <c r="K535" s="31">
        <v>5250</v>
      </c>
      <c r="L535" s="21">
        <v>2625</v>
      </c>
      <c r="M535" s="22">
        <v>0.35</v>
      </c>
      <c r="N535" s="5" t="s">
        <v>30</v>
      </c>
    </row>
    <row r="536" spans="1:14" x14ac:dyDescent="0.2">
      <c r="A536" s="3" t="s">
        <v>20</v>
      </c>
      <c r="B536" s="17">
        <v>1185732</v>
      </c>
      <c r="C536" s="14">
        <v>44235</v>
      </c>
      <c r="D536" s="4" t="s">
        <v>55</v>
      </c>
      <c r="E536" s="4" t="s">
        <v>75</v>
      </c>
      <c r="F536" s="4" t="s">
        <v>76</v>
      </c>
      <c r="G536" s="4" t="s">
        <v>54</v>
      </c>
      <c r="H536" s="13">
        <v>30</v>
      </c>
      <c r="I536" s="20">
        <v>50</v>
      </c>
      <c r="J536" s="13">
        <v>15000</v>
      </c>
      <c r="K536" s="31">
        <v>6000</v>
      </c>
      <c r="L536" s="21">
        <v>3000</v>
      </c>
      <c r="M536" s="22">
        <v>0.4</v>
      </c>
      <c r="N536" s="5" t="s">
        <v>23</v>
      </c>
    </row>
    <row r="537" spans="1:14" x14ac:dyDescent="0.2">
      <c r="A537" s="3" t="s">
        <v>20</v>
      </c>
      <c r="B537" s="17">
        <v>1185732</v>
      </c>
      <c r="C537" s="14">
        <v>44293</v>
      </c>
      <c r="D537" s="4" t="s">
        <v>55</v>
      </c>
      <c r="E537" s="4" t="s">
        <v>75</v>
      </c>
      <c r="F537" s="4" t="s">
        <v>76</v>
      </c>
      <c r="G537" s="4" t="s">
        <v>54</v>
      </c>
      <c r="H537" s="13">
        <v>30</v>
      </c>
      <c r="I537" s="20">
        <v>50</v>
      </c>
      <c r="J537" s="13">
        <v>15000</v>
      </c>
      <c r="K537" s="31">
        <v>6000</v>
      </c>
      <c r="L537" s="21">
        <v>3000</v>
      </c>
      <c r="M537" s="22">
        <v>0.4</v>
      </c>
      <c r="N537" s="5" t="s">
        <v>23</v>
      </c>
    </row>
    <row r="538" spans="1:14" x14ac:dyDescent="0.2">
      <c r="A538" s="3" t="s">
        <v>45</v>
      </c>
      <c r="B538" s="17">
        <v>1185732</v>
      </c>
      <c r="C538" s="14">
        <v>44334</v>
      </c>
      <c r="D538" s="4" t="s">
        <v>55</v>
      </c>
      <c r="E538" s="4" t="s">
        <v>65</v>
      </c>
      <c r="F538" s="4" t="s">
        <v>66</v>
      </c>
      <c r="G538" s="4" t="s">
        <v>50</v>
      </c>
      <c r="H538" s="13">
        <v>33</v>
      </c>
      <c r="I538" s="20">
        <v>50</v>
      </c>
      <c r="J538" s="13">
        <v>1650</v>
      </c>
      <c r="K538" s="31">
        <v>907.5</v>
      </c>
      <c r="L538" s="21">
        <v>453.75</v>
      </c>
      <c r="M538" s="22">
        <v>0.55000000000000004</v>
      </c>
      <c r="N538" s="5" t="s">
        <v>19</v>
      </c>
    </row>
    <row r="539" spans="1:14" x14ac:dyDescent="0.2">
      <c r="A539" s="3" t="s">
        <v>20</v>
      </c>
      <c r="B539" s="17">
        <v>1185732</v>
      </c>
      <c r="C539" s="14">
        <v>44293</v>
      </c>
      <c r="D539" s="4" t="s">
        <v>55</v>
      </c>
      <c r="E539" s="4" t="s">
        <v>75</v>
      </c>
      <c r="F539" s="4" t="s">
        <v>76</v>
      </c>
      <c r="G539" s="4" t="s">
        <v>54</v>
      </c>
      <c r="H539" s="13">
        <v>33</v>
      </c>
      <c r="I539" s="20">
        <v>50</v>
      </c>
      <c r="J539" s="13">
        <v>1650</v>
      </c>
      <c r="K539" s="31">
        <v>858</v>
      </c>
      <c r="L539" s="21">
        <v>429</v>
      </c>
      <c r="M539" s="22">
        <v>0.52</v>
      </c>
      <c r="N539" s="5" t="s">
        <v>19</v>
      </c>
    </row>
    <row r="540" spans="1:14" x14ac:dyDescent="0.2">
      <c r="A540" s="3" t="s">
        <v>14</v>
      </c>
      <c r="B540" s="17">
        <v>1185732</v>
      </c>
      <c r="C540" s="14">
        <v>44496</v>
      </c>
      <c r="D540" s="4" t="s">
        <v>55</v>
      </c>
      <c r="E540" s="4" t="s">
        <v>62</v>
      </c>
      <c r="F540" s="4" t="s">
        <v>63</v>
      </c>
      <c r="G540" s="4" t="s">
        <v>53</v>
      </c>
      <c r="H540" s="13">
        <v>35</v>
      </c>
      <c r="I540" s="20">
        <v>50</v>
      </c>
      <c r="J540" s="13">
        <v>17500</v>
      </c>
      <c r="K540" s="31">
        <v>5250</v>
      </c>
      <c r="L540" s="21">
        <v>2625</v>
      </c>
      <c r="M540" s="22">
        <v>0.3</v>
      </c>
      <c r="N540" s="5" t="s">
        <v>30</v>
      </c>
    </row>
    <row r="541" spans="1:14" x14ac:dyDescent="0.2">
      <c r="A541" s="3" t="s">
        <v>14</v>
      </c>
      <c r="B541" s="17">
        <v>1185732</v>
      </c>
      <c r="C541" s="14">
        <v>44498</v>
      </c>
      <c r="D541" s="4" t="s">
        <v>55</v>
      </c>
      <c r="E541" s="4" t="s">
        <v>62</v>
      </c>
      <c r="F541" s="4" t="s">
        <v>63</v>
      </c>
      <c r="G541" s="4" t="s">
        <v>53</v>
      </c>
      <c r="H541" s="13">
        <v>36</v>
      </c>
      <c r="I541" s="20">
        <v>50</v>
      </c>
      <c r="J541" s="13">
        <v>1800</v>
      </c>
      <c r="K541" s="31">
        <v>990</v>
      </c>
      <c r="L541" s="21">
        <v>495</v>
      </c>
      <c r="M541" s="22">
        <v>0.55000000000000004</v>
      </c>
      <c r="N541" s="5" t="s">
        <v>19</v>
      </c>
    </row>
    <row r="542" spans="1:14" x14ac:dyDescent="0.2">
      <c r="A542" s="3" t="s">
        <v>20</v>
      </c>
      <c r="B542" s="17">
        <v>1185732</v>
      </c>
      <c r="C542" s="14">
        <v>44266</v>
      </c>
      <c r="D542" s="4" t="s">
        <v>15</v>
      </c>
      <c r="E542" s="4" t="s">
        <v>35</v>
      </c>
      <c r="F542" s="4" t="s">
        <v>36</v>
      </c>
      <c r="G542" s="4" t="s">
        <v>54</v>
      </c>
      <c r="H542" s="13">
        <v>37</v>
      </c>
      <c r="I542" s="20">
        <v>50</v>
      </c>
      <c r="J542" s="13">
        <v>1850</v>
      </c>
      <c r="K542" s="31">
        <v>777</v>
      </c>
      <c r="L542" s="21">
        <v>388.5</v>
      </c>
      <c r="M542" s="22">
        <v>0.42</v>
      </c>
      <c r="N542" s="5" t="s">
        <v>19</v>
      </c>
    </row>
    <row r="543" spans="1:14" x14ac:dyDescent="0.2">
      <c r="A543" s="3" t="s">
        <v>45</v>
      </c>
      <c r="B543" s="17">
        <v>1185732</v>
      </c>
      <c r="C543" s="14">
        <v>44244</v>
      </c>
      <c r="D543" s="4" t="s">
        <v>15</v>
      </c>
      <c r="E543" s="4" t="s">
        <v>46</v>
      </c>
      <c r="F543" s="4" t="s">
        <v>47</v>
      </c>
      <c r="G543" s="4" t="s">
        <v>51</v>
      </c>
      <c r="H543" s="13">
        <v>38</v>
      </c>
      <c r="I543" s="20">
        <v>50</v>
      </c>
      <c r="J543" s="13">
        <v>1900</v>
      </c>
      <c r="K543" s="31">
        <v>1045</v>
      </c>
      <c r="L543" s="21">
        <v>522.5</v>
      </c>
      <c r="M543" s="22">
        <v>0.55000000000000004</v>
      </c>
      <c r="N543" s="5" t="s">
        <v>19</v>
      </c>
    </row>
    <row r="544" spans="1:14" x14ac:dyDescent="0.2">
      <c r="A544" s="3" t="s">
        <v>20</v>
      </c>
      <c r="B544" s="17">
        <v>1185732</v>
      </c>
      <c r="C544" s="14">
        <v>44386</v>
      </c>
      <c r="D544" s="4" t="s">
        <v>15</v>
      </c>
      <c r="E544" s="4" t="s">
        <v>28</v>
      </c>
      <c r="F544" s="4" t="s">
        <v>29</v>
      </c>
      <c r="G544" s="4" t="s">
        <v>50</v>
      </c>
      <c r="H544" s="13">
        <v>39</v>
      </c>
      <c r="I544" s="20">
        <v>50</v>
      </c>
      <c r="J544" s="13">
        <v>1950</v>
      </c>
      <c r="K544" s="31">
        <v>1053</v>
      </c>
      <c r="L544" s="21">
        <v>526.5</v>
      </c>
      <c r="M544" s="22">
        <v>0.54</v>
      </c>
      <c r="N544" s="5" t="s">
        <v>19</v>
      </c>
    </row>
    <row r="545" spans="1:14" x14ac:dyDescent="0.2">
      <c r="A545" s="3" t="s">
        <v>45</v>
      </c>
      <c r="B545" s="17">
        <v>1185732</v>
      </c>
      <c r="C545" s="14">
        <v>44320</v>
      </c>
      <c r="D545" s="4" t="s">
        <v>15</v>
      </c>
      <c r="E545" s="4" t="s">
        <v>48</v>
      </c>
      <c r="F545" s="4" t="s">
        <v>49</v>
      </c>
      <c r="G545" s="4" t="s">
        <v>52</v>
      </c>
      <c r="H545" s="13">
        <v>39</v>
      </c>
      <c r="I545" s="20">
        <v>50</v>
      </c>
      <c r="J545" s="13">
        <v>1950</v>
      </c>
      <c r="K545" s="31">
        <v>955.5</v>
      </c>
      <c r="L545" s="21">
        <v>477.75</v>
      </c>
      <c r="M545" s="22">
        <v>0.49</v>
      </c>
      <c r="N545" s="5" t="s">
        <v>19</v>
      </c>
    </row>
    <row r="546" spans="1:14" x14ac:dyDescent="0.2">
      <c r="A546" s="3" t="s">
        <v>45</v>
      </c>
      <c r="B546" s="17">
        <v>1185732</v>
      </c>
      <c r="C546" s="14">
        <v>44411</v>
      </c>
      <c r="D546" s="4" t="s">
        <v>15</v>
      </c>
      <c r="E546" s="4" t="s">
        <v>48</v>
      </c>
      <c r="F546" s="4" t="s">
        <v>49</v>
      </c>
      <c r="G546" s="4" t="s">
        <v>52</v>
      </c>
      <c r="H546" s="13">
        <v>39</v>
      </c>
      <c r="I546" s="20">
        <v>50</v>
      </c>
      <c r="J546" s="13">
        <v>1950</v>
      </c>
      <c r="K546" s="31">
        <v>877.5</v>
      </c>
      <c r="L546" s="21">
        <v>438.75</v>
      </c>
      <c r="M546" s="22">
        <v>0.45</v>
      </c>
      <c r="N546" s="5" t="s">
        <v>19</v>
      </c>
    </row>
    <row r="547" spans="1:14" x14ac:dyDescent="0.2">
      <c r="A547" s="3" t="s">
        <v>20</v>
      </c>
      <c r="B547" s="17">
        <v>1185732</v>
      </c>
      <c r="C547" s="14">
        <v>44148</v>
      </c>
      <c r="D547" s="4" t="s">
        <v>15</v>
      </c>
      <c r="E547" s="4" t="s">
        <v>33</v>
      </c>
      <c r="F547" s="4" t="s">
        <v>34</v>
      </c>
      <c r="G547" s="4" t="s">
        <v>52</v>
      </c>
      <c r="H547" s="13">
        <v>40</v>
      </c>
      <c r="I547" s="20">
        <v>50</v>
      </c>
      <c r="J547" s="13">
        <v>20000</v>
      </c>
      <c r="K547" s="31">
        <v>7000</v>
      </c>
      <c r="L547" s="21">
        <v>3500</v>
      </c>
      <c r="M547" s="22">
        <v>0.35</v>
      </c>
      <c r="N547" s="5" t="s">
        <v>23</v>
      </c>
    </row>
    <row r="548" spans="1:14" x14ac:dyDescent="0.2">
      <c r="A548" s="3" t="s">
        <v>45</v>
      </c>
      <c r="B548" s="17">
        <v>1128299</v>
      </c>
      <c r="C548" s="14">
        <v>44271</v>
      </c>
      <c r="D548" s="4" t="s">
        <v>81</v>
      </c>
      <c r="E548" s="4" t="s">
        <v>82</v>
      </c>
      <c r="F548" s="4" t="s">
        <v>83</v>
      </c>
      <c r="G548" s="4" t="s">
        <v>52</v>
      </c>
      <c r="H548" s="13">
        <v>40</v>
      </c>
      <c r="I548" s="20">
        <v>50</v>
      </c>
      <c r="J548" s="13">
        <v>2000</v>
      </c>
      <c r="K548" s="31">
        <v>1020</v>
      </c>
      <c r="L548" s="21">
        <v>510</v>
      </c>
      <c r="M548" s="22">
        <v>0.51</v>
      </c>
      <c r="N548" s="5" t="s">
        <v>30</v>
      </c>
    </row>
    <row r="549" spans="1:14" x14ac:dyDescent="0.2">
      <c r="A549" s="3" t="s">
        <v>20</v>
      </c>
      <c r="B549" s="17">
        <v>1185732</v>
      </c>
      <c r="C549" s="14">
        <v>44500</v>
      </c>
      <c r="D549" s="4" t="s">
        <v>55</v>
      </c>
      <c r="E549" s="4" t="s">
        <v>71</v>
      </c>
      <c r="F549" s="4" t="s">
        <v>72</v>
      </c>
      <c r="G549" s="4" t="s">
        <v>53</v>
      </c>
      <c r="H549" s="13">
        <v>40</v>
      </c>
      <c r="I549" s="20">
        <v>50</v>
      </c>
      <c r="J549" s="13">
        <v>20000</v>
      </c>
      <c r="K549" s="31">
        <v>8000</v>
      </c>
      <c r="L549" s="21">
        <v>4000</v>
      </c>
      <c r="M549" s="22">
        <v>0.4</v>
      </c>
      <c r="N549" s="5" t="s">
        <v>30</v>
      </c>
    </row>
    <row r="550" spans="1:14" x14ac:dyDescent="0.2">
      <c r="A550" s="3" t="s">
        <v>20</v>
      </c>
      <c r="B550" s="17">
        <v>1185732</v>
      </c>
      <c r="C550" s="14">
        <v>44541</v>
      </c>
      <c r="D550" s="4" t="s">
        <v>55</v>
      </c>
      <c r="E550" s="4" t="s">
        <v>71</v>
      </c>
      <c r="F550" s="4" t="s">
        <v>72</v>
      </c>
      <c r="G550" s="4" t="s">
        <v>53</v>
      </c>
      <c r="H550" s="13">
        <v>41</v>
      </c>
      <c r="I550" s="20">
        <v>50</v>
      </c>
      <c r="J550" s="13">
        <v>2050</v>
      </c>
      <c r="K550" s="31">
        <v>922.5</v>
      </c>
      <c r="L550" s="21">
        <v>461.25</v>
      </c>
      <c r="M550" s="22">
        <v>0.45</v>
      </c>
      <c r="N550" s="5" t="s">
        <v>19</v>
      </c>
    </row>
    <row r="551" spans="1:14" x14ac:dyDescent="0.2">
      <c r="A551" s="3" t="s">
        <v>45</v>
      </c>
      <c r="B551" s="17">
        <v>1185732</v>
      </c>
      <c r="C551" s="14">
        <v>44307</v>
      </c>
      <c r="D551" s="4" t="s">
        <v>55</v>
      </c>
      <c r="E551" s="4" t="s">
        <v>73</v>
      </c>
      <c r="F551" s="4" t="s">
        <v>74</v>
      </c>
      <c r="G551" s="4" t="s">
        <v>18</v>
      </c>
      <c r="H551" s="13">
        <v>45</v>
      </c>
      <c r="I551" s="20">
        <v>50</v>
      </c>
      <c r="J551" s="13">
        <v>22500</v>
      </c>
      <c r="K551" s="31">
        <v>6750</v>
      </c>
      <c r="L551" s="21">
        <v>3375</v>
      </c>
      <c r="M551" s="22">
        <v>0.3</v>
      </c>
      <c r="N551" s="5" t="s">
        <v>23</v>
      </c>
    </row>
    <row r="552" spans="1:14" x14ac:dyDescent="0.2">
      <c r="A552" s="3" t="s">
        <v>20</v>
      </c>
      <c r="B552" s="17">
        <v>1185732</v>
      </c>
      <c r="C552" s="14">
        <v>44293</v>
      </c>
      <c r="D552" s="4" t="s">
        <v>55</v>
      </c>
      <c r="E552" s="4" t="s">
        <v>75</v>
      </c>
      <c r="F552" s="4" t="s">
        <v>76</v>
      </c>
      <c r="G552" s="4" t="s">
        <v>54</v>
      </c>
      <c r="H552" s="13">
        <v>45</v>
      </c>
      <c r="I552" s="20">
        <v>50</v>
      </c>
      <c r="J552" s="13">
        <v>22500</v>
      </c>
      <c r="K552" s="31">
        <v>6750</v>
      </c>
      <c r="L552" s="21">
        <v>3375</v>
      </c>
      <c r="M552" s="22">
        <v>0.3</v>
      </c>
      <c r="N552" s="5" t="s">
        <v>23</v>
      </c>
    </row>
    <row r="553" spans="1:14" x14ac:dyDescent="0.2">
      <c r="A553" s="3" t="s">
        <v>44</v>
      </c>
      <c r="B553" s="17">
        <v>1185732</v>
      </c>
      <c r="C553" s="14">
        <v>44541</v>
      </c>
      <c r="D553" s="4" t="s">
        <v>15</v>
      </c>
      <c r="E553" s="4" t="s">
        <v>35</v>
      </c>
      <c r="F553" s="4" t="s">
        <v>36</v>
      </c>
      <c r="G553" s="4" t="s">
        <v>54</v>
      </c>
      <c r="H553" s="13">
        <v>45</v>
      </c>
      <c r="I553" s="20">
        <v>50</v>
      </c>
      <c r="J553" s="13">
        <v>2250</v>
      </c>
      <c r="K553" s="31">
        <v>1012.5</v>
      </c>
      <c r="L553" s="21">
        <v>506.25</v>
      </c>
      <c r="M553" s="22">
        <v>0.45</v>
      </c>
      <c r="N553" s="5" t="s">
        <v>19</v>
      </c>
    </row>
    <row r="554" spans="1:14" x14ac:dyDescent="0.2">
      <c r="A554" s="3" t="s">
        <v>45</v>
      </c>
      <c r="B554" s="17">
        <v>1185732</v>
      </c>
      <c r="C554" s="14">
        <v>44379</v>
      </c>
      <c r="D554" s="4" t="s">
        <v>15</v>
      </c>
      <c r="E554" s="4" t="s">
        <v>48</v>
      </c>
      <c r="F554" s="4" t="s">
        <v>49</v>
      </c>
      <c r="G554" s="4" t="s">
        <v>52</v>
      </c>
      <c r="H554" s="13">
        <v>48</v>
      </c>
      <c r="I554" s="20">
        <v>50</v>
      </c>
      <c r="J554" s="13">
        <v>2400</v>
      </c>
      <c r="K554" s="31">
        <v>1488</v>
      </c>
      <c r="L554" s="21">
        <v>744</v>
      </c>
      <c r="M554" s="22">
        <v>0.62</v>
      </c>
      <c r="N554" s="5" t="s">
        <v>19</v>
      </c>
    </row>
    <row r="555" spans="1:14" x14ac:dyDescent="0.2">
      <c r="A555" s="3" t="s">
        <v>20</v>
      </c>
      <c r="B555" s="17">
        <v>1185732</v>
      </c>
      <c r="C555" s="14">
        <v>44393</v>
      </c>
      <c r="D555" s="4" t="s">
        <v>15</v>
      </c>
      <c r="E555" s="4" t="s">
        <v>28</v>
      </c>
      <c r="F555" s="4" t="s">
        <v>29</v>
      </c>
      <c r="G555" s="4" t="s">
        <v>50</v>
      </c>
      <c r="H555" s="13">
        <v>49</v>
      </c>
      <c r="I555" s="20">
        <v>50</v>
      </c>
      <c r="J555" s="13">
        <v>2450</v>
      </c>
      <c r="K555" s="31">
        <v>1225</v>
      </c>
      <c r="L555" s="21">
        <v>612.5</v>
      </c>
      <c r="M555" s="22">
        <v>0.5</v>
      </c>
      <c r="N555" s="5" t="s">
        <v>19</v>
      </c>
    </row>
    <row r="556" spans="1:14" x14ac:dyDescent="0.2">
      <c r="A556" s="3" t="s">
        <v>20</v>
      </c>
      <c r="B556" s="17">
        <v>1185732</v>
      </c>
      <c r="C556" s="14">
        <v>44143</v>
      </c>
      <c r="D556" s="4" t="s">
        <v>15</v>
      </c>
      <c r="E556" s="4" t="s">
        <v>33</v>
      </c>
      <c r="F556" s="4" t="s">
        <v>34</v>
      </c>
      <c r="G556" s="4" t="s">
        <v>52</v>
      </c>
      <c r="H556" s="13">
        <v>50</v>
      </c>
      <c r="I556" s="20">
        <v>50</v>
      </c>
      <c r="J556" s="13">
        <v>25000</v>
      </c>
      <c r="K556" s="31">
        <v>7500</v>
      </c>
      <c r="L556" s="21">
        <v>3750</v>
      </c>
      <c r="M556" s="22">
        <v>0.3</v>
      </c>
      <c r="N556" s="5" t="s">
        <v>23</v>
      </c>
    </row>
    <row r="557" spans="1:14" x14ac:dyDescent="0.2">
      <c r="A557" s="3" t="s">
        <v>20</v>
      </c>
      <c r="B557" s="17">
        <v>1185732</v>
      </c>
      <c r="C557" s="14">
        <v>44353</v>
      </c>
      <c r="D557" s="4" t="s">
        <v>15</v>
      </c>
      <c r="E557" s="4" t="s">
        <v>39</v>
      </c>
      <c r="F557" s="4" t="s">
        <v>40</v>
      </c>
      <c r="G557" s="4" t="s">
        <v>53</v>
      </c>
      <c r="H557" s="13">
        <v>50</v>
      </c>
      <c r="I557" s="20">
        <v>50</v>
      </c>
      <c r="J557" s="13">
        <v>25000</v>
      </c>
      <c r="K557" s="31">
        <v>8750</v>
      </c>
      <c r="L557" s="21">
        <v>4375</v>
      </c>
      <c r="M557" s="22">
        <v>0.35</v>
      </c>
      <c r="N557" s="5" t="s">
        <v>30</v>
      </c>
    </row>
    <row r="558" spans="1:14" x14ac:dyDescent="0.2">
      <c r="A558" s="3" t="s">
        <v>20</v>
      </c>
      <c r="B558" s="17">
        <v>1185732</v>
      </c>
      <c r="C558" s="14">
        <v>44365</v>
      </c>
      <c r="D558" s="4" t="s">
        <v>15</v>
      </c>
      <c r="E558" s="4" t="s">
        <v>39</v>
      </c>
      <c r="F558" s="4" t="s">
        <v>40</v>
      </c>
      <c r="G558" s="4" t="s">
        <v>53</v>
      </c>
      <c r="H558" s="13">
        <v>50</v>
      </c>
      <c r="I558" s="20">
        <v>50</v>
      </c>
      <c r="J558" s="13">
        <v>25000</v>
      </c>
      <c r="K558" s="31">
        <v>8750</v>
      </c>
      <c r="L558" s="21">
        <v>4375</v>
      </c>
      <c r="M558" s="22">
        <v>0.35</v>
      </c>
      <c r="N558" s="5" t="s">
        <v>30</v>
      </c>
    </row>
    <row r="559" spans="1:14" x14ac:dyDescent="0.2">
      <c r="A559" s="3" t="s">
        <v>45</v>
      </c>
      <c r="B559" s="17">
        <v>1185732</v>
      </c>
      <c r="C559" s="14">
        <v>44386</v>
      </c>
      <c r="D559" s="4" t="s">
        <v>15</v>
      </c>
      <c r="E559" s="4" t="s">
        <v>46</v>
      </c>
      <c r="F559" s="4" t="s">
        <v>47</v>
      </c>
      <c r="G559" s="4" t="s">
        <v>51</v>
      </c>
      <c r="H559" s="13">
        <v>51</v>
      </c>
      <c r="I559" s="20">
        <v>50</v>
      </c>
      <c r="J559" s="13">
        <v>2550</v>
      </c>
      <c r="K559" s="31">
        <v>1071</v>
      </c>
      <c r="L559" s="21">
        <v>535.5</v>
      </c>
      <c r="M559" s="22">
        <v>0.42</v>
      </c>
      <c r="N559" s="5" t="s">
        <v>19</v>
      </c>
    </row>
    <row r="560" spans="1:14" x14ac:dyDescent="0.2">
      <c r="A560" s="3" t="s">
        <v>14</v>
      </c>
      <c r="B560" s="17">
        <v>1185732</v>
      </c>
      <c r="C560" s="14">
        <v>44547</v>
      </c>
      <c r="D560" s="4" t="s">
        <v>55</v>
      </c>
      <c r="E560" s="4" t="s">
        <v>62</v>
      </c>
      <c r="F560" s="4" t="s">
        <v>63</v>
      </c>
      <c r="G560" s="4" t="s">
        <v>53</v>
      </c>
      <c r="H560" s="13">
        <v>52</v>
      </c>
      <c r="I560" s="20">
        <v>50</v>
      </c>
      <c r="J560" s="13">
        <v>2600</v>
      </c>
      <c r="K560" s="31">
        <v>1118</v>
      </c>
      <c r="L560" s="21">
        <v>559</v>
      </c>
      <c r="M560" s="22">
        <v>0.43</v>
      </c>
      <c r="N560" s="5" t="s">
        <v>19</v>
      </c>
    </row>
    <row r="561" spans="1:14" x14ac:dyDescent="0.2">
      <c r="A561" s="3" t="s">
        <v>44</v>
      </c>
      <c r="B561" s="17">
        <v>1185732</v>
      </c>
      <c r="C561" s="14">
        <v>44459</v>
      </c>
      <c r="D561" s="4" t="s">
        <v>55</v>
      </c>
      <c r="E561" s="4" t="s">
        <v>73</v>
      </c>
      <c r="F561" s="4" t="s">
        <v>74</v>
      </c>
      <c r="G561" s="4" t="s">
        <v>18</v>
      </c>
      <c r="H561" s="13">
        <v>54</v>
      </c>
      <c r="I561" s="20">
        <v>50</v>
      </c>
      <c r="J561" s="13">
        <v>2700</v>
      </c>
      <c r="K561" s="31">
        <v>1080</v>
      </c>
      <c r="L561" s="21">
        <v>540</v>
      </c>
      <c r="M561" s="22">
        <v>0.4</v>
      </c>
      <c r="N561" s="5" t="s">
        <v>19</v>
      </c>
    </row>
    <row r="562" spans="1:14" x14ac:dyDescent="0.2">
      <c r="A562" s="3" t="s">
        <v>44</v>
      </c>
      <c r="B562" s="17">
        <v>1185732</v>
      </c>
      <c r="C562" s="14">
        <v>44541</v>
      </c>
      <c r="D562" s="4" t="s">
        <v>15</v>
      </c>
      <c r="E562" s="4" t="s">
        <v>35</v>
      </c>
      <c r="F562" s="4" t="s">
        <v>36</v>
      </c>
      <c r="G562" s="4" t="s">
        <v>54</v>
      </c>
      <c r="H562" s="13">
        <v>56</v>
      </c>
      <c r="I562" s="20">
        <v>50</v>
      </c>
      <c r="J562" s="13">
        <v>2800</v>
      </c>
      <c r="K562" s="31">
        <v>1260</v>
      </c>
      <c r="L562" s="21">
        <v>630</v>
      </c>
      <c r="M562" s="22">
        <v>0.45</v>
      </c>
      <c r="N562" s="5" t="s">
        <v>19</v>
      </c>
    </row>
    <row r="563" spans="1:14" x14ac:dyDescent="0.2">
      <c r="A563" s="3" t="s">
        <v>14</v>
      </c>
      <c r="B563" s="17">
        <v>1185732</v>
      </c>
      <c r="C563" s="14">
        <v>44449</v>
      </c>
      <c r="D563" s="4" t="s">
        <v>55</v>
      </c>
      <c r="E563" s="4" t="s">
        <v>56</v>
      </c>
      <c r="F563" s="4" t="s">
        <v>57</v>
      </c>
      <c r="G563" s="4" t="s">
        <v>50</v>
      </c>
      <c r="H563" s="13">
        <v>58</v>
      </c>
      <c r="I563" s="20">
        <v>50</v>
      </c>
      <c r="J563" s="13">
        <v>2900</v>
      </c>
      <c r="K563" s="31">
        <v>1363</v>
      </c>
      <c r="L563" s="21">
        <v>681.5</v>
      </c>
      <c r="M563" s="22">
        <v>0.47</v>
      </c>
      <c r="N563" s="5" t="s">
        <v>19</v>
      </c>
    </row>
    <row r="564" spans="1:14" x14ac:dyDescent="0.2">
      <c r="A564" s="3" t="s">
        <v>44</v>
      </c>
      <c r="B564" s="17">
        <v>1185732</v>
      </c>
      <c r="C564" s="14">
        <v>44300</v>
      </c>
      <c r="D564" s="4" t="s">
        <v>55</v>
      </c>
      <c r="E564" s="4" t="s">
        <v>60</v>
      </c>
      <c r="F564" s="4" t="s">
        <v>61</v>
      </c>
      <c r="G564" s="4" t="s">
        <v>50</v>
      </c>
      <c r="H564" s="13">
        <v>22</v>
      </c>
      <c r="I564" s="20">
        <v>51</v>
      </c>
      <c r="J564" s="13">
        <v>1122</v>
      </c>
      <c r="K564" s="31">
        <v>347.82</v>
      </c>
      <c r="L564" s="21">
        <v>173.91</v>
      </c>
      <c r="M564" s="22">
        <v>0.31</v>
      </c>
      <c r="N564" s="5" t="s">
        <v>30</v>
      </c>
    </row>
    <row r="565" spans="1:14" x14ac:dyDescent="0.2">
      <c r="A565" s="3" t="s">
        <v>20</v>
      </c>
      <c r="B565" s="17">
        <v>1185732</v>
      </c>
      <c r="C565" s="14">
        <v>44261</v>
      </c>
      <c r="D565" s="4" t="s">
        <v>55</v>
      </c>
      <c r="E565" s="4" t="s">
        <v>75</v>
      </c>
      <c r="F565" s="4" t="s">
        <v>76</v>
      </c>
      <c r="G565" s="4" t="s">
        <v>54</v>
      </c>
      <c r="H565" s="13">
        <v>23</v>
      </c>
      <c r="I565" s="20">
        <v>51</v>
      </c>
      <c r="J565" s="13">
        <v>1173</v>
      </c>
      <c r="K565" s="31">
        <v>609.96</v>
      </c>
      <c r="L565" s="21">
        <v>304.98</v>
      </c>
      <c r="M565" s="22">
        <v>0.52</v>
      </c>
      <c r="N565" s="5" t="s">
        <v>19</v>
      </c>
    </row>
    <row r="566" spans="1:14" x14ac:dyDescent="0.2">
      <c r="A566" s="3" t="s">
        <v>41</v>
      </c>
      <c r="B566" s="17">
        <v>1185732</v>
      </c>
      <c r="C566" s="14">
        <v>44293</v>
      </c>
      <c r="D566" s="4" t="s">
        <v>55</v>
      </c>
      <c r="E566" s="4" t="s">
        <v>78</v>
      </c>
      <c r="F566" s="4" t="s">
        <v>79</v>
      </c>
      <c r="G566" s="4" t="s">
        <v>53</v>
      </c>
      <c r="H566" s="13">
        <v>24</v>
      </c>
      <c r="I566" s="20">
        <v>51</v>
      </c>
      <c r="J566" s="13">
        <v>1224</v>
      </c>
      <c r="K566" s="31">
        <v>612</v>
      </c>
      <c r="L566" s="21">
        <v>306</v>
      </c>
      <c r="M566" s="22">
        <v>0.5</v>
      </c>
      <c r="N566" s="5" t="s">
        <v>19</v>
      </c>
    </row>
    <row r="567" spans="1:14" x14ac:dyDescent="0.2">
      <c r="A567" s="3" t="s">
        <v>44</v>
      </c>
      <c r="B567" s="17">
        <v>1185732</v>
      </c>
      <c r="C567" s="14">
        <v>44449</v>
      </c>
      <c r="D567" s="4" t="s">
        <v>15</v>
      </c>
      <c r="E567" s="4" t="s">
        <v>31</v>
      </c>
      <c r="F567" s="4" t="s">
        <v>32</v>
      </c>
      <c r="G567" s="4" t="s">
        <v>51</v>
      </c>
      <c r="H567" s="13">
        <v>27</v>
      </c>
      <c r="I567" s="20">
        <v>51</v>
      </c>
      <c r="J567" s="13">
        <v>1377</v>
      </c>
      <c r="K567" s="31">
        <v>605.88</v>
      </c>
      <c r="L567" s="21">
        <v>302.94</v>
      </c>
      <c r="M567" s="22">
        <v>0.44</v>
      </c>
      <c r="N567" s="5" t="s">
        <v>19</v>
      </c>
    </row>
    <row r="568" spans="1:14" x14ac:dyDescent="0.2">
      <c r="A568" s="3" t="s">
        <v>20</v>
      </c>
      <c r="B568" s="17">
        <v>1185732</v>
      </c>
      <c r="C568" s="14">
        <v>44511</v>
      </c>
      <c r="D568" s="4" t="s">
        <v>55</v>
      </c>
      <c r="E568" s="4" t="s">
        <v>71</v>
      </c>
      <c r="F568" s="4" t="s">
        <v>72</v>
      </c>
      <c r="G568" s="4" t="s">
        <v>53</v>
      </c>
      <c r="H568" s="13">
        <v>27</v>
      </c>
      <c r="I568" s="20">
        <v>51</v>
      </c>
      <c r="J568" s="13">
        <v>1377</v>
      </c>
      <c r="K568" s="31">
        <v>578.34</v>
      </c>
      <c r="L568" s="21">
        <v>289.17</v>
      </c>
      <c r="M568" s="22">
        <v>0.42</v>
      </c>
      <c r="N568" s="5" t="s">
        <v>30</v>
      </c>
    </row>
    <row r="569" spans="1:14" x14ac:dyDescent="0.2">
      <c r="A569" s="3" t="s">
        <v>20</v>
      </c>
      <c r="B569" s="17">
        <v>1185732</v>
      </c>
      <c r="C569" s="14">
        <v>44322</v>
      </c>
      <c r="D569" s="4" t="s">
        <v>55</v>
      </c>
      <c r="E569" s="4" t="s">
        <v>75</v>
      </c>
      <c r="F569" s="4" t="s">
        <v>76</v>
      </c>
      <c r="G569" s="4" t="s">
        <v>54</v>
      </c>
      <c r="H569" s="13">
        <v>27</v>
      </c>
      <c r="I569" s="20">
        <v>51</v>
      </c>
      <c r="J569" s="13">
        <v>1377</v>
      </c>
      <c r="K569" s="31">
        <v>633.41999999999996</v>
      </c>
      <c r="L569" s="21">
        <v>316.70999999999998</v>
      </c>
      <c r="M569" s="22">
        <v>0.46</v>
      </c>
      <c r="N569" s="5" t="s">
        <v>30</v>
      </c>
    </row>
    <row r="570" spans="1:14" x14ac:dyDescent="0.2">
      <c r="A570" s="3" t="s">
        <v>44</v>
      </c>
      <c r="B570" s="17">
        <v>1185732</v>
      </c>
      <c r="C570" s="14">
        <v>44300</v>
      </c>
      <c r="D570" s="4" t="s">
        <v>55</v>
      </c>
      <c r="E570" s="4" t="s">
        <v>60</v>
      </c>
      <c r="F570" s="4" t="s">
        <v>61</v>
      </c>
      <c r="G570" s="4" t="s">
        <v>18</v>
      </c>
      <c r="H570" s="13">
        <v>28</v>
      </c>
      <c r="I570" s="20">
        <v>51</v>
      </c>
      <c r="J570" s="13">
        <v>1428</v>
      </c>
      <c r="K570" s="31">
        <v>514.08000000000004</v>
      </c>
      <c r="L570" s="21">
        <v>257.04000000000002</v>
      </c>
      <c r="M570" s="22">
        <v>0.36</v>
      </c>
      <c r="N570" s="5" t="s">
        <v>30</v>
      </c>
    </row>
    <row r="571" spans="1:14" x14ac:dyDescent="0.2">
      <c r="A571" s="3" t="s">
        <v>44</v>
      </c>
      <c r="B571" s="17">
        <v>1185732</v>
      </c>
      <c r="C571" s="14">
        <v>44356</v>
      </c>
      <c r="D571" s="4" t="s">
        <v>15</v>
      </c>
      <c r="E571" s="4" t="s">
        <v>31</v>
      </c>
      <c r="F571" s="4" t="s">
        <v>32</v>
      </c>
      <c r="G571" s="4" t="s">
        <v>51</v>
      </c>
      <c r="H571" s="13">
        <v>29</v>
      </c>
      <c r="I571" s="20">
        <v>51</v>
      </c>
      <c r="J571" s="13">
        <v>1479</v>
      </c>
      <c r="K571" s="31">
        <v>621.17999999999995</v>
      </c>
      <c r="L571" s="21">
        <v>310.58999999999997</v>
      </c>
      <c r="M571" s="22">
        <v>0.42</v>
      </c>
      <c r="N571" s="5" t="s">
        <v>19</v>
      </c>
    </row>
    <row r="572" spans="1:14" x14ac:dyDescent="0.2">
      <c r="A572" s="3" t="s">
        <v>20</v>
      </c>
      <c r="B572" s="17">
        <v>1185732</v>
      </c>
      <c r="C572" s="14">
        <v>44261</v>
      </c>
      <c r="D572" s="4" t="s">
        <v>55</v>
      </c>
      <c r="E572" s="4" t="s">
        <v>75</v>
      </c>
      <c r="F572" s="4" t="s">
        <v>76</v>
      </c>
      <c r="G572" s="4" t="s">
        <v>54</v>
      </c>
      <c r="H572" s="13">
        <v>32</v>
      </c>
      <c r="I572" s="20">
        <v>51</v>
      </c>
      <c r="J572" s="13">
        <v>1632</v>
      </c>
      <c r="K572" s="31">
        <v>881.28</v>
      </c>
      <c r="L572" s="21">
        <v>440.64</v>
      </c>
      <c r="M572" s="22">
        <v>0.54</v>
      </c>
      <c r="N572" s="5" t="s">
        <v>19</v>
      </c>
    </row>
    <row r="573" spans="1:14" x14ac:dyDescent="0.2">
      <c r="A573" s="3" t="s">
        <v>20</v>
      </c>
      <c r="B573" s="17">
        <v>1185732</v>
      </c>
      <c r="C573" s="14">
        <v>44220</v>
      </c>
      <c r="D573" s="4" t="s">
        <v>55</v>
      </c>
      <c r="E573" s="4" t="s">
        <v>58</v>
      </c>
      <c r="F573" s="4" t="s">
        <v>59</v>
      </c>
      <c r="G573" s="4" t="s">
        <v>52</v>
      </c>
      <c r="H573" s="13">
        <v>33</v>
      </c>
      <c r="I573" s="20">
        <v>51</v>
      </c>
      <c r="J573" s="13">
        <v>1683</v>
      </c>
      <c r="K573" s="31">
        <v>471.24</v>
      </c>
      <c r="L573" s="21">
        <v>235.62</v>
      </c>
      <c r="M573" s="22">
        <v>0.28000000000000003</v>
      </c>
      <c r="N573" s="5" t="s">
        <v>30</v>
      </c>
    </row>
    <row r="574" spans="1:14" x14ac:dyDescent="0.2">
      <c r="A574" s="3" t="s">
        <v>41</v>
      </c>
      <c r="B574" s="17">
        <v>1185732</v>
      </c>
      <c r="C574" s="14">
        <v>44293</v>
      </c>
      <c r="D574" s="4" t="s">
        <v>55</v>
      </c>
      <c r="E574" s="4" t="s">
        <v>78</v>
      </c>
      <c r="F574" s="4" t="s">
        <v>79</v>
      </c>
      <c r="G574" s="4" t="s">
        <v>53</v>
      </c>
      <c r="H574" s="13">
        <v>33</v>
      </c>
      <c r="I574" s="20">
        <v>51</v>
      </c>
      <c r="J574" s="13">
        <v>1683</v>
      </c>
      <c r="K574" s="31">
        <v>774.18</v>
      </c>
      <c r="L574" s="21">
        <v>387.09</v>
      </c>
      <c r="M574" s="22">
        <v>0.46</v>
      </c>
      <c r="N574" s="5" t="s">
        <v>19</v>
      </c>
    </row>
    <row r="575" spans="1:14" x14ac:dyDescent="0.2">
      <c r="A575" s="3" t="s">
        <v>44</v>
      </c>
      <c r="B575" s="17">
        <v>1185732</v>
      </c>
      <c r="C575" s="14">
        <v>44236</v>
      </c>
      <c r="D575" s="4" t="s">
        <v>15</v>
      </c>
      <c r="E575" s="4" t="s">
        <v>35</v>
      </c>
      <c r="F575" s="4" t="s">
        <v>36</v>
      </c>
      <c r="G575" s="4" t="s">
        <v>54</v>
      </c>
      <c r="H575" s="13">
        <v>34</v>
      </c>
      <c r="I575" s="20">
        <v>51</v>
      </c>
      <c r="J575" s="13">
        <v>1734</v>
      </c>
      <c r="K575" s="31">
        <v>745.62</v>
      </c>
      <c r="L575" s="21">
        <v>372.81</v>
      </c>
      <c r="M575" s="22">
        <v>0.43</v>
      </c>
      <c r="N575" s="5" t="s">
        <v>19</v>
      </c>
    </row>
    <row r="576" spans="1:14" x14ac:dyDescent="0.2">
      <c r="A576" s="3" t="s">
        <v>20</v>
      </c>
      <c r="B576" s="17">
        <v>1185732</v>
      </c>
      <c r="C576" s="14">
        <v>44505</v>
      </c>
      <c r="D576" s="4" t="s">
        <v>55</v>
      </c>
      <c r="E576" s="4" t="s">
        <v>71</v>
      </c>
      <c r="F576" s="4" t="s">
        <v>72</v>
      </c>
      <c r="G576" s="4" t="s">
        <v>53</v>
      </c>
      <c r="H576" s="13">
        <v>36</v>
      </c>
      <c r="I576" s="20">
        <v>51</v>
      </c>
      <c r="J576" s="13">
        <v>1836</v>
      </c>
      <c r="K576" s="31">
        <v>991.44</v>
      </c>
      <c r="L576" s="21">
        <v>495.72</v>
      </c>
      <c r="M576" s="22">
        <v>0.54</v>
      </c>
      <c r="N576" s="5" t="s">
        <v>19</v>
      </c>
    </row>
    <row r="577" spans="1:14" x14ac:dyDescent="0.2">
      <c r="A577" s="3" t="s">
        <v>20</v>
      </c>
      <c r="B577" s="17">
        <v>1128299</v>
      </c>
      <c r="C577" s="14">
        <v>44250</v>
      </c>
      <c r="D577" s="4" t="s">
        <v>110</v>
      </c>
      <c r="E577" s="4" t="s">
        <v>119</v>
      </c>
      <c r="F577" s="4" t="s">
        <v>120</v>
      </c>
      <c r="G577" s="4" t="s">
        <v>53</v>
      </c>
      <c r="H577" s="13">
        <v>36</v>
      </c>
      <c r="I577" s="20">
        <v>51</v>
      </c>
      <c r="J577" s="13">
        <v>1836</v>
      </c>
      <c r="K577" s="31">
        <v>679.32</v>
      </c>
      <c r="L577" s="21">
        <v>339.66</v>
      </c>
      <c r="M577" s="22">
        <v>0.37</v>
      </c>
      <c r="N577" s="5" t="s">
        <v>30</v>
      </c>
    </row>
    <row r="578" spans="1:14" x14ac:dyDescent="0.2">
      <c r="A578" s="3" t="s">
        <v>44</v>
      </c>
      <c r="B578" s="17">
        <v>1185732</v>
      </c>
      <c r="C578" s="14">
        <v>44326</v>
      </c>
      <c r="D578" s="4" t="s">
        <v>15</v>
      </c>
      <c r="E578" s="4" t="s">
        <v>31</v>
      </c>
      <c r="F578" s="4" t="s">
        <v>32</v>
      </c>
      <c r="G578" s="4" t="s">
        <v>51</v>
      </c>
      <c r="H578" s="13">
        <v>37</v>
      </c>
      <c r="I578" s="20">
        <v>51</v>
      </c>
      <c r="J578" s="13">
        <v>1887</v>
      </c>
      <c r="K578" s="31">
        <v>811.41</v>
      </c>
      <c r="L578" s="21">
        <v>405.70499999999998</v>
      </c>
      <c r="M578" s="22">
        <v>0.43</v>
      </c>
      <c r="N578" s="5" t="s">
        <v>19</v>
      </c>
    </row>
    <row r="579" spans="1:14" x14ac:dyDescent="0.2">
      <c r="A579" s="3" t="s">
        <v>20</v>
      </c>
      <c r="B579" s="17">
        <v>1185732</v>
      </c>
      <c r="C579" s="14">
        <v>44510</v>
      </c>
      <c r="D579" s="4" t="s">
        <v>55</v>
      </c>
      <c r="E579" s="4" t="s">
        <v>71</v>
      </c>
      <c r="F579" s="4" t="s">
        <v>72</v>
      </c>
      <c r="G579" s="4" t="s">
        <v>53</v>
      </c>
      <c r="H579" s="13">
        <v>37</v>
      </c>
      <c r="I579" s="20">
        <v>51</v>
      </c>
      <c r="J579" s="13">
        <v>1887</v>
      </c>
      <c r="K579" s="31">
        <v>603.84</v>
      </c>
      <c r="L579" s="21">
        <v>301.92</v>
      </c>
      <c r="M579" s="22">
        <v>0.32</v>
      </c>
      <c r="N579" s="5" t="s">
        <v>30</v>
      </c>
    </row>
    <row r="580" spans="1:14" x14ac:dyDescent="0.2">
      <c r="A580" s="3" t="s">
        <v>45</v>
      </c>
      <c r="B580" s="17">
        <v>1185732</v>
      </c>
      <c r="C580" s="14">
        <v>44379</v>
      </c>
      <c r="D580" s="4" t="s">
        <v>15</v>
      </c>
      <c r="E580" s="4" t="s">
        <v>48</v>
      </c>
      <c r="F580" s="4" t="s">
        <v>49</v>
      </c>
      <c r="G580" s="4" t="s">
        <v>52</v>
      </c>
      <c r="H580" s="13">
        <v>38</v>
      </c>
      <c r="I580" s="20">
        <v>51</v>
      </c>
      <c r="J580" s="13">
        <v>1938</v>
      </c>
      <c r="K580" s="31">
        <v>813.96</v>
      </c>
      <c r="L580" s="21">
        <v>406.98</v>
      </c>
      <c r="M580" s="22">
        <v>0.42</v>
      </c>
      <c r="N580" s="5" t="s">
        <v>19</v>
      </c>
    </row>
    <row r="581" spans="1:14" x14ac:dyDescent="0.2">
      <c r="A581" s="3" t="s">
        <v>20</v>
      </c>
      <c r="B581" s="17">
        <v>1185732</v>
      </c>
      <c r="C581" s="14">
        <v>44160</v>
      </c>
      <c r="D581" s="4" t="s">
        <v>15</v>
      </c>
      <c r="E581" s="4" t="s">
        <v>33</v>
      </c>
      <c r="F581" s="4" t="s">
        <v>34</v>
      </c>
      <c r="G581" s="4" t="s">
        <v>52</v>
      </c>
      <c r="H581" s="13">
        <v>38</v>
      </c>
      <c r="I581" s="20">
        <v>51</v>
      </c>
      <c r="J581" s="13">
        <v>1938</v>
      </c>
      <c r="K581" s="31">
        <v>930.24</v>
      </c>
      <c r="L581" s="21">
        <v>465.12</v>
      </c>
      <c r="M581" s="22">
        <v>0.48</v>
      </c>
      <c r="N581" s="5" t="s">
        <v>19</v>
      </c>
    </row>
    <row r="582" spans="1:14" x14ac:dyDescent="0.2">
      <c r="A582" s="3" t="s">
        <v>41</v>
      </c>
      <c r="B582" s="17">
        <v>1185732</v>
      </c>
      <c r="C582" s="14">
        <v>44445</v>
      </c>
      <c r="D582" s="4" t="s">
        <v>55</v>
      </c>
      <c r="E582" s="4" t="s">
        <v>78</v>
      </c>
      <c r="F582" s="4" t="s">
        <v>79</v>
      </c>
      <c r="G582" s="4" t="s">
        <v>53</v>
      </c>
      <c r="H582" s="13">
        <v>39</v>
      </c>
      <c r="I582" s="20">
        <v>51</v>
      </c>
      <c r="J582" s="13">
        <v>1989</v>
      </c>
      <c r="K582" s="31">
        <v>1054.17</v>
      </c>
      <c r="L582" s="21">
        <v>527.08500000000004</v>
      </c>
      <c r="M582" s="22">
        <v>0.53</v>
      </c>
      <c r="N582" s="5" t="s">
        <v>19</v>
      </c>
    </row>
    <row r="583" spans="1:14" x14ac:dyDescent="0.2">
      <c r="A583" s="3" t="s">
        <v>44</v>
      </c>
      <c r="B583" s="17">
        <v>1185732</v>
      </c>
      <c r="C583" s="14">
        <v>44422</v>
      </c>
      <c r="D583" s="4" t="s">
        <v>55</v>
      </c>
      <c r="E583" s="4" t="s">
        <v>60</v>
      </c>
      <c r="F583" s="4" t="s">
        <v>61</v>
      </c>
      <c r="G583" s="4" t="s">
        <v>18</v>
      </c>
      <c r="H583" s="13">
        <v>40</v>
      </c>
      <c r="I583" s="20">
        <v>51</v>
      </c>
      <c r="J583" s="13">
        <v>2040</v>
      </c>
      <c r="K583" s="31">
        <v>550.79999999999995</v>
      </c>
      <c r="L583" s="21">
        <v>275.39999999999998</v>
      </c>
      <c r="M583" s="22">
        <v>0.27</v>
      </c>
      <c r="N583" s="5" t="s">
        <v>30</v>
      </c>
    </row>
    <row r="584" spans="1:14" x14ac:dyDescent="0.2">
      <c r="A584" s="3" t="s">
        <v>44</v>
      </c>
      <c r="B584" s="17">
        <v>1128299</v>
      </c>
      <c r="C584" s="14">
        <v>44240</v>
      </c>
      <c r="D584" s="4" t="s">
        <v>97</v>
      </c>
      <c r="E584" s="4" t="s">
        <v>107</v>
      </c>
      <c r="F584" s="4" t="s">
        <v>108</v>
      </c>
      <c r="G584" s="4" t="s">
        <v>18</v>
      </c>
      <c r="H584" s="13">
        <v>41</v>
      </c>
      <c r="I584" s="20">
        <v>51</v>
      </c>
      <c r="J584" s="13">
        <v>2091</v>
      </c>
      <c r="K584" s="31">
        <v>1003.68</v>
      </c>
      <c r="L584" s="21">
        <v>501.84</v>
      </c>
      <c r="M584" s="22">
        <v>0.48</v>
      </c>
      <c r="N584" s="5" t="s">
        <v>19</v>
      </c>
    </row>
    <row r="585" spans="1:14" x14ac:dyDescent="0.2">
      <c r="A585" s="3" t="s">
        <v>14</v>
      </c>
      <c r="B585" s="17">
        <v>1185732</v>
      </c>
      <c r="C585" s="14">
        <v>44514</v>
      </c>
      <c r="D585" s="4" t="s">
        <v>55</v>
      </c>
      <c r="E585" s="4" t="s">
        <v>62</v>
      </c>
      <c r="F585" s="4" t="s">
        <v>63</v>
      </c>
      <c r="G585" s="4" t="s">
        <v>53</v>
      </c>
      <c r="H585" s="13">
        <v>41</v>
      </c>
      <c r="I585" s="20">
        <v>51</v>
      </c>
      <c r="J585" s="13">
        <v>2091</v>
      </c>
      <c r="K585" s="31">
        <v>878.22</v>
      </c>
      <c r="L585" s="21">
        <v>439.11</v>
      </c>
      <c r="M585" s="22">
        <v>0.42</v>
      </c>
      <c r="N585" s="5" t="s">
        <v>19</v>
      </c>
    </row>
    <row r="586" spans="1:14" x14ac:dyDescent="0.2">
      <c r="A586" s="3" t="s">
        <v>14</v>
      </c>
      <c r="B586" s="17">
        <v>1185732</v>
      </c>
      <c r="C586" s="14">
        <v>44554</v>
      </c>
      <c r="D586" s="4" t="s">
        <v>55</v>
      </c>
      <c r="E586" s="4" t="s">
        <v>62</v>
      </c>
      <c r="F586" s="4" t="s">
        <v>63</v>
      </c>
      <c r="G586" s="4" t="s">
        <v>53</v>
      </c>
      <c r="H586" s="13">
        <v>41</v>
      </c>
      <c r="I586" s="20">
        <v>51</v>
      </c>
      <c r="J586" s="13">
        <v>2091</v>
      </c>
      <c r="K586" s="31">
        <v>857.31</v>
      </c>
      <c r="L586" s="21">
        <v>428.65499999999997</v>
      </c>
      <c r="M586" s="22">
        <v>0.41</v>
      </c>
      <c r="N586" s="5" t="s">
        <v>19</v>
      </c>
    </row>
    <row r="587" spans="1:14" x14ac:dyDescent="0.2">
      <c r="A587" s="3" t="s">
        <v>20</v>
      </c>
      <c r="B587" s="17">
        <v>1185732</v>
      </c>
      <c r="C587" s="14">
        <v>44359</v>
      </c>
      <c r="D587" s="4" t="s">
        <v>15</v>
      </c>
      <c r="E587" s="4" t="s">
        <v>35</v>
      </c>
      <c r="F587" s="4" t="s">
        <v>36</v>
      </c>
      <c r="G587" s="4" t="s">
        <v>54</v>
      </c>
      <c r="H587" s="13">
        <v>41</v>
      </c>
      <c r="I587" s="20">
        <v>51</v>
      </c>
      <c r="J587" s="13">
        <v>2091</v>
      </c>
      <c r="K587" s="31">
        <v>940.95</v>
      </c>
      <c r="L587" s="21">
        <v>470.47500000000002</v>
      </c>
      <c r="M587" s="22">
        <v>0.45</v>
      </c>
      <c r="N587" s="5" t="s">
        <v>19</v>
      </c>
    </row>
    <row r="588" spans="1:14" x14ac:dyDescent="0.2">
      <c r="A588" s="3" t="s">
        <v>44</v>
      </c>
      <c r="B588" s="17">
        <v>1185732</v>
      </c>
      <c r="C588" s="14">
        <v>44422</v>
      </c>
      <c r="D588" s="4" t="s">
        <v>55</v>
      </c>
      <c r="E588" s="4" t="s">
        <v>60</v>
      </c>
      <c r="F588" s="4" t="s">
        <v>61</v>
      </c>
      <c r="G588" s="4" t="s">
        <v>50</v>
      </c>
      <c r="H588" s="13">
        <v>42</v>
      </c>
      <c r="I588" s="20">
        <v>51</v>
      </c>
      <c r="J588" s="13">
        <v>2142</v>
      </c>
      <c r="K588" s="31">
        <v>771.12</v>
      </c>
      <c r="L588" s="21">
        <v>385.56</v>
      </c>
      <c r="M588" s="22">
        <v>0.36</v>
      </c>
      <c r="N588" s="5" t="s">
        <v>19</v>
      </c>
    </row>
    <row r="589" spans="1:14" x14ac:dyDescent="0.2">
      <c r="A589" s="3" t="s">
        <v>44</v>
      </c>
      <c r="B589" s="17">
        <v>1185732</v>
      </c>
      <c r="C589" s="14">
        <v>44236</v>
      </c>
      <c r="D589" s="4" t="s">
        <v>15</v>
      </c>
      <c r="E589" s="4" t="s">
        <v>31</v>
      </c>
      <c r="F589" s="4" t="s">
        <v>32</v>
      </c>
      <c r="G589" s="4" t="s">
        <v>51</v>
      </c>
      <c r="H589" s="13">
        <v>42</v>
      </c>
      <c r="I589" s="20">
        <v>51</v>
      </c>
      <c r="J589" s="13">
        <v>2142</v>
      </c>
      <c r="K589" s="31">
        <v>1049.58</v>
      </c>
      <c r="L589" s="21">
        <v>524.79</v>
      </c>
      <c r="M589" s="22">
        <v>0.49</v>
      </c>
      <c r="N589" s="5" t="s">
        <v>19</v>
      </c>
    </row>
    <row r="590" spans="1:14" x14ac:dyDescent="0.2">
      <c r="A590" s="3" t="s">
        <v>20</v>
      </c>
      <c r="B590" s="17">
        <v>1185732</v>
      </c>
      <c r="C590" s="14">
        <v>44354</v>
      </c>
      <c r="D590" s="4" t="s">
        <v>15</v>
      </c>
      <c r="E590" s="4" t="s">
        <v>28</v>
      </c>
      <c r="F590" s="4" t="s">
        <v>29</v>
      </c>
      <c r="G590" s="4" t="s">
        <v>50</v>
      </c>
      <c r="H590" s="13">
        <v>43</v>
      </c>
      <c r="I590" s="20">
        <v>51</v>
      </c>
      <c r="J590" s="13">
        <v>2193</v>
      </c>
      <c r="K590" s="31">
        <v>1030.71</v>
      </c>
      <c r="L590" s="21">
        <v>515.35500000000002</v>
      </c>
      <c r="M590" s="22">
        <v>0.47</v>
      </c>
      <c r="N590" s="5" t="s">
        <v>19</v>
      </c>
    </row>
    <row r="591" spans="1:14" x14ac:dyDescent="0.2">
      <c r="A591" s="3" t="s">
        <v>20</v>
      </c>
      <c r="B591" s="17">
        <v>1185732</v>
      </c>
      <c r="C591" s="14">
        <v>44521</v>
      </c>
      <c r="D591" s="4" t="s">
        <v>55</v>
      </c>
      <c r="E591" s="4" t="s">
        <v>73</v>
      </c>
      <c r="F591" s="4" t="s">
        <v>74</v>
      </c>
      <c r="G591" s="4" t="s">
        <v>18</v>
      </c>
      <c r="H591" s="13">
        <v>45</v>
      </c>
      <c r="I591" s="20">
        <v>51</v>
      </c>
      <c r="J591" s="13">
        <v>2295</v>
      </c>
      <c r="K591" s="31">
        <v>1078.6500000000001</v>
      </c>
      <c r="L591" s="21">
        <v>539.32500000000005</v>
      </c>
      <c r="M591" s="22">
        <v>0.47</v>
      </c>
      <c r="N591" s="5" t="s">
        <v>19</v>
      </c>
    </row>
    <row r="592" spans="1:14" x14ac:dyDescent="0.2">
      <c r="A592" s="3" t="s">
        <v>44</v>
      </c>
      <c r="B592" s="17">
        <v>1185732</v>
      </c>
      <c r="C592" s="14">
        <v>44397</v>
      </c>
      <c r="D592" s="4" t="s">
        <v>55</v>
      </c>
      <c r="E592" s="4" t="s">
        <v>73</v>
      </c>
      <c r="F592" s="4" t="s">
        <v>74</v>
      </c>
      <c r="G592" s="4" t="s">
        <v>18</v>
      </c>
      <c r="H592" s="13">
        <v>46</v>
      </c>
      <c r="I592" s="20">
        <v>51</v>
      </c>
      <c r="J592" s="13">
        <v>2346</v>
      </c>
      <c r="K592" s="31">
        <v>1055.7</v>
      </c>
      <c r="L592" s="21">
        <v>527.85</v>
      </c>
      <c r="M592" s="22">
        <v>0.45</v>
      </c>
      <c r="N592" s="5" t="s">
        <v>19</v>
      </c>
    </row>
    <row r="593" spans="1:14" x14ac:dyDescent="0.2">
      <c r="A593" s="3" t="s">
        <v>20</v>
      </c>
      <c r="B593" s="17">
        <v>1185732</v>
      </c>
      <c r="C593" s="14">
        <v>44381</v>
      </c>
      <c r="D593" s="4" t="s">
        <v>15</v>
      </c>
      <c r="E593" s="4" t="s">
        <v>28</v>
      </c>
      <c r="F593" s="4" t="s">
        <v>29</v>
      </c>
      <c r="G593" s="4" t="s">
        <v>50</v>
      </c>
      <c r="H593" s="13">
        <v>46</v>
      </c>
      <c r="I593" s="20">
        <v>51</v>
      </c>
      <c r="J593" s="13">
        <v>2346</v>
      </c>
      <c r="K593" s="31">
        <v>1173</v>
      </c>
      <c r="L593" s="21">
        <v>586.5</v>
      </c>
      <c r="M593" s="22">
        <v>0.5</v>
      </c>
      <c r="N593" s="5" t="s">
        <v>19</v>
      </c>
    </row>
    <row r="594" spans="1:14" x14ac:dyDescent="0.2">
      <c r="A594" s="3" t="s">
        <v>20</v>
      </c>
      <c r="B594" s="17">
        <v>1185732</v>
      </c>
      <c r="C594" s="14">
        <v>44414</v>
      </c>
      <c r="D594" s="4" t="s">
        <v>15</v>
      </c>
      <c r="E594" s="4" t="s">
        <v>37</v>
      </c>
      <c r="F594" s="4" t="s">
        <v>38</v>
      </c>
      <c r="G594" s="4" t="s">
        <v>50</v>
      </c>
      <c r="H594" s="13">
        <v>48</v>
      </c>
      <c r="I594" s="20">
        <v>51</v>
      </c>
      <c r="J594" s="13">
        <v>2448</v>
      </c>
      <c r="K594" s="31">
        <v>1468.8</v>
      </c>
      <c r="L594" s="21">
        <v>734.4</v>
      </c>
      <c r="M594" s="22">
        <v>0.6</v>
      </c>
      <c r="N594" s="5" t="s">
        <v>19</v>
      </c>
    </row>
    <row r="595" spans="1:14" x14ac:dyDescent="0.2">
      <c r="A595" s="3" t="s">
        <v>45</v>
      </c>
      <c r="B595" s="17">
        <v>1128299</v>
      </c>
      <c r="C595" s="14">
        <v>44244</v>
      </c>
      <c r="D595" s="4" t="s">
        <v>81</v>
      </c>
      <c r="E595" s="4" t="s">
        <v>82</v>
      </c>
      <c r="F595" s="4" t="s">
        <v>83</v>
      </c>
      <c r="G595" s="4" t="s">
        <v>52</v>
      </c>
      <c r="H595" s="13">
        <v>48</v>
      </c>
      <c r="I595" s="20">
        <v>51</v>
      </c>
      <c r="J595" s="13">
        <v>2448</v>
      </c>
      <c r="K595" s="31">
        <v>1468.8</v>
      </c>
      <c r="L595" s="21">
        <v>734.4</v>
      </c>
      <c r="M595" s="22">
        <v>0.6</v>
      </c>
      <c r="N595" s="5" t="s">
        <v>19</v>
      </c>
    </row>
    <row r="596" spans="1:14" x14ac:dyDescent="0.2">
      <c r="A596" s="3" t="s">
        <v>44</v>
      </c>
      <c r="B596" s="17">
        <v>1185732</v>
      </c>
      <c r="C596" s="14">
        <v>44442</v>
      </c>
      <c r="D596" s="4" t="s">
        <v>55</v>
      </c>
      <c r="E596" s="4" t="s">
        <v>67</v>
      </c>
      <c r="F596" s="4" t="s">
        <v>68</v>
      </c>
      <c r="G596" s="4" t="s">
        <v>51</v>
      </c>
      <c r="H596" s="13">
        <v>50</v>
      </c>
      <c r="I596" s="20">
        <v>51</v>
      </c>
      <c r="J596" s="13">
        <v>2550</v>
      </c>
      <c r="K596" s="31">
        <v>1071</v>
      </c>
      <c r="L596" s="21">
        <v>535.5</v>
      </c>
      <c r="M596" s="22">
        <v>0.42</v>
      </c>
      <c r="N596" s="5" t="s">
        <v>19</v>
      </c>
    </row>
    <row r="597" spans="1:14" x14ac:dyDescent="0.2">
      <c r="A597" s="3" t="s">
        <v>20</v>
      </c>
      <c r="B597" s="17">
        <v>1185732</v>
      </c>
      <c r="C597" s="14">
        <v>44550</v>
      </c>
      <c r="D597" s="4" t="s">
        <v>55</v>
      </c>
      <c r="E597" s="4" t="s">
        <v>73</v>
      </c>
      <c r="F597" s="4" t="s">
        <v>74</v>
      </c>
      <c r="G597" s="4" t="s">
        <v>18</v>
      </c>
      <c r="H597" s="13">
        <v>54</v>
      </c>
      <c r="I597" s="20">
        <v>51</v>
      </c>
      <c r="J597" s="13">
        <v>2754</v>
      </c>
      <c r="K597" s="31">
        <v>1129.1400000000001</v>
      </c>
      <c r="L597" s="21">
        <v>564.57000000000005</v>
      </c>
      <c r="M597" s="22">
        <v>0.41</v>
      </c>
      <c r="N597" s="5" t="s">
        <v>19</v>
      </c>
    </row>
    <row r="598" spans="1:14" x14ac:dyDescent="0.2">
      <c r="A598" s="3" t="s">
        <v>20</v>
      </c>
      <c r="B598" s="17">
        <v>1185732</v>
      </c>
      <c r="C598" s="14">
        <v>44150</v>
      </c>
      <c r="D598" s="4" t="s">
        <v>15</v>
      </c>
      <c r="E598" s="4" t="s">
        <v>33</v>
      </c>
      <c r="F598" s="4" t="s">
        <v>34</v>
      </c>
      <c r="G598" s="4" t="s">
        <v>52</v>
      </c>
      <c r="H598" s="13">
        <v>58</v>
      </c>
      <c r="I598" s="20">
        <v>51</v>
      </c>
      <c r="J598" s="13">
        <v>2958</v>
      </c>
      <c r="K598" s="31">
        <v>1745.22</v>
      </c>
      <c r="L598" s="21">
        <v>872.61</v>
      </c>
      <c r="M598" s="22">
        <v>0.59</v>
      </c>
      <c r="N598" s="5" t="s">
        <v>19</v>
      </c>
    </row>
    <row r="599" spans="1:14" x14ac:dyDescent="0.2">
      <c r="A599" s="3" t="s">
        <v>14</v>
      </c>
      <c r="B599" s="17">
        <v>1185732</v>
      </c>
      <c r="C599" s="14">
        <v>44481</v>
      </c>
      <c r="D599" s="4" t="s">
        <v>55</v>
      </c>
      <c r="E599" s="4" t="s">
        <v>56</v>
      </c>
      <c r="F599" s="4" t="s">
        <v>57</v>
      </c>
      <c r="G599" s="4" t="s">
        <v>50</v>
      </c>
      <c r="H599" s="13">
        <v>66</v>
      </c>
      <c r="I599" s="20">
        <v>51</v>
      </c>
      <c r="J599" s="13">
        <v>3366</v>
      </c>
      <c r="K599" s="31">
        <v>1615.68</v>
      </c>
      <c r="L599" s="21">
        <v>807.84</v>
      </c>
      <c r="M599" s="22">
        <v>0.48</v>
      </c>
      <c r="N599" s="5" t="s">
        <v>19</v>
      </c>
    </row>
    <row r="600" spans="1:14" x14ac:dyDescent="0.2">
      <c r="A600" s="3" t="s">
        <v>45</v>
      </c>
      <c r="B600" s="17">
        <v>1185732</v>
      </c>
      <c r="C600" s="14">
        <v>44296</v>
      </c>
      <c r="D600" s="4" t="s">
        <v>15</v>
      </c>
      <c r="E600" s="4" t="s">
        <v>46</v>
      </c>
      <c r="F600" s="4" t="s">
        <v>47</v>
      </c>
      <c r="G600" s="4" t="s">
        <v>51</v>
      </c>
      <c r="H600" s="13">
        <v>14</v>
      </c>
      <c r="I600" s="20">
        <v>52</v>
      </c>
      <c r="J600" s="13">
        <v>728</v>
      </c>
      <c r="K600" s="31">
        <v>364</v>
      </c>
      <c r="L600" s="21">
        <v>182</v>
      </c>
      <c r="M600" s="22">
        <v>0.5</v>
      </c>
      <c r="N600" s="5" t="s">
        <v>19</v>
      </c>
    </row>
    <row r="601" spans="1:14" x14ac:dyDescent="0.2">
      <c r="A601" s="3" t="s">
        <v>45</v>
      </c>
      <c r="B601" s="17">
        <v>1197831</v>
      </c>
      <c r="C601" s="14">
        <v>44490</v>
      </c>
      <c r="D601" s="4" t="s">
        <v>81</v>
      </c>
      <c r="E601" s="4" t="s">
        <v>86</v>
      </c>
      <c r="F601" s="4" t="s">
        <v>87</v>
      </c>
      <c r="G601" s="4" t="s">
        <v>53</v>
      </c>
      <c r="H601" s="13">
        <v>18</v>
      </c>
      <c r="I601" s="20">
        <v>52</v>
      </c>
      <c r="J601" s="13">
        <v>936</v>
      </c>
      <c r="K601" s="31">
        <v>486.72</v>
      </c>
      <c r="L601" s="21">
        <v>243.36</v>
      </c>
      <c r="M601" s="22">
        <v>0.52</v>
      </c>
      <c r="N601" s="5" t="s">
        <v>19</v>
      </c>
    </row>
    <row r="602" spans="1:14" x14ac:dyDescent="0.2">
      <c r="A602" s="3" t="s">
        <v>20</v>
      </c>
      <c r="B602" s="17">
        <v>1185732</v>
      </c>
      <c r="C602" s="14">
        <v>44304</v>
      </c>
      <c r="D602" s="4" t="s">
        <v>15</v>
      </c>
      <c r="E602" s="4" t="s">
        <v>26</v>
      </c>
      <c r="F602" s="4" t="s">
        <v>27</v>
      </c>
      <c r="G602" s="4" t="s">
        <v>54</v>
      </c>
      <c r="H602" s="13">
        <v>23</v>
      </c>
      <c r="I602" s="20">
        <v>52</v>
      </c>
      <c r="J602" s="13">
        <v>1196</v>
      </c>
      <c r="K602" s="31">
        <v>621.91999999999996</v>
      </c>
      <c r="L602" s="21">
        <v>310.95999999999998</v>
      </c>
      <c r="M602" s="22">
        <v>0.52</v>
      </c>
      <c r="N602" s="5" t="s">
        <v>19</v>
      </c>
    </row>
    <row r="603" spans="1:14" x14ac:dyDescent="0.2">
      <c r="A603" s="3" t="s">
        <v>45</v>
      </c>
      <c r="B603" s="17">
        <v>1185732</v>
      </c>
      <c r="C603" s="14">
        <v>44350</v>
      </c>
      <c r="D603" s="4" t="s">
        <v>15</v>
      </c>
      <c r="E603" s="4" t="s">
        <v>48</v>
      </c>
      <c r="F603" s="4" t="s">
        <v>49</v>
      </c>
      <c r="G603" s="4" t="s">
        <v>52</v>
      </c>
      <c r="H603" s="13">
        <v>24</v>
      </c>
      <c r="I603" s="20">
        <v>52</v>
      </c>
      <c r="J603" s="13">
        <v>1248</v>
      </c>
      <c r="K603" s="31">
        <v>549.12</v>
      </c>
      <c r="L603" s="21">
        <v>274.56</v>
      </c>
      <c r="M603" s="22">
        <v>0.44</v>
      </c>
      <c r="N603" s="5" t="s">
        <v>19</v>
      </c>
    </row>
    <row r="604" spans="1:14" x14ac:dyDescent="0.2">
      <c r="A604" s="3" t="s">
        <v>14</v>
      </c>
      <c r="B604" s="17">
        <v>1185732</v>
      </c>
      <c r="C604" s="14">
        <v>44495</v>
      </c>
      <c r="D604" s="4" t="s">
        <v>55</v>
      </c>
      <c r="E604" s="4" t="s">
        <v>62</v>
      </c>
      <c r="F604" s="4" t="s">
        <v>63</v>
      </c>
      <c r="G604" s="4" t="s">
        <v>53</v>
      </c>
      <c r="H604" s="13">
        <v>27</v>
      </c>
      <c r="I604" s="20">
        <v>52</v>
      </c>
      <c r="J604" s="13">
        <v>1404</v>
      </c>
      <c r="K604" s="31">
        <v>772.2</v>
      </c>
      <c r="L604" s="21">
        <v>386.1</v>
      </c>
      <c r="M604" s="22">
        <v>0.55000000000000004</v>
      </c>
      <c r="N604" s="5" t="s">
        <v>19</v>
      </c>
    </row>
    <row r="605" spans="1:14" x14ac:dyDescent="0.2">
      <c r="A605" s="3" t="s">
        <v>14</v>
      </c>
      <c r="B605" s="17">
        <v>1185732</v>
      </c>
      <c r="C605" s="14">
        <v>44369</v>
      </c>
      <c r="D605" s="4" t="s">
        <v>97</v>
      </c>
      <c r="E605" s="4" t="s">
        <v>100</v>
      </c>
      <c r="F605" s="4" t="s">
        <v>101</v>
      </c>
      <c r="G605" s="4" t="s">
        <v>52</v>
      </c>
      <c r="H605" s="13">
        <v>29</v>
      </c>
      <c r="I605" s="20">
        <v>52</v>
      </c>
      <c r="J605" s="13">
        <v>1508</v>
      </c>
      <c r="K605" s="31">
        <v>829.4</v>
      </c>
      <c r="L605" s="21">
        <v>414.7</v>
      </c>
      <c r="M605" s="22">
        <v>0.55000000000000004</v>
      </c>
      <c r="N605" s="5" t="s">
        <v>19</v>
      </c>
    </row>
    <row r="606" spans="1:14" x14ac:dyDescent="0.2">
      <c r="A606" s="3" t="s">
        <v>45</v>
      </c>
      <c r="B606" s="17">
        <v>1185732</v>
      </c>
      <c r="C606" s="14">
        <v>44307</v>
      </c>
      <c r="D606" s="4" t="s">
        <v>55</v>
      </c>
      <c r="E606" s="4" t="s">
        <v>73</v>
      </c>
      <c r="F606" s="4" t="s">
        <v>74</v>
      </c>
      <c r="G606" s="4" t="s">
        <v>18</v>
      </c>
      <c r="H606" s="13">
        <v>32</v>
      </c>
      <c r="I606" s="20">
        <v>52</v>
      </c>
      <c r="J606" s="13">
        <v>1664</v>
      </c>
      <c r="K606" s="31">
        <v>732.16</v>
      </c>
      <c r="L606" s="21">
        <v>366.08</v>
      </c>
      <c r="M606" s="22">
        <v>0.44</v>
      </c>
      <c r="N606" s="5" t="s">
        <v>19</v>
      </c>
    </row>
    <row r="607" spans="1:14" x14ac:dyDescent="0.2">
      <c r="A607" s="3" t="s">
        <v>45</v>
      </c>
      <c r="B607" s="17">
        <v>1185732</v>
      </c>
      <c r="C607" s="14">
        <v>44506</v>
      </c>
      <c r="D607" s="4" t="s">
        <v>15</v>
      </c>
      <c r="E607" s="4" t="s">
        <v>37</v>
      </c>
      <c r="F607" s="4" t="s">
        <v>38</v>
      </c>
      <c r="G607" s="10" t="s">
        <v>135</v>
      </c>
      <c r="H607" s="13">
        <v>34</v>
      </c>
      <c r="I607" s="20">
        <v>52</v>
      </c>
      <c r="J607" s="13">
        <v>1768</v>
      </c>
      <c r="K607" s="31">
        <v>724.88</v>
      </c>
      <c r="L607" s="21">
        <v>362.44</v>
      </c>
      <c r="M607" s="22">
        <v>0.41</v>
      </c>
      <c r="N607" s="5" t="s">
        <v>19</v>
      </c>
    </row>
    <row r="608" spans="1:14" x14ac:dyDescent="0.2">
      <c r="A608" s="3" t="s">
        <v>45</v>
      </c>
      <c r="B608" s="17">
        <v>1185732</v>
      </c>
      <c r="C608" s="14">
        <v>44237</v>
      </c>
      <c r="D608" s="4" t="s">
        <v>15</v>
      </c>
      <c r="E608" s="4" t="s">
        <v>48</v>
      </c>
      <c r="F608" s="4" t="s">
        <v>49</v>
      </c>
      <c r="G608" s="4" t="s">
        <v>52</v>
      </c>
      <c r="H608" s="13">
        <v>34</v>
      </c>
      <c r="I608" s="20">
        <v>52</v>
      </c>
      <c r="J608" s="13">
        <v>1768</v>
      </c>
      <c r="K608" s="31">
        <v>901.68</v>
      </c>
      <c r="L608" s="21">
        <v>450.84</v>
      </c>
      <c r="M608" s="22">
        <v>0.51</v>
      </c>
      <c r="N608" s="5" t="s">
        <v>19</v>
      </c>
    </row>
    <row r="609" spans="1:14" x14ac:dyDescent="0.2">
      <c r="A609" s="3" t="s">
        <v>41</v>
      </c>
      <c r="B609" s="17">
        <v>1185732</v>
      </c>
      <c r="C609" s="14">
        <v>44415</v>
      </c>
      <c r="D609" s="4" t="s">
        <v>55</v>
      </c>
      <c r="E609" s="4" t="s">
        <v>78</v>
      </c>
      <c r="F609" s="4" t="s">
        <v>79</v>
      </c>
      <c r="G609" s="4" t="s">
        <v>53</v>
      </c>
      <c r="H609" s="13">
        <v>36</v>
      </c>
      <c r="I609" s="20">
        <v>52</v>
      </c>
      <c r="J609" s="13">
        <v>1872</v>
      </c>
      <c r="K609" s="31">
        <v>954.72</v>
      </c>
      <c r="L609" s="21">
        <v>477.36</v>
      </c>
      <c r="M609" s="22">
        <v>0.51</v>
      </c>
      <c r="N609" s="5" t="s">
        <v>19</v>
      </c>
    </row>
    <row r="610" spans="1:14" x14ac:dyDescent="0.2">
      <c r="A610" s="3" t="s">
        <v>20</v>
      </c>
      <c r="B610" s="17">
        <v>1185732</v>
      </c>
      <c r="C610" s="14">
        <v>44381</v>
      </c>
      <c r="D610" s="4" t="s">
        <v>15</v>
      </c>
      <c r="E610" s="4" t="s">
        <v>39</v>
      </c>
      <c r="F610" s="4" t="s">
        <v>40</v>
      </c>
      <c r="G610" s="4" t="s">
        <v>53</v>
      </c>
      <c r="H610" s="13">
        <v>36</v>
      </c>
      <c r="I610" s="20">
        <v>52</v>
      </c>
      <c r="J610" s="13">
        <v>1872</v>
      </c>
      <c r="K610" s="31">
        <v>898.56</v>
      </c>
      <c r="L610" s="21">
        <v>449.28</v>
      </c>
      <c r="M610" s="22">
        <v>0.48</v>
      </c>
      <c r="N610" s="5" t="s">
        <v>19</v>
      </c>
    </row>
    <row r="611" spans="1:14" x14ac:dyDescent="0.2">
      <c r="A611" s="3" t="s">
        <v>44</v>
      </c>
      <c r="B611" s="17">
        <v>1185732</v>
      </c>
      <c r="C611" s="14">
        <v>44417</v>
      </c>
      <c r="D611" s="4" t="s">
        <v>15</v>
      </c>
      <c r="E611" s="4" t="s">
        <v>31</v>
      </c>
      <c r="F611" s="4" t="s">
        <v>32</v>
      </c>
      <c r="G611" s="4" t="s">
        <v>51</v>
      </c>
      <c r="H611" s="13">
        <v>38</v>
      </c>
      <c r="I611" s="20">
        <v>52</v>
      </c>
      <c r="J611" s="13">
        <v>1976</v>
      </c>
      <c r="K611" s="31">
        <v>810.16</v>
      </c>
      <c r="L611" s="21">
        <v>405.08</v>
      </c>
      <c r="M611" s="22">
        <v>0.41</v>
      </c>
      <c r="N611" s="5" t="s">
        <v>19</v>
      </c>
    </row>
    <row r="612" spans="1:14" x14ac:dyDescent="0.2">
      <c r="A612" s="3" t="s">
        <v>45</v>
      </c>
      <c r="B612" s="17">
        <v>1185732</v>
      </c>
      <c r="C612" s="14">
        <v>44443</v>
      </c>
      <c r="D612" s="4" t="s">
        <v>15</v>
      </c>
      <c r="E612" s="4" t="s">
        <v>48</v>
      </c>
      <c r="F612" s="4" t="s">
        <v>49</v>
      </c>
      <c r="G612" s="4" t="s">
        <v>52</v>
      </c>
      <c r="H612" s="13">
        <v>38</v>
      </c>
      <c r="I612" s="20">
        <v>52</v>
      </c>
      <c r="J612" s="13">
        <v>1976</v>
      </c>
      <c r="K612" s="31">
        <v>988</v>
      </c>
      <c r="L612" s="21">
        <v>494</v>
      </c>
      <c r="M612" s="22">
        <v>0.5</v>
      </c>
      <c r="N612" s="5" t="s">
        <v>19</v>
      </c>
    </row>
    <row r="613" spans="1:14" x14ac:dyDescent="0.2">
      <c r="A613" s="3" t="s">
        <v>20</v>
      </c>
      <c r="B613" s="17">
        <v>1185732</v>
      </c>
      <c r="C613" s="14">
        <v>44182</v>
      </c>
      <c r="D613" s="4" t="s">
        <v>15</v>
      </c>
      <c r="E613" s="4" t="s">
        <v>33</v>
      </c>
      <c r="F613" s="4" t="s">
        <v>34</v>
      </c>
      <c r="G613" s="4" t="s">
        <v>52</v>
      </c>
      <c r="H613" s="13">
        <v>38</v>
      </c>
      <c r="I613" s="20">
        <v>52</v>
      </c>
      <c r="J613" s="13">
        <v>1976</v>
      </c>
      <c r="K613" s="31">
        <v>790.4</v>
      </c>
      <c r="L613" s="21">
        <v>395.2</v>
      </c>
      <c r="M613" s="22">
        <v>0.4</v>
      </c>
      <c r="N613" s="5" t="s">
        <v>19</v>
      </c>
    </row>
    <row r="614" spans="1:14" x14ac:dyDescent="0.2">
      <c r="A614" s="3" t="s">
        <v>20</v>
      </c>
      <c r="B614" s="17">
        <v>1185732</v>
      </c>
      <c r="C614" s="14">
        <v>44174</v>
      </c>
      <c r="D614" s="4" t="s">
        <v>15</v>
      </c>
      <c r="E614" s="4" t="s">
        <v>33</v>
      </c>
      <c r="F614" s="4" t="s">
        <v>34</v>
      </c>
      <c r="G614" s="4" t="s">
        <v>52</v>
      </c>
      <c r="H614" s="13">
        <v>39</v>
      </c>
      <c r="I614" s="20">
        <v>52</v>
      </c>
      <c r="J614" s="13">
        <v>2028</v>
      </c>
      <c r="K614" s="31">
        <v>1155.96</v>
      </c>
      <c r="L614" s="21">
        <v>577.98</v>
      </c>
      <c r="M614" s="22">
        <v>0.56999999999999995</v>
      </c>
      <c r="N614" s="5" t="s">
        <v>19</v>
      </c>
    </row>
    <row r="615" spans="1:14" x14ac:dyDescent="0.2">
      <c r="A615" s="3" t="s">
        <v>14</v>
      </c>
      <c r="B615" s="17">
        <v>1185732</v>
      </c>
      <c r="C615" s="14">
        <v>44449</v>
      </c>
      <c r="D615" s="4" t="s">
        <v>55</v>
      </c>
      <c r="E615" s="4" t="s">
        <v>56</v>
      </c>
      <c r="F615" s="4" t="s">
        <v>57</v>
      </c>
      <c r="G615" s="4" t="s">
        <v>50</v>
      </c>
      <c r="H615" s="13">
        <v>45</v>
      </c>
      <c r="I615" s="20">
        <v>52</v>
      </c>
      <c r="J615" s="13">
        <v>2340</v>
      </c>
      <c r="K615" s="31">
        <v>1146.5999999999999</v>
      </c>
      <c r="L615" s="21">
        <v>573.29999999999995</v>
      </c>
      <c r="M615" s="22">
        <v>0.49</v>
      </c>
      <c r="N615" s="5" t="s">
        <v>19</v>
      </c>
    </row>
    <row r="616" spans="1:14" x14ac:dyDescent="0.2">
      <c r="A616" s="3" t="s">
        <v>14</v>
      </c>
      <c r="B616" s="17">
        <v>1185732</v>
      </c>
      <c r="C616" s="14">
        <v>44218</v>
      </c>
      <c r="D616" s="4" t="s">
        <v>15</v>
      </c>
      <c r="E616" s="4" t="s">
        <v>16</v>
      </c>
      <c r="F616" s="4" t="s">
        <v>17</v>
      </c>
      <c r="G616" s="4" t="s">
        <v>50</v>
      </c>
      <c r="H616" s="13">
        <v>46</v>
      </c>
      <c r="I616" s="20">
        <v>52</v>
      </c>
      <c r="J616" s="13">
        <v>2392</v>
      </c>
      <c r="K616" s="31">
        <v>1124.24</v>
      </c>
      <c r="L616" s="21">
        <v>562.12</v>
      </c>
      <c r="M616" s="22">
        <v>0.47</v>
      </c>
      <c r="N616" s="5" t="s">
        <v>19</v>
      </c>
    </row>
    <row r="617" spans="1:14" x14ac:dyDescent="0.2">
      <c r="A617" s="3" t="s">
        <v>45</v>
      </c>
      <c r="B617" s="17">
        <v>1128299</v>
      </c>
      <c r="C617" s="14">
        <v>43842</v>
      </c>
      <c r="D617" s="4" t="s">
        <v>110</v>
      </c>
      <c r="E617" s="4" t="s">
        <v>131</v>
      </c>
      <c r="F617" s="4" t="s">
        <v>132</v>
      </c>
      <c r="G617" s="4" t="s">
        <v>51</v>
      </c>
      <c r="H617" s="13">
        <v>46</v>
      </c>
      <c r="I617" s="20">
        <v>52</v>
      </c>
      <c r="J617" s="13">
        <v>2392</v>
      </c>
      <c r="K617" s="31">
        <v>1674.4</v>
      </c>
      <c r="L617" s="21">
        <v>837.2</v>
      </c>
      <c r="M617" s="22">
        <v>0.7</v>
      </c>
      <c r="N617" s="5" t="s">
        <v>19</v>
      </c>
    </row>
    <row r="618" spans="1:14" x14ac:dyDescent="0.2">
      <c r="A618" s="3" t="s">
        <v>45</v>
      </c>
      <c r="B618" s="17">
        <v>1128299</v>
      </c>
      <c r="C618" s="14">
        <v>44464</v>
      </c>
      <c r="D618" s="4" t="s">
        <v>110</v>
      </c>
      <c r="E618" s="4" t="s">
        <v>126</v>
      </c>
      <c r="F618" s="4" t="s">
        <v>63</v>
      </c>
      <c r="G618" s="4" t="s">
        <v>53</v>
      </c>
      <c r="H618" s="13">
        <v>49</v>
      </c>
      <c r="I618" s="20">
        <v>52</v>
      </c>
      <c r="J618" s="13">
        <v>2548</v>
      </c>
      <c r="K618" s="31">
        <v>1172.08</v>
      </c>
      <c r="L618" s="21">
        <v>586.04</v>
      </c>
      <c r="M618" s="22">
        <v>0.46</v>
      </c>
      <c r="N618" s="5" t="s">
        <v>19</v>
      </c>
    </row>
    <row r="619" spans="1:14" x14ac:dyDescent="0.2">
      <c r="A619" s="3" t="s">
        <v>20</v>
      </c>
      <c r="B619" s="17">
        <v>1185732</v>
      </c>
      <c r="C619" s="14">
        <v>44388</v>
      </c>
      <c r="D619" s="4" t="s">
        <v>15</v>
      </c>
      <c r="E619" s="4" t="s">
        <v>35</v>
      </c>
      <c r="F619" s="4" t="s">
        <v>36</v>
      </c>
      <c r="G619" s="4" t="s">
        <v>54</v>
      </c>
      <c r="H619" s="13">
        <v>49</v>
      </c>
      <c r="I619" s="20">
        <v>52</v>
      </c>
      <c r="J619" s="13">
        <v>2548</v>
      </c>
      <c r="K619" s="31">
        <v>1172.08</v>
      </c>
      <c r="L619" s="21">
        <v>586.04</v>
      </c>
      <c r="M619" s="22">
        <v>0.46</v>
      </c>
      <c r="N619" s="5" t="s">
        <v>19</v>
      </c>
    </row>
    <row r="620" spans="1:14" x14ac:dyDescent="0.2">
      <c r="A620" s="3" t="s">
        <v>20</v>
      </c>
      <c r="B620" s="17">
        <v>1185732</v>
      </c>
      <c r="C620" s="14">
        <v>44484</v>
      </c>
      <c r="D620" s="4" t="s">
        <v>55</v>
      </c>
      <c r="E620" s="4" t="s">
        <v>69</v>
      </c>
      <c r="F620" s="4" t="s">
        <v>70</v>
      </c>
      <c r="G620" s="4" t="s">
        <v>54</v>
      </c>
      <c r="H620" s="13">
        <v>50</v>
      </c>
      <c r="I620" s="20">
        <v>52</v>
      </c>
      <c r="J620" s="13">
        <v>2600</v>
      </c>
      <c r="K620" s="31">
        <v>1430</v>
      </c>
      <c r="L620" s="21">
        <v>715</v>
      </c>
      <c r="M620" s="22">
        <v>0.55000000000000004</v>
      </c>
      <c r="N620" s="5" t="s">
        <v>19</v>
      </c>
    </row>
    <row r="621" spans="1:14" x14ac:dyDescent="0.2">
      <c r="A621" s="3" t="s">
        <v>44</v>
      </c>
      <c r="B621" s="17">
        <v>1185732</v>
      </c>
      <c r="C621" s="14">
        <v>44412</v>
      </c>
      <c r="D621" s="4" t="s">
        <v>55</v>
      </c>
      <c r="E621" s="4" t="s">
        <v>67</v>
      </c>
      <c r="F621" s="4" t="s">
        <v>68</v>
      </c>
      <c r="G621" s="4" t="s">
        <v>51</v>
      </c>
      <c r="H621" s="13">
        <v>51</v>
      </c>
      <c r="I621" s="20">
        <v>52</v>
      </c>
      <c r="J621" s="13">
        <v>2652</v>
      </c>
      <c r="K621" s="31">
        <v>1166.8800000000001</v>
      </c>
      <c r="L621" s="21">
        <v>583.44000000000005</v>
      </c>
      <c r="M621" s="22">
        <v>0.44</v>
      </c>
      <c r="N621" s="5" t="s">
        <v>19</v>
      </c>
    </row>
    <row r="622" spans="1:14" x14ac:dyDescent="0.2">
      <c r="A622" s="3" t="s">
        <v>20</v>
      </c>
      <c r="B622" s="17">
        <v>1185732</v>
      </c>
      <c r="C622" s="14">
        <v>44522</v>
      </c>
      <c r="D622" s="4" t="s">
        <v>97</v>
      </c>
      <c r="E622" s="4" t="s">
        <v>100</v>
      </c>
      <c r="F622" s="4" t="s">
        <v>101</v>
      </c>
      <c r="G622" s="4" t="s">
        <v>52</v>
      </c>
      <c r="H622" s="13">
        <v>52</v>
      </c>
      <c r="I622" s="20">
        <v>52</v>
      </c>
      <c r="J622" s="13">
        <v>2704</v>
      </c>
      <c r="K622" s="31">
        <v>1352</v>
      </c>
      <c r="L622" s="21">
        <v>676</v>
      </c>
      <c r="M622" s="22">
        <v>0.5</v>
      </c>
      <c r="N622" s="5" t="s">
        <v>19</v>
      </c>
    </row>
    <row r="623" spans="1:14" x14ac:dyDescent="0.2">
      <c r="A623" s="3" t="s">
        <v>14</v>
      </c>
      <c r="B623" s="17">
        <v>1185732</v>
      </c>
      <c r="C623" s="14">
        <v>44518</v>
      </c>
      <c r="D623" s="4" t="s">
        <v>55</v>
      </c>
      <c r="E623" s="4" t="s">
        <v>62</v>
      </c>
      <c r="F623" s="4" t="s">
        <v>63</v>
      </c>
      <c r="G623" s="4" t="s">
        <v>53</v>
      </c>
      <c r="H623" s="13">
        <v>52</v>
      </c>
      <c r="I623" s="20">
        <v>52</v>
      </c>
      <c r="J623" s="13">
        <v>2704</v>
      </c>
      <c r="K623" s="31">
        <v>1352</v>
      </c>
      <c r="L623" s="21">
        <v>676</v>
      </c>
      <c r="M623" s="22">
        <v>0.5</v>
      </c>
      <c r="N623" s="5" t="s">
        <v>19</v>
      </c>
    </row>
    <row r="624" spans="1:14" x14ac:dyDescent="0.2">
      <c r="A624" s="3" t="s">
        <v>20</v>
      </c>
      <c r="B624" s="17">
        <v>1185732</v>
      </c>
      <c r="C624" s="14">
        <v>44491</v>
      </c>
      <c r="D624" s="4" t="s">
        <v>55</v>
      </c>
      <c r="E624" s="4" t="s">
        <v>73</v>
      </c>
      <c r="F624" s="4" t="s">
        <v>74</v>
      </c>
      <c r="G624" s="4" t="s">
        <v>18</v>
      </c>
      <c r="H624" s="13">
        <v>60</v>
      </c>
      <c r="I624" s="20">
        <v>52</v>
      </c>
      <c r="J624" s="13">
        <v>3120</v>
      </c>
      <c r="K624" s="31">
        <v>1248</v>
      </c>
      <c r="L624" s="21">
        <v>624</v>
      </c>
      <c r="M624" s="22">
        <v>0.4</v>
      </c>
      <c r="N624" s="5" t="s">
        <v>19</v>
      </c>
    </row>
    <row r="625" spans="1:14" x14ac:dyDescent="0.2">
      <c r="A625" s="3" t="s">
        <v>45</v>
      </c>
      <c r="B625" s="17">
        <v>1128299</v>
      </c>
      <c r="C625" s="14">
        <v>44005</v>
      </c>
      <c r="D625" s="4" t="s">
        <v>110</v>
      </c>
      <c r="E625" s="4" t="s">
        <v>127</v>
      </c>
      <c r="F625" s="4" t="s">
        <v>128</v>
      </c>
      <c r="G625" s="4" t="s">
        <v>54</v>
      </c>
      <c r="H625" s="13">
        <v>60</v>
      </c>
      <c r="I625" s="20">
        <v>52</v>
      </c>
      <c r="J625" s="13">
        <v>3120</v>
      </c>
      <c r="K625" s="31">
        <v>1185.5999999999999</v>
      </c>
      <c r="L625" s="21">
        <v>592.79999999999995</v>
      </c>
      <c r="M625" s="22">
        <v>0.38</v>
      </c>
      <c r="N625" s="5" t="s">
        <v>19</v>
      </c>
    </row>
    <row r="626" spans="1:14" x14ac:dyDescent="0.2">
      <c r="A626" s="3" t="s">
        <v>45</v>
      </c>
      <c r="B626" s="17">
        <v>1128299</v>
      </c>
      <c r="C626" s="14">
        <v>43854</v>
      </c>
      <c r="D626" s="4" t="s">
        <v>110</v>
      </c>
      <c r="E626" s="4" t="s">
        <v>131</v>
      </c>
      <c r="F626" s="4" t="s">
        <v>132</v>
      </c>
      <c r="G626" s="4" t="s">
        <v>51</v>
      </c>
      <c r="H626" s="13">
        <v>63</v>
      </c>
      <c r="I626" s="20">
        <v>52</v>
      </c>
      <c r="J626" s="13">
        <v>3276</v>
      </c>
      <c r="K626" s="31">
        <v>2162.16</v>
      </c>
      <c r="L626" s="21">
        <v>1081.08</v>
      </c>
      <c r="M626" s="22">
        <v>0.66</v>
      </c>
      <c r="N626" s="5" t="s">
        <v>19</v>
      </c>
    </row>
    <row r="627" spans="1:14" x14ac:dyDescent="0.2">
      <c r="A627" s="3" t="s">
        <v>20</v>
      </c>
      <c r="B627" s="17">
        <v>1185732</v>
      </c>
      <c r="C627" s="14">
        <v>44292</v>
      </c>
      <c r="D627" s="4" t="s">
        <v>15</v>
      </c>
      <c r="E627" s="4" t="s">
        <v>37</v>
      </c>
      <c r="F627" s="4" t="s">
        <v>38</v>
      </c>
      <c r="G627" s="4" t="s">
        <v>51</v>
      </c>
      <c r="H627" s="13">
        <v>10</v>
      </c>
      <c r="I627" s="20">
        <v>53</v>
      </c>
      <c r="J627" s="13">
        <v>530</v>
      </c>
      <c r="K627" s="31">
        <v>233.2</v>
      </c>
      <c r="L627" s="21">
        <v>116.6</v>
      </c>
      <c r="M627" s="22">
        <v>0.44</v>
      </c>
      <c r="N627" s="5" t="s">
        <v>19</v>
      </c>
    </row>
    <row r="628" spans="1:14" x14ac:dyDescent="0.2">
      <c r="A628" s="3" t="s">
        <v>20</v>
      </c>
      <c r="B628" s="17">
        <v>1185732</v>
      </c>
      <c r="C628" s="14">
        <v>44235</v>
      </c>
      <c r="D628" s="4" t="s">
        <v>55</v>
      </c>
      <c r="E628" s="4" t="s">
        <v>67</v>
      </c>
      <c r="F628" s="4" t="s">
        <v>68</v>
      </c>
      <c r="G628" s="4" t="s">
        <v>51</v>
      </c>
      <c r="H628" s="13">
        <v>18</v>
      </c>
      <c r="I628" s="20">
        <v>53</v>
      </c>
      <c r="J628" s="13">
        <v>954</v>
      </c>
      <c r="K628" s="31">
        <v>410.22</v>
      </c>
      <c r="L628" s="21">
        <v>205.11</v>
      </c>
      <c r="M628" s="22">
        <v>0.43</v>
      </c>
      <c r="N628" s="5" t="s">
        <v>30</v>
      </c>
    </row>
    <row r="629" spans="1:14" x14ac:dyDescent="0.2">
      <c r="A629" s="3" t="s">
        <v>45</v>
      </c>
      <c r="B629" s="17">
        <v>1185732</v>
      </c>
      <c r="C629" s="14">
        <v>44275</v>
      </c>
      <c r="D629" s="4" t="s">
        <v>55</v>
      </c>
      <c r="E629" s="4" t="s">
        <v>73</v>
      </c>
      <c r="F629" s="4" t="s">
        <v>74</v>
      </c>
      <c r="G629" s="4" t="s">
        <v>18</v>
      </c>
      <c r="H629" s="13">
        <v>24</v>
      </c>
      <c r="I629" s="20">
        <v>53</v>
      </c>
      <c r="J629" s="13">
        <v>1272</v>
      </c>
      <c r="K629" s="31">
        <v>623.28</v>
      </c>
      <c r="L629" s="21">
        <v>311.64</v>
      </c>
      <c r="M629" s="22">
        <v>0.49</v>
      </c>
      <c r="N629" s="5" t="s">
        <v>19</v>
      </c>
    </row>
    <row r="630" spans="1:14" x14ac:dyDescent="0.2">
      <c r="A630" s="3" t="s">
        <v>14</v>
      </c>
      <c r="B630" s="17">
        <v>1185732</v>
      </c>
      <c r="C630" s="14">
        <v>44210</v>
      </c>
      <c r="D630" s="4" t="s">
        <v>55</v>
      </c>
      <c r="E630" s="4" t="s">
        <v>60</v>
      </c>
      <c r="F630" s="4" t="s">
        <v>61</v>
      </c>
      <c r="G630" s="4" t="s">
        <v>18</v>
      </c>
      <c r="H630" s="13">
        <v>29</v>
      </c>
      <c r="I630" s="20">
        <v>53</v>
      </c>
      <c r="J630" s="13">
        <v>1537</v>
      </c>
      <c r="K630" s="31">
        <v>599.42999999999995</v>
      </c>
      <c r="L630" s="21">
        <v>299.71499999999997</v>
      </c>
      <c r="M630" s="22">
        <v>0.39</v>
      </c>
      <c r="N630" s="5" t="s">
        <v>30</v>
      </c>
    </row>
    <row r="631" spans="1:14" x14ac:dyDescent="0.2">
      <c r="A631" s="3" t="s">
        <v>20</v>
      </c>
      <c r="B631" s="17">
        <v>1185732</v>
      </c>
      <c r="C631" s="14">
        <v>44135</v>
      </c>
      <c r="D631" s="4" t="s">
        <v>15</v>
      </c>
      <c r="E631" s="4" t="s">
        <v>33</v>
      </c>
      <c r="F631" s="4" t="s">
        <v>34</v>
      </c>
      <c r="G631" s="4" t="s">
        <v>52</v>
      </c>
      <c r="H631" s="13">
        <v>29</v>
      </c>
      <c r="I631" s="20">
        <v>53</v>
      </c>
      <c r="J631" s="13">
        <v>1537</v>
      </c>
      <c r="K631" s="31">
        <v>691.65</v>
      </c>
      <c r="L631" s="21">
        <v>345.82499999999999</v>
      </c>
      <c r="M631" s="22">
        <v>0.45</v>
      </c>
      <c r="N631" s="5" t="s">
        <v>19</v>
      </c>
    </row>
    <row r="632" spans="1:14" x14ac:dyDescent="0.2">
      <c r="A632" s="3" t="s">
        <v>44</v>
      </c>
      <c r="B632" s="17">
        <v>1185732</v>
      </c>
      <c r="C632" s="14">
        <v>44242</v>
      </c>
      <c r="D632" s="4" t="s">
        <v>55</v>
      </c>
      <c r="E632" s="4" t="s">
        <v>75</v>
      </c>
      <c r="F632" s="4" t="s">
        <v>76</v>
      </c>
      <c r="G632" s="4" t="s">
        <v>54</v>
      </c>
      <c r="H632" s="13">
        <v>31</v>
      </c>
      <c r="I632" s="20">
        <v>53</v>
      </c>
      <c r="J632" s="13">
        <v>1643</v>
      </c>
      <c r="K632" s="31">
        <v>575.04999999999995</v>
      </c>
      <c r="L632" s="21">
        <v>287.52499999999998</v>
      </c>
      <c r="M632" s="22">
        <v>0.35</v>
      </c>
      <c r="N632" s="5" t="s">
        <v>30</v>
      </c>
    </row>
    <row r="633" spans="1:14" x14ac:dyDescent="0.2">
      <c r="A633" s="3" t="s">
        <v>20</v>
      </c>
      <c r="B633" s="17">
        <v>1185732</v>
      </c>
      <c r="C633" s="14">
        <v>44542</v>
      </c>
      <c r="D633" s="4" t="s">
        <v>55</v>
      </c>
      <c r="E633" s="4" t="s">
        <v>71</v>
      </c>
      <c r="F633" s="4" t="s">
        <v>72</v>
      </c>
      <c r="G633" s="4" t="s">
        <v>53</v>
      </c>
      <c r="H633" s="13">
        <v>32</v>
      </c>
      <c r="I633" s="20">
        <v>53</v>
      </c>
      <c r="J633" s="13">
        <v>1696</v>
      </c>
      <c r="K633" s="31">
        <v>695.36</v>
      </c>
      <c r="L633" s="21">
        <v>347.68</v>
      </c>
      <c r="M633" s="22">
        <v>0.41</v>
      </c>
      <c r="N633" s="5" t="s">
        <v>30</v>
      </c>
    </row>
    <row r="634" spans="1:14" x14ac:dyDescent="0.2">
      <c r="A634" s="3" t="s">
        <v>20</v>
      </c>
      <c r="B634" s="17">
        <v>1185732</v>
      </c>
      <c r="C634" s="14">
        <v>44452</v>
      </c>
      <c r="D634" s="4" t="s">
        <v>15</v>
      </c>
      <c r="E634" s="4" t="s">
        <v>35</v>
      </c>
      <c r="F634" s="4" t="s">
        <v>36</v>
      </c>
      <c r="G634" s="4" t="s">
        <v>54</v>
      </c>
      <c r="H634" s="13">
        <v>32</v>
      </c>
      <c r="I634" s="20">
        <v>53</v>
      </c>
      <c r="J634" s="13">
        <v>1696</v>
      </c>
      <c r="K634" s="31">
        <v>678.4</v>
      </c>
      <c r="L634" s="21">
        <v>339.2</v>
      </c>
      <c r="M634" s="22">
        <v>0.4</v>
      </c>
      <c r="N634" s="5" t="s">
        <v>19</v>
      </c>
    </row>
    <row r="635" spans="1:14" x14ac:dyDescent="0.2">
      <c r="A635" s="3" t="s">
        <v>41</v>
      </c>
      <c r="B635" s="17">
        <v>1185732</v>
      </c>
      <c r="C635" s="14">
        <v>44235</v>
      </c>
      <c r="D635" s="4" t="s">
        <v>55</v>
      </c>
      <c r="E635" s="4" t="s">
        <v>69</v>
      </c>
      <c r="F635" s="4" t="s">
        <v>70</v>
      </c>
      <c r="G635" s="4" t="s">
        <v>54</v>
      </c>
      <c r="H635" s="13">
        <v>32</v>
      </c>
      <c r="I635" s="20">
        <v>53</v>
      </c>
      <c r="J635" s="13">
        <v>1696</v>
      </c>
      <c r="K635" s="31">
        <v>848</v>
      </c>
      <c r="L635" s="21">
        <v>424</v>
      </c>
      <c r="M635" s="22">
        <v>0.5</v>
      </c>
      <c r="N635" s="5" t="s">
        <v>19</v>
      </c>
    </row>
    <row r="636" spans="1:14" x14ac:dyDescent="0.2">
      <c r="A636" s="3" t="s">
        <v>45</v>
      </c>
      <c r="B636" s="17">
        <v>1128299</v>
      </c>
      <c r="C636" s="14">
        <v>44244</v>
      </c>
      <c r="D636" s="4" t="s">
        <v>81</v>
      </c>
      <c r="E636" s="4" t="s">
        <v>82</v>
      </c>
      <c r="F636" s="4" t="s">
        <v>83</v>
      </c>
      <c r="G636" s="4" t="s">
        <v>52</v>
      </c>
      <c r="H636" s="13">
        <v>33</v>
      </c>
      <c r="I636" s="20">
        <v>53</v>
      </c>
      <c r="J636" s="13">
        <v>1749</v>
      </c>
      <c r="K636" s="31">
        <v>822.03</v>
      </c>
      <c r="L636" s="21">
        <v>411.01499999999999</v>
      </c>
      <c r="M636" s="22">
        <v>0.47</v>
      </c>
      <c r="N636" s="5" t="s">
        <v>30</v>
      </c>
    </row>
    <row r="637" spans="1:14" x14ac:dyDescent="0.2">
      <c r="A637" s="3" t="s">
        <v>20</v>
      </c>
      <c r="B637" s="17">
        <v>1185732</v>
      </c>
      <c r="C637" s="14">
        <v>44504</v>
      </c>
      <c r="D637" s="4" t="s">
        <v>55</v>
      </c>
      <c r="E637" s="4" t="s">
        <v>71</v>
      </c>
      <c r="F637" s="4" t="s">
        <v>72</v>
      </c>
      <c r="G637" s="4" t="s">
        <v>53</v>
      </c>
      <c r="H637" s="13">
        <v>33</v>
      </c>
      <c r="I637" s="20">
        <v>53</v>
      </c>
      <c r="J637" s="13">
        <v>1749</v>
      </c>
      <c r="K637" s="31">
        <v>647.13</v>
      </c>
      <c r="L637" s="21">
        <v>323.565</v>
      </c>
      <c r="M637" s="22">
        <v>0.37</v>
      </c>
      <c r="N637" s="5" t="s">
        <v>30</v>
      </c>
    </row>
    <row r="638" spans="1:14" x14ac:dyDescent="0.2">
      <c r="A638" s="3" t="s">
        <v>14</v>
      </c>
      <c r="B638" s="17">
        <v>1185732</v>
      </c>
      <c r="C638" s="14">
        <v>44304</v>
      </c>
      <c r="D638" s="4" t="s">
        <v>55</v>
      </c>
      <c r="E638" s="4" t="s">
        <v>58</v>
      </c>
      <c r="F638" s="4" t="s">
        <v>59</v>
      </c>
      <c r="G638" s="4" t="s">
        <v>52</v>
      </c>
      <c r="H638" s="13">
        <v>35</v>
      </c>
      <c r="I638" s="20">
        <v>53</v>
      </c>
      <c r="J638" s="13">
        <v>1855</v>
      </c>
      <c r="K638" s="31">
        <v>593.6</v>
      </c>
      <c r="L638" s="21">
        <v>296.8</v>
      </c>
      <c r="M638" s="22">
        <v>0.32</v>
      </c>
      <c r="N638" s="5" t="s">
        <v>30</v>
      </c>
    </row>
    <row r="639" spans="1:14" x14ac:dyDescent="0.2">
      <c r="A639" s="3" t="s">
        <v>45</v>
      </c>
      <c r="B639" s="17">
        <v>1128299</v>
      </c>
      <c r="C639" s="14">
        <v>44220</v>
      </c>
      <c r="D639" s="4" t="s">
        <v>110</v>
      </c>
      <c r="E639" s="4" t="s">
        <v>133</v>
      </c>
      <c r="F639" s="4" t="s">
        <v>134</v>
      </c>
      <c r="G639" s="4" t="s">
        <v>54</v>
      </c>
      <c r="H639" s="13">
        <v>35</v>
      </c>
      <c r="I639" s="20">
        <v>53</v>
      </c>
      <c r="J639" s="13">
        <v>1855</v>
      </c>
      <c r="K639" s="31">
        <v>853.3</v>
      </c>
      <c r="L639" s="21">
        <v>426.65</v>
      </c>
      <c r="M639" s="22">
        <v>0.46</v>
      </c>
      <c r="N639" s="5" t="s">
        <v>30</v>
      </c>
    </row>
    <row r="640" spans="1:14" x14ac:dyDescent="0.2">
      <c r="A640" s="3" t="s">
        <v>44</v>
      </c>
      <c r="B640" s="17">
        <v>1185732</v>
      </c>
      <c r="C640" s="14">
        <v>44242</v>
      </c>
      <c r="D640" s="4" t="s">
        <v>55</v>
      </c>
      <c r="E640" s="4" t="s">
        <v>60</v>
      </c>
      <c r="F640" s="4" t="s">
        <v>61</v>
      </c>
      <c r="G640" s="4" t="s">
        <v>18</v>
      </c>
      <c r="H640" s="13">
        <v>36</v>
      </c>
      <c r="I640" s="20">
        <v>53</v>
      </c>
      <c r="J640" s="13">
        <v>1908</v>
      </c>
      <c r="K640" s="31">
        <v>515.16</v>
      </c>
      <c r="L640" s="21">
        <v>257.58</v>
      </c>
      <c r="M640" s="22">
        <v>0.27</v>
      </c>
      <c r="N640" s="5" t="s">
        <v>30</v>
      </c>
    </row>
    <row r="641" spans="1:14" x14ac:dyDescent="0.2">
      <c r="A641" s="3" t="s">
        <v>45</v>
      </c>
      <c r="B641" s="17">
        <v>1185732</v>
      </c>
      <c r="C641" s="14">
        <v>44357</v>
      </c>
      <c r="D641" s="4" t="s">
        <v>15</v>
      </c>
      <c r="E641" s="4" t="s">
        <v>46</v>
      </c>
      <c r="F641" s="4" t="s">
        <v>47</v>
      </c>
      <c r="G641" s="4" t="s">
        <v>51</v>
      </c>
      <c r="H641" s="13">
        <v>36</v>
      </c>
      <c r="I641" s="20">
        <v>53</v>
      </c>
      <c r="J641" s="13">
        <v>1908</v>
      </c>
      <c r="K641" s="31">
        <v>858.6</v>
      </c>
      <c r="L641" s="21">
        <v>429.3</v>
      </c>
      <c r="M641" s="22">
        <v>0.45</v>
      </c>
      <c r="N641" s="5" t="s">
        <v>19</v>
      </c>
    </row>
    <row r="642" spans="1:14" x14ac:dyDescent="0.2">
      <c r="A642" s="3" t="s">
        <v>20</v>
      </c>
      <c r="B642" s="17">
        <v>1185732</v>
      </c>
      <c r="C642" s="14">
        <v>44144</v>
      </c>
      <c r="D642" s="4" t="s">
        <v>15</v>
      </c>
      <c r="E642" s="4" t="s">
        <v>33</v>
      </c>
      <c r="F642" s="4" t="s">
        <v>34</v>
      </c>
      <c r="G642" s="4" t="s">
        <v>52</v>
      </c>
      <c r="H642" s="13">
        <v>36</v>
      </c>
      <c r="I642" s="20">
        <v>53</v>
      </c>
      <c r="J642" s="13">
        <v>1908</v>
      </c>
      <c r="K642" s="31">
        <v>1144.8</v>
      </c>
      <c r="L642" s="21">
        <v>572.4</v>
      </c>
      <c r="M642" s="22">
        <v>0.6</v>
      </c>
      <c r="N642" s="5" t="s">
        <v>19</v>
      </c>
    </row>
    <row r="643" spans="1:14" x14ac:dyDescent="0.2">
      <c r="A643" s="3" t="s">
        <v>44</v>
      </c>
      <c r="B643" s="17">
        <v>1185732</v>
      </c>
      <c r="C643" s="14">
        <v>44385</v>
      </c>
      <c r="D643" s="4" t="s">
        <v>15</v>
      </c>
      <c r="E643" s="4" t="s">
        <v>31</v>
      </c>
      <c r="F643" s="4" t="s">
        <v>32</v>
      </c>
      <c r="G643" s="4" t="s">
        <v>51</v>
      </c>
      <c r="H643" s="13">
        <v>38</v>
      </c>
      <c r="I643" s="20">
        <v>53</v>
      </c>
      <c r="J643" s="13">
        <v>2014</v>
      </c>
      <c r="K643" s="31">
        <v>866.02</v>
      </c>
      <c r="L643" s="21">
        <v>433.01</v>
      </c>
      <c r="M643" s="22">
        <v>0.43</v>
      </c>
      <c r="N643" s="5" t="s">
        <v>19</v>
      </c>
    </row>
    <row r="644" spans="1:14" x14ac:dyDescent="0.2">
      <c r="A644" s="3" t="s">
        <v>45</v>
      </c>
      <c r="B644" s="17">
        <v>1197831</v>
      </c>
      <c r="C644" s="14">
        <v>44306</v>
      </c>
      <c r="D644" s="4" t="s">
        <v>81</v>
      </c>
      <c r="E644" s="4" t="s">
        <v>86</v>
      </c>
      <c r="F644" s="4" t="s">
        <v>87</v>
      </c>
      <c r="G644" s="4" t="s">
        <v>53</v>
      </c>
      <c r="H644" s="13">
        <v>38</v>
      </c>
      <c r="I644" s="20">
        <v>53</v>
      </c>
      <c r="J644" s="13">
        <v>2014</v>
      </c>
      <c r="K644" s="31">
        <v>1007</v>
      </c>
      <c r="L644" s="21">
        <v>503.5</v>
      </c>
      <c r="M644" s="22">
        <v>0.5</v>
      </c>
      <c r="N644" s="5" t="s">
        <v>19</v>
      </c>
    </row>
    <row r="645" spans="1:14" x14ac:dyDescent="0.2">
      <c r="A645" s="3" t="s">
        <v>20</v>
      </c>
      <c r="B645" s="17">
        <v>1185732</v>
      </c>
      <c r="C645" s="14">
        <v>44517</v>
      </c>
      <c r="D645" s="4" t="s">
        <v>55</v>
      </c>
      <c r="E645" s="4" t="s">
        <v>71</v>
      </c>
      <c r="F645" s="4" t="s">
        <v>72</v>
      </c>
      <c r="G645" s="4" t="s">
        <v>53</v>
      </c>
      <c r="H645" s="13">
        <v>38</v>
      </c>
      <c r="I645" s="20">
        <v>53</v>
      </c>
      <c r="J645" s="13">
        <v>2014</v>
      </c>
      <c r="K645" s="31">
        <v>745.18</v>
      </c>
      <c r="L645" s="21">
        <v>372.59</v>
      </c>
      <c r="M645" s="22">
        <v>0.37</v>
      </c>
      <c r="N645" s="5" t="s">
        <v>30</v>
      </c>
    </row>
    <row r="646" spans="1:14" x14ac:dyDescent="0.2">
      <c r="A646" s="3" t="s">
        <v>20</v>
      </c>
      <c r="B646" s="17">
        <v>1185732</v>
      </c>
      <c r="C646" s="14">
        <v>44509</v>
      </c>
      <c r="D646" s="4" t="s">
        <v>15</v>
      </c>
      <c r="E646" s="4" t="s">
        <v>31</v>
      </c>
      <c r="F646" s="4" t="s">
        <v>32</v>
      </c>
      <c r="G646" s="4" t="s">
        <v>51</v>
      </c>
      <c r="H646" s="13">
        <v>39</v>
      </c>
      <c r="I646" s="20">
        <v>53</v>
      </c>
      <c r="J646" s="13">
        <v>2067</v>
      </c>
      <c r="K646" s="31">
        <v>909.48</v>
      </c>
      <c r="L646" s="21">
        <v>454.74</v>
      </c>
      <c r="M646" s="22">
        <v>0.44</v>
      </c>
      <c r="N646" s="5" t="s">
        <v>19</v>
      </c>
    </row>
    <row r="647" spans="1:14" x14ac:dyDescent="0.2">
      <c r="A647" s="3" t="s">
        <v>44</v>
      </c>
      <c r="B647" s="17">
        <v>1185732</v>
      </c>
      <c r="C647" s="14">
        <v>44258</v>
      </c>
      <c r="D647" s="4" t="s">
        <v>55</v>
      </c>
      <c r="E647" s="4" t="s">
        <v>67</v>
      </c>
      <c r="F647" s="4" t="s">
        <v>68</v>
      </c>
      <c r="G647" s="4" t="s">
        <v>51</v>
      </c>
      <c r="H647" s="13">
        <v>39</v>
      </c>
      <c r="I647" s="20">
        <v>53</v>
      </c>
      <c r="J647" s="13">
        <v>2067</v>
      </c>
      <c r="K647" s="31">
        <v>702.78</v>
      </c>
      <c r="L647" s="21">
        <v>351.39</v>
      </c>
      <c r="M647" s="22">
        <v>0.34</v>
      </c>
      <c r="N647" s="5" t="s">
        <v>30</v>
      </c>
    </row>
    <row r="648" spans="1:14" x14ac:dyDescent="0.2">
      <c r="A648" s="3" t="s">
        <v>20</v>
      </c>
      <c r="B648" s="17">
        <v>1185732</v>
      </c>
      <c r="C648" s="14">
        <v>44560</v>
      </c>
      <c r="D648" s="4" t="s">
        <v>55</v>
      </c>
      <c r="E648" s="4" t="s">
        <v>71</v>
      </c>
      <c r="F648" s="4" t="s">
        <v>72</v>
      </c>
      <c r="G648" s="4" t="s">
        <v>53</v>
      </c>
      <c r="H648" s="13">
        <v>40</v>
      </c>
      <c r="I648" s="20">
        <v>53</v>
      </c>
      <c r="J648" s="13">
        <v>2120</v>
      </c>
      <c r="K648" s="31">
        <v>954</v>
      </c>
      <c r="L648" s="21">
        <v>477</v>
      </c>
      <c r="M648" s="22">
        <v>0.45</v>
      </c>
      <c r="N648" s="5" t="s">
        <v>30</v>
      </c>
    </row>
    <row r="649" spans="1:14" x14ac:dyDescent="0.2">
      <c r="A649" s="3" t="s">
        <v>41</v>
      </c>
      <c r="B649" s="17">
        <v>1128299</v>
      </c>
      <c r="C649" s="14">
        <v>44280</v>
      </c>
      <c r="D649" s="4" t="s">
        <v>110</v>
      </c>
      <c r="E649" s="4" t="s">
        <v>123</v>
      </c>
      <c r="F649" s="4" t="s">
        <v>124</v>
      </c>
      <c r="G649" s="4" t="s">
        <v>18</v>
      </c>
      <c r="H649" s="13">
        <v>41</v>
      </c>
      <c r="I649" s="20">
        <v>53</v>
      </c>
      <c r="J649" s="13">
        <v>2173</v>
      </c>
      <c r="K649" s="31">
        <v>695.36</v>
      </c>
      <c r="L649" s="21">
        <v>347.68</v>
      </c>
      <c r="M649" s="22">
        <v>0.32</v>
      </c>
      <c r="N649" s="5" t="s">
        <v>30</v>
      </c>
    </row>
    <row r="650" spans="1:14" x14ac:dyDescent="0.2">
      <c r="A650" s="3" t="s">
        <v>14</v>
      </c>
      <c r="B650" s="17">
        <v>1185732</v>
      </c>
      <c r="C650" s="14">
        <v>44297</v>
      </c>
      <c r="D650" s="4" t="s">
        <v>55</v>
      </c>
      <c r="E650" s="4" t="s">
        <v>56</v>
      </c>
      <c r="F650" s="4" t="s">
        <v>57</v>
      </c>
      <c r="G650" s="4" t="s">
        <v>50</v>
      </c>
      <c r="H650" s="13">
        <v>41</v>
      </c>
      <c r="I650" s="20">
        <v>53</v>
      </c>
      <c r="J650" s="13">
        <v>2173</v>
      </c>
      <c r="K650" s="31">
        <v>912.66</v>
      </c>
      <c r="L650" s="21">
        <v>456.33</v>
      </c>
      <c r="M650" s="22">
        <v>0.42</v>
      </c>
      <c r="N650" s="5" t="s">
        <v>30</v>
      </c>
    </row>
    <row r="651" spans="1:14" x14ac:dyDescent="0.2">
      <c r="A651" s="3" t="s">
        <v>45</v>
      </c>
      <c r="B651" s="17">
        <v>1185732</v>
      </c>
      <c r="C651" s="14">
        <v>44486</v>
      </c>
      <c r="D651" s="4" t="s">
        <v>55</v>
      </c>
      <c r="E651" s="4" t="s">
        <v>65</v>
      </c>
      <c r="F651" s="4" t="s">
        <v>66</v>
      </c>
      <c r="G651" s="4" t="s">
        <v>50</v>
      </c>
      <c r="H651" s="13">
        <v>41</v>
      </c>
      <c r="I651" s="20">
        <v>53</v>
      </c>
      <c r="J651" s="13">
        <v>2173</v>
      </c>
      <c r="K651" s="31">
        <v>1195.1500000000001</v>
      </c>
      <c r="L651" s="21">
        <v>597.57500000000005</v>
      </c>
      <c r="M651" s="22">
        <v>0.55000000000000004</v>
      </c>
      <c r="N651" s="5" t="s">
        <v>19</v>
      </c>
    </row>
    <row r="652" spans="1:14" x14ac:dyDescent="0.2">
      <c r="A652" s="3" t="s">
        <v>20</v>
      </c>
      <c r="B652" s="17">
        <v>1185732</v>
      </c>
      <c r="C652" s="14">
        <v>44542</v>
      </c>
      <c r="D652" s="4" t="s">
        <v>55</v>
      </c>
      <c r="E652" s="4" t="s">
        <v>71</v>
      </c>
      <c r="F652" s="4" t="s">
        <v>72</v>
      </c>
      <c r="G652" s="4" t="s">
        <v>53</v>
      </c>
      <c r="H652" s="13">
        <v>41</v>
      </c>
      <c r="I652" s="20">
        <v>53</v>
      </c>
      <c r="J652" s="13">
        <v>2173</v>
      </c>
      <c r="K652" s="31">
        <v>1021.31</v>
      </c>
      <c r="L652" s="21">
        <v>510.65499999999997</v>
      </c>
      <c r="M652" s="22">
        <v>0.47</v>
      </c>
      <c r="N652" s="5" t="s">
        <v>19</v>
      </c>
    </row>
    <row r="653" spans="1:14" x14ac:dyDescent="0.2">
      <c r="A653" s="3" t="s">
        <v>45</v>
      </c>
      <c r="B653" s="17">
        <v>1128299</v>
      </c>
      <c r="C653" s="14">
        <v>44303</v>
      </c>
      <c r="D653" s="4" t="s">
        <v>81</v>
      </c>
      <c r="E653" s="4" t="s">
        <v>82</v>
      </c>
      <c r="F653" s="4" t="s">
        <v>83</v>
      </c>
      <c r="G653" s="4" t="s">
        <v>52</v>
      </c>
      <c r="H653" s="13">
        <v>43</v>
      </c>
      <c r="I653" s="20">
        <v>53</v>
      </c>
      <c r="J653" s="13">
        <v>2279</v>
      </c>
      <c r="K653" s="31">
        <v>1299.03</v>
      </c>
      <c r="L653" s="21">
        <v>649.51499999999999</v>
      </c>
      <c r="M653" s="22">
        <v>0.56999999999999995</v>
      </c>
      <c r="N653" s="5" t="s">
        <v>19</v>
      </c>
    </row>
    <row r="654" spans="1:14" x14ac:dyDescent="0.2">
      <c r="A654" s="3" t="s">
        <v>20</v>
      </c>
      <c r="B654" s="17">
        <v>1185732</v>
      </c>
      <c r="C654" s="14">
        <v>44524</v>
      </c>
      <c r="D654" s="4" t="s">
        <v>55</v>
      </c>
      <c r="E654" s="4" t="s">
        <v>71</v>
      </c>
      <c r="F654" s="4" t="s">
        <v>72</v>
      </c>
      <c r="G654" s="4" t="s">
        <v>53</v>
      </c>
      <c r="H654" s="13">
        <v>43</v>
      </c>
      <c r="I654" s="20">
        <v>53</v>
      </c>
      <c r="J654" s="13">
        <v>2279</v>
      </c>
      <c r="K654" s="31">
        <v>1071.1300000000001</v>
      </c>
      <c r="L654" s="21">
        <v>535.56500000000005</v>
      </c>
      <c r="M654" s="22">
        <v>0.47</v>
      </c>
      <c r="N654" s="5" t="s">
        <v>30</v>
      </c>
    </row>
    <row r="655" spans="1:14" x14ac:dyDescent="0.2">
      <c r="A655" s="3" t="s">
        <v>45</v>
      </c>
      <c r="B655" s="17">
        <v>1185732</v>
      </c>
      <c r="C655" s="14">
        <v>44320</v>
      </c>
      <c r="D655" s="4" t="s">
        <v>15</v>
      </c>
      <c r="E655" s="4" t="s">
        <v>48</v>
      </c>
      <c r="F655" s="4" t="s">
        <v>49</v>
      </c>
      <c r="G655" s="4" t="s">
        <v>52</v>
      </c>
      <c r="H655" s="13">
        <v>44</v>
      </c>
      <c r="I655" s="20">
        <v>53</v>
      </c>
      <c r="J655" s="13">
        <v>2332</v>
      </c>
      <c r="K655" s="31">
        <v>1422.52</v>
      </c>
      <c r="L655" s="21">
        <v>711.26</v>
      </c>
      <c r="M655" s="22">
        <v>0.61</v>
      </c>
      <c r="N655" s="5" t="s">
        <v>19</v>
      </c>
    </row>
    <row r="656" spans="1:14" x14ac:dyDescent="0.2">
      <c r="A656" s="3" t="s">
        <v>20</v>
      </c>
      <c r="B656" s="17">
        <v>1185732</v>
      </c>
      <c r="C656" s="14">
        <v>44410</v>
      </c>
      <c r="D656" s="4" t="s">
        <v>15</v>
      </c>
      <c r="E656" s="4" t="s">
        <v>28</v>
      </c>
      <c r="F656" s="4" t="s">
        <v>29</v>
      </c>
      <c r="G656" s="4" t="s">
        <v>50</v>
      </c>
      <c r="H656" s="13">
        <v>46</v>
      </c>
      <c r="I656" s="20">
        <v>53</v>
      </c>
      <c r="J656" s="13">
        <v>2438</v>
      </c>
      <c r="K656" s="31">
        <v>1292.1400000000001</v>
      </c>
      <c r="L656" s="21">
        <v>646.07000000000005</v>
      </c>
      <c r="M656" s="22">
        <v>0.53</v>
      </c>
      <c r="N656" s="5" t="s">
        <v>19</v>
      </c>
    </row>
    <row r="657" spans="1:14" x14ac:dyDescent="0.2">
      <c r="A657" s="3" t="s">
        <v>45</v>
      </c>
      <c r="B657" s="17">
        <v>1185732</v>
      </c>
      <c r="C657" s="14">
        <v>44418</v>
      </c>
      <c r="D657" s="4" t="s">
        <v>15</v>
      </c>
      <c r="E657" s="4" t="s">
        <v>46</v>
      </c>
      <c r="F657" s="4" t="s">
        <v>47</v>
      </c>
      <c r="G657" s="4" t="s">
        <v>51</v>
      </c>
      <c r="H657" s="13">
        <v>47</v>
      </c>
      <c r="I657" s="20">
        <v>53</v>
      </c>
      <c r="J657" s="13">
        <v>2491</v>
      </c>
      <c r="K657" s="31">
        <v>1120.95</v>
      </c>
      <c r="L657" s="21">
        <v>560.47500000000002</v>
      </c>
      <c r="M657" s="22">
        <v>0.45</v>
      </c>
      <c r="N657" s="5" t="s">
        <v>19</v>
      </c>
    </row>
    <row r="658" spans="1:14" x14ac:dyDescent="0.2">
      <c r="A658" s="3" t="s">
        <v>14</v>
      </c>
      <c r="B658" s="17">
        <v>1185732</v>
      </c>
      <c r="C658" s="14">
        <v>44515</v>
      </c>
      <c r="D658" s="4" t="s">
        <v>55</v>
      </c>
      <c r="E658" s="4" t="s">
        <v>62</v>
      </c>
      <c r="F658" s="4" t="s">
        <v>63</v>
      </c>
      <c r="G658" s="4" t="s">
        <v>53</v>
      </c>
      <c r="H658" s="13">
        <v>50</v>
      </c>
      <c r="I658" s="20">
        <v>53</v>
      </c>
      <c r="J658" s="13">
        <v>2650</v>
      </c>
      <c r="K658" s="31">
        <v>954</v>
      </c>
      <c r="L658" s="21">
        <v>477</v>
      </c>
      <c r="M658" s="22">
        <v>0.36</v>
      </c>
      <c r="N658" s="5" t="s">
        <v>19</v>
      </c>
    </row>
    <row r="659" spans="1:14" x14ac:dyDescent="0.2">
      <c r="A659" s="3" t="s">
        <v>44</v>
      </c>
      <c r="B659" s="17">
        <v>1128299</v>
      </c>
      <c r="C659" s="14">
        <v>44299</v>
      </c>
      <c r="D659" s="4" t="s">
        <v>97</v>
      </c>
      <c r="E659" s="4" t="s">
        <v>107</v>
      </c>
      <c r="F659" s="4" t="s">
        <v>108</v>
      </c>
      <c r="G659" s="4" t="s">
        <v>18</v>
      </c>
      <c r="H659" s="13">
        <v>52</v>
      </c>
      <c r="I659" s="20">
        <v>53</v>
      </c>
      <c r="J659" s="13">
        <v>2756</v>
      </c>
      <c r="K659" s="31">
        <v>1322.88</v>
      </c>
      <c r="L659" s="21">
        <v>661.44</v>
      </c>
      <c r="M659" s="22">
        <v>0.48</v>
      </c>
      <c r="N659" s="5" t="s">
        <v>19</v>
      </c>
    </row>
    <row r="660" spans="1:14" x14ac:dyDescent="0.2">
      <c r="A660" s="3" t="s">
        <v>20</v>
      </c>
      <c r="B660" s="17">
        <v>1185732</v>
      </c>
      <c r="C660" s="14">
        <v>44516</v>
      </c>
      <c r="D660" s="4" t="s">
        <v>55</v>
      </c>
      <c r="E660" s="4" t="s">
        <v>71</v>
      </c>
      <c r="F660" s="4" t="s">
        <v>72</v>
      </c>
      <c r="G660" s="4" t="s">
        <v>53</v>
      </c>
      <c r="H660" s="13">
        <v>54</v>
      </c>
      <c r="I660" s="20">
        <v>53</v>
      </c>
      <c r="J660" s="13">
        <v>2862</v>
      </c>
      <c r="K660" s="31">
        <v>1144.8</v>
      </c>
      <c r="L660" s="21">
        <v>572.4</v>
      </c>
      <c r="M660" s="22">
        <v>0.4</v>
      </c>
      <c r="N660" s="5" t="s">
        <v>19</v>
      </c>
    </row>
    <row r="661" spans="1:14" x14ac:dyDescent="0.2">
      <c r="A661" s="3" t="s">
        <v>41</v>
      </c>
      <c r="B661" s="17">
        <v>1128299</v>
      </c>
      <c r="C661" s="14">
        <v>44280</v>
      </c>
      <c r="D661" s="4" t="s">
        <v>110</v>
      </c>
      <c r="E661" s="4" t="s">
        <v>123</v>
      </c>
      <c r="F661" s="4" t="s">
        <v>124</v>
      </c>
      <c r="G661" s="4" t="s">
        <v>18</v>
      </c>
      <c r="H661" s="13">
        <v>55</v>
      </c>
      <c r="I661" s="20">
        <v>53</v>
      </c>
      <c r="J661" s="13">
        <v>2915</v>
      </c>
      <c r="K661" s="31">
        <v>1253.45</v>
      </c>
      <c r="L661" s="21">
        <v>626.72500000000002</v>
      </c>
      <c r="M661" s="22">
        <v>0.43</v>
      </c>
      <c r="N661" s="5" t="s">
        <v>19</v>
      </c>
    </row>
    <row r="662" spans="1:14" x14ac:dyDescent="0.2">
      <c r="A662" s="3" t="s">
        <v>14</v>
      </c>
      <c r="B662" s="17">
        <v>1185732</v>
      </c>
      <c r="C662" s="14">
        <v>44304</v>
      </c>
      <c r="D662" s="4" t="s">
        <v>55</v>
      </c>
      <c r="E662" s="4" t="s">
        <v>58</v>
      </c>
      <c r="F662" s="4" t="s">
        <v>59</v>
      </c>
      <c r="G662" s="4" t="s">
        <v>52</v>
      </c>
      <c r="H662" s="13">
        <v>57</v>
      </c>
      <c r="I662" s="20">
        <v>53</v>
      </c>
      <c r="J662" s="13">
        <v>3021</v>
      </c>
      <c r="K662" s="31">
        <v>1359.45</v>
      </c>
      <c r="L662" s="21">
        <v>679.72500000000002</v>
      </c>
      <c r="M662" s="22">
        <v>0.45</v>
      </c>
      <c r="N662" s="5" t="s">
        <v>19</v>
      </c>
    </row>
    <row r="663" spans="1:14" x14ac:dyDescent="0.2">
      <c r="A663" s="3" t="s">
        <v>20</v>
      </c>
      <c r="B663" s="17">
        <v>1185732</v>
      </c>
      <c r="C663" s="14">
        <v>44560</v>
      </c>
      <c r="D663" s="4" t="s">
        <v>55</v>
      </c>
      <c r="E663" s="4" t="s">
        <v>71</v>
      </c>
      <c r="F663" s="4" t="s">
        <v>72</v>
      </c>
      <c r="G663" s="4" t="s">
        <v>53</v>
      </c>
      <c r="H663" s="13">
        <v>57</v>
      </c>
      <c r="I663" s="20">
        <v>53</v>
      </c>
      <c r="J663" s="13">
        <v>3021</v>
      </c>
      <c r="K663" s="31">
        <v>1601.13</v>
      </c>
      <c r="L663" s="21">
        <v>800.56500000000005</v>
      </c>
      <c r="M663" s="22">
        <v>0.53</v>
      </c>
      <c r="N663" s="5" t="s">
        <v>19</v>
      </c>
    </row>
    <row r="664" spans="1:14" x14ac:dyDescent="0.2">
      <c r="A664" s="3" t="s">
        <v>20</v>
      </c>
      <c r="B664" s="17">
        <v>1185732</v>
      </c>
      <c r="C664" s="14">
        <v>44522</v>
      </c>
      <c r="D664" s="4" t="s">
        <v>97</v>
      </c>
      <c r="E664" s="4" t="s">
        <v>100</v>
      </c>
      <c r="F664" s="4" t="s">
        <v>101</v>
      </c>
      <c r="G664" s="4" t="s">
        <v>52</v>
      </c>
      <c r="H664" s="13">
        <v>59</v>
      </c>
      <c r="I664" s="20">
        <v>53</v>
      </c>
      <c r="J664" s="13">
        <v>3127</v>
      </c>
      <c r="K664" s="31">
        <v>1500.96</v>
      </c>
      <c r="L664" s="21">
        <v>750.48</v>
      </c>
      <c r="M664" s="22">
        <v>0.48</v>
      </c>
      <c r="N664" s="5" t="s">
        <v>19</v>
      </c>
    </row>
    <row r="665" spans="1:14" x14ac:dyDescent="0.2">
      <c r="A665" s="3" t="s">
        <v>14</v>
      </c>
      <c r="B665" s="17">
        <v>1185732</v>
      </c>
      <c r="C665" s="14">
        <v>44275</v>
      </c>
      <c r="D665" s="4" t="s">
        <v>110</v>
      </c>
      <c r="E665" s="4" t="s">
        <v>111</v>
      </c>
      <c r="F665" s="4" t="s">
        <v>112</v>
      </c>
      <c r="G665" s="4" t="s">
        <v>18</v>
      </c>
      <c r="H665" s="13">
        <v>64</v>
      </c>
      <c r="I665" s="20">
        <v>53</v>
      </c>
      <c r="J665" s="13">
        <v>3392</v>
      </c>
      <c r="K665" s="31">
        <v>1322.88</v>
      </c>
      <c r="L665" s="21">
        <v>661.44</v>
      </c>
      <c r="M665" s="22">
        <v>0.39</v>
      </c>
      <c r="N665" s="5" t="s">
        <v>19</v>
      </c>
    </row>
    <row r="666" spans="1:14" x14ac:dyDescent="0.2">
      <c r="A666" s="3" t="s">
        <v>45</v>
      </c>
      <c r="B666" s="17">
        <v>1185732</v>
      </c>
      <c r="C666" s="14">
        <v>44296</v>
      </c>
      <c r="D666" s="4" t="s">
        <v>15</v>
      </c>
      <c r="E666" s="4" t="s">
        <v>46</v>
      </c>
      <c r="F666" s="4" t="s">
        <v>47</v>
      </c>
      <c r="G666" s="4" t="s">
        <v>51</v>
      </c>
      <c r="H666" s="13">
        <v>23</v>
      </c>
      <c r="I666" s="20">
        <v>54</v>
      </c>
      <c r="J666" s="13">
        <v>1242</v>
      </c>
      <c r="K666" s="31">
        <v>645.84</v>
      </c>
      <c r="L666" s="21">
        <v>322.92</v>
      </c>
      <c r="M666" s="22">
        <v>0.52</v>
      </c>
      <c r="N666" s="5" t="s">
        <v>19</v>
      </c>
    </row>
    <row r="667" spans="1:14" x14ac:dyDescent="0.2">
      <c r="A667" s="3" t="s">
        <v>20</v>
      </c>
      <c r="B667" s="17">
        <v>1185732</v>
      </c>
      <c r="C667" s="14">
        <v>44499</v>
      </c>
      <c r="D667" s="4" t="s">
        <v>55</v>
      </c>
      <c r="E667" s="4" t="s">
        <v>71</v>
      </c>
      <c r="F667" s="4" t="s">
        <v>72</v>
      </c>
      <c r="G667" s="4" t="s">
        <v>53</v>
      </c>
      <c r="H667" s="13">
        <v>25</v>
      </c>
      <c r="I667" s="20">
        <v>54</v>
      </c>
      <c r="J667" s="13">
        <v>1350</v>
      </c>
      <c r="K667" s="31">
        <v>607.5</v>
      </c>
      <c r="L667" s="21">
        <v>303.75</v>
      </c>
      <c r="M667" s="22">
        <v>0.45</v>
      </c>
      <c r="N667" s="5" t="s">
        <v>30</v>
      </c>
    </row>
    <row r="668" spans="1:14" x14ac:dyDescent="0.2">
      <c r="A668" s="3" t="s">
        <v>45</v>
      </c>
      <c r="B668" s="17">
        <v>1197831</v>
      </c>
      <c r="C668" s="14">
        <v>44306</v>
      </c>
      <c r="D668" s="4" t="s">
        <v>81</v>
      </c>
      <c r="E668" s="4" t="s">
        <v>86</v>
      </c>
      <c r="F668" s="4" t="s">
        <v>87</v>
      </c>
      <c r="G668" s="4" t="s">
        <v>53</v>
      </c>
      <c r="H668" s="13">
        <v>27</v>
      </c>
      <c r="I668" s="20">
        <v>54</v>
      </c>
      <c r="J668" s="13">
        <v>1458</v>
      </c>
      <c r="K668" s="31">
        <v>568.62</v>
      </c>
      <c r="L668" s="21">
        <v>284.31</v>
      </c>
      <c r="M668" s="22">
        <v>0.39</v>
      </c>
      <c r="N668" s="5" t="s">
        <v>30</v>
      </c>
    </row>
    <row r="669" spans="1:14" x14ac:dyDescent="0.2">
      <c r="A669" s="3" t="s">
        <v>20</v>
      </c>
      <c r="B669" s="17">
        <v>1185732</v>
      </c>
      <c r="C669" s="14">
        <v>44272</v>
      </c>
      <c r="D669" s="4" t="s">
        <v>15</v>
      </c>
      <c r="E669" s="4" t="s">
        <v>26</v>
      </c>
      <c r="F669" s="4" t="s">
        <v>27</v>
      </c>
      <c r="G669" s="4" t="s">
        <v>54</v>
      </c>
      <c r="H669" s="13">
        <v>28</v>
      </c>
      <c r="I669" s="20">
        <v>54</v>
      </c>
      <c r="J669" s="13">
        <v>1512</v>
      </c>
      <c r="K669" s="31">
        <v>771.12</v>
      </c>
      <c r="L669" s="21">
        <v>385.56</v>
      </c>
      <c r="M669" s="22">
        <v>0.51</v>
      </c>
      <c r="N669" s="5" t="s">
        <v>19</v>
      </c>
    </row>
    <row r="670" spans="1:14" x14ac:dyDescent="0.2">
      <c r="A670" s="3" t="s">
        <v>44</v>
      </c>
      <c r="B670" s="17">
        <v>1185732</v>
      </c>
      <c r="C670" s="14">
        <v>44329</v>
      </c>
      <c r="D670" s="4" t="s">
        <v>55</v>
      </c>
      <c r="E670" s="4" t="s">
        <v>60</v>
      </c>
      <c r="F670" s="4" t="s">
        <v>61</v>
      </c>
      <c r="G670" s="4" t="s">
        <v>50</v>
      </c>
      <c r="H670" s="13">
        <v>32</v>
      </c>
      <c r="I670" s="20">
        <v>54</v>
      </c>
      <c r="J670" s="13">
        <v>1728</v>
      </c>
      <c r="K670" s="31">
        <v>518.4</v>
      </c>
      <c r="L670" s="21">
        <v>259.2</v>
      </c>
      <c r="M670" s="22">
        <v>0.3</v>
      </c>
      <c r="N670" s="5" t="s">
        <v>30</v>
      </c>
    </row>
    <row r="671" spans="1:14" x14ac:dyDescent="0.2">
      <c r="A671" s="3" t="s">
        <v>14</v>
      </c>
      <c r="B671" s="17">
        <v>1185732</v>
      </c>
      <c r="C671" s="14">
        <v>44462</v>
      </c>
      <c r="D671" s="4" t="s">
        <v>97</v>
      </c>
      <c r="E671" s="4" t="s">
        <v>100</v>
      </c>
      <c r="F671" s="4" t="s">
        <v>101</v>
      </c>
      <c r="G671" s="4" t="s">
        <v>52</v>
      </c>
      <c r="H671" s="13">
        <v>32</v>
      </c>
      <c r="I671" s="20">
        <v>54</v>
      </c>
      <c r="J671" s="13">
        <v>1728</v>
      </c>
      <c r="K671" s="31">
        <v>881.28</v>
      </c>
      <c r="L671" s="21">
        <v>440.64</v>
      </c>
      <c r="M671" s="22">
        <v>0.51</v>
      </c>
      <c r="N671" s="5" t="s">
        <v>19</v>
      </c>
    </row>
    <row r="672" spans="1:14" x14ac:dyDescent="0.2">
      <c r="A672" s="3" t="s">
        <v>20</v>
      </c>
      <c r="B672" s="17">
        <v>1185732</v>
      </c>
      <c r="C672" s="14">
        <v>44359</v>
      </c>
      <c r="D672" s="4" t="s">
        <v>15</v>
      </c>
      <c r="E672" s="4" t="s">
        <v>35</v>
      </c>
      <c r="F672" s="4" t="s">
        <v>36</v>
      </c>
      <c r="G672" s="4" t="s">
        <v>54</v>
      </c>
      <c r="H672" s="13">
        <v>32</v>
      </c>
      <c r="I672" s="20">
        <v>54</v>
      </c>
      <c r="J672" s="13">
        <v>1728</v>
      </c>
      <c r="K672" s="31">
        <v>743.04</v>
      </c>
      <c r="L672" s="21">
        <v>371.52</v>
      </c>
      <c r="M672" s="22">
        <v>0.43</v>
      </c>
      <c r="N672" s="5" t="s">
        <v>19</v>
      </c>
    </row>
    <row r="673" spans="1:14" x14ac:dyDescent="0.2">
      <c r="A673" s="3" t="s">
        <v>20</v>
      </c>
      <c r="B673" s="17">
        <v>1185732</v>
      </c>
      <c r="C673" s="14">
        <v>44323</v>
      </c>
      <c r="D673" s="4" t="s">
        <v>15</v>
      </c>
      <c r="E673" s="4" t="s">
        <v>37</v>
      </c>
      <c r="F673" s="4" t="s">
        <v>38</v>
      </c>
      <c r="G673" s="4" t="s">
        <v>51</v>
      </c>
      <c r="H673" s="13">
        <v>33</v>
      </c>
      <c r="I673" s="20">
        <v>54</v>
      </c>
      <c r="J673" s="13">
        <v>1782</v>
      </c>
      <c r="K673" s="31">
        <v>730.62</v>
      </c>
      <c r="L673" s="21">
        <v>365.31</v>
      </c>
      <c r="M673" s="22">
        <v>0.41</v>
      </c>
      <c r="N673" s="5" t="s">
        <v>19</v>
      </c>
    </row>
    <row r="674" spans="1:14" x14ac:dyDescent="0.2">
      <c r="A674" s="3" t="s">
        <v>20</v>
      </c>
      <c r="B674" s="17">
        <v>1128299</v>
      </c>
      <c r="C674" s="14">
        <v>44341</v>
      </c>
      <c r="D674" s="4" t="s">
        <v>97</v>
      </c>
      <c r="E674" s="4" t="s">
        <v>102</v>
      </c>
      <c r="F674" s="4" t="s">
        <v>103</v>
      </c>
      <c r="G674" s="4" t="s">
        <v>54</v>
      </c>
      <c r="H674" s="13">
        <v>34</v>
      </c>
      <c r="I674" s="20">
        <v>54</v>
      </c>
      <c r="J674" s="13">
        <v>1836</v>
      </c>
      <c r="K674" s="31">
        <v>789.48</v>
      </c>
      <c r="L674" s="21">
        <v>394.74</v>
      </c>
      <c r="M674" s="22">
        <v>0.43</v>
      </c>
      <c r="N674" s="5" t="s">
        <v>30</v>
      </c>
    </row>
    <row r="675" spans="1:14" x14ac:dyDescent="0.2">
      <c r="A675" s="3" t="s">
        <v>20</v>
      </c>
      <c r="B675" s="17">
        <v>1185732</v>
      </c>
      <c r="C675" s="14">
        <v>44414</v>
      </c>
      <c r="D675" s="4" t="s">
        <v>15</v>
      </c>
      <c r="E675" s="4" t="s">
        <v>37</v>
      </c>
      <c r="F675" s="4" t="s">
        <v>38</v>
      </c>
      <c r="G675" s="4" t="s">
        <v>50</v>
      </c>
      <c r="H675" s="13">
        <v>37</v>
      </c>
      <c r="I675" s="20">
        <v>54</v>
      </c>
      <c r="J675" s="13">
        <v>1998</v>
      </c>
      <c r="K675" s="31">
        <v>819.18</v>
      </c>
      <c r="L675" s="21">
        <v>409.59</v>
      </c>
      <c r="M675" s="22">
        <v>0.41</v>
      </c>
      <c r="N675" s="5" t="s">
        <v>19</v>
      </c>
    </row>
    <row r="676" spans="1:14" x14ac:dyDescent="0.2">
      <c r="A676" s="3" t="s">
        <v>44</v>
      </c>
      <c r="B676" s="17">
        <v>1185732</v>
      </c>
      <c r="C676" s="14">
        <v>44232</v>
      </c>
      <c r="D676" s="4" t="s">
        <v>55</v>
      </c>
      <c r="E676" s="4" t="s">
        <v>78</v>
      </c>
      <c r="F676" s="4" t="s">
        <v>79</v>
      </c>
      <c r="G676" s="4" t="s">
        <v>53</v>
      </c>
      <c r="H676" s="13">
        <v>37</v>
      </c>
      <c r="I676" s="20">
        <v>54</v>
      </c>
      <c r="J676" s="13">
        <v>1998</v>
      </c>
      <c r="K676" s="31">
        <v>999</v>
      </c>
      <c r="L676" s="21">
        <v>499.5</v>
      </c>
      <c r="M676" s="22">
        <v>0.5</v>
      </c>
      <c r="N676" s="5" t="s">
        <v>19</v>
      </c>
    </row>
    <row r="677" spans="1:14" x14ac:dyDescent="0.2">
      <c r="A677" s="3" t="s">
        <v>20</v>
      </c>
      <c r="B677" s="17">
        <v>1128299</v>
      </c>
      <c r="C677" s="14">
        <v>44220</v>
      </c>
      <c r="D677" s="4" t="s">
        <v>110</v>
      </c>
      <c r="E677" s="4" t="s">
        <v>115</v>
      </c>
      <c r="F677" s="4" t="s">
        <v>116</v>
      </c>
      <c r="G677" s="4" t="s">
        <v>50</v>
      </c>
      <c r="H677" s="13">
        <v>38</v>
      </c>
      <c r="I677" s="20">
        <v>54</v>
      </c>
      <c r="J677" s="13">
        <v>2052</v>
      </c>
      <c r="K677" s="31">
        <v>964.44</v>
      </c>
      <c r="L677" s="21">
        <v>482.22</v>
      </c>
      <c r="M677" s="22">
        <v>0.47</v>
      </c>
      <c r="N677" s="5" t="s">
        <v>19</v>
      </c>
    </row>
    <row r="678" spans="1:14" x14ac:dyDescent="0.2">
      <c r="A678" s="3" t="s">
        <v>44</v>
      </c>
      <c r="B678" s="17">
        <v>1185732</v>
      </c>
      <c r="C678" s="14">
        <v>44268</v>
      </c>
      <c r="D678" s="4" t="s">
        <v>55</v>
      </c>
      <c r="E678" s="4" t="s">
        <v>60</v>
      </c>
      <c r="F678" s="4" t="s">
        <v>61</v>
      </c>
      <c r="G678" s="4" t="s">
        <v>18</v>
      </c>
      <c r="H678" s="13">
        <v>39</v>
      </c>
      <c r="I678" s="20">
        <v>54</v>
      </c>
      <c r="J678" s="13">
        <v>2106</v>
      </c>
      <c r="K678" s="31">
        <v>863.46</v>
      </c>
      <c r="L678" s="21">
        <v>431.73</v>
      </c>
      <c r="M678" s="22">
        <v>0.41</v>
      </c>
      <c r="N678" s="5" t="s">
        <v>19</v>
      </c>
    </row>
    <row r="679" spans="1:14" x14ac:dyDescent="0.2">
      <c r="A679" s="3" t="s">
        <v>20</v>
      </c>
      <c r="B679" s="17">
        <v>1185732</v>
      </c>
      <c r="C679" s="14">
        <v>44379</v>
      </c>
      <c r="D679" s="4" t="s">
        <v>15</v>
      </c>
      <c r="E679" s="4" t="s">
        <v>28</v>
      </c>
      <c r="F679" s="4" t="s">
        <v>29</v>
      </c>
      <c r="G679" s="4" t="s">
        <v>50</v>
      </c>
      <c r="H679" s="13">
        <v>39</v>
      </c>
      <c r="I679" s="20">
        <v>54</v>
      </c>
      <c r="J679" s="13">
        <v>2106</v>
      </c>
      <c r="K679" s="31">
        <v>947.7</v>
      </c>
      <c r="L679" s="21">
        <v>473.85</v>
      </c>
      <c r="M679" s="22">
        <v>0.45</v>
      </c>
      <c r="N679" s="5" t="s">
        <v>19</v>
      </c>
    </row>
    <row r="680" spans="1:14" x14ac:dyDescent="0.2">
      <c r="A680" s="3" t="s">
        <v>20</v>
      </c>
      <c r="B680" s="17">
        <v>1185732</v>
      </c>
      <c r="C680" s="14">
        <v>44516</v>
      </c>
      <c r="D680" s="4" t="s">
        <v>55</v>
      </c>
      <c r="E680" s="4" t="s">
        <v>71</v>
      </c>
      <c r="F680" s="4" t="s">
        <v>72</v>
      </c>
      <c r="G680" s="4" t="s">
        <v>53</v>
      </c>
      <c r="H680" s="13">
        <v>40</v>
      </c>
      <c r="I680" s="20">
        <v>54</v>
      </c>
      <c r="J680" s="13">
        <v>2160</v>
      </c>
      <c r="K680" s="31">
        <v>712.8</v>
      </c>
      <c r="L680" s="21">
        <v>356.4</v>
      </c>
      <c r="M680" s="22">
        <v>0.33</v>
      </c>
      <c r="N680" s="5" t="s">
        <v>30</v>
      </c>
    </row>
    <row r="681" spans="1:14" x14ac:dyDescent="0.2">
      <c r="A681" s="3" t="s">
        <v>20</v>
      </c>
      <c r="B681" s="17">
        <v>1185732</v>
      </c>
      <c r="C681" s="14">
        <v>44322</v>
      </c>
      <c r="D681" s="4" t="s">
        <v>55</v>
      </c>
      <c r="E681" s="4" t="s">
        <v>75</v>
      </c>
      <c r="F681" s="4" t="s">
        <v>76</v>
      </c>
      <c r="G681" s="4" t="s">
        <v>54</v>
      </c>
      <c r="H681" s="13">
        <v>40</v>
      </c>
      <c r="I681" s="20">
        <v>54</v>
      </c>
      <c r="J681" s="13">
        <v>2160</v>
      </c>
      <c r="K681" s="31">
        <v>799.2</v>
      </c>
      <c r="L681" s="21">
        <v>399.6</v>
      </c>
      <c r="M681" s="22">
        <v>0.37</v>
      </c>
      <c r="N681" s="5" t="s">
        <v>30</v>
      </c>
    </row>
    <row r="682" spans="1:14" x14ac:dyDescent="0.2">
      <c r="A682" s="3" t="s">
        <v>44</v>
      </c>
      <c r="B682" s="17">
        <v>1185732</v>
      </c>
      <c r="C682" s="14">
        <v>44326</v>
      </c>
      <c r="D682" s="4" t="s">
        <v>15</v>
      </c>
      <c r="E682" s="4" t="s">
        <v>31</v>
      </c>
      <c r="F682" s="4" t="s">
        <v>32</v>
      </c>
      <c r="G682" s="4" t="s">
        <v>51</v>
      </c>
      <c r="H682" s="13">
        <v>41</v>
      </c>
      <c r="I682" s="20">
        <v>54</v>
      </c>
      <c r="J682" s="13">
        <v>2214</v>
      </c>
      <c r="K682" s="31">
        <v>974.16</v>
      </c>
      <c r="L682" s="21">
        <v>487.08</v>
      </c>
      <c r="M682" s="22">
        <v>0.44</v>
      </c>
      <c r="N682" s="5" t="s">
        <v>19</v>
      </c>
    </row>
    <row r="683" spans="1:14" x14ac:dyDescent="0.2">
      <c r="A683" s="3" t="s">
        <v>45</v>
      </c>
      <c r="B683" s="17">
        <v>1185732</v>
      </c>
      <c r="C683" s="14">
        <v>44213</v>
      </c>
      <c r="D683" s="4" t="s">
        <v>15</v>
      </c>
      <c r="E683" s="4" t="s">
        <v>46</v>
      </c>
      <c r="F683" s="4" t="s">
        <v>47</v>
      </c>
      <c r="G683" s="4" t="s">
        <v>51</v>
      </c>
      <c r="H683" s="13">
        <v>41</v>
      </c>
      <c r="I683" s="20">
        <v>54</v>
      </c>
      <c r="J683" s="13">
        <v>2214</v>
      </c>
      <c r="K683" s="31">
        <v>1129.1400000000001</v>
      </c>
      <c r="L683" s="21">
        <v>564.57000000000005</v>
      </c>
      <c r="M683" s="22">
        <v>0.51</v>
      </c>
      <c r="N683" s="5" t="s">
        <v>19</v>
      </c>
    </row>
    <row r="684" spans="1:14" x14ac:dyDescent="0.2">
      <c r="A684" s="3" t="s">
        <v>20</v>
      </c>
      <c r="B684" s="17">
        <v>1185732</v>
      </c>
      <c r="C684" s="14">
        <v>44523</v>
      </c>
      <c r="D684" s="4" t="s">
        <v>55</v>
      </c>
      <c r="E684" s="4" t="s">
        <v>71</v>
      </c>
      <c r="F684" s="4" t="s">
        <v>72</v>
      </c>
      <c r="G684" s="4" t="s">
        <v>53</v>
      </c>
      <c r="H684" s="13">
        <v>42</v>
      </c>
      <c r="I684" s="20">
        <v>54</v>
      </c>
      <c r="J684" s="13">
        <v>2268</v>
      </c>
      <c r="K684" s="31">
        <v>975.24</v>
      </c>
      <c r="L684" s="21">
        <v>487.62</v>
      </c>
      <c r="M684" s="22">
        <v>0.43</v>
      </c>
      <c r="N684" s="5" t="s">
        <v>30</v>
      </c>
    </row>
    <row r="685" spans="1:14" x14ac:dyDescent="0.2">
      <c r="A685" s="3" t="s">
        <v>41</v>
      </c>
      <c r="B685" s="17">
        <v>1128299</v>
      </c>
      <c r="C685" s="14">
        <v>44253</v>
      </c>
      <c r="D685" s="4" t="s">
        <v>110</v>
      </c>
      <c r="E685" s="4" t="s">
        <v>123</v>
      </c>
      <c r="F685" s="4" t="s">
        <v>124</v>
      </c>
      <c r="G685" s="4" t="s">
        <v>18</v>
      </c>
      <c r="H685" s="13">
        <v>45</v>
      </c>
      <c r="I685" s="20">
        <v>54</v>
      </c>
      <c r="J685" s="13">
        <v>2430</v>
      </c>
      <c r="K685" s="31">
        <v>1069.2</v>
      </c>
      <c r="L685" s="21">
        <v>534.6</v>
      </c>
      <c r="M685" s="22">
        <v>0.44</v>
      </c>
      <c r="N685" s="5" t="s">
        <v>19</v>
      </c>
    </row>
    <row r="686" spans="1:14" x14ac:dyDescent="0.2">
      <c r="A686" s="3" t="s">
        <v>20</v>
      </c>
      <c r="B686" s="17">
        <v>1128299</v>
      </c>
      <c r="C686" s="14">
        <v>44464</v>
      </c>
      <c r="D686" s="4" t="s">
        <v>97</v>
      </c>
      <c r="E686" s="4" t="s">
        <v>102</v>
      </c>
      <c r="F686" s="4" t="s">
        <v>103</v>
      </c>
      <c r="G686" s="4" t="s">
        <v>54</v>
      </c>
      <c r="H686" s="13">
        <v>45</v>
      </c>
      <c r="I686" s="20">
        <v>54</v>
      </c>
      <c r="J686" s="13">
        <v>2430</v>
      </c>
      <c r="K686" s="31">
        <v>1190.7</v>
      </c>
      <c r="L686" s="21">
        <v>595.35</v>
      </c>
      <c r="M686" s="22">
        <v>0.49</v>
      </c>
      <c r="N686" s="5" t="s">
        <v>19</v>
      </c>
    </row>
    <row r="687" spans="1:14" x14ac:dyDescent="0.2">
      <c r="A687" s="3" t="s">
        <v>20</v>
      </c>
      <c r="B687" s="17">
        <v>1185732</v>
      </c>
      <c r="C687" s="14">
        <v>44537</v>
      </c>
      <c r="D687" s="4" t="s">
        <v>55</v>
      </c>
      <c r="E687" s="4" t="s">
        <v>71</v>
      </c>
      <c r="F687" s="4" t="s">
        <v>72</v>
      </c>
      <c r="G687" s="4" t="s">
        <v>53</v>
      </c>
      <c r="H687" s="13">
        <v>46</v>
      </c>
      <c r="I687" s="20">
        <v>54</v>
      </c>
      <c r="J687" s="13">
        <v>2484</v>
      </c>
      <c r="K687" s="31">
        <v>968.76</v>
      </c>
      <c r="L687" s="21">
        <v>484.38</v>
      </c>
      <c r="M687" s="22">
        <v>0.39</v>
      </c>
      <c r="N687" s="5" t="s">
        <v>30</v>
      </c>
    </row>
    <row r="688" spans="1:14" x14ac:dyDescent="0.2">
      <c r="A688" s="3" t="s">
        <v>44</v>
      </c>
      <c r="B688" s="17">
        <v>1185732</v>
      </c>
      <c r="C688" s="14">
        <v>44329</v>
      </c>
      <c r="D688" s="4" t="s">
        <v>55</v>
      </c>
      <c r="E688" s="4" t="s">
        <v>60</v>
      </c>
      <c r="F688" s="4" t="s">
        <v>61</v>
      </c>
      <c r="G688" s="4" t="s">
        <v>18</v>
      </c>
      <c r="H688" s="13">
        <v>47</v>
      </c>
      <c r="I688" s="20">
        <v>54</v>
      </c>
      <c r="J688" s="13">
        <v>2538</v>
      </c>
      <c r="K688" s="31">
        <v>1091.3399999999999</v>
      </c>
      <c r="L688" s="21">
        <v>545.66999999999996</v>
      </c>
      <c r="M688" s="22">
        <v>0.43</v>
      </c>
      <c r="N688" s="5" t="s">
        <v>19</v>
      </c>
    </row>
    <row r="689" spans="1:14" x14ac:dyDescent="0.2">
      <c r="A689" s="3" t="s">
        <v>20</v>
      </c>
      <c r="B689" s="17">
        <v>1185732</v>
      </c>
      <c r="C689" s="14">
        <v>44538</v>
      </c>
      <c r="D689" s="4" t="s">
        <v>15</v>
      </c>
      <c r="E689" s="4" t="s">
        <v>31</v>
      </c>
      <c r="F689" s="4" t="s">
        <v>32</v>
      </c>
      <c r="G689" s="4" t="s">
        <v>51</v>
      </c>
      <c r="H689" s="13">
        <v>47</v>
      </c>
      <c r="I689" s="20">
        <v>54</v>
      </c>
      <c r="J689" s="13">
        <v>2538</v>
      </c>
      <c r="K689" s="31">
        <v>1040.58</v>
      </c>
      <c r="L689" s="21">
        <v>520.29</v>
      </c>
      <c r="M689" s="22">
        <v>0.41</v>
      </c>
      <c r="N689" s="5" t="s">
        <v>19</v>
      </c>
    </row>
    <row r="690" spans="1:14" x14ac:dyDescent="0.2">
      <c r="A690" s="3" t="s">
        <v>14</v>
      </c>
      <c r="B690" s="17">
        <v>1185732</v>
      </c>
      <c r="C690" s="14">
        <v>44249</v>
      </c>
      <c r="D690" s="4" t="s">
        <v>97</v>
      </c>
      <c r="E690" s="4" t="s">
        <v>100</v>
      </c>
      <c r="F690" s="4" t="s">
        <v>101</v>
      </c>
      <c r="G690" s="4" t="s">
        <v>52</v>
      </c>
      <c r="H690" s="13">
        <v>48</v>
      </c>
      <c r="I690" s="20">
        <v>54</v>
      </c>
      <c r="J690" s="13">
        <v>2592</v>
      </c>
      <c r="K690" s="31">
        <v>1218.24</v>
      </c>
      <c r="L690" s="21">
        <v>609.12</v>
      </c>
      <c r="M690" s="22">
        <v>0.47</v>
      </c>
      <c r="N690" s="5" t="s">
        <v>19</v>
      </c>
    </row>
    <row r="691" spans="1:14" x14ac:dyDescent="0.2">
      <c r="A691" s="3" t="s">
        <v>20</v>
      </c>
      <c r="B691" s="17">
        <v>1185732</v>
      </c>
      <c r="C691" s="14">
        <v>44514</v>
      </c>
      <c r="D691" s="4" t="s">
        <v>55</v>
      </c>
      <c r="E691" s="4" t="s">
        <v>71</v>
      </c>
      <c r="F691" s="4" t="s">
        <v>72</v>
      </c>
      <c r="G691" s="4" t="s">
        <v>53</v>
      </c>
      <c r="H691" s="13">
        <v>48</v>
      </c>
      <c r="I691" s="20">
        <v>54</v>
      </c>
      <c r="J691" s="13">
        <v>2592</v>
      </c>
      <c r="K691" s="31">
        <v>933.12</v>
      </c>
      <c r="L691" s="21">
        <v>466.56</v>
      </c>
      <c r="M691" s="22">
        <v>0.36</v>
      </c>
      <c r="N691" s="5" t="s">
        <v>19</v>
      </c>
    </row>
    <row r="692" spans="1:14" x14ac:dyDescent="0.2">
      <c r="A692" s="3" t="s">
        <v>20</v>
      </c>
      <c r="B692" s="17">
        <v>1185732</v>
      </c>
      <c r="C692" s="14">
        <v>44416</v>
      </c>
      <c r="D692" s="4" t="s">
        <v>15</v>
      </c>
      <c r="E692" s="4" t="s">
        <v>28</v>
      </c>
      <c r="F692" s="4" t="s">
        <v>29</v>
      </c>
      <c r="G692" s="4" t="s">
        <v>50</v>
      </c>
      <c r="H692" s="13">
        <v>49</v>
      </c>
      <c r="I692" s="20">
        <v>54</v>
      </c>
      <c r="J692" s="13">
        <v>2646</v>
      </c>
      <c r="K692" s="31">
        <v>1402.38</v>
      </c>
      <c r="L692" s="21">
        <v>701.19</v>
      </c>
      <c r="M692" s="22">
        <v>0.53</v>
      </c>
      <c r="N692" s="5" t="s">
        <v>19</v>
      </c>
    </row>
    <row r="693" spans="1:14" x14ac:dyDescent="0.2">
      <c r="A693" s="3" t="s">
        <v>14</v>
      </c>
      <c r="B693" s="17">
        <v>1185732</v>
      </c>
      <c r="C693" s="14">
        <v>44369</v>
      </c>
      <c r="D693" s="4" t="s">
        <v>97</v>
      </c>
      <c r="E693" s="4" t="s">
        <v>100</v>
      </c>
      <c r="F693" s="4" t="s">
        <v>101</v>
      </c>
      <c r="G693" s="4" t="s">
        <v>52</v>
      </c>
      <c r="H693" s="13">
        <v>49</v>
      </c>
      <c r="I693" s="20">
        <v>54</v>
      </c>
      <c r="J693" s="13">
        <v>2646</v>
      </c>
      <c r="K693" s="31">
        <v>1296.54</v>
      </c>
      <c r="L693" s="21">
        <v>648.27</v>
      </c>
      <c r="M693" s="22">
        <v>0.49</v>
      </c>
      <c r="N693" s="5" t="s">
        <v>19</v>
      </c>
    </row>
    <row r="694" spans="1:14" x14ac:dyDescent="0.2">
      <c r="A694" s="3" t="s">
        <v>44</v>
      </c>
      <c r="B694" s="17">
        <v>1185732</v>
      </c>
      <c r="C694" s="14">
        <v>44329</v>
      </c>
      <c r="D694" s="4" t="s">
        <v>55</v>
      </c>
      <c r="E694" s="4" t="s">
        <v>60</v>
      </c>
      <c r="F694" s="4" t="s">
        <v>61</v>
      </c>
      <c r="G694" s="4" t="s">
        <v>18</v>
      </c>
      <c r="H694" s="13">
        <v>50</v>
      </c>
      <c r="I694" s="20">
        <v>54</v>
      </c>
      <c r="J694" s="13">
        <v>2700</v>
      </c>
      <c r="K694" s="31">
        <v>1026</v>
      </c>
      <c r="L694" s="21">
        <v>513</v>
      </c>
      <c r="M694" s="22">
        <v>0.38</v>
      </c>
      <c r="N694" s="5" t="s">
        <v>19</v>
      </c>
    </row>
    <row r="695" spans="1:14" x14ac:dyDescent="0.2">
      <c r="A695" s="3" t="s">
        <v>20</v>
      </c>
      <c r="B695" s="17">
        <v>1185732</v>
      </c>
      <c r="C695" s="14">
        <v>44372</v>
      </c>
      <c r="D695" s="4" t="s">
        <v>15</v>
      </c>
      <c r="E695" s="4" t="s">
        <v>28</v>
      </c>
      <c r="F695" s="4" t="s">
        <v>29</v>
      </c>
      <c r="G695" s="4" t="s">
        <v>50</v>
      </c>
      <c r="H695" s="13">
        <v>53</v>
      </c>
      <c r="I695" s="20">
        <v>54</v>
      </c>
      <c r="J695" s="13">
        <v>2862</v>
      </c>
      <c r="K695" s="31">
        <v>1287.9000000000001</v>
      </c>
      <c r="L695" s="21">
        <v>643.95000000000005</v>
      </c>
      <c r="M695" s="22">
        <v>0.45</v>
      </c>
      <c r="N695" s="5" t="s">
        <v>19</v>
      </c>
    </row>
    <row r="696" spans="1:14" x14ac:dyDescent="0.2">
      <c r="A696" s="3" t="s">
        <v>20</v>
      </c>
      <c r="B696" s="17">
        <v>1185732</v>
      </c>
      <c r="C696" s="14">
        <v>44538</v>
      </c>
      <c r="D696" s="4" t="s">
        <v>15</v>
      </c>
      <c r="E696" s="4" t="s">
        <v>31</v>
      </c>
      <c r="F696" s="4" t="s">
        <v>32</v>
      </c>
      <c r="G696" s="4" t="s">
        <v>51</v>
      </c>
      <c r="H696" s="13">
        <v>58</v>
      </c>
      <c r="I696" s="20">
        <v>54</v>
      </c>
      <c r="J696" s="13">
        <v>3132</v>
      </c>
      <c r="K696" s="31">
        <v>1409.4</v>
      </c>
      <c r="L696" s="21">
        <v>704.7</v>
      </c>
      <c r="M696" s="22">
        <v>0.45</v>
      </c>
      <c r="N696" s="5" t="s">
        <v>19</v>
      </c>
    </row>
    <row r="697" spans="1:14" x14ac:dyDescent="0.2">
      <c r="A697" s="3" t="s">
        <v>14</v>
      </c>
      <c r="B697" s="17">
        <v>1185732</v>
      </c>
      <c r="C697" s="14">
        <v>44481</v>
      </c>
      <c r="D697" s="4" t="s">
        <v>55</v>
      </c>
      <c r="E697" s="4" t="s">
        <v>56</v>
      </c>
      <c r="F697" s="4" t="s">
        <v>57</v>
      </c>
      <c r="G697" s="4" t="s">
        <v>50</v>
      </c>
      <c r="H697" s="13">
        <v>59</v>
      </c>
      <c r="I697" s="20">
        <v>54</v>
      </c>
      <c r="J697" s="13">
        <v>3186</v>
      </c>
      <c r="K697" s="31">
        <v>1593</v>
      </c>
      <c r="L697" s="21">
        <v>796.5</v>
      </c>
      <c r="M697" s="22">
        <v>0.5</v>
      </c>
      <c r="N697" s="5" t="s">
        <v>19</v>
      </c>
    </row>
    <row r="698" spans="1:14" x14ac:dyDescent="0.2">
      <c r="A698" s="3" t="s">
        <v>20</v>
      </c>
      <c r="B698" s="17">
        <v>1185732</v>
      </c>
      <c r="C698" s="14">
        <v>44488</v>
      </c>
      <c r="D698" s="4" t="s">
        <v>55</v>
      </c>
      <c r="E698" s="4" t="s">
        <v>58</v>
      </c>
      <c r="F698" s="4" t="s">
        <v>59</v>
      </c>
      <c r="G698" s="4" t="s">
        <v>52</v>
      </c>
      <c r="H698" s="13">
        <v>59</v>
      </c>
      <c r="I698" s="20">
        <v>54</v>
      </c>
      <c r="J698" s="13">
        <v>3186</v>
      </c>
      <c r="K698" s="31">
        <v>1401.84</v>
      </c>
      <c r="L698" s="21">
        <v>700.92</v>
      </c>
      <c r="M698" s="22">
        <v>0.44</v>
      </c>
      <c r="N698" s="5" t="s">
        <v>19</v>
      </c>
    </row>
    <row r="699" spans="1:14" x14ac:dyDescent="0.2">
      <c r="A699" s="3" t="s">
        <v>20</v>
      </c>
      <c r="B699" s="17">
        <v>1185732</v>
      </c>
      <c r="C699" s="14">
        <v>44220</v>
      </c>
      <c r="D699" s="4" t="s">
        <v>55</v>
      </c>
      <c r="E699" s="4" t="s">
        <v>58</v>
      </c>
      <c r="F699" s="4" t="s">
        <v>59</v>
      </c>
      <c r="G699" s="4" t="s">
        <v>52</v>
      </c>
      <c r="H699" s="13">
        <v>60</v>
      </c>
      <c r="I699" s="20">
        <v>54</v>
      </c>
      <c r="J699" s="13">
        <v>3240</v>
      </c>
      <c r="K699" s="31">
        <v>1198.8</v>
      </c>
      <c r="L699" s="21">
        <v>599.4</v>
      </c>
      <c r="M699" s="22">
        <v>0.37</v>
      </c>
      <c r="N699" s="5" t="s">
        <v>19</v>
      </c>
    </row>
    <row r="700" spans="1:14" x14ac:dyDescent="0.2">
      <c r="A700" s="3" t="s">
        <v>14</v>
      </c>
      <c r="B700" s="17">
        <v>1185732</v>
      </c>
      <c r="C700" s="14">
        <v>44547</v>
      </c>
      <c r="D700" s="4" t="s">
        <v>55</v>
      </c>
      <c r="E700" s="4" t="s">
        <v>62</v>
      </c>
      <c r="F700" s="4" t="s">
        <v>63</v>
      </c>
      <c r="G700" s="4" t="s">
        <v>53</v>
      </c>
      <c r="H700" s="13">
        <v>60</v>
      </c>
      <c r="I700" s="20">
        <v>54</v>
      </c>
      <c r="J700" s="13">
        <v>3240</v>
      </c>
      <c r="K700" s="31">
        <v>1166.4000000000001</v>
      </c>
      <c r="L700" s="21">
        <v>583.20000000000005</v>
      </c>
      <c r="M700" s="22">
        <v>0.36</v>
      </c>
      <c r="N700" s="5" t="s">
        <v>19</v>
      </c>
    </row>
    <row r="701" spans="1:14" x14ac:dyDescent="0.2">
      <c r="A701" s="3" t="s">
        <v>20</v>
      </c>
      <c r="B701" s="17">
        <v>1197831</v>
      </c>
      <c r="C701" s="14">
        <v>44513</v>
      </c>
      <c r="D701" s="4" t="s">
        <v>15</v>
      </c>
      <c r="E701" s="4" t="s">
        <v>24</v>
      </c>
      <c r="F701" s="4" t="s">
        <v>25</v>
      </c>
      <c r="G701" s="4" t="s">
        <v>54</v>
      </c>
      <c r="H701" s="13">
        <v>23</v>
      </c>
      <c r="I701" s="20">
        <v>55</v>
      </c>
      <c r="J701" s="13">
        <v>1265</v>
      </c>
      <c r="K701" s="31">
        <v>632.5</v>
      </c>
      <c r="L701" s="21">
        <v>316.25</v>
      </c>
      <c r="M701" s="22">
        <v>0.5</v>
      </c>
      <c r="N701" s="5" t="s">
        <v>19</v>
      </c>
    </row>
    <row r="702" spans="1:14" x14ac:dyDescent="0.2">
      <c r="A702" s="3" t="s">
        <v>14</v>
      </c>
      <c r="B702" s="17">
        <v>1185732</v>
      </c>
      <c r="C702" s="14">
        <v>44518</v>
      </c>
      <c r="D702" s="4" t="s">
        <v>55</v>
      </c>
      <c r="E702" s="4" t="s">
        <v>62</v>
      </c>
      <c r="F702" s="4" t="s">
        <v>63</v>
      </c>
      <c r="G702" s="4" t="s">
        <v>53</v>
      </c>
      <c r="H702" s="13">
        <v>52</v>
      </c>
      <c r="I702" s="20">
        <v>55</v>
      </c>
      <c r="J702" s="13">
        <v>2860</v>
      </c>
      <c r="K702" s="31">
        <v>1487.2</v>
      </c>
      <c r="L702" s="21">
        <v>743.6</v>
      </c>
      <c r="M702" s="22">
        <v>0.52</v>
      </c>
      <c r="N702" s="5" t="s">
        <v>19</v>
      </c>
    </row>
    <row r="703" spans="1:14" x14ac:dyDescent="0.2">
      <c r="A703" s="3" t="s">
        <v>20</v>
      </c>
      <c r="B703" s="17">
        <v>1185732</v>
      </c>
      <c r="C703" s="14">
        <v>44553</v>
      </c>
      <c r="D703" s="4" t="s">
        <v>55</v>
      </c>
      <c r="E703" s="4" t="s">
        <v>71</v>
      </c>
      <c r="F703" s="4" t="s">
        <v>72</v>
      </c>
      <c r="G703" s="4" t="s">
        <v>53</v>
      </c>
      <c r="H703" s="13">
        <v>55</v>
      </c>
      <c r="I703" s="20">
        <v>55</v>
      </c>
      <c r="J703" s="13">
        <v>3025</v>
      </c>
      <c r="K703" s="31">
        <v>1603.25</v>
      </c>
      <c r="L703" s="21">
        <v>801.625</v>
      </c>
      <c r="M703" s="22">
        <v>0.53</v>
      </c>
      <c r="N703" s="5" t="s">
        <v>19</v>
      </c>
    </row>
    <row r="704" spans="1:14" x14ac:dyDescent="0.2">
      <c r="A704" s="3" t="s">
        <v>20</v>
      </c>
      <c r="B704" s="17">
        <v>1185732</v>
      </c>
      <c r="C704" s="14">
        <v>44261</v>
      </c>
      <c r="D704" s="4" t="s">
        <v>55</v>
      </c>
      <c r="E704" s="4" t="s">
        <v>75</v>
      </c>
      <c r="F704" s="4" t="s">
        <v>76</v>
      </c>
      <c r="G704" s="4" t="s">
        <v>54</v>
      </c>
      <c r="H704" s="13">
        <v>17</v>
      </c>
      <c r="I704" s="20">
        <v>56</v>
      </c>
      <c r="J704" s="13">
        <v>952</v>
      </c>
      <c r="K704" s="31">
        <v>447.44</v>
      </c>
      <c r="L704" s="21">
        <v>223.72</v>
      </c>
      <c r="M704" s="22">
        <v>0.47</v>
      </c>
      <c r="N704" s="5" t="s">
        <v>30</v>
      </c>
    </row>
    <row r="705" spans="1:14" x14ac:dyDescent="0.2">
      <c r="A705" s="3" t="s">
        <v>20</v>
      </c>
      <c r="B705" s="17">
        <v>1185732</v>
      </c>
      <c r="C705" s="14">
        <v>44233</v>
      </c>
      <c r="D705" s="4" t="s">
        <v>15</v>
      </c>
      <c r="E705" s="4" t="s">
        <v>31</v>
      </c>
      <c r="F705" s="4" t="s">
        <v>32</v>
      </c>
      <c r="G705" s="4" t="s">
        <v>51</v>
      </c>
      <c r="H705" s="13">
        <v>19</v>
      </c>
      <c r="I705" s="20">
        <v>56</v>
      </c>
      <c r="J705" s="13">
        <v>1064</v>
      </c>
      <c r="K705" s="31">
        <v>436.24</v>
      </c>
      <c r="L705" s="21">
        <v>218.12</v>
      </c>
      <c r="M705" s="22">
        <v>0.41</v>
      </c>
      <c r="N705" s="5" t="s">
        <v>19</v>
      </c>
    </row>
    <row r="706" spans="1:14" x14ac:dyDescent="0.2">
      <c r="A706" s="3" t="s">
        <v>44</v>
      </c>
      <c r="B706" s="17">
        <v>1185732</v>
      </c>
      <c r="C706" s="14">
        <v>44263</v>
      </c>
      <c r="D706" s="4" t="s">
        <v>15</v>
      </c>
      <c r="E706" s="4" t="s">
        <v>31</v>
      </c>
      <c r="F706" s="4" t="s">
        <v>32</v>
      </c>
      <c r="G706" s="4" t="s">
        <v>51</v>
      </c>
      <c r="H706" s="13">
        <v>19</v>
      </c>
      <c r="I706" s="20">
        <v>56</v>
      </c>
      <c r="J706" s="13">
        <v>1064</v>
      </c>
      <c r="K706" s="31">
        <v>446.88</v>
      </c>
      <c r="L706" s="21">
        <v>223.44</v>
      </c>
      <c r="M706" s="22">
        <v>0.42</v>
      </c>
      <c r="N706" s="5" t="s">
        <v>19</v>
      </c>
    </row>
    <row r="707" spans="1:14" x14ac:dyDescent="0.2">
      <c r="A707" s="3" t="s">
        <v>41</v>
      </c>
      <c r="B707" s="17">
        <v>1197831</v>
      </c>
      <c r="C707" s="14">
        <v>44212</v>
      </c>
      <c r="D707" s="4" t="s">
        <v>81</v>
      </c>
      <c r="E707" s="4" t="s">
        <v>86</v>
      </c>
      <c r="F707" s="4" t="s">
        <v>87</v>
      </c>
      <c r="G707" s="4" t="s">
        <v>53</v>
      </c>
      <c r="H707" s="13">
        <v>19</v>
      </c>
      <c r="I707" s="20">
        <v>56</v>
      </c>
      <c r="J707" s="13">
        <v>1064</v>
      </c>
      <c r="K707" s="31">
        <v>521.36</v>
      </c>
      <c r="L707" s="21">
        <v>260.68</v>
      </c>
      <c r="M707" s="22">
        <v>0.49</v>
      </c>
      <c r="N707" s="5" t="s">
        <v>19</v>
      </c>
    </row>
    <row r="708" spans="1:14" x14ac:dyDescent="0.2">
      <c r="A708" s="3" t="s">
        <v>45</v>
      </c>
      <c r="B708" s="17">
        <v>1197831</v>
      </c>
      <c r="C708" s="14">
        <v>44490</v>
      </c>
      <c r="D708" s="4" t="s">
        <v>81</v>
      </c>
      <c r="E708" s="4" t="s">
        <v>86</v>
      </c>
      <c r="F708" s="4" t="s">
        <v>87</v>
      </c>
      <c r="G708" s="4" t="s">
        <v>53</v>
      </c>
      <c r="H708" s="13">
        <v>20</v>
      </c>
      <c r="I708" s="20">
        <v>56</v>
      </c>
      <c r="J708" s="13">
        <v>1120</v>
      </c>
      <c r="K708" s="31">
        <v>571.20000000000005</v>
      </c>
      <c r="L708" s="21">
        <v>285.60000000000002</v>
      </c>
      <c r="M708" s="22">
        <v>0.51</v>
      </c>
      <c r="N708" s="5" t="s">
        <v>19</v>
      </c>
    </row>
    <row r="709" spans="1:14" x14ac:dyDescent="0.2">
      <c r="A709" s="3" t="s">
        <v>20</v>
      </c>
      <c r="B709" s="17">
        <v>1185732</v>
      </c>
      <c r="C709" s="14">
        <v>44129</v>
      </c>
      <c r="D709" s="4" t="s">
        <v>15</v>
      </c>
      <c r="E709" s="4" t="s">
        <v>33</v>
      </c>
      <c r="F709" s="4" t="s">
        <v>34</v>
      </c>
      <c r="G709" s="4" t="s">
        <v>52</v>
      </c>
      <c r="H709" s="13">
        <v>25</v>
      </c>
      <c r="I709" s="20">
        <v>56</v>
      </c>
      <c r="J709" s="13">
        <v>1400</v>
      </c>
      <c r="K709" s="31">
        <v>588</v>
      </c>
      <c r="L709" s="21">
        <v>294</v>
      </c>
      <c r="M709" s="22">
        <v>0.42</v>
      </c>
      <c r="N709" s="5" t="s">
        <v>19</v>
      </c>
    </row>
    <row r="710" spans="1:14" x14ac:dyDescent="0.2">
      <c r="A710" s="3" t="s">
        <v>14</v>
      </c>
      <c r="B710" s="17">
        <v>1185732</v>
      </c>
      <c r="C710" s="14">
        <v>44369</v>
      </c>
      <c r="D710" s="4" t="s">
        <v>97</v>
      </c>
      <c r="E710" s="4" t="s">
        <v>100</v>
      </c>
      <c r="F710" s="4" t="s">
        <v>101</v>
      </c>
      <c r="G710" s="4" t="s">
        <v>52</v>
      </c>
      <c r="H710" s="13">
        <v>28</v>
      </c>
      <c r="I710" s="20">
        <v>56</v>
      </c>
      <c r="J710" s="13">
        <v>1568</v>
      </c>
      <c r="K710" s="31">
        <v>862.4</v>
      </c>
      <c r="L710" s="21">
        <v>431.2</v>
      </c>
      <c r="M710" s="22">
        <v>0.55000000000000004</v>
      </c>
      <c r="N710" s="5" t="s">
        <v>19</v>
      </c>
    </row>
    <row r="711" spans="1:14" x14ac:dyDescent="0.2">
      <c r="A711" s="3" t="s">
        <v>44</v>
      </c>
      <c r="B711" s="17">
        <v>1185732</v>
      </c>
      <c r="C711" s="14">
        <v>44290</v>
      </c>
      <c r="D711" s="4" t="s">
        <v>55</v>
      </c>
      <c r="E711" s="4" t="s">
        <v>67</v>
      </c>
      <c r="F711" s="4" t="s">
        <v>68</v>
      </c>
      <c r="G711" s="4" t="s">
        <v>51</v>
      </c>
      <c r="H711" s="13">
        <v>29</v>
      </c>
      <c r="I711" s="20">
        <v>56</v>
      </c>
      <c r="J711" s="13">
        <v>1624</v>
      </c>
      <c r="K711" s="31">
        <v>698.32</v>
      </c>
      <c r="L711" s="21">
        <v>349.16</v>
      </c>
      <c r="M711" s="22">
        <v>0.43</v>
      </c>
      <c r="N711" s="5" t="s">
        <v>19</v>
      </c>
    </row>
    <row r="712" spans="1:14" x14ac:dyDescent="0.2">
      <c r="A712" s="3" t="s">
        <v>20</v>
      </c>
      <c r="B712" s="17">
        <v>1185732</v>
      </c>
      <c r="C712" s="14">
        <v>44338</v>
      </c>
      <c r="D712" s="4" t="s">
        <v>81</v>
      </c>
      <c r="E712" s="4" t="s">
        <v>92</v>
      </c>
      <c r="F712" s="4" t="s">
        <v>93</v>
      </c>
      <c r="G712" s="4" t="s">
        <v>51</v>
      </c>
      <c r="H712" s="13">
        <v>32</v>
      </c>
      <c r="I712" s="20">
        <v>56</v>
      </c>
      <c r="J712" s="13">
        <v>1792</v>
      </c>
      <c r="K712" s="31">
        <v>878.08</v>
      </c>
      <c r="L712" s="21">
        <v>439.04</v>
      </c>
      <c r="M712" s="22">
        <v>0.49</v>
      </c>
      <c r="N712" s="5" t="s">
        <v>19</v>
      </c>
    </row>
    <row r="713" spans="1:14" x14ac:dyDescent="0.2">
      <c r="A713" s="3" t="s">
        <v>20</v>
      </c>
      <c r="B713" s="17">
        <v>1185732</v>
      </c>
      <c r="C713" s="14">
        <v>44493</v>
      </c>
      <c r="D713" s="4" t="s">
        <v>81</v>
      </c>
      <c r="E713" s="4" t="s">
        <v>88</v>
      </c>
      <c r="F713" s="4" t="s">
        <v>89</v>
      </c>
      <c r="G713" s="4" t="s">
        <v>50</v>
      </c>
      <c r="H713" s="13">
        <v>33</v>
      </c>
      <c r="I713" s="20">
        <v>56</v>
      </c>
      <c r="J713" s="13">
        <v>1848</v>
      </c>
      <c r="K713" s="31">
        <v>942.48</v>
      </c>
      <c r="L713" s="21">
        <v>471.24</v>
      </c>
      <c r="M713" s="22">
        <v>0.51</v>
      </c>
      <c r="N713" s="5" t="s">
        <v>19</v>
      </c>
    </row>
    <row r="714" spans="1:14" x14ac:dyDescent="0.2">
      <c r="A714" s="3" t="s">
        <v>20</v>
      </c>
      <c r="B714" s="17">
        <v>1185732</v>
      </c>
      <c r="C714" s="14">
        <v>44386</v>
      </c>
      <c r="D714" s="4" t="s">
        <v>15</v>
      </c>
      <c r="E714" s="4" t="s">
        <v>39</v>
      </c>
      <c r="F714" s="4" t="s">
        <v>40</v>
      </c>
      <c r="G714" s="4" t="s">
        <v>53</v>
      </c>
      <c r="H714" s="13">
        <v>33</v>
      </c>
      <c r="I714" s="20">
        <v>56</v>
      </c>
      <c r="J714" s="13">
        <v>1848</v>
      </c>
      <c r="K714" s="31">
        <v>850.08</v>
      </c>
      <c r="L714" s="21">
        <v>425.04</v>
      </c>
      <c r="M714" s="22">
        <v>0.46</v>
      </c>
      <c r="N714" s="5" t="s">
        <v>19</v>
      </c>
    </row>
    <row r="715" spans="1:14" x14ac:dyDescent="0.2">
      <c r="A715" s="3" t="s">
        <v>45</v>
      </c>
      <c r="B715" s="17">
        <v>1185732</v>
      </c>
      <c r="C715" s="14">
        <v>44327</v>
      </c>
      <c r="D715" s="4" t="s">
        <v>15</v>
      </c>
      <c r="E715" s="4" t="s">
        <v>46</v>
      </c>
      <c r="F715" s="4" t="s">
        <v>47</v>
      </c>
      <c r="G715" s="4" t="s">
        <v>51</v>
      </c>
      <c r="H715" s="13">
        <v>34</v>
      </c>
      <c r="I715" s="20">
        <v>56</v>
      </c>
      <c r="J715" s="13">
        <v>1904</v>
      </c>
      <c r="K715" s="31">
        <v>894.88</v>
      </c>
      <c r="L715" s="21">
        <v>447.44</v>
      </c>
      <c r="M715" s="22">
        <v>0.47</v>
      </c>
      <c r="N715" s="5" t="s">
        <v>19</v>
      </c>
    </row>
    <row r="716" spans="1:14" x14ac:dyDescent="0.2">
      <c r="A716" s="3" t="s">
        <v>45</v>
      </c>
      <c r="B716" s="17">
        <v>1128299</v>
      </c>
      <c r="C716" s="14">
        <v>44303</v>
      </c>
      <c r="D716" s="4" t="s">
        <v>81</v>
      </c>
      <c r="E716" s="4" t="s">
        <v>82</v>
      </c>
      <c r="F716" s="4" t="s">
        <v>83</v>
      </c>
      <c r="G716" s="4" t="s">
        <v>52</v>
      </c>
      <c r="H716" s="13">
        <v>34</v>
      </c>
      <c r="I716" s="20">
        <v>56</v>
      </c>
      <c r="J716" s="13">
        <v>1904</v>
      </c>
      <c r="K716" s="31">
        <v>971.04</v>
      </c>
      <c r="L716" s="21">
        <v>485.52</v>
      </c>
      <c r="M716" s="22">
        <v>0.51</v>
      </c>
      <c r="N716" s="5" t="s">
        <v>30</v>
      </c>
    </row>
    <row r="717" spans="1:14" x14ac:dyDescent="0.2">
      <c r="A717" s="3" t="s">
        <v>14</v>
      </c>
      <c r="B717" s="17">
        <v>1185732</v>
      </c>
      <c r="C717" s="14">
        <v>44265</v>
      </c>
      <c r="D717" s="4" t="s">
        <v>55</v>
      </c>
      <c r="E717" s="4" t="s">
        <v>56</v>
      </c>
      <c r="F717" s="4" t="s">
        <v>57</v>
      </c>
      <c r="G717" s="4" t="s">
        <v>50</v>
      </c>
      <c r="H717" s="13">
        <v>36</v>
      </c>
      <c r="I717" s="20">
        <v>56</v>
      </c>
      <c r="J717" s="13">
        <v>2016</v>
      </c>
      <c r="K717" s="31">
        <v>786.24</v>
      </c>
      <c r="L717" s="21">
        <v>393.12</v>
      </c>
      <c r="M717" s="22">
        <v>0.39</v>
      </c>
      <c r="N717" s="5" t="s">
        <v>30</v>
      </c>
    </row>
    <row r="718" spans="1:14" x14ac:dyDescent="0.2">
      <c r="A718" s="3" t="s">
        <v>45</v>
      </c>
      <c r="B718" s="17">
        <v>1185732</v>
      </c>
      <c r="C718" s="14">
        <v>44418</v>
      </c>
      <c r="D718" s="4" t="s">
        <v>15</v>
      </c>
      <c r="E718" s="4" t="s">
        <v>46</v>
      </c>
      <c r="F718" s="4" t="s">
        <v>47</v>
      </c>
      <c r="G718" s="4" t="s">
        <v>51</v>
      </c>
      <c r="H718" s="13">
        <v>37</v>
      </c>
      <c r="I718" s="20">
        <v>56</v>
      </c>
      <c r="J718" s="13">
        <v>2072</v>
      </c>
      <c r="K718" s="31">
        <v>973.84</v>
      </c>
      <c r="L718" s="21">
        <v>486.92</v>
      </c>
      <c r="M718" s="22">
        <v>0.47</v>
      </c>
      <c r="N718" s="5" t="s">
        <v>19</v>
      </c>
    </row>
    <row r="719" spans="1:14" x14ac:dyDescent="0.2">
      <c r="A719" s="3" t="s">
        <v>44</v>
      </c>
      <c r="B719" s="17">
        <v>1128299</v>
      </c>
      <c r="C719" s="14">
        <v>44299</v>
      </c>
      <c r="D719" s="4" t="s">
        <v>97</v>
      </c>
      <c r="E719" s="4" t="s">
        <v>107</v>
      </c>
      <c r="F719" s="4" t="s">
        <v>108</v>
      </c>
      <c r="G719" s="4" t="s">
        <v>18</v>
      </c>
      <c r="H719" s="13">
        <v>38</v>
      </c>
      <c r="I719" s="20">
        <v>56</v>
      </c>
      <c r="J719" s="13">
        <v>2128</v>
      </c>
      <c r="K719" s="31">
        <v>893.76</v>
      </c>
      <c r="L719" s="21">
        <v>446.88</v>
      </c>
      <c r="M719" s="22">
        <v>0.42</v>
      </c>
      <c r="N719" s="5" t="s">
        <v>30</v>
      </c>
    </row>
    <row r="720" spans="1:14" x14ac:dyDescent="0.2">
      <c r="A720" s="3" t="s">
        <v>44</v>
      </c>
      <c r="B720" s="17">
        <v>1185732</v>
      </c>
      <c r="C720" s="14">
        <v>44258</v>
      </c>
      <c r="D720" s="4" t="s">
        <v>55</v>
      </c>
      <c r="E720" s="4" t="s">
        <v>67</v>
      </c>
      <c r="F720" s="4" t="s">
        <v>68</v>
      </c>
      <c r="G720" s="4" t="s">
        <v>51</v>
      </c>
      <c r="H720" s="13">
        <v>38</v>
      </c>
      <c r="I720" s="20">
        <v>56</v>
      </c>
      <c r="J720" s="13">
        <v>2128</v>
      </c>
      <c r="K720" s="31">
        <v>1149.1199999999999</v>
      </c>
      <c r="L720" s="21">
        <v>574.55999999999995</v>
      </c>
      <c r="M720" s="22">
        <v>0.54</v>
      </c>
      <c r="N720" s="5" t="s">
        <v>19</v>
      </c>
    </row>
    <row r="721" spans="1:14" x14ac:dyDescent="0.2">
      <c r="A721" s="3" t="s">
        <v>41</v>
      </c>
      <c r="B721" s="17">
        <v>1185732</v>
      </c>
      <c r="C721" s="14">
        <v>44322</v>
      </c>
      <c r="D721" s="4" t="s">
        <v>55</v>
      </c>
      <c r="E721" s="4" t="s">
        <v>78</v>
      </c>
      <c r="F721" s="4" t="s">
        <v>79</v>
      </c>
      <c r="G721" s="4" t="s">
        <v>53</v>
      </c>
      <c r="H721" s="13">
        <v>38</v>
      </c>
      <c r="I721" s="20">
        <v>56</v>
      </c>
      <c r="J721" s="13">
        <v>2128</v>
      </c>
      <c r="K721" s="31">
        <v>1064</v>
      </c>
      <c r="L721" s="21">
        <v>532</v>
      </c>
      <c r="M721" s="22">
        <v>0.5</v>
      </c>
      <c r="N721" s="5" t="s">
        <v>19</v>
      </c>
    </row>
    <row r="722" spans="1:14" x14ac:dyDescent="0.2">
      <c r="A722" s="3" t="s">
        <v>45</v>
      </c>
      <c r="B722" s="17">
        <v>1185732</v>
      </c>
      <c r="C722" s="14">
        <v>44411</v>
      </c>
      <c r="D722" s="4" t="s">
        <v>15</v>
      </c>
      <c r="E722" s="4" t="s">
        <v>48</v>
      </c>
      <c r="F722" s="4" t="s">
        <v>49</v>
      </c>
      <c r="G722" s="4" t="s">
        <v>52</v>
      </c>
      <c r="H722" s="13">
        <v>39</v>
      </c>
      <c r="I722" s="20">
        <v>56</v>
      </c>
      <c r="J722" s="13">
        <v>2184</v>
      </c>
      <c r="K722" s="31">
        <v>873.6</v>
      </c>
      <c r="L722" s="21">
        <v>436.8</v>
      </c>
      <c r="M722" s="22">
        <v>0.4</v>
      </c>
      <c r="N722" s="5" t="s">
        <v>19</v>
      </c>
    </row>
    <row r="723" spans="1:14" x14ac:dyDescent="0.2">
      <c r="A723" s="3" t="s">
        <v>20</v>
      </c>
      <c r="B723" s="17">
        <v>1185732</v>
      </c>
      <c r="C723" s="14">
        <v>44530</v>
      </c>
      <c r="D723" s="4" t="s">
        <v>55</v>
      </c>
      <c r="E723" s="4" t="s">
        <v>71</v>
      </c>
      <c r="F723" s="4" t="s">
        <v>72</v>
      </c>
      <c r="G723" s="4" t="s">
        <v>53</v>
      </c>
      <c r="H723" s="13">
        <v>39</v>
      </c>
      <c r="I723" s="20">
        <v>56</v>
      </c>
      <c r="J723" s="13">
        <v>2184</v>
      </c>
      <c r="K723" s="31">
        <v>1026.48</v>
      </c>
      <c r="L723" s="21">
        <v>513.24</v>
      </c>
      <c r="M723" s="22">
        <v>0.47</v>
      </c>
      <c r="N723" s="5" t="s">
        <v>30</v>
      </c>
    </row>
    <row r="724" spans="1:14" x14ac:dyDescent="0.2">
      <c r="A724" s="3" t="s">
        <v>44</v>
      </c>
      <c r="B724" s="17">
        <v>1185732</v>
      </c>
      <c r="C724" s="14">
        <v>44329</v>
      </c>
      <c r="D724" s="4" t="s">
        <v>55</v>
      </c>
      <c r="E724" s="4" t="s">
        <v>60</v>
      </c>
      <c r="F724" s="4" t="s">
        <v>61</v>
      </c>
      <c r="G724" s="4" t="s">
        <v>50</v>
      </c>
      <c r="H724" s="13">
        <v>41</v>
      </c>
      <c r="I724" s="20">
        <v>56</v>
      </c>
      <c r="J724" s="13">
        <v>2296</v>
      </c>
      <c r="K724" s="31">
        <v>918.4</v>
      </c>
      <c r="L724" s="21">
        <v>459.2</v>
      </c>
      <c r="M724" s="22">
        <v>0.4</v>
      </c>
      <c r="N724" s="5" t="s">
        <v>19</v>
      </c>
    </row>
    <row r="725" spans="1:14" x14ac:dyDescent="0.2">
      <c r="A725" s="3" t="s">
        <v>45</v>
      </c>
      <c r="B725" s="17">
        <v>1128299</v>
      </c>
      <c r="C725" s="14">
        <v>43909</v>
      </c>
      <c r="D725" s="4" t="s">
        <v>110</v>
      </c>
      <c r="E725" s="4" t="s">
        <v>129</v>
      </c>
      <c r="F725" s="4" t="s">
        <v>130</v>
      </c>
      <c r="G725" s="4" t="s">
        <v>50</v>
      </c>
      <c r="H725" s="13">
        <v>41</v>
      </c>
      <c r="I725" s="20">
        <v>56</v>
      </c>
      <c r="J725" s="13">
        <v>2296</v>
      </c>
      <c r="K725" s="31">
        <v>1469.44</v>
      </c>
      <c r="L725" s="21">
        <v>734.72</v>
      </c>
      <c r="M725" s="22">
        <v>0.64</v>
      </c>
      <c r="N725" s="5" t="s">
        <v>19</v>
      </c>
    </row>
    <row r="726" spans="1:14" x14ac:dyDescent="0.2">
      <c r="A726" s="3" t="s">
        <v>20</v>
      </c>
      <c r="B726" s="17">
        <v>1128299</v>
      </c>
      <c r="C726" s="14">
        <v>44237</v>
      </c>
      <c r="D726" s="4" t="s">
        <v>110</v>
      </c>
      <c r="E726" s="4" t="s">
        <v>113</v>
      </c>
      <c r="F726" s="4" t="s">
        <v>114</v>
      </c>
      <c r="G726" s="4" t="s">
        <v>51</v>
      </c>
      <c r="H726" s="13">
        <v>41</v>
      </c>
      <c r="I726" s="20">
        <v>56</v>
      </c>
      <c r="J726" s="13">
        <v>2296</v>
      </c>
      <c r="K726" s="31">
        <v>895.44</v>
      </c>
      <c r="L726" s="21">
        <v>447.72</v>
      </c>
      <c r="M726" s="22">
        <v>0.39</v>
      </c>
      <c r="N726" s="5" t="s">
        <v>19</v>
      </c>
    </row>
    <row r="727" spans="1:14" x14ac:dyDescent="0.2">
      <c r="A727" s="3" t="s">
        <v>20</v>
      </c>
      <c r="B727" s="17">
        <v>1128299</v>
      </c>
      <c r="C727" s="14">
        <v>44310</v>
      </c>
      <c r="D727" s="4" t="s">
        <v>97</v>
      </c>
      <c r="E727" s="4" t="s">
        <v>102</v>
      </c>
      <c r="F727" s="4" t="s">
        <v>103</v>
      </c>
      <c r="G727" s="4" t="s">
        <v>54</v>
      </c>
      <c r="H727" s="13">
        <v>42</v>
      </c>
      <c r="I727" s="20">
        <v>56</v>
      </c>
      <c r="J727" s="13">
        <v>2352</v>
      </c>
      <c r="K727" s="31">
        <v>1105.44</v>
      </c>
      <c r="L727" s="21">
        <v>552.72</v>
      </c>
      <c r="M727" s="22">
        <v>0.47</v>
      </c>
      <c r="N727" s="5" t="s">
        <v>19</v>
      </c>
    </row>
    <row r="728" spans="1:14" x14ac:dyDescent="0.2">
      <c r="A728" s="3" t="s">
        <v>20</v>
      </c>
      <c r="B728" s="17">
        <v>1128299</v>
      </c>
      <c r="C728" s="14">
        <v>44206</v>
      </c>
      <c r="D728" s="4" t="s">
        <v>110</v>
      </c>
      <c r="E728" s="4" t="s">
        <v>111</v>
      </c>
      <c r="F728" s="4" t="s">
        <v>112</v>
      </c>
      <c r="G728" s="4" t="s">
        <v>18</v>
      </c>
      <c r="H728" s="13">
        <v>43</v>
      </c>
      <c r="I728" s="20">
        <v>56</v>
      </c>
      <c r="J728" s="13">
        <v>2408</v>
      </c>
      <c r="K728" s="31">
        <v>842.8</v>
      </c>
      <c r="L728" s="21">
        <v>421.4</v>
      </c>
      <c r="M728" s="22">
        <v>0.35</v>
      </c>
      <c r="N728" s="5" t="s">
        <v>19</v>
      </c>
    </row>
    <row r="729" spans="1:14" x14ac:dyDescent="0.2">
      <c r="A729" s="3" t="s">
        <v>14</v>
      </c>
      <c r="B729" s="17">
        <v>1185732</v>
      </c>
      <c r="C729" s="14">
        <v>44297</v>
      </c>
      <c r="D729" s="4" t="s">
        <v>55</v>
      </c>
      <c r="E729" s="4" t="s">
        <v>56</v>
      </c>
      <c r="F729" s="4" t="s">
        <v>57</v>
      </c>
      <c r="G729" s="4" t="s">
        <v>50</v>
      </c>
      <c r="H729" s="13">
        <v>43</v>
      </c>
      <c r="I729" s="20">
        <v>56</v>
      </c>
      <c r="J729" s="13">
        <v>2408</v>
      </c>
      <c r="K729" s="31">
        <v>1396.64</v>
      </c>
      <c r="L729" s="21">
        <v>698.32</v>
      </c>
      <c r="M729" s="22">
        <v>0.57999999999999996</v>
      </c>
      <c r="N729" s="5" t="s">
        <v>19</v>
      </c>
    </row>
    <row r="730" spans="1:14" x14ac:dyDescent="0.2">
      <c r="A730" s="3" t="s">
        <v>20</v>
      </c>
      <c r="B730" s="17">
        <v>1185732</v>
      </c>
      <c r="C730" s="14">
        <v>44445</v>
      </c>
      <c r="D730" s="4" t="s">
        <v>55</v>
      </c>
      <c r="E730" s="4" t="s">
        <v>75</v>
      </c>
      <c r="F730" s="4" t="s">
        <v>76</v>
      </c>
      <c r="G730" s="4" t="s">
        <v>54</v>
      </c>
      <c r="H730" s="13">
        <v>43</v>
      </c>
      <c r="I730" s="20">
        <v>56</v>
      </c>
      <c r="J730" s="13">
        <v>2408</v>
      </c>
      <c r="K730" s="31">
        <v>1155.8399999999999</v>
      </c>
      <c r="L730" s="21">
        <v>577.91999999999996</v>
      </c>
      <c r="M730" s="22">
        <v>0.48</v>
      </c>
      <c r="N730" s="5" t="s">
        <v>19</v>
      </c>
    </row>
    <row r="731" spans="1:14" x14ac:dyDescent="0.2">
      <c r="A731" s="3" t="s">
        <v>41</v>
      </c>
      <c r="B731" s="17">
        <v>1197831</v>
      </c>
      <c r="C731" s="14">
        <v>44328</v>
      </c>
      <c r="D731" s="4" t="s">
        <v>15</v>
      </c>
      <c r="E731" s="4" t="s">
        <v>24</v>
      </c>
      <c r="F731" s="4" t="s">
        <v>25</v>
      </c>
      <c r="G731" s="4" t="s">
        <v>54</v>
      </c>
      <c r="H731" s="13">
        <v>43</v>
      </c>
      <c r="I731" s="20">
        <v>56</v>
      </c>
      <c r="J731" s="13">
        <v>2408</v>
      </c>
      <c r="K731" s="31">
        <v>1204</v>
      </c>
      <c r="L731" s="21">
        <v>602</v>
      </c>
      <c r="M731" s="22">
        <v>0.5</v>
      </c>
      <c r="N731" s="5" t="s">
        <v>19</v>
      </c>
    </row>
    <row r="732" spans="1:14" x14ac:dyDescent="0.2">
      <c r="A732" s="3" t="s">
        <v>41</v>
      </c>
      <c r="B732" s="17">
        <v>1189833</v>
      </c>
      <c r="C732" s="14">
        <v>44215</v>
      </c>
      <c r="D732" s="4" t="s">
        <v>15</v>
      </c>
      <c r="E732" s="4" t="s">
        <v>42</v>
      </c>
      <c r="F732" s="4" t="s">
        <v>43</v>
      </c>
      <c r="G732" s="4" t="s">
        <v>18</v>
      </c>
      <c r="H732" s="13">
        <v>44</v>
      </c>
      <c r="I732" s="20">
        <v>56</v>
      </c>
      <c r="J732" s="13">
        <v>2464</v>
      </c>
      <c r="K732" s="31">
        <v>1823.36</v>
      </c>
      <c r="L732" s="21">
        <v>911.68</v>
      </c>
      <c r="M732" s="22">
        <v>0.74</v>
      </c>
      <c r="N732" s="5" t="s">
        <v>19</v>
      </c>
    </row>
    <row r="733" spans="1:14" x14ac:dyDescent="0.2">
      <c r="A733" s="3" t="s">
        <v>44</v>
      </c>
      <c r="B733" s="17">
        <v>1185732</v>
      </c>
      <c r="C733" s="14">
        <v>44390</v>
      </c>
      <c r="D733" s="4" t="s">
        <v>55</v>
      </c>
      <c r="E733" s="4" t="s">
        <v>60</v>
      </c>
      <c r="F733" s="4" t="s">
        <v>61</v>
      </c>
      <c r="G733" s="4" t="s">
        <v>50</v>
      </c>
      <c r="H733" s="13">
        <v>44</v>
      </c>
      <c r="I733" s="20">
        <v>56</v>
      </c>
      <c r="J733" s="13">
        <v>2464</v>
      </c>
      <c r="K733" s="31">
        <v>887.04</v>
      </c>
      <c r="L733" s="21">
        <v>443.52</v>
      </c>
      <c r="M733" s="22">
        <v>0.36</v>
      </c>
      <c r="N733" s="5" t="s">
        <v>19</v>
      </c>
    </row>
    <row r="734" spans="1:14" x14ac:dyDescent="0.2">
      <c r="A734" s="3" t="s">
        <v>20</v>
      </c>
      <c r="B734" s="17">
        <v>1185732</v>
      </c>
      <c r="C734" s="14">
        <v>44189</v>
      </c>
      <c r="D734" s="4" t="s">
        <v>15</v>
      </c>
      <c r="E734" s="4" t="s">
        <v>33</v>
      </c>
      <c r="F734" s="4" t="s">
        <v>34</v>
      </c>
      <c r="G734" s="4" t="s">
        <v>52</v>
      </c>
      <c r="H734" s="13">
        <v>44</v>
      </c>
      <c r="I734" s="20">
        <v>56</v>
      </c>
      <c r="J734" s="13">
        <v>2464</v>
      </c>
      <c r="K734" s="31">
        <v>1010.24</v>
      </c>
      <c r="L734" s="21">
        <v>505.12</v>
      </c>
      <c r="M734" s="22">
        <v>0.41</v>
      </c>
      <c r="N734" s="5" t="s">
        <v>19</v>
      </c>
    </row>
    <row r="735" spans="1:14" x14ac:dyDescent="0.2">
      <c r="A735" s="3" t="s">
        <v>14</v>
      </c>
      <c r="B735" s="17">
        <v>1185732</v>
      </c>
      <c r="C735" s="14">
        <v>44449</v>
      </c>
      <c r="D735" s="4" t="s">
        <v>55</v>
      </c>
      <c r="E735" s="4" t="s">
        <v>56</v>
      </c>
      <c r="F735" s="4" t="s">
        <v>57</v>
      </c>
      <c r="G735" s="4" t="s">
        <v>50</v>
      </c>
      <c r="H735" s="13">
        <v>46</v>
      </c>
      <c r="I735" s="20">
        <v>56</v>
      </c>
      <c r="J735" s="13">
        <v>2576</v>
      </c>
      <c r="K735" s="31">
        <v>1288</v>
      </c>
      <c r="L735" s="21">
        <v>644</v>
      </c>
      <c r="M735" s="22">
        <v>0.5</v>
      </c>
      <c r="N735" s="5" t="s">
        <v>19</v>
      </c>
    </row>
    <row r="736" spans="1:14" x14ac:dyDescent="0.2">
      <c r="A736" s="3" t="s">
        <v>20</v>
      </c>
      <c r="B736" s="17">
        <v>1185732</v>
      </c>
      <c r="C736" s="14">
        <v>44561</v>
      </c>
      <c r="D736" s="4" t="s">
        <v>55</v>
      </c>
      <c r="E736" s="4" t="s">
        <v>71</v>
      </c>
      <c r="F736" s="4" t="s">
        <v>72</v>
      </c>
      <c r="G736" s="4" t="s">
        <v>53</v>
      </c>
      <c r="H736" s="13">
        <v>46</v>
      </c>
      <c r="I736" s="20">
        <v>56</v>
      </c>
      <c r="J736" s="13">
        <v>2576</v>
      </c>
      <c r="K736" s="31">
        <v>1004.64</v>
      </c>
      <c r="L736" s="21">
        <v>502.32</v>
      </c>
      <c r="M736" s="22">
        <v>0.39</v>
      </c>
      <c r="N736" s="5" t="s">
        <v>30</v>
      </c>
    </row>
    <row r="737" spans="1:14" x14ac:dyDescent="0.2">
      <c r="A737" s="3" t="s">
        <v>20</v>
      </c>
      <c r="B737" s="17">
        <v>1185732</v>
      </c>
      <c r="C737" s="14">
        <v>44477</v>
      </c>
      <c r="D737" s="4" t="s">
        <v>55</v>
      </c>
      <c r="E737" s="4" t="s">
        <v>75</v>
      </c>
      <c r="F737" s="4" t="s">
        <v>76</v>
      </c>
      <c r="G737" s="4" t="s">
        <v>54</v>
      </c>
      <c r="H737" s="13">
        <v>46</v>
      </c>
      <c r="I737" s="20">
        <v>56</v>
      </c>
      <c r="J737" s="13">
        <v>2576</v>
      </c>
      <c r="K737" s="31">
        <v>1262.24</v>
      </c>
      <c r="L737" s="21">
        <v>631.12</v>
      </c>
      <c r="M737" s="22">
        <v>0.49</v>
      </c>
      <c r="N737" s="5" t="s">
        <v>19</v>
      </c>
    </row>
    <row r="738" spans="1:14" x14ac:dyDescent="0.2">
      <c r="A738" s="3" t="s">
        <v>20</v>
      </c>
      <c r="B738" s="17">
        <v>1185732</v>
      </c>
      <c r="C738" s="14">
        <v>44387</v>
      </c>
      <c r="D738" s="4" t="s">
        <v>15</v>
      </c>
      <c r="E738" s="4" t="s">
        <v>28</v>
      </c>
      <c r="F738" s="4" t="s">
        <v>29</v>
      </c>
      <c r="G738" s="4" t="s">
        <v>50</v>
      </c>
      <c r="H738" s="13">
        <v>47</v>
      </c>
      <c r="I738" s="20">
        <v>56</v>
      </c>
      <c r="J738" s="13">
        <v>2632</v>
      </c>
      <c r="K738" s="31">
        <v>1210.72</v>
      </c>
      <c r="L738" s="21">
        <v>605.36</v>
      </c>
      <c r="M738" s="22">
        <v>0.46</v>
      </c>
      <c r="N738" s="5" t="s">
        <v>19</v>
      </c>
    </row>
    <row r="739" spans="1:14" x14ac:dyDescent="0.2">
      <c r="A739" s="3" t="s">
        <v>14</v>
      </c>
      <c r="B739" s="17">
        <v>1185732</v>
      </c>
      <c r="C739" s="14">
        <v>44459</v>
      </c>
      <c r="D739" s="4" t="s">
        <v>110</v>
      </c>
      <c r="E739" s="4" t="s">
        <v>111</v>
      </c>
      <c r="F739" s="4" t="s">
        <v>112</v>
      </c>
      <c r="G739" s="4" t="s">
        <v>18</v>
      </c>
      <c r="H739" s="13">
        <v>50</v>
      </c>
      <c r="I739" s="20">
        <v>56</v>
      </c>
      <c r="J739" s="13">
        <v>2800</v>
      </c>
      <c r="K739" s="31">
        <v>1092</v>
      </c>
      <c r="L739" s="21">
        <v>546</v>
      </c>
      <c r="M739" s="22">
        <v>0.39</v>
      </c>
      <c r="N739" s="5" t="s">
        <v>19</v>
      </c>
    </row>
    <row r="740" spans="1:14" x14ac:dyDescent="0.2">
      <c r="A740" s="3" t="s">
        <v>44</v>
      </c>
      <c r="B740" s="17">
        <v>1128299</v>
      </c>
      <c r="C740" s="14">
        <v>44330</v>
      </c>
      <c r="D740" s="4" t="s">
        <v>97</v>
      </c>
      <c r="E740" s="4" t="s">
        <v>107</v>
      </c>
      <c r="F740" s="4" t="s">
        <v>108</v>
      </c>
      <c r="G740" s="4" t="s">
        <v>18</v>
      </c>
      <c r="H740" s="13">
        <v>50</v>
      </c>
      <c r="I740" s="20">
        <v>56</v>
      </c>
      <c r="J740" s="13">
        <v>2800</v>
      </c>
      <c r="K740" s="31">
        <v>1344</v>
      </c>
      <c r="L740" s="21">
        <v>672</v>
      </c>
      <c r="M740" s="22">
        <v>0.48</v>
      </c>
      <c r="N740" s="5" t="s">
        <v>19</v>
      </c>
    </row>
    <row r="741" spans="1:14" x14ac:dyDescent="0.2">
      <c r="A741" s="3" t="s">
        <v>44</v>
      </c>
      <c r="B741" s="17">
        <v>1185732</v>
      </c>
      <c r="C741" s="14">
        <v>44484</v>
      </c>
      <c r="D741" s="4" t="s">
        <v>55</v>
      </c>
      <c r="E741" s="4" t="s">
        <v>60</v>
      </c>
      <c r="F741" s="4" t="s">
        <v>61</v>
      </c>
      <c r="G741" s="4" t="s">
        <v>18</v>
      </c>
      <c r="H741" s="13">
        <v>53</v>
      </c>
      <c r="I741" s="20">
        <v>56</v>
      </c>
      <c r="J741" s="13">
        <v>2968</v>
      </c>
      <c r="K741" s="31">
        <v>1335.6</v>
      </c>
      <c r="L741" s="21">
        <v>667.8</v>
      </c>
      <c r="M741" s="22">
        <v>0.45</v>
      </c>
      <c r="N741" s="5" t="s">
        <v>19</v>
      </c>
    </row>
    <row r="742" spans="1:14" x14ac:dyDescent="0.2">
      <c r="A742" s="3" t="s">
        <v>14</v>
      </c>
      <c r="B742" s="17">
        <v>1185732</v>
      </c>
      <c r="C742" s="14">
        <v>44456</v>
      </c>
      <c r="D742" s="4" t="s">
        <v>55</v>
      </c>
      <c r="E742" s="4" t="s">
        <v>58</v>
      </c>
      <c r="F742" s="4" t="s">
        <v>59</v>
      </c>
      <c r="G742" s="4" t="s">
        <v>52</v>
      </c>
      <c r="H742" s="13">
        <v>53</v>
      </c>
      <c r="I742" s="20">
        <v>56</v>
      </c>
      <c r="J742" s="13">
        <v>2968</v>
      </c>
      <c r="K742" s="31">
        <v>1246.56</v>
      </c>
      <c r="L742" s="21">
        <v>623.28</v>
      </c>
      <c r="M742" s="22">
        <v>0.42</v>
      </c>
      <c r="N742" s="5" t="s">
        <v>19</v>
      </c>
    </row>
    <row r="743" spans="1:14" x14ac:dyDescent="0.2">
      <c r="A743" s="3" t="s">
        <v>45</v>
      </c>
      <c r="B743" s="17">
        <v>1185732</v>
      </c>
      <c r="C743" s="14">
        <v>44503</v>
      </c>
      <c r="D743" s="4" t="s">
        <v>15</v>
      </c>
      <c r="E743" s="4" t="s">
        <v>48</v>
      </c>
      <c r="F743" s="4" t="s">
        <v>49</v>
      </c>
      <c r="G743" s="4" t="s">
        <v>52</v>
      </c>
      <c r="H743" s="13">
        <v>58</v>
      </c>
      <c r="I743" s="20">
        <v>56</v>
      </c>
      <c r="J743" s="13">
        <v>3248</v>
      </c>
      <c r="K743" s="31">
        <v>2013.76</v>
      </c>
      <c r="L743" s="21">
        <v>1006.88</v>
      </c>
      <c r="M743" s="22">
        <v>0.62</v>
      </c>
      <c r="N743" s="5" t="s">
        <v>19</v>
      </c>
    </row>
    <row r="744" spans="1:14" x14ac:dyDescent="0.2">
      <c r="A744" s="3" t="s">
        <v>20</v>
      </c>
      <c r="B744" s="17">
        <v>1128299</v>
      </c>
      <c r="C744" s="14">
        <v>44464</v>
      </c>
      <c r="D744" s="4" t="s">
        <v>97</v>
      </c>
      <c r="E744" s="4" t="s">
        <v>102</v>
      </c>
      <c r="F744" s="4" t="s">
        <v>103</v>
      </c>
      <c r="G744" s="4" t="s">
        <v>54</v>
      </c>
      <c r="H744" s="13">
        <v>58</v>
      </c>
      <c r="I744" s="20">
        <v>56</v>
      </c>
      <c r="J744" s="13">
        <v>3248</v>
      </c>
      <c r="K744" s="31">
        <v>1624</v>
      </c>
      <c r="L744" s="21">
        <v>812</v>
      </c>
      <c r="M744" s="22">
        <v>0.5</v>
      </c>
      <c r="N744" s="5" t="s">
        <v>19</v>
      </c>
    </row>
    <row r="745" spans="1:14" x14ac:dyDescent="0.2">
      <c r="A745" s="3" t="s">
        <v>14</v>
      </c>
      <c r="B745" s="17">
        <v>1185732</v>
      </c>
      <c r="C745" s="14">
        <v>44217</v>
      </c>
      <c r="D745" s="4" t="s">
        <v>55</v>
      </c>
      <c r="E745" s="4" t="s">
        <v>56</v>
      </c>
      <c r="F745" s="4" t="s">
        <v>57</v>
      </c>
      <c r="G745" s="4" t="s">
        <v>50</v>
      </c>
      <c r="H745" s="13">
        <v>59</v>
      </c>
      <c r="I745" s="20">
        <v>56</v>
      </c>
      <c r="J745" s="13">
        <v>3304</v>
      </c>
      <c r="K745" s="31">
        <v>1453.76</v>
      </c>
      <c r="L745" s="21">
        <v>726.88</v>
      </c>
      <c r="M745" s="22">
        <v>0.44</v>
      </c>
      <c r="N745" s="5" t="s">
        <v>19</v>
      </c>
    </row>
    <row r="746" spans="1:14" x14ac:dyDescent="0.2">
      <c r="A746" s="3" t="s">
        <v>45</v>
      </c>
      <c r="B746" s="17">
        <v>1128299</v>
      </c>
      <c r="C746" s="14">
        <v>43999</v>
      </c>
      <c r="D746" s="4" t="s">
        <v>110</v>
      </c>
      <c r="E746" s="4" t="s">
        <v>127</v>
      </c>
      <c r="F746" s="4" t="s">
        <v>128</v>
      </c>
      <c r="G746" s="4" t="s">
        <v>54</v>
      </c>
      <c r="H746" s="13">
        <v>59</v>
      </c>
      <c r="I746" s="20">
        <v>56</v>
      </c>
      <c r="J746" s="13">
        <v>3304</v>
      </c>
      <c r="K746" s="31">
        <v>1321.6</v>
      </c>
      <c r="L746" s="21">
        <v>660.8</v>
      </c>
      <c r="M746" s="22">
        <v>0.4</v>
      </c>
      <c r="N746" s="5" t="s">
        <v>19</v>
      </c>
    </row>
    <row r="747" spans="1:14" x14ac:dyDescent="0.2">
      <c r="A747" s="3" t="s">
        <v>45</v>
      </c>
      <c r="B747" s="17">
        <v>1185732</v>
      </c>
      <c r="C747" s="14">
        <v>44303</v>
      </c>
      <c r="D747" s="4" t="s">
        <v>55</v>
      </c>
      <c r="E747" s="4" t="s">
        <v>65</v>
      </c>
      <c r="F747" s="4" t="s">
        <v>66</v>
      </c>
      <c r="G747" s="4" t="s">
        <v>50</v>
      </c>
      <c r="H747" s="13">
        <v>60</v>
      </c>
      <c r="I747" s="20">
        <v>56</v>
      </c>
      <c r="J747" s="13">
        <v>3360</v>
      </c>
      <c r="K747" s="31">
        <v>1848</v>
      </c>
      <c r="L747" s="21">
        <v>924</v>
      </c>
      <c r="M747" s="22">
        <v>0.55000000000000004</v>
      </c>
      <c r="N747" s="5" t="s">
        <v>19</v>
      </c>
    </row>
    <row r="748" spans="1:14" x14ac:dyDescent="0.2">
      <c r="A748" s="3" t="s">
        <v>14</v>
      </c>
      <c r="B748" s="17">
        <v>1185732</v>
      </c>
      <c r="C748" s="14">
        <v>44488</v>
      </c>
      <c r="D748" s="4" t="s">
        <v>55</v>
      </c>
      <c r="E748" s="4" t="s">
        <v>62</v>
      </c>
      <c r="F748" s="4" t="s">
        <v>63</v>
      </c>
      <c r="G748" s="4" t="s">
        <v>53</v>
      </c>
      <c r="H748" s="13">
        <v>68</v>
      </c>
      <c r="I748" s="20">
        <v>56</v>
      </c>
      <c r="J748" s="13">
        <v>3808</v>
      </c>
      <c r="K748" s="31">
        <v>2018.24</v>
      </c>
      <c r="L748" s="21">
        <v>1009.12</v>
      </c>
      <c r="M748" s="22">
        <v>0.53</v>
      </c>
      <c r="N748" s="5" t="s">
        <v>19</v>
      </c>
    </row>
    <row r="749" spans="1:14" x14ac:dyDescent="0.2">
      <c r="A749" s="3" t="s">
        <v>45</v>
      </c>
      <c r="B749" s="17">
        <v>1185732</v>
      </c>
      <c r="C749" s="14">
        <v>44506</v>
      </c>
      <c r="D749" s="4" t="s">
        <v>15</v>
      </c>
      <c r="E749" s="4" t="s">
        <v>37</v>
      </c>
      <c r="F749" s="4" t="s">
        <v>38</v>
      </c>
      <c r="G749" s="4" t="s">
        <v>51</v>
      </c>
      <c r="H749" s="13">
        <v>32</v>
      </c>
      <c r="I749" s="20">
        <v>57</v>
      </c>
      <c r="J749" s="13">
        <v>1824</v>
      </c>
      <c r="K749" s="31">
        <v>802.56</v>
      </c>
      <c r="L749" s="21">
        <v>401.28</v>
      </c>
      <c r="M749" s="22">
        <v>0.44</v>
      </c>
      <c r="N749" s="5" t="s">
        <v>19</v>
      </c>
    </row>
    <row r="750" spans="1:14" x14ac:dyDescent="0.2">
      <c r="A750" s="3" t="s">
        <v>14</v>
      </c>
      <c r="B750" s="17">
        <v>1185732</v>
      </c>
      <c r="C750" s="14">
        <v>44522</v>
      </c>
      <c r="D750" s="4" t="s">
        <v>97</v>
      </c>
      <c r="E750" s="4" t="s">
        <v>100</v>
      </c>
      <c r="F750" s="4" t="s">
        <v>101</v>
      </c>
      <c r="G750" s="4" t="s">
        <v>52</v>
      </c>
      <c r="H750" s="13">
        <v>41</v>
      </c>
      <c r="I750" s="20">
        <v>57</v>
      </c>
      <c r="J750" s="13">
        <v>2337</v>
      </c>
      <c r="K750" s="31">
        <v>1191.8699999999999</v>
      </c>
      <c r="L750" s="21">
        <v>595.93499999999995</v>
      </c>
      <c r="M750" s="22">
        <v>0.51</v>
      </c>
      <c r="N750" s="5" t="s">
        <v>19</v>
      </c>
    </row>
    <row r="751" spans="1:14" x14ac:dyDescent="0.2">
      <c r="A751" s="3" t="s">
        <v>44</v>
      </c>
      <c r="B751" s="17">
        <v>1185732</v>
      </c>
      <c r="C751" s="14">
        <v>44512</v>
      </c>
      <c r="D751" s="4" t="s">
        <v>15</v>
      </c>
      <c r="E751" s="4" t="s">
        <v>35</v>
      </c>
      <c r="F751" s="4" t="s">
        <v>36</v>
      </c>
      <c r="G751" s="4" t="s">
        <v>54</v>
      </c>
      <c r="H751" s="13">
        <v>43</v>
      </c>
      <c r="I751" s="20">
        <v>57</v>
      </c>
      <c r="J751" s="13">
        <v>2451</v>
      </c>
      <c r="K751" s="31">
        <v>1078.44</v>
      </c>
      <c r="L751" s="21">
        <v>539.22</v>
      </c>
      <c r="M751" s="22">
        <v>0.44</v>
      </c>
      <c r="N751" s="5" t="s">
        <v>19</v>
      </c>
    </row>
    <row r="752" spans="1:14" x14ac:dyDescent="0.2">
      <c r="A752" s="3" t="s">
        <v>45</v>
      </c>
      <c r="B752" s="17">
        <v>1197831</v>
      </c>
      <c r="C752" s="14">
        <v>44248</v>
      </c>
      <c r="D752" s="4" t="s">
        <v>81</v>
      </c>
      <c r="E752" s="4" t="s">
        <v>86</v>
      </c>
      <c r="F752" s="4" t="s">
        <v>87</v>
      </c>
      <c r="G752" s="4" t="s">
        <v>53</v>
      </c>
      <c r="H752" s="13">
        <v>15</v>
      </c>
      <c r="I752" s="20">
        <v>58</v>
      </c>
      <c r="J752" s="13">
        <v>870</v>
      </c>
      <c r="K752" s="31">
        <v>400.2</v>
      </c>
      <c r="L752" s="21">
        <v>200.1</v>
      </c>
      <c r="M752" s="22">
        <v>0.46</v>
      </c>
      <c r="N752" s="5" t="s">
        <v>30</v>
      </c>
    </row>
    <row r="753" spans="1:14" x14ac:dyDescent="0.2">
      <c r="A753" s="3" t="s">
        <v>20</v>
      </c>
      <c r="B753" s="17">
        <v>1185732</v>
      </c>
      <c r="C753" s="14">
        <v>44261</v>
      </c>
      <c r="D753" s="4" t="s">
        <v>55</v>
      </c>
      <c r="E753" s="4" t="s">
        <v>75</v>
      </c>
      <c r="F753" s="4" t="s">
        <v>76</v>
      </c>
      <c r="G753" s="4" t="s">
        <v>54</v>
      </c>
      <c r="H753" s="13">
        <v>25</v>
      </c>
      <c r="I753" s="20">
        <v>58</v>
      </c>
      <c r="J753" s="13">
        <v>1450</v>
      </c>
      <c r="K753" s="31">
        <v>638</v>
      </c>
      <c r="L753" s="21">
        <v>319</v>
      </c>
      <c r="M753" s="22">
        <v>0.44</v>
      </c>
      <c r="N753" s="5" t="s">
        <v>30</v>
      </c>
    </row>
    <row r="754" spans="1:14" x14ac:dyDescent="0.2">
      <c r="A754" s="3" t="s">
        <v>41</v>
      </c>
      <c r="B754" s="17">
        <v>1197831</v>
      </c>
      <c r="C754" s="14">
        <v>44299</v>
      </c>
      <c r="D754" s="4" t="s">
        <v>15</v>
      </c>
      <c r="E754" s="4" t="s">
        <v>24</v>
      </c>
      <c r="F754" s="4" t="s">
        <v>25</v>
      </c>
      <c r="G754" s="4" t="s">
        <v>54</v>
      </c>
      <c r="H754" s="13">
        <v>25</v>
      </c>
      <c r="I754" s="20">
        <v>58</v>
      </c>
      <c r="J754" s="13">
        <v>1450</v>
      </c>
      <c r="K754" s="31">
        <v>696</v>
      </c>
      <c r="L754" s="21">
        <v>348</v>
      </c>
      <c r="M754" s="22">
        <v>0.48</v>
      </c>
      <c r="N754" s="5" t="s">
        <v>19</v>
      </c>
    </row>
    <row r="755" spans="1:14" x14ac:dyDescent="0.2">
      <c r="A755" s="3" t="s">
        <v>44</v>
      </c>
      <c r="B755" s="17">
        <v>1185732</v>
      </c>
      <c r="C755" s="14">
        <v>44263</v>
      </c>
      <c r="D755" s="4" t="s">
        <v>15</v>
      </c>
      <c r="E755" s="4" t="s">
        <v>31</v>
      </c>
      <c r="F755" s="4" t="s">
        <v>32</v>
      </c>
      <c r="G755" s="4" t="s">
        <v>51</v>
      </c>
      <c r="H755" s="13">
        <v>27</v>
      </c>
      <c r="I755" s="20">
        <v>58</v>
      </c>
      <c r="J755" s="13">
        <v>1566</v>
      </c>
      <c r="K755" s="31">
        <v>657.72</v>
      </c>
      <c r="L755" s="21">
        <v>328.86</v>
      </c>
      <c r="M755" s="22">
        <v>0.42</v>
      </c>
      <c r="N755" s="5" t="s">
        <v>19</v>
      </c>
    </row>
    <row r="756" spans="1:14" x14ac:dyDescent="0.2">
      <c r="A756" s="3" t="s">
        <v>20</v>
      </c>
      <c r="B756" s="17">
        <v>1185732</v>
      </c>
      <c r="C756" s="14">
        <v>44505</v>
      </c>
      <c r="D756" s="4" t="s">
        <v>55</v>
      </c>
      <c r="E756" s="4" t="s">
        <v>71</v>
      </c>
      <c r="F756" s="4" t="s">
        <v>72</v>
      </c>
      <c r="G756" s="4" t="s">
        <v>53</v>
      </c>
      <c r="H756" s="13">
        <v>29</v>
      </c>
      <c r="I756" s="20">
        <v>58</v>
      </c>
      <c r="J756" s="13">
        <v>1682</v>
      </c>
      <c r="K756" s="31">
        <v>756.9</v>
      </c>
      <c r="L756" s="21">
        <v>378.45</v>
      </c>
      <c r="M756" s="22">
        <v>0.45</v>
      </c>
      <c r="N756" s="5" t="s">
        <v>30</v>
      </c>
    </row>
    <row r="757" spans="1:14" x14ac:dyDescent="0.2">
      <c r="A757" s="3" t="s">
        <v>44</v>
      </c>
      <c r="B757" s="17">
        <v>1185732</v>
      </c>
      <c r="C757" s="14">
        <v>44442</v>
      </c>
      <c r="D757" s="4" t="s">
        <v>55</v>
      </c>
      <c r="E757" s="4" t="s">
        <v>67</v>
      </c>
      <c r="F757" s="4" t="s">
        <v>68</v>
      </c>
      <c r="G757" s="4" t="s">
        <v>51</v>
      </c>
      <c r="H757" s="13">
        <v>30</v>
      </c>
      <c r="I757" s="20">
        <v>58</v>
      </c>
      <c r="J757" s="13">
        <v>1740</v>
      </c>
      <c r="K757" s="31">
        <v>591.6</v>
      </c>
      <c r="L757" s="21">
        <v>295.8</v>
      </c>
      <c r="M757" s="22">
        <v>0.34</v>
      </c>
      <c r="N757" s="5" t="s">
        <v>30</v>
      </c>
    </row>
    <row r="758" spans="1:14" x14ac:dyDescent="0.2">
      <c r="A758" s="3" t="s">
        <v>44</v>
      </c>
      <c r="B758" s="17">
        <v>1185732</v>
      </c>
      <c r="C758" s="14">
        <v>44422</v>
      </c>
      <c r="D758" s="4" t="s">
        <v>55</v>
      </c>
      <c r="E758" s="4" t="s">
        <v>60</v>
      </c>
      <c r="F758" s="4" t="s">
        <v>61</v>
      </c>
      <c r="G758" s="4" t="s">
        <v>50</v>
      </c>
      <c r="H758" s="13">
        <v>31</v>
      </c>
      <c r="I758" s="20">
        <v>58</v>
      </c>
      <c r="J758" s="13">
        <v>1798</v>
      </c>
      <c r="K758" s="31">
        <v>503.44</v>
      </c>
      <c r="L758" s="21">
        <v>251.72</v>
      </c>
      <c r="M758" s="22">
        <v>0.28000000000000003</v>
      </c>
      <c r="N758" s="5" t="s">
        <v>30</v>
      </c>
    </row>
    <row r="759" spans="1:14" x14ac:dyDescent="0.2">
      <c r="A759" s="3" t="s">
        <v>41</v>
      </c>
      <c r="B759" s="17">
        <v>1185732</v>
      </c>
      <c r="C759" s="14">
        <v>44261</v>
      </c>
      <c r="D759" s="4" t="s">
        <v>55</v>
      </c>
      <c r="E759" s="4" t="s">
        <v>78</v>
      </c>
      <c r="F759" s="4" t="s">
        <v>79</v>
      </c>
      <c r="G759" s="4" t="s">
        <v>53</v>
      </c>
      <c r="H759" s="13">
        <v>32</v>
      </c>
      <c r="I759" s="20">
        <v>58</v>
      </c>
      <c r="J759" s="13">
        <v>1856</v>
      </c>
      <c r="K759" s="31">
        <v>909.44</v>
      </c>
      <c r="L759" s="21">
        <v>454.72</v>
      </c>
      <c r="M759" s="22">
        <v>0.49</v>
      </c>
      <c r="N759" s="5" t="s">
        <v>19</v>
      </c>
    </row>
    <row r="760" spans="1:14" x14ac:dyDescent="0.2">
      <c r="A760" s="3" t="s">
        <v>20</v>
      </c>
      <c r="B760" s="17">
        <v>1185732</v>
      </c>
      <c r="C760" s="14">
        <v>44322</v>
      </c>
      <c r="D760" s="4" t="s">
        <v>55</v>
      </c>
      <c r="E760" s="4" t="s">
        <v>75</v>
      </c>
      <c r="F760" s="4" t="s">
        <v>76</v>
      </c>
      <c r="G760" s="4" t="s">
        <v>54</v>
      </c>
      <c r="H760" s="13">
        <v>32</v>
      </c>
      <c r="I760" s="20">
        <v>58</v>
      </c>
      <c r="J760" s="13">
        <v>1856</v>
      </c>
      <c r="K760" s="31">
        <v>686.72</v>
      </c>
      <c r="L760" s="21">
        <v>343.36</v>
      </c>
      <c r="M760" s="22">
        <v>0.37</v>
      </c>
      <c r="N760" s="5" t="s">
        <v>30</v>
      </c>
    </row>
    <row r="761" spans="1:14" x14ac:dyDescent="0.2">
      <c r="A761" s="3" t="s">
        <v>41</v>
      </c>
      <c r="B761" s="17">
        <v>1197831</v>
      </c>
      <c r="C761" s="14">
        <v>44328</v>
      </c>
      <c r="D761" s="4" t="s">
        <v>15</v>
      </c>
      <c r="E761" s="4" t="s">
        <v>24</v>
      </c>
      <c r="F761" s="4" t="s">
        <v>25</v>
      </c>
      <c r="G761" s="4" t="s">
        <v>54</v>
      </c>
      <c r="H761" s="13">
        <v>32</v>
      </c>
      <c r="I761" s="20">
        <v>58</v>
      </c>
      <c r="J761" s="13">
        <v>1856</v>
      </c>
      <c r="K761" s="31">
        <v>928</v>
      </c>
      <c r="L761" s="21">
        <v>464</v>
      </c>
      <c r="M761" s="22">
        <v>0.5</v>
      </c>
      <c r="N761" s="5" t="s">
        <v>19</v>
      </c>
    </row>
    <row r="762" spans="1:14" x14ac:dyDescent="0.2">
      <c r="A762" s="3" t="s">
        <v>45</v>
      </c>
      <c r="B762" s="17">
        <v>1128299</v>
      </c>
      <c r="C762" s="14">
        <v>44341</v>
      </c>
      <c r="D762" s="4" t="s">
        <v>110</v>
      </c>
      <c r="E762" s="4" t="s">
        <v>126</v>
      </c>
      <c r="F762" s="4" t="s">
        <v>63</v>
      </c>
      <c r="G762" s="4" t="s">
        <v>53</v>
      </c>
      <c r="H762" s="13">
        <v>33</v>
      </c>
      <c r="I762" s="20">
        <v>58</v>
      </c>
      <c r="J762" s="13">
        <v>1914</v>
      </c>
      <c r="K762" s="31">
        <v>842.16</v>
      </c>
      <c r="L762" s="21">
        <v>421.08</v>
      </c>
      <c r="M762" s="22">
        <v>0.44</v>
      </c>
      <c r="N762" s="5" t="s">
        <v>30</v>
      </c>
    </row>
    <row r="763" spans="1:14" x14ac:dyDescent="0.2">
      <c r="A763" s="3" t="s">
        <v>20</v>
      </c>
      <c r="B763" s="17">
        <v>1185732</v>
      </c>
      <c r="C763" s="14">
        <v>44176</v>
      </c>
      <c r="D763" s="4" t="s">
        <v>15</v>
      </c>
      <c r="E763" s="4" t="s">
        <v>33</v>
      </c>
      <c r="F763" s="4" t="s">
        <v>34</v>
      </c>
      <c r="G763" s="4" t="s">
        <v>52</v>
      </c>
      <c r="H763" s="13">
        <v>34</v>
      </c>
      <c r="I763" s="20">
        <v>58</v>
      </c>
      <c r="J763" s="13">
        <v>1972</v>
      </c>
      <c r="K763" s="31">
        <v>847.96</v>
      </c>
      <c r="L763" s="21">
        <v>423.98</v>
      </c>
      <c r="M763" s="22">
        <v>0.43</v>
      </c>
      <c r="N763" s="5" t="s">
        <v>19</v>
      </c>
    </row>
    <row r="764" spans="1:14" x14ac:dyDescent="0.2">
      <c r="A764" s="3" t="s">
        <v>20</v>
      </c>
      <c r="B764" s="17">
        <v>1185732</v>
      </c>
      <c r="C764" s="14">
        <v>44383</v>
      </c>
      <c r="D764" s="4" t="s">
        <v>55</v>
      </c>
      <c r="E764" s="4" t="s">
        <v>75</v>
      </c>
      <c r="F764" s="4" t="s">
        <v>76</v>
      </c>
      <c r="G764" s="4" t="s">
        <v>54</v>
      </c>
      <c r="H764" s="13">
        <v>37</v>
      </c>
      <c r="I764" s="20">
        <v>58</v>
      </c>
      <c r="J764" s="13">
        <v>2146</v>
      </c>
      <c r="K764" s="31">
        <v>1115.92</v>
      </c>
      <c r="L764" s="21">
        <v>557.96</v>
      </c>
      <c r="M764" s="22">
        <v>0.52</v>
      </c>
      <c r="N764" s="5" t="s">
        <v>19</v>
      </c>
    </row>
    <row r="765" spans="1:14" x14ac:dyDescent="0.2">
      <c r="A765" s="3" t="s">
        <v>14</v>
      </c>
      <c r="B765" s="17">
        <v>1185732</v>
      </c>
      <c r="C765" s="14">
        <v>44249</v>
      </c>
      <c r="D765" s="4" t="s">
        <v>15</v>
      </c>
      <c r="E765" s="4" t="s">
        <v>16</v>
      </c>
      <c r="F765" s="4" t="s">
        <v>17</v>
      </c>
      <c r="G765" s="4" t="s">
        <v>50</v>
      </c>
      <c r="H765" s="13">
        <v>38</v>
      </c>
      <c r="I765" s="20">
        <v>58</v>
      </c>
      <c r="J765" s="13">
        <v>2204</v>
      </c>
      <c r="K765" s="31">
        <v>1013.84</v>
      </c>
      <c r="L765" s="21">
        <v>506.92</v>
      </c>
      <c r="M765" s="22">
        <v>0.46</v>
      </c>
      <c r="N765" s="5" t="s">
        <v>19</v>
      </c>
    </row>
    <row r="766" spans="1:14" x14ac:dyDescent="0.2">
      <c r="A766" s="3" t="s">
        <v>44</v>
      </c>
      <c r="B766" s="17">
        <v>1185732</v>
      </c>
      <c r="C766" s="14">
        <v>44290</v>
      </c>
      <c r="D766" s="4" t="s">
        <v>55</v>
      </c>
      <c r="E766" s="4" t="s">
        <v>67</v>
      </c>
      <c r="F766" s="4" t="s">
        <v>68</v>
      </c>
      <c r="G766" s="4" t="s">
        <v>51</v>
      </c>
      <c r="H766" s="13">
        <v>38</v>
      </c>
      <c r="I766" s="20">
        <v>58</v>
      </c>
      <c r="J766" s="13">
        <v>2204</v>
      </c>
      <c r="K766" s="31">
        <v>1212.2</v>
      </c>
      <c r="L766" s="21">
        <v>606.1</v>
      </c>
      <c r="M766" s="22">
        <v>0.55000000000000004</v>
      </c>
      <c r="N766" s="5" t="s">
        <v>19</v>
      </c>
    </row>
    <row r="767" spans="1:14" x14ac:dyDescent="0.2">
      <c r="A767" s="3" t="s">
        <v>14</v>
      </c>
      <c r="B767" s="17">
        <v>1185732</v>
      </c>
      <c r="C767" s="14">
        <v>44339</v>
      </c>
      <c r="D767" s="4" t="s">
        <v>97</v>
      </c>
      <c r="E767" s="4" t="s">
        <v>100</v>
      </c>
      <c r="F767" s="4" t="s">
        <v>101</v>
      </c>
      <c r="G767" s="4" t="s">
        <v>52</v>
      </c>
      <c r="H767" s="13">
        <v>38</v>
      </c>
      <c r="I767" s="20">
        <v>58</v>
      </c>
      <c r="J767" s="13">
        <v>2204</v>
      </c>
      <c r="K767" s="31">
        <v>1146.08</v>
      </c>
      <c r="L767" s="21">
        <v>573.04</v>
      </c>
      <c r="M767" s="22">
        <v>0.52</v>
      </c>
      <c r="N767" s="5" t="s">
        <v>19</v>
      </c>
    </row>
    <row r="768" spans="1:14" x14ac:dyDescent="0.2">
      <c r="A768" s="3" t="s">
        <v>20</v>
      </c>
      <c r="B768" s="17">
        <v>1128299</v>
      </c>
      <c r="C768" s="14">
        <v>44251</v>
      </c>
      <c r="D768" s="4" t="s">
        <v>97</v>
      </c>
      <c r="E768" s="4" t="s">
        <v>102</v>
      </c>
      <c r="F768" s="4" t="s">
        <v>103</v>
      </c>
      <c r="G768" s="4" t="s">
        <v>54</v>
      </c>
      <c r="H768" s="13">
        <v>38</v>
      </c>
      <c r="I768" s="20">
        <v>58</v>
      </c>
      <c r="J768" s="13">
        <v>2204</v>
      </c>
      <c r="K768" s="31">
        <v>1102</v>
      </c>
      <c r="L768" s="21">
        <v>551</v>
      </c>
      <c r="M768" s="22">
        <v>0.5</v>
      </c>
      <c r="N768" s="5" t="s">
        <v>19</v>
      </c>
    </row>
    <row r="769" spans="1:14" x14ac:dyDescent="0.2">
      <c r="A769" s="3" t="s">
        <v>20</v>
      </c>
      <c r="B769" s="17">
        <v>1185732</v>
      </c>
      <c r="C769" s="14">
        <v>44420</v>
      </c>
      <c r="D769" s="4" t="s">
        <v>15</v>
      </c>
      <c r="E769" s="4" t="s">
        <v>35</v>
      </c>
      <c r="F769" s="4" t="s">
        <v>36</v>
      </c>
      <c r="G769" s="4" t="s">
        <v>54</v>
      </c>
      <c r="H769" s="13">
        <v>38</v>
      </c>
      <c r="I769" s="20">
        <v>58</v>
      </c>
      <c r="J769" s="13">
        <v>2204</v>
      </c>
      <c r="K769" s="31">
        <v>947.72</v>
      </c>
      <c r="L769" s="21">
        <v>473.86</v>
      </c>
      <c r="M769" s="22">
        <v>0.43</v>
      </c>
      <c r="N769" s="5" t="s">
        <v>19</v>
      </c>
    </row>
    <row r="770" spans="1:14" x14ac:dyDescent="0.2">
      <c r="A770" s="3" t="s">
        <v>45</v>
      </c>
      <c r="B770" s="17">
        <v>1128299</v>
      </c>
      <c r="C770" s="14">
        <v>44251</v>
      </c>
      <c r="D770" s="4" t="s">
        <v>110</v>
      </c>
      <c r="E770" s="4" t="s">
        <v>126</v>
      </c>
      <c r="F770" s="4" t="s">
        <v>63</v>
      </c>
      <c r="G770" s="4" t="s">
        <v>53</v>
      </c>
      <c r="H770" s="13">
        <v>39</v>
      </c>
      <c r="I770" s="20">
        <v>58</v>
      </c>
      <c r="J770" s="13">
        <v>2262</v>
      </c>
      <c r="K770" s="31">
        <v>1085.76</v>
      </c>
      <c r="L770" s="21">
        <v>542.88</v>
      </c>
      <c r="M770" s="22">
        <v>0.48</v>
      </c>
      <c r="N770" s="5" t="s">
        <v>19</v>
      </c>
    </row>
    <row r="771" spans="1:14" x14ac:dyDescent="0.2">
      <c r="A771" s="3" t="s">
        <v>45</v>
      </c>
      <c r="B771" s="17">
        <v>1128299</v>
      </c>
      <c r="C771" s="14">
        <v>44220</v>
      </c>
      <c r="D771" s="4" t="s">
        <v>110</v>
      </c>
      <c r="E771" s="4" t="s">
        <v>133</v>
      </c>
      <c r="F771" s="4" t="s">
        <v>134</v>
      </c>
      <c r="G771" s="4" t="s">
        <v>54</v>
      </c>
      <c r="H771" s="13">
        <v>39</v>
      </c>
      <c r="I771" s="20">
        <v>58</v>
      </c>
      <c r="J771" s="13">
        <v>2262</v>
      </c>
      <c r="K771" s="31">
        <v>1040.52</v>
      </c>
      <c r="L771" s="21">
        <v>520.26</v>
      </c>
      <c r="M771" s="22">
        <v>0.46</v>
      </c>
      <c r="N771" s="5" t="s">
        <v>19</v>
      </c>
    </row>
    <row r="772" spans="1:14" x14ac:dyDescent="0.2">
      <c r="A772" s="3" t="s">
        <v>44</v>
      </c>
      <c r="B772" s="17">
        <v>1185732</v>
      </c>
      <c r="C772" s="14">
        <v>44442</v>
      </c>
      <c r="D772" s="4" t="s">
        <v>55</v>
      </c>
      <c r="E772" s="4" t="s">
        <v>67</v>
      </c>
      <c r="F772" s="4" t="s">
        <v>68</v>
      </c>
      <c r="G772" s="4" t="s">
        <v>51</v>
      </c>
      <c r="H772" s="13">
        <v>41</v>
      </c>
      <c r="I772" s="20">
        <v>58</v>
      </c>
      <c r="J772" s="13">
        <v>2378</v>
      </c>
      <c r="K772" s="31">
        <v>856.08</v>
      </c>
      <c r="L772" s="21">
        <v>428.04</v>
      </c>
      <c r="M772" s="22">
        <v>0.36</v>
      </c>
      <c r="N772" s="5" t="s">
        <v>30</v>
      </c>
    </row>
    <row r="773" spans="1:14" x14ac:dyDescent="0.2">
      <c r="A773" s="3" t="s">
        <v>45</v>
      </c>
      <c r="B773" s="17">
        <v>1185732</v>
      </c>
      <c r="C773" s="14">
        <v>44237</v>
      </c>
      <c r="D773" s="4" t="s">
        <v>15</v>
      </c>
      <c r="E773" s="4" t="s">
        <v>46</v>
      </c>
      <c r="F773" s="4" t="s">
        <v>47</v>
      </c>
      <c r="G773" s="4" t="s">
        <v>51</v>
      </c>
      <c r="H773" s="13">
        <v>41</v>
      </c>
      <c r="I773" s="20">
        <v>58</v>
      </c>
      <c r="J773" s="13">
        <v>2378</v>
      </c>
      <c r="K773" s="31">
        <v>1046.32</v>
      </c>
      <c r="L773" s="21">
        <v>523.16</v>
      </c>
      <c r="M773" s="22">
        <v>0.44</v>
      </c>
      <c r="N773" s="5" t="s">
        <v>19</v>
      </c>
    </row>
    <row r="774" spans="1:14" x14ac:dyDescent="0.2">
      <c r="A774" s="3" t="s">
        <v>45</v>
      </c>
      <c r="B774" s="17">
        <v>1185732</v>
      </c>
      <c r="C774" s="14">
        <v>44206</v>
      </c>
      <c r="D774" s="4" t="s">
        <v>15</v>
      </c>
      <c r="E774" s="4" t="s">
        <v>48</v>
      </c>
      <c r="F774" s="4" t="s">
        <v>49</v>
      </c>
      <c r="G774" s="4" t="s">
        <v>52</v>
      </c>
      <c r="H774" s="13">
        <v>41</v>
      </c>
      <c r="I774" s="20">
        <v>58</v>
      </c>
      <c r="J774" s="13">
        <v>2378</v>
      </c>
      <c r="K774" s="31">
        <v>1046.32</v>
      </c>
      <c r="L774" s="21">
        <v>523.16</v>
      </c>
      <c r="M774" s="22">
        <v>0.44</v>
      </c>
      <c r="N774" s="5" t="s">
        <v>19</v>
      </c>
    </row>
    <row r="775" spans="1:14" x14ac:dyDescent="0.2">
      <c r="A775" s="3" t="s">
        <v>14</v>
      </c>
      <c r="B775" s="17">
        <v>1185732</v>
      </c>
      <c r="C775" s="14">
        <v>44246</v>
      </c>
      <c r="D775" s="4" t="s">
        <v>55</v>
      </c>
      <c r="E775" s="4" t="s">
        <v>58</v>
      </c>
      <c r="F775" s="4" t="s">
        <v>59</v>
      </c>
      <c r="G775" s="4" t="s">
        <v>52</v>
      </c>
      <c r="H775" s="13">
        <v>42</v>
      </c>
      <c r="I775" s="20">
        <v>58</v>
      </c>
      <c r="J775" s="13">
        <v>2436</v>
      </c>
      <c r="K775" s="31">
        <v>1047.48</v>
      </c>
      <c r="L775" s="21">
        <v>523.74</v>
      </c>
      <c r="M775" s="22">
        <v>0.43</v>
      </c>
      <c r="N775" s="5" t="s">
        <v>19</v>
      </c>
    </row>
    <row r="776" spans="1:14" x14ac:dyDescent="0.2">
      <c r="A776" s="3" t="s">
        <v>14</v>
      </c>
      <c r="B776" s="17">
        <v>1185732</v>
      </c>
      <c r="C776" s="14">
        <v>44513</v>
      </c>
      <c r="D776" s="4" t="s">
        <v>55</v>
      </c>
      <c r="E776" s="4" t="s">
        <v>62</v>
      </c>
      <c r="F776" s="4" t="s">
        <v>63</v>
      </c>
      <c r="G776" s="4" t="s">
        <v>53</v>
      </c>
      <c r="H776" s="13">
        <v>42</v>
      </c>
      <c r="I776" s="20">
        <v>58</v>
      </c>
      <c r="J776" s="13">
        <v>2436</v>
      </c>
      <c r="K776" s="31">
        <v>1242.3599999999999</v>
      </c>
      <c r="L776" s="21">
        <v>621.17999999999995</v>
      </c>
      <c r="M776" s="22">
        <v>0.51</v>
      </c>
      <c r="N776" s="5" t="s">
        <v>19</v>
      </c>
    </row>
    <row r="777" spans="1:14" x14ac:dyDescent="0.2">
      <c r="A777" s="3" t="s">
        <v>45</v>
      </c>
      <c r="B777" s="17">
        <v>1128299</v>
      </c>
      <c r="C777" s="14">
        <v>43915</v>
      </c>
      <c r="D777" s="4" t="s">
        <v>110</v>
      </c>
      <c r="E777" s="4" t="s">
        <v>129</v>
      </c>
      <c r="F777" s="4" t="s">
        <v>130</v>
      </c>
      <c r="G777" s="4" t="s">
        <v>50</v>
      </c>
      <c r="H777" s="13">
        <v>43</v>
      </c>
      <c r="I777" s="20">
        <v>58</v>
      </c>
      <c r="J777" s="13">
        <v>2494</v>
      </c>
      <c r="K777" s="31">
        <v>1546.28</v>
      </c>
      <c r="L777" s="21">
        <v>773.14</v>
      </c>
      <c r="M777" s="22">
        <v>0.62</v>
      </c>
      <c r="N777" s="5" t="s">
        <v>19</v>
      </c>
    </row>
    <row r="778" spans="1:14" x14ac:dyDescent="0.2">
      <c r="A778" s="3" t="s">
        <v>14</v>
      </c>
      <c r="B778" s="17">
        <v>1185732</v>
      </c>
      <c r="C778" s="14">
        <v>44462</v>
      </c>
      <c r="D778" s="4" t="s">
        <v>97</v>
      </c>
      <c r="E778" s="4" t="s">
        <v>100</v>
      </c>
      <c r="F778" s="4" t="s">
        <v>101</v>
      </c>
      <c r="G778" s="4" t="s">
        <v>52</v>
      </c>
      <c r="H778" s="13">
        <v>43</v>
      </c>
      <c r="I778" s="20">
        <v>58</v>
      </c>
      <c r="J778" s="13">
        <v>2494</v>
      </c>
      <c r="K778" s="31">
        <v>1172.18</v>
      </c>
      <c r="L778" s="21">
        <v>586.09</v>
      </c>
      <c r="M778" s="22">
        <v>0.47</v>
      </c>
      <c r="N778" s="5" t="s">
        <v>19</v>
      </c>
    </row>
    <row r="779" spans="1:14" x14ac:dyDescent="0.2">
      <c r="A779" s="3" t="s">
        <v>45</v>
      </c>
      <c r="B779" s="17">
        <v>1185732</v>
      </c>
      <c r="C779" s="14">
        <v>44327</v>
      </c>
      <c r="D779" s="4" t="s">
        <v>15</v>
      </c>
      <c r="E779" s="4" t="s">
        <v>46</v>
      </c>
      <c r="F779" s="4" t="s">
        <v>47</v>
      </c>
      <c r="G779" s="4" t="s">
        <v>51</v>
      </c>
      <c r="H779" s="13">
        <v>44</v>
      </c>
      <c r="I779" s="20">
        <v>58</v>
      </c>
      <c r="J779" s="13">
        <v>2552</v>
      </c>
      <c r="K779" s="31">
        <v>1148.4000000000001</v>
      </c>
      <c r="L779" s="21">
        <v>574.20000000000005</v>
      </c>
      <c r="M779" s="22">
        <v>0.45</v>
      </c>
      <c r="N779" s="5" t="s">
        <v>19</v>
      </c>
    </row>
    <row r="780" spans="1:14" x14ac:dyDescent="0.2">
      <c r="A780" s="3" t="s">
        <v>45</v>
      </c>
      <c r="B780" s="17">
        <v>1128299</v>
      </c>
      <c r="C780" s="14">
        <v>44213</v>
      </c>
      <c r="D780" s="4" t="s">
        <v>110</v>
      </c>
      <c r="E780" s="4" t="s">
        <v>126</v>
      </c>
      <c r="F780" s="4" t="s">
        <v>63</v>
      </c>
      <c r="G780" s="4" t="s">
        <v>53</v>
      </c>
      <c r="H780" s="13">
        <v>46</v>
      </c>
      <c r="I780" s="20">
        <v>58</v>
      </c>
      <c r="J780" s="13">
        <v>2668</v>
      </c>
      <c r="K780" s="31">
        <v>1574.12</v>
      </c>
      <c r="L780" s="21">
        <v>787.06</v>
      </c>
      <c r="M780" s="22">
        <v>0.59</v>
      </c>
      <c r="N780" s="5" t="s">
        <v>19</v>
      </c>
    </row>
    <row r="781" spans="1:14" x14ac:dyDescent="0.2">
      <c r="A781" s="3" t="s">
        <v>44</v>
      </c>
      <c r="B781" s="17">
        <v>1185732</v>
      </c>
      <c r="C781" s="14">
        <v>44491</v>
      </c>
      <c r="D781" s="4" t="s">
        <v>55</v>
      </c>
      <c r="E781" s="4" t="s">
        <v>73</v>
      </c>
      <c r="F781" s="4" t="s">
        <v>74</v>
      </c>
      <c r="G781" s="4" t="s">
        <v>18</v>
      </c>
      <c r="H781" s="13">
        <v>48</v>
      </c>
      <c r="I781" s="20">
        <v>58</v>
      </c>
      <c r="J781" s="13">
        <v>2784</v>
      </c>
      <c r="K781" s="31">
        <v>1280.6400000000001</v>
      </c>
      <c r="L781" s="21">
        <v>640.32000000000005</v>
      </c>
      <c r="M781" s="22">
        <v>0.46</v>
      </c>
      <c r="N781" s="5" t="s">
        <v>19</v>
      </c>
    </row>
    <row r="782" spans="1:14" x14ac:dyDescent="0.2">
      <c r="A782" s="3" t="s">
        <v>20</v>
      </c>
      <c r="B782" s="17">
        <v>1185732</v>
      </c>
      <c r="C782" s="14">
        <v>44355</v>
      </c>
      <c r="D782" s="4" t="s">
        <v>55</v>
      </c>
      <c r="E782" s="4" t="s">
        <v>75</v>
      </c>
      <c r="F782" s="4" t="s">
        <v>76</v>
      </c>
      <c r="G782" s="4" t="s">
        <v>54</v>
      </c>
      <c r="H782" s="13">
        <v>48</v>
      </c>
      <c r="I782" s="20">
        <v>58</v>
      </c>
      <c r="J782" s="13">
        <v>2784</v>
      </c>
      <c r="K782" s="31">
        <v>1141.44</v>
      </c>
      <c r="L782" s="21">
        <v>570.72</v>
      </c>
      <c r="M782" s="22">
        <v>0.41</v>
      </c>
      <c r="N782" s="5" t="s">
        <v>19</v>
      </c>
    </row>
    <row r="783" spans="1:14" x14ac:dyDescent="0.2">
      <c r="A783" s="3" t="s">
        <v>44</v>
      </c>
      <c r="B783" s="17">
        <v>1185732</v>
      </c>
      <c r="C783" s="14">
        <v>44507</v>
      </c>
      <c r="D783" s="4" t="s">
        <v>55</v>
      </c>
      <c r="E783" s="4" t="s">
        <v>75</v>
      </c>
      <c r="F783" s="4" t="s">
        <v>76</v>
      </c>
      <c r="G783" s="4" t="s">
        <v>54</v>
      </c>
      <c r="H783" s="13">
        <v>48</v>
      </c>
      <c r="I783" s="20">
        <v>58</v>
      </c>
      <c r="J783" s="13">
        <v>2784</v>
      </c>
      <c r="K783" s="31">
        <v>1531.2</v>
      </c>
      <c r="L783" s="21">
        <v>765.6</v>
      </c>
      <c r="M783" s="22">
        <v>0.55000000000000004</v>
      </c>
      <c r="N783" s="5" t="s">
        <v>19</v>
      </c>
    </row>
    <row r="784" spans="1:14" x14ac:dyDescent="0.2">
      <c r="A784" s="3" t="s">
        <v>20</v>
      </c>
      <c r="B784" s="17">
        <v>1185732</v>
      </c>
      <c r="C784" s="14">
        <v>44161</v>
      </c>
      <c r="D784" s="4" t="s">
        <v>15</v>
      </c>
      <c r="E784" s="4" t="s">
        <v>33</v>
      </c>
      <c r="F784" s="4" t="s">
        <v>34</v>
      </c>
      <c r="G784" s="4" t="s">
        <v>52</v>
      </c>
      <c r="H784" s="13">
        <v>49</v>
      </c>
      <c r="I784" s="20">
        <v>58</v>
      </c>
      <c r="J784" s="13">
        <v>2842</v>
      </c>
      <c r="K784" s="31">
        <v>1165.22</v>
      </c>
      <c r="L784" s="21">
        <v>582.61</v>
      </c>
      <c r="M784" s="22">
        <v>0.41</v>
      </c>
      <c r="N784" s="5" t="s">
        <v>19</v>
      </c>
    </row>
    <row r="785" spans="1:14" x14ac:dyDescent="0.2">
      <c r="A785" s="3" t="s">
        <v>20</v>
      </c>
      <c r="B785" s="17">
        <v>1185732</v>
      </c>
      <c r="C785" s="14">
        <v>44488</v>
      </c>
      <c r="D785" s="4" t="s">
        <v>55</v>
      </c>
      <c r="E785" s="4" t="s">
        <v>58</v>
      </c>
      <c r="F785" s="4" t="s">
        <v>59</v>
      </c>
      <c r="G785" s="4" t="s">
        <v>52</v>
      </c>
      <c r="H785" s="13">
        <v>50</v>
      </c>
      <c r="I785" s="20">
        <v>58</v>
      </c>
      <c r="J785" s="13">
        <v>2900</v>
      </c>
      <c r="K785" s="31">
        <v>928</v>
      </c>
      <c r="L785" s="21">
        <v>464</v>
      </c>
      <c r="M785" s="22">
        <v>0.32</v>
      </c>
      <c r="N785" s="5" t="s">
        <v>30</v>
      </c>
    </row>
    <row r="786" spans="1:14" x14ac:dyDescent="0.2">
      <c r="A786" s="3" t="s">
        <v>20</v>
      </c>
      <c r="B786" s="17">
        <v>1128299</v>
      </c>
      <c r="C786" s="14">
        <v>44340</v>
      </c>
      <c r="D786" s="4" t="s">
        <v>110</v>
      </c>
      <c r="E786" s="4" t="s">
        <v>119</v>
      </c>
      <c r="F786" s="4" t="s">
        <v>120</v>
      </c>
      <c r="G786" s="4" t="s">
        <v>53</v>
      </c>
      <c r="H786" s="13">
        <v>51</v>
      </c>
      <c r="I786" s="20">
        <v>58</v>
      </c>
      <c r="J786" s="13">
        <v>2958</v>
      </c>
      <c r="K786" s="31">
        <v>1212.78</v>
      </c>
      <c r="L786" s="21">
        <v>606.39</v>
      </c>
      <c r="M786" s="22">
        <v>0.41</v>
      </c>
      <c r="N786" s="5" t="s">
        <v>19</v>
      </c>
    </row>
    <row r="787" spans="1:14" x14ac:dyDescent="0.2">
      <c r="A787" s="3" t="s">
        <v>20</v>
      </c>
      <c r="B787" s="17">
        <v>1185732</v>
      </c>
      <c r="C787" s="14">
        <v>44445</v>
      </c>
      <c r="D787" s="4" t="s">
        <v>55</v>
      </c>
      <c r="E787" s="4" t="s">
        <v>75</v>
      </c>
      <c r="F787" s="4" t="s">
        <v>76</v>
      </c>
      <c r="G787" s="4" t="s">
        <v>54</v>
      </c>
      <c r="H787" s="13">
        <v>52</v>
      </c>
      <c r="I787" s="20">
        <v>58</v>
      </c>
      <c r="J787" s="13">
        <v>3016</v>
      </c>
      <c r="K787" s="31">
        <v>1538.16</v>
      </c>
      <c r="L787" s="21">
        <v>769.08</v>
      </c>
      <c r="M787" s="22">
        <v>0.51</v>
      </c>
      <c r="N787" s="5" t="s">
        <v>19</v>
      </c>
    </row>
    <row r="788" spans="1:14" x14ac:dyDescent="0.2">
      <c r="A788" s="3" t="s">
        <v>20</v>
      </c>
      <c r="B788" s="17">
        <v>1185732</v>
      </c>
      <c r="C788" s="14">
        <v>44402</v>
      </c>
      <c r="D788" s="4" t="s">
        <v>15</v>
      </c>
      <c r="E788" s="4" t="s">
        <v>39</v>
      </c>
      <c r="F788" s="4" t="s">
        <v>40</v>
      </c>
      <c r="G788" s="4" t="s">
        <v>53</v>
      </c>
      <c r="H788" s="13">
        <v>53</v>
      </c>
      <c r="I788" s="20">
        <v>58</v>
      </c>
      <c r="J788" s="13">
        <v>3074</v>
      </c>
      <c r="K788" s="31">
        <v>1905.88</v>
      </c>
      <c r="L788" s="21">
        <v>952.94</v>
      </c>
      <c r="M788" s="22">
        <v>0.62</v>
      </c>
      <c r="N788" s="5" t="s">
        <v>19</v>
      </c>
    </row>
    <row r="789" spans="1:14" x14ac:dyDescent="0.2">
      <c r="A789" s="3" t="s">
        <v>20</v>
      </c>
      <c r="B789" s="17">
        <v>1185732</v>
      </c>
      <c r="C789" s="14">
        <v>44536</v>
      </c>
      <c r="D789" s="4" t="s">
        <v>55</v>
      </c>
      <c r="E789" s="4" t="s">
        <v>71</v>
      </c>
      <c r="F789" s="4" t="s">
        <v>72</v>
      </c>
      <c r="G789" s="4" t="s">
        <v>53</v>
      </c>
      <c r="H789" s="13">
        <v>53</v>
      </c>
      <c r="I789" s="20">
        <v>58</v>
      </c>
      <c r="J789" s="13">
        <v>3074</v>
      </c>
      <c r="K789" s="31">
        <v>1659.96</v>
      </c>
      <c r="L789" s="21">
        <v>829.98</v>
      </c>
      <c r="M789" s="22">
        <v>0.54</v>
      </c>
      <c r="N789" s="5" t="s">
        <v>19</v>
      </c>
    </row>
    <row r="790" spans="1:14" x14ac:dyDescent="0.2">
      <c r="A790" s="3" t="s">
        <v>14</v>
      </c>
      <c r="B790" s="17">
        <v>1185732</v>
      </c>
      <c r="C790" s="14">
        <v>44481</v>
      </c>
      <c r="D790" s="4" t="s">
        <v>55</v>
      </c>
      <c r="E790" s="4" t="s">
        <v>56</v>
      </c>
      <c r="F790" s="4" t="s">
        <v>57</v>
      </c>
      <c r="G790" s="4" t="s">
        <v>50</v>
      </c>
      <c r="H790" s="13">
        <v>55</v>
      </c>
      <c r="I790" s="20">
        <v>58</v>
      </c>
      <c r="J790" s="13">
        <v>3190</v>
      </c>
      <c r="K790" s="31">
        <v>1180.3</v>
      </c>
      <c r="L790" s="21">
        <v>590.15</v>
      </c>
      <c r="M790" s="22">
        <v>0.37</v>
      </c>
      <c r="N790" s="5" t="s">
        <v>30</v>
      </c>
    </row>
    <row r="791" spans="1:14" x14ac:dyDescent="0.2">
      <c r="A791" s="3" t="s">
        <v>41</v>
      </c>
      <c r="B791" s="17">
        <v>1128299</v>
      </c>
      <c r="C791" s="14">
        <v>44312</v>
      </c>
      <c r="D791" s="4" t="s">
        <v>110</v>
      </c>
      <c r="E791" s="4" t="s">
        <v>123</v>
      </c>
      <c r="F791" s="4" t="s">
        <v>124</v>
      </c>
      <c r="G791" s="4" t="s">
        <v>18</v>
      </c>
      <c r="H791" s="13">
        <v>56</v>
      </c>
      <c r="I791" s="20">
        <v>58</v>
      </c>
      <c r="J791" s="13">
        <v>3248</v>
      </c>
      <c r="K791" s="31">
        <v>1331.68</v>
      </c>
      <c r="L791" s="21">
        <v>665.84</v>
      </c>
      <c r="M791" s="22">
        <v>0.41</v>
      </c>
      <c r="N791" s="5" t="s">
        <v>19</v>
      </c>
    </row>
    <row r="792" spans="1:14" x14ac:dyDescent="0.2">
      <c r="A792" s="3" t="s">
        <v>20</v>
      </c>
      <c r="B792" s="17">
        <v>1185732</v>
      </c>
      <c r="C792" s="14">
        <v>44417</v>
      </c>
      <c r="D792" s="4" t="s">
        <v>15</v>
      </c>
      <c r="E792" s="4" t="s">
        <v>28</v>
      </c>
      <c r="F792" s="4" t="s">
        <v>29</v>
      </c>
      <c r="G792" s="4" t="s">
        <v>50</v>
      </c>
      <c r="H792" s="13">
        <v>59</v>
      </c>
      <c r="I792" s="20">
        <v>58</v>
      </c>
      <c r="J792" s="13">
        <v>3422</v>
      </c>
      <c r="K792" s="31">
        <v>1539.9</v>
      </c>
      <c r="L792" s="21">
        <v>769.95</v>
      </c>
      <c r="M792" s="22">
        <v>0.45</v>
      </c>
      <c r="N792" s="5" t="s">
        <v>19</v>
      </c>
    </row>
    <row r="793" spans="1:14" x14ac:dyDescent="0.2">
      <c r="A793" s="3" t="s">
        <v>80</v>
      </c>
      <c r="B793" s="17">
        <v>1128299</v>
      </c>
      <c r="C793" s="14">
        <v>44303</v>
      </c>
      <c r="D793" s="4" t="s">
        <v>97</v>
      </c>
      <c r="E793" s="4" t="s">
        <v>105</v>
      </c>
      <c r="F793" s="4" t="s">
        <v>109</v>
      </c>
      <c r="G793" s="4" t="s">
        <v>53</v>
      </c>
      <c r="H793" s="13">
        <v>59</v>
      </c>
      <c r="I793" s="20">
        <v>58</v>
      </c>
      <c r="J793" s="13">
        <v>3422</v>
      </c>
      <c r="K793" s="31">
        <v>1197.7</v>
      </c>
      <c r="L793" s="21">
        <v>598.85</v>
      </c>
      <c r="M793" s="22">
        <v>0.35</v>
      </c>
      <c r="N793" s="5" t="s">
        <v>19</v>
      </c>
    </row>
    <row r="794" spans="1:14" x14ac:dyDescent="0.2">
      <c r="A794" s="3" t="s">
        <v>44</v>
      </c>
      <c r="B794" s="17">
        <v>1185732</v>
      </c>
      <c r="C794" s="14">
        <v>44477</v>
      </c>
      <c r="D794" s="4" t="s">
        <v>55</v>
      </c>
      <c r="E794" s="4" t="s">
        <v>75</v>
      </c>
      <c r="F794" s="4" t="s">
        <v>76</v>
      </c>
      <c r="G794" s="4" t="s">
        <v>54</v>
      </c>
      <c r="H794" s="13">
        <v>64</v>
      </c>
      <c r="I794" s="20">
        <v>58</v>
      </c>
      <c r="J794" s="13">
        <v>3712</v>
      </c>
      <c r="K794" s="31">
        <v>1893.12</v>
      </c>
      <c r="L794" s="21">
        <v>946.56</v>
      </c>
      <c r="M794" s="22">
        <v>0.51</v>
      </c>
      <c r="N794" s="5" t="s">
        <v>19</v>
      </c>
    </row>
    <row r="795" spans="1:14" x14ac:dyDescent="0.2">
      <c r="A795" s="3" t="s">
        <v>45</v>
      </c>
      <c r="B795" s="17">
        <v>1185732</v>
      </c>
      <c r="C795" s="14">
        <v>44257</v>
      </c>
      <c r="D795" s="4" t="s">
        <v>15</v>
      </c>
      <c r="E795" s="4" t="s">
        <v>48</v>
      </c>
      <c r="F795" s="4" t="s">
        <v>49</v>
      </c>
      <c r="G795" s="4" t="s">
        <v>52</v>
      </c>
      <c r="H795" s="13">
        <v>9</v>
      </c>
      <c r="I795" s="20">
        <v>59</v>
      </c>
      <c r="J795" s="13">
        <v>531</v>
      </c>
      <c r="K795" s="31">
        <v>233.64</v>
      </c>
      <c r="L795" s="21">
        <v>116.82</v>
      </c>
      <c r="M795" s="22">
        <v>0.44</v>
      </c>
      <c r="N795" s="5" t="s">
        <v>19</v>
      </c>
    </row>
    <row r="796" spans="1:14" x14ac:dyDescent="0.2">
      <c r="A796" s="3" t="s">
        <v>41</v>
      </c>
      <c r="B796" s="17">
        <v>1197831</v>
      </c>
      <c r="C796" s="14">
        <v>44267</v>
      </c>
      <c r="D796" s="4" t="s">
        <v>15</v>
      </c>
      <c r="E796" s="4" t="s">
        <v>24</v>
      </c>
      <c r="F796" s="4" t="s">
        <v>25</v>
      </c>
      <c r="G796" s="4" t="s">
        <v>54</v>
      </c>
      <c r="H796" s="13">
        <v>19</v>
      </c>
      <c r="I796" s="20">
        <v>59</v>
      </c>
      <c r="J796" s="13">
        <v>1121</v>
      </c>
      <c r="K796" s="31">
        <v>526.87</v>
      </c>
      <c r="L796" s="21">
        <v>263.435</v>
      </c>
      <c r="M796" s="22">
        <v>0.47</v>
      </c>
      <c r="N796" s="5" t="s">
        <v>19</v>
      </c>
    </row>
    <row r="797" spans="1:14" x14ac:dyDescent="0.2">
      <c r="A797" s="3" t="s">
        <v>45</v>
      </c>
      <c r="B797" s="17">
        <v>1185732</v>
      </c>
      <c r="C797" s="14">
        <v>44457</v>
      </c>
      <c r="D797" s="4" t="s">
        <v>55</v>
      </c>
      <c r="E797" s="4" t="s">
        <v>65</v>
      </c>
      <c r="F797" s="4" t="s">
        <v>66</v>
      </c>
      <c r="G797" s="4" t="s">
        <v>50</v>
      </c>
      <c r="H797" s="13">
        <v>23</v>
      </c>
      <c r="I797" s="20">
        <v>59</v>
      </c>
      <c r="J797" s="13">
        <v>1357</v>
      </c>
      <c r="K797" s="31">
        <v>678.5</v>
      </c>
      <c r="L797" s="21">
        <v>339.25</v>
      </c>
      <c r="M797" s="22">
        <v>0.5</v>
      </c>
      <c r="N797" s="5" t="s">
        <v>19</v>
      </c>
    </row>
    <row r="798" spans="1:14" x14ac:dyDescent="0.2">
      <c r="A798" s="3" t="s">
        <v>20</v>
      </c>
      <c r="B798" s="17">
        <v>1185732</v>
      </c>
      <c r="C798" s="14">
        <v>44487</v>
      </c>
      <c r="D798" s="4" t="s">
        <v>15</v>
      </c>
      <c r="E798" s="4" t="s">
        <v>26</v>
      </c>
      <c r="F798" s="4" t="s">
        <v>27</v>
      </c>
      <c r="G798" s="4" t="s">
        <v>54</v>
      </c>
      <c r="H798" s="13">
        <v>23</v>
      </c>
      <c r="I798" s="20">
        <v>59</v>
      </c>
      <c r="J798" s="13">
        <v>1357</v>
      </c>
      <c r="K798" s="31">
        <v>678.5</v>
      </c>
      <c r="L798" s="21">
        <v>339.25</v>
      </c>
      <c r="M798" s="22">
        <v>0.5</v>
      </c>
      <c r="N798" s="5" t="s">
        <v>19</v>
      </c>
    </row>
    <row r="799" spans="1:14" x14ac:dyDescent="0.2">
      <c r="A799" s="3" t="s">
        <v>41</v>
      </c>
      <c r="B799" s="17">
        <v>1185732</v>
      </c>
      <c r="C799" s="14">
        <v>44261</v>
      </c>
      <c r="D799" s="4" t="s">
        <v>55</v>
      </c>
      <c r="E799" s="4" t="s">
        <v>78</v>
      </c>
      <c r="F799" s="4" t="s">
        <v>79</v>
      </c>
      <c r="G799" s="4" t="s">
        <v>53</v>
      </c>
      <c r="H799" s="13">
        <v>24</v>
      </c>
      <c r="I799" s="20">
        <v>59</v>
      </c>
      <c r="J799" s="13">
        <v>1416</v>
      </c>
      <c r="K799" s="31">
        <v>750.48</v>
      </c>
      <c r="L799" s="21">
        <v>375.24</v>
      </c>
      <c r="M799" s="22">
        <v>0.53</v>
      </c>
      <c r="N799" s="5" t="s">
        <v>19</v>
      </c>
    </row>
    <row r="800" spans="1:14" x14ac:dyDescent="0.2">
      <c r="A800" s="3" t="s">
        <v>20</v>
      </c>
      <c r="B800" s="17">
        <v>1185732</v>
      </c>
      <c r="C800" s="14">
        <v>44266</v>
      </c>
      <c r="D800" s="4" t="s">
        <v>15</v>
      </c>
      <c r="E800" s="4" t="s">
        <v>35</v>
      </c>
      <c r="F800" s="4" t="s">
        <v>36</v>
      </c>
      <c r="G800" s="4" t="s">
        <v>54</v>
      </c>
      <c r="H800" s="13">
        <v>27</v>
      </c>
      <c r="I800" s="20">
        <v>59</v>
      </c>
      <c r="J800" s="13">
        <v>1593</v>
      </c>
      <c r="K800" s="31">
        <v>669.06</v>
      </c>
      <c r="L800" s="21">
        <v>334.53</v>
      </c>
      <c r="M800" s="22">
        <v>0.42</v>
      </c>
      <c r="N800" s="5" t="s">
        <v>19</v>
      </c>
    </row>
    <row r="801" spans="1:14" x14ac:dyDescent="0.2">
      <c r="A801" s="3" t="s">
        <v>20</v>
      </c>
      <c r="B801" s="17">
        <v>1185732</v>
      </c>
      <c r="C801" s="14">
        <v>44300</v>
      </c>
      <c r="D801" s="4" t="s">
        <v>55</v>
      </c>
      <c r="E801" s="4" t="s">
        <v>69</v>
      </c>
      <c r="F801" s="4" t="s">
        <v>70</v>
      </c>
      <c r="G801" s="4" t="s">
        <v>54</v>
      </c>
      <c r="H801" s="13">
        <v>27</v>
      </c>
      <c r="I801" s="20">
        <v>59</v>
      </c>
      <c r="J801" s="13">
        <v>1593</v>
      </c>
      <c r="K801" s="31">
        <v>876.15</v>
      </c>
      <c r="L801" s="21">
        <v>438.07499999999999</v>
      </c>
      <c r="M801" s="22">
        <v>0.55000000000000004</v>
      </c>
      <c r="N801" s="5" t="s">
        <v>19</v>
      </c>
    </row>
    <row r="802" spans="1:14" x14ac:dyDescent="0.2">
      <c r="A802" s="3" t="s">
        <v>20</v>
      </c>
      <c r="B802" s="17">
        <v>1185732</v>
      </c>
      <c r="C802" s="14">
        <v>44239</v>
      </c>
      <c r="D802" s="4" t="s">
        <v>15</v>
      </c>
      <c r="E802" s="4" t="s">
        <v>24</v>
      </c>
      <c r="F802" s="4" t="s">
        <v>25</v>
      </c>
      <c r="G802" s="4" t="s">
        <v>54</v>
      </c>
      <c r="H802" s="13">
        <v>29</v>
      </c>
      <c r="I802" s="20">
        <v>59</v>
      </c>
      <c r="J802" s="13">
        <v>1711</v>
      </c>
      <c r="K802" s="31">
        <v>735.73</v>
      </c>
      <c r="L802" s="21">
        <v>367.86500000000001</v>
      </c>
      <c r="M802" s="22">
        <v>0.43</v>
      </c>
      <c r="N802" s="5" t="s">
        <v>19</v>
      </c>
    </row>
    <row r="803" spans="1:14" x14ac:dyDescent="0.2">
      <c r="A803" s="3" t="s">
        <v>20</v>
      </c>
      <c r="B803" s="17">
        <v>1185732</v>
      </c>
      <c r="C803" s="14">
        <v>44220</v>
      </c>
      <c r="D803" s="4" t="s">
        <v>55</v>
      </c>
      <c r="E803" s="4" t="s">
        <v>65</v>
      </c>
      <c r="F803" s="4" t="s">
        <v>66</v>
      </c>
      <c r="G803" s="4" t="s">
        <v>50</v>
      </c>
      <c r="H803" s="13">
        <v>33</v>
      </c>
      <c r="I803" s="20">
        <v>59</v>
      </c>
      <c r="J803" s="13">
        <v>1947</v>
      </c>
      <c r="K803" s="31">
        <v>778.8</v>
      </c>
      <c r="L803" s="21">
        <v>389.4</v>
      </c>
      <c r="M803" s="22">
        <v>0.4</v>
      </c>
      <c r="N803" s="5" t="s">
        <v>19</v>
      </c>
    </row>
    <row r="804" spans="1:14" x14ac:dyDescent="0.2">
      <c r="A804" s="3" t="s">
        <v>45</v>
      </c>
      <c r="B804" s="17">
        <v>1197831</v>
      </c>
      <c r="C804" s="14">
        <v>44335</v>
      </c>
      <c r="D804" s="4" t="s">
        <v>81</v>
      </c>
      <c r="E804" s="4" t="s">
        <v>86</v>
      </c>
      <c r="F804" s="4" t="s">
        <v>87</v>
      </c>
      <c r="G804" s="4" t="s">
        <v>53</v>
      </c>
      <c r="H804" s="13">
        <v>34</v>
      </c>
      <c r="I804" s="20">
        <v>59</v>
      </c>
      <c r="J804" s="13">
        <v>2006</v>
      </c>
      <c r="K804" s="31">
        <v>1103.3</v>
      </c>
      <c r="L804" s="21">
        <v>551.65</v>
      </c>
      <c r="M804" s="22">
        <v>0.55000000000000004</v>
      </c>
      <c r="N804" s="5" t="s">
        <v>19</v>
      </c>
    </row>
    <row r="805" spans="1:14" x14ac:dyDescent="0.2">
      <c r="A805" s="3" t="s">
        <v>45</v>
      </c>
      <c r="B805" s="17">
        <v>1185732</v>
      </c>
      <c r="C805" s="14">
        <v>44271</v>
      </c>
      <c r="D805" s="4" t="s">
        <v>55</v>
      </c>
      <c r="E805" s="4" t="s">
        <v>65</v>
      </c>
      <c r="F805" s="4" t="s">
        <v>66</v>
      </c>
      <c r="G805" s="4" t="s">
        <v>50</v>
      </c>
      <c r="H805" s="13">
        <v>37</v>
      </c>
      <c r="I805" s="20">
        <v>59</v>
      </c>
      <c r="J805" s="13">
        <v>2183</v>
      </c>
      <c r="K805" s="31">
        <v>1091.5</v>
      </c>
      <c r="L805" s="21">
        <v>545.75</v>
      </c>
      <c r="M805" s="22">
        <v>0.5</v>
      </c>
      <c r="N805" s="5" t="s">
        <v>19</v>
      </c>
    </row>
    <row r="806" spans="1:14" x14ac:dyDescent="0.2">
      <c r="A806" s="3" t="s">
        <v>44</v>
      </c>
      <c r="B806" s="17">
        <v>1185732</v>
      </c>
      <c r="C806" s="14">
        <v>44385</v>
      </c>
      <c r="D806" s="4" t="s">
        <v>15</v>
      </c>
      <c r="E806" s="4" t="s">
        <v>31</v>
      </c>
      <c r="F806" s="4" t="s">
        <v>32</v>
      </c>
      <c r="G806" s="4" t="s">
        <v>51</v>
      </c>
      <c r="H806" s="13">
        <v>37</v>
      </c>
      <c r="I806" s="20">
        <v>59</v>
      </c>
      <c r="J806" s="13">
        <v>2183</v>
      </c>
      <c r="K806" s="31">
        <v>873.2</v>
      </c>
      <c r="L806" s="21">
        <v>436.6</v>
      </c>
      <c r="M806" s="22">
        <v>0.4</v>
      </c>
      <c r="N806" s="5" t="s">
        <v>19</v>
      </c>
    </row>
    <row r="807" spans="1:14" x14ac:dyDescent="0.2">
      <c r="A807" s="3" t="s">
        <v>20</v>
      </c>
      <c r="B807" s="17">
        <v>1185732</v>
      </c>
      <c r="C807" s="14">
        <v>44266</v>
      </c>
      <c r="D807" s="4" t="s">
        <v>15</v>
      </c>
      <c r="E807" s="4" t="s">
        <v>35</v>
      </c>
      <c r="F807" s="4" t="s">
        <v>36</v>
      </c>
      <c r="G807" s="4" t="s">
        <v>54</v>
      </c>
      <c r="H807" s="13">
        <v>37</v>
      </c>
      <c r="I807" s="20">
        <v>59</v>
      </c>
      <c r="J807" s="13">
        <v>2183</v>
      </c>
      <c r="K807" s="31">
        <v>1156.99</v>
      </c>
      <c r="L807" s="21">
        <v>578.495</v>
      </c>
      <c r="M807" s="22">
        <v>0.53</v>
      </c>
      <c r="N807" s="5" t="s">
        <v>19</v>
      </c>
    </row>
    <row r="808" spans="1:14" x14ac:dyDescent="0.2">
      <c r="A808" s="3" t="s">
        <v>14</v>
      </c>
      <c r="B808" s="17">
        <v>1185732</v>
      </c>
      <c r="C808" s="14">
        <v>44276</v>
      </c>
      <c r="D808" s="4" t="s">
        <v>97</v>
      </c>
      <c r="E808" s="4" t="s">
        <v>100</v>
      </c>
      <c r="F808" s="4" t="s">
        <v>101</v>
      </c>
      <c r="G808" s="4" t="s">
        <v>52</v>
      </c>
      <c r="H808" s="13">
        <v>41</v>
      </c>
      <c r="I808" s="20">
        <v>59</v>
      </c>
      <c r="J808" s="13">
        <v>2419</v>
      </c>
      <c r="K808" s="31">
        <v>1185.31</v>
      </c>
      <c r="L808" s="21">
        <v>592.65499999999997</v>
      </c>
      <c r="M808" s="22">
        <v>0.49</v>
      </c>
      <c r="N808" s="5" t="s">
        <v>19</v>
      </c>
    </row>
    <row r="809" spans="1:14" x14ac:dyDescent="0.2">
      <c r="A809" s="3" t="s">
        <v>45</v>
      </c>
      <c r="B809" s="17">
        <v>1128299</v>
      </c>
      <c r="C809" s="14">
        <v>44206</v>
      </c>
      <c r="D809" s="4" t="s">
        <v>55</v>
      </c>
      <c r="E809" s="4" t="s">
        <v>62</v>
      </c>
      <c r="F809" s="4" t="s">
        <v>63</v>
      </c>
      <c r="G809" s="4" t="s">
        <v>53</v>
      </c>
      <c r="H809" s="13">
        <v>43</v>
      </c>
      <c r="I809" s="20">
        <v>59</v>
      </c>
      <c r="J809" s="13">
        <v>2537</v>
      </c>
      <c r="K809" s="31">
        <v>989.43</v>
      </c>
      <c r="L809" s="21">
        <v>494.71499999999997</v>
      </c>
      <c r="M809" s="22">
        <v>0.39</v>
      </c>
      <c r="N809" s="5" t="s">
        <v>19</v>
      </c>
    </row>
    <row r="810" spans="1:14" x14ac:dyDescent="0.2">
      <c r="A810" s="3" t="s">
        <v>41</v>
      </c>
      <c r="B810" s="17">
        <v>1189833</v>
      </c>
      <c r="C810" s="14">
        <v>44203</v>
      </c>
      <c r="D810" s="4" t="s">
        <v>15</v>
      </c>
      <c r="E810" s="4" t="s">
        <v>42</v>
      </c>
      <c r="F810" s="4" t="s">
        <v>43</v>
      </c>
      <c r="G810" s="4" t="s">
        <v>18</v>
      </c>
      <c r="H810" s="13">
        <v>48</v>
      </c>
      <c r="I810" s="20">
        <v>59</v>
      </c>
      <c r="J810" s="13">
        <v>2832</v>
      </c>
      <c r="K810" s="31">
        <v>2039.04</v>
      </c>
      <c r="L810" s="21">
        <v>1019.52</v>
      </c>
      <c r="M810" s="22">
        <v>0.72</v>
      </c>
      <c r="N810" s="5" t="s">
        <v>19</v>
      </c>
    </row>
    <row r="811" spans="1:14" x14ac:dyDescent="0.2">
      <c r="A811" s="3" t="s">
        <v>20</v>
      </c>
      <c r="B811" s="17">
        <v>1185732</v>
      </c>
      <c r="C811" s="14">
        <v>44213</v>
      </c>
      <c r="D811" s="4" t="s">
        <v>55</v>
      </c>
      <c r="E811" s="4" t="s">
        <v>73</v>
      </c>
      <c r="F811" s="4" t="s">
        <v>74</v>
      </c>
      <c r="G811" s="4" t="s">
        <v>18</v>
      </c>
      <c r="H811" s="13">
        <v>49</v>
      </c>
      <c r="I811" s="20">
        <v>59</v>
      </c>
      <c r="J811" s="13">
        <v>2891</v>
      </c>
      <c r="K811" s="31">
        <v>1214.22</v>
      </c>
      <c r="L811" s="21">
        <v>607.11</v>
      </c>
      <c r="M811" s="22">
        <v>0.42</v>
      </c>
      <c r="N811" s="5" t="s">
        <v>19</v>
      </c>
    </row>
    <row r="812" spans="1:14" x14ac:dyDescent="0.2">
      <c r="A812" s="3" t="s">
        <v>14</v>
      </c>
      <c r="B812" s="17">
        <v>1185732</v>
      </c>
      <c r="C812" s="14">
        <v>44459</v>
      </c>
      <c r="D812" s="4" t="s">
        <v>110</v>
      </c>
      <c r="E812" s="4" t="s">
        <v>111</v>
      </c>
      <c r="F812" s="4" t="s">
        <v>112</v>
      </c>
      <c r="G812" s="4" t="s">
        <v>18</v>
      </c>
      <c r="H812" s="13">
        <v>50</v>
      </c>
      <c r="I812" s="20">
        <v>59</v>
      </c>
      <c r="J812" s="13">
        <v>2950</v>
      </c>
      <c r="K812" s="31">
        <v>1121</v>
      </c>
      <c r="L812" s="21">
        <v>560.5</v>
      </c>
      <c r="M812" s="22">
        <v>0.38</v>
      </c>
      <c r="N812" s="5" t="s">
        <v>19</v>
      </c>
    </row>
    <row r="813" spans="1:14" x14ac:dyDescent="0.2">
      <c r="A813" s="3" t="s">
        <v>44</v>
      </c>
      <c r="B813" s="17">
        <v>1185732</v>
      </c>
      <c r="C813" s="14">
        <v>44362</v>
      </c>
      <c r="D813" s="4" t="s">
        <v>55</v>
      </c>
      <c r="E813" s="4" t="s">
        <v>60</v>
      </c>
      <c r="F813" s="4" t="s">
        <v>61</v>
      </c>
      <c r="G813" s="4" t="s">
        <v>18</v>
      </c>
      <c r="H813" s="13">
        <v>51</v>
      </c>
      <c r="I813" s="20">
        <v>59</v>
      </c>
      <c r="J813" s="13">
        <v>3009</v>
      </c>
      <c r="K813" s="31">
        <v>1143.42</v>
      </c>
      <c r="L813" s="21">
        <v>571.71</v>
      </c>
      <c r="M813" s="22">
        <v>0.38</v>
      </c>
      <c r="N813" s="5" t="s">
        <v>19</v>
      </c>
    </row>
    <row r="814" spans="1:14" x14ac:dyDescent="0.2">
      <c r="A814" s="3" t="s">
        <v>20</v>
      </c>
      <c r="B814" s="17">
        <v>1185732</v>
      </c>
      <c r="C814" s="14">
        <v>44529</v>
      </c>
      <c r="D814" s="4" t="s">
        <v>55</v>
      </c>
      <c r="E814" s="4" t="s">
        <v>71</v>
      </c>
      <c r="F814" s="4" t="s">
        <v>72</v>
      </c>
      <c r="G814" s="4" t="s">
        <v>53</v>
      </c>
      <c r="H814" s="13">
        <v>51</v>
      </c>
      <c r="I814" s="20">
        <v>59</v>
      </c>
      <c r="J814" s="13">
        <v>3009</v>
      </c>
      <c r="K814" s="31">
        <v>1504.5</v>
      </c>
      <c r="L814" s="21">
        <v>752.25</v>
      </c>
      <c r="M814" s="22">
        <v>0.5</v>
      </c>
      <c r="N814" s="5" t="s">
        <v>19</v>
      </c>
    </row>
    <row r="815" spans="1:14" x14ac:dyDescent="0.2">
      <c r="A815" s="3" t="s">
        <v>20</v>
      </c>
      <c r="B815" s="17">
        <v>1185732</v>
      </c>
      <c r="C815" s="14">
        <v>44249</v>
      </c>
      <c r="D815" s="4" t="s">
        <v>55</v>
      </c>
      <c r="E815" s="4" t="s">
        <v>58</v>
      </c>
      <c r="F815" s="4" t="s">
        <v>59</v>
      </c>
      <c r="G815" s="4" t="s">
        <v>52</v>
      </c>
      <c r="H815" s="13">
        <v>53</v>
      </c>
      <c r="I815" s="20">
        <v>59</v>
      </c>
      <c r="J815" s="13">
        <v>3127</v>
      </c>
      <c r="K815" s="31">
        <v>1438.42</v>
      </c>
      <c r="L815" s="21">
        <v>719.21</v>
      </c>
      <c r="M815" s="22">
        <v>0.46</v>
      </c>
      <c r="N815" s="5" t="s">
        <v>19</v>
      </c>
    </row>
    <row r="816" spans="1:14" x14ac:dyDescent="0.2">
      <c r="A816" s="3" t="s">
        <v>14</v>
      </c>
      <c r="B816" s="17">
        <v>1185732</v>
      </c>
      <c r="C816" s="14">
        <v>44488</v>
      </c>
      <c r="D816" s="4" t="s">
        <v>55</v>
      </c>
      <c r="E816" s="4" t="s">
        <v>62</v>
      </c>
      <c r="F816" s="4" t="s">
        <v>63</v>
      </c>
      <c r="G816" s="4" t="s">
        <v>53</v>
      </c>
      <c r="H816" s="13">
        <v>54</v>
      </c>
      <c r="I816" s="20">
        <v>59</v>
      </c>
      <c r="J816" s="13">
        <v>3186</v>
      </c>
      <c r="K816" s="31">
        <v>1561.14</v>
      </c>
      <c r="L816" s="21">
        <v>780.57</v>
      </c>
      <c r="M816" s="22">
        <v>0.49</v>
      </c>
      <c r="N816" s="5" t="s">
        <v>19</v>
      </c>
    </row>
    <row r="817" spans="1:14" x14ac:dyDescent="0.2">
      <c r="A817" s="3" t="s">
        <v>44</v>
      </c>
      <c r="B817" s="17">
        <v>1185732</v>
      </c>
      <c r="C817" s="14">
        <v>44507</v>
      </c>
      <c r="D817" s="4" t="s">
        <v>55</v>
      </c>
      <c r="E817" s="4" t="s">
        <v>78</v>
      </c>
      <c r="F817" s="4" t="s">
        <v>79</v>
      </c>
      <c r="G817" s="4" t="s">
        <v>53</v>
      </c>
      <c r="H817" s="13">
        <v>55</v>
      </c>
      <c r="I817" s="20">
        <v>59</v>
      </c>
      <c r="J817" s="13">
        <v>3245</v>
      </c>
      <c r="K817" s="31">
        <v>1427.8</v>
      </c>
      <c r="L817" s="21">
        <v>713.9</v>
      </c>
      <c r="M817" s="22">
        <v>0.44</v>
      </c>
      <c r="N817" s="5" t="s">
        <v>19</v>
      </c>
    </row>
    <row r="818" spans="1:14" x14ac:dyDescent="0.2">
      <c r="A818" s="3" t="s">
        <v>14</v>
      </c>
      <c r="B818" s="17">
        <v>1185732</v>
      </c>
      <c r="C818" s="14">
        <v>44456</v>
      </c>
      <c r="D818" s="4" t="s">
        <v>55</v>
      </c>
      <c r="E818" s="4" t="s">
        <v>62</v>
      </c>
      <c r="F818" s="4" t="s">
        <v>63</v>
      </c>
      <c r="G818" s="4" t="s">
        <v>53</v>
      </c>
      <c r="H818" s="13">
        <v>57</v>
      </c>
      <c r="I818" s="20">
        <v>59</v>
      </c>
      <c r="J818" s="13">
        <v>3363</v>
      </c>
      <c r="K818" s="31">
        <v>1748.76</v>
      </c>
      <c r="L818" s="21">
        <v>874.38</v>
      </c>
      <c r="M818" s="22">
        <v>0.52</v>
      </c>
      <c r="N818" s="5" t="s">
        <v>19</v>
      </c>
    </row>
    <row r="819" spans="1:14" x14ac:dyDescent="0.2">
      <c r="A819" s="3" t="s">
        <v>45</v>
      </c>
      <c r="B819" s="17">
        <v>1128299</v>
      </c>
      <c r="C819" s="14">
        <v>44464</v>
      </c>
      <c r="D819" s="4" t="s">
        <v>110</v>
      </c>
      <c r="E819" s="4" t="s">
        <v>126</v>
      </c>
      <c r="F819" s="4" t="s">
        <v>63</v>
      </c>
      <c r="G819" s="4" t="s">
        <v>53</v>
      </c>
      <c r="H819" s="13">
        <v>58</v>
      </c>
      <c r="I819" s="20">
        <v>59</v>
      </c>
      <c r="J819" s="13">
        <v>3422</v>
      </c>
      <c r="K819" s="31">
        <v>1813.66</v>
      </c>
      <c r="L819" s="21">
        <v>906.83</v>
      </c>
      <c r="M819" s="22">
        <v>0.53</v>
      </c>
      <c r="N819" s="5" t="s">
        <v>19</v>
      </c>
    </row>
    <row r="820" spans="1:14" x14ac:dyDescent="0.2">
      <c r="A820" s="3" t="s">
        <v>45</v>
      </c>
      <c r="B820" s="17">
        <v>1185732</v>
      </c>
      <c r="C820" s="14">
        <v>44535</v>
      </c>
      <c r="D820" s="4" t="s">
        <v>15</v>
      </c>
      <c r="E820" s="4" t="s">
        <v>37</v>
      </c>
      <c r="F820" s="4" t="s">
        <v>38</v>
      </c>
      <c r="G820" s="4" t="s">
        <v>50</v>
      </c>
      <c r="H820" s="13">
        <v>59</v>
      </c>
      <c r="I820" s="20">
        <v>59</v>
      </c>
      <c r="J820" s="13">
        <v>3481</v>
      </c>
      <c r="K820" s="31">
        <v>2123.41</v>
      </c>
      <c r="L820" s="21">
        <v>1061.7049999999999</v>
      </c>
      <c r="M820" s="22">
        <v>0.61</v>
      </c>
      <c r="N820" s="5" t="s">
        <v>19</v>
      </c>
    </row>
    <row r="821" spans="1:14" x14ac:dyDescent="0.2">
      <c r="A821" s="3" t="s">
        <v>41</v>
      </c>
      <c r="B821" s="17">
        <v>1197831</v>
      </c>
      <c r="C821" s="14">
        <v>44299</v>
      </c>
      <c r="D821" s="4" t="s">
        <v>15</v>
      </c>
      <c r="E821" s="4" t="s">
        <v>24</v>
      </c>
      <c r="F821" s="4" t="s">
        <v>25</v>
      </c>
      <c r="G821" s="4" t="s">
        <v>54</v>
      </c>
      <c r="H821" s="13">
        <v>14</v>
      </c>
      <c r="I821" s="20">
        <v>60</v>
      </c>
      <c r="J821" s="13">
        <v>840</v>
      </c>
      <c r="K821" s="31">
        <v>420</v>
      </c>
      <c r="L821" s="21">
        <v>210</v>
      </c>
      <c r="M821" s="22">
        <v>0.5</v>
      </c>
      <c r="N821" s="5" t="s">
        <v>19</v>
      </c>
    </row>
    <row r="822" spans="1:14" x14ac:dyDescent="0.2">
      <c r="A822" s="3" t="s">
        <v>80</v>
      </c>
      <c r="B822" s="17">
        <v>1197831</v>
      </c>
      <c r="C822" s="14">
        <v>44274</v>
      </c>
      <c r="D822" s="4" t="s">
        <v>81</v>
      </c>
      <c r="E822" s="4" t="s">
        <v>95</v>
      </c>
      <c r="F822" s="4" t="s">
        <v>96</v>
      </c>
      <c r="G822" s="4" t="s">
        <v>52</v>
      </c>
      <c r="H822" s="13">
        <v>19</v>
      </c>
      <c r="I822" s="20">
        <v>60</v>
      </c>
      <c r="J822" s="13">
        <v>1140</v>
      </c>
      <c r="K822" s="31">
        <v>592.79999999999995</v>
      </c>
      <c r="L822" s="21">
        <v>296.39999999999998</v>
      </c>
      <c r="M822" s="22">
        <v>0.52</v>
      </c>
      <c r="N822" s="5" t="s">
        <v>19</v>
      </c>
    </row>
    <row r="823" spans="1:14" x14ac:dyDescent="0.2">
      <c r="A823" s="3" t="s">
        <v>41</v>
      </c>
      <c r="B823" s="17">
        <v>1197831</v>
      </c>
      <c r="C823" s="14">
        <v>44483</v>
      </c>
      <c r="D823" s="4" t="s">
        <v>15</v>
      </c>
      <c r="E823" s="4" t="s">
        <v>24</v>
      </c>
      <c r="F823" s="4" t="s">
        <v>25</v>
      </c>
      <c r="G823" s="4" t="s">
        <v>54</v>
      </c>
      <c r="H823" s="13">
        <v>19</v>
      </c>
      <c r="I823" s="20">
        <v>60</v>
      </c>
      <c r="J823" s="13">
        <v>1140</v>
      </c>
      <c r="K823" s="31">
        <v>535.79999999999995</v>
      </c>
      <c r="L823" s="21">
        <v>267.89999999999998</v>
      </c>
      <c r="M823" s="22">
        <v>0.47</v>
      </c>
      <c r="N823" s="5" t="s">
        <v>19</v>
      </c>
    </row>
    <row r="824" spans="1:14" x14ac:dyDescent="0.2">
      <c r="A824" s="3" t="s">
        <v>45</v>
      </c>
      <c r="B824" s="17">
        <v>1185732</v>
      </c>
      <c r="C824" s="14">
        <v>44230</v>
      </c>
      <c r="D824" s="4" t="s">
        <v>15</v>
      </c>
      <c r="E824" s="4" t="s">
        <v>37</v>
      </c>
      <c r="F824" s="4" t="s">
        <v>38</v>
      </c>
      <c r="G824" s="4" t="s">
        <v>51</v>
      </c>
      <c r="H824" s="13">
        <v>20</v>
      </c>
      <c r="I824" s="20">
        <v>60</v>
      </c>
      <c r="J824" s="13">
        <v>1200</v>
      </c>
      <c r="K824" s="31">
        <v>516</v>
      </c>
      <c r="L824" s="21">
        <v>258</v>
      </c>
      <c r="M824" s="22">
        <v>0.43</v>
      </c>
      <c r="N824" s="5" t="s">
        <v>19</v>
      </c>
    </row>
    <row r="825" spans="1:14" x14ac:dyDescent="0.2">
      <c r="A825" s="3" t="s">
        <v>44</v>
      </c>
      <c r="B825" s="17">
        <v>1185732</v>
      </c>
      <c r="C825" s="14">
        <v>44268</v>
      </c>
      <c r="D825" s="4" t="s">
        <v>55</v>
      </c>
      <c r="E825" s="4" t="s">
        <v>60</v>
      </c>
      <c r="F825" s="4" t="s">
        <v>61</v>
      </c>
      <c r="G825" s="4" t="s">
        <v>50</v>
      </c>
      <c r="H825" s="13">
        <v>23</v>
      </c>
      <c r="I825" s="20">
        <v>60</v>
      </c>
      <c r="J825" s="13">
        <v>1380</v>
      </c>
      <c r="K825" s="31">
        <v>441.6</v>
      </c>
      <c r="L825" s="21">
        <v>220.8</v>
      </c>
      <c r="M825" s="22">
        <v>0.32</v>
      </c>
      <c r="N825" s="5" t="s">
        <v>30</v>
      </c>
    </row>
    <row r="826" spans="1:14" x14ac:dyDescent="0.2">
      <c r="A826" s="3" t="s">
        <v>20</v>
      </c>
      <c r="B826" s="17">
        <v>1185732</v>
      </c>
      <c r="C826" s="14">
        <v>44293</v>
      </c>
      <c r="D826" s="4" t="s">
        <v>55</v>
      </c>
      <c r="E826" s="4" t="s">
        <v>75</v>
      </c>
      <c r="F826" s="4" t="s">
        <v>76</v>
      </c>
      <c r="G826" s="4" t="s">
        <v>54</v>
      </c>
      <c r="H826" s="13">
        <v>26</v>
      </c>
      <c r="I826" s="20">
        <v>60</v>
      </c>
      <c r="J826" s="13">
        <v>1560</v>
      </c>
      <c r="K826" s="31">
        <v>686.4</v>
      </c>
      <c r="L826" s="21">
        <v>343.2</v>
      </c>
      <c r="M826" s="22">
        <v>0.44</v>
      </c>
      <c r="N826" s="5" t="s">
        <v>30</v>
      </c>
    </row>
    <row r="827" spans="1:14" x14ac:dyDescent="0.2">
      <c r="A827" s="3" t="s">
        <v>44</v>
      </c>
      <c r="B827" s="17">
        <v>1185732</v>
      </c>
      <c r="C827" s="14">
        <v>44356</v>
      </c>
      <c r="D827" s="4" t="s">
        <v>15</v>
      </c>
      <c r="E827" s="4" t="s">
        <v>31</v>
      </c>
      <c r="F827" s="4" t="s">
        <v>32</v>
      </c>
      <c r="G827" s="4" t="s">
        <v>51</v>
      </c>
      <c r="H827" s="13">
        <v>27</v>
      </c>
      <c r="I827" s="20">
        <v>60</v>
      </c>
      <c r="J827" s="13">
        <v>1620</v>
      </c>
      <c r="K827" s="31">
        <v>648</v>
      </c>
      <c r="L827" s="21">
        <v>324</v>
      </c>
      <c r="M827" s="22">
        <v>0.4</v>
      </c>
      <c r="N827" s="5" t="s">
        <v>19</v>
      </c>
    </row>
    <row r="828" spans="1:14" x14ac:dyDescent="0.2">
      <c r="A828" s="3" t="s">
        <v>14</v>
      </c>
      <c r="B828" s="17">
        <v>1185732</v>
      </c>
      <c r="C828" s="14">
        <v>44489</v>
      </c>
      <c r="D828" s="4" t="s">
        <v>55</v>
      </c>
      <c r="E828" s="4" t="s">
        <v>62</v>
      </c>
      <c r="F828" s="4" t="s">
        <v>63</v>
      </c>
      <c r="G828" s="4" t="s">
        <v>53</v>
      </c>
      <c r="H828" s="13">
        <v>29</v>
      </c>
      <c r="I828" s="20">
        <v>60</v>
      </c>
      <c r="J828" s="13">
        <v>1740</v>
      </c>
      <c r="K828" s="31">
        <v>922.2</v>
      </c>
      <c r="L828" s="21">
        <v>461.1</v>
      </c>
      <c r="M828" s="22">
        <v>0.53</v>
      </c>
      <c r="N828" s="5" t="s">
        <v>19</v>
      </c>
    </row>
    <row r="829" spans="1:14" x14ac:dyDescent="0.2">
      <c r="A829" s="3" t="s">
        <v>44</v>
      </c>
      <c r="B829" s="17">
        <v>1185732</v>
      </c>
      <c r="C829" s="14">
        <v>44242</v>
      </c>
      <c r="D829" s="4" t="s">
        <v>55</v>
      </c>
      <c r="E829" s="4" t="s">
        <v>75</v>
      </c>
      <c r="F829" s="4" t="s">
        <v>76</v>
      </c>
      <c r="G829" s="4" t="s">
        <v>54</v>
      </c>
      <c r="H829" s="13">
        <v>29</v>
      </c>
      <c r="I829" s="20">
        <v>60</v>
      </c>
      <c r="J829" s="13">
        <v>1740</v>
      </c>
      <c r="K829" s="31">
        <v>661.2</v>
      </c>
      <c r="L829" s="21">
        <v>330.6</v>
      </c>
      <c r="M829" s="22">
        <v>0.38</v>
      </c>
      <c r="N829" s="5" t="s">
        <v>19</v>
      </c>
    </row>
    <row r="830" spans="1:14" x14ac:dyDescent="0.2">
      <c r="A830" s="3" t="s">
        <v>20</v>
      </c>
      <c r="B830" s="17">
        <v>1185732</v>
      </c>
      <c r="C830" s="14">
        <v>44383</v>
      </c>
      <c r="D830" s="4" t="s">
        <v>55</v>
      </c>
      <c r="E830" s="4" t="s">
        <v>75</v>
      </c>
      <c r="F830" s="4" t="s">
        <v>76</v>
      </c>
      <c r="G830" s="4" t="s">
        <v>54</v>
      </c>
      <c r="H830" s="13">
        <v>31</v>
      </c>
      <c r="I830" s="20">
        <v>60</v>
      </c>
      <c r="J830" s="13">
        <v>1860</v>
      </c>
      <c r="K830" s="31">
        <v>855.6</v>
      </c>
      <c r="L830" s="21">
        <v>427.8</v>
      </c>
      <c r="M830" s="22">
        <v>0.46</v>
      </c>
      <c r="N830" s="5" t="s">
        <v>30</v>
      </c>
    </row>
    <row r="831" spans="1:14" x14ac:dyDescent="0.2">
      <c r="A831" s="3" t="s">
        <v>20</v>
      </c>
      <c r="B831" s="17">
        <v>1185732</v>
      </c>
      <c r="C831" s="14">
        <v>44348</v>
      </c>
      <c r="D831" s="4" t="s">
        <v>15</v>
      </c>
      <c r="E831" s="4" t="s">
        <v>39</v>
      </c>
      <c r="F831" s="4" t="s">
        <v>40</v>
      </c>
      <c r="G831" s="4" t="s">
        <v>53</v>
      </c>
      <c r="H831" s="13">
        <v>32</v>
      </c>
      <c r="I831" s="20">
        <v>60</v>
      </c>
      <c r="J831" s="13">
        <v>1920</v>
      </c>
      <c r="K831" s="31">
        <v>1190.4000000000001</v>
      </c>
      <c r="L831" s="21">
        <v>595.20000000000005</v>
      </c>
      <c r="M831" s="22">
        <v>0.62</v>
      </c>
      <c r="N831" s="5" t="s">
        <v>19</v>
      </c>
    </row>
    <row r="832" spans="1:14" x14ac:dyDescent="0.2">
      <c r="A832" s="3" t="s">
        <v>20</v>
      </c>
      <c r="B832" s="17">
        <v>1185732</v>
      </c>
      <c r="C832" s="14">
        <v>44541</v>
      </c>
      <c r="D832" s="4" t="s">
        <v>55</v>
      </c>
      <c r="E832" s="4" t="s">
        <v>71</v>
      </c>
      <c r="F832" s="4" t="s">
        <v>72</v>
      </c>
      <c r="G832" s="4" t="s">
        <v>53</v>
      </c>
      <c r="H832" s="13">
        <v>32</v>
      </c>
      <c r="I832" s="20">
        <v>60</v>
      </c>
      <c r="J832" s="13">
        <v>1920</v>
      </c>
      <c r="K832" s="31">
        <v>768</v>
      </c>
      <c r="L832" s="21">
        <v>384</v>
      </c>
      <c r="M832" s="22">
        <v>0.4</v>
      </c>
      <c r="N832" s="5" t="s">
        <v>30</v>
      </c>
    </row>
    <row r="833" spans="1:14" x14ac:dyDescent="0.2">
      <c r="A833" s="3" t="s">
        <v>20</v>
      </c>
      <c r="B833" s="17">
        <v>1185732</v>
      </c>
      <c r="C833" s="14">
        <v>44322</v>
      </c>
      <c r="D833" s="4" t="s">
        <v>55</v>
      </c>
      <c r="E833" s="4" t="s">
        <v>75</v>
      </c>
      <c r="F833" s="4" t="s">
        <v>76</v>
      </c>
      <c r="G833" s="4" t="s">
        <v>54</v>
      </c>
      <c r="H833" s="13">
        <v>32</v>
      </c>
      <c r="I833" s="20">
        <v>60</v>
      </c>
      <c r="J833" s="13">
        <v>1920</v>
      </c>
      <c r="K833" s="31">
        <v>806.4</v>
      </c>
      <c r="L833" s="21">
        <v>403.2</v>
      </c>
      <c r="M833" s="22">
        <v>0.42</v>
      </c>
      <c r="N833" s="5" t="s">
        <v>30</v>
      </c>
    </row>
    <row r="834" spans="1:14" x14ac:dyDescent="0.2">
      <c r="A834" s="3" t="s">
        <v>44</v>
      </c>
      <c r="B834" s="17">
        <v>1128299</v>
      </c>
      <c r="C834" s="14">
        <v>44240</v>
      </c>
      <c r="D834" s="4" t="s">
        <v>97</v>
      </c>
      <c r="E834" s="4" t="s">
        <v>107</v>
      </c>
      <c r="F834" s="4" t="s">
        <v>108</v>
      </c>
      <c r="G834" s="4" t="s">
        <v>18</v>
      </c>
      <c r="H834" s="13">
        <v>34</v>
      </c>
      <c r="I834" s="20">
        <v>60</v>
      </c>
      <c r="J834" s="13">
        <v>2040</v>
      </c>
      <c r="K834" s="31">
        <v>795.6</v>
      </c>
      <c r="L834" s="21">
        <v>397.8</v>
      </c>
      <c r="M834" s="22">
        <v>0.39</v>
      </c>
      <c r="N834" s="5" t="s">
        <v>30</v>
      </c>
    </row>
    <row r="835" spans="1:14" x14ac:dyDescent="0.2">
      <c r="A835" s="3" t="s">
        <v>14</v>
      </c>
      <c r="B835" s="17">
        <v>1185732</v>
      </c>
      <c r="C835" s="14">
        <v>44217</v>
      </c>
      <c r="D835" s="4" t="s">
        <v>55</v>
      </c>
      <c r="E835" s="4" t="s">
        <v>56</v>
      </c>
      <c r="F835" s="4" t="s">
        <v>57</v>
      </c>
      <c r="G835" s="4" t="s">
        <v>50</v>
      </c>
      <c r="H835" s="13">
        <v>36</v>
      </c>
      <c r="I835" s="20">
        <v>60</v>
      </c>
      <c r="J835" s="13">
        <v>2160</v>
      </c>
      <c r="K835" s="31">
        <v>691.2</v>
      </c>
      <c r="L835" s="21">
        <v>345.6</v>
      </c>
      <c r="M835" s="22">
        <v>0.32</v>
      </c>
      <c r="N835" s="5" t="s">
        <v>30</v>
      </c>
    </row>
    <row r="836" spans="1:14" x14ac:dyDescent="0.2">
      <c r="A836" s="3" t="s">
        <v>20</v>
      </c>
      <c r="B836" s="17">
        <v>1185732</v>
      </c>
      <c r="C836" s="14">
        <v>44397</v>
      </c>
      <c r="D836" s="4" t="s">
        <v>15</v>
      </c>
      <c r="E836" s="4" t="s">
        <v>28</v>
      </c>
      <c r="F836" s="4" t="s">
        <v>29</v>
      </c>
      <c r="G836" s="4" t="s">
        <v>50</v>
      </c>
      <c r="H836" s="13">
        <v>36</v>
      </c>
      <c r="I836" s="20">
        <v>60</v>
      </c>
      <c r="J836" s="13">
        <v>2160</v>
      </c>
      <c r="K836" s="31">
        <v>1015.2</v>
      </c>
      <c r="L836" s="21">
        <v>507.6</v>
      </c>
      <c r="M836" s="22">
        <v>0.47</v>
      </c>
      <c r="N836" s="5" t="s">
        <v>19</v>
      </c>
    </row>
    <row r="837" spans="1:14" x14ac:dyDescent="0.2">
      <c r="A837" s="3" t="s">
        <v>44</v>
      </c>
      <c r="B837" s="17">
        <v>1185732</v>
      </c>
      <c r="C837" s="14">
        <v>44397</v>
      </c>
      <c r="D837" s="4" t="s">
        <v>55</v>
      </c>
      <c r="E837" s="4" t="s">
        <v>73</v>
      </c>
      <c r="F837" s="4" t="s">
        <v>74</v>
      </c>
      <c r="G837" s="4" t="s">
        <v>18</v>
      </c>
      <c r="H837" s="13">
        <v>37</v>
      </c>
      <c r="I837" s="20">
        <v>60</v>
      </c>
      <c r="J837" s="13">
        <v>2220</v>
      </c>
      <c r="K837" s="31">
        <v>1087.8</v>
      </c>
      <c r="L837" s="21">
        <v>543.9</v>
      </c>
      <c r="M837" s="22">
        <v>0.49</v>
      </c>
      <c r="N837" s="5" t="s">
        <v>19</v>
      </c>
    </row>
    <row r="838" spans="1:14" x14ac:dyDescent="0.2">
      <c r="A838" s="3" t="s">
        <v>45</v>
      </c>
      <c r="B838" s="17">
        <v>1185732</v>
      </c>
      <c r="C838" s="14">
        <v>44418</v>
      </c>
      <c r="D838" s="4" t="s">
        <v>15</v>
      </c>
      <c r="E838" s="4" t="s">
        <v>46</v>
      </c>
      <c r="F838" s="4" t="s">
        <v>47</v>
      </c>
      <c r="G838" s="4" t="s">
        <v>51</v>
      </c>
      <c r="H838" s="13">
        <v>38</v>
      </c>
      <c r="I838" s="20">
        <v>60</v>
      </c>
      <c r="J838" s="13">
        <v>2280</v>
      </c>
      <c r="K838" s="31">
        <v>1071.5999999999999</v>
      </c>
      <c r="L838" s="21">
        <v>535.79999999999995</v>
      </c>
      <c r="M838" s="22">
        <v>0.47</v>
      </c>
      <c r="N838" s="5" t="s">
        <v>19</v>
      </c>
    </row>
    <row r="839" spans="1:14" x14ac:dyDescent="0.2">
      <c r="A839" s="3" t="s">
        <v>44</v>
      </c>
      <c r="B839" s="17">
        <v>1185732</v>
      </c>
      <c r="C839" s="14">
        <v>44429</v>
      </c>
      <c r="D839" s="4" t="s">
        <v>55</v>
      </c>
      <c r="E839" s="4" t="s">
        <v>73</v>
      </c>
      <c r="F839" s="4" t="s">
        <v>74</v>
      </c>
      <c r="G839" s="4" t="s">
        <v>18</v>
      </c>
      <c r="H839" s="13">
        <v>39</v>
      </c>
      <c r="I839" s="20">
        <v>60</v>
      </c>
      <c r="J839" s="13">
        <v>2340</v>
      </c>
      <c r="K839" s="31">
        <v>1170</v>
      </c>
      <c r="L839" s="21">
        <v>585</v>
      </c>
      <c r="M839" s="22">
        <v>0.5</v>
      </c>
      <c r="N839" s="5" t="s">
        <v>19</v>
      </c>
    </row>
    <row r="840" spans="1:14" x14ac:dyDescent="0.2">
      <c r="A840" s="3" t="s">
        <v>44</v>
      </c>
      <c r="B840" s="17">
        <v>1185732</v>
      </c>
      <c r="C840" s="14">
        <v>44329</v>
      </c>
      <c r="D840" s="4" t="s">
        <v>55</v>
      </c>
      <c r="E840" s="4" t="s">
        <v>60</v>
      </c>
      <c r="F840" s="4" t="s">
        <v>61</v>
      </c>
      <c r="G840" s="4" t="s">
        <v>18</v>
      </c>
      <c r="H840" s="13">
        <v>39</v>
      </c>
      <c r="I840" s="20">
        <v>60</v>
      </c>
      <c r="J840" s="13">
        <v>2340</v>
      </c>
      <c r="K840" s="31">
        <v>655.20000000000005</v>
      </c>
      <c r="L840" s="21">
        <v>327.60000000000002</v>
      </c>
      <c r="M840" s="22">
        <v>0.28000000000000003</v>
      </c>
      <c r="N840" s="5" t="s">
        <v>30</v>
      </c>
    </row>
    <row r="841" spans="1:14" x14ac:dyDescent="0.2">
      <c r="A841" s="3" t="s">
        <v>20</v>
      </c>
      <c r="B841" s="17">
        <v>1185732</v>
      </c>
      <c r="C841" s="14">
        <v>44405</v>
      </c>
      <c r="D841" s="4" t="s">
        <v>15</v>
      </c>
      <c r="E841" s="4" t="s">
        <v>39</v>
      </c>
      <c r="F841" s="4" t="s">
        <v>40</v>
      </c>
      <c r="G841" s="4" t="s">
        <v>53</v>
      </c>
      <c r="H841" s="13">
        <v>39</v>
      </c>
      <c r="I841" s="20">
        <v>60</v>
      </c>
      <c r="J841" s="13">
        <v>2340</v>
      </c>
      <c r="K841" s="31">
        <v>1146.5999999999999</v>
      </c>
      <c r="L841" s="21">
        <v>573.29999999999995</v>
      </c>
      <c r="M841" s="22">
        <v>0.49</v>
      </c>
      <c r="N841" s="5" t="s">
        <v>19</v>
      </c>
    </row>
    <row r="842" spans="1:14" x14ac:dyDescent="0.2">
      <c r="A842" s="3" t="s">
        <v>20</v>
      </c>
      <c r="B842" s="17">
        <v>1185732</v>
      </c>
      <c r="C842" s="14">
        <v>44355</v>
      </c>
      <c r="D842" s="4" t="s">
        <v>55</v>
      </c>
      <c r="E842" s="4" t="s">
        <v>75</v>
      </c>
      <c r="F842" s="4" t="s">
        <v>76</v>
      </c>
      <c r="G842" s="4" t="s">
        <v>54</v>
      </c>
      <c r="H842" s="13">
        <v>39</v>
      </c>
      <c r="I842" s="20">
        <v>60</v>
      </c>
      <c r="J842" s="13">
        <v>2340</v>
      </c>
      <c r="K842" s="31">
        <v>1263.5999999999999</v>
      </c>
      <c r="L842" s="21">
        <v>631.79999999999995</v>
      </c>
      <c r="M842" s="22">
        <v>0.54</v>
      </c>
      <c r="N842" s="5" t="s">
        <v>19</v>
      </c>
    </row>
    <row r="843" spans="1:14" x14ac:dyDescent="0.2">
      <c r="A843" s="3" t="s">
        <v>20</v>
      </c>
      <c r="B843" s="17">
        <v>1185732</v>
      </c>
      <c r="C843" s="14">
        <v>44322</v>
      </c>
      <c r="D843" s="4" t="s">
        <v>55</v>
      </c>
      <c r="E843" s="4" t="s">
        <v>75</v>
      </c>
      <c r="F843" s="4" t="s">
        <v>76</v>
      </c>
      <c r="G843" s="4" t="s">
        <v>54</v>
      </c>
      <c r="H843" s="13">
        <v>39</v>
      </c>
      <c r="I843" s="20">
        <v>60</v>
      </c>
      <c r="J843" s="13">
        <v>2340</v>
      </c>
      <c r="K843" s="31">
        <v>1263.5999999999999</v>
      </c>
      <c r="L843" s="21">
        <v>631.79999999999995</v>
      </c>
      <c r="M843" s="22">
        <v>0.54</v>
      </c>
      <c r="N843" s="5" t="s">
        <v>19</v>
      </c>
    </row>
    <row r="844" spans="1:14" x14ac:dyDescent="0.2">
      <c r="A844" s="3" t="s">
        <v>44</v>
      </c>
      <c r="B844" s="17">
        <v>1185732</v>
      </c>
      <c r="C844" s="14">
        <v>44442</v>
      </c>
      <c r="D844" s="4" t="s">
        <v>55</v>
      </c>
      <c r="E844" s="4" t="s">
        <v>67</v>
      </c>
      <c r="F844" s="4" t="s">
        <v>68</v>
      </c>
      <c r="G844" s="4" t="s">
        <v>51</v>
      </c>
      <c r="H844" s="13">
        <v>41</v>
      </c>
      <c r="I844" s="20">
        <v>60</v>
      </c>
      <c r="J844" s="13">
        <v>2460</v>
      </c>
      <c r="K844" s="31">
        <v>1082.4000000000001</v>
      </c>
      <c r="L844" s="21">
        <v>541.20000000000005</v>
      </c>
      <c r="M844" s="22">
        <v>0.44</v>
      </c>
      <c r="N844" s="5" t="s">
        <v>19</v>
      </c>
    </row>
    <row r="845" spans="1:14" x14ac:dyDescent="0.2">
      <c r="A845" s="3" t="s">
        <v>20</v>
      </c>
      <c r="B845" s="17">
        <v>1185732</v>
      </c>
      <c r="C845" s="14">
        <v>44452</v>
      </c>
      <c r="D845" s="4" t="s">
        <v>55</v>
      </c>
      <c r="E845" s="4" t="s">
        <v>69</v>
      </c>
      <c r="F845" s="4" t="s">
        <v>70</v>
      </c>
      <c r="G845" s="4" t="s">
        <v>54</v>
      </c>
      <c r="H845" s="13">
        <v>41</v>
      </c>
      <c r="I845" s="20">
        <v>60</v>
      </c>
      <c r="J845" s="13">
        <v>2460</v>
      </c>
      <c r="K845" s="31">
        <v>1254.5999999999999</v>
      </c>
      <c r="L845" s="21">
        <v>627.29999999999995</v>
      </c>
      <c r="M845" s="22">
        <v>0.51</v>
      </c>
      <c r="N845" s="5" t="s">
        <v>19</v>
      </c>
    </row>
    <row r="846" spans="1:14" x14ac:dyDescent="0.2">
      <c r="A846" s="3" t="s">
        <v>20</v>
      </c>
      <c r="B846" s="17">
        <v>1185732</v>
      </c>
      <c r="C846" s="14">
        <v>44554</v>
      </c>
      <c r="D846" s="4" t="s">
        <v>55</v>
      </c>
      <c r="E846" s="4" t="s">
        <v>71</v>
      </c>
      <c r="F846" s="4" t="s">
        <v>72</v>
      </c>
      <c r="G846" s="4" t="s">
        <v>53</v>
      </c>
      <c r="H846" s="13">
        <v>43</v>
      </c>
      <c r="I846" s="20">
        <v>60</v>
      </c>
      <c r="J846" s="13">
        <v>2580</v>
      </c>
      <c r="K846" s="31">
        <v>1186.8</v>
      </c>
      <c r="L846" s="21">
        <v>593.4</v>
      </c>
      <c r="M846" s="22">
        <v>0.46</v>
      </c>
      <c r="N846" s="5" t="s">
        <v>30</v>
      </c>
    </row>
    <row r="847" spans="1:14" x14ac:dyDescent="0.2">
      <c r="A847" s="3" t="s">
        <v>45</v>
      </c>
      <c r="B847" s="17">
        <v>1128299</v>
      </c>
      <c r="C847" s="14">
        <v>43848</v>
      </c>
      <c r="D847" s="4" t="s">
        <v>110</v>
      </c>
      <c r="E847" s="4" t="s">
        <v>131</v>
      </c>
      <c r="F847" s="4" t="s">
        <v>132</v>
      </c>
      <c r="G847" s="4" t="s">
        <v>51</v>
      </c>
      <c r="H847" s="13">
        <v>44</v>
      </c>
      <c r="I847" s="20">
        <v>60</v>
      </c>
      <c r="J847" s="13">
        <v>2640</v>
      </c>
      <c r="K847" s="31">
        <v>1636.8</v>
      </c>
      <c r="L847" s="21">
        <v>818.4</v>
      </c>
      <c r="M847" s="22">
        <v>0.62</v>
      </c>
      <c r="N847" s="5" t="s">
        <v>30</v>
      </c>
    </row>
    <row r="848" spans="1:14" x14ac:dyDescent="0.2">
      <c r="A848" s="3" t="s">
        <v>44</v>
      </c>
      <c r="B848" s="17">
        <v>1128299</v>
      </c>
      <c r="C848" s="14">
        <v>44271</v>
      </c>
      <c r="D848" s="4" t="s">
        <v>97</v>
      </c>
      <c r="E848" s="4" t="s">
        <v>105</v>
      </c>
      <c r="F848" s="4" t="s">
        <v>109</v>
      </c>
      <c r="G848" s="4" t="s">
        <v>53</v>
      </c>
      <c r="H848" s="13">
        <v>44</v>
      </c>
      <c r="I848" s="20">
        <v>60</v>
      </c>
      <c r="J848" s="13">
        <v>2640</v>
      </c>
      <c r="K848" s="31">
        <v>686.4</v>
      </c>
      <c r="L848" s="21">
        <v>343.2</v>
      </c>
      <c r="M848" s="22">
        <v>0.26</v>
      </c>
      <c r="N848" s="5" t="s">
        <v>30</v>
      </c>
    </row>
    <row r="849" spans="1:14" x14ac:dyDescent="0.2">
      <c r="A849" s="3" t="s">
        <v>20</v>
      </c>
      <c r="B849" s="17">
        <v>1185732</v>
      </c>
      <c r="C849" s="14">
        <v>44329</v>
      </c>
      <c r="D849" s="4" t="s">
        <v>15</v>
      </c>
      <c r="E849" s="4" t="s">
        <v>35</v>
      </c>
      <c r="F849" s="4" t="s">
        <v>36</v>
      </c>
      <c r="G849" s="4" t="s">
        <v>54</v>
      </c>
      <c r="H849" s="13">
        <v>45</v>
      </c>
      <c r="I849" s="20">
        <v>60</v>
      </c>
      <c r="J849" s="13">
        <v>2700</v>
      </c>
      <c r="K849" s="31">
        <v>1215</v>
      </c>
      <c r="L849" s="21">
        <v>607.5</v>
      </c>
      <c r="M849" s="22">
        <v>0.45</v>
      </c>
      <c r="N849" s="5" t="s">
        <v>19</v>
      </c>
    </row>
    <row r="850" spans="1:14" x14ac:dyDescent="0.2">
      <c r="A850" s="3" t="s">
        <v>41</v>
      </c>
      <c r="B850" s="17">
        <v>1128299</v>
      </c>
      <c r="C850" s="14">
        <v>44312</v>
      </c>
      <c r="D850" s="4" t="s">
        <v>110</v>
      </c>
      <c r="E850" s="4" t="s">
        <v>123</v>
      </c>
      <c r="F850" s="4" t="s">
        <v>124</v>
      </c>
      <c r="G850" s="4" t="s">
        <v>18</v>
      </c>
      <c r="H850" s="13">
        <v>46</v>
      </c>
      <c r="I850" s="20">
        <v>60</v>
      </c>
      <c r="J850" s="13">
        <v>2760</v>
      </c>
      <c r="K850" s="31">
        <v>966</v>
      </c>
      <c r="L850" s="21">
        <v>483</v>
      </c>
      <c r="M850" s="22">
        <v>0.35</v>
      </c>
      <c r="N850" s="5" t="s">
        <v>30</v>
      </c>
    </row>
    <row r="851" spans="1:14" x14ac:dyDescent="0.2">
      <c r="A851" s="3" t="s">
        <v>20</v>
      </c>
      <c r="B851" s="17">
        <v>1185732</v>
      </c>
      <c r="C851" s="14">
        <v>44360</v>
      </c>
      <c r="D851" s="4" t="s">
        <v>15</v>
      </c>
      <c r="E851" s="4" t="s">
        <v>28</v>
      </c>
      <c r="F851" s="4" t="s">
        <v>29</v>
      </c>
      <c r="G851" s="4" t="s">
        <v>50</v>
      </c>
      <c r="H851" s="13">
        <v>46</v>
      </c>
      <c r="I851" s="20">
        <v>60</v>
      </c>
      <c r="J851" s="13">
        <v>2760</v>
      </c>
      <c r="K851" s="31">
        <v>1324.8</v>
      </c>
      <c r="L851" s="21">
        <v>662.4</v>
      </c>
      <c r="M851" s="22">
        <v>0.48</v>
      </c>
      <c r="N851" s="5" t="s">
        <v>19</v>
      </c>
    </row>
    <row r="852" spans="1:14" x14ac:dyDescent="0.2">
      <c r="A852" s="3" t="s">
        <v>20</v>
      </c>
      <c r="B852" s="17">
        <v>1185732</v>
      </c>
      <c r="C852" s="14">
        <v>44382</v>
      </c>
      <c r="D852" s="4" t="s">
        <v>15</v>
      </c>
      <c r="E852" s="4" t="s">
        <v>37</v>
      </c>
      <c r="F852" s="4" t="s">
        <v>38</v>
      </c>
      <c r="G852" s="4" t="s">
        <v>50</v>
      </c>
      <c r="H852" s="13">
        <v>46</v>
      </c>
      <c r="I852" s="20">
        <v>60</v>
      </c>
      <c r="J852" s="13">
        <v>2760</v>
      </c>
      <c r="K852" s="31">
        <v>1656</v>
      </c>
      <c r="L852" s="21">
        <v>828</v>
      </c>
      <c r="M852" s="22">
        <v>0.6</v>
      </c>
      <c r="N852" s="5" t="s">
        <v>19</v>
      </c>
    </row>
    <row r="853" spans="1:14" x14ac:dyDescent="0.2">
      <c r="A853" s="3" t="s">
        <v>14</v>
      </c>
      <c r="B853" s="17">
        <v>1185732</v>
      </c>
      <c r="C853" s="14">
        <v>44272</v>
      </c>
      <c r="D853" s="4" t="s">
        <v>55</v>
      </c>
      <c r="E853" s="4" t="s">
        <v>58</v>
      </c>
      <c r="F853" s="4" t="s">
        <v>59</v>
      </c>
      <c r="G853" s="4" t="s">
        <v>52</v>
      </c>
      <c r="H853" s="13">
        <v>47</v>
      </c>
      <c r="I853" s="20">
        <v>60</v>
      </c>
      <c r="J853" s="13">
        <v>2820</v>
      </c>
      <c r="K853" s="31">
        <v>930.6</v>
      </c>
      <c r="L853" s="21">
        <v>465.3</v>
      </c>
      <c r="M853" s="22">
        <v>0.33</v>
      </c>
      <c r="N853" s="5" t="s">
        <v>30</v>
      </c>
    </row>
    <row r="854" spans="1:14" x14ac:dyDescent="0.2">
      <c r="A854" s="3" t="s">
        <v>80</v>
      </c>
      <c r="B854" s="17">
        <v>1128299</v>
      </c>
      <c r="C854" s="14">
        <v>44303</v>
      </c>
      <c r="D854" s="4" t="s">
        <v>97</v>
      </c>
      <c r="E854" s="4" t="s">
        <v>105</v>
      </c>
      <c r="F854" s="4" t="s">
        <v>109</v>
      </c>
      <c r="G854" s="4" t="s">
        <v>53</v>
      </c>
      <c r="H854" s="13">
        <v>47</v>
      </c>
      <c r="I854" s="20">
        <v>60</v>
      </c>
      <c r="J854" s="13">
        <v>2820</v>
      </c>
      <c r="K854" s="31">
        <v>620.4</v>
      </c>
      <c r="L854" s="21">
        <v>310.2</v>
      </c>
      <c r="M854" s="22">
        <v>0.22</v>
      </c>
      <c r="N854" s="5" t="s">
        <v>30</v>
      </c>
    </row>
    <row r="855" spans="1:14" x14ac:dyDescent="0.2">
      <c r="A855" s="3" t="s">
        <v>41</v>
      </c>
      <c r="B855" s="17">
        <v>1189833</v>
      </c>
      <c r="C855" s="14">
        <v>44209</v>
      </c>
      <c r="D855" s="4" t="s">
        <v>15</v>
      </c>
      <c r="E855" s="4" t="s">
        <v>42</v>
      </c>
      <c r="F855" s="4" t="s">
        <v>43</v>
      </c>
      <c r="G855" s="4" t="s">
        <v>18</v>
      </c>
      <c r="H855" s="13">
        <v>48</v>
      </c>
      <c r="I855" s="20">
        <v>60</v>
      </c>
      <c r="J855" s="13">
        <v>2880</v>
      </c>
      <c r="K855" s="31">
        <v>2044.8</v>
      </c>
      <c r="L855" s="21">
        <v>1022.4</v>
      </c>
      <c r="M855" s="22">
        <v>0.71</v>
      </c>
      <c r="N855" s="5" t="s">
        <v>19</v>
      </c>
    </row>
    <row r="856" spans="1:14" x14ac:dyDescent="0.2">
      <c r="A856" s="3" t="s">
        <v>14</v>
      </c>
      <c r="B856" s="17">
        <v>1185732</v>
      </c>
      <c r="C856" s="14">
        <v>44506</v>
      </c>
      <c r="D856" s="4" t="s">
        <v>55</v>
      </c>
      <c r="E856" s="4" t="s">
        <v>62</v>
      </c>
      <c r="F856" s="4" t="s">
        <v>63</v>
      </c>
      <c r="G856" s="4" t="s">
        <v>53</v>
      </c>
      <c r="H856" s="13">
        <v>48</v>
      </c>
      <c r="I856" s="20">
        <v>60</v>
      </c>
      <c r="J856" s="13">
        <v>2880</v>
      </c>
      <c r="K856" s="31">
        <v>1440</v>
      </c>
      <c r="L856" s="21">
        <v>720</v>
      </c>
      <c r="M856" s="22">
        <v>0.5</v>
      </c>
      <c r="N856" s="5" t="s">
        <v>19</v>
      </c>
    </row>
    <row r="857" spans="1:14" x14ac:dyDescent="0.2">
      <c r="A857" s="3" t="s">
        <v>44</v>
      </c>
      <c r="B857" s="17">
        <v>1185732</v>
      </c>
      <c r="C857" s="14">
        <v>44385</v>
      </c>
      <c r="D857" s="4" t="s">
        <v>15</v>
      </c>
      <c r="E857" s="4" t="s">
        <v>31</v>
      </c>
      <c r="F857" s="4" t="s">
        <v>32</v>
      </c>
      <c r="G857" s="4" t="s">
        <v>51</v>
      </c>
      <c r="H857" s="13">
        <v>49</v>
      </c>
      <c r="I857" s="20">
        <v>60</v>
      </c>
      <c r="J857" s="13">
        <v>2940</v>
      </c>
      <c r="K857" s="31">
        <v>1352.4</v>
      </c>
      <c r="L857" s="21">
        <v>676.2</v>
      </c>
      <c r="M857" s="22">
        <v>0.46</v>
      </c>
      <c r="N857" s="5" t="s">
        <v>19</v>
      </c>
    </row>
    <row r="858" spans="1:14" x14ac:dyDescent="0.2">
      <c r="A858" s="3" t="s">
        <v>44</v>
      </c>
      <c r="B858" s="17">
        <v>1185732</v>
      </c>
      <c r="C858" s="14">
        <v>44232</v>
      </c>
      <c r="D858" s="4" t="s">
        <v>55</v>
      </c>
      <c r="E858" s="4" t="s">
        <v>67</v>
      </c>
      <c r="F858" s="4" t="s">
        <v>68</v>
      </c>
      <c r="G858" s="4" t="s">
        <v>51</v>
      </c>
      <c r="H858" s="13">
        <v>49</v>
      </c>
      <c r="I858" s="20">
        <v>60</v>
      </c>
      <c r="J858" s="13">
        <v>2940</v>
      </c>
      <c r="K858" s="31">
        <v>1293.5999999999999</v>
      </c>
      <c r="L858" s="21">
        <v>646.79999999999995</v>
      </c>
      <c r="M858" s="22">
        <v>0.44</v>
      </c>
      <c r="N858" s="5" t="s">
        <v>19</v>
      </c>
    </row>
    <row r="859" spans="1:14" x14ac:dyDescent="0.2">
      <c r="A859" s="3" t="s">
        <v>20</v>
      </c>
      <c r="B859" s="17">
        <v>1185732</v>
      </c>
      <c r="C859" s="14">
        <v>44180</v>
      </c>
      <c r="D859" s="4" t="s">
        <v>15</v>
      </c>
      <c r="E859" s="4" t="s">
        <v>33</v>
      </c>
      <c r="F859" s="4" t="s">
        <v>34</v>
      </c>
      <c r="G859" s="4" t="s">
        <v>52</v>
      </c>
      <c r="H859" s="13">
        <v>49</v>
      </c>
      <c r="I859" s="20">
        <v>60</v>
      </c>
      <c r="J859" s="13">
        <v>2940</v>
      </c>
      <c r="K859" s="31">
        <v>1764</v>
      </c>
      <c r="L859" s="21">
        <v>882</v>
      </c>
      <c r="M859" s="22">
        <v>0.6</v>
      </c>
      <c r="N859" s="5" t="s">
        <v>19</v>
      </c>
    </row>
    <row r="860" spans="1:14" x14ac:dyDescent="0.2">
      <c r="A860" s="3" t="s">
        <v>44</v>
      </c>
      <c r="B860" s="17">
        <v>1185732</v>
      </c>
      <c r="C860" s="14">
        <v>44203</v>
      </c>
      <c r="D860" s="4" t="s">
        <v>55</v>
      </c>
      <c r="E860" s="4" t="s">
        <v>78</v>
      </c>
      <c r="F860" s="4" t="s">
        <v>79</v>
      </c>
      <c r="G860" s="4" t="s">
        <v>53</v>
      </c>
      <c r="H860" s="13">
        <v>49</v>
      </c>
      <c r="I860" s="20">
        <v>60</v>
      </c>
      <c r="J860" s="13">
        <v>2940</v>
      </c>
      <c r="K860" s="31">
        <v>1205.4000000000001</v>
      </c>
      <c r="L860" s="21">
        <v>602.70000000000005</v>
      </c>
      <c r="M860" s="22">
        <v>0.41</v>
      </c>
      <c r="N860" s="5" t="s">
        <v>19</v>
      </c>
    </row>
    <row r="861" spans="1:14" x14ac:dyDescent="0.2">
      <c r="A861" s="3" t="s">
        <v>20</v>
      </c>
      <c r="B861" s="17">
        <v>1185732</v>
      </c>
      <c r="C861" s="14">
        <v>44452</v>
      </c>
      <c r="D861" s="4" t="s">
        <v>55</v>
      </c>
      <c r="E861" s="4" t="s">
        <v>69</v>
      </c>
      <c r="F861" s="4" t="s">
        <v>70</v>
      </c>
      <c r="G861" s="4" t="s">
        <v>54</v>
      </c>
      <c r="H861" s="13">
        <v>50</v>
      </c>
      <c r="I861" s="20">
        <v>60</v>
      </c>
      <c r="J861" s="13">
        <v>3000</v>
      </c>
      <c r="K861" s="31">
        <v>1320</v>
      </c>
      <c r="L861" s="21">
        <v>660</v>
      </c>
      <c r="M861" s="22">
        <v>0.44</v>
      </c>
      <c r="N861" s="5" t="s">
        <v>19</v>
      </c>
    </row>
    <row r="862" spans="1:14" x14ac:dyDescent="0.2">
      <c r="A862" s="3" t="s">
        <v>20</v>
      </c>
      <c r="B862" s="17">
        <v>1185732</v>
      </c>
      <c r="C862" s="14">
        <v>44488</v>
      </c>
      <c r="D862" s="4" t="s">
        <v>55</v>
      </c>
      <c r="E862" s="4" t="s">
        <v>58</v>
      </c>
      <c r="F862" s="4" t="s">
        <v>59</v>
      </c>
      <c r="G862" s="4" t="s">
        <v>52</v>
      </c>
      <c r="H862" s="13">
        <v>52</v>
      </c>
      <c r="I862" s="20">
        <v>60</v>
      </c>
      <c r="J862" s="13">
        <v>3120</v>
      </c>
      <c r="K862" s="31">
        <v>1029.5999999999999</v>
      </c>
      <c r="L862" s="21">
        <v>514.79999999999995</v>
      </c>
      <c r="M862" s="22">
        <v>0.33</v>
      </c>
      <c r="N862" s="5" t="s">
        <v>30</v>
      </c>
    </row>
    <row r="863" spans="1:14" x14ac:dyDescent="0.2">
      <c r="A863" s="3" t="s">
        <v>44</v>
      </c>
      <c r="B863" s="17">
        <v>1128299</v>
      </c>
      <c r="C863" s="14">
        <v>44244</v>
      </c>
      <c r="D863" s="4" t="s">
        <v>97</v>
      </c>
      <c r="E863" s="4" t="s">
        <v>105</v>
      </c>
      <c r="F863" s="4" t="s">
        <v>109</v>
      </c>
      <c r="G863" s="4" t="s">
        <v>53</v>
      </c>
      <c r="H863" s="13">
        <v>52</v>
      </c>
      <c r="I863" s="20">
        <v>60</v>
      </c>
      <c r="J863" s="13">
        <v>3120</v>
      </c>
      <c r="K863" s="31">
        <v>998.4</v>
      </c>
      <c r="L863" s="21">
        <v>499.2</v>
      </c>
      <c r="M863" s="22">
        <v>0.32</v>
      </c>
      <c r="N863" s="5" t="s">
        <v>19</v>
      </c>
    </row>
    <row r="864" spans="1:14" x14ac:dyDescent="0.2">
      <c r="A864" s="3" t="s">
        <v>14</v>
      </c>
      <c r="B864" s="17">
        <v>1185732</v>
      </c>
      <c r="C864" s="14">
        <v>44521</v>
      </c>
      <c r="D864" s="4" t="s">
        <v>55</v>
      </c>
      <c r="E864" s="4" t="s">
        <v>62</v>
      </c>
      <c r="F864" s="4" t="s">
        <v>63</v>
      </c>
      <c r="G864" s="4" t="s">
        <v>53</v>
      </c>
      <c r="H864" s="13">
        <v>53</v>
      </c>
      <c r="I864" s="20">
        <v>60</v>
      </c>
      <c r="J864" s="13">
        <v>3180</v>
      </c>
      <c r="K864" s="31">
        <v>1208.4000000000001</v>
      </c>
      <c r="L864" s="21">
        <v>604.20000000000005</v>
      </c>
      <c r="M864" s="22">
        <v>0.38</v>
      </c>
      <c r="N864" s="5" t="s">
        <v>19</v>
      </c>
    </row>
    <row r="865" spans="1:14" x14ac:dyDescent="0.2">
      <c r="A865" s="3" t="s">
        <v>20</v>
      </c>
      <c r="B865" s="17">
        <v>1185732</v>
      </c>
      <c r="C865" s="14">
        <v>44552</v>
      </c>
      <c r="D865" s="4" t="s">
        <v>55</v>
      </c>
      <c r="E865" s="4" t="s">
        <v>71</v>
      </c>
      <c r="F865" s="4" t="s">
        <v>72</v>
      </c>
      <c r="G865" s="4" t="s">
        <v>53</v>
      </c>
      <c r="H865" s="13">
        <v>55</v>
      </c>
      <c r="I865" s="20">
        <v>60</v>
      </c>
      <c r="J865" s="13">
        <v>3300</v>
      </c>
      <c r="K865" s="31">
        <v>1551</v>
      </c>
      <c r="L865" s="21">
        <v>775.5</v>
      </c>
      <c r="M865" s="22">
        <v>0.47</v>
      </c>
      <c r="N865" s="5" t="s">
        <v>19</v>
      </c>
    </row>
    <row r="866" spans="1:14" x14ac:dyDescent="0.2">
      <c r="A866" s="3" t="s">
        <v>14</v>
      </c>
      <c r="B866" s="17">
        <v>1185732</v>
      </c>
      <c r="C866" s="14">
        <v>44272</v>
      </c>
      <c r="D866" s="4" t="s">
        <v>55</v>
      </c>
      <c r="E866" s="4" t="s">
        <v>58</v>
      </c>
      <c r="F866" s="4" t="s">
        <v>59</v>
      </c>
      <c r="G866" s="4" t="s">
        <v>52</v>
      </c>
      <c r="H866" s="13">
        <v>58</v>
      </c>
      <c r="I866" s="20">
        <v>60</v>
      </c>
      <c r="J866" s="13">
        <v>3480</v>
      </c>
      <c r="K866" s="31">
        <v>1566</v>
      </c>
      <c r="L866" s="21">
        <v>783</v>
      </c>
      <c r="M866" s="22">
        <v>0.45</v>
      </c>
      <c r="N866" s="5" t="s">
        <v>19</v>
      </c>
    </row>
    <row r="867" spans="1:14" x14ac:dyDescent="0.2">
      <c r="A867" s="3" t="s">
        <v>45</v>
      </c>
      <c r="B867" s="17">
        <v>1128299</v>
      </c>
      <c r="C867" s="14">
        <v>43860</v>
      </c>
      <c r="D867" s="4" t="s">
        <v>110</v>
      </c>
      <c r="E867" s="4" t="s">
        <v>131</v>
      </c>
      <c r="F867" s="4" t="s">
        <v>132</v>
      </c>
      <c r="G867" s="4" t="s">
        <v>51</v>
      </c>
      <c r="H867" s="13">
        <v>60</v>
      </c>
      <c r="I867" s="20">
        <v>60</v>
      </c>
      <c r="J867" s="13">
        <v>3600</v>
      </c>
      <c r="K867" s="31">
        <v>2520</v>
      </c>
      <c r="L867" s="21">
        <v>1260</v>
      </c>
      <c r="M867" s="22">
        <v>0.7</v>
      </c>
      <c r="N867" s="5" t="s">
        <v>19</v>
      </c>
    </row>
    <row r="868" spans="1:14" x14ac:dyDescent="0.2">
      <c r="A868" s="3" t="s">
        <v>14</v>
      </c>
      <c r="B868" s="17">
        <v>1185732</v>
      </c>
      <c r="C868" s="14">
        <v>44459</v>
      </c>
      <c r="D868" s="4" t="s">
        <v>110</v>
      </c>
      <c r="E868" s="4" t="s">
        <v>111</v>
      </c>
      <c r="F868" s="4" t="s">
        <v>112</v>
      </c>
      <c r="G868" s="4" t="s">
        <v>18</v>
      </c>
      <c r="H868" s="13">
        <v>62</v>
      </c>
      <c r="I868" s="20">
        <v>60</v>
      </c>
      <c r="J868" s="13">
        <v>3720</v>
      </c>
      <c r="K868" s="31">
        <v>1488</v>
      </c>
      <c r="L868" s="21">
        <v>744</v>
      </c>
      <c r="M868" s="22">
        <v>0.4</v>
      </c>
      <c r="N868" s="5" t="s">
        <v>19</v>
      </c>
    </row>
    <row r="869" spans="1:14" x14ac:dyDescent="0.2">
      <c r="A869" s="3" t="s">
        <v>20</v>
      </c>
      <c r="B869" s="17">
        <v>1185732</v>
      </c>
      <c r="C869" s="14">
        <v>44531</v>
      </c>
      <c r="D869" s="4" t="s">
        <v>55</v>
      </c>
      <c r="E869" s="4" t="s">
        <v>71</v>
      </c>
      <c r="F869" s="4" t="s">
        <v>72</v>
      </c>
      <c r="G869" s="4" t="s">
        <v>53</v>
      </c>
      <c r="H869" s="13">
        <v>64</v>
      </c>
      <c r="I869" s="20">
        <v>60</v>
      </c>
      <c r="J869" s="13">
        <v>3840</v>
      </c>
      <c r="K869" s="31">
        <v>1843.2</v>
      </c>
      <c r="L869" s="21">
        <v>921.6</v>
      </c>
      <c r="M869" s="22">
        <v>0.48</v>
      </c>
      <c r="N869" s="5" t="s">
        <v>19</v>
      </c>
    </row>
    <row r="870" spans="1:14" x14ac:dyDescent="0.2">
      <c r="A870" s="3" t="s">
        <v>45</v>
      </c>
      <c r="B870" s="17">
        <v>1185732</v>
      </c>
      <c r="C870" s="14">
        <v>44264</v>
      </c>
      <c r="D870" s="4" t="s">
        <v>15</v>
      </c>
      <c r="E870" s="4" t="s">
        <v>46</v>
      </c>
      <c r="F870" s="4" t="s">
        <v>47</v>
      </c>
      <c r="G870" s="4" t="s">
        <v>51</v>
      </c>
      <c r="H870" s="13">
        <v>23</v>
      </c>
      <c r="I870" s="20">
        <v>61</v>
      </c>
      <c r="J870" s="13">
        <v>1403</v>
      </c>
      <c r="K870" s="31">
        <v>771.65</v>
      </c>
      <c r="L870" s="21">
        <v>385.82499999999999</v>
      </c>
      <c r="M870" s="22">
        <v>0.55000000000000004</v>
      </c>
      <c r="N870" s="5" t="s">
        <v>19</v>
      </c>
    </row>
    <row r="871" spans="1:14" x14ac:dyDescent="0.2">
      <c r="A871" s="3" t="s">
        <v>41</v>
      </c>
      <c r="B871" s="17">
        <v>1197831</v>
      </c>
      <c r="C871" s="14">
        <v>44451</v>
      </c>
      <c r="D871" s="4" t="s">
        <v>15</v>
      </c>
      <c r="E871" s="4" t="s">
        <v>24</v>
      </c>
      <c r="F871" s="4" t="s">
        <v>25</v>
      </c>
      <c r="G871" s="4" t="s">
        <v>54</v>
      </c>
      <c r="H871" s="13">
        <v>24</v>
      </c>
      <c r="I871" s="20">
        <v>61</v>
      </c>
      <c r="J871" s="13">
        <v>1464</v>
      </c>
      <c r="K871" s="31">
        <v>717.36</v>
      </c>
      <c r="L871" s="21">
        <v>358.68</v>
      </c>
      <c r="M871" s="22">
        <v>0.49</v>
      </c>
      <c r="N871" s="5" t="s">
        <v>19</v>
      </c>
    </row>
    <row r="872" spans="1:14" x14ac:dyDescent="0.2">
      <c r="A872" s="3" t="s">
        <v>45</v>
      </c>
      <c r="B872" s="17">
        <v>1197831</v>
      </c>
      <c r="C872" s="14">
        <v>44274</v>
      </c>
      <c r="D872" s="4" t="s">
        <v>81</v>
      </c>
      <c r="E872" s="4" t="s">
        <v>86</v>
      </c>
      <c r="F872" s="4" t="s">
        <v>87</v>
      </c>
      <c r="G872" s="4" t="s">
        <v>53</v>
      </c>
      <c r="H872" s="13">
        <v>26</v>
      </c>
      <c r="I872" s="20">
        <v>61</v>
      </c>
      <c r="J872" s="13">
        <v>1586</v>
      </c>
      <c r="K872" s="31">
        <v>666.12</v>
      </c>
      <c r="L872" s="21">
        <v>333.06</v>
      </c>
      <c r="M872" s="22">
        <v>0.42</v>
      </c>
      <c r="N872" s="5" t="s">
        <v>30</v>
      </c>
    </row>
    <row r="873" spans="1:14" x14ac:dyDescent="0.2">
      <c r="A873" s="3" t="s">
        <v>44</v>
      </c>
      <c r="B873" s="17">
        <v>1185732</v>
      </c>
      <c r="C873" s="14">
        <v>44268</v>
      </c>
      <c r="D873" s="4" t="s">
        <v>55</v>
      </c>
      <c r="E873" s="4" t="s">
        <v>60</v>
      </c>
      <c r="F873" s="4" t="s">
        <v>61</v>
      </c>
      <c r="G873" s="4" t="s">
        <v>18</v>
      </c>
      <c r="H873" s="13">
        <v>31</v>
      </c>
      <c r="I873" s="20">
        <v>61</v>
      </c>
      <c r="J873" s="13">
        <v>1891</v>
      </c>
      <c r="K873" s="31">
        <v>642.94000000000005</v>
      </c>
      <c r="L873" s="21">
        <v>321.47000000000003</v>
      </c>
      <c r="M873" s="22">
        <v>0.34</v>
      </c>
      <c r="N873" s="5" t="s">
        <v>30</v>
      </c>
    </row>
    <row r="874" spans="1:14" x14ac:dyDescent="0.2">
      <c r="A874" s="3" t="s">
        <v>45</v>
      </c>
      <c r="B874" s="17">
        <v>1185732</v>
      </c>
      <c r="C874" s="14">
        <v>44457</v>
      </c>
      <c r="D874" s="4" t="s">
        <v>55</v>
      </c>
      <c r="E874" s="4" t="s">
        <v>65</v>
      </c>
      <c r="F874" s="4" t="s">
        <v>66</v>
      </c>
      <c r="G874" s="4" t="s">
        <v>50</v>
      </c>
      <c r="H874" s="13">
        <v>32</v>
      </c>
      <c r="I874" s="20">
        <v>61</v>
      </c>
      <c r="J874" s="13">
        <v>1952</v>
      </c>
      <c r="K874" s="31">
        <v>1015.04</v>
      </c>
      <c r="L874" s="21">
        <v>507.52</v>
      </c>
      <c r="M874" s="22">
        <v>0.52</v>
      </c>
      <c r="N874" s="5" t="s">
        <v>19</v>
      </c>
    </row>
    <row r="875" spans="1:14" x14ac:dyDescent="0.2">
      <c r="A875" s="3" t="s">
        <v>20</v>
      </c>
      <c r="B875" s="17">
        <v>1185732</v>
      </c>
      <c r="C875" s="14">
        <v>44355</v>
      </c>
      <c r="D875" s="4" t="s">
        <v>15</v>
      </c>
      <c r="E875" s="4" t="s">
        <v>28</v>
      </c>
      <c r="F875" s="4" t="s">
        <v>29</v>
      </c>
      <c r="G875" s="4" t="s">
        <v>50</v>
      </c>
      <c r="H875" s="13">
        <v>32</v>
      </c>
      <c r="I875" s="20">
        <v>61</v>
      </c>
      <c r="J875" s="13">
        <v>1952</v>
      </c>
      <c r="K875" s="31">
        <v>897.92</v>
      </c>
      <c r="L875" s="21">
        <v>448.96</v>
      </c>
      <c r="M875" s="22">
        <v>0.46</v>
      </c>
      <c r="N875" s="5" t="s">
        <v>19</v>
      </c>
    </row>
    <row r="876" spans="1:14" x14ac:dyDescent="0.2">
      <c r="A876" s="3" t="s">
        <v>41</v>
      </c>
      <c r="B876" s="17">
        <v>1185732</v>
      </c>
      <c r="C876" s="14">
        <v>44261</v>
      </c>
      <c r="D876" s="4" t="s">
        <v>55</v>
      </c>
      <c r="E876" s="4" t="s">
        <v>78</v>
      </c>
      <c r="F876" s="4" t="s">
        <v>79</v>
      </c>
      <c r="G876" s="4" t="s">
        <v>53</v>
      </c>
      <c r="H876" s="13">
        <v>32</v>
      </c>
      <c r="I876" s="20">
        <v>61</v>
      </c>
      <c r="J876" s="13">
        <v>1952</v>
      </c>
      <c r="K876" s="31">
        <v>976</v>
      </c>
      <c r="L876" s="21">
        <v>488</v>
      </c>
      <c r="M876" s="22">
        <v>0.5</v>
      </c>
      <c r="N876" s="5" t="s">
        <v>19</v>
      </c>
    </row>
    <row r="877" spans="1:14" x14ac:dyDescent="0.2">
      <c r="A877" s="3" t="s">
        <v>20</v>
      </c>
      <c r="B877" s="17">
        <v>1185732</v>
      </c>
      <c r="C877" s="14">
        <v>44446</v>
      </c>
      <c r="D877" s="4" t="s">
        <v>15</v>
      </c>
      <c r="E877" s="4" t="s">
        <v>37</v>
      </c>
      <c r="F877" s="4" t="s">
        <v>38</v>
      </c>
      <c r="G877" s="4" t="s">
        <v>50</v>
      </c>
      <c r="H877" s="13">
        <v>36</v>
      </c>
      <c r="I877" s="20">
        <v>61</v>
      </c>
      <c r="J877" s="13">
        <v>2196</v>
      </c>
      <c r="K877" s="31">
        <v>1098</v>
      </c>
      <c r="L877" s="21">
        <v>549</v>
      </c>
      <c r="M877" s="22">
        <v>0.5</v>
      </c>
      <c r="N877" s="5" t="s">
        <v>19</v>
      </c>
    </row>
    <row r="878" spans="1:14" x14ac:dyDescent="0.2">
      <c r="A878" s="3" t="s">
        <v>44</v>
      </c>
      <c r="B878" s="17">
        <v>1185732</v>
      </c>
      <c r="C878" s="14">
        <v>44474</v>
      </c>
      <c r="D878" s="4" t="s">
        <v>55</v>
      </c>
      <c r="E878" s="4" t="s">
        <v>67</v>
      </c>
      <c r="F878" s="4" t="s">
        <v>68</v>
      </c>
      <c r="G878" s="4" t="s">
        <v>51</v>
      </c>
      <c r="H878" s="13">
        <v>36</v>
      </c>
      <c r="I878" s="20">
        <v>61</v>
      </c>
      <c r="J878" s="13">
        <v>2196</v>
      </c>
      <c r="K878" s="31">
        <v>812.52</v>
      </c>
      <c r="L878" s="21">
        <v>406.26</v>
      </c>
      <c r="M878" s="22">
        <v>0.37</v>
      </c>
      <c r="N878" s="5" t="s">
        <v>30</v>
      </c>
    </row>
    <row r="879" spans="1:14" x14ac:dyDescent="0.2">
      <c r="A879" s="3" t="s">
        <v>20</v>
      </c>
      <c r="B879" s="17">
        <v>1185732</v>
      </c>
      <c r="C879" s="14">
        <v>44242</v>
      </c>
      <c r="D879" s="4" t="s">
        <v>55</v>
      </c>
      <c r="E879" s="4" t="s">
        <v>73</v>
      </c>
      <c r="F879" s="4" t="s">
        <v>74</v>
      </c>
      <c r="G879" s="4" t="s">
        <v>18</v>
      </c>
      <c r="H879" s="13">
        <v>37</v>
      </c>
      <c r="I879" s="20">
        <v>61</v>
      </c>
      <c r="J879" s="13">
        <v>2257</v>
      </c>
      <c r="K879" s="31">
        <v>1038.22</v>
      </c>
      <c r="L879" s="21">
        <v>519.11</v>
      </c>
      <c r="M879" s="22">
        <v>0.46</v>
      </c>
      <c r="N879" s="5" t="s">
        <v>19</v>
      </c>
    </row>
    <row r="880" spans="1:14" x14ac:dyDescent="0.2">
      <c r="A880" s="3" t="s">
        <v>20</v>
      </c>
      <c r="B880" s="17">
        <v>1185732</v>
      </c>
      <c r="C880" s="14">
        <v>44388</v>
      </c>
      <c r="D880" s="4" t="s">
        <v>15</v>
      </c>
      <c r="E880" s="4" t="s">
        <v>35</v>
      </c>
      <c r="F880" s="4" t="s">
        <v>36</v>
      </c>
      <c r="G880" s="4" t="s">
        <v>54</v>
      </c>
      <c r="H880" s="13">
        <v>37</v>
      </c>
      <c r="I880" s="20">
        <v>61</v>
      </c>
      <c r="J880" s="13">
        <v>2257</v>
      </c>
      <c r="K880" s="31">
        <v>947.94</v>
      </c>
      <c r="L880" s="21">
        <v>473.97</v>
      </c>
      <c r="M880" s="22">
        <v>0.42</v>
      </c>
      <c r="N880" s="5" t="s">
        <v>19</v>
      </c>
    </row>
    <row r="881" spans="1:14" x14ac:dyDescent="0.2">
      <c r="A881" s="3" t="s">
        <v>45</v>
      </c>
      <c r="B881" s="17">
        <v>1185732</v>
      </c>
      <c r="C881" s="14">
        <v>44379</v>
      </c>
      <c r="D881" s="4" t="s">
        <v>15</v>
      </c>
      <c r="E881" s="4" t="s">
        <v>48</v>
      </c>
      <c r="F881" s="4" t="s">
        <v>49</v>
      </c>
      <c r="G881" s="4" t="s">
        <v>52</v>
      </c>
      <c r="H881" s="13">
        <v>38</v>
      </c>
      <c r="I881" s="20">
        <v>61</v>
      </c>
      <c r="J881" s="13">
        <v>2318</v>
      </c>
      <c r="K881" s="31">
        <v>996.74</v>
      </c>
      <c r="L881" s="21">
        <v>498.37</v>
      </c>
      <c r="M881" s="22">
        <v>0.43</v>
      </c>
      <c r="N881" s="5" t="s">
        <v>19</v>
      </c>
    </row>
    <row r="882" spans="1:14" x14ac:dyDescent="0.2">
      <c r="A882" s="3" t="s">
        <v>20</v>
      </c>
      <c r="B882" s="17">
        <v>1185732</v>
      </c>
      <c r="C882" s="14">
        <v>44508</v>
      </c>
      <c r="D882" s="4" t="s">
        <v>55</v>
      </c>
      <c r="E882" s="4" t="s">
        <v>71</v>
      </c>
      <c r="F882" s="4" t="s">
        <v>72</v>
      </c>
      <c r="G882" s="4" t="s">
        <v>53</v>
      </c>
      <c r="H882" s="13">
        <v>38</v>
      </c>
      <c r="I882" s="20">
        <v>61</v>
      </c>
      <c r="J882" s="13">
        <v>2318</v>
      </c>
      <c r="K882" s="31">
        <v>718.58</v>
      </c>
      <c r="L882" s="21">
        <v>359.29</v>
      </c>
      <c r="M882" s="22">
        <v>0.31</v>
      </c>
      <c r="N882" s="5" t="s">
        <v>30</v>
      </c>
    </row>
    <row r="883" spans="1:14" x14ac:dyDescent="0.2">
      <c r="A883" s="3" t="s">
        <v>20</v>
      </c>
      <c r="B883" s="17">
        <v>1185732</v>
      </c>
      <c r="C883" s="14">
        <v>44300</v>
      </c>
      <c r="D883" s="4" t="s">
        <v>55</v>
      </c>
      <c r="E883" s="4" t="s">
        <v>69</v>
      </c>
      <c r="F883" s="4" t="s">
        <v>70</v>
      </c>
      <c r="G883" s="4" t="s">
        <v>54</v>
      </c>
      <c r="H883" s="13">
        <v>38</v>
      </c>
      <c r="I883" s="20">
        <v>61</v>
      </c>
      <c r="J883" s="13">
        <v>2318</v>
      </c>
      <c r="K883" s="31">
        <v>1089.46</v>
      </c>
      <c r="L883" s="21">
        <v>544.73</v>
      </c>
      <c r="M883" s="22">
        <v>0.47</v>
      </c>
      <c r="N883" s="5" t="s">
        <v>19</v>
      </c>
    </row>
    <row r="884" spans="1:14" x14ac:dyDescent="0.2">
      <c r="A884" s="3" t="s">
        <v>20</v>
      </c>
      <c r="B884" s="17">
        <v>1185732</v>
      </c>
      <c r="C884" s="14">
        <v>44414</v>
      </c>
      <c r="D884" s="4" t="s">
        <v>15</v>
      </c>
      <c r="E884" s="4" t="s">
        <v>37</v>
      </c>
      <c r="F884" s="4" t="s">
        <v>38</v>
      </c>
      <c r="G884" s="4" t="s">
        <v>51</v>
      </c>
      <c r="H884" s="13">
        <v>39</v>
      </c>
      <c r="I884" s="20">
        <v>61</v>
      </c>
      <c r="J884" s="13">
        <v>2379</v>
      </c>
      <c r="K884" s="31">
        <v>1022.97</v>
      </c>
      <c r="L884" s="21">
        <v>511.48500000000001</v>
      </c>
      <c r="M884" s="22">
        <v>0.43</v>
      </c>
      <c r="N884" s="5" t="s">
        <v>19</v>
      </c>
    </row>
    <row r="885" spans="1:14" x14ac:dyDescent="0.2">
      <c r="A885" s="3" t="s">
        <v>14</v>
      </c>
      <c r="B885" s="17">
        <v>1185732</v>
      </c>
      <c r="C885" s="14">
        <v>44304</v>
      </c>
      <c r="D885" s="4" t="s">
        <v>55</v>
      </c>
      <c r="E885" s="4" t="s">
        <v>58</v>
      </c>
      <c r="F885" s="4" t="s">
        <v>59</v>
      </c>
      <c r="G885" s="4" t="s">
        <v>52</v>
      </c>
      <c r="H885" s="13">
        <v>40</v>
      </c>
      <c r="I885" s="20">
        <v>61</v>
      </c>
      <c r="J885" s="13">
        <v>2440</v>
      </c>
      <c r="K885" s="31">
        <v>805.2</v>
      </c>
      <c r="L885" s="21">
        <v>402.6</v>
      </c>
      <c r="M885" s="22">
        <v>0.33</v>
      </c>
      <c r="N885" s="5" t="s">
        <v>30</v>
      </c>
    </row>
    <row r="886" spans="1:14" x14ac:dyDescent="0.2">
      <c r="A886" s="3" t="s">
        <v>41</v>
      </c>
      <c r="B886" s="17">
        <v>1189833</v>
      </c>
      <c r="C886" s="14">
        <v>44221</v>
      </c>
      <c r="D886" s="4" t="s">
        <v>15</v>
      </c>
      <c r="E886" s="4" t="s">
        <v>42</v>
      </c>
      <c r="F886" s="4" t="s">
        <v>43</v>
      </c>
      <c r="G886" s="4" t="s">
        <v>18</v>
      </c>
      <c r="H886" s="13">
        <v>41</v>
      </c>
      <c r="I886" s="20">
        <v>61</v>
      </c>
      <c r="J886" s="13">
        <v>2501</v>
      </c>
      <c r="K886" s="31">
        <v>1850.74</v>
      </c>
      <c r="L886" s="21">
        <v>925.37</v>
      </c>
      <c r="M886" s="22">
        <v>0.74</v>
      </c>
      <c r="N886" s="5" t="s">
        <v>19</v>
      </c>
    </row>
    <row r="887" spans="1:14" x14ac:dyDescent="0.2">
      <c r="A887" s="3" t="s">
        <v>20</v>
      </c>
      <c r="B887" s="17">
        <v>1185732</v>
      </c>
      <c r="C887" s="14">
        <v>44496</v>
      </c>
      <c r="D887" s="4" t="s">
        <v>55</v>
      </c>
      <c r="E887" s="4" t="s">
        <v>71</v>
      </c>
      <c r="F887" s="4" t="s">
        <v>72</v>
      </c>
      <c r="G887" s="4" t="s">
        <v>53</v>
      </c>
      <c r="H887" s="13">
        <v>43</v>
      </c>
      <c r="I887" s="20">
        <v>61</v>
      </c>
      <c r="J887" s="13">
        <v>2623</v>
      </c>
      <c r="K887" s="31">
        <v>1154.1199999999999</v>
      </c>
      <c r="L887" s="21">
        <v>577.05999999999995</v>
      </c>
      <c r="M887" s="22">
        <v>0.44</v>
      </c>
      <c r="N887" s="5" t="s">
        <v>19</v>
      </c>
    </row>
    <row r="888" spans="1:14" x14ac:dyDescent="0.2">
      <c r="A888" s="3" t="s">
        <v>44</v>
      </c>
      <c r="B888" s="17">
        <v>1185732</v>
      </c>
      <c r="C888" s="14">
        <v>44507</v>
      </c>
      <c r="D888" s="4" t="s">
        <v>55</v>
      </c>
      <c r="E888" s="4" t="s">
        <v>75</v>
      </c>
      <c r="F888" s="4" t="s">
        <v>76</v>
      </c>
      <c r="G888" s="4" t="s">
        <v>54</v>
      </c>
      <c r="H888" s="13">
        <v>43</v>
      </c>
      <c r="I888" s="20">
        <v>61</v>
      </c>
      <c r="J888" s="13">
        <v>2623</v>
      </c>
      <c r="K888" s="31">
        <v>865.59</v>
      </c>
      <c r="L888" s="21">
        <v>432.79500000000002</v>
      </c>
      <c r="M888" s="22">
        <v>0.33</v>
      </c>
      <c r="N888" s="5" t="s">
        <v>30</v>
      </c>
    </row>
    <row r="889" spans="1:14" x14ac:dyDescent="0.2">
      <c r="A889" s="3" t="s">
        <v>20</v>
      </c>
      <c r="B889" s="17">
        <v>1185732</v>
      </c>
      <c r="C889" s="14">
        <v>44452</v>
      </c>
      <c r="D889" s="4" t="s">
        <v>55</v>
      </c>
      <c r="E889" s="4" t="s">
        <v>69</v>
      </c>
      <c r="F889" s="4" t="s">
        <v>70</v>
      </c>
      <c r="G889" s="4" t="s">
        <v>54</v>
      </c>
      <c r="H889" s="13">
        <v>43</v>
      </c>
      <c r="I889" s="20">
        <v>61</v>
      </c>
      <c r="J889" s="13">
        <v>2623</v>
      </c>
      <c r="K889" s="31">
        <v>1337.73</v>
      </c>
      <c r="L889" s="21">
        <v>668.86500000000001</v>
      </c>
      <c r="M889" s="22">
        <v>0.51</v>
      </c>
      <c r="N889" s="5" t="s">
        <v>19</v>
      </c>
    </row>
    <row r="890" spans="1:14" x14ac:dyDescent="0.2">
      <c r="A890" s="3" t="s">
        <v>14</v>
      </c>
      <c r="B890" s="17">
        <v>1185732</v>
      </c>
      <c r="C890" s="14">
        <v>44307</v>
      </c>
      <c r="D890" s="4" t="s">
        <v>110</v>
      </c>
      <c r="E890" s="4" t="s">
        <v>111</v>
      </c>
      <c r="F890" s="4" t="s">
        <v>112</v>
      </c>
      <c r="G890" s="4" t="s">
        <v>18</v>
      </c>
      <c r="H890" s="13">
        <v>44</v>
      </c>
      <c r="I890" s="20">
        <v>61</v>
      </c>
      <c r="J890" s="13">
        <v>2684</v>
      </c>
      <c r="K890" s="31">
        <v>1073.5999999999999</v>
      </c>
      <c r="L890" s="21">
        <v>536.79999999999995</v>
      </c>
      <c r="M890" s="22">
        <v>0.4</v>
      </c>
      <c r="N890" s="5" t="s">
        <v>19</v>
      </c>
    </row>
    <row r="891" spans="1:14" x14ac:dyDescent="0.2">
      <c r="A891" s="3" t="s">
        <v>14</v>
      </c>
      <c r="B891" s="17">
        <v>1185732</v>
      </c>
      <c r="C891" s="14">
        <v>44239</v>
      </c>
      <c r="D891" s="4" t="s">
        <v>55</v>
      </c>
      <c r="E891" s="4" t="s">
        <v>60</v>
      </c>
      <c r="F891" s="4" t="s">
        <v>61</v>
      </c>
      <c r="G891" s="4" t="s">
        <v>18</v>
      </c>
      <c r="H891" s="13">
        <v>44</v>
      </c>
      <c r="I891" s="20">
        <v>61</v>
      </c>
      <c r="J891" s="13">
        <v>2684</v>
      </c>
      <c r="K891" s="31">
        <v>1610.4</v>
      </c>
      <c r="L891" s="21">
        <v>805.2</v>
      </c>
      <c r="M891" s="22">
        <v>0.6</v>
      </c>
      <c r="N891" s="5" t="s">
        <v>19</v>
      </c>
    </row>
    <row r="892" spans="1:14" x14ac:dyDescent="0.2">
      <c r="A892" s="3" t="s">
        <v>20</v>
      </c>
      <c r="B892" s="17">
        <v>1185732</v>
      </c>
      <c r="C892" s="14">
        <v>44488</v>
      </c>
      <c r="D892" s="4" t="s">
        <v>55</v>
      </c>
      <c r="E892" s="4" t="s">
        <v>58</v>
      </c>
      <c r="F892" s="4" t="s">
        <v>59</v>
      </c>
      <c r="G892" s="4" t="s">
        <v>52</v>
      </c>
      <c r="H892" s="13">
        <v>44</v>
      </c>
      <c r="I892" s="20">
        <v>61</v>
      </c>
      <c r="J892" s="13">
        <v>2684</v>
      </c>
      <c r="K892" s="31">
        <v>858.88</v>
      </c>
      <c r="L892" s="21">
        <v>429.44</v>
      </c>
      <c r="M892" s="22">
        <v>0.32</v>
      </c>
      <c r="N892" s="5" t="s">
        <v>30</v>
      </c>
    </row>
    <row r="893" spans="1:14" x14ac:dyDescent="0.2">
      <c r="A893" s="3" t="s">
        <v>14</v>
      </c>
      <c r="B893" s="17">
        <v>1185732</v>
      </c>
      <c r="C893" s="14">
        <v>44481</v>
      </c>
      <c r="D893" s="4" t="s">
        <v>55</v>
      </c>
      <c r="E893" s="4" t="s">
        <v>56</v>
      </c>
      <c r="F893" s="4" t="s">
        <v>57</v>
      </c>
      <c r="G893" s="4" t="s">
        <v>50</v>
      </c>
      <c r="H893" s="13">
        <v>46</v>
      </c>
      <c r="I893" s="20">
        <v>61</v>
      </c>
      <c r="J893" s="13">
        <v>2806</v>
      </c>
      <c r="K893" s="31">
        <v>1038.22</v>
      </c>
      <c r="L893" s="21">
        <v>519.11</v>
      </c>
      <c r="M893" s="22">
        <v>0.37</v>
      </c>
      <c r="N893" s="5" t="s">
        <v>30</v>
      </c>
    </row>
    <row r="894" spans="1:14" x14ac:dyDescent="0.2">
      <c r="A894" s="3" t="s">
        <v>20</v>
      </c>
      <c r="B894" s="17">
        <v>1185732</v>
      </c>
      <c r="C894" s="14">
        <v>44298</v>
      </c>
      <c r="D894" s="4" t="s">
        <v>15</v>
      </c>
      <c r="E894" s="4" t="s">
        <v>35</v>
      </c>
      <c r="F894" s="4" t="s">
        <v>36</v>
      </c>
      <c r="G894" s="4" t="s">
        <v>54</v>
      </c>
      <c r="H894" s="13">
        <v>48</v>
      </c>
      <c r="I894" s="20">
        <v>61</v>
      </c>
      <c r="J894" s="13">
        <v>2928</v>
      </c>
      <c r="K894" s="31">
        <v>1551.84</v>
      </c>
      <c r="L894" s="21">
        <v>775.92</v>
      </c>
      <c r="M894" s="22">
        <v>0.53</v>
      </c>
      <c r="N894" s="5" t="s">
        <v>19</v>
      </c>
    </row>
    <row r="895" spans="1:14" x14ac:dyDescent="0.2">
      <c r="A895" s="3" t="s">
        <v>45</v>
      </c>
      <c r="B895" s="17">
        <v>1185732</v>
      </c>
      <c r="C895" s="14">
        <v>44535</v>
      </c>
      <c r="D895" s="4" t="s">
        <v>15</v>
      </c>
      <c r="E895" s="4" t="s">
        <v>37</v>
      </c>
      <c r="F895" s="4" t="s">
        <v>38</v>
      </c>
      <c r="G895" s="4" t="s">
        <v>136</v>
      </c>
      <c r="H895" s="13">
        <v>49</v>
      </c>
      <c r="I895" s="20">
        <v>61</v>
      </c>
      <c r="J895" s="13">
        <v>2989</v>
      </c>
      <c r="K895" s="31">
        <v>1285.27</v>
      </c>
      <c r="L895" s="21">
        <v>642.63499999999999</v>
      </c>
      <c r="M895" s="22">
        <v>0.43</v>
      </c>
      <c r="N895" s="5" t="s">
        <v>19</v>
      </c>
    </row>
    <row r="896" spans="1:14" x14ac:dyDescent="0.2">
      <c r="A896" s="3" t="s">
        <v>45</v>
      </c>
      <c r="B896" s="17">
        <v>1185732</v>
      </c>
      <c r="C896" s="14">
        <v>44289</v>
      </c>
      <c r="D896" s="4" t="s">
        <v>15</v>
      </c>
      <c r="E896" s="4" t="s">
        <v>48</v>
      </c>
      <c r="F896" s="4" t="s">
        <v>49</v>
      </c>
      <c r="G896" s="4" t="s">
        <v>52</v>
      </c>
      <c r="H896" s="13">
        <v>49</v>
      </c>
      <c r="I896" s="20">
        <v>61</v>
      </c>
      <c r="J896" s="13">
        <v>2989</v>
      </c>
      <c r="K896" s="31">
        <v>1643.95</v>
      </c>
      <c r="L896" s="21">
        <v>821.97500000000002</v>
      </c>
      <c r="M896" s="22">
        <v>0.55000000000000004</v>
      </c>
      <c r="N896" s="5" t="s">
        <v>19</v>
      </c>
    </row>
    <row r="897" spans="1:14" x14ac:dyDescent="0.2">
      <c r="A897" s="3" t="s">
        <v>14</v>
      </c>
      <c r="B897" s="17">
        <v>1185732</v>
      </c>
      <c r="C897" s="14">
        <v>44307</v>
      </c>
      <c r="D897" s="4" t="s">
        <v>110</v>
      </c>
      <c r="E897" s="4" t="s">
        <v>111</v>
      </c>
      <c r="F897" s="4" t="s">
        <v>112</v>
      </c>
      <c r="G897" s="4" t="s">
        <v>18</v>
      </c>
      <c r="H897" s="13">
        <v>50</v>
      </c>
      <c r="I897" s="20">
        <v>61</v>
      </c>
      <c r="J897" s="13">
        <v>3050</v>
      </c>
      <c r="K897" s="31">
        <v>1525</v>
      </c>
      <c r="L897" s="21">
        <v>762.5</v>
      </c>
      <c r="M897" s="22">
        <v>0.5</v>
      </c>
      <c r="N897" s="5" t="s">
        <v>19</v>
      </c>
    </row>
    <row r="898" spans="1:14" x14ac:dyDescent="0.2">
      <c r="A898" s="3" t="s">
        <v>20</v>
      </c>
      <c r="B898" s="17">
        <v>1185732</v>
      </c>
      <c r="C898" s="14">
        <v>44535</v>
      </c>
      <c r="D898" s="4" t="s">
        <v>55</v>
      </c>
      <c r="E898" s="4" t="s">
        <v>71</v>
      </c>
      <c r="F898" s="4" t="s">
        <v>72</v>
      </c>
      <c r="G898" s="4" t="s">
        <v>53</v>
      </c>
      <c r="H898" s="13">
        <v>54</v>
      </c>
      <c r="I898" s="20">
        <v>61</v>
      </c>
      <c r="J898" s="13">
        <v>3294</v>
      </c>
      <c r="K898" s="31">
        <v>1811.7</v>
      </c>
      <c r="L898" s="21">
        <v>905.85</v>
      </c>
      <c r="M898" s="22">
        <v>0.55000000000000004</v>
      </c>
      <c r="N898" s="5" t="s">
        <v>19</v>
      </c>
    </row>
    <row r="899" spans="1:14" x14ac:dyDescent="0.2">
      <c r="A899" s="3" t="s">
        <v>20</v>
      </c>
      <c r="B899" s="17">
        <v>1185732</v>
      </c>
      <c r="C899" s="14">
        <v>44544</v>
      </c>
      <c r="D899" s="4" t="s">
        <v>55</v>
      </c>
      <c r="E899" s="4" t="s">
        <v>71</v>
      </c>
      <c r="F899" s="4" t="s">
        <v>72</v>
      </c>
      <c r="G899" s="4" t="s">
        <v>53</v>
      </c>
      <c r="H899" s="13">
        <v>55</v>
      </c>
      <c r="I899" s="20">
        <v>61</v>
      </c>
      <c r="J899" s="13">
        <v>3355</v>
      </c>
      <c r="K899" s="31">
        <v>1342</v>
      </c>
      <c r="L899" s="21">
        <v>671</v>
      </c>
      <c r="M899" s="22">
        <v>0.4</v>
      </c>
      <c r="N899" s="5" t="s">
        <v>19</v>
      </c>
    </row>
    <row r="900" spans="1:14" x14ac:dyDescent="0.2">
      <c r="A900" s="3" t="s">
        <v>20</v>
      </c>
      <c r="B900" s="17">
        <v>1185732</v>
      </c>
      <c r="C900" s="14">
        <v>44186</v>
      </c>
      <c r="D900" s="4" t="s">
        <v>15</v>
      </c>
      <c r="E900" s="4" t="s">
        <v>33</v>
      </c>
      <c r="F900" s="4" t="s">
        <v>34</v>
      </c>
      <c r="G900" s="4" t="s">
        <v>52</v>
      </c>
      <c r="H900" s="13">
        <v>59</v>
      </c>
      <c r="I900" s="20">
        <v>61</v>
      </c>
      <c r="J900" s="13">
        <v>3599</v>
      </c>
      <c r="K900" s="31">
        <v>2159.4</v>
      </c>
      <c r="L900" s="21">
        <v>1079.7</v>
      </c>
      <c r="M900" s="22">
        <v>0.6</v>
      </c>
      <c r="N900" s="5" t="s">
        <v>19</v>
      </c>
    </row>
    <row r="901" spans="1:14" x14ac:dyDescent="0.2">
      <c r="A901" s="3" t="s">
        <v>45</v>
      </c>
      <c r="B901" s="17">
        <v>1197831</v>
      </c>
      <c r="C901" s="14">
        <v>44490</v>
      </c>
      <c r="D901" s="4" t="s">
        <v>81</v>
      </c>
      <c r="E901" s="4" t="s">
        <v>86</v>
      </c>
      <c r="F901" s="4" t="s">
        <v>87</v>
      </c>
      <c r="G901" s="4" t="s">
        <v>53</v>
      </c>
      <c r="H901" s="13">
        <v>15</v>
      </c>
      <c r="I901" s="20">
        <v>62</v>
      </c>
      <c r="J901" s="13">
        <v>930</v>
      </c>
      <c r="K901" s="31">
        <v>390.6</v>
      </c>
      <c r="L901" s="21">
        <v>195.3</v>
      </c>
      <c r="M901" s="22">
        <v>0.42</v>
      </c>
      <c r="N901" s="5" t="s">
        <v>30</v>
      </c>
    </row>
    <row r="902" spans="1:14" x14ac:dyDescent="0.2">
      <c r="A902" s="3" t="s">
        <v>41</v>
      </c>
      <c r="B902" s="17">
        <v>1128299</v>
      </c>
      <c r="C902" s="14">
        <v>44253</v>
      </c>
      <c r="D902" s="4" t="s">
        <v>110</v>
      </c>
      <c r="E902" s="4" t="s">
        <v>123</v>
      </c>
      <c r="F902" s="4" t="s">
        <v>124</v>
      </c>
      <c r="G902" s="4" t="s">
        <v>18</v>
      </c>
      <c r="H902" s="13">
        <v>34</v>
      </c>
      <c r="I902" s="20">
        <v>62</v>
      </c>
      <c r="J902" s="13">
        <v>2108</v>
      </c>
      <c r="K902" s="31">
        <v>674.56</v>
      </c>
      <c r="L902" s="21">
        <v>337.28</v>
      </c>
      <c r="M902" s="22">
        <v>0.32</v>
      </c>
      <c r="N902" s="5" t="s">
        <v>30</v>
      </c>
    </row>
    <row r="903" spans="1:14" x14ac:dyDescent="0.2">
      <c r="A903" s="3" t="s">
        <v>45</v>
      </c>
      <c r="B903" s="17">
        <v>1128299</v>
      </c>
      <c r="C903" s="14">
        <v>44464</v>
      </c>
      <c r="D903" s="4" t="s">
        <v>110</v>
      </c>
      <c r="E903" s="4" t="s">
        <v>126</v>
      </c>
      <c r="F903" s="4" t="s">
        <v>63</v>
      </c>
      <c r="G903" s="4" t="s">
        <v>53</v>
      </c>
      <c r="H903" s="13">
        <v>38</v>
      </c>
      <c r="I903" s="20">
        <v>62</v>
      </c>
      <c r="J903" s="13">
        <v>2356</v>
      </c>
      <c r="K903" s="31">
        <v>989.52</v>
      </c>
      <c r="L903" s="21">
        <v>494.76</v>
      </c>
      <c r="M903" s="22">
        <v>0.42</v>
      </c>
      <c r="N903" s="5" t="s">
        <v>30</v>
      </c>
    </row>
    <row r="904" spans="1:14" x14ac:dyDescent="0.2">
      <c r="A904" s="3" t="s">
        <v>20</v>
      </c>
      <c r="B904" s="17">
        <v>1128299</v>
      </c>
      <c r="C904" s="14">
        <v>44340</v>
      </c>
      <c r="D904" s="4" t="s">
        <v>110</v>
      </c>
      <c r="E904" s="4" t="s">
        <v>119</v>
      </c>
      <c r="F904" s="4" t="s">
        <v>120</v>
      </c>
      <c r="G904" s="4" t="s">
        <v>53</v>
      </c>
      <c r="H904" s="13">
        <v>39</v>
      </c>
      <c r="I904" s="20">
        <v>62</v>
      </c>
      <c r="J904" s="13">
        <v>2418</v>
      </c>
      <c r="K904" s="31">
        <v>797.94</v>
      </c>
      <c r="L904" s="21">
        <v>398.97</v>
      </c>
      <c r="M904" s="22">
        <v>0.33</v>
      </c>
      <c r="N904" s="5" t="s">
        <v>30</v>
      </c>
    </row>
    <row r="905" spans="1:14" x14ac:dyDescent="0.2">
      <c r="A905" s="3" t="s">
        <v>44</v>
      </c>
      <c r="B905" s="17">
        <v>1185732</v>
      </c>
      <c r="C905" s="14">
        <v>44412</v>
      </c>
      <c r="D905" s="4" t="s">
        <v>55</v>
      </c>
      <c r="E905" s="4" t="s">
        <v>67</v>
      </c>
      <c r="F905" s="4" t="s">
        <v>68</v>
      </c>
      <c r="G905" s="4" t="s">
        <v>51</v>
      </c>
      <c r="H905" s="13">
        <v>43</v>
      </c>
      <c r="I905" s="20">
        <v>62</v>
      </c>
      <c r="J905" s="13">
        <v>2666</v>
      </c>
      <c r="K905" s="31">
        <v>879.78</v>
      </c>
      <c r="L905" s="21">
        <v>439.89</v>
      </c>
      <c r="M905" s="22">
        <v>0.33</v>
      </c>
      <c r="N905" s="5" t="s">
        <v>30</v>
      </c>
    </row>
    <row r="906" spans="1:14" x14ac:dyDescent="0.2">
      <c r="A906" s="3" t="s">
        <v>20</v>
      </c>
      <c r="B906" s="17">
        <v>1185732</v>
      </c>
      <c r="C906" s="14">
        <v>44536</v>
      </c>
      <c r="D906" s="4" t="s">
        <v>55</v>
      </c>
      <c r="E906" s="4" t="s">
        <v>71</v>
      </c>
      <c r="F906" s="4" t="s">
        <v>72</v>
      </c>
      <c r="G906" s="4" t="s">
        <v>53</v>
      </c>
      <c r="H906" s="13">
        <v>43</v>
      </c>
      <c r="I906" s="20">
        <v>62</v>
      </c>
      <c r="J906" s="13">
        <v>2666</v>
      </c>
      <c r="K906" s="31">
        <v>1226.3599999999999</v>
      </c>
      <c r="L906" s="21">
        <v>613.17999999999995</v>
      </c>
      <c r="M906" s="22">
        <v>0.46</v>
      </c>
      <c r="N906" s="5" t="s">
        <v>30</v>
      </c>
    </row>
    <row r="907" spans="1:14" x14ac:dyDescent="0.2">
      <c r="A907" s="3" t="s">
        <v>44</v>
      </c>
      <c r="B907" s="17">
        <v>1128299</v>
      </c>
      <c r="C907" s="14">
        <v>44244</v>
      </c>
      <c r="D907" s="4" t="s">
        <v>97</v>
      </c>
      <c r="E907" s="4" t="s">
        <v>105</v>
      </c>
      <c r="F907" s="4" t="s">
        <v>109</v>
      </c>
      <c r="G907" s="4" t="s">
        <v>53</v>
      </c>
      <c r="H907" s="13">
        <v>44</v>
      </c>
      <c r="I907" s="20">
        <v>62</v>
      </c>
      <c r="J907" s="13">
        <v>2728</v>
      </c>
      <c r="K907" s="31">
        <v>654.72</v>
      </c>
      <c r="L907" s="21">
        <v>327.36</v>
      </c>
      <c r="M907" s="22">
        <v>0.24</v>
      </c>
      <c r="N907" s="5" t="s">
        <v>30</v>
      </c>
    </row>
    <row r="908" spans="1:14" x14ac:dyDescent="0.2">
      <c r="A908" s="3" t="s">
        <v>45</v>
      </c>
      <c r="B908" s="17">
        <v>1128299</v>
      </c>
      <c r="C908" s="14">
        <v>43854</v>
      </c>
      <c r="D908" s="4" t="s">
        <v>110</v>
      </c>
      <c r="E908" s="4" t="s">
        <v>131</v>
      </c>
      <c r="F908" s="4" t="s">
        <v>132</v>
      </c>
      <c r="G908" s="4" t="s">
        <v>51</v>
      </c>
      <c r="H908" s="13">
        <v>47</v>
      </c>
      <c r="I908" s="20">
        <v>62</v>
      </c>
      <c r="J908" s="13">
        <v>2914</v>
      </c>
      <c r="K908" s="31">
        <v>1777.54</v>
      </c>
      <c r="L908" s="21">
        <v>888.77</v>
      </c>
      <c r="M908" s="22">
        <v>0.61</v>
      </c>
      <c r="N908" s="5" t="s">
        <v>30</v>
      </c>
    </row>
    <row r="909" spans="1:14" x14ac:dyDescent="0.2">
      <c r="A909" s="3" t="s">
        <v>45</v>
      </c>
      <c r="B909" s="17">
        <v>1197831</v>
      </c>
      <c r="C909" s="14">
        <v>44458</v>
      </c>
      <c r="D909" s="4" t="s">
        <v>81</v>
      </c>
      <c r="E909" s="4" t="s">
        <v>86</v>
      </c>
      <c r="F909" s="4" t="s">
        <v>87</v>
      </c>
      <c r="G909" s="4" t="s">
        <v>53</v>
      </c>
      <c r="H909" s="13">
        <v>14</v>
      </c>
      <c r="I909" s="20">
        <v>63</v>
      </c>
      <c r="J909" s="13">
        <v>882</v>
      </c>
      <c r="K909" s="31">
        <v>449.82</v>
      </c>
      <c r="L909" s="21">
        <v>224.91</v>
      </c>
      <c r="M909" s="22">
        <v>0.51</v>
      </c>
      <c r="N909" s="5" t="s">
        <v>19</v>
      </c>
    </row>
    <row r="910" spans="1:14" x14ac:dyDescent="0.2">
      <c r="A910" s="3" t="s">
        <v>45</v>
      </c>
      <c r="B910" s="17">
        <v>1185732</v>
      </c>
      <c r="C910" s="14">
        <v>44257</v>
      </c>
      <c r="D910" s="4" t="s">
        <v>15</v>
      </c>
      <c r="E910" s="4" t="s">
        <v>48</v>
      </c>
      <c r="F910" s="4" t="s">
        <v>49</v>
      </c>
      <c r="G910" s="4" t="s">
        <v>52</v>
      </c>
      <c r="H910" s="13">
        <v>18</v>
      </c>
      <c r="I910" s="20">
        <v>63</v>
      </c>
      <c r="J910" s="13">
        <v>1134</v>
      </c>
      <c r="K910" s="31">
        <v>612.36</v>
      </c>
      <c r="L910" s="21">
        <v>306.18</v>
      </c>
      <c r="M910" s="22">
        <v>0.54</v>
      </c>
      <c r="N910" s="5" t="s">
        <v>19</v>
      </c>
    </row>
    <row r="911" spans="1:14" x14ac:dyDescent="0.2">
      <c r="A911" s="3" t="s">
        <v>80</v>
      </c>
      <c r="B911" s="17">
        <v>1197831</v>
      </c>
      <c r="C911" s="14">
        <v>44306</v>
      </c>
      <c r="D911" s="4" t="s">
        <v>81</v>
      </c>
      <c r="E911" s="4" t="s">
        <v>95</v>
      </c>
      <c r="F911" s="4" t="s">
        <v>96</v>
      </c>
      <c r="G911" s="4" t="s">
        <v>52</v>
      </c>
      <c r="H911" s="13">
        <v>20</v>
      </c>
      <c r="I911" s="20">
        <v>63</v>
      </c>
      <c r="J911" s="13">
        <v>1260</v>
      </c>
      <c r="K911" s="31">
        <v>667.8</v>
      </c>
      <c r="L911" s="21">
        <v>333.9</v>
      </c>
      <c r="M911" s="22">
        <v>0.53</v>
      </c>
      <c r="N911" s="5" t="s">
        <v>19</v>
      </c>
    </row>
    <row r="912" spans="1:14" x14ac:dyDescent="0.2">
      <c r="A912" s="3" t="s">
        <v>20</v>
      </c>
      <c r="B912" s="17">
        <v>1185732</v>
      </c>
      <c r="C912" s="14">
        <v>44220</v>
      </c>
      <c r="D912" s="4" t="s">
        <v>55</v>
      </c>
      <c r="E912" s="4" t="s">
        <v>65</v>
      </c>
      <c r="F912" s="4" t="s">
        <v>66</v>
      </c>
      <c r="G912" s="4" t="s">
        <v>50</v>
      </c>
      <c r="H912" s="13">
        <v>24</v>
      </c>
      <c r="I912" s="20">
        <v>63</v>
      </c>
      <c r="J912" s="13">
        <v>1512</v>
      </c>
      <c r="K912" s="31">
        <v>695.52</v>
      </c>
      <c r="L912" s="21">
        <v>347.76</v>
      </c>
      <c r="M912" s="22">
        <v>0.46</v>
      </c>
      <c r="N912" s="5" t="s">
        <v>19</v>
      </c>
    </row>
    <row r="913" spans="1:14" x14ac:dyDescent="0.2">
      <c r="A913" s="3" t="s">
        <v>20</v>
      </c>
      <c r="B913" s="17">
        <v>1185732</v>
      </c>
      <c r="C913" s="14">
        <v>44206</v>
      </c>
      <c r="D913" s="4" t="s">
        <v>55</v>
      </c>
      <c r="E913" s="4" t="s">
        <v>67</v>
      </c>
      <c r="F913" s="4" t="s">
        <v>68</v>
      </c>
      <c r="G913" s="4" t="s">
        <v>51</v>
      </c>
      <c r="H913" s="13">
        <v>24</v>
      </c>
      <c r="I913" s="20">
        <v>63</v>
      </c>
      <c r="J913" s="13">
        <v>1512</v>
      </c>
      <c r="K913" s="31">
        <v>831.6</v>
      </c>
      <c r="L913" s="21">
        <v>415.8</v>
      </c>
      <c r="M913" s="22">
        <v>0.55000000000000004</v>
      </c>
      <c r="N913" s="5" t="s">
        <v>19</v>
      </c>
    </row>
    <row r="914" spans="1:14" x14ac:dyDescent="0.2">
      <c r="A914" s="3" t="s">
        <v>20</v>
      </c>
      <c r="B914" s="17">
        <v>1185732</v>
      </c>
      <c r="C914" s="14">
        <v>44123</v>
      </c>
      <c r="D914" s="4" t="s">
        <v>97</v>
      </c>
      <c r="E914" s="4" t="s">
        <v>105</v>
      </c>
      <c r="F914" s="4" t="s">
        <v>106</v>
      </c>
      <c r="G914" s="4" t="s">
        <v>52</v>
      </c>
      <c r="H914" s="13">
        <v>24</v>
      </c>
      <c r="I914" s="20">
        <v>63</v>
      </c>
      <c r="J914" s="13">
        <v>1512</v>
      </c>
      <c r="K914" s="31">
        <v>665.28</v>
      </c>
      <c r="L914" s="21">
        <v>332.64</v>
      </c>
      <c r="M914" s="22">
        <v>0.44</v>
      </c>
      <c r="N914" s="5" t="s">
        <v>19</v>
      </c>
    </row>
    <row r="915" spans="1:14" x14ac:dyDescent="0.2">
      <c r="A915" s="3" t="s">
        <v>41</v>
      </c>
      <c r="B915" s="17">
        <v>1185732</v>
      </c>
      <c r="C915" s="14">
        <v>44235</v>
      </c>
      <c r="D915" s="4" t="s">
        <v>55</v>
      </c>
      <c r="E915" s="4" t="s">
        <v>69</v>
      </c>
      <c r="F915" s="4" t="s">
        <v>70</v>
      </c>
      <c r="G915" s="4" t="s">
        <v>139</v>
      </c>
      <c r="H915" s="13">
        <v>24</v>
      </c>
      <c r="I915" s="20">
        <v>63</v>
      </c>
      <c r="J915" s="13">
        <v>1512</v>
      </c>
      <c r="K915" s="31">
        <v>771.12</v>
      </c>
      <c r="L915" s="21">
        <v>385.56</v>
      </c>
      <c r="M915" s="22">
        <v>0.51</v>
      </c>
      <c r="N915" s="5" t="s">
        <v>19</v>
      </c>
    </row>
    <row r="916" spans="1:14" x14ac:dyDescent="0.2">
      <c r="A916" s="3" t="s">
        <v>14</v>
      </c>
      <c r="B916" s="17">
        <v>1185732</v>
      </c>
      <c r="C916" s="14">
        <v>44483</v>
      </c>
      <c r="D916" s="4" t="s">
        <v>81</v>
      </c>
      <c r="E916" s="4" t="s">
        <v>90</v>
      </c>
      <c r="F916" s="4" t="s">
        <v>91</v>
      </c>
      <c r="G916" s="4" t="s">
        <v>18</v>
      </c>
      <c r="H916" s="13">
        <v>28</v>
      </c>
      <c r="I916" s="20">
        <v>63</v>
      </c>
      <c r="J916" s="13">
        <v>1764</v>
      </c>
      <c r="K916" s="31">
        <v>917.28</v>
      </c>
      <c r="L916" s="21">
        <v>458.64</v>
      </c>
      <c r="M916" s="22">
        <v>0.52</v>
      </c>
      <c r="N916" s="5" t="s">
        <v>19</v>
      </c>
    </row>
    <row r="917" spans="1:14" x14ac:dyDescent="0.2">
      <c r="A917" s="3" t="s">
        <v>44</v>
      </c>
      <c r="B917" s="17">
        <v>1185732</v>
      </c>
      <c r="C917" s="14">
        <v>44263</v>
      </c>
      <c r="D917" s="4" t="s">
        <v>15</v>
      </c>
      <c r="E917" s="4" t="s">
        <v>31</v>
      </c>
      <c r="F917" s="4" t="s">
        <v>32</v>
      </c>
      <c r="G917" s="4" t="s">
        <v>51</v>
      </c>
      <c r="H917" s="13">
        <v>28</v>
      </c>
      <c r="I917" s="20">
        <v>63</v>
      </c>
      <c r="J917" s="13">
        <v>1764</v>
      </c>
      <c r="K917" s="31">
        <v>917.28</v>
      </c>
      <c r="L917" s="21">
        <v>458.64</v>
      </c>
      <c r="M917" s="22">
        <v>0.52</v>
      </c>
      <c r="N917" s="5" t="s">
        <v>19</v>
      </c>
    </row>
    <row r="918" spans="1:14" x14ac:dyDescent="0.2">
      <c r="A918" s="3" t="s">
        <v>14</v>
      </c>
      <c r="B918" s="17">
        <v>1185732</v>
      </c>
      <c r="C918" s="14">
        <v>44249</v>
      </c>
      <c r="D918" s="4" t="s">
        <v>15</v>
      </c>
      <c r="E918" s="4" t="s">
        <v>16</v>
      </c>
      <c r="F918" s="4" t="s">
        <v>17</v>
      </c>
      <c r="G918" s="4" t="s">
        <v>50</v>
      </c>
      <c r="H918" s="13">
        <v>29</v>
      </c>
      <c r="I918" s="20">
        <v>63</v>
      </c>
      <c r="J918" s="13">
        <v>1827</v>
      </c>
      <c r="K918" s="31">
        <v>968.31</v>
      </c>
      <c r="L918" s="21">
        <v>484.15499999999997</v>
      </c>
      <c r="M918" s="22">
        <v>0.53</v>
      </c>
      <c r="N918" s="5" t="s">
        <v>19</v>
      </c>
    </row>
    <row r="919" spans="1:14" x14ac:dyDescent="0.2">
      <c r="A919" s="3" t="s">
        <v>20</v>
      </c>
      <c r="B919" s="17">
        <v>1185732</v>
      </c>
      <c r="C919" s="14">
        <v>44206</v>
      </c>
      <c r="D919" s="4" t="s">
        <v>55</v>
      </c>
      <c r="E919" s="4" t="s">
        <v>67</v>
      </c>
      <c r="F919" s="4" t="s">
        <v>68</v>
      </c>
      <c r="G919" s="4" t="s">
        <v>51</v>
      </c>
      <c r="H919" s="13">
        <v>33</v>
      </c>
      <c r="I919" s="20">
        <v>63</v>
      </c>
      <c r="J919" s="13">
        <v>2079</v>
      </c>
      <c r="K919" s="31">
        <v>1122.6600000000001</v>
      </c>
      <c r="L919" s="21">
        <v>561.33000000000004</v>
      </c>
      <c r="M919" s="22">
        <v>0.54</v>
      </c>
      <c r="N919" s="5" t="s">
        <v>19</v>
      </c>
    </row>
    <row r="920" spans="1:14" x14ac:dyDescent="0.2">
      <c r="A920" s="3" t="s">
        <v>45</v>
      </c>
      <c r="B920" s="17">
        <v>1185732</v>
      </c>
      <c r="C920" s="14">
        <v>44249</v>
      </c>
      <c r="D920" s="4" t="s">
        <v>55</v>
      </c>
      <c r="E920" s="4" t="s">
        <v>73</v>
      </c>
      <c r="F920" s="4" t="s">
        <v>74</v>
      </c>
      <c r="G920" s="4" t="s">
        <v>18</v>
      </c>
      <c r="H920" s="13">
        <v>34</v>
      </c>
      <c r="I920" s="20">
        <v>63</v>
      </c>
      <c r="J920" s="13">
        <v>2142</v>
      </c>
      <c r="K920" s="31">
        <v>921.06</v>
      </c>
      <c r="L920" s="21">
        <v>460.53</v>
      </c>
      <c r="M920" s="22">
        <v>0.43</v>
      </c>
      <c r="N920" s="5" t="s">
        <v>19</v>
      </c>
    </row>
    <row r="921" spans="1:14" x14ac:dyDescent="0.2">
      <c r="A921" s="3" t="s">
        <v>20</v>
      </c>
      <c r="B921" s="17">
        <v>1185732</v>
      </c>
      <c r="C921" s="14">
        <v>44206</v>
      </c>
      <c r="D921" s="4" t="s">
        <v>55</v>
      </c>
      <c r="E921" s="4" t="s">
        <v>67</v>
      </c>
      <c r="F921" s="4" t="s">
        <v>68</v>
      </c>
      <c r="G921" s="4" t="s">
        <v>51</v>
      </c>
      <c r="H921" s="13">
        <v>34</v>
      </c>
      <c r="I921" s="20">
        <v>63</v>
      </c>
      <c r="J921" s="13">
        <v>2142</v>
      </c>
      <c r="K921" s="31">
        <v>963.9</v>
      </c>
      <c r="L921" s="21">
        <v>481.95</v>
      </c>
      <c r="M921" s="22">
        <v>0.45</v>
      </c>
      <c r="N921" s="5" t="s">
        <v>19</v>
      </c>
    </row>
    <row r="922" spans="1:14" x14ac:dyDescent="0.2">
      <c r="A922" s="3" t="s">
        <v>20</v>
      </c>
      <c r="B922" s="17">
        <v>1185732</v>
      </c>
      <c r="C922" s="14">
        <v>44375</v>
      </c>
      <c r="D922" s="4" t="s">
        <v>15</v>
      </c>
      <c r="E922" s="4" t="s">
        <v>39</v>
      </c>
      <c r="F922" s="4" t="s">
        <v>40</v>
      </c>
      <c r="G922" s="4" t="s">
        <v>53</v>
      </c>
      <c r="H922" s="13">
        <v>34</v>
      </c>
      <c r="I922" s="20">
        <v>63</v>
      </c>
      <c r="J922" s="13">
        <v>2142</v>
      </c>
      <c r="K922" s="31">
        <v>963.9</v>
      </c>
      <c r="L922" s="21">
        <v>481.95</v>
      </c>
      <c r="M922" s="22">
        <v>0.45</v>
      </c>
      <c r="N922" s="5" t="s">
        <v>19</v>
      </c>
    </row>
    <row r="923" spans="1:14" x14ac:dyDescent="0.2">
      <c r="A923" s="3" t="s">
        <v>44</v>
      </c>
      <c r="B923" s="17">
        <v>1128299</v>
      </c>
      <c r="C923" s="14">
        <v>44240</v>
      </c>
      <c r="D923" s="4" t="s">
        <v>97</v>
      </c>
      <c r="E923" s="4" t="s">
        <v>107</v>
      </c>
      <c r="F923" s="4" t="s">
        <v>108</v>
      </c>
      <c r="G923" s="4" t="s">
        <v>18</v>
      </c>
      <c r="H923" s="13">
        <v>36</v>
      </c>
      <c r="I923" s="20">
        <v>63</v>
      </c>
      <c r="J923" s="13">
        <v>2268</v>
      </c>
      <c r="K923" s="31">
        <v>1179.3599999999999</v>
      </c>
      <c r="L923" s="21">
        <v>589.67999999999995</v>
      </c>
      <c r="M923" s="22">
        <v>0.52</v>
      </c>
      <c r="N923" s="5" t="s">
        <v>19</v>
      </c>
    </row>
    <row r="924" spans="1:14" x14ac:dyDescent="0.2">
      <c r="A924" s="3" t="s">
        <v>20</v>
      </c>
      <c r="B924" s="17">
        <v>1185732</v>
      </c>
      <c r="C924" s="14">
        <v>44159</v>
      </c>
      <c r="D924" s="4" t="s">
        <v>15</v>
      </c>
      <c r="E924" s="4" t="s">
        <v>33</v>
      </c>
      <c r="F924" s="4" t="s">
        <v>34</v>
      </c>
      <c r="G924" s="4" t="s">
        <v>52</v>
      </c>
      <c r="H924" s="13">
        <v>36</v>
      </c>
      <c r="I924" s="20">
        <v>63</v>
      </c>
      <c r="J924" s="13">
        <v>2268</v>
      </c>
      <c r="K924" s="31">
        <v>952.56</v>
      </c>
      <c r="L924" s="21">
        <v>476.28</v>
      </c>
      <c r="M924" s="22">
        <v>0.42</v>
      </c>
      <c r="N924" s="5" t="s">
        <v>19</v>
      </c>
    </row>
    <row r="925" spans="1:14" x14ac:dyDescent="0.2">
      <c r="A925" s="3" t="s">
        <v>41</v>
      </c>
      <c r="B925" s="17">
        <v>1185732</v>
      </c>
      <c r="C925" s="14">
        <v>44383</v>
      </c>
      <c r="D925" s="4" t="s">
        <v>55</v>
      </c>
      <c r="E925" s="4" t="s">
        <v>78</v>
      </c>
      <c r="F925" s="4" t="s">
        <v>79</v>
      </c>
      <c r="G925" s="4" t="s">
        <v>53</v>
      </c>
      <c r="H925" s="13">
        <v>36</v>
      </c>
      <c r="I925" s="20">
        <v>63</v>
      </c>
      <c r="J925" s="13">
        <v>2268</v>
      </c>
      <c r="K925" s="31">
        <v>1224.72</v>
      </c>
      <c r="L925" s="21">
        <v>612.36</v>
      </c>
      <c r="M925" s="22">
        <v>0.54</v>
      </c>
      <c r="N925" s="5" t="s">
        <v>19</v>
      </c>
    </row>
    <row r="926" spans="1:14" x14ac:dyDescent="0.2">
      <c r="A926" s="3" t="s">
        <v>20</v>
      </c>
      <c r="B926" s="17">
        <v>1185732</v>
      </c>
      <c r="C926" s="14">
        <v>44404</v>
      </c>
      <c r="D926" s="4" t="s">
        <v>15</v>
      </c>
      <c r="E926" s="4" t="s">
        <v>39</v>
      </c>
      <c r="F926" s="4" t="s">
        <v>40</v>
      </c>
      <c r="G926" s="4" t="s">
        <v>53</v>
      </c>
      <c r="H926" s="13">
        <v>36</v>
      </c>
      <c r="I926" s="20">
        <v>63</v>
      </c>
      <c r="J926" s="13">
        <v>2268</v>
      </c>
      <c r="K926" s="31">
        <v>1134</v>
      </c>
      <c r="L926" s="21">
        <v>567</v>
      </c>
      <c r="M926" s="22">
        <v>0.5</v>
      </c>
      <c r="N926" s="5" t="s">
        <v>19</v>
      </c>
    </row>
    <row r="927" spans="1:14" x14ac:dyDescent="0.2">
      <c r="A927" s="3" t="s">
        <v>20</v>
      </c>
      <c r="B927" s="17">
        <v>1185732</v>
      </c>
      <c r="C927" s="14">
        <v>44392</v>
      </c>
      <c r="D927" s="4" t="s">
        <v>15</v>
      </c>
      <c r="E927" s="4" t="s">
        <v>28</v>
      </c>
      <c r="F927" s="4" t="s">
        <v>29</v>
      </c>
      <c r="G927" s="4" t="s">
        <v>50</v>
      </c>
      <c r="H927" s="13">
        <v>37</v>
      </c>
      <c r="I927" s="20">
        <v>63</v>
      </c>
      <c r="J927" s="13">
        <v>2331</v>
      </c>
      <c r="K927" s="31">
        <v>1165.5</v>
      </c>
      <c r="L927" s="21">
        <v>582.75</v>
      </c>
      <c r="M927" s="22">
        <v>0.5</v>
      </c>
      <c r="N927" s="5" t="s">
        <v>19</v>
      </c>
    </row>
    <row r="928" spans="1:14" x14ac:dyDescent="0.2">
      <c r="A928" s="3" t="s">
        <v>20</v>
      </c>
      <c r="B928" s="17">
        <v>1185732</v>
      </c>
      <c r="C928" s="14">
        <v>44323</v>
      </c>
      <c r="D928" s="4" t="s">
        <v>15</v>
      </c>
      <c r="E928" s="4" t="s">
        <v>37</v>
      </c>
      <c r="F928" s="4" t="s">
        <v>38</v>
      </c>
      <c r="G928" s="4" t="s">
        <v>50</v>
      </c>
      <c r="H928" s="13">
        <v>37</v>
      </c>
      <c r="I928" s="20">
        <v>63</v>
      </c>
      <c r="J928" s="13">
        <v>2331</v>
      </c>
      <c r="K928" s="31">
        <v>1072.26</v>
      </c>
      <c r="L928" s="21">
        <v>536.13</v>
      </c>
      <c r="M928" s="22">
        <v>0.46</v>
      </c>
      <c r="N928" s="5" t="s">
        <v>19</v>
      </c>
    </row>
    <row r="929" spans="1:14" x14ac:dyDescent="0.2">
      <c r="A929" s="3" t="s">
        <v>44</v>
      </c>
      <c r="B929" s="17">
        <v>1185732</v>
      </c>
      <c r="C929" s="14">
        <v>44417</v>
      </c>
      <c r="D929" s="4" t="s">
        <v>15</v>
      </c>
      <c r="E929" s="4" t="s">
        <v>31</v>
      </c>
      <c r="F929" s="4" t="s">
        <v>32</v>
      </c>
      <c r="G929" s="4" t="s">
        <v>51</v>
      </c>
      <c r="H929" s="13">
        <v>37</v>
      </c>
      <c r="I929" s="20">
        <v>63</v>
      </c>
      <c r="J929" s="13">
        <v>2331</v>
      </c>
      <c r="K929" s="31">
        <v>955.71</v>
      </c>
      <c r="L929" s="21">
        <v>477.85500000000002</v>
      </c>
      <c r="M929" s="22">
        <v>0.41</v>
      </c>
      <c r="N929" s="5" t="s">
        <v>19</v>
      </c>
    </row>
    <row r="930" spans="1:14" x14ac:dyDescent="0.2">
      <c r="A930" s="3" t="s">
        <v>14</v>
      </c>
      <c r="B930" s="17">
        <v>1185732</v>
      </c>
      <c r="C930" s="14">
        <v>44398</v>
      </c>
      <c r="D930" s="4" t="s">
        <v>97</v>
      </c>
      <c r="E930" s="4" t="s">
        <v>100</v>
      </c>
      <c r="F930" s="4" t="s">
        <v>101</v>
      </c>
      <c r="G930" s="4" t="s">
        <v>52</v>
      </c>
      <c r="H930" s="13">
        <v>37</v>
      </c>
      <c r="I930" s="20">
        <v>63</v>
      </c>
      <c r="J930" s="13">
        <v>2331</v>
      </c>
      <c r="K930" s="31">
        <v>1258.74</v>
      </c>
      <c r="L930" s="21">
        <v>629.37</v>
      </c>
      <c r="M930" s="22">
        <v>0.54</v>
      </c>
      <c r="N930" s="5" t="s">
        <v>19</v>
      </c>
    </row>
    <row r="931" spans="1:14" x14ac:dyDescent="0.2">
      <c r="A931" s="3" t="s">
        <v>14</v>
      </c>
      <c r="B931" s="17">
        <v>1185732</v>
      </c>
      <c r="C931" s="14">
        <v>44492</v>
      </c>
      <c r="D931" s="4" t="s">
        <v>55</v>
      </c>
      <c r="E931" s="4" t="s">
        <v>62</v>
      </c>
      <c r="F931" s="4" t="s">
        <v>63</v>
      </c>
      <c r="G931" s="4" t="s">
        <v>53</v>
      </c>
      <c r="H931" s="13">
        <v>37</v>
      </c>
      <c r="I931" s="20">
        <v>63</v>
      </c>
      <c r="J931" s="13">
        <v>2331</v>
      </c>
      <c r="K931" s="31">
        <v>1188.81</v>
      </c>
      <c r="L931" s="21">
        <v>594.40499999999997</v>
      </c>
      <c r="M931" s="22">
        <v>0.51</v>
      </c>
      <c r="N931" s="5" t="s">
        <v>19</v>
      </c>
    </row>
    <row r="932" spans="1:14" x14ac:dyDescent="0.2">
      <c r="A932" s="3" t="s">
        <v>20</v>
      </c>
      <c r="B932" s="17">
        <v>1128299</v>
      </c>
      <c r="C932" s="14">
        <v>44250</v>
      </c>
      <c r="D932" s="4" t="s">
        <v>110</v>
      </c>
      <c r="E932" s="4" t="s">
        <v>119</v>
      </c>
      <c r="F932" s="4" t="s">
        <v>120</v>
      </c>
      <c r="G932" s="4" t="s">
        <v>53</v>
      </c>
      <c r="H932" s="13">
        <v>38</v>
      </c>
      <c r="I932" s="20">
        <v>63</v>
      </c>
      <c r="J932" s="13">
        <v>2394</v>
      </c>
      <c r="K932" s="31">
        <v>1149.1199999999999</v>
      </c>
      <c r="L932" s="21">
        <v>574.55999999999995</v>
      </c>
      <c r="M932" s="22">
        <v>0.48</v>
      </c>
      <c r="N932" s="5" t="s">
        <v>19</v>
      </c>
    </row>
    <row r="933" spans="1:14" x14ac:dyDescent="0.2">
      <c r="A933" s="3" t="s">
        <v>14</v>
      </c>
      <c r="B933" s="17">
        <v>1185732</v>
      </c>
      <c r="C933" s="14">
        <v>44504</v>
      </c>
      <c r="D933" s="4" t="s">
        <v>55</v>
      </c>
      <c r="E933" s="4" t="s">
        <v>62</v>
      </c>
      <c r="F933" s="4" t="s">
        <v>63</v>
      </c>
      <c r="G933" s="4" t="s">
        <v>53</v>
      </c>
      <c r="H933" s="13">
        <v>39</v>
      </c>
      <c r="I933" s="20">
        <v>63</v>
      </c>
      <c r="J933" s="13">
        <v>2457</v>
      </c>
      <c r="K933" s="31">
        <v>1253.07</v>
      </c>
      <c r="L933" s="21">
        <v>626.53499999999997</v>
      </c>
      <c r="M933" s="22">
        <v>0.51</v>
      </c>
      <c r="N933" s="5" t="s">
        <v>19</v>
      </c>
    </row>
    <row r="934" spans="1:14" x14ac:dyDescent="0.2">
      <c r="A934" s="3" t="s">
        <v>44</v>
      </c>
      <c r="B934" s="17">
        <v>1128299</v>
      </c>
      <c r="C934" s="14">
        <v>44209</v>
      </c>
      <c r="D934" s="4" t="s">
        <v>110</v>
      </c>
      <c r="E934" s="4" t="s">
        <v>123</v>
      </c>
      <c r="F934" s="4" t="s">
        <v>124</v>
      </c>
      <c r="G934" s="4" t="s">
        <v>18</v>
      </c>
      <c r="H934" s="13">
        <v>41</v>
      </c>
      <c r="I934" s="20">
        <v>63</v>
      </c>
      <c r="J934" s="13">
        <v>2583</v>
      </c>
      <c r="K934" s="31">
        <v>1162.3499999999999</v>
      </c>
      <c r="L934" s="21">
        <v>581.17499999999995</v>
      </c>
      <c r="M934" s="22">
        <v>0.45</v>
      </c>
      <c r="N934" s="5" t="s">
        <v>19</v>
      </c>
    </row>
    <row r="935" spans="1:14" x14ac:dyDescent="0.2">
      <c r="A935" s="3" t="s">
        <v>45</v>
      </c>
      <c r="B935" s="17">
        <v>1128299</v>
      </c>
      <c r="C935" s="14">
        <v>44457</v>
      </c>
      <c r="D935" s="4" t="s">
        <v>81</v>
      </c>
      <c r="E935" s="4" t="s">
        <v>82</v>
      </c>
      <c r="F935" s="4" t="s">
        <v>83</v>
      </c>
      <c r="G935" s="4" t="s">
        <v>52</v>
      </c>
      <c r="H935" s="13">
        <v>41</v>
      </c>
      <c r="I935" s="20">
        <v>63</v>
      </c>
      <c r="J935" s="13">
        <v>2583</v>
      </c>
      <c r="K935" s="31">
        <v>1317.33</v>
      </c>
      <c r="L935" s="21">
        <v>658.66499999999996</v>
      </c>
      <c r="M935" s="22">
        <v>0.51</v>
      </c>
      <c r="N935" s="5" t="s">
        <v>19</v>
      </c>
    </row>
    <row r="936" spans="1:14" x14ac:dyDescent="0.2">
      <c r="A936" s="3" t="s">
        <v>45</v>
      </c>
      <c r="B936" s="17">
        <v>1128299</v>
      </c>
      <c r="C936" s="14">
        <v>44310</v>
      </c>
      <c r="D936" s="4" t="s">
        <v>110</v>
      </c>
      <c r="E936" s="4" t="s">
        <v>126</v>
      </c>
      <c r="F936" s="4" t="s">
        <v>63</v>
      </c>
      <c r="G936" s="4" t="s">
        <v>53</v>
      </c>
      <c r="H936" s="13">
        <v>41</v>
      </c>
      <c r="I936" s="20">
        <v>63</v>
      </c>
      <c r="J936" s="13">
        <v>2583</v>
      </c>
      <c r="K936" s="31">
        <v>1291.5</v>
      </c>
      <c r="L936" s="21">
        <v>645.75</v>
      </c>
      <c r="M936" s="22">
        <v>0.5</v>
      </c>
      <c r="N936" s="5" t="s">
        <v>19</v>
      </c>
    </row>
    <row r="937" spans="1:14" x14ac:dyDescent="0.2">
      <c r="A937" s="3" t="s">
        <v>44</v>
      </c>
      <c r="B937" s="17">
        <v>1185732</v>
      </c>
      <c r="C937" s="14">
        <v>44512</v>
      </c>
      <c r="D937" s="4" t="s">
        <v>15</v>
      </c>
      <c r="E937" s="4" t="s">
        <v>35</v>
      </c>
      <c r="F937" s="4" t="s">
        <v>36</v>
      </c>
      <c r="G937" s="4" t="s">
        <v>54</v>
      </c>
      <c r="H937" s="13">
        <v>41</v>
      </c>
      <c r="I937" s="20">
        <v>63</v>
      </c>
      <c r="J937" s="13">
        <v>2583</v>
      </c>
      <c r="K937" s="31">
        <v>1059.03</v>
      </c>
      <c r="L937" s="21">
        <v>529.51499999999999</v>
      </c>
      <c r="M937" s="22">
        <v>0.41</v>
      </c>
      <c r="N937" s="5" t="s">
        <v>19</v>
      </c>
    </row>
    <row r="938" spans="1:14" x14ac:dyDescent="0.2">
      <c r="A938" s="3" t="s">
        <v>20</v>
      </c>
      <c r="B938" s="17">
        <v>1185732</v>
      </c>
      <c r="C938" s="14">
        <v>44422</v>
      </c>
      <c r="D938" s="4" t="s">
        <v>55</v>
      </c>
      <c r="E938" s="4" t="s">
        <v>69</v>
      </c>
      <c r="F938" s="4" t="s">
        <v>70</v>
      </c>
      <c r="G938" s="4" t="s">
        <v>54</v>
      </c>
      <c r="H938" s="13">
        <v>41</v>
      </c>
      <c r="I938" s="20">
        <v>63</v>
      </c>
      <c r="J938" s="13">
        <v>2583</v>
      </c>
      <c r="K938" s="31">
        <v>1291.5</v>
      </c>
      <c r="L938" s="21">
        <v>645.75</v>
      </c>
      <c r="M938" s="22">
        <v>0.5</v>
      </c>
      <c r="N938" s="5" t="s">
        <v>19</v>
      </c>
    </row>
    <row r="939" spans="1:14" x14ac:dyDescent="0.2">
      <c r="A939" s="3" t="s">
        <v>20</v>
      </c>
      <c r="B939" s="17">
        <v>1128299</v>
      </c>
      <c r="C939" s="14">
        <v>44219</v>
      </c>
      <c r="D939" s="4" t="s">
        <v>110</v>
      </c>
      <c r="E939" s="4" t="s">
        <v>117</v>
      </c>
      <c r="F939" s="4" t="s">
        <v>118</v>
      </c>
      <c r="G939" s="4" t="s">
        <v>18</v>
      </c>
      <c r="H939" s="13">
        <v>42</v>
      </c>
      <c r="I939" s="20">
        <v>63</v>
      </c>
      <c r="J939" s="13">
        <v>2646</v>
      </c>
      <c r="K939" s="31">
        <v>1190.7</v>
      </c>
      <c r="L939" s="21">
        <v>595.35</v>
      </c>
      <c r="M939" s="22">
        <v>0.45</v>
      </c>
      <c r="N939" s="5" t="s">
        <v>19</v>
      </c>
    </row>
    <row r="940" spans="1:14" x14ac:dyDescent="0.2">
      <c r="A940" s="3" t="s">
        <v>20</v>
      </c>
      <c r="B940" s="17">
        <v>1185732</v>
      </c>
      <c r="C940" s="14">
        <v>44378</v>
      </c>
      <c r="D940" s="4" t="s">
        <v>15</v>
      </c>
      <c r="E940" s="4" t="s">
        <v>28</v>
      </c>
      <c r="F940" s="4" t="s">
        <v>29</v>
      </c>
      <c r="G940" s="4" t="s">
        <v>50</v>
      </c>
      <c r="H940" s="13">
        <v>43</v>
      </c>
      <c r="I940" s="20">
        <v>63</v>
      </c>
      <c r="J940" s="13">
        <v>2709</v>
      </c>
      <c r="K940" s="31">
        <v>1219.05</v>
      </c>
      <c r="L940" s="21">
        <v>609.52499999999998</v>
      </c>
      <c r="M940" s="22">
        <v>0.45</v>
      </c>
      <c r="N940" s="5" t="s">
        <v>19</v>
      </c>
    </row>
    <row r="941" spans="1:14" x14ac:dyDescent="0.2">
      <c r="A941" s="3" t="s">
        <v>14</v>
      </c>
      <c r="B941" s="17">
        <v>1185732</v>
      </c>
      <c r="C941" s="14">
        <v>44519</v>
      </c>
      <c r="D941" s="4" t="s">
        <v>55</v>
      </c>
      <c r="E941" s="4" t="s">
        <v>62</v>
      </c>
      <c r="F941" s="4" t="s">
        <v>63</v>
      </c>
      <c r="G941" s="4" t="s">
        <v>53</v>
      </c>
      <c r="H941" s="13">
        <v>43</v>
      </c>
      <c r="I941" s="20">
        <v>63</v>
      </c>
      <c r="J941" s="13">
        <v>2709</v>
      </c>
      <c r="K941" s="31">
        <v>1489.95</v>
      </c>
      <c r="L941" s="21">
        <v>744.97500000000002</v>
      </c>
      <c r="M941" s="22">
        <v>0.55000000000000004</v>
      </c>
      <c r="N941" s="5" t="s">
        <v>19</v>
      </c>
    </row>
    <row r="942" spans="1:14" x14ac:dyDescent="0.2">
      <c r="A942" s="3" t="s">
        <v>44</v>
      </c>
      <c r="B942" s="17">
        <v>1185732</v>
      </c>
      <c r="C942" s="14">
        <v>44459</v>
      </c>
      <c r="D942" s="4" t="s">
        <v>55</v>
      </c>
      <c r="E942" s="4" t="s">
        <v>73</v>
      </c>
      <c r="F942" s="4" t="s">
        <v>74</v>
      </c>
      <c r="G942" s="4" t="s">
        <v>18</v>
      </c>
      <c r="H942" s="13">
        <v>44</v>
      </c>
      <c r="I942" s="20">
        <v>63</v>
      </c>
      <c r="J942" s="13">
        <v>2772</v>
      </c>
      <c r="K942" s="31">
        <v>1247.4000000000001</v>
      </c>
      <c r="L942" s="21">
        <v>623.70000000000005</v>
      </c>
      <c r="M942" s="22">
        <v>0.45</v>
      </c>
      <c r="N942" s="5" t="s">
        <v>19</v>
      </c>
    </row>
    <row r="943" spans="1:14" x14ac:dyDescent="0.2">
      <c r="A943" s="3" t="s">
        <v>44</v>
      </c>
      <c r="B943" s="17">
        <v>1185732</v>
      </c>
      <c r="C943" s="14">
        <v>44449</v>
      </c>
      <c r="D943" s="4" t="s">
        <v>15</v>
      </c>
      <c r="E943" s="4" t="s">
        <v>31</v>
      </c>
      <c r="F943" s="4" t="s">
        <v>32</v>
      </c>
      <c r="G943" s="4" t="s">
        <v>51</v>
      </c>
      <c r="H943" s="13">
        <v>44</v>
      </c>
      <c r="I943" s="20">
        <v>63</v>
      </c>
      <c r="J943" s="13">
        <v>2772</v>
      </c>
      <c r="K943" s="31">
        <v>1524.6</v>
      </c>
      <c r="L943" s="21">
        <v>762.3</v>
      </c>
      <c r="M943" s="22">
        <v>0.55000000000000004</v>
      </c>
      <c r="N943" s="5" t="s">
        <v>19</v>
      </c>
    </row>
    <row r="944" spans="1:14" x14ac:dyDescent="0.2">
      <c r="A944" s="3" t="s">
        <v>44</v>
      </c>
      <c r="B944" s="17">
        <v>1185732</v>
      </c>
      <c r="C944" s="14">
        <v>44319</v>
      </c>
      <c r="D944" s="4" t="s">
        <v>55</v>
      </c>
      <c r="E944" s="4" t="s">
        <v>67</v>
      </c>
      <c r="F944" s="4" t="s">
        <v>68</v>
      </c>
      <c r="G944" s="4" t="s">
        <v>51</v>
      </c>
      <c r="H944" s="13">
        <v>44</v>
      </c>
      <c r="I944" s="20">
        <v>63</v>
      </c>
      <c r="J944" s="13">
        <v>2772</v>
      </c>
      <c r="K944" s="31">
        <v>1136.52</v>
      </c>
      <c r="L944" s="21">
        <v>568.26</v>
      </c>
      <c r="M944" s="22">
        <v>0.41</v>
      </c>
      <c r="N944" s="5" t="s">
        <v>19</v>
      </c>
    </row>
    <row r="945" spans="1:14" x14ac:dyDescent="0.2">
      <c r="A945" s="3" t="s">
        <v>20</v>
      </c>
      <c r="B945" s="17">
        <v>1185732</v>
      </c>
      <c r="C945" s="14">
        <v>44364</v>
      </c>
      <c r="D945" s="4" t="s">
        <v>15</v>
      </c>
      <c r="E945" s="4" t="s">
        <v>28</v>
      </c>
      <c r="F945" s="4" t="s">
        <v>29</v>
      </c>
      <c r="G945" s="4" t="s">
        <v>50</v>
      </c>
      <c r="H945" s="13">
        <v>45</v>
      </c>
      <c r="I945" s="20">
        <v>63</v>
      </c>
      <c r="J945" s="13">
        <v>2835</v>
      </c>
      <c r="K945" s="31">
        <v>1786.05</v>
      </c>
      <c r="L945" s="21">
        <v>893.02499999999998</v>
      </c>
      <c r="M945" s="22">
        <v>0.63</v>
      </c>
      <c r="N945" s="5" t="s">
        <v>19</v>
      </c>
    </row>
    <row r="946" spans="1:14" x14ac:dyDescent="0.2">
      <c r="A946" s="3" t="s">
        <v>20</v>
      </c>
      <c r="B946" s="17">
        <v>1185732</v>
      </c>
      <c r="C946" s="14">
        <v>44292</v>
      </c>
      <c r="D946" s="4" t="s">
        <v>15</v>
      </c>
      <c r="E946" s="4" t="s">
        <v>37</v>
      </c>
      <c r="F946" s="4" t="s">
        <v>38</v>
      </c>
      <c r="G946" s="4" t="s">
        <v>50</v>
      </c>
      <c r="H946" s="13">
        <v>46</v>
      </c>
      <c r="I946" s="20">
        <v>63</v>
      </c>
      <c r="J946" s="13">
        <v>2898</v>
      </c>
      <c r="K946" s="31">
        <v>1506.96</v>
      </c>
      <c r="L946" s="21">
        <v>753.48</v>
      </c>
      <c r="M946" s="22">
        <v>0.52</v>
      </c>
      <c r="N946" s="5" t="s">
        <v>19</v>
      </c>
    </row>
    <row r="947" spans="1:14" x14ac:dyDescent="0.2">
      <c r="A947" s="3" t="s">
        <v>44</v>
      </c>
      <c r="B947" s="17">
        <v>1185732</v>
      </c>
      <c r="C947" s="14">
        <v>44507</v>
      </c>
      <c r="D947" s="4" t="s">
        <v>55</v>
      </c>
      <c r="E947" s="4" t="s">
        <v>75</v>
      </c>
      <c r="F947" s="4" t="s">
        <v>76</v>
      </c>
      <c r="G947" s="4" t="s">
        <v>54</v>
      </c>
      <c r="H947" s="13">
        <v>46</v>
      </c>
      <c r="I947" s="20">
        <v>63</v>
      </c>
      <c r="J947" s="13">
        <v>2898</v>
      </c>
      <c r="K947" s="31">
        <v>1304.0999999999999</v>
      </c>
      <c r="L947" s="21">
        <v>652.04999999999995</v>
      </c>
      <c r="M947" s="22">
        <v>0.45</v>
      </c>
      <c r="N947" s="5" t="s">
        <v>19</v>
      </c>
    </row>
    <row r="948" spans="1:14" x14ac:dyDescent="0.2">
      <c r="A948" s="3" t="s">
        <v>20</v>
      </c>
      <c r="B948" s="17">
        <v>1185732</v>
      </c>
      <c r="C948" s="14">
        <v>44546</v>
      </c>
      <c r="D948" s="4" t="s">
        <v>55</v>
      </c>
      <c r="E948" s="4" t="s">
        <v>71</v>
      </c>
      <c r="F948" s="4" t="s">
        <v>72</v>
      </c>
      <c r="G948" s="4" t="s">
        <v>53</v>
      </c>
      <c r="H948" s="13">
        <v>47</v>
      </c>
      <c r="I948" s="20">
        <v>63</v>
      </c>
      <c r="J948" s="13">
        <v>2961</v>
      </c>
      <c r="K948" s="31">
        <v>1243.6199999999999</v>
      </c>
      <c r="L948" s="21">
        <v>621.80999999999995</v>
      </c>
      <c r="M948" s="22">
        <v>0.42</v>
      </c>
      <c r="N948" s="5" t="s">
        <v>19</v>
      </c>
    </row>
    <row r="949" spans="1:14" x14ac:dyDescent="0.2">
      <c r="A949" s="3" t="s">
        <v>20</v>
      </c>
      <c r="B949" s="17">
        <v>1185732</v>
      </c>
      <c r="C949" s="14">
        <v>44383</v>
      </c>
      <c r="D949" s="4" t="s">
        <v>55</v>
      </c>
      <c r="E949" s="4" t="s">
        <v>75</v>
      </c>
      <c r="F949" s="4" t="s">
        <v>76</v>
      </c>
      <c r="G949" s="4" t="s">
        <v>54</v>
      </c>
      <c r="H949" s="13">
        <v>47</v>
      </c>
      <c r="I949" s="20">
        <v>63</v>
      </c>
      <c r="J949" s="13">
        <v>2961</v>
      </c>
      <c r="K949" s="31">
        <v>1184.4000000000001</v>
      </c>
      <c r="L949" s="21">
        <v>592.20000000000005</v>
      </c>
      <c r="M949" s="22">
        <v>0.4</v>
      </c>
      <c r="N949" s="5" t="s">
        <v>19</v>
      </c>
    </row>
    <row r="950" spans="1:14" x14ac:dyDescent="0.2">
      <c r="A950" s="3" t="s">
        <v>41</v>
      </c>
      <c r="B950" s="17">
        <v>1185732</v>
      </c>
      <c r="C950" s="14">
        <v>44477</v>
      </c>
      <c r="D950" s="4" t="s">
        <v>55</v>
      </c>
      <c r="E950" s="4" t="s">
        <v>78</v>
      </c>
      <c r="F950" s="4" t="s">
        <v>79</v>
      </c>
      <c r="G950" s="4" t="s">
        <v>53</v>
      </c>
      <c r="H950" s="13">
        <v>48</v>
      </c>
      <c r="I950" s="20">
        <v>63</v>
      </c>
      <c r="J950" s="13">
        <v>3024</v>
      </c>
      <c r="K950" s="31">
        <v>1512</v>
      </c>
      <c r="L950" s="21">
        <v>756</v>
      </c>
      <c r="M950" s="22">
        <v>0.5</v>
      </c>
      <c r="N950" s="5" t="s">
        <v>19</v>
      </c>
    </row>
    <row r="951" spans="1:14" x14ac:dyDescent="0.2">
      <c r="A951" s="3" t="s">
        <v>44</v>
      </c>
      <c r="B951" s="17">
        <v>1185732</v>
      </c>
      <c r="C951" s="14">
        <v>44452</v>
      </c>
      <c r="D951" s="4" t="s">
        <v>55</v>
      </c>
      <c r="E951" s="4" t="s">
        <v>60</v>
      </c>
      <c r="F951" s="4" t="s">
        <v>61</v>
      </c>
      <c r="G951" s="4" t="s">
        <v>18</v>
      </c>
      <c r="H951" s="13">
        <v>49</v>
      </c>
      <c r="I951" s="20">
        <v>63</v>
      </c>
      <c r="J951" s="13">
        <v>3087</v>
      </c>
      <c r="K951" s="31">
        <v>1234.8</v>
      </c>
      <c r="L951" s="21">
        <v>617.4</v>
      </c>
      <c r="M951" s="22">
        <v>0.4</v>
      </c>
      <c r="N951" s="5" t="s">
        <v>19</v>
      </c>
    </row>
    <row r="952" spans="1:14" x14ac:dyDescent="0.2">
      <c r="A952" s="3" t="s">
        <v>20</v>
      </c>
      <c r="B952" s="17">
        <v>1185732</v>
      </c>
      <c r="C952" s="14">
        <v>44422</v>
      </c>
      <c r="D952" s="4" t="s">
        <v>55</v>
      </c>
      <c r="E952" s="4" t="s">
        <v>69</v>
      </c>
      <c r="F952" s="4" t="s">
        <v>70</v>
      </c>
      <c r="G952" s="4" t="s">
        <v>54</v>
      </c>
      <c r="H952" s="13">
        <v>50</v>
      </c>
      <c r="I952" s="20">
        <v>63</v>
      </c>
      <c r="J952" s="13">
        <v>3150</v>
      </c>
      <c r="K952" s="31">
        <v>1417.5</v>
      </c>
      <c r="L952" s="21">
        <v>708.75</v>
      </c>
      <c r="M952" s="22">
        <v>0.45</v>
      </c>
      <c r="N952" s="5" t="s">
        <v>19</v>
      </c>
    </row>
    <row r="953" spans="1:14" x14ac:dyDescent="0.2">
      <c r="A953" s="3" t="s">
        <v>14</v>
      </c>
      <c r="B953" s="17">
        <v>1185732</v>
      </c>
      <c r="C953" s="14">
        <v>44336</v>
      </c>
      <c r="D953" s="4" t="s">
        <v>110</v>
      </c>
      <c r="E953" s="4" t="s">
        <v>111</v>
      </c>
      <c r="F953" s="4" t="s">
        <v>112</v>
      </c>
      <c r="G953" s="4" t="s">
        <v>18</v>
      </c>
      <c r="H953" s="13">
        <v>51</v>
      </c>
      <c r="I953" s="20">
        <v>63</v>
      </c>
      <c r="J953" s="13">
        <v>3213</v>
      </c>
      <c r="K953" s="31">
        <v>1220.94</v>
      </c>
      <c r="L953" s="21">
        <v>610.47</v>
      </c>
      <c r="M953" s="22">
        <v>0.38</v>
      </c>
      <c r="N953" s="5" t="s">
        <v>19</v>
      </c>
    </row>
    <row r="954" spans="1:14" x14ac:dyDescent="0.2">
      <c r="A954" s="3" t="s">
        <v>45</v>
      </c>
      <c r="B954" s="17">
        <v>1185732</v>
      </c>
      <c r="C954" s="14">
        <v>44336</v>
      </c>
      <c r="D954" s="4" t="s">
        <v>55</v>
      </c>
      <c r="E954" s="4" t="s">
        <v>73</v>
      </c>
      <c r="F954" s="4" t="s">
        <v>74</v>
      </c>
      <c r="G954" s="4" t="s">
        <v>18</v>
      </c>
      <c r="H954" s="13">
        <v>52</v>
      </c>
      <c r="I954" s="20">
        <v>63</v>
      </c>
      <c r="J954" s="13">
        <v>3276</v>
      </c>
      <c r="K954" s="31">
        <v>1343.16</v>
      </c>
      <c r="L954" s="21">
        <v>671.58</v>
      </c>
      <c r="M954" s="22">
        <v>0.41</v>
      </c>
      <c r="N954" s="5" t="s">
        <v>19</v>
      </c>
    </row>
    <row r="955" spans="1:14" x14ac:dyDescent="0.2">
      <c r="A955" s="3" t="s">
        <v>14</v>
      </c>
      <c r="B955" s="17">
        <v>1185732</v>
      </c>
      <c r="C955" s="14">
        <v>44239</v>
      </c>
      <c r="D955" s="4" t="s">
        <v>55</v>
      </c>
      <c r="E955" s="4" t="s">
        <v>56</v>
      </c>
      <c r="F955" s="4" t="s">
        <v>57</v>
      </c>
      <c r="G955" s="4" t="s">
        <v>50</v>
      </c>
      <c r="H955" s="13">
        <v>54</v>
      </c>
      <c r="I955" s="20">
        <v>63</v>
      </c>
      <c r="J955" s="13">
        <v>3402</v>
      </c>
      <c r="K955" s="31">
        <v>1701</v>
      </c>
      <c r="L955" s="21">
        <v>850.5</v>
      </c>
      <c r="M955" s="22">
        <v>0.5</v>
      </c>
      <c r="N955" s="5" t="s">
        <v>19</v>
      </c>
    </row>
    <row r="956" spans="1:14" x14ac:dyDescent="0.2">
      <c r="A956" s="3" t="s">
        <v>44</v>
      </c>
      <c r="B956" s="17">
        <v>1185732</v>
      </c>
      <c r="C956" s="14">
        <v>44452</v>
      </c>
      <c r="D956" s="4" t="s">
        <v>55</v>
      </c>
      <c r="E956" s="4" t="s">
        <v>60</v>
      </c>
      <c r="F956" s="4" t="s">
        <v>61</v>
      </c>
      <c r="G956" s="4" t="s">
        <v>18</v>
      </c>
      <c r="H956" s="13">
        <v>57</v>
      </c>
      <c r="I956" s="20">
        <v>63</v>
      </c>
      <c r="J956" s="13">
        <v>3591</v>
      </c>
      <c r="K956" s="31">
        <v>1615.95</v>
      </c>
      <c r="L956" s="21">
        <v>807.97500000000002</v>
      </c>
      <c r="M956" s="22">
        <v>0.45</v>
      </c>
      <c r="N956" s="5" t="s">
        <v>19</v>
      </c>
    </row>
    <row r="957" spans="1:14" x14ac:dyDescent="0.2">
      <c r="A957" s="3" t="s">
        <v>20</v>
      </c>
      <c r="B957" s="17">
        <v>1185732</v>
      </c>
      <c r="C957" s="14">
        <v>44550</v>
      </c>
      <c r="D957" s="4" t="s">
        <v>55</v>
      </c>
      <c r="E957" s="4" t="s">
        <v>71</v>
      </c>
      <c r="F957" s="4" t="s">
        <v>72</v>
      </c>
      <c r="G957" s="4" t="s">
        <v>53</v>
      </c>
      <c r="H957" s="13">
        <v>60</v>
      </c>
      <c r="I957" s="20">
        <v>63</v>
      </c>
      <c r="J957" s="13">
        <v>3780</v>
      </c>
      <c r="K957" s="31">
        <v>1474.2</v>
      </c>
      <c r="L957" s="21">
        <v>737.1</v>
      </c>
      <c r="M957" s="22">
        <v>0.39</v>
      </c>
      <c r="N957" s="5" t="s">
        <v>19</v>
      </c>
    </row>
    <row r="958" spans="1:14" x14ac:dyDescent="0.2">
      <c r="A958" s="3" t="s">
        <v>20</v>
      </c>
      <c r="B958" s="17">
        <v>1185732</v>
      </c>
      <c r="C958" s="14">
        <v>44521</v>
      </c>
      <c r="D958" s="4" t="s">
        <v>55</v>
      </c>
      <c r="E958" s="4" t="s">
        <v>73</v>
      </c>
      <c r="F958" s="4" t="s">
        <v>74</v>
      </c>
      <c r="G958" s="4" t="s">
        <v>18</v>
      </c>
      <c r="H958" s="13">
        <v>62</v>
      </c>
      <c r="I958" s="20">
        <v>63</v>
      </c>
      <c r="J958" s="13">
        <v>3906</v>
      </c>
      <c r="K958" s="31">
        <v>1679.58</v>
      </c>
      <c r="L958" s="21">
        <v>839.79</v>
      </c>
      <c r="M958" s="22">
        <v>0.43</v>
      </c>
      <c r="N958" s="5" t="s">
        <v>19</v>
      </c>
    </row>
    <row r="959" spans="1:14" x14ac:dyDescent="0.2">
      <c r="A959" s="3" t="s">
        <v>20</v>
      </c>
      <c r="B959" s="17">
        <v>1185732</v>
      </c>
      <c r="C959" s="14">
        <v>44376</v>
      </c>
      <c r="D959" s="4" t="s">
        <v>15</v>
      </c>
      <c r="E959" s="4" t="s">
        <v>28</v>
      </c>
      <c r="F959" s="4" t="s">
        <v>29</v>
      </c>
      <c r="G959" s="4" t="s">
        <v>50</v>
      </c>
      <c r="H959" s="13">
        <v>64</v>
      </c>
      <c r="I959" s="20">
        <v>63</v>
      </c>
      <c r="J959" s="13">
        <v>4032</v>
      </c>
      <c r="K959" s="31">
        <v>2419.1999999999998</v>
      </c>
      <c r="L959" s="21">
        <v>1209.5999999999999</v>
      </c>
      <c r="M959" s="22">
        <v>0.6</v>
      </c>
      <c r="N959" s="5" t="s">
        <v>19</v>
      </c>
    </row>
    <row r="960" spans="1:14" x14ac:dyDescent="0.2">
      <c r="A960" s="3" t="s">
        <v>14</v>
      </c>
      <c r="B960" s="17">
        <v>1185732</v>
      </c>
      <c r="C960" s="14">
        <v>44456</v>
      </c>
      <c r="D960" s="4" t="s">
        <v>55</v>
      </c>
      <c r="E960" s="4" t="s">
        <v>58</v>
      </c>
      <c r="F960" s="4" t="s">
        <v>59</v>
      </c>
      <c r="G960" s="4" t="s">
        <v>52</v>
      </c>
      <c r="H960" s="13">
        <v>64</v>
      </c>
      <c r="I960" s="20">
        <v>63</v>
      </c>
      <c r="J960" s="13">
        <v>4032</v>
      </c>
      <c r="K960" s="31">
        <v>1733.76</v>
      </c>
      <c r="L960" s="21">
        <v>866.88</v>
      </c>
      <c r="M960" s="22">
        <v>0.43</v>
      </c>
      <c r="N960" s="5" t="s">
        <v>19</v>
      </c>
    </row>
    <row r="961" spans="1:14" x14ac:dyDescent="0.2">
      <c r="A961" s="3" t="s">
        <v>20</v>
      </c>
      <c r="B961" s="17">
        <v>1185732</v>
      </c>
      <c r="C961" s="14">
        <v>44520</v>
      </c>
      <c r="D961" s="4" t="s">
        <v>55</v>
      </c>
      <c r="E961" s="4" t="s">
        <v>71</v>
      </c>
      <c r="F961" s="4" t="s">
        <v>72</v>
      </c>
      <c r="G961" s="4" t="s">
        <v>53</v>
      </c>
      <c r="H961" s="13">
        <v>64</v>
      </c>
      <c r="I961" s="20">
        <v>63</v>
      </c>
      <c r="J961" s="13">
        <v>4032</v>
      </c>
      <c r="K961" s="31">
        <v>1814.4</v>
      </c>
      <c r="L961" s="21">
        <v>907.2</v>
      </c>
      <c r="M961" s="22">
        <v>0.45</v>
      </c>
      <c r="N961" s="5" t="s">
        <v>19</v>
      </c>
    </row>
    <row r="962" spans="1:14" x14ac:dyDescent="0.2">
      <c r="A962" s="3" t="s">
        <v>14</v>
      </c>
      <c r="B962" s="17">
        <v>1185732</v>
      </c>
      <c r="C962" s="14">
        <v>44518</v>
      </c>
      <c r="D962" s="4" t="s">
        <v>55</v>
      </c>
      <c r="E962" s="4" t="s">
        <v>62</v>
      </c>
      <c r="F962" s="4" t="s">
        <v>63</v>
      </c>
      <c r="G962" s="4" t="s">
        <v>53</v>
      </c>
      <c r="H962" s="13">
        <v>67</v>
      </c>
      <c r="I962" s="20">
        <v>63</v>
      </c>
      <c r="J962" s="13">
        <v>4221</v>
      </c>
      <c r="K962" s="31">
        <v>2279.34</v>
      </c>
      <c r="L962" s="21">
        <v>1139.67</v>
      </c>
      <c r="M962" s="22">
        <v>0.54</v>
      </c>
      <c r="N962" s="5" t="s">
        <v>19</v>
      </c>
    </row>
    <row r="963" spans="1:14" x14ac:dyDescent="0.2">
      <c r="A963" s="3" t="s">
        <v>44</v>
      </c>
      <c r="B963" s="17">
        <v>1185732</v>
      </c>
      <c r="C963" s="14">
        <v>44290</v>
      </c>
      <c r="D963" s="4" t="s">
        <v>55</v>
      </c>
      <c r="E963" s="4" t="s">
        <v>67</v>
      </c>
      <c r="F963" s="4" t="s">
        <v>68</v>
      </c>
      <c r="G963" s="4" t="s">
        <v>51</v>
      </c>
      <c r="H963" s="13">
        <v>20</v>
      </c>
      <c r="I963" s="20">
        <v>64</v>
      </c>
      <c r="J963" s="13">
        <v>1280</v>
      </c>
      <c r="K963" s="31">
        <v>460.8</v>
      </c>
      <c r="L963" s="21">
        <v>230.4</v>
      </c>
      <c r="M963" s="22">
        <v>0.36</v>
      </c>
      <c r="N963" s="5" t="s">
        <v>30</v>
      </c>
    </row>
    <row r="964" spans="1:14" x14ac:dyDescent="0.2">
      <c r="A964" s="3" t="s">
        <v>20</v>
      </c>
      <c r="B964" s="17">
        <v>1128299</v>
      </c>
      <c r="C964" s="14">
        <v>44251</v>
      </c>
      <c r="D964" s="4" t="s">
        <v>97</v>
      </c>
      <c r="E964" s="4" t="s">
        <v>102</v>
      </c>
      <c r="F964" s="4" t="s">
        <v>103</v>
      </c>
      <c r="G964" s="4" t="s">
        <v>54</v>
      </c>
      <c r="H964" s="13">
        <v>28</v>
      </c>
      <c r="I964" s="20">
        <v>64</v>
      </c>
      <c r="J964" s="13">
        <v>1792</v>
      </c>
      <c r="K964" s="31">
        <v>734.72</v>
      </c>
      <c r="L964" s="21">
        <v>367.36</v>
      </c>
      <c r="M964" s="22">
        <v>0.41</v>
      </c>
      <c r="N964" s="5" t="s">
        <v>30</v>
      </c>
    </row>
    <row r="965" spans="1:14" x14ac:dyDescent="0.2">
      <c r="A965" s="3" t="s">
        <v>45</v>
      </c>
      <c r="B965" s="17">
        <v>1128299</v>
      </c>
      <c r="C965" s="14">
        <v>44251</v>
      </c>
      <c r="D965" s="4" t="s">
        <v>110</v>
      </c>
      <c r="E965" s="4" t="s">
        <v>126</v>
      </c>
      <c r="F965" s="4" t="s">
        <v>63</v>
      </c>
      <c r="G965" s="4" t="s">
        <v>53</v>
      </c>
      <c r="H965" s="13">
        <v>29</v>
      </c>
      <c r="I965" s="20">
        <v>64</v>
      </c>
      <c r="J965" s="13">
        <v>1856</v>
      </c>
      <c r="K965" s="31">
        <v>760.96</v>
      </c>
      <c r="L965" s="21">
        <v>380.48</v>
      </c>
      <c r="M965" s="22">
        <v>0.41</v>
      </c>
      <c r="N965" s="5" t="s">
        <v>30</v>
      </c>
    </row>
    <row r="966" spans="1:14" x14ac:dyDescent="0.2">
      <c r="A966" s="3" t="s">
        <v>44</v>
      </c>
      <c r="B966" s="17">
        <v>1185732</v>
      </c>
      <c r="C966" s="14">
        <v>44290</v>
      </c>
      <c r="D966" s="4" t="s">
        <v>55</v>
      </c>
      <c r="E966" s="4" t="s">
        <v>67</v>
      </c>
      <c r="F966" s="4" t="s">
        <v>68</v>
      </c>
      <c r="G966" s="4" t="s">
        <v>51</v>
      </c>
      <c r="H966" s="13">
        <v>30</v>
      </c>
      <c r="I966" s="20">
        <v>64</v>
      </c>
      <c r="J966" s="13">
        <v>1920</v>
      </c>
      <c r="K966" s="31">
        <v>844.8</v>
      </c>
      <c r="L966" s="21">
        <v>422.4</v>
      </c>
      <c r="M966" s="22">
        <v>0.44</v>
      </c>
      <c r="N966" s="5" t="s">
        <v>30</v>
      </c>
    </row>
    <row r="967" spans="1:14" x14ac:dyDescent="0.2">
      <c r="A967" s="3" t="s">
        <v>44</v>
      </c>
      <c r="B967" s="17">
        <v>1185732</v>
      </c>
      <c r="C967" s="14">
        <v>44442</v>
      </c>
      <c r="D967" s="4" t="s">
        <v>55</v>
      </c>
      <c r="E967" s="4" t="s">
        <v>67</v>
      </c>
      <c r="F967" s="4" t="s">
        <v>68</v>
      </c>
      <c r="G967" s="4" t="s">
        <v>51</v>
      </c>
      <c r="H967" s="13">
        <v>33</v>
      </c>
      <c r="I967" s="20">
        <v>64</v>
      </c>
      <c r="J967" s="13">
        <v>2112</v>
      </c>
      <c r="K967" s="31">
        <v>675.84</v>
      </c>
      <c r="L967" s="21">
        <v>337.92</v>
      </c>
      <c r="M967" s="22">
        <v>0.32</v>
      </c>
      <c r="N967" s="5" t="s">
        <v>30</v>
      </c>
    </row>
    <row r="968" spans="1:14" x14ac:dyDescent="0.2">
      <c r="A968" s="3" t="s">
        <v>20</v>
      </c>
      <c r="B968" s="17">
        <v>1185732</v>
      </c>
      <c r="C968" s="14">
        <v>44514</v>
      </c>
      <c r="D968" s="4" t="s">
        <v>55</v>
      </c>
      <c r="E968" s="4" t="s">
        <v>71</v>
      </c>
      <c r="F968" s="4" t="s">
        <v>72</v>
      </c>
      <c r="G968" s="4" t="s">
        <v>53</v>
      </c>
      <c r="H968" s="13">
        <v>39</v>
      </c>
      <c r="I968" s="20">
        <v>64</v>
      </c>
      <c r="J968" s="13">
        <v>2496</v>
      </c>
      <c r="K968" s="31">
        <v>673.92</v>
      </c>
      <c r="L968" s="21">
        <v>336.96</v>
      </c>
      <c r="M968" s="22">
        <v>0.27</v>
      </c>
      <c r="N968" s="5" t="s">
        <v>30</v>
      </c>
    </row>
    <row r="969" spans="1:14" x14ac:dyDescent="0.2">
      <c r="A969" s="3" t="s">
        <v>20</v>
      </c>
      <c r="B969" s="17">
        <v>1185732</v>
      </c>
      <c r="C969" s="14">
        <v>44445</v>
      </c>
      <c r="D969" s="4" t="s">
        <v>55</v>
      </c>
      <c r="E969" s="4" t="s">
        <v>75</v>
      </c>
      <c r="F969" s="4" t="s">
        <v>76</v>
      </c>
      <c r="G969" s="4" t="s">
        <v>54</v>
      </c>
      <c r="H969" s="13">
        <v>41</v>
      </c>
      <c r="I969" s="20">
        <v>64</v>
      </c>
      <c r="J969" s="13">
        <v>2624</v>
      </c>
      <c r="K969" s="31">
        <v>1180.8</v>
      </c>
      <c r="L969" s="21">
        <v>590.4</v>
      </c>
      <c r="M969" s="22">
        <v>0.45</v>
      </c>
      <c r="N969" s="5" t="s">
        <v>30</v>
      </c>
    </row>
    <row r="970" spans="1:14" x14ac:dyDescent="0.2">
      <c r="A970" s="3" t="s">
        <v>44</v>
      </c>
      <c r="B970" s="17">
        <v>1185732</v>
      </c>
      <c r="C970" s="14">
        <v>44507</v>
      </c>
      <c r="D970" s="4" t="s">
        <v>55</v>
      </c>
      <c r="E970" s="4" t="s">
        <v>75</v>
      </c>
      <c r="F970" s="4" t="s">
        <v>76</v>
      </c>
      <c r="G970" s="4" t="s">
        <v>54</v>
      </c>
      <c r="H970" s="13">
        <v>48</v>
      </c>
      <c r="I970" s="20">
        <v>64</v>
      </c>
      <c r="J970" s="13">
        <v>3072</v>
      </c>
      <c r="K970" s="31">
        <v>1658.88</v>
      </c>
      <c r="L970" s="21">
        <v>829.44</v>
      </c>
      <c r="M970" s="22">
        <v>0.54</v>
      </c>
      <c r="N970" s="5" t="s">
        <v>19</v>
      </c>
    </row>
    <row r="971" spans="1:14" x14ac:dyDescent="0.2">
      <c r="A971" s="3" t="s">
        <v>20</v>
      </c>
      <c r="B971" s="17">
        <v>1185732</v>
      </c>
      <c r="C971" s="14">
        <v>44220</v>
      </c>
      <c r="D971" s="4" t="s">
        <v>55</v>
      </c>
      <c r="E971" s="4" t="s">
        <v>58</v>
      </c>
      <c r="F971" s="4" t="s">
        <v>59</v>
      </c>
      <c r="G971" s="4" t="s">
        <v>52</v>
      </c>
      <c r="H971" s="13">
        <v>50</v>
      </c>
      <c r="I971" s="20">
        <v>64</v>
      </c>
      <c r="J971" s="13">
        <v>3200</v>
      </c>
      <c r="K971" s="31">
        <v>896</v>
      </c>
      <c r="L971" s="21">
        <v>448</v>
      </c>
      <c r="M971" s="22">
        <v>0.28000000000000003</v>
      </c>
      <c r="N971" s="5" t="s">
        <v>30</v>
      </c>
    </row>
    <row r="972" spans="1:14" x14ac:dyDescent="0.2">
      <c r="A972" s="3" t="s">
        <v>20</v>
      </c>
      <c r="B972" s="17">
        <v>1185732</v>
      </c>
      <c r="C972" s="14">
        <v>44531</v>
      </c>
      <c r="D972" s="4" t="s">
        <v>55</v>
      </c>
      <c r="E972" s="4" t="s">
        <v>71</v>
      </c>
      <c r="F972" s="4" t="s">
        <v>72</v>
      </c>
      <c r="G972" s="4" t="s">
        <v>53</v>
      </c>
      <c r="H972" s="13">
        <v>50</v>
      </c>
      <c r="I972" s="20">
        <v>64</v>
      </c>
      <c r="J972" s="13">
        <v>3200</v>
      </c>
      <c r="K972" s="31">
        <v>1280</v>
      </c>
      <c r="L972" s="21">
        <v>640</v>
      </c>
      <c r="M972" s="22">
        <v>0.4</v>
      </c>
      <c r="N972" s="5" t="s">
        <v>30</v>
      </c>
    </row>
    <row r="973" spans="1:14" x14ac:dyDescent="0.2">
      <c r="A973" s="3" t="s">
        <v>20</v>
      </c>
      <c r="B973" s="17">
        <v>1185732</v>
      </c>
      <c r="C973" s="14">
        <v>44260</v>
      </c>
      <c r="D973" s="4" t="s">
        <v>15</v>
      </c>
      <c r="E973" s="4" t="s">
        <v>37</v>
      </c>
      <c r="F973" s="4" t="s">
        <v>38</v>
      </c>
      <c r="G973" s="4" t="s">
        <v>51</v>
      </c>
      <c r="H973" s="13">
        <v>9</v>
      </c>
      <c r="I973" s="20">
        <v>65</v>
      </c>
      <c r="J973" s="13">
        <v>585</v>
      </c>
      <c r="K973" s="31">
        <v>234</v>
      </c>
      <c r="L973" s="21">
        <v>117</v>
      </c>
      <c r="M973" s="22">
        <v>0.4</v>
      </c>
      <c r="N973" s="5" t="s">
        <v>19</v>
      </c>
    </row>
    <row r="974" spans="1:14" x14ac:dyDescent="0.2">
      <c r="A974" s="3" t="s">
        <v>45</v>
      </c>
      <c r="B974" s="17">
        <v>1185732</v>
      </c>
      <c r="C974" s="14">
        <v>44230</v>
      </c>
      <c r="D974" s="4" t="s">
        <v>15</v>
      </c>
      <c r="E974" s="4" t="s">
        <v>48</v>
      </c>
      <c r="F974" s="4" t="s">
        <v>49</v>
      </c>
      <c r="G974" s="4" t="s">
        <v>52</v>
      </c>
      <c r="H974" s="13">
        <v>14</v>
      </c>
      <c r="I974" s="20">
        <v>65</v>
      </c>
      <c r="J974" s="13">
        <v>910</v>
      </c>
      <c r="K974" s="31">
        <v>464.1</v>
      </c>
      <c r="L974" s="21">
        <v>232.05</v>
      </c>
      <c r="M974" s="22">
        <v>0.51</v>
      </c>
      <c r="N974" s="5" t="s">
        <v>19</v>
      </c>
    </row>
    <row r="975" spans="1:14" x14ac:dyDescent="0.2">
      <c r="A975" s="3" t="s">
        <v>41</v>
      </c>
      <c r="B975" s="17">
        <v>1197831</v>
      </c>
      <c r="C975" s="14">
        <v>44451</v>
      </c>
      <c r="D975" s="4" t="s">
        <v>15</v>
      </c>
      <c r="E975" s="4" t="s">
        <v>24</v>
      </c>
      <c r="F975" s="4" t="s">
        <v>25</v>
      </c>
      <c r="G975" s="4" t="s">
        <v>54</v>
      </c>
      <c r="H975" s="13">
        <v>14</v>
      </c>
      <c r="I975" s="20">
        <v>65</v>
      </c>
      <c r="J975" s="13">
        <v>910</v>
      </c>
      <c r="K975" s="31">
        <v>427.7</v>
      </c>
      <c r="L975" s="21">
        <v>213.85</v>
      </c>
      <c r="M975" s="22">
        <v>0.47</v>
      </c>
      <c r="N975" s="5" t="s">
        <v>19</v>
      </c>
    </row>
    <row r="976" spans="1:14" x14ac:dyDescent="0.2">
      <c r="A976" s="3" t="s">
        <v>45</v>
      </c>
      <c r="B976" s="17">
        <v>1185732</v>
      </c>
      <c r="C976" s="14">
        <v>44199</v>
      </c>
      <c r="D976" s="4" t="s">
        <v>15</v>
      </c>
      <c r="E976" s="4" t="s">
        <v>37</v>
      </c>
      <c r="F976" s="4" t="s">
        <v>38</v>
      </c>
      <c r="G976" s="4" t="s">
        <v>51</v>
      </c>
      <c r="H976" s="13">
        <v>18</v>
      </c>
      <c r="I976" s="20">
        <v>65</v>
      </c>
      <c r="J976" s="13">
        <v>1170</v>
      </c>
      <c r="K976" s="31">
        <v>479.7</v>
      </c>
      <c r="L976" s="21">
        <v>239.85</v>
      </c>
      <c r="M976" s="22">
        <v>0.41</v>
      </c>
      <c r="N976" s="5" t="s">
        <v>19</v>
      </c>
    </row>
    <row r="977" spans="1:14" x14ac:dyDescent="0.2">
      <c r="A977" s="3" t="s">
        <v>45</v>
      </c>
      <c r="B977" s="17">
        <v>1197831</v>
      </c>
      <c r="C977" s="14">
        <v>44219</v>
      </c>
      <c r="D977" s="4" t="s">
        <v>81</v>
      </c>
      <c r="E977" s="4" t="s">
        <v>95</v>
      </c>
      <c r="F977" s="4" t="s">
        <v>96</v>
      </c>
      <c r="G977" s="4" t="s">
        <v>52</v>
      </c>
      <c r="H977" s="13">
        <v>18</v>
      </c>
      <c r="I977" s="20">
        <v>65</v>
      </c>
      <c r="J977" s="13">
        <v>1170</v>
      </c>
      <c r="K977" s="31">
        <v>643.5</v>
      </c>
      <c r="L977" s="21">
        <v>321.75</v>
      </c>
      <c r="M977" s="22">
        <v>0.55000000000000004</v>
      </c>
      <c r="N977" s="5" t="s">
        <v>19</v>
      </c>
    </row>
    <row r="978" spans="1:14" x14ac:dyDescent="0.2">
      <c r="A978" s="3" t="s">
        <v>41</v>
      </c>
      <c r="B978" s="17">
        <v>1197831</v>
      </c>
      <c r="C978" s="14">
        <v>44241</v>
      </c>
      <c r="D978" s="4" t="s">
        <v>81</v>
      </c>
      <c r="E978" s="4" t="s">
        <v>86</v>
      </c>
      <c r="F978" s="4" t="s">
        <v>87</v>
      </c>
      <c r="G978" s="4" t="s">
        <v>53</v>
      </c>
      <c r="H978" s="13">
        <v>23</v>
      </c>
      <c r="I978" s="20">
        <v>65</v>
      </c>
      <c r="J978" s="13">
        <v>1495</v>
      </c>
      <c r="K978" s="31">
        <v>747.5</v>
      </c>
      <c r="L978" s="21">
        <v>373.75</v>
      </c>
      <c r="M978" s="22">
        <v>0.5</v>
      </c>
      <c r="N978" s="5" t="s">
        <v>19</v>
      </c>
    </row>
    <row r="979" spans="1:14" x14ac:dyDescent="0.2">
      <c r="A979" s="3" t="s">
        <v>45</v>
      </c>
      <c r="B979" s="17">
        <v>1197831</v>
      </c>
      <c r="C979" s="14">
        <v>44306</v>
      </c>
      <c r="D979" s="4" t="s">
        <v>81</v>
      </c>
      <c r="E979" s="4" t="s">
        <v>86</v>
      </c>
      <c r="F979" s="4" t="s">
        <v>87</v>
      </c>
      <c r="G979" s="4" t="s">
        <v>53</v>
      </c>
      <c r="H979" s="13">
        <v>23</v>
      </c>
      <c r="I979" s="20">
        <v>65</v>
      </c>
      <c r="J979" s="13">
        <v>1495</v>
      </c>
      <c r="K979" s="31">
        <v>717.6</v>
      </c>
      <c r="L979" s="21">
        <v>358.8</v>
      </c>
      <c r="M979" s="22">
        <v>0.48</v>
      </c>
      <c r="N979" s="5" t="s">
        <v>19</v>
      </c>
    </row>
    <row r="980" spans="1:14" x14ac:dyDescent="0.2">
      <c r="A980" s="3" t="s">
        <v>41</v>
      </c>
      <c r="B980" s="17">
        <v>1197831</v>
      </c>
      <c r="C980" s="14">
        <v>44267</v>
      </c>
      <c r="D980" s="4" t="s">
        <v>15</v>
      </c>
      <c r="E980" s="4" t="s">
        <v>24</v>
      </c>
      <c r="F980" s="4" t="s">
        <v>25</v>
      </c>
      <c r="G980" s="4" t="s">
        <v>54</v>
      </c>
      <c r="H980" s="13">
        <v>23</v>
      </c>
      <c r="I980" s="20">
        <v>65</v>
      </c>
      <c r="J980" s="13">
        <v>1495</v>
      </c>
      <c r="K980" s="31">
        <v>747.5</v>
      </c>
      <c r="L980" s="21">
        <v>373.75</v>
      </c>
      <c r="M980" s="22">
        <v>0.5</v>
      </c>
      <c r="N980" s="5" t="s">
        <v>19</v>
      </c>
    </row>
    <row r="981" spans="1:14" x14ac:dyDescent="0.2">
      <c r="A981" s="3" t="s">
        <v>20</v>
      </c>
      <c r="B981" s="17">
        <v>1185732</v>
      </c>
      <c r="C981" s="14">
        <v>44339</v>
      </c>
      <c r="D981" s="4" t="s">
        <v>81</v>
      </c>
      <c r="E981" s="4" t="s">
        <v>92</v>
      </c>
      <c r="F981" s="4" t="s">
        <v>93</v>
      </c>
      <c r="G981" s="4" t="s">
        <v>51</v>
      </c>
      <c r="H981" s="13">
        <v>24</v>
      </c>
      <c r="I981" s="20">
        <v>65</v>
      </c>
      <c r="J981" s="13">
        <v>1560</v>
      </c>
      <c r="K981" s="31">
        <v>748.8</v>
      </c>
      <c r="L981" s="21">
        <v>374.4</v>
      </c>
      <c r="M981" s="22">
        <v>0.48</v>
      </c>
      <c r="N981" s="5" t="s">
        <v>19</v>
      </c>
    </row>
    <row r="982" spans="1:14" x14ac:dyDescent="0.2">
      <c r="A982" s="3" t="s">
        <v>45</v>
      </c>
      <c r="B982" s="17">
        <v>1185732</v>
      </c>
      <c r="C982" s="14">
        <v>44443</v>
      </c>
      <c r="D982" s="4" t="s">
        <v>15</v>
      </c>
      <c r="E982" s="4" t="s">
        <v>48</v>
      </c>
      <c r="F982" s="4" t="s">
        <v>49</v>
      </c>
      <c r="G982" s="4" t="s">
        <v>52</v>
      </c>
      <c r="H982" s="13">
        <v>29</v>
      </c>
      <c r="I982" s="20">
        <v>65</v>
      </c>
      <c r="J982" s="13">
        <v>1885</v>
      </c>
      <c r="K982" s="31">
        <v>848.25</v>
      </c>
      <c r="L982" s="21">
        <v>424.125</v>
      </c>
      <c r="M982" s="22">
        <v>0.45</v>
      </c>
      <c r="N982" s="5" t="s">
        <v>19</v>
      </c>
    </row>
    <row r="983" spans="1:14" x14ac:dyDescent="0.2">
      <c r="A983" s="3" t="s">
        <v>44</v>
      </c>
      <c r="B983" s="17">
        <v>1185732</v>
      </c>
      <c r="C983" s="14">
        <v>44232</v>
      </c>
      <c r="D983" s="4" t="s">
        <v>55</v>
      </c>
      <c r="E983" s="4" t="s">
        <v>78</v>
      </c>
      <c r="F983" s="4" t="s">
        <v>79</v>
      </c>
      <c r="G983" s="4" t="s">
        <v>53</v>
      </c>
      <c r="H983" s="13">
        <v>29</v>
      </c>
      <c r="I983" s="20">
        <v>65</v>
      </c>
      <c r="J983" s="13">
        <v>1885</v>
      </c>
      <c r="K983" s="31">
        <v>848.25</v>
      </c>
      <c r="L983" s="21">
        <v>424.125</v>
      </c>
      <c r="M983" s="22">
        <v>0.45</v>
      </c>
      <c r="N983" s="5" t="s">
        <v>19</v>
      </c>
    </row>
    <row r="984" spans="1:14" x14ac:dyDescent="0.2">
      <c r="A984" s="3" t="s">
        <v>20</v>
      </c>
      <c r="B984" s="17">
        <v>1185732</v>
      </c>
      <c r="C984" s="14">
        <v>44335</v>
      </c>
      <c r="D984" s="4" t="s">
        <v>15</v>
      </c>
      <c r="E984" s="4" t="s">
        <v>26</v>
      </c>
      <c r="F984" s="4" t="s">
        <v>27</v>
      </c>
      <c r="G984" s="4" t="s">
        <v>54</v>
      </c>
      <c r="H984" s="13">
        <v>29</v>
      </c>
      <c r="I984" s="20">
        <v>65</v>
      </c>
      <c r="J984" s="13">
        <v>1885</v>
      </c>
      <c r="K984" s="31">
        <v>1036.75</v>
      </c>
      <c r="L984" s="21">
        <v>518.375</v>
      </c>
      <c r="M984" s="22">
        <v>0.55000000000000004</v>
      </c>
      <c r="N984" s="5" t="s">
        <v>19</v>
      </c>
    </row>
    <row r="985" spans="1:14" x14ac:dyDescent="0.2">
      <c r="A985" s="3" t="s">
        <v>14</v>
      </c>
      <c r="B985" s="17">
        <v>1185732</v>
      </c>
      <c r="C985" s="14">
        <v>44297</v>
      </c>
      <c r="D985" s="4" t="s">
        <v>55</v>
      </c>
      <c r="E985" s="4" t="s">
        <v>56</v>
      </c>
      <c r="F985" s="4" t="s">
        <v>57</v>
      </c>
      <c r="G985" s="4" t="s">
        <v>50</v>
      </c>
      <c r="H985" s="13">
        <v>32</v>
      </c>
      <c r="I985" s="20">
        <v>65</v>
      </c>
      <c r="J985" s="13">
        <v>2080</v>
      </c>
      <c r="K985" s="31">
        <v>1040</v>
      </c>
      <c r="L985" s="21">
        <v>520</v>
      </c>
      <c r="M985" s="22">
        <v>0.5</v>
      </c>
      <c r="N985" s="5" t="s">
        <v>19</v>
      </c>
    </row>
    <row r="986" spans="1:14" x14ac:dyDescent="0.2">
      <c r="A986" s="3" t="s">
        <v>44</v>
      </c>
      <c r="B986" s="17">
        <v>1185732</v>
      </c>
      <c r="C986" s="14">
        <v>44356</v>
      </c>
      <c r="D986" s="4" t="s">
        <v>15</v>
      </c>
      <c r="E986" s="4" t="s">
        <v>31</v>
      </c>
      <c r="F986" s="4" t="s">
        <v>32</v>
      </c>
      <c r="G986" s="4" t="s">
        <v>51</v>
      </c>
      <c r="H986" s="13">
        <v>32</v>
      </c>
      <c r="I986" s="20">
        <v>65</v>
      </c>
      <c r="J986" s="13">
        <v>2080</v>
      </c>
      <c r="K986" s="31">
        <v>894.4</v>
      </c>
      <c r="L986" s="21">
        <v>447.2</v>
      </c>
      <c r="M986" s="22">
        <v>0.43</v>
      </c>
      <c r="N986" s="5" t="s">
        <v>19</v>
      </c>
    </row>
    <row r="987" spans="1:14" x14ac:dyDescent="0.2">
      <c r="A987" s="3" t="s">
        <v>45</v>
      </c>
      <c r="B987" s="17">
        <v>1185732</v>
      </c>
      <c r="C987" s="14">
        <v>44479</v>
      </c>
      <c r="D987" s="4" t="s">
        <v>15</v>
      </c>
      <c r="E987" s="4" t="s">
        <v>46</v>
      </c>
      <c r="F987" s="4" t="s">
        <v>47</v>
      </c>
      <c r="G987" s="4" t="s">
        <v>51</v>
      </c>
      <c r="H987" s="13">
        <v>32</v>
      </c>
      <c r="I987" s="20">
        <v>65</v>
      </c>
      <c r="J987" s="13">
        <v>2080</v>
      </c>
      <c r="K987" s="31">
        <v>1144</v>
      </c>
      <c r="L987" s="21">
        <v>572</v>
      </c>
      <c r="M987" s="22">
        <v>0.55000000000000004</v>
      </c>
      <c r="N987" s="5" t="s">
        <v>19</v>
      </c>
    </row>
    <row r="988" spans="1:14" x14ac:dyDescent="0.2">
      <c r="A988" s="3" t="s">
        <v>80</v>
      </c>
      <c r="B988" s="17">
        <v>1197831</v>
      </c>
      <c r="C988" s="14">
        <v>44274</v>
      </c>
      <c r="D988" s="4" t="s">
        <v>81</v>
      </c>
      <c r="E988" s="4" t="s">
        <v>95</v>
      </c>
      <c r="F988" s="4" t="s">
        <v>96</v>
      </c>
      <c r="G988" s="4" t="s">
        <v>52</v>
      </c>
      <c r="H988" s="13">
        <v>32</v>
      </c>
      <c r="I988" s="20">
        <v>65</v>
      </c>
      <c r="J988" s="13">
        <v>2080</v>
      </c>
      <c r="K988" s="31">
        <v>956.8</v>
      </c>
      <c r="L988" s="21">
        <v>478.4</v>
      </c>
      <c r="M988" s="22">
        <v>0.46</v>
      </c>
      <c r="N988" s="5" t="s">
        <v>19</v>
      </c>
    </row>
    <row r="989" spans="1:14" x14ac:dyDescent="0.2">
      <c r="A989" s="3" t="s">
        <v>20</v>
      </c>
      <c r="B989" s="17">
        <v>1185732</v>
      </c>
      <c r="C989" s="14">
        <v>44126</v>
      </c>
      <c r="D989" s="4" t="s">
        <v>15</v>
      </c>
      <c r="E989" s="4" t="s">
        <v>33</v>
      </c>
      <c r="F989" s="4" t="s">
        <v>34</v>
      </c>
      <c r="G989" s="4" t="s">
        <v>52</v>
      </c>
      <c r="H989" s="13">
        <v>32</v>
      </c>
      <c r="I989" s="20">
        <v>65</v>
      </c>
      <c r="J989" s="13">
        <v>2080</v>
      </c>
      <c r="K989" s="31">
        <v>1164.8</v>
      </c>
      <c r="L989" s="21">
        <v>582.4</v>
      </c>
      <c r="M989" s="22">
        <v>0.56000000000000005</v>
      </c>
      <c r="N989" s="5" t="s">
        <v>19</v>
      </c>
    </row>
    <row r="990" spans="1:14" x14ac:dyDescent="0.2">
      <c r="A990" s="3" t="s">
        <v>41</v>
      </c>
      <c r="B990" s="17">
        <v>1197831</v>
      </c>
      <c r="C990" s="14">
        <v>44328</v>
      </c>
      <c r="D990" s="4" t="s">
        <v>15</v>
      </c>
      <c r="E990" s="4" t="s">
        <v>24</v>
      </c>
      <c r="F990" s="4" t="s">
        <v>25</v>
      </c>
      <c r="G990" s="4" t="s">
        <v>54</v>
      </c>
      <c r="H990" s="13">
        <v>32</v>
      </c>
      <c r="I990" s="20">
        <v>65</v>
      </c>
      <c r="J990" s="13">
        <v>2080</v>
      </c>
      <c r="K990" s="31">
        <v>1019.2</v>
      </c>
      <c r="L990" s="21">
        <v>509.6</v>
      </c>
      <c r="M990" s="22">
        <v>0.49</v>
      </c>
      <c r="N990" s="5" t="s">
        <v>19</v>
      </c>
    </row>
    <row r="991" spans="1:14" x14ac:dyDescent="0.2">
      <c r="A991" s="3" t="s">
        <v>14</v>
      </c>
      <c r="B991" s="17">
        <v>1185732</v>
      </c>
      <c r="C991" s="14">
        <v>44462</v>
      </c>
      <c r="D991" s="4" t="s">
        <v>97</v>
      </c>
      <c r="E991" s="4" t="s">
        <v>100</v>
      </c>
      <c r="F991" s="4" t="s">
        <v>101</v>
      </c>
      <c r="G991" s="4" t="s">
        <v>52</v>
      </c>
      <c r="H991" s="13">
        <v>33</v>
      </c>
      <c r="I991" s="20">
        <v>65</v>
      </c>
      <c r="J991" s="13">
        <v>2145</v>
      </c>
      <c r="K991" s="31">
        <v>1136.8499999999999</v>
      </c>
      <c r="L991" s="21">
        <v>568.42499999999995</v>
      </c>
      <c r="M991" s="22">
        <v>0.53</v>
      </c>
      <c r="N991" s="5" t="s">
        <v>19</v>
      </c>
    </row>
    <row r="992" spans="1:14" x14ac:dyDescent="0.2">
      <c r="A992" s="3" t="s">
        <v>20</v>
      </c>
      <c r="B992" s="17">
        <v>1185732</v>
      </c>
      <c r="C992" s="14">
        <v>44122</v>
      </c>
      <c r="D992" s="4" t="s">
        <v>97</v>
      </c>
      <c r="E992" s="4" t="s">
        <v>105</v>
      </c>
      <c r="F992" s="4" t="s">
        <v>106</v>
      </c>
      <c r="G992" s="4" t="s">
        <v>52</v>
      </c>
      <c r="H992" s="13">
        <v>33</v>
      </c>
      <c r="I992" s="20">
        <v>65</v>
      </c>
      <c r="J992" s="13">
        <v>2145</v>
      </c>
      <c r="K992" s="31">
        <v>858</v>
      </c>
      <c r="L992" s="21">
        <v>429</v>
      </c>
      <c r="M992" s="22">
        <v>0.4</v>
      </c>
      <c r="N992" s="5" t="s">
        <v>19</v>
      </c>
    </row>
    <row r="993" spans="1:14" x14ac:dyDescent="0.2">
      <c r="A993" s="3" t="s">
        <v>45</v>
      </c>
      <c r="B993" s="17">
        <v>1185732</v>
      </c>
      <c r="C993" s="14">
        <v>44503</v>
      </c>
      <c r="D993" s="4" t="s">
        <v>15</v>
      </c>
      <c r="E993" s="4" t="s">
        <v>48</v>
      </c>
      <c r="F993" s="4" t="s">
        <v>49</v>
      </c>
      <c r="G993" s="4" t="s">
        <v>52</v>
      </c>
      <c r="H993" s="13">
        <v>33</v>
      </c>
      <c r="I993" s="20">
        <v>65</v>
      </c>
      <c r="J993" s="13">
        <v>2145</v>
      </c>
      <c r="K993" s="31">
        <v>965.25</v>
      </c>
      <c r="L993" s="21">
        <v>482.625</v>
      </c>
      <c r="M993" s="22">
        <v>0.45</v>
      </c>
      <c r="N993" s="5" t="s">
        <v>19</v>
      </c>
    </row>
    <row r="994" spans="1:14" x14ac:dyDescent="0.2">
      <c r="A994" s="3" t="s">
        <v>41</v>
      </c>
      <c r="B994" s="17">
        <v>1197831</v>
      </c>
      <c r="C994" s="14">
        <v>44212</v>
      </c>
      <c r="D994" s="4" t="s">
        <v>81</v>
      </c>
      <c r="E994" s="4" t="s">
        <v>86</v>
      </c>
      <c r="F994" s="4" t="s">
        <v>87</v>
      </c>
      <c r="G994" s="4" t="s">
        <v>53</v>
      </c>
      <c r="H994" s="13">
        <v>33</v>
      </c>
      <c r="I994" s="20">
        <v>65</v>
      </c>
      <c r="J994" s="13">
        <v>2145</v>
      </c>
      <c r="K994" s="31">
        <v>1029.5999999999999</v>
      </c>
      <c r="L994" s="21">
        <v>514.79999999999995</v>
      </c>
      <c r="M994" s="22">
        <v>0.48</v>
      </c>
      <c r="N994" s="5" t="s">
        <v>19</v>
      </c>
    </row>
    <row r="995" spans="1:14" x14ac:dyDescent="0.2">
      <c r="A995" s="3" t="s">
        <v>20</v>
      </c>
      <c r="B995" s="17">
        <v>1185732</v>
      </c>
      <c r="C995" s="14">
        <v>44235</v>
      </c>
      <c r="D995" s="4" t="s">
        <v>55</v>
      </c>
      <c r="E995" s="4" t="s">
        <v>75</v>
      </c>
      <c r="F995" s="4" t="s">
        <v>76</v>
      </c>
      <c r="G995" s="4" t="s">
        <v>54</v>
      </c>
      <c r="H995" s="13">
        <v>33</v>
      </c>
      <c r="I995" s="20">
        <v>65</v>
      </c>
      <c r="J995" s="13">
        <v>2145</v>
      </c>
      <c r="K995" s="31">
        <v>1136.8499999999999</v>
      </c>
      <c r="L995" s="21">
        <v>568.42499999999995</v>
      </c>
      <c r="M995" s="22">
        <v>0.53</v>
      </c>
      <c r="N995" s="5" t="s">
        <v>19</v>
      </c>
    </row>
    <row r="996" spans="1:14" x14ac:dyDescent="0.2">
      <c r="A996" s="3" t="s">
        <v>20</v>
      </c>
      <c r="B996" s="17">
        <v>1185732</v>
      </c>
      <c r="C996" s="14">
        <v>44132</v>
      </c>
      <c r="D996" s="4" t="s">
        <v>15</v>
      </c>
      <c r="E996" s="4" t="s">
        <v>33</v>
      </c>
      <c r="F996" s="4" t="s">
        <v>34</v>
      </c>
      <c r="G996" s="4" t="s">
        <v>52</v>
      </c>
      <c r="H996" s="13">
        <v>34</v>
      </c>
      <c r="I996" s="20">
        <v>65</v>
      </c>
      <c r="J996" s="13">
        <v>2210</v>
      </c>
      <c r="K996" s="31">
        <v>1215.5</v>
      </c>
      <c r="L996" s="21">
        <v>607.75</v>
      </c>
      <c r="M996" s="22">
        <v>0.55000000000000004</v>
      </c>
      <c r="N996" s="5" t="s">
        <v>19</v>
      </c>
    </row>
    <row r="997" spans="1:14" x14ac:dyDescent="0.2">
      <c r="A997" s="3" t="s">
        <v>20</v>
      </c>
      <c r="B997" s="17">
        <v>1185732</v>
      </c>
      <c r="C997" s="14">
        <v>44385</v>
      </c>
      <c r="D997" s="4" t="s">
        <v>15</v>
      </c>
      <c r="E997" s="4" t="s">
        <v>28</v>
      </c>
      <c r="F997" s="4" t="s">
        <v>29</v>
      </c>
      <c r="G997" s="4" t="s">
        <v>50</v>
      </c>
      <c r="H997" s="13">
        <v>36</v>
      </c>
      <c r="I997" s="20">
        <v>65</v>
      </c>
      <c r="J997" s="13">
        <v>2340</v>
      </c>
      <c r="K997" s="31">
        <v>1053</v>
      </c>
      <c r="L997" s="21">
        <v>526.5</v>
      </c>
      <c r="M997" s="22">
        <v>0.45</v>
      </c>
      <c r="N997" s="5" t="s">
        <v>19</v>
      </c>
    </row>
    <row r="998" spans="1:14" x14ac:dyDescent="0.2">
      <c r="A998" s="3" t="s">
        <v>45</v>
      </c>
      <c r="B998" s="17">
        <v>1128299</v>
      </c>
      <c r="C998" s="14">
        <v>44334</v>
      </c>
      <c r="D998" s="4" t="s">
        <v>81</v>
      </c>
      <c r="E998" s="4" t="s">
        <v>82</v>
      </c>
      <c r="F998" s="4" t="s">
        <v>83</v>
      </c>
      <c r="G998" s="4" t="s">
        <v>52</v>
      </c>
      <c r="H998" s="13">
        <v>36</v>
      </c>
      <c r="I998" s="20">
        <v>65</v>
      </c>
      <c r="J998" s="13">
        <v>2340</v>
      </c>
      <c r="K998" s="31">
        <v>1380.6</v>
      </c>
      <c r="L998" s="21">
        <v>690.3</v>
      </c>
      <c r="M998" s="22">
        <v>0.59</v>
      </c>
      <c r="N998" s="5" t="s">
        <v>19</v>
      </c>
    </row>
    <row r="999" spans="1:14" x14ac:dyDescent="0.2">
      <c r="A999" s="3" t="s">
        <v>20</v>
      </c>
      <c r="B999" s="17">
        <v>1185732</v>
      </c>
      <c r="C999" s="14">
        <v>44420</v>
      </c>
      <c r="D999" s="4" t="s">
        <v>15</v>
      </c>
      <c r="E999" s="4" t="s">
        <v>35</v>
      </c>
      <c r="F999" s="4" t="s">
        <v>36</v>
      </c>
      <c r="G999" s="4" t="s">
        <v>54</v>
      </c>
      <c r="H999" s="13">
        <v>36</v>
      </c>
      <c r="I999" s="20">
        <v>65</v>
      </c>
      <c r="J999" s="13">
        <v>2340</v>
      </c>
      <c r="K999" s="31">
        <v>936</v>
      </c>
      <c r="L999" s="21">
        <v>468</v>
      </c>
      <c r="M999" s="22">
        <v>0.4</v>
      </c>
      <c r="N999" s="5" t="s">
        <v>19</v>
      </c>
    </row>
    <row r="1000" spans="1:14" x14ac:dyDescent="0.2">
      <c r="A1000" s="3" t="s">
        <v>20</v>
      </c>
      <c r="B1000" s="17">
        <v>1185732</v>
      </c>
      <c r="C1000" s="14">
        <v>44304</v>
      </c>
      <c r="D1000" s="4" t="s">
        <v>15</v>
      </c>
      <c r="E1000" s="4" t="s">
        <v>26</v>
      </c>
      <c r="F1000" s="4" t="s">
        <v>27</v>
      </c>
      <c r="G1000" s="4" t="s">
        <v>54</v>
      </c>
      <c r="H1000" s="13">
        <v>36</v>
      </c>
      <c r="I1000" s="20">
        <v>65</v>
      </c>
      <c r="J1000" s="13">
        <v>2340</v>
      </c>
      <c r="K1000" s="31">
        <v>1053</v>
      </c>
      <c r="L1000" s="21">
        <v>526.5</v>
      </c>
      <c r="M1000" s="22">
        <v>0.45</v>
      </c>
      <c r="N1000" s="5" t="s">
        <v>19</v>
      </c>
    </row>
    <row r="1001" spans="1:14" x14ac:dyDescent="0.2">
      <c r="A1001" s="3" t="s">
        <v>20</v>
      </c>
      <c r="B1001" s="17">
        <v>1185732</v>
      </c>
      <c r="C1001" s="14">
        <v>44383</v>
      </c>
      <c r="D1001" s="4" t="s">
        <v>55</v>
      </c>
      <c r="E1001" s="4" t="s">
        <v>75</v>
      </c>
      <c r="F1001" s="4" t="s">
        <v>76</v>
      </c>
      <c r="G1001" s="4" t="s">
        <v>54</v>
      </c>
      <c r="H1001" s="13">
        <v>37</v>
      </c>
      <c r="I1001" s="20">
        <v>65</v>
      </c>
      <c r="J1001" s="13">
        <v>2405</v>
      </c>
      <c r="K1001" s="31">
        <v>1250.5999999999999</v>
      </c>
      <c r="L1001" s="21">
        <v>625.29999999999995</v>
      </c>
      <c r="M1001" s="22">
        <v>0.52</v>
      </c>
      <c r="N1001" s="5" t="s">
        <v>19</v>
      </c>
    </row>
    <row r="1002" spans="1:14" x14ac:dyDescent="0.2">
      <c r="A1002" s="3" t="s">
        <v>41</v>
      </c>
      <c r="B1002" s="17">
        <v>1185732</v>
      </c>
      <c r="C1002" s="14">
        <v>44355</v>
      </c>
      <c r="D1002" s="4" t="s">
        <v>55</v>
      </c>
      <c r="E1002" s="4" t="s">
        <v>78</v>
      </c>
      <c r="F1002" s="4" t="s">
        <v>79</v>
      </c>
      <c r="G1002" s="4" t="s">
        <v>53</v>
      </c>
      <c r="H1002" s="13">
        <v>39</v>
      </c>
      <c r="I1002" s="20">
        <v>65</v>
      </c>
      <c r="J1002" s="13">
        <v>2535</v>
      </c>
      <c r="K1002" s="31">
        <v>1368.9</v>
      </c>
      <c r="L1002" s="21">
        <v>684.45</v>
      </c>
      <c r="M1002" s="22">
        <v>0.54</v>
      </c>
      <c r="N1002" s="5" t="s">
        <v>19</v>
      </c>
    </row>
    <row r="1003" spans="1:14" x14ac:dyDescent="0.2">
      <c r="A1003" s="3" t="s">
        <v>20</v>
      </c>
      <c r="B1003" s="17">
        <v>1185732</v>
      </c>
      <c r="C1003" s="14">
        <v>44355</v>
      </c>
      <c r="D1003" s="4" t="s">
        <v>55</v>
      </c>
      <c r="E1003" s="4" t="s">
        <v>75</v>
      </c>
      <c r="F1003" s="4" t="s">
        <v>76</v>
      </c>
      <c r="G1003" s="4" t="s">
        <v>54</v>
      </c>
      <c r="H1003" s="13">
        <v>39</v>
      </c>
      <c r="I1003" s="20">
        <v>65</v>
      </c>
      <c r="J1003" s="13">
        <v>2535</v>
      </c>
      <c r="K1003" s="31">
        <v>1394.25</v>
      </c>
      <c r="L1003" s="21">
        <v>697.125</v>
      </c>
      <c r="M1003" s="22">
        <v>0.55000000000000004</v>
      </c>
      <c r="N1003" s="5" t="s">
        <v>19</v>
      </c>
    </row>
    <row r="1004" spans="1:14" x14ac:dyDescent="0.2">
      <c r="A1004" s="3" t="s">
        <v>44</v>
      </c>
      <c r="B1004" s="17">
        <v>1185732</v>
      </c>
      <c r="C1004" s="14">
        <v>44362</v>
      </c>
      <c r="D1004" s="4" t="s">
        <v>55</v>
      </c>
      <c r="E1004" s="4" t="s">
        <v>60</v>
      </c>
      <c r="F1004" s="4" t="s">
        <v>61</v>
      </c>
      <c r="G1004" s="4" t="s">
        <v>18</v>
      </c>
      <c r="H1004" s="13">
        <v>41</v>
      </c>
      <c r="I1004" s="20">
        <v>65</v>
      </c>
      <c r="J1004" s="13">
        <v>2665</v>
      </c>
      <c r="K1004" s="31">
        <v>932.75</v>
      </c>
      <c r="L1004" s="21">
        <v>466.375</v>
      </c>
      <c r="M1004" s="22">
        <v>0.35</v>
      </c>
      <c r="N1004" s="5" t="s">
        <v>19</v>
      </c>
    </row>
    <row r="1005" spans="1:14" x14ac:dyDescent="0.2">
      <c r="A1005" s="3" t="s">
        <v>20</v>
      </c>
      <c r="B1005" s="17">
        <v>1185732</v>
      </c>
      <c r="C1005" s="14">
        <v>44329</v>
      </c>
      <c r="D1005" s="4" t="s">
        <v>55</v>
      </c>
      <c r="E1005" s="4" t="s">
        <v>69</v>
      </c>
      <c r="F1005" s="4" t="s">
        <v>70</v>
      </c>
      <c r="G1005" s="4" t="s">
        <v>54</v>
      </c>
      <c r="H1005" s="13">
        <v>41</v>
      </c>
      <c r="I1005" s="20">
        <v>65</v>
      </c>
      <c r="J1005" s="13">
        <v>2665</v>
      </c>
      <c r="K1005" s="31">
        <v>1385.8</v>
      </c>
      <c r="L1005" s="21">
        <v>692.9</v>
      </c>
      <c r="M1005" s="22">
        <v>0.52</v>
      </c>
      <c r="N1005" s="5" t="s">
        <v>19</v>
      </c>
    </row>
    <row r="1006" spans="1:14" x14ac:dyDescent="0.2">
      <c r="A1006" s="3" t="s">
        <v>14</v>
      </c>
      <c r="B1006" s="17">
        <v>1185732</v>
      </c>
      <c r="C1006" s="14">
        <v>44276</v>
      </c>
      <c r="D1006" s="4" t="s">
        <v>97</v>
      </c>
      <c r="E1006" s="4" t="s">
        <v>100</v>
      </c>
      <c r="F1006" s="4" t="s">
        <v>101</v>
      </c>
      <c r="G1006" s="4" t="s">
        <v>52</v>
      </c>
      <c r="H1006" s="13">
        <v>42</v>
      </c>
      <c r="I1006" s="20">
        <v>65</v>
      </c>
      <c r="J1006" s="13">
        <v>2730</v>
      </c>
      <c r="K1006" s="31">
        <v>1392.3</v>
      </c>
      <c r="L1006" s="21">
        <v>696.15</v>
      </c>
      <c r="M1006" s="22">
        <v>0.51</v>
      </c>
      <c r="N1006" s="5" t="s">
        <v>19</v>
      </c>
    </row>
    <row r="1007" spans="1:14" x14ac:dyDescent="0.2">
      <c r="A1007" s="3" t="s">
        <v>20</v>
      </c>
      <c r="B1007" s="17">
        <v>1185732</v>
      </c>
      <c r="C1007" s="14">
        <v>44550</v>
      </c>
      <c r="D1007" s="4" t="s">
        <v>55</v>
      </c>
      <c r="E1007" s="4" t="s">
        <v>73</v>
      </c>
      <c r="F1007" s="4" t="s">
        <v>74</v>
      </c>
      <c r="G1007" s="4" t="s">
        <v>18</v>
      </c>
      <c r="H1007" s="13">
        <v>45</v>
      </c>
      <c r="I1007" s="20">
        <v>65</v>
      </c>
      <c r="J1007" s="13">
        <v>2925</v>
      </c>
      <c r="K1007" s="31">
        <v>1374.75</v>
      </c>
      <c r="L1007" s="21">
        <v>687.375</v>
      </c>
      <c r="M1007" s="22">
        <v>0.47</v>
      </c>
      <c r="N1007" s="5" t="s">
        <v>19</v>
      </c>
    </row>
    <row r="1008" spans="1:14" x14ac:dyDescent="0.2">
      <c r="A1008" s="3" t="s">
        <v>20</v>
      </c>
      <c r="B1008" s="17">
        <v>1185732</v>
      </c>
      <c r="C1008" s="14">
        <v>44242</v>
      </c>
      <c r="D1008" s="4" t="s">
        <v>55</v>
      </c>
      <c r="E1008" s="4" t="s">
        <v>69</v>
      </c>
      <c r="F1008" s="4" t="s">
        <v>70</v>
      </c>
      <c r="G1008" s="4" t="s">
        <v>54</v>
      </c>
      <c r="H1008" s="13">
        <v>45</v>
      </c>
      <c r="I1008" s="20">
        <v>65</v>
      </c>
      <c r="J1008" s="13">
        <v>2925</v>
      </c>
      <c r="K1008" s="31">
        <v>1199.25</v>
      </c>
      <c r="L1008" s="21">
        <v>599.625</v>
      </c>
      <c r="M1008" s="22">
        <v>0.41</v>
      </c>
      <c r="N1008" s="5" t="s">
        <v>19</v>
      </c>
    </row>
    <row r="1009" spans="1:14" x14ac:dyDescent="0.2">
      <c r="A1009" s="3" t="s">
        <v>20</v>
      </c>
      <c r="B1009" s="17">
        <v>1185732</v>
      </c>
      <c r="C1009" s="14">
        <v>44550</v>
      </c>
      <c r="D1009" s="4" t="s">
        <v>55</v>
      </c>
      <c r="E1009" s="4" t="s">
        <v>73</v>
      </c>
      <c r="F1009" s="4" t="s">
        <v>74</v>
      </c>
      <c r="G1009" s="4" t="s">
        <v>18</v>
      </c>
      <c r="H1009" s="13">
        <v>46</v>
      </c>
      <c r="I1009" s="20">
        <v>65</v>
      </c>
      <c r="J1009" s="13">
        <v>2990</v>
      </c>
      <c r="K1009" s="31">
        <v>1495</v>
      </c>
      <c r="L1009" s="21">
        <v>747.5</v>
      </c>
      <c r="M1009" s="22">
        <v>0.5</v>
      </c>
      <c r="N1009" s="5" t="s">
        <v>19</v>
      </c>
    </row>
    <row r="1010" spans="1:14" x14ac:dyDescent="0.2">
      <c r="A1010" s="3" t="s">
        <v>14</v>
      </c>
      <c r="B1010" s="17">
        <v>1185732</v>
      </c>
      <c r="C1010" s="14">
        <v>44326</v>
      </c>
      <c r="D1010" s="4" t="s">
        <v>55</v>
      </c>
      <c r="E1010" s="4" t="s">
        <v>56</v>
      </c>
      <c r="F1010" s="4" t="s">
        <v>57</v>
      </c>
      <c r="G1010" s="4" t="s">
        <v>50</v>
      </c>
      <c r="H1010" s="13">
        <v>46</v>
      </c>
      <c r="I1010" s="20">
        <v>65</v>
      </c>
      <c r="J1010" s="13">
        <v>2990</v>
      </c>
      <c r="K1010" s="31">
        <v>1405.3</v>
      </c>
      <c r="L1010" s="21">
        <v>702.65</v>
      </c>
      <c r="M1010" s="22">
        <v>0.47</v>
      </c>
      <c r="N1010" s="5" t="s">
        <v>19</v>
      </c>
    </row>
    <row r="1011" spans="1:14" x14ac:dyDescent="0.2">
      <c r="A1011" s="3" t="s">
        <v>20</v>
      </c>
      <c r="B1011" s="17">
        <v>1185732</v>
      </c>
      <c r="C1011" s="14">
        <v>44408</v>
      </c>
      <c r="D1011" s="4" t="s">
        <v>15</v>
      </c>
      <c r="E1011" s="4" t="s">
        <v>28</v>
      </c>
      <c r="F1011" s="4" t="s">
        <v>29</v>
      </c>
      <c r="G1011" s="4" t="s">
        <v>50</v>
      </c>
      <c r="H1011" s="13">
        <v>46</v>
      </c>
      <c r="I1011" s="20">
        <v>65</v>
      </c>
      <c r="J1011" s="13">
        <v>2990</v>
      </c>
      <c r="K1011" s="31">
        <v>1405.3</v>
      </c>
      <c r="L1011" s="21">
        <v>702.65</v>
      </c>
      <c r="M1011" s="22">
        <v>0.47</v>
      </c>
      <c r="N1011" s="5" t="s">
        <v>19</v>
      </c>
    </row>
    <row r="1012" spans="1:14" x14ac:dyDescent="0.2">
      <c r="A1012" s="3" t="s">
        <v>45</v>
      </c>
      <c r="B1012" s="17">
        <v>1185732</v>
      </c>
      <c r="C1012" s="14">
        <v>44472</v>
      </c>
      <c r="D1012" s="4" t="s">
        <v>15</v>
      </c>
      <c r="E1012" s="4" t="s">
        <v>48</v>
      </c>
      <c r="F1012" s="4" t="s">
        <v>49</v>
      </c>
      <c r="G1012" s="4" t="s">
        <v>52</v>
      </c>
      <c r="H1012" s="13">
        <v>46</v>
      </c>
      <c r="I1012" s="20">
        <v>65</v>
      </c>
      <c r="J1012" s="13">
        <v>2990</v>
      </c>
      <c r="K1012" s="31">
        <v>1524.9</v>
      </c>
      <c r="L1012" s="21">
        <v>762.45</v>
      </c>
      <c r="M1012" s="22">
        <v>0.51</v>
      </c>
      <c r="N1012" s="5" t="s">
        <v>19</v>
      </c>
    </row>
    <row r="1013" spans="1:14" x14ac:dyDescent="0.2">
      <c r="A1013" s="3" t="s">
        <v>41</v>
      </c>
      <c r="B1013" s="17">
        <v>1185732</v>
      </c>
      <c r="C1013" s="14">
        <v>44355</v>
      </c>
      <c r="D1013" s="4" t="s">
        <v>55</v>
      </c>
      <c r="E1013" s="4" t="s">
        <v>78</v>
      </c>
      <c r="F1013" s="4" t="s">
        <v>79</v>
      </c>
      <c r="G1013" s="4" t="s">
        <v>53</v>
      </c>
      <c r="H1013" s="13">
        <v>46</v>
      </c>
      <c r="I1013" s="20">
        <v>65</v>
      </c>
      <c r="J1013" s="13">
        <v>2990</v>
      </c>
      <c r="K1013" s="31">
        <v>1345.5</v>
      </c>
      <c r="L1013" s="21">
        <v>672.75</v>
      </c>
      <c r="M1013" s="22">
        <v>0.45</v>
      </c>
      <c r="N1013" s="5" t="s">
        <v>19</v>
      </c>
    </row>
    <row r="1014" spans="1:14" x14ac:dyDescent="0.2">
      <c r="A1014" s="3" t="s">
        <v>20</v>
      </c>
      <c r="B1014" s="17">
        <v>1185732</v>
      </c>
      <c r="C1014" s="14">
        <v>44452</v>
      </c>
      <c r="D1014" s="4" t="s">
        <v>15</v>
      </c>
      <c r="E1014" s="4" t="s">
        <v>35</v>
      </c>
      <c r="F1014" s="4" t="s">
        <v>36</v>
      </c>
      <c r="G1014" s="4" t="s">
        <v>54</v>
      </c>
      <c r="H1014" s="13">
        <v>46</v>
      </c>
      <c r="I1014" s="20">
        <v>65</v>
      </c>
      <c r="J1014" s="13">
        <v>2990</v>
      </c>
      <c r="K1014" s="31">
        <v>1495</v>
      </c>
      <c r="L1014" s="21">
        <v>747.5</v>
      </c>
      <c r="M1014" s="22">
        <v>0.5</v>
      </c>
      <c r="N1014" s="5" t="s">
        <v>19</v>
      </c>
    </row>
    <row r="1015" spans="1:14" x14ac:dyDescent="0.2">
      <c r="A1015" s="3" t="s">
        <v>20</v>
      </c>
      <c r="B1015" s="17">
        <v>1128299</v>
      </c>
      <c r="C1015" s="14">
        <v>44464</v>
      </c>
      <c r="D1015" s="4" t="s">
        <v>97</v>
      </c>
      <c r="E1015" s="4" t="s">
        <v>102</v>
      </c>
      <c r="F1015" s="4" t="s">
        <v>103</v>
      </c>
      <c r="G1015" s="4" t="s">
        <v>54</v>
      </c>
      <c r="H1015" s="13">
        <v>47</v>
      </c>
      <c r="I1015" s="20">
        <v>65</v>
      </c>
      <c r="J1015" s="13">
        <v>3055</v>
      </c>
      <c r="K1015" s="31">
        <v>1435.85</v>
      </c>
      <c r="L1015" s="21">
        <v>717.92499999999995</v>
      </c>
      <c r="M1015" s="22">
        <v>0.47</v>
      </c>
      <c r="N1015" s="5" t="s">
        <v>19</v>
      </c>
    </row>
    <row r="1016" spans="1:14" x14ac:dyDescent="0.2">
      <c r="A1016" s="3" t="s">
        <v>45</v>
      </c>
      <c r="B1016" s="17">
        <v>1185732</v>
      </c>
      <c r="C1016" s="14">
        <v>44244</v>
      </c>
      <c r="D1016" s="4" t="s">
        <v>55</v>
      </c>
      <c r="E1016" s="4" t="s">
        <v>65</v>
      </c>
      <c r="F1016" s="4" t="s">
        <v>66</v>
      </c>
      <c r="G1016" s="4" t="s">
        <v>50</v>
      </c>
      <c r="H1016" s="13">
        <v>48</v>
      </c>
      <c r="I1016" s="20">
        <v>65</v>
      </c>
      <c r="J1016" s="13">
        <v>3120</v>
      </c>
      <c r="K1016" s="31">
        <v>1653.6</v>
      </c>
      <c r="L1016" s="21">
        <v>826.8</v>
      </c>
      <c r="M1016" s="22">
        <v>0.53</v>
      </c>
      <c r="N1016" s="5" t="s">
        <v>19</v>
      </c>
    </row>
    <row r="1017" spans="1:14" x14ac:dyDescent="0.2">
      <c r="A1017" s="3" t="s">
        <v>44</v>
      </c>
      <c r="B1017" s="17">
        <v>1185732</v>
      </c>
      <c r="C1017" s="14">
        <v>44536</v>
      </c>
      <c r="D1017" s="4" t="s">
        <v>55</v>
      </c>
      <c r="E1017" s="4" t="s">
        <v>75</v>
      </c>
      <c r="F1017" s="4" t="s">
        <v>76</v>
      </c>
      <c r="G1017" s="4" t="s">
        <v>54</v>
      </c>
      <c r="H1017" s="13">
        <v>48</v>
      </c>
      <c r="I1017" s="20">
        <v>65</v>
      </c>
      <c r="J1017" s="13">
        <v>3120</v>
      </c>
      <c r="K1017" s="31">
        <v>1560</v>
      </c>
      <c r="L1017" s="21">
        <v>780</v>
      </c>
      <c r="M1017" s="22">
        <v>0.5</v>
      </c>
      <c r="N1017" s="5" t="s">
        <v>19</v>
      </c>
    </row>
    <row r="1018" spans="1:14" x14ac:dyDescent="0.2">
      <c r="A1018" s="3" t="s">
        <v>20</v>
      </c>
      <c r="B1018" s="17">
        <v>1128299</v>
      </c>
      <c r="C1018" s="14">
        <v>44278</v>
      </c>
      <c r="D1018" s="4" t="s">
        <v>97</v>
      </c>
      <c r="E1018" s="4" t="s">
        <v>102</v>
      </c>
      <c r="F1018" s="4" t="s">
        <v>103</v>
      </c>
      <c r="G1018" s="4" t="s">
        <v>54</v>
      </c>
      <c r="H1018" s="13">
        <v>48</v>
      </c>
      <c r="I1018" s="20">
        <v>65</v>
      </c>
      <c r="J1018" s="13">
        <v>3120</v>
      </c>
      <c r="K1018" s="31">
        <v>1435.2</v>
      </c>
      <c r="L1018" s="21">
        <v>717.6</v>
      </c>
      <c r="M1018" s="22">
        <v>0.46</v>
      </c>
      <c r="N1018" s="5" t="s">
        <v>19</v>
      </c>
    </row>
    <row r="1019" spans="1:14" x14ac:dyDescent="0.2">
      <c r="A1019" s="3" t="s">
        <v>20</v>
      </c>
      <c r="B1019" s="17">
        <v>1185732</v>
      </c>
      <c r="C1019" s="14">
        <v>44370</v>
      </c>
      <c r="D1019" s="4" t="s">
        <v>15</v>
      </c>
      <c r="E1019" s="4" t="s">
        <v>28</v>
      </c>
      <c r="F1019" s="4" t="s">
        <v>29</v>
      </c>
      <c r="G1019" s="4" t="s">
        <v>50</v>
      </c>
      <c r="H1019" s="13">
        <v>49</v>
      </c>
      <c r="I1019" s="20">
        <v>65</v>
      </c>
      <c r="J1019" s="13">
        <v>3185</v>
      </c>
      <c r="K1019" s="31">
        <v>1911</v>
      </c>
      <c r="L1019" s="21">
        <v>955.5</v>
      </c>
      <c r="M1019" s="22">
        <v>0.6</v>
      </c>
      <c r="N1019" s="5" t="s">
        <v>19</v>
      </c>
    </row>
    <row r="1020" spans="1:14" x14ac:dyDescent="0.2">
      <c r="A1020" s="3" t="s">
        <v>14</v>
      </c>
      <c r="B1020" s="17">
        <v>1185732</v>
      </c>
      <c r="C1020" s="14">
        <v>44430</v>
      </c>
      <c r="D1020" s="4" t="s">
        <v>97</v>
      </c>
      <c r="E1020" s="4" t="s">
        <v>100</v>
      </c>
      <c r="F1020" s="4" t="s">
        <v>101</v>
      </c>
      <c r="G1020" s="4" t="s">
        <v>52</v>
      </c>
      <c r="H1020" s="13">
        <v>49</v>
      </c>
      <c r="I1020" s="20">
        <v>65</v>
      </c>
      <c r="J1020" s="13">
        <v>3185</v>
      </c>
      <c r="K1020" s="31">
        <v>1560.65</v>
      </c>
      <c r="L1020" s="21">
        <v>780.32500000000005</v>
      </c>
      <c r="M1020" s="22">
        <v>0.49</v>
      </c>
      <c r="N1020" s="5" t="s">
        <v>19</v>
      </c>
    </row>
    <row r="1021" spans="1:14" x14ac:dyDescent="0.2">
      <c r="A1021" s="3" t="s">
        <v>44</v>
      </c>
      <c r="B1021" s="17">
        <v>1185732</v>
      </c>
      <c r="C1021" s="14">
        <v>44507</v>
      </c>
      <c r="D1021" s="4" t="s">
        <v>55</v>
      </c>
      <c r="E1021" s="4" t="s">
        <v>78</v>
      </c>
      <c r="F1021" s="4" t="s">
        <v>79</v>
      </c>
      <c r="G1021" s="4" t="s">
        <v>53</v>
      </c>
      <c r="H1021" s="13">
        <v>49</v>
      </c>
      <c r="I1021" s="20">
        <v>65</v>
      </c>
      <c r="J1021" s="13">
        <v>3185</v>
      </c>
      <c r="K1021" s="31">
        <v>1751.75</v>
      </c>
      <c r="L1021" s="21">
        <v>875.875</v>
      </c>
      <c r="M1021" s="22">
        <v>0.55000000000000004</v>
      </c>
      <c r="N1021" s="5" t="s">
        <v>19</v>
      </c>
    </row>
    <row r="1022" spans="1:14" x14ac:dyDescent="0.2">
      <c r="A1022" s="3" t="s">
        <v>45</v>
      </c>
      <c r="B1022" s="17">
        <v>1128299</v>
      </c>
      <c r="C1022" s="14">
        <v>44278</v>
      </c>
      <c r="D1022" s="4" t="s">
        <v>110</v>
      </c>
      <c r="E1022" s="4" t="s">
        <v>126</v>
      </c>
      <c r="F1022" s="4" t="s">
        <v>63</v>
      </c>
      <c r="G1022" s="4" t="s">
        <v>53</v>
      </c>
      <c r="H1022" s="13">
        <v>49</v>
      </c>
      <c r="I1022" s="20">
        <v>65</v>
      </c>
      <c r="J1022" s="13">
        <v>3185</v>
      </c>
      <c r="K1022" s="31">
        <v>1528.8</v>
      </c>
      <c r="L1022" s="21">
        <v>764.4</v>
      </c>
      <c r="M1022" s="22">
        <v>0.48</v>
      </c>
      <c r="N1022" s="5" t="s">
        <v>19</v>
      </c>
    </row>
    <row r="1023" spans="1:14" x14ac:dyDescent="0.2">
      <c r="A1023" s="3" t="s">
        <v>14</v>
      </c>
      <c r="B1023" s="17">
        <v>1185732</v>
      </c>
      <c r="C1023" s="14">
        <v>44275</v>
      </c>
      <c r="D1023" s="4" t="s">
        <v>110</v>
      </c>
      <c r="E1023" s="4" t="s">
        <v>111</v>
      </c>
      <c r="F1023" s="4" t="s">
        <v>112</v>
      </c>
      <c r="G1023" s="4" t="s">
        <v>18</v>
      </c>
      <c r="H1023" s="13">
        <v>52</v>
      </c>
      <c r="I1023" s="20">
        <v>65</v>
      </c>
      <c r="J1023" s="13">
        <v>3380</v>
      </c>
      <c r="K1023" s="31">
        <v>1690</v>
      </c>
      <c r="L1023" s="21">
        <v>845</v>
      </c>
      <c r="M1023" s="22">
        <v>0.5</v>
      </c>
      <c r="N1023" s="5" t="s">
        <v>19</v>
      </c>
    </row>
    <row r="1024" spans="1:14" x14ac:dyDescent="0.2">
      <c r="A1024" s="3" t="s">
        <v>45</v>
      </c>
      <c r="B1024" s="17">
        <v>1128299</v>
      </c>
      <c r="C1024" s="14">
        <v>43987</v>
      </c>
      <c r="D1024" s="4" t="s">
        <v>110</v>
      </c>
      <c r="E1024" s="4" t="s">
        <v>127</v>
      </c>
      <c r="F1024" s="4" t="s">
        <v>128</v>
      </c>
      <c r="G1024" s="4" t="s">
        <v>54</v>
      </c>
      <c r="H1024" s="13">
        <v>52</v>
      </c>
      <c r="I1024" s="20">
        <v>65</v>
      </c>
      <c r="J1024" s="13">
        <v>3380</v>
      </c>
      <c r="K1024" s="31">
        <v>1352</v>
      </c>
      <c r="L1024" s="21">
        <v>676</v>
      </c>
      <c r="M1024" s="22">
        <v>0.4</v>
      </c>
      <c r="N1024" s="5" t="s">
        <v>19</v>
      </c>
    </row>
    <row r="1025" spans="1:14" x14ac:dyDescent="0.2">
      <c r="A1025" s="3" t="s">
        <v>14</v>
      </c>
      <c r="B1025" s="17">
        <v>1185732</v>
      </c>
      <c r="C1025" s="14">
        <v>44249</v>
      </c>
      <c r="D1025" s="4" t="s">
        <v>110</v>
      </c>
      <c r="E1025" s="4" t="s">
        <v>111</v>
      </c>
      <c r="F1025" s="4" t="s">
        <v>112</v>
      </c>
      <c r="G1025" s="4" t="s">
        <v>18</v>
      </c>
      <c r="H1025" s="13">
        <v>53</v>
      </c>
      <c r="I1025" s="20">
        <v>65</v>
      </c>
      <c r="J1025" s="13">
        <v>3445</v>
      </c>
      <c r="K1025" s="31">
        <v>1653.6</v>
      </c>
      <c r="L1025" s="21">
        <v>826.8</v>
      </c>
      <c r="M1025" s="22">
        <v>0.48</v>
      </c>
      <c r="N1025" s="5" t="s">
        <v>19</v>
      </c>
    </row>
    <row r="1026" spans="1:14" x14ac:dyDescent="0.2">
      <c r="A1026" s="3" t="s">
        <v>20</v>
      </c>
      <c r="B1026" s="17">
        <v>1185732</v>
      </c>
      <c r="C1026" s="14">
        <v>44408</v>
      </c>
      <c r="D1026" s="4" t="s">
        <v>15</v>
      </c>
      <c r="E1026" s="4" t="s">
        <v>39</v>
      </c>
      <c r="F1026" s="4" t="s">
        <v>40</v>
      </c>
      <c r="G1026" s="4" t="s">
        <v>53</v>
      </c>
      <c r="H1026" s="13">
        <v>54</v>
      </c>
      <c r="I1026" s="20">
        <v>65</v>
      </c>
      <c r="J1026" s="13">
        <v>3510</v>
      </c>
      <c r="K1026" s="31">
        <v>2176.1999999999998</v>
      </c>
      <c r="L1026" s="21">
        <v>1088.0999999999999</v>
      </c>
      <c r="M1026" s="22">
        <v>0.62</v>
      </c>
      <c r="N1026" s="5" t="s">
        <v>19</v>
      </c>
    </row>
    <row r="1027" spans="1:14" x14ac:dyDescent="0.2">
      <c r="A1027" s="3" t="s">
        <v>80</v>
      </c>
      <c r="B1027" s="17">
        <v>1128299</v>
      </c>
      <c r="C1027" s="14">
        <v>44457</v>
      </c>
      <c r="D1027" s="4" t="s">
        <v>97</v>
      </c>
      <c r="E1027" s="4" t="s">
        <v>105</v>
      </c>
      <c r="F1027" s="4" t="s">
        <v>109</v>
      </c>
      <c r="G1027" s="4" t="s">
        <v>53</v>
      </c>
      <c r="H1027" s="13">
        <v>54</v>
      </c>
      <c r="I1027" s="20">
        <v>65</v>
      </c>
      <c r="J1027" s="13">
        <v>3510</v>
      </c>
      <c r="K1027" s="31">
        <v>1544.4</v>
      </c>
      <c r="L1027" s="21">
        <v>772.2</v>
      </c>
      <c r="M1027" s="22">
        <v>0.44</v>
      </c>
      <c r="N1027" s="5" t="s">
        <v>19</v>
      </c>
    </row>
    <row r="1028" spans="1:14" x14ac:dyDescent="0.2">
      <c r="A1028" s="3" t="s">
        <v>20</v>
      </c>
      <c r="B1028" s="17">
        <v>1185732</v>
      </c>
      <c r="C1028" s="14">
        <v>44559</v>
      </c>
      <c r="D1028" s="4" t="s">
        <v>55</v>
      </c>
      <c r="E1028" s="4" t="s">
        <v>71</v>
      </c>
      <c r="F1028" s="4" t="s">
        <v>72</v>
      </c>
      <c r="G1028" s="4" t="s">
        <v>53</v>
      </c>
      <c r="H1028" s="13">
        <v>55</v>
      </c>
      <c r="I1028" s="20">
        <v>65</v>
      </c>
      <c r="J1028" s="13">
        <v>3575</v>
      </c>
      <c r="K1028" s="31">
        <v>1894.75</v>
      </c>
      <c r="L1028" s="21">
        <v>947.375</v>
      </c>
      <c r="M1028" s="22">
        <v>0.53</v>
      </c>
      <c r="N1028" s="5" t="s">
        <v>19</v>
      </c>
    </row>
    <row r="1029" spans="1:14" x14ac:dyDescent="0.2">
      <c r="A1029" s="3" t="s">
        <v>41</v>
      </c>
      <c r="B1029" s="17">
        <v>1128299</v>
      </c>
      <c r="C1029" s="14">
        <v>44343</v>
      </c>
      <c r="D1029" s="4" t="s">
        <v>110</v>
      </c>
      <c r="E1029" s="4" t="s">
        <v>123</v>
      </c>
      <c r="F1029" s="4" t="s">
        <v>124</v>
      </c>
      <c r="G1029" s="4" t="s">
        <v>18</v>
      </c>
      <c r="H1029" s="13">
        <v>56</v>
      </c>
      <c r="I1029" s="20">
        <v>65</v>
      </c>
      <c r="J1029" s="13">
        <v>3640</v>
      </c>
      <c r="K1029" s="31">
        <v>1528.8</v>
      </c>
      <c r="L1029" s="21">
        <v>764.4</v>
      </c>
      <c r="M1029" s="22">
        <v>0.42</v>
      </c>
      <c r="N1029" s="5" t="s">
        <v>19</v>
      </c>
    </row>
    <row r="1030" spans="1:14" x14ac:dyDescent="0.2">
      <c r="A1030" s="3" t="s">
        <v>14</v>
      </c>
      <c r="B1030" s="17">
        <v>1185732</v>
      </c>
      <c r="C1030" s="14">
        <v>44419</v>
      </c>
      <c r="D1030" s="4" t="s">
        <v>55</v>
      </c>
      <c r="E1030" s="4" t="s">
        <v>56</v>
      </c>
      <c r="F1030" s="4" t="s">
        <v>57</v>
      </c>
      <c r="G1030" s="4" t="s">
        <v>50</v>
      </c>
      <c r="H1030" s="13">
        <v>57</v>
      </c>
      <c r="I1030" s="20">
        <v>65</v>
      </c>
      <c r="J1030" s="13">
        <v>3705</v>
      </c>
      <c r="K1030" s="31">
        <v>1815.45</v>
      </c>
      <c r="L1030" s="21">
        <v>907.72500000000002</v>
      </c>
      <c r="M1030" s="22">
        <v>0.49</v>
      </c>
      <c r="N1030" s="5" t="s">
        <v>19</v>
      </c>
    </row>
    <row r="1031" spans="1:14" x14ac:dyDescent="0.2">
      <c r="A1031" s="3" t="s">
        <v>20</v>
      </c>
      <c r="B1031" s="17">
        <v>1185732</v>
      </c>
      <c r="C1031" s="14">
        <v>44406</v>
      </c>
      <c r="D1031" s="4" t="s">
        <v>15</v>
      </c>
      <c r="E1031" s="4" t="s">
        <v>28</v>
      </c>
      <c r="F1031" s="4" t="s">
        <v>29</v>
      </c>
      <c r="G1031" s="4" t="s">
        <v>50</v>
      </c>
      <c r="H1031" s="13">
        <v>60</v>
      </c>
      <c r="I1031" s="20">
        <v>65</v>
      </c>
      <c r="J1031" s="13">
        <v>3900</v>
      </c>
      <c r="K1031" s="31">
        <v>2340</v>
      </c>
      <c r="L1031" s="21">
        <v>1170</v>
      </c>
      <c r="M1031" s="22">
        <v>0.6</v>
      </c>
      <c r="N1031" s="5" t="s">
        <v>19</v>
      </c>
    </row>
    <row r="1032" spans="1:14" x14ac:dyDescent="0.2">
      <c r="A1032" s="3" t="s">
        <v>20</v>
      </c>
      <c r="B1032" s="17">
        <v>1185732</v>
      </c>
      <c r="C1032" s="14">
        <v>44509</v>
      </c>
      <c r="D1032" s="4" t="s">
        <v>15</v>
      </c>
      <c r="E1032" s="4" t="s">
        <v>31</v>
      </c>
      <c r="F1032" s="4" t="s">
        <v>32</v>
      </c>
      <c r="G1032" s="4" t="s">
        <v>51</v>
      </c>
      <c r="H1032" s="13">
        <v>60</v>
      </c>
      <c r="I1032" s="20">
        <v>65</v>
      </c>
      <c r="J1032" s="13">
        <v>3900</v>
      </c>
      <c r="K1032" s="31">
        <v>1989</v>
      </c>
      <c r="L1032" s="21">
        <v>994.5</v>
      </c>
      <c r="M1032" s="22">
        <v>0.51</v>
      </c>
      <c r="N1032" s="5" t="s">
        <v>19</v>
      </c>
    </row>
    <row r="1033" spans="1:14" x14ac:dyDescent="0.2">
      <c r="A1033" s="3" t="s">
        <v>20</v>
      </c>
      <c r="B1033" s="17">
        <v>1185732</v>
      </c>
      <c r="C1033" s="14">
        <v>44412</v>
      </c>
      <c r="D1033" s="4" t="s">
        <v>15</v>
      </c>
      <c r="E1033" s="4" t="s">
        <v>28</v>
      </c>
      <c r="F1033" s="4" t="s">
        <v>29</v>
      </c>
      <c r="G1033" s="4" t="s">
        <v>50</v>
      </c>
      <c r="H1033" s="13">
        <v>61</v>
      </c>
      <c r="I1033" s="20">
        <v>65</v>
      </c>
      <c r="J1033" s="13">
        <v>3965</v>
      </c>
      <c r="K1033" s="31">
        <v>2379</v>
      </c>
      <c r="L1033" s="21">
        <v>1189.5</v>
      </c>
      <c r="M1033" s="22">
        <v>0.6</v>
      </c>
      <c r="N1033" s="5" t="s">
        <v>19</v>
      </c>
    </row>
    <row r="1034" spans="1:14" x14ac:dyDescent="0.2">
      <c r="A1034" s="3" t="s">
        <v>44</v>
      </c>
      <c r="B1034" s="17">
        <v>1185732</v>
      </c>
      <c r="C1034" s="14">
        <v>44512</v>
      </c>
      <c r="D1034" s="4" t="s">
        <v>15</v>
      </c>
      <c r="E1034" s="4" t="s">
        <v>35</v>
      </c>
      <c r="F1034" s="4" t="s">
        <v>36</v>
      </c>
      <c r="G1034" s="4" t="s">
        <v>54</v>
      </c>
      <c r="H1034" s="13">
        <v>61</v>
      </c>
      <c r="I1034" s="20">
        <v>65</v>
      </c>
      <c r="J1034" s="13">
        <v>3965</v>
      </c>
      <c r="K1034" s="31">
        <v>1982.5</v>
      </c>
      <c r="L1034" s="21">
        <v>991.25</v>
      </c>
      <c r="M1034" s="22">
        <v>0.5</v>
      </c>
      <c r="N1034" s="5" t="s">
        <v>19</v>
      </c>
    </row>
    <row r="1035" spans="1:14" x14ac:dyDescent="0.2">
      <c r="A1035" s="3" t="s">
        <v>14</v>
      </c>
      <c r="B1035" s="17">
        <v>1185732</v>
      </c>
      <c r="C1035" s="14">
        <v>44429</v>
      </c>
      <c r="D1035" s="4" t="s">
        <v>110</v>
      </c>
      <c r="E1035" s="4" t="s">
        <v>111</v>
      </c>
      <c r="F1035" s="4" t="s">
        <v>112</v>
      </c>
      <c r="G1035" s="4" t="s">
        <v>18</v>
      </c>
      <c r="H1035" s="13">
        <v>62</v>
      </c>
      <c r="I1035" s="20">
        <v>65</v>
      </c>
      <c r="J1035" s="13">
        <v>4030</v>
      </c>
      <c r="K1035" s="31">
        <v>1531.4</v>
      </c>
      <c r="L1035" s="21">
        <v>765.7</v>
      </c>
      <c r="M1035" s="22">
        <v>0.38</v>
      </c>
      <c r="N1035" s="5" t="s">
        <v>19</v>
      </c>
    </row>
    <row r="1036" spans="1:14" x14ac:dyDescent="0.2">
      <c r="A1036" s="3" t="s">
        <v>14</v>
      </c>
      <c r="B1036" s="17">
        <v>1185732</v>
      </c>
      <c r="C1036" s="14">
        <v>44484</v>
      </c>
      <c r="D1036" s="4" t="s">
        <v>55</v>
      </c>
      <c r="E1036" s="4" t="s">
        <v>60</v>
      </c>
      <c r="F1036" s="4" t="s">
        <v>61</v>
      </c>
      <c r="G1036" s="4" t="s">
        <v>18</v>
      </c>
      <c r="H1036" s="13">
        <v>66</v>
      </c>
      <c r="I1036" s="20">
        <v>65</v>
      </c>
      <c r="J1036" s="13">
        <v>4290</v>
      </c>
      <c r="K1036" s="31">
        <v>1887.6</v>
      </c>
      <c r="L1036" s="21">
        <v>943.8</v>
      </c>
      <c r="M1036" s="22">
        <v>0.44</v>
      </c>
      <c r="N1036" s="5" t="s">
        <v>19</v>
      </c>
    </row>
    <row r="1037" spans="1:14" x14ac:dyDescent="0.2">
      <c r="A1037" s="3" t="s">
        <v>20</v>
      </c>
      <c r="B1037" s="17">
        <v>1185732</v>
      </c>
      <c r="C1037" s="14">
        <v>44556</v>
      </c>
      <c r="D1037" s="4" t="s">
        <v>55</v>
      </c>
      <c r="E1037" s="4" t="s">
        <v>71</v>
      </c>
      <c r="F1037" s="4" t="s">
        <v>72</v>
      </c>
      <c r="G1037" s="4" t="s">
        <v>53</v>
      </c>
      <c r="H1037" s="13">
        <v>71</v>
      </c>
      <c r="I1037" s="20">
        <v>65</v>
      </c>
      <c r="J1037" s="13">
        <v>4615</v>
      </c>
      <c r="K1037" s="31">
        <v>2030.6</v>
      </c>
      <c r="L1037" s="21">
        <v>1015.3</v>
      </c>
      <c r="M1037" s="22">
        <v>0.44</v>
      </c>
      <c r="N1037" s="5" t="s">
        <v>19</v>
      </c>
    </row>
    <row r="1038" spans="1:14" x14ac:dyDescent="0.2">
      <c r="A1038" s="3" t="s">
        <v>14</v>
      </c>
      <c r="B1038" s="17">
        <v>1185732</v>
      </c>
      <c r="C1038" s="14">
        <v>44449</v>
      </c>
      <c r="D1038" s="4" t="s">
        <v>55</v>
      </c>
      <c r="E1038" s="4" t="s">
        <v>56</v>
      </c>
      <c r="F1038" s="4" t="s">
        <v>57</v>
      </c>
      <c r="G1038" s="4" t="s">
        <v>50</v>
      </c>
      <c r="H1038" s="13">
        <v>35</v>
      </c>
      <c r="I1038" s="20">
        <v>66</v>
      </c>
      <c r="J1038" s="13">
        <v>2310</v>
      </c>
      <c r="K1038" s="31">
        <v>924</v>
      </c>
      <c r="L1038" s="21">
        <v>462</v>
      </c>
      <c r="M1038" s="22">
        <v>0.4</v>
      </c>
      <c r="N1038" s="5" t="s">
        <v>30</v>
      </c>
    </row>
    <row r="1039" spans="1:14" x14ac:dyDescent="0.2">
      <c r="A1039" s="3" t="s">
        <v>44</v>
      </c>
      <c r="B1039" s="17">
        <v>1185732</v>
      </c>
      <c r="C1039" s="14">
        <v>44232</v>
      </c>
      <c r="D1039" s="4" t="s">
        <v>55</v>
      </c>
      <c r="E1039" s="4" t="s">
        <v>67</v>
      </c>
      <c r="F1039" s="4" t="s">
        <v>68</v>
      </c>
      <c r="G1039" s="4" t="s">
        <v>51</v>
      </c>
      <c r="H1039" s="13">
        <v>39</v>
      </c>
      <c r="I1039" s="20">
        <v>66</v>
      </c>
      <c r="J1039" s="13">
        <v>2574</v>
      </c>
      <c r="K1039" s="31">
        <v>952.38</v>
      </c>
      <c r="L1039" s="21">
        <v>476.19</v>
      </c>
      <c r="M1039" s="22">
        <v>0.37</v>
      </c>
      <c r="N1039" s="5" t="s">
        <v>30</v>
      </c>
    </row>
    <row r="1040" spans="1:14" x14ac:dyDescent="0.2">
      <c r="A1040" s="3" t="s">
        <v>20</v>
      </c>
      <c r="B1040" s="17">
        <v>1185732</v>
      </c>
      <c r="C1040" s="14">
        <v>44355</v>
      </c>
      <c r="D1040" s="4" t="s">
        <v>55</v>
      </c>
      <c r="E1040" s="4" t="s">
        <v>75</v>
      </c>
      <c r="F1040" s="4" t="s">
        <v>76</v>
      </c>
      <c r="G1040" s="4" t="s">
        <v>54</v>
      </c>
      <c r="H1040" s="13">
        <v>39</v>
      </c>
      <c r="I1040" s="20">
        <v>66</v>
      </c>
      <c r="J1040" s="13">
        <v>2574</v>
      </c>
      <c r="K1040" s="31">
        <v>900.9</v>
      </c>
      <c r="L1040" s="21">
        <v>450.45</v>
      </c>
      <c r="M1040" s="22">
        <v>0.35</v>
      </c>
      <c r="N1040" s="5" t="s">
        <v>30</v>
      </c>
    </row>
    <row r="1041" spans="1:14" x14ac:dyDescent="0.2">
      <c r="A1041" s="3" t="s">
        <v>14</v>
      </c>
      <c r="B1041" s="17">
        <v>1185732</v>
      </c>
      <c r="C1041" s="14">
        <v>44481</v>
      </c>
      <c r="D1041" s="4" t="s">
        <v>55</v>
      </c>
      <c r="E1041" s="4" t="s">
        <v>56</v>
      </c>
      <c r="F1041" s="4" t="s">
        <v>57</v>
      </c>
      <c r="G1041" s="4" t="s">
        <v>50</v>
      </c>
      <c r="H1041" s="13">
        <v>40</v>
      </c>
      <c r="I1041" s="20">
        <v>66</v>
      </c>
      <c r="J1041" s="13">
        <v>2640</v>
      </c>
      <c r="K1041" s="31">
        <v>976.8</v>
      </c>
      <c r="L1041" s="21">
        <v>488.4</v>
      </c>
      <c r="M1041" s="22">
        <v>0.37</v>
      </c>
      <c r="N1041" s="5" t="s">
        <v>30</v>
      </c>
    </row>
    <row r="1042" spans="1:14" x14ac:dyDescent="0.2">
      <c r="A1042" s="3" t="s">
        <v>45</v>
      </c>
      <c r="B1042" s="17">
        <v>1128299</v>
      </c>
      <c r="C1042" s="14">
        <v>43860</v>
      </c>
      <c r="D1042" s="4" t="s">
        <v>110</v>
      </c>
      <c r="E1042" s="4" t="s">
        <v>131</v>
      </c>
      <c r="F1042" s="4" t="s">
        <v>132</v>
      </c>
      <c r="G1042" s="4" t="s">
        <v>51</v>
      </c>
      <c r="H1042" s="13">
        <v>43</v>
      </c>
      <c r="I1042" s="20">
        <v>66</v>
      </c>
      <c r="J1042" s="13">
        <v>2838</v>
      </c>
      <c r="K1042" s="31">
        <v>1873.08</v>
      </c>
      <c r="L1042" s="21">
        <v>936.54</v>
      </c>
      <c r="M1042" s="22">
        <v>0.66</v>
      </c>
      <c r="N1042" s="5" t="s">
        <v>30</v>
      </c>
    </row>
    <row r="1043" spans="1:14" x14ac:dyDescent="0.2">
      <c r="A1043" s="3" t="s">
        <v>20</v>
      </c>
      <c r="B1043" s="17">
        <v>1185732</v>
      </c>
      <c r="C1043" s="14">
        <v>44553</v>
      </c>
      <c r="D1043" s="4" t="s">
        <v>55</v>
      </c>
      <c r="E1043" s="4" t="s">
        <v>71</v>
      </c>
      <c r="F1043" s="4" t="s">
        <v>72</v>
      </c>
      <c r="G1043" s="4" t="s">
        <v>53</v>
      </c>
      <c r="H1043" s="13">
        <v>47</v>
      </c>
      <c r="I1043" s="20">
        <v>66</v>
      </c>
      <c r="J1043" s="13">
        <v>3102</v>
      </c>
      <c r="K1043" s="31">
        <v>1364.88</v>
      </c>
      <c r="L1043" s="21">
        <v>682.44</v>
      </c>
      <c r="M1043" s="22">
        <v>0.44</v>
      </c>
      <c r="N1043" s="5" t="s">
        <v>30</v>
      </c>
    </row>
    <row r="1044" spans="1:14" x14ac:dyDescent="0.2">
      <c r="A1044" s="3" t="s">
        <v>44</v>
      </c>
      <c r="B1044" s="17">
        <v>1185732</v>
      </c>
      <c r="C1044" s="14">
        <v>44477</v>
      </c>
      <c r="D1044" s="4" t="s">
        <v>55</v>
      </c>
      <c r="E1044" s="4" t="s">
        <v>75</v>
      </c>
      <c r="F1044" s="4" t="s">
        <v>76</v>
      </c>
      <c r="G1044" s="4" t="s">
        <v>54</v>
      </c>
      <c r="H1044" s="13">
        <v>47</v>
      </c>
      <c r="I1044" s="20">
        <v>66</v>
      </c>
      <c r="J1044" s="13">
        <v>3102</v>
      </c>
      <c r="K1044" s="31">
        <v>1364.88</v>
      </c>
      <c r="L1044" s="21">
        <v>682.44</v>
      </c>
      <c r="M1044" s="22">
        <v>0.44</v>
      </c>
      <c r="N1044" s="5" t="s">
        <v>30</v>
      </c>
    </row>
    <row r="1045" spans="1:14" x14ac:dyDescent="0.2">
      <c r="A1045" s="3" t="s">
        <v>20</v>
      </c>
      <c r="B1045" s="17">
        <v>1185732</v>
      </c>
      <c r="C1045" s="14">
        <v>44233</v>
      </c>
      <c r="D1045" s="4" t="s">
        <v>15</v>
      </c>
      <c r="E1045" s="4" t="s">
        <v>37</v>
      </c>
      <c r="F1045" s="4" t="s">
        <v>38</v>
      </c>
      <c r="G1045" s="4" t="s">
        <v>50</v>
      </c>
      <c r="H1045" s="13">
        <v>14</v>
      </c>
      <c r="I1045" s="20">
        <v>68</v>
      </c>
      <c r="J1045" s="13">
        <v>952</v>
      </c>
      <c r="K1045" s="31">
        <v>514.08000000000004</v>
      </c>
      <c r="L1045" s="21">
        <v>257.04000000000002</v>
      </c>
      <c r="M1045" s="22">
        <v>0.54</v>
      </c>
      <c r="N1045" s="5" t="s">
        <v>19</v>
      </c>
    </row>
    <row r="1046" spans="1:14" x14ac:dyDescent="0.2">
      <c r="A1046" s="3" t="s">
        <v>45</v>
      </c>
      <c r="B1046" s="17">
        <v>1197831</v>
      </c>
      <c r="C1046" s="14">
        <v>44306</v>
      </c>
      <c r="D1046" s="4" t="s">
        <v>81</v>
      </c>
      <c r="E1046" s="4" t="s">
        <v>86</v>
      </c>
      <c r="F1046" s="4" t="s">
        <v>87</v>
      </c>
      <c r="G1046" s="4" t="s">
        <v>53</v>
      </c>
      <c r="H1046" s="13">
        <v>14</v>
      </c>
      <c r="I1046" s="20">
        <v>68</v>
      </c>
      <c r="J1046" s="13">
        <v>952</v>
      </c>
      <c r="K1046" s="31">
        <v>504.56</v>
      </c>
      <c r="L1046" s="21">
        <v>252.28</v>
      </c>
      <c r="M1046" s="22">
        <v>0.53</v>
      </c>
      <c r="N1046" s="5" t="s">
        <v>19</v>
      </c>
    </row>
    <row r="1047" spans="1:14" x14ac:dyDescent="0.2">
      <c r="A1047" s="3" t="s">
        <v>45</v>
      </c>
      <c r="B1047" s="17">
        <v>1185732</v>
      </c>
      <c r="C1047" s="14">
        <v>44303</v>
      </c>
      <c r="D1047" s="4" t="s">
        <v>55</v>
      </c>
      <c r="E1047" s="4" t="s">
        <v>65</v>
      </c>
      <c r="F1047" s="4" t="s">
        <v>66</v>
      </c>
      <c r="G1047" s="4" t="s">
        <v>50</v>
      </c>
      <c r="H1047" s="13">
        <v>19</v>
      </c>
      <c r="I1047" s="20">
        <v>68</v>
      </c>
      <c r="J1047" s="13">
        <v>1292</v>
      </c>
      <c r="K1047" s="31">
        <v>697.68</v>
      </c>
      <c r="L1047" s="21">
        <v>348.84</v>
      </c>
      <c r="M1047" s="22">
        <v>0.54</v>
      </c>
      <c r="N1047" s="5" t="s">
        <v>19</v>
      </c>
    </row>
    <row r="1048" spans="1:14" x14ac:dyDescent="0.2">
      <c r="A1048" s="3" t="s">
        <v>20</v>
      </c>
      <c r="B1048" s="17">
        <v>1185732</v>
      </c>
      <c r="C1048" s="14">
        <v>44202</v>
      </c>
      <c r="D1048" s="4" t="s">
        <v>15</v>
      </c>
      <c r="E1048" s="4" t="s">
        <v>31</v>
      </c>
      <c r="F1048" s="4" t="s">
        <v>32</v>
      </c>
      <c r="G1048" s="4" t="s">
        <v>51</v>
      </c>
      <c r="H1048" s="13">
        <v>19</v>
      </c>
      <c r="I1048" s="20">
        <v>68</v>
      </c>
      <c r="J1048" s="13">
        <v>1292</v>
      </c>
      <c r="K1048" s="31">
        <v>581.4</v>
      </c>
      <c r="L1048" s="21">
        <v>290.7</v>
      </c>
      <c r="M1048" s="22">
        <v>0.45</v>
      </c>
      <c r="N1048" s="5" t="s">
        <v>19</v>
      </c>
    </row>
    <row r="1049" spans="1:14" x14ac:dyDescent="0.2">
      <c r="A1049" s="3" t="s">
        <v>20</v>
      </c>
      <c r="B1049" s="17">
        <v>1185732</v>
      </c>
      <c r="C1049" s="14">
        <v>44260</v>
      </c>
      <c r="D1049" s="4" t="s">
        <v>15</v>
      </c>
      <c r="E1049" s="4" t="s">
        <v>37</v>
      </c>
      <c r="F1049" s="4" t="s">
        <v>38</v>
      </c>
      <c r="G1049" s="4" t="s">
        <v>50</v>
      </c>
      <c r="H1049" s="13">
        <v>20</v>
      </c>
      <c r="I1049" s="20">
        <v>68</v>
      </c>
      <c r="J1049" s="13">
        <v>1360</v>
      </c>
      <c r="K1049" s="31">
        <v>720.8</v>
      </c>
      <c r="L1049" s="21">
        <v>360.4</v>
      </c>
      <c r="M1049" s="22">
        <v>0.53</v>
      </c>
      <c r="N1049" s="5" t="s">
        <v>19</v>
      </c>
    </row>
    <row r="1050" spans="1:14" x14ac:dyDescent="0.2">
      <c r="A1050" s="3" t="s">
        <v>45</v>
      </c>
      <c r="B1050" s="17">
        <v>1197831</v>
      </c>
      <c r="C1050" s="14">
        <v>44490</v>
      </c>
      <c r="D1050" s="4" t="s">
        <v>81</v>
      </c>
      <c r="E1050" s="4" t="s">
        <v>86</v>
      </c>
      <c r="F1050" s="4" t="s">
        <v>87</v>
      </c>
      <c r="G1050" s="4" t="s">
        <v>53</v>
      </c>
      <c r="H1050" s="13">
        <v>22</v>
      </c>
      <c r="I1050" s="20">
        <v>68</v>
      </c>
      <c r="J1050" s="13">
        <v>1496</v>
      </c>
      <c r="K1050" s="31">
        <v>568.48</v>
      </c>
      <c r="L1050" s="21">
        <v>284.24</v>
      </c>
      <c r="M1050" s="22">
        <v>0.38</v>
      </c>
      <c r="N1050" s="5" t="s">
        <v>30</v>
      </c>
    </row>
    <row r="1051" spans="1:14" x14ac:dyDescent="0.2">
      <c r="A1051" s="3" t="s">
        <v>45</v>
      </c>
      <c r="B1051" s="17">
        <v>1197831</v>
      </c>
      <c r="C1051" s="14">
        <v>44458</v>
      </c>
      <c r="D1051" s="4" t="s">
        <v>81</v>
      </c>
      <c r="E1051" s="4" t="s">
        <v>86</v>
      </c>
      <c r="F1051" s="4" t="s">
        <v>87</v>
      </c>
      <c r="G1051" s="4" t="s">
        <v>53</v>
      </c>
      <c r="H1051" s="13">
        <v>23</v>
      </c>
      <c r="I1051" s="20">
        <v>68</v>
      </c>
      <c r="J1051" s="13">
        <v>1564</v>
      </c>
      <c r="K1051" s="31">
        <v>703.8</v>
      </c>
      <c r="L1051" s="21">
        <v>351.9</v>
      </c>
      <c r="M1051" s="22">
        <v>0.45</v>
      </c>
      <c r="N1051" s="5" t="s">
        <v>19</v>
      </c>
    </row>
    <row r="1052" spans="1:14" x14ac:dyDescent="0.2">
      <c r="A1052" s="3" t="s">
        <v>45</v>
      </c>
      <c r="B1052" s="17">
        <v>1185732</v>
      </c>
      <c r="C1052" s="14">
        <v>44457</v>
      </c>
      <c r="D1052" s="4" t="s">
        <v>55</v>
      </c>
      <c r="E1052" s="4" t="s">
        <v>65</v>
      </c>
      <c r="F1052" s="4" t="s">
        <v>66</v>
      </c>
      <c r="G1052" s="4" t="s">
        <v>50</v>
      </c>
      <c r="H1052" s="13">
        <v>24</v>
      </c>
      <c r="I1052" s="20">
        <v>68</v>
      </c>
      <c r="J1052" s="13">
        <v>1632</v>
      </c>
      <c r="K1052" s="31">
        <v>881.28</v>
      </c>
      <c r="L1052" s="21">
        <v>440.64</v>
      </c>
      <c r="M1052" s="22">
        <v>0.54</v>
      </c>
      <c r="N1052" s="5" t="s">
        <v>19</v>
      </c>
    </row>
    <row r="1053" spans="1:14" x14ac:dyDescent="0.2">
      <c r="A1053" s="3" t="s">
        <v>44</v>
      </c>
      <c r="B1053" s="17">
        <v>1185732</v>
      </c>
      <c r="C1053" s="14">
        <v>44236</v>
      </c>
      <c r="D1053" s="4" t="s">
        <v>15</v>
      </c>
      <c r="E1053" s="4" t="s">
        <v>35</v>
      </c>
      <c r="F1053" s="4" t="s">
        <v>36</v>
      </c>
      <c r="G1053" s="4" t="s">
        <v>54</v>
      </c>
      <c r="H1053" s="13">
        <v>24</v>
      </c>
      <c r="I1053" s="20">
        <v>68</v>
      </c>
      <c r="J1053" s="13">
        <v>1632</v>
      </c>
      <c r="K1053" s="31">
        <v>685.44</v>
      </c>
      <c r="L1053" s="21">
        <v>342.72</v>
      </c>
      <c r="M1053" s="22">
        <v>0.42</v>
      </c>
      <c r="N1053" s="5" t="s">
        <v>19</v>
      </c>
    </row>
    <row r="1054" spans="1:14" x14ac:dyDescent="0.2">
      <c r="A1054" s="3" t="s">
        <v>20</v>
      </c>
      <c r="B1054" s="17">
        <v>1128299</v>
      </c>
      <c r="C1054" s="14">
        <v>44250</v>
      </c>
      <c r="D1054" s="4" t="s">
        <v>110</v>
      </c>
      <c r="E1054" s="4" t="s">
        <v>119</v>
      </c>
      <c r="F1054" s="4" t="s">
        <v>120</v>
      </c>
      <c r="G1054" s="4" t="s">
        <v>53</v>
      </c>
      <c r="H1054" s="13">
        <v>26</v>
      </c>
      <c r="I1054" s="20">
        <v>68</v>
      </c>
      <c r="J1054" s="13">
        <v>1768</v>
      </c>
      <c r="K1054" s="31">
        <v>742.56</v>
      </c>
      <c r="L1054" s="21">
        <v>371.28</v>
      </c>
      <c r="M1054" s="22">
        <v>0.42</v>
      </c>
      <c r="N1054" s="5" t="s">
        <v>30</v>
      </c>
    </row>
    <row r="1055" spans="1:14" x14ac:dyDescent="0.2">
      <c r="A1055" s="3" t="s">
        <v>44</v>
      </c>
      <c r="B1055" s="17">
        <v>1185732</v>
      </c>
      <c r="C1055" s="14">
        <v>44258</v>
      </c>
      <c r="D1055" s="4" t="s">
        <v>55</v>
      </c>
      <c r="E1055" s="4" t="s">
        <v>67</v>
      </c>
      <c r="F1055" s="4" t="s">
        <v>68</v>
      </c>
      <c r="G1055" s="4" t="s">
        <v>51</v>
      </c>
      <c r="H1055" s="13">
        <v>29</v>
      </c>
      <c r="I1055" s="20">
        <v>68</v>
      </c>
      <c r="J1055" s="13">
        <v>1972</v>
      </c>
      <c r="K1055" s="31">
        <v>887.4</v>
      </c>
      <c r="L1055" s="21">
        <v>443.7</v>
      </c>
      <c r="M1055" s="22">
        <v>0.45</v>
      </c>
      <c r="N1055" s="5" t="s">
        <v>19</v>
      </c>
    </row>
    <row r="1056" spans="1:14" x14ac:dyDescent="0.2">
      <c r="A1056" s="3" t="s">
        <v>44</v>
      </c>
      <c r="B1056" s="17">
        <v>1185732</v>
      </c>
      <c r="C1056" s="14">
        <v>44329</v>
      </c>
      <c r="D1056" s="4" t="s">
        <v>55</v>
      </c>
      <c r="E1056" s="4" t="s">
        <v>60</v>
      </c>
      <c r="F1056" s="4" t="s">
        <v>61</v>
      </c>
      <c r="G1056" s="4" t="s">
        <v>50</v>
      </c>
      <c r="H1056" s="13">
        <v>30</v>
      </c>
      <c r="I1056" s="20">
        <v>68</v>
      </c>
      <c r="J1056" s="13">
        <v>2040</v>
      </c>
      <c r="K1056" s="31">
        <v>632.4</v>
      </c>
      <c r="L1056" s="21">
        <v>316.2</v>
      </c>
      <c r="M1056" s="22">
        <v>0.31</v>
      </c>
      <c r="N1056" s="5" t="s">
        <v>30</v>
      </c>
    </row>
    <row r="1057" spans="1:14" x14ac:dyDescent="0.2">
      <c r="A1057" s="3" t="s">
        <v>45</v>
      </c>
      <c r="B1057" s="17">
        <v>1128299</v>
      </c>
      <c r="C1057" s="14">
        <v>44220</v>
      </c>
      <c r="D1057" s="4" t="s">
        <v>110</v>
      </c>
      <c r="E1057" s="4" t="s">
        <v>133</v>
      </c>
      <c r="F1057" s="4" t="s">
        <v>134</v>
      </c>
      <c r="G1057" s="4" t="s">
        <v>54</v>
      </c>
      <c r="H1057" s="13">
        <v>30</v>
      </c>
      <c r="I1057" s="20">
        <v>68</v>
      </c>
      <c r="J1057" s="13">
        <v>2040</v>
      </c>
      <c r="K1057" s="31">
        <v>775.2</v>
      </c>
      <c r="L1057" s="21">
        <v>387.6</v>
      </c>
      <c r="M1057" s="22">
        <v>0.38</v>
      </c>
      <c r="N1057" s="5" t="s">
        <v>30</v>
      </c>
    </row>
    <row r="1058" spans="1:14" x14ac:dyDescent="0.2">
      <c r="A1058" s="3" t="s">
        <v>44</v>
      </c>
      <c r="B1058" s="17">
        <v>1185732</v>
      </c>
      <c r="C1058" s="14">
        <v>44268</v>
      </c>
      <c r="D1058" s="4" t="s">
        <v>55</v>
      </c>
      <c r="E1058" s="4" t="s">
        <v>60</v>
      </c>
      <c r="F1058" s="4" t="s">
        <v>61</v>
      </c>
      <c r="G1058" s="4" t="s">
        <v>18</v>
      </c>
      <c r="H1058" s="13">
        <v>31</v>
      </c>
      <c r="I1058" s="20">
        <v>68</v>
      </c>
      <c r="J1058" s="13">
        <v>2108</v>
      </c>
      <c r="K1058" s="31">
        <v>779.96</v>
      </c>
      <c r="L1058" s="21">
        <v>389.98</v>
      </c>
      <c r="M1058" s="22">
        <v>0.37</v>
      </c>
      <c r="N1058" s="5" t="s">
        <v>30</v>
      </c>
    </row>
    <row r="1059" spans="1:14" x14ac:dyDescent="0.2">
      <c r="A1059" s="3" t="s">
        <v>14</v>
      </c>
      <c r="B1059" s="17">
        <v>1185732</v>
      </c>
      <c r="C1059" s="14">
        <v>44246</v>
      </c>
      <c r="D1059" s="4" t="s">
        <v>55</v>
      </c>
      <c r="E1059" s="4" t="s">
        <v>58</v>
      </c>
      <c r="F1059" s="4" t="s">
        <v>59</v>
      </c>
      <c r="G1059" s="4" t="s">
        <v>52</v>
      </c>
      <c r="H1059" s="13">
        <v>31</v>
      </c>
      <c r="I1059" s="20">
        <v>68</v>
      </c>
      <c r="J1059" s="13">
        <v>2108</v>
      </c>
      <c r="K1059" s="31">
        <v>716.72</v>
      </c>
      <c r="L1059" s="21">
        <v>358.36</v>
      </c>
      <c r="M1059" s="22">
        <v>0.34</v>
      </c>
      <c r="N1059" s="5" t="s">
        <v>30</v>
      </c>
    </row>
    <row r="1060" spans="1:14" x14ac:dyDescent="0.2">
      <c r="A1060" s="3" t="s">
        <v>44</v>
      </c>
      <c r="B1060" s="17">
        <v>1185732</v>
      </c>
      <c r="C1060" s="14">
        <v>44242</v>
      </c>
      <c r="D1060" s="4" t="s">
        <v>55</v>
      </c>
      <c r="E1060" s="4" t="s">
        <v>60</v>
      </c>
      <c r="F1060" s="4" t="s">
        <v>61</v>
      </c>
      <c r="G1060" s="4" t="s">
        <v>50</v>
      </c>
      <c r="H1060" s="13">
        <v>32</v>
      </c>
      <c r="I1060" s="20">
        <v>68</v>
      </c>
      <c r="J1060" s="13">
        <v>2176</v>
      </c>
      <c r="K1060" s="31">
        <v>826.88</v>
      </c>
      <c r="L1060" s="21">
        <v>413.44</v>
      </c>
      <c r="M1060" s="22">
        <v>0.38</v>
      </c>
      <c r="N1060" s="5" t="s">
        <v>19</v>
      </c>
    </row>
    <row r="1061" spans="1:14" x14ac:dyDescent="0.2">
      <c r="A1061" s="3" t="s">
        <v>44</v>
      </c>
      <c r="B1061" s="17">
        <v>1185732</v>
      </c>
      <c r="C1061" s="14">
        <v>44258</v>
      </c>
      <c r="D1061" s="4" t="s">
        <v>55</v>
      </c>
      <c r="E1061" s="4" t="s">
        <v>67</v>
      </c>
      <c r="F1061" s="4" t="s">
        <v>68</v>
      </c>
      <c r="G1061" s="4" t="s">
        <v>51</v>
      </c>
      <c r="H1061" s="13">
        <v>32</v>
      </c>
      <c r="I1061" s="20">
        <v>68</v>
      </c>
      <c r="J1061" s="13">
        <v>2176</v>
      </c>
      <c r="K1061" s="31">
        <v>979.2</v>
      </c>
      <c r="L1061" s="21">
        <v>489.6</v>
      </c>
      <c r="M1061" s="22">
        <v>0.45</v>
      </c>
      <c r="N1061" s="5" t="s">
        <v>30</v>
      </c>
    </row>
    <row r="1062" spans="1:14" x14ac:dyDescent="0.2">
      <c r="A1062" s="3" t="s">
        <v>20</v>
      </c>
      <c r="B1062" s="17">
        <v>1185732</v>
      </c>
      <c r="C1062" s="14">
        <v>44342</v>
      </c>
      <c r="D1062" s="4" t="s">
        <v>15</v>
      </c>
      <c r="E1062" s="4" t="s">
        <v>39</v>
      </c>
      <c r="F1062" s="4" t="s">
        <v>40</v>
      </c>
      <c r="G1062" s="4" t="s">
        <v>53</v>
      </c>
      <c r="H1062" s="13">
        <v>32</v>
      </c>
      <c r="I1062" s="20">
        <v>68</v>
      </c>
      <c r="J1062" s="13">
        <v>2176</v>
      </c>
      <c r="K1062" s="31">
        <v>1327.36</v>
      </c>
      <c r="L1062" s="21">
        <v>663.68</v>
      </c>
      <c r="M1062" s="22">
        <v>0.61</v>
      </c>
      <c r="N1062" s="5" t="s">
        <v>19</v>
      </c>
    </row>
    <row r="1063" spans="1:14" x14ac:dyDescent="0.2">
      <c r="A1063" s="3" t="s">
        <v>20</v>
      </c>
      <c r="B1063" s="17">
        <v>1128299</v>
      </c>
      <c r="C1063" s="14">
        <v>44310</v>
      </c>
      <c r="D1063" s="4" t="s">
        <v>97</v>
      </c>
      <c r="E1063" s="4" t="s">
        <v>102</v>
      </c>
      <c r="F1063" s="4" t="s">
        <v>103</v>
      </c>
      <c r="G1063" s="4" t="s">
        <v>54</v>
      </c>
      <c r="H1063" s="13">
        <v>32</v>
      </c>
      <c r="I1063" s="20">
        <v>68</v>
      </c>
      <c r="J1063" s="13">
        <v>2176</v>
      </c>
      <c r="K1063" s="31">
        <v>913.92</v>
      </c>
      <c r="L1063" s="21">
        <v>456.96</v>
      </c>
      <c r="M1063" s="22">
        <v>0.42</v>
      </c>
      <c r="N1063" s="5" t="s">
        <v>30</v>
      </c>
    </row>
    <row r="1064" spans="1:14" x14ac:dyDescent="0.2">
      <c r="A1064" s="3" t="s">
        <v>20</v>
      </c>
      <c r="B1064" s="17">
        <v>1185732</v>
      </c>
      <c r="C1064" s="14">
        <v>44487</v>
      </c>
      <c r="D1064" s="4" t="s">
        <v>15</v>
      </c>
      <c r="E1064" s="4" t="s">
        <v>26</v>
      </c>
      <c r="F1064" s="4" t="s">
        <v>27</v>
      </c>
      <c r="G1064" s="4" t="s">
        <v>54</v>
      </c>
      <c r="H1064" s="13">
        <v>32</v>
      </c>
      <c r="I1064" s="20">
        <v>68</v>
      </c>
      <c r="J1064" s="13">
        <v>2176</v>
      </c>
      <c r="K1064" s="31">
        <v>1022.72</v>
      </c>
      <c r="L1064" s="21">
        <v>511.36</v>
      </c>
      <c r="M1064" s="22">
        <v>0.47</v>
      </c>
      <c r="N1064" s="5" t="s">
        <v>19</v>
      </c>
    </row>
    <row r="1065" spans="1:14" x14ac:dyDescent="0.2">
      <c r="A1065" s="3" t="s">
        <v>41</v>
      </c>
      <c r="B1065" s="17">
        <v>1197831</v>
      </c>
      <c r="C1065" s="14">
        <v>44241</v>
      </c>
      <c r="D1065" s="4" t="s">
        <v>15</v>
      </c>
      <c r="E1065" s="4" t="s">
        <v>24</v>
      </c>
      <c r="F1065" s="4" t="s">
        <v>25</v>
      </c>
      <c r="G1065" s="4" t="s">
        <v>54</v>
      </c>
      <c r="H1065" s="13">
        <v>32</v>
      </c>
      <c r="I1065" s="20">
        <v>68</v>
      </c>
      <c r="J1065" s="13">
        <v>2176</v>
      </c>
      <c r="K1065" s="31">
        <v>1044.48</v>
      </c>
      <c r="L1065" s="21">
        <v>522.24</v>
      </c>
      <c r="M1065" s="22">
        <v>0.48</v>
      </c>
      <c r="N1065" s="5" t="s">
        <v>19</v>
      </c>
    </row>
    <row r="1066" spans="1:14" x14ac:dyDescent="0.2">
      <c r="A1066" s="3" t="s">
        <v>45</v>
      </c>
      <c r="B1066" s="17">
        <v>1185732</v>
      </c>
      <c r="C1066" s="14">
        <v>44472</v>
      </c>
      <c r="D1066" s="4" t="s">
        <v>15</v>
      </c>
      <c r="E1066" s="4" t="s">
        <v>48</v>
      </c>
      <c r="F1066" s="4" t="s">
        <v>49</v>
      </c>
      <c r="G1066" s="4" t="s">
        <v>52</v>
      </c>
      <c r="H1066" s="13">
        <v>33</v>
      </c>
      <c r="I1066" s="20">
        <v>68</v>
      </c>
      <c r="J1066" s="13">
        <v>2244</v>
      </c>
      <c r="K1066" s="31">
        <v>1077.1199999999999</v>
      </c>
      <c r="L1066" s="21">
        <v>538.55999999999995</v>
      </c>
      <c r="M1066" s="22">
        <v>0.48</v>
      </c>
      <c r="N1066" s="5" t="s">
        <v>19</v>
      </c>
    </row>
    <row r="1067" spans="1:14" x14ac:dyDescent="0.2">
      <c r="A1067" s="3" t="s">
        <v>41</v>
      </c>
      <c r="B1067" s="17">
        <v>1185732</v>
      </c>
      <c r="C1067" s="14">
        <v>44293</v>
      </c>
      <c r="D1067" s="4" t="s">
        <v>55</v>
      </c>
      <c r="E1067" s="4" t="s">
        <v>78</v>
      </c>
      <c r="F1067" s="4" t="s">
        <v>79</v>
      </c>
      <c r="G1067" s="4" t="s">
        <v>53</v>
      </c>
      <c r="H1067" s="13">
        <v>33</v>
      </c>
      <c r="I1067" s="20">
        <v>68</v>
      </c>
      <c r="J1067" s="13">
        <v>2244</v>
      </c>
      <c r="K1067" s="31">
        <v>1211.76</v>
      </c>
      <c r="L1067" s="21">
        <v>605.88</v>
      </c>
      <c r="M1067" s="22">
        <v>0.54</v>
      </c>
      <c r="N1067" s="5" t="s">
        <v>19</v>
      </c>
    </row>
    <row r="1068" spans="1:14" x14ac:dyDescent="0.2">
      <c r="A1068" s="3" t="s">
        <v>45</v>
      </c>
      <c r="B1068" s="17">
        <v>1128299</v>
      </c>
      <c r="C1068" s="14">
        <v>44213</v>
      </c>
      <c r="D1068" s="4" t="s">
        <v>110</v>
      </c>
      <c r="E1068" s="4" t="s">
        <v>126</v>
      </c>
      <c r="F1068" s="4" t="s">
        <v>63</v>
      </c>
      <c r="G1068" s="4" t="s">
        <v>53</v>
      </c>
      <c r="H1068" s="13">
        <v>33</v>
      </c>
      <c r="I1068" s="20">
        <v>68</v>
      </c>
      <c r="J1068" s="13">
        <v>2244</v>
      </c>
      <c r="K1068" s="31">
        <v>1144.44</v>
      </c>
      <c r="L1068" s="21">
        <v>572.22</v>
      </c>
      <c r="M1068" s="22">
        <v>0.51</v>
      </c>
      <c r="N1068" s="5" t="s">
        <v>30</v>
      </c>
    </row>
    <row r="1069" spans="1:14" x14ac:dyDescent="0.2">
      <c r="A1069" s="3" t="s">
        <v>20</v>
      </c>
      <c r="B1069" s="17">
        <v>1185732</v>
      </c>
      <c r="C1069" s="14">
        <v>44383</v>
      </c>
      <c r="D1069" s="4" t="s">
        <v>55</v>
      </c>
      <c r="E1069" s="4" t="s">
        <v>75</v>
      </c>
      <c r="F1069" s="4" t="s">
        <v>76</v>
      </c>
      <c r="G1069" s="4" t="s">
        <v>54</v>
      </c>
      <c r="H1069" s="13">
        <v>33</v>
      </c>
      <c r="I1069" s="20">
        <v>68</v>
      </c>
      <c r="J1069" s="13">
        <v>2244</v>
      </c>
      <c r="K1069" s="31">
        <v>762.96</v>
      </c>
      <c r="L1069" s="21">
        <v>381.48</v>
      </c>
      <c r="M1069" s="22">
        <v>0.34</v>
      </c>
      <c r="N1069" s="5" t="s">
        <v>30</v>
      </c>
    </row>
    <row r="1070" spans="1:14" x14ac:dyDescent="0.2">
      <c r="A1070" s="3" t="s">
        <v>44</v>
      </c>
      <c r="B1070" s="17">
        <v>1185732</v>
      </c>
      <c r="C1070" s="14">
        <v>44329</v>
      </c>
      <c r="D1070" s="4" t="s">
        <v>55</v>
      </c>
      <c r="E1070" s="4" t="s">
        <v>60</v>
      </c>
      <c r="F1070" s="4" t="s">
        <v>61</v>
      </c>
      <c r="G1070" s="4" t="s">
        <v>18</v>
      </c>
      <c r="H1070" s="13">
        <v>34</v>
      </c>
      <c r="I1070" s="20">
        <v>68</v>
      </c>
      <c r="J1070" s="13">
        <v>2312</v>
      </c>
      <c r="K1070" s="31">
        <v>832.32</v>
      </c>
      <c r="L1070" s="21">
        <v>416.16</v>
      </c>
      <c r="M1070" s="22">
        <v>0.36</v>
      </c>
      <c r="N1070" s="5" t="s">
        <v>30</v>
      </c>
    </row>
    <row r="1071" spans="1:14" x14ac:dyDescent="0.2">
      <c r="A1071" s="3" t="s">
        <v>20</v>
      </c>
      <c r="B1071" s="17">
        <v>1185732</v>
      </c>
      <c r="C1071" s="14">
        <v>44220</v>
      </c>
      <c r="D1071" s="4" t="s">
        <v>55</v>
      </c>
      <c r="E1071" s="4" t="s">
        <v>65</v>
      </c>
      <c r="F1071" s="4" t="s">
        <v>66</v>
      </c>
      <c r="G1071" s="4" t="s">
        <v>50</v>
      </c>
      <c r="H1071" s="13">
        <v>34</v>
      </c>
      <c r="I1071" s="20">
        <v>68</v>
      </c>
      <c r="J1071" s="13">
        <v>2312</v>
      </c>
      <c r="K1071" s="31">
        <v>1086.6400000000001</v>
      </c>
      <c r="L1071" s="21">
        <v>543.32000000000005</v>
      </c>
      <c r="M1071" s="22">
        <v>0.47</v>
      </c>
      <c r="N1071" s="5" t="s">
        <v>19</v>
      </c>
    </row>
    <row r="1072" spans="1:14" x14ac:dyDescent="0.2">
      <c r="A1072" s="3" t="s">
        <v>20</v>
      </c>
      <c r="B1072" s="17">
        <v>1185732</v>
      </c>
      <c r="C1072" s="14">
        <v>44492</v>
      </c>
      <c r="D1072" s="4" t="s">
        <v>81</v>
      </c>
      <c r="E1072" s="4" t="s">
        <v>88</v>
      </c>
      <c r="F1072" s="4" t="s">
        <v>89</v>
      </c>
      <c r="G1072" s="4" t="s">
        <v>50</v>
      </c>
      <c r="H1072" s="13">
        <v>34</v>
      </c>
      <c r="I1072" s="20">
        <v>68</v>
      </c>
      <c r="J1072" s="13">
        <v>2312</v>
      </c>
      <c r="K1072" s="31">
        <v>901.68</v>
      </c>
      <c r="L1072" s="21">
        <v>450.84</v>
      </c>
      <c r="M1072" s="22">
        <v>0.39</v>
      </c>
      <c r="N1072" s="5" t="s">
        <v>30</v>
      </c>
    </row>
    <row r="1073" spans="1:14" x14ac:dyDescent="0.2">
      <c r="A1073" s="3" t="s">
        <v>20</v>
      </c>
      <c r="B1073" s="17">
        <v>1128299</v>
      </c>
      <c r="C1073" s="14">
        <v>44219</v>
      </c>
      <c r="D1073" s="4" t="s">
        <v>110</v>
      </c>
      <c r="E1073" s="4" t="s">
        <v>117</v>
      </c>
      <c r="F1073" s="4" t="s">
        <v>118</v>
      </c>
      <c r="G1073" s="4" t="s">
        <v>18</v>
      </c>
      <c r="H1073" s="13">
        <v>35</v>
      </c>
      <c r="I1073" s="20">
        <v>68</v>
      </c>
      <c r="J1073" s="13">
        <v>2380</v>
      </c>
      <c r="K1073" s="31">
        <v>809.2</v>
      </c>
      <c r="L1073" s="21">
        <v>404.6</v>
      </c>
      <c r="M1073" s="22">
        <v>0.34</v>
      </c>
      <c r="N1073" s="5" t="s">
        <v>30</v>
      </c>
    </row>
    <row r="1074" spans="1:14" x14ac:dyDescent="0.2">
      <c r="A1074" s="3" t="s">
        <v>14</v>
      </c>
      <c r="B1074" s="17">
        <v>1185732</v>
      </c>
      <c r="C1074" s="14">
        <v>44297</v>
      </c>
      <c r="D1074" s="4" t="s">
        <v>55</v>
      </c>
      <c r="E1074" s="4" t="s">
        <v>56</v>
      </c>
      <c r="F1074" s="4" t="s">
        <v>57</v>
      </c>
      <c r="G1074" s="4" t="s">
        <v>50</v>
      </c>
      <c r="H1074" s="13">
        <v>35</v>
      </c>
      <c r="I1074" s="20">
        <v>68</v>
      </c>
      <c r="J1074" s="13">
        <v>2380</v>
      </c>
      <c r="K1074" s="31">
        <v>1118.5999999999999</v>
      </c>
      <c r="L1074" s="21">
        <v>559.29999999999995</v>
      </c>
      <c r="M1074" s="22">
        <v>0.47</v>
      </c>
      <c r="N1074" s="5" t="s">
        <v>30</v>
      </c>
    </row>
    <row r="1075" spans="1:14" x14ac:dyDescent="0.2">
      <c r="A1075" s="3" t="s">
        <v>20</v>
      </c>
      <c r="B1075" s="17">
        <v>1185732</v>
      </c>
      <c r="C1075" s="14">
        <v>44546</v>
      </c>
      <c r="D1075" s="4" t="s">
        <v>55</v>
      </c>
      <c r="E1075" s="4" t="s">
        <v>71</v>
      </c>
      <c r="F1075" s="4" t="s">
        <v>72</v>
      </c>
      <c r="G1075" s="4" t="s">
        <v>53</v>
      </c>
      <c r="H1075" s="13">
        <v>35</v>
      </c>
      <c r="I1075" s="20">
        <v>68</v>
      </c>
      <c r="J1075" s="13">
        <v>2380</v>
      </c>
      <c r="K1075" s="31">
        <v>761.6</v>
      </c>
      <c r="L1075" s="21">
        <v>380.8</v>
      </c>
      <c r="M1075" s="22">
        <v>0.32</v>
      </c>
      <c r="N1075" s="5" t="s">
        <v>30</v>
      </c>
    </row>
    <row r="1076" spans="1:14" x14ac:dyDescent="0.2">
      <c r="A1076" s="3" t="s">
        <v>14</v>
      </c>
      <c r="B1076" s="17">
        <v>1185732</v>
      </c>
      <c r="C1076" s="14">
        <v>44239</v>
      </c>
      <c r="D1076" s="4" t="s">
        <v>55</v>
      </c>
      <c r="E1076" s="4" t="s">
        <v>56</v>
      </c>
      <c r="F1076" s="4" t="s">
        <v>57</v>
      </c>
      <c r="G1076" s="4" t="s">
        <v>50</v>
      </c>
      <c r="H1076" s="13">
        <v>36</v>
      </c>
      <c r="I1076" s="20">
        <v>68</v>
      </c>
      <c r="J1076" s="13">
        <v>2448</v>
      </c>
      <c r="K1076" s="31">
        <v>954.72</v>
      </c>
      <c r="L1076" s="21">
        <v>477.36</v>
      </c>
      <c r="M1076" s="22">
        <v>0.39</v>
      </c>
      <c r="N1076" s="5" t="s">
        <v>30</v>
      </c>
    </row>
    <row r="1077" spans="1:14" x14ac:dyDescent="0.2">
      <c r="A1077" s="3" t="s">
        <v>20</v>
      </c>
      <c r="B1077" s="17">
        <v>1185732</v>
      </c>
      <c r="C1077" s="14">
        <v>44382</v>
      </c>
      <c r="D1077" s="4" t="s">
        <v>15</v>
      </c>
      <c r="E1077" s="4" t="s">
        <v>37</v>
      </c>
      <c r="F1077" s="4" t="s">
        <v>38</v>
      </c>
      <c r="G1077" s="4" t="s">
        <v>51</v>
      </c>
      <c r="H1077" s="13">
        <v>36</v>
      </c>
      <c r="I1077" s="20">
        <v>68</v>
      </c>
      <c r="J1077" s="13">
        <v>2448</v>
      </c>
      <c r="K1077" s="31">
        <v>1077.1199999999999</v>
      </c>
      <c r="L1077" s="21">
        <v>538.55999999999995</v>
      </c>
      <c r="M1077" s="22">
        <v>0.44</v>
      </c>
      <c r="N1077" s="5" t="s">
        <v>19</v>
      </c>
    </row>
    <row r="1078" spans="1:14" x14ac:dyDescent="0.2">
      <c r="A1078" s="3" t="s">
        <v>45</v>
      </c>
      <c r="B1078" s="17">
        <v>1185732</v>
      </c>
      <c r="C1078" s="14">
        <v>44450</v>
      </c>
      <c r="D1078" s="4" t="s">
        <v>15</v>
      </c>
      <c r="E1078" s="4" t="s">
        <v>46</v>
      </c>
      <c r="F1078" s="4" t="s">
        <v>47</v>
      </c>
      <c r="G1078" s="4" t="s">
        <v>51</v>
      </c>
      <c r="H1078" s="13">
        <v>36</v>
      </c>
      <c r="I1078" s="20">
        <v>68</v>
      </c>
      <c r="J1078" s="13">
        <v>2448</v>
      </c>
      <c r="K1078" s="31">
        <v>1272.96</v>
      </c>
      <c r="L1078" s="21">
        <v>636.48</v>
      </c>
      <c r="M1078" s="22">
        <v>0.52</v>
      </c>
      <c r="N1078" s="5" t="s">
        <v>19</v>
      </c>
    </row>
    <row r="1079" spans="1:14" x14ac:dyDescent="0.2">
      <c r="A1079" s="3" t="s">
        <v>44</v>
      </c>
      <c r="B1079" s="17">
        <v>1185732</v>
      </c>
      <c r="C1079" s="14">
        <v>44507</v>
      </c>
      <c r="D1079" s="4" t="s">
        <v>55</v>
      </c>
      <c r="E1079" s="4" t="s">
        <v>75</v>
      </c>
      <c r="F1079" s="4" t="s">
        <v>76</v>
      </c>
      <c r="G1079" s="4" t="s">
        <v>54</v>
      </c>
      <c r="H1079" s="13">
        <v>36</v>
      </c>
      <c r="I1079" s="20">
        <v>68</v>
      </c>
      <c r="J1079" s="13">
        <v>2448</v>
      </c>
      <c r="K1079" s="31">
        <v>1101.5999999999999</v>
      </c>
      <c r="L1079" s="21">
        <v>550.79999999999995</v>
      </c>
      <c r="M1079" s="22">
        <v>0.45</v>
      </c>
      <c r="N1079" s="5" t="s">
        <v>30</v>
      </c>
    </row>
    <row r="1080" spans="1:14" x14ac:dyDescent="0.2">
      <c r="A1080" s="3" t="s">
        <v>44</v>
      </c>
      <c r="B1080" s="17">
        <v>1185732</v>
      </c>
      <c r="C1080" s="14">
        <v>44484</v>
      </c>
      <c r="D1080" s="4" t="s">
        <v>55</v>
      </c>
      <c r="E1080" s="4" t="s">
        <v>60</v>
      </c>
      <c r="F1080" s="4" t="s">
        <v>61</v>
      </c>
      <c r="G1080" s="4" t="s">
        <v>18</v>
      </c>
      <c r="H1080" s="13">
        <v>37</v>
      </c>
      <c r="I1080" s="20">
        <v>68</v>
      </c>
      <c r="J1080" s="13">
        <v>2516</v>
      </c>
      <c r="K1080" s="31">
        <v>880.6</v>
      </c>
      <c r="L1080" s="21">
        <v>440.3</v>
      </c>
      <c r="M1080" s="22">
        <v>0.35</v>
      </c>
      <c r="N1080" s="5" t="s">
        <v>30</v>
      </c>
    </row>
    <row r="1081" spans="1:14" x14ac:dyDescent="0.2">
      <c r="A1081" s="3" t="s">
        <v>20</v>
      </c>
      <c r="B1081" s="17">
        <v>1185732</v>
      </c>
      <c r="C1081" s="14">
        <v>44361</v>
      </c>
      <c r="D1081" s="4" t="s">
        <v>15</v>
      </c>
      <c r="E1081" s="4" t="s">
        <v>28</v>
      </c>
      <c r="F1081" s="4" t="s">
        <v>29</v>
      </c>
      <c r="G1081" s="4" t="s">
        <v>50</v>
      </c>
      <c r="H1081" s="13">
        <v>37</v>
      </c>
      <c r="I1081" s="20">
        <v>68</v>
      </c>
      <c r="J1081" s="13">
        <v>2516</v>
      </c>
      <c r="K1081" s="31">
        <v>1132.2</v>
      </c>
      <c r="L1081" s="21">
        <v>566.1</v>
      </c>
      <c r="M1081" s="22">
        <v>0.45</v>
      </c>
      <c r="N1081" s="5" t="s">
        <v>19</v>
      </c>
    </row>
    <row r="1082" spans="1:14" x14ac:dyDescent="0.2">
      <c r="A1082" s="3" t="s">
        <v>20</v>
      </c>
      <c r="B1082" s="17">
        <v>1185732</v>
      </c>
      <c r="C1082" s="14">
        <v>44165</v>
      </c>
      <c r="D1082" s="4" t="s">
        <v>15</v>
      </c>
      <c r="E1082" s="4" t="s">
        <v>33</v>
      </c>
      <c r="F1082" s="4" t="s">
        <v>34</v>
      </c>
      <c r="G1082" s="4" t="s">
        <v>52</v>
      </c>
      <c r="H1082" s="13">
        <v>37</v>
      </c>
      <c r="I1082" s="20">
        <v>68</v>
      </c>
      <c r="J1082" s="13">
        <v>2516</v>
      </c>
      <c r="K1082" s="31">
        <v>1006.4</v>
      </c>
      <c r="L1082" s="21">
        <v>503.2</v>
      </c>
      <c r="M1082" s="22">
        <v>0.4</v>
      </c>
      <c r="N1082" s="5" t="s">
        <v>19</v>
      </c>
    </row>
    <row r="1083" spans="1:14" x14ac:dyDescent="0.2">
      <c r="A1083" s="3" t="s">
        <v>44</v>
      </c>
      <c r="B1083" s="17">
        <v>1185732</v>
      </c>
      <c r="C1083" s="14">
        <v>44507</v>
      </c>
      <c r="D1083" s="4" t="s">
        <v>55</v>
      </c>
      <c r="E1083" s="4" t="s">
        <v>75</v>
      </c>
      <c r="F1083" s="4" t="s">
        <v>76</v>
      </c>
      <c r="G1083" s="4" t="s">
        <v>54</v>
      </c>
      <c r="H1083" s="13">
        <v>37</v>
      </c>
      <c r="I1083" s="20">
        <v>68</v>
      </c>
      <c r="J1083" s="13">
        <v>2516</v>
      </c>
      <c r="K1083" s="31">
        <v>1132.2</v>
      </c>
      <c r="L1083" s="21">
        <v>566.1</v>
      </c>
      <c r="M1083" s="22">
        <v>0.45</v>
      </c>
      <c r="N1083" s="5" t="s">
        <v>30</v>
      </c>
    </row>
    <row r="1084" spans="1:14" x14ac:dyDescent="0.2">
      <c r="A1084" s="3" t="s">
        <v>44</v>
      </c>
      <c r="B1084" s="17">
        <v>1197831</v>
      </c>
      <c r="C1084" s="14">
        <v>44419</v>
      </c>
      <c r="D1084" s="4" t="s">
        <v>81</v>
      </c>
      <c r="E1084" s="4" t="s">
        <v>90</v>
      </c>
      <c r="F1084" s="4" t="s">
        <v>91</v>
      </c>
      <c r="G1084" s="4" t="s">
        <v>18</v>
      </c>
      <c r="H1084" s="13">
        <v>38</v>
      </c>
      <c r="I1084" s="20">
        <v>68</v>
      </c>
      <c r="J1084" s="13">
        <v>2584</v>
      </c>
      <c r="K1084" s="31">
        <v>1240.32</v>
      </c>
      <c r="L1084" s="21">
        <v>620.16</v>
      </c>
      <c r="M1084" s="22">
        <v>0.48</v>
      </c>
      <c r="N1084" s="5" t="s">
        <v>19</v>
      </c>
    </row>
    <row r="1085" spans="1:14" x14ac:dyDescent="0.2">
      <c r="A1085" s="3" t="s">
        <v>20</v>
      </c>
      <c r="B1085" s="17">
        <v>1128299</v>
      </c>
      <c r="C1085" s="14">
        <v>44277</v>
      </c>
      <c r="D1085" s="4" t="s">
        <v>110</v>
      </c>
      <c r="E1085" s="4" t="s">
        <v>119</v>
      </c>
      <c r="F1085" s="4" t="s">
        <v>120</v>
      </c>
      <c r="G1085" s="4" t="s">
        <v>53</v>
      </c>
      <c r="H1085" s="13">
        <v>38</v>
      </c>
      <c r="I1085" s="20">
        <v>68</v>
      </c>
      <c r="J1085" s="13">
        <v>2584</v>
      </c>
      <c r="K1085" s="31">
        <v>956.08</v>
      </c>
      <c r="L1085" s="21">
        <v>478.04</v>
      </c>
      <c r="M1085" s="22">
        <v>0.37</v>
      </c>
      <c r="N1085" s="5" t="s">
        <v>30</v>
      </c>
    </row>
    <row r="1086" spans="1:14" x14ac:dyDescent="0.2">
      <c r="A1086" s="3" t="s">
        <v>14</v>
      </c>
      <c r="B1086" s="17">
        <v>1185732</v>
      </c>
      <c r="C1086" s="14">
        <v>44486</v>
      </c>
      <c r="D1086" s="4" t="s">
        <v>55</v>
      </c>
      <c r="E1086" s="4" t="s">
        <v>62</v>
      </c>
      <c r="F1086" s="4" t="s">
        <v>63</v>
      </c>
      <c r="G1086" s="4" t="s">
        <v>53</v>
      </c>
      <c r="H1086" s="13">
        <v>38</v>
      </c>
      <c r="I1086" s="20">
        <v>68</v>
      </c>
      <c r="J1086" s="13">
        <v>2584</v>
      </c>
      <c r="K1086" s="31">
        <v>1343.68</v>
      </c>
      <c r="L1086" s="21">
        <v>671.84</v>
      </c>
      <c r="M1086" s="22">
        <v>0.52</v>
      </c>
      <c r="N1086" s="5" t="s">
        <v>19</v>
      </c>
    </row>
    <row r="1087" spans="1:14" x14ac:dyDescent="0.2">
      <c r="A1087" s="3" t="s">
        <v>20</v>
      </c>
      <c r="B1087" s="17">
        <v>1185732</v>
      </c>
      <c r="C1087" s="14">
        <v>44477</v>
      </c>
      <c r="D1087" s="4" t="s">
        <v>55</v>
      </c>
      <c r="E1087" s="4" t="s">
        <v>75</v>
      </c>
      <c r="F1087" s="4" t="s">
        <v>76</v>
      </c>
      <c r="G1087" s="4" t="s">
        <v>54</v>
      </c>
      <c r="H1087" s="13">
        <v>38</v>
      </c>
      <c r="I1087" s="20">
        <v>68</v>
      </c>
      <c r="J1087" s="13">
        <v>2584</v>
      </c>
      <c r="K1087" s="31">
        <v>981.92</v>
      </c>
      <c r="L1087" s="21">
        <v>490.96</v>
      </c>
      <c r="M1087" s="22">
        <v>0.38</v>
      </c>
      <c r="N1087" s="5" t="s">
        <v>30</v>
      </c>
    </row>
    <row r="1088" spans="1:14" x14ac:dyDescent="0.2">
      <c r="A1088" s="3" t="s">
        <v>44</v>
      </c>
      <c r="B1088" s="17">
        <v>1185732</v>
      </c>
      <c r="C1088" s="14">
        <v>44213</v>
      </c>
      <c r="D1088" s="4" t="s">
        <v>55</v>
      </c>
      <c r="E1088" s="4" t="s">
        <v>75</v>
      </c>
      <c r="F1088" s="4" t="s">
        <v>76</v>
      </c>
      <c r="G1088" s="4" t="s">
        <v>54</v>
      </c>
      <c r="H1088" s="13">
        <v>38</v>
      </c>
      <c r="I1088" s="20">
        <v>68</v>
      </c>
      <c r="J1088" s="13">
        <v>2584</v>
      </c>
      <c r="K1088" s="31">
        <v>1136.96</v>
      </c>
      <c r="L1088" s="21">
        <v>568.48</v>
      </c>
      <c r="M1088" s="22">
        <v>0.44</v>
      </c>
      <c r="N1088" s="5" t="s">
        <v>19</v>
      </c>
    </row>
    <row r="1089" spans="1:14" x14ac:dyDescent="0.2">
      <c r="A1089" s="3" t="s">
        <v>20</v>
      </c>
      <c r="B1089" s="17">
        <v>1185732</v>
      </c>
      <c r="C1089" s="14">
        <v>44268</v>
      </c>
      <c r="D1089" s="4" t="s">
        <v>55</v>
      </c>
      <c r="E1089" s="4" t="s">
        <v>69</v>
      </c>
      <c r="F1089" s="4" t="s">
        <v>70</v>
      </c>
      <c r="G1089" s="4" t="s">
        <v>54</v>
      </c>
      <c r="H1089" s="13">
        <v>39</v>
      </c>
      <c r="I1089" s="20">
        <v>68</v>
      </c>
      <c r="J1089" s="13">
        <v>2652</v>
      </c>
      <c r="K1089" s="31">
        <v>1193.4000000000001</v>
      </c>
      <c r="L1089" s="21">
        <v>596.70000000000005</v>
      </c>
      <c r="M1089" s="22">
        <v>0.45</v>
      </c>
      <c r="N1089" s="5" t="s">
        <v>19</v>
      </c>
    </row>
    <row r="1090" spans="1:14" x14ac:dyDescent="0.2">
      <c r="A1090" s="3" t="s">
        <v>20</v>
      </c>
      <c r="B1090" s="17">
        <v>1185732</v>
      </c>
      <c r="C1090" s="14">
        <v>44492</v>
      </c>
      <c r="D1090" s="4" t="s">
        <v>81</v>
      </c>
      <c r="E1090" s="4" t="s">
        <v>88</v>
      </c>
      <c r="F1090" s="4" t="s">
        <v>89</v>
      </c>
      <c r="G1090" s="4" t="s">
        <v>50</v>
      </c>
      <c r="H1090" s="13">
        <v>41</v>
      </c>
      <c r="I1090" s="20">
        <v>68</v>
      </c>
      <c r="J1090" s="13">
        <v>2788</v>
      </c>
      <c r="K1090" s="31">
        <v>1310.3599999999999</v>
      </c>
      <c r="L1090" s="21">
        <v>655.17999999999995</v>
      </c>
      <c r="M1090" s="22">
        <v>0.47</v>
      </c>
      <c r="N1090" s="5" t="s">
        <v>19</v>
      </c>
    </row>
    <row r="1091" spans="1:14" x14ac:dyDescent="0.2">
      <c r="A1091" s="3" t="s">
        <v>44</v>
      </c>
      <c r="B1091" s="17">
        <v>1185732</v>
      </c>
      <c r="C1091" s="14">
        <v>44412</v>
      </c>
      <c r="D1091" s="4" t="s">
        <v>55</v>
      </c>
      <c r="E1091" s="4" t="s">
        <v>67</v>
      </c>
      <c r="F1091" s="4" t="s">
        <v>68</v>
      </c>
      <c r="G1091" s="4" t="s">
        <v>51</v>
      </c>
      <c r="H1091" s="13">
        <v>41</v>
      </c>
      <c r="I1091" s="20">
        <v>68</v>
      </c>
      <c r="J1091" s="13">
        <v>2788</v>
      </c>
      <c r="K1091" s="31">
        <v>1143.08</v>
      </c>
      <c r="L1091" s="21">
        <v>571.54</v>
      </c>
      <c r="M1091" s="22">
        <v>0.41</v>
      </c>
      <c r="N1091" s="5" t="s">
        <v>19</v>
      </c>
    </row>
    <row r="1092" spans="1:14" x14ac:dyDescent="0.2">
      <c r="A1092" s="3" t="s">
        <v>41</v>
      </c>
      <c r="B1092" s="17">
        <v>1185732</v>
      </c>
      <c r="C1092" s="14">
        <v>44322</v>
      </c>
      <c r="D1092" s="4" t="s">
        <v>55</v>
      </c>
      <c r="E1092" s="4" t="s">
        <v>78</v>
      </c>
      <c r="F1092" s="4" t="s">
        <v>79</v>
      </c>
      <c r="G1092" s="4" t="s">
        <v>53</v>
      </c>
      <c r="H1092" s="13">
        <v>41</v>
      </c>
      <c r="I1092" s="20">
        <v>68</v>
      </c>
      <c r="J1092" s="13">
        <v>2788</v>
      </c>
      <c r="K1092" s="31">
        <v>1394</v>
      </c>
      <c r="L1092" s="21">
        <v>697</v>
      </c>
      <c r="M1092" s="22">
        <v>0.5</v>
      </c>
      <c r="N1092" s="5" t="s">
        <v>19</v>
      </c>
    </row>
    <row r="1093" spans="1:14" x14ac:dyDescent="0.2">
      <c r="A1093" s="3" t="s">
        <v>14</v>
      </c>
      <c r="B1093" s="17">
        <v>1185732</v>
      </c>
      <c r="C1093" s="14">
        <v>44553</v>
      </c>
      <c r="D1093" s="4" t="s">
        <v>55</v>
      </c>
      <c r="E1093" s="4" t="s">
        <v>62</v>
      </c>
      <c r="F1093" s="4" t="s">
        <v>63</v>
      </c>
      <c r="G1093" s="4" t="s">
        <v>53</v>
      </c>
      <c r="H1093" s="13">
        <v>41</v>
      </c>
      <c r="I1093" s="20">
        <v>68</v>
      </c>
      <c r="J1093" s="13">
        <v>2788</v>
      </c>
      <c r="K1093" s="31">
        <v>1394</v>
      </c>
      <c r="L1093" s="21">
        <v>697</v>
      </c>
      <c r="M1093" s="22">
        <v>0.5</v>
      </c>
      <c r="N1093" s="5" t="s">
        <v>19</v>
      </c>
    </row>
    <row r="1094" spans="1:14" x14ac:dyDescent="0.2">
      <c r="A1094" s="3" t="s">
        <v>45</v>
      </c>
      <c r="B1094" s="17">
        <v>1128299</v>
      </c>
      <c r="C1094" s="14">
        <v>44213</v>
      </c>
      <c r="D1094" s="4" t="s">
        <v>110</v>
      </c>
      <c r="E1094" s="4" t="s">
        <v>126</v>
      </c>
      <c r="F1094" s="4" t="s">
        <v>63</v>
      </c>
      <c r="G1094" s="4" t="s">
        <v>53</v>
      </c>
      <c r="H1094" s="13">
        <v>41</v>
      </c>
      <c r="I1094" s="20">
        <v>68</v>
      </c>
      <c r="J1094" s="13">
        <v>2788</v>
      </c>
      <c r="K1094" s="31">
        <v>1533.4</v>
      </c>
      <c r="L1094" s="21">
        <v>766.7</v>
      </c>
      <c r="M1094" s="22">
        <v>0.55000000000000004</v>
      </c>
      <c r="N1094" s="5" t="s">
        <v>19</v>
      </c>
    </row>
    <row r="1095" spans="1:14" x14ac:dyDescent="0.2">
      <c r="A1095" s="3" t="s">
        <v>44</v>
      </c>
      <c r="B1095" s="17">
        <v>1185732</v>
      </c>
      <c r="C1095" s="14">
        <v>44362</v>
      </c>
      <c r="D1095" s="4" t="s">
        <v>55</v>
      </c>
      <c r="E1095" s="4" t="s">
        <v>60</v>
      </c>
      <c r="F1095" s="4" t="s">
        <v>61</v>
      </c>
      <c r="G1095" s="4" t="s">
        <v>50</v>
      </c>
      <c r="H1095" s="13">
        <v>42</v>
      </c>
      <c r="I1095" s="20">
        <v>68</v>
      </c>
      <c r="J1095" s="13">
        <v>2856</v>
      </c>
      <c r="K1095" s="31">
        <v>1028.1600000000001</v>
      </c>
      <c r="L1095" s="21">
        <v>514.08000000000004</v>
      </c>
      <c r="M1095" s="22">
        <v>0.36</v>
      </c>
      <c r="N1095" s="5" t="s">
        <v>19</v>
      </c>
    </row>
    <row r="1096" spans="1:14" x14ac:dyDescent="0.2">
      <c r="A1096" s="3" t="s">
        <v>45</v>
      </c>
      <c r="B1096" s="17">
        <v>1185732</v>
      </c>
      <c r="C1096" s="14">
        <v>44334</v>
      </c>
      <c r="D1096" s="4" t="s">
        <v>55</v>
      </c>
      <c r="E1096" s="4" t="s">
        <v>65</v>
      </c>
      <c r="F1096" s="4" t="s">
        <v>66</v>
      </c>
      <c r="G1096" s="4" t="s">
        <v>50</v>
      </c>
      <c r="H1096" s="13">
        <v>42</v>
      </c>
      <c r="I1096" s="20">
        <v>68</v>
      </c>
      <c r="J1096" s="13">
        <v>2856</v>
      </c>
      <c r="K1096" s="31">
        <v>1542.24</v>
      </c>
      <c r="L1096" s="21">
        <v>771.12</v>
      </c>
      <c r="M1096" s="22">
        <v>0.54</v>
      </c>
      <c r="N1096" s="5" t="s">
        <v>19</v>
      </c>
    </row>
    <row r="1097" spans="1:14" x14ac:dyDescent="0.2">
      <c r="A1097" s="3" t="s">
        <v>45</v>
      </c>
      <c r="B1097" s="17">
        <v>1185732</v>
      </c>
      <c r="C1097" s="14">
        <v>44386</v>
      </c>
      <c r="D1097" s="4" t="s">
        <v>15</v>
      </c>
      <c r="E1097" s="4" t="s">
        <v>46</v>
      </c>
      <c r="F1097" s="4" t="s">
        <v>47</v>
      </c>
      <c r="G1097" s="4" t="s">
        <v>51</v>
      </c>
      <c r="H1097" s="13">
        <v>42</v>
      </c>
      <c r="I1097" s="20">
        <v>68</v>
      </c>
      <c r="J1097" s="13">
        <v>2856</v>
      </c>
      <c r="K1097" s="31">
        <v>1285.2</v>
      </c>
      <c r="L1097" s="21">
        <v>642.6</v>
      </c>
      <c r="M1097" s="22">
        <v>0.45</v>
      </c>
      <c r="N1097" s="5" t="s">
        <v>19</v>
      </c>
    </row>
    <row r="1098" spans="1:14" x14ac:dyDescent="0.2">
      <c r="A1098" s="3" t="s">
        <v>14</v>
      </c>
      <c r="B1098" s="17">
        <v>1185732</v>
      </c>
      <c r="C1098" s="14">
        <v>44339</v>
      </c>
      <c r="D1098" s="4" t="s">
        <v>97</v>
      </c>
      <c r="E1098" s="4" t="s">
        <v>100</v>
      </c>
      <c r="F1098" s="4" t="s">
        <v>101</v>
      </c>
      <c r="G1098" s="4" t="s">
        <v>52</v>
      </c>
      <c r="H1098" s="13">
        <v>42</v>
      </c>
      <c r="I1098" s="20">
        <v>68</v>
      </c>
      <c r="J1098" s="13">
        <v>2856</v>
      </c>
      <c r="K1098" s="31">
        <v>1428</v>
      </c>
      <c r="L1098" s="21">
        <v>714</v>
      </c>
      <c r="M1098" s="22">
        <v>0.5</v>
      </c>
      <c r="N1098" s="5" t="s">
        <v>19</v>
      </c>
    </row>
    <row r="1099" spans="1:14" x14ac:dyDescent="0.2">
      <c r="A1099" s="3" t="s">
        <v>80</v>
      </c>
      <c r="B1099" s="17">
        <v>1128299</v>
      </c>
      <c r="C1099" s="14">
        <v>44334</v>
      </c>
      <c r="D1099" s="4" t="s">
        <v>97</v>
      </c>
      <c r="E1099" s="4" t="s">
        <v>105</v>
      </c>
      <c r="F1099" s="4" t="s">
        <v>109</v>
      </c>
      <c r="G1099" s="4" t="s">
        <v>53</v>
      </c>
      <c r="H1099" s="13">
        <v>42</v>
      </c>
      <c r="I1099" s="20">
        <v>68</v>
      </c>
      <c r="J1099" s="13">
        <v>2856</v>
      </c>
      <c r="K1099" s="31">
        <v>714</v>
      </c>
      <c r="L1099" s="21">
        <v>357</v>
      </c>
      <c r="M1099" s="22">
        <v>0.25</v>
      </c>
      <c r="N1099" s="5" t="s">
        <v>30</v>
      </c>
    </row>
    <row r="1100" spans="1:14" x14ac:dyDescent="0.2">
      <c r="A1100" s="3" t="s">
        <v>20</v>
      </c>
      <c r="B1100" s="17">
        <v>1185732</v>
      </c>
      <c r="C1100" s="14">
        <v>44552</v>
      </c>
      <c r="D1100" s="4" t="s">
        <v>55</v>
      </c>
      <c r="E1100" s="4" t="s">
        <v>71</v>
      </c>
      <c r="F1100" s="4" t="s">
        <v>72</v>
      </c>
      <c r="G1100" s="4" t="s">
        <v>53</v>
      </c>
      <c r="H1100" s="13">
        <v>43</v>
      </c>
      <c r="I1100" s="20">
        <v>68</v>
      </c>
      <c r="J1100" s="13">
        <v>2924</v>
      </c>
      <c r="K1100" s="31">
        <v>1228.08</v>
      </c>
      <c r="L1100" s="21">
        <v>614.04</v>
      </c>
      <c r="M1100" s="22">
        <v>0.42</v>
      </c>
      <c r="N1100" s="5" t="s">
        <v>30</v>
      </c>
    </row>
    <row r="1101" spans="1:14" x14ac:dyDescent="0.2">
      <c r="A1101" s="3" t="s">
        <v>20</v>
      </c>
      <c r="B1101" s="17">
        <v>1185732</v>
      </c>
      <c r="C1101" s="14">
        <v>44502</v>
      </c>
      <c r="D1101" s="4" t="s">
        <v>55</v>
      </c>
      <c r="E1101" s="4" t="s">
        <v>71</v>
      </c>
      <c r="F1101" s="4" t="s">
        <v>72</v>
      </c>
      <c r="G1101" s="4" t="s">
        <v>53</v>
      </c>
      <c r="H1101" s="13">
        <v>44</v>
      </c>
      <c r="I1101" s="20">
        <v>68</v>
      </c>
      <c r="J1101" s="13">
        <v>2992</v>
      </c>
      <c r="K1101" s="31">
        <v>1346.4</v>
      </c>
      <c r="L1101" s="21">
        <v>673.2</v>
      </c>
      <c r="M1101" s="22">
        <v>0.45</v>
      </c>
      <c r="N1101" s="5" t="s">
        <v>19</v>
      </c>
    </row>
    <row r="1102" spans="1:14" x14ac:dyDescent="0.2">
      <c r="A1102" s="3" t="s">
        <v>41</v>
      </c>
      <c r="B1102" s="17">
        <v>1185732</v>
      </c>
      <c r="C1102" s="14">
        <v>44322</v>
      </c>
      <c r="D1102" s="4" t="s">
        <v>55</v>
      </c>
      <c r="E1102" s="4" t="s">
        <v>78</v>
      </c>
      <c r="F1102" s="4" t="s">
        <v>79</v>
      </c>
      <c r="G1102" s="4" t="s">
        <v>53</v>
      </c>
      <c r="H1102" s="13">
        <v>47</v>
      </c>
      <c r="I1102" s="20">
        <v>68</v>
      </c>
      <c r="J1102" s="13">
        <v>3196</v>
      </c>
      <c r="K1102" s="31">
        <v>1310.3599999999999</v>
      </c>
      <c r="L1102" s="21">
        <v>655.17999999999995</v>
      </c>
      <c r="M1102" s="22">
        <v>0.41</v>
      </c>
      <c r="N1102" s="5" t="s">
        <v>19</v>
      </c>
    </row>
    <row r="1103" spans="1:14" x14ac:dyDescent="0.2">
      <c r="A1103" s="3" t="s">
        <v>20</v>
      </c>
      <c r="B1103" s="17">
        <v>1128299</v>
      </c>
      <c r="C1103" s="14">
        <v>44277</v>
      </c>
      <c r="D1103" s="4" t="s">
        <v>110</v>
      </c>
      <c r="E1103" s="4" t="s">
        <v>119</v>
      </c>
      <c r="F1103" s="4" t="s">
        <v>120</v>
      </c>
      <c r="G1103" s="4" t="s">
        <v>53</v>
      </c>
      <c r="H1103" s="13">
        <v>47</v>
      </c>
      <c r="I1103" s="20">
        <v>68</v>
      </c>
      <c r="J1103" s="13">
        <v>3196</v>
      </c>
      <c r="K1103" s="31">
        <v>1470.16</v>
      </c>
      <c r="L1103" s="21">
        <v>735.08</v>
      </c>
      <c r="M1103" s="22">
        <v>0.46</v>
      </c>
      <c r="N1103" s="5" t="s">
        <v>19</v>
      </c>
    </row>
    <row r="1104" spans="1:14" x14ac:dyDescent="0.2">
      <c r="A1104" s="3" t="s">
        <v>14</v>
      </c>
      <c r="B1104" s="17">
        <v>1185732</v>
      </c>
      <c r="C1104" s="14">
        <v>44449</v>
      </c>
      <c r="D1104" s="4" t="s">
        <v>55</v>
      </c>
      <c r="E1104" s="4" t="s">
        <v>56</v>
      </c>
      <c r="F1104" s="4" t="s">
        <v>57</v>
      </c>
      <c r="G1104" s="4" t="s">
        <v>50</v>
      </c>
      <c r="H1104" s="13">
        <v>48</v>
      </c>
      <c r="I1104" s="20">
        <v>68</v>
      </c>
      <c r="J1104" s="13">
        <v>3264</v>
      </c>
      <c r="K1104" s="31">
        <v>1207.68</v>
      </c>
      <c r="L1104" s="21">
        <v>603.84</v>
      </c>
      <c r="M1104" s="22">
        <v>0.37</v>
      </c>
      <c r="N1104" s="5" t="s">
        <v>30</v>
      </c>
    </row>
    <row r="1105" spans="1:14" x14ac:dyDescent="0.2">
      <c r="A1105" s="3" t="s">
        <v>44</v>
      </c>
      <c r="B1105" s="17">
        <v>1185732</v>
      </c>
      <c r="C1105" s="14">
        <v>44507</v>
      </c>
      <c r="D1105" s="4" t="s">
        <v>55</v>
      </c>
      <c r="E1105" s="4" t="s">
        <v>78</v>
      </c>
      <c r="F1105" s="4" t="s">
        <v>79</v>
      </c>
      <c r="G1105" s="4" t="s">
        <v>53</v>
      </c>
      <c r="H1105" s="13">
        <v>48</v>
      </c>
      <c r="I1105" s="20">
        <v>68</v>
      </c>
      <c r="J1105" s="13">
        <v>3264</v>
      </c>
      <c r="K1105" s="31">
        <v>1664.64</v>
      </c>
      <c r="L1105" s="21">
        <v>832.32</v>
      </c>
      <c r="M1105" s="22">
        <v>0.51</v>
      </c>
      <c r="N1105" s="5" t="s">
        <v>19</v>
      </c>
    </row>
    <row r="1106" spans="1:14" x14ac:dyDescent="0.2">
      <c r="A1106" s="3" t="s">
        <v>14</v>
      </c>
      <c r="B1106" s="17">
        <v>1185732</v>
      </c>
      <c r="C1106" s="14">
        <v>44419</v>
      </c>
      <c r="D1106" s="4" t="s">
        <v>55</v>
      </c>
      <c r="E1106" s="4" t="s">
        <v>56</v>
      </c>
      <c r="F1106" s="4" t="s">
        <v>57</v>
      </c>
      <c r="G1106" s="4" t="s">
        <v>50</v>
      </c>
      <c r="H1106" s="13">
        <v>49</v>
      </c>
      <c r="I1106" s="20">
        <v>68</v>
      </c>
      <c r="J1106" s="13">
        <v>3332</v>
      </c>
      <c r="K1106" s="31">
        <v>1566.04</v>
      </c>
      <c r="L1106" s="21">
        <v>783.02</v>
      </c>
      <c r="M1106" s="22">
        <v>0.47</v>
      </c>
      <c r="N1106" s="5" t="s">
        <v>19</v>
      </c>
    </row>
    <row r="1107" spans="1:14" x14ac:dyDescent="0.2">
      <c r="A1107" s="3" t="s">
        <v>45</v>
      </c>
      <c r="B1107" s="17">
        <v>1185732</v>
      </c>
      <c r="C1107" s="14">
        <v>44425</v>
      </c>
      <c r="D1107" s="4" t="s">
        <v>55</v>
      </c>
      <c r="E1107" s="4" t="s">
        <v>65</v>
      </c>
      <c r="F1107" s="4" t="s">
        <v>66</v>
      </c>
      <c r="G1107" s="4" t="s">
        <v>50</v>
      </c>
      <c r="H1107" s="13">
        <v>49</v>
      </c>
      <c r="I1107" s="20">
        <v>68</v>
      </c>
      <c r="J1107" s="13">
        <v>3332</v>
      </c>
      <c r="K1107" s="31">
        <v>1799.28</v>
      </c>
      <c r="L1107" s="21">
        <v>899.64</v>
      </c>
      <c r="M1107" s="22">
        <v>0.54</v>
      </c>
      <c r="N1107" s="5" t="s">
        <v>19</v>
      </c>
    </row>
    <row r="1108" spans="1:14" x14ac:dyDescent="0.2">
      <c r="A1108" s="3" t="s">
        <v>44</v>
      </c>
      <c r="B1108" s="17">
        <v>1185732</v>
      </c>
      <c r="C1108" s="14">
        <v>44295</v>
      </c>
      <c r="D1108" s="4" t="s">
        <v>15</v>
      </c>
      <c r="E1108" s="4" t="s">
        <v>31</v>
      </c>
      <c r="F1108" s="4" t="s">
        <v>32</v>
      </c>
      <c r="G1108" s="4" t="s">
        <v>51</v>
      </c>
      <c r="H1108" s="13">
        <v>49</v>
      </c>
      <c r="I1108" s="20">
        <v>68</v>
      </c>
      <c r="J1108" s="13">
        <v>3332</v>
      </c>
      <c r="K1108" s="31">
        <v>1765.96</v>
      </c>
      <c r="L1108" s="21">
        <v>882.98</v>
      </c>
      <c r="M1108" s="22">
        <v>0.53</v>
      </c>
      <c r="N1108" s="5" t="s">
        <v>19</v>
      </c>
    </row>
    <row r="1109" spans="1:14" x14ac:dyDescent="0.2">
      <c r="A1109" s="3" t="s">
        <v>20</v>
      </c>
      <c r="B1109" s="17">
        <v>1185732</v>
      </c>
      <c r="C1109" s="14">
        <v>44551</v>
      </c>
      <c r="D1109" s="4" t="s">
        <v>97</v>
      </c>
      <c r="E1109" s="4" t="s">
        <v>100</v>
      </c>
      <c r="F1109" s="4" t="s">
        <v>101</v>
      </c>
      <c r="G1109" s="4" t="s">
        <v>52</v>
      </c>
      <c r="H1109" s="13">
        <v>49</v>
      </c>
      <c r="I1109" s="20">
        <v>68</v>
      </c>
      <c r="J1109" s="13">
        <v>3332</v>
      </c>
      <c r="K1109" s="31">
        <v>1765.96</v>
      </c>
      <c r="L1109" s="21">
        <v>882.98</v>
      </c>
      <c r="M1109" s="22">
        <v>0.53</v>
      </c>
      <c r="N1109" s="5" t="s">
        <v>19</v>
      </c>
    </row>
    <row r="1110" spans="1:14" x14ac:dyDescent="0.2">
      <c r="A1110" s="3" t="s">
        <v>14</v>
      </c>
      <c r="B1110" s="17">
        <v>1185732</v>
      </c>
      <c r="C1110" s="14">
        <v>44304</v>
      </c>
      <c r="D1110" s="4" t="s">
        <v>55</v>
      </c>
      <c r="E1110" s="4" t="s">
        <v>58</v>
      </c>
      <c r="F1110" s="4" t="s">
        <v>59</v>
      </c>
      <c r="G1110" s="4" t="s">
        <v>52</v>
      </c>
      <c r="H1110" s="13">
        <v>49</v>
      </c>
      <c r="I1110" s="20">
        <v>68</v>
      </c>
      <c r="J1110" s="13">
        <v>3332</v>
      </c>
      <c r="K1110" s="31">
        <v>1832.6</v>
      </c>
      <c r="L1110" s="21">
        <v>916.3</v>
      </c>
      <c r="M1110" s="22">
        <v>0.55000000000000004</v>
      </c>
      <c r="N1110" s="5" t="s">
        <v>19</v>
      </c>
    </row>
    <row r="1111" spans="1:14" x14ac:dyDescent="0.2">
      <c r="A1111" s="3" t="s">
        <v>14</v>
      </c>
      <c r="B1111" s="17">
        <v>1185732</v>
      </c>
      <c r="C1111" s="14">
        <v>44484</v>
      </c>
      <c r="D1111" s="4" t="s">
        <v>55</v>
      </c>
      <c r="E1111" s="4" t="s">
        <v>60</v>
      </c>
      <c r="F1111" s="4" t="s">
        <v>61</v>
      </c>
      <c r="G1111" s="4" t="s">
        <v>18</v>
      </c>
      <c r="H1111" s="13">
        <v>51</v>
      </c>
      <c r="I1111" s="20">
        <v>68</v>
      </c>
      <c r="J1111" s="13">
        <v>3468</v>
      </c>
      <c r="K1111" s="31">
        <v>1213.8</v>
      </c>
      <c r="L1111" s="21">
        <v>606.9</v>
      </c>
      <c r="M1111" s="22">
        <v>0.35</v>
      </c>
      <c r="N1111" s="5" t="s">
        <v>30</v>
      </c>
    </row>
    <row r="1112" spans="1:14" x14ac:dyDescent="0.2">
      <c r="A1112" s="3" t="s">
        <v>20</v>
      </c>
      <c r="B1112" s="17">
        <v>1128299</v>
      </c>
      <c r="C1112" s="14">
        <v>44370</v>
      </c>
      <c r="D1112" s="4" t="s">
        <v>110</v>
      </c>
      <c r="E1112" s="4" t="s">
        <v>119</v>
      </c>
      <c r="F1112" s="4" t="s">
        <v>120</v>
      </c>
      <c r="G1112" s="4" t="s">
        <v>53</v>
      </c>
      <c r="H1112" s="13">
        <v>51</v>
      </c>
      <c r="I1112" s="20">
        <v>68</v>
      </c>
      <c r="J1112" s="13">
        <v>3468</v>
      </c>
      <c r="K1112" s="31">
        <v>1456.56</v>
      </c>
      <c r="L1112" s="21">
        <v>728.28</v>
      </c>
      <c r="M1112" s="22">
        <v>0.42</v>
      </c>
      <c r="N1112" s="5" t="s">
        <v>19</v>
      </c>
    </row>
    <row r="1113" spans="1:14" x14ac:dyDescent="0.2">
      <c r="A1113" s="3" t="s">
        <v>14</v>
      </c>
      <c r="B1113" s="17">
        <v>1185732</v>
      </c>
      <c r="C1113" s="14">
        <v>44210</v>
      </c>
      <c r="D1113" s="4" t="s">
        <v>55</v>
      </c>
      <c r="E1113" s="4" t="s">
        <v>60</v>
      </c>
      <c r="F1113" s="4" t="s">
        <v>61</v>
      </c>
      <c r="G1113" s="4" t="s">
        <v>18</v>
      </c>
      <c r="H1113" s="13">
        <v>52</v>
      </c>
      <c r="I1113" s="20">
        <v>68</v>
      </c>
      <c r="J1113" s="13">
        <v>3536</v>
      </c>
      <c r="K1113" s="31">
        <v>1661.92</v>
      </c>
      <c r="L1113" s="21">
        <v>830.96</v>
      </c>
      <c r="M1113" s="22">
        <v>0.47</v>
      </c>
      <c r="N1113" s="5" t="s">
        <v>19</v>
      </c>
    </row>
    <row r="1114" spans="1:14" x14ac:dyDescent="0.2">
      <c r="A1114" s="3" t="s">
        <v>80</v>
      </c>
      <c r="B1114" s="17">
        <v>1128299</v>
      </c>
      <c r="C1114" s="14">
        <v>44334</v>
      </c>
      <c r="D1114" s="4" t="s">
        <v>97</v>
      </c>
      <c r="E1114" s="4" t="s">
        <v>105</v>
      </c>
      <c r="F1114" s="4" t="s">
        <v>109</v>
      </c>
      <c r="G1114" s="4" t="s">
        <v>53</v>
      </c>
      <c r="H1114" s="13">
        <v>52</v>
      </c>
      <c r="I1114" s="20">
        <v>68</v>
      </c>
      <c r="J1114" s="13">
        <v>3536</v>
      </c>
      <c r="K1114" s="31">
        <v>1131.52</v>
      </c>
      <c r="L1114" s="21">
        <v>565.76</v>
      </c>
      <c r="M1114" s="22">
        <v>0.32</v>
      </c>
      <c r="N1114" s="5" t="s">
        <v>19</v>
      </c>
    </row>
    <row r="1115" spans="1:14" x14ac:dyDescent="0.2">
      <c r="A1115" s="3" t="s">
        <v>14</v>
      </c>
      <c r="B1115" s="17">
        <v>1185732</v>
      </c>
      <c r="C1115" s="14">
        <v>44547</v>
      </c>
      <c r="D1115" s="4" t="s">
        <v>55</v>
      </c>
      <c r="E1115" s="4" t="s">
        <v>62</v>
      </c>
      <c r="F1115" s="4" t="s">
        <v>63</v>
      </c>
      <c r="G1115" s="4" t="s">
        <v>53</v>
      </c>
      <c r="H1115" s="13">
        <v>52</v>
      </c>
      <c r="I1115" s="20">
        <v>68</v>
      </c>
      <c r="J1115" s="13">
        <v>3536</v>
      </c>
      <c r="K1115" s="31">
        <v>1768</v>
      </c>
      <c r="L1115" s="21">
        <v>884</v>
      </c>
      <c r="M1115" s="22">
        <v>0.5</v>
      </c>
      <c r="N1115" s="5" t="s">
        <v>19</v>
      </c>
    </row>
    <row r="1116" spans="1:14" x14ac:dyDescent="0.2">
      <c r="A1116" s="3" t="s">
        <v>14</v>
      </c>
      <c r="B1116" s="17">
        <v>1185732</v>
      </c>
      <c r="C1116" s="14">
        <v>44429</v>
      </c>
      <c r="D1116" s="4" t="s">
        <v>110</v>
      </c>
      <c r="E1116" s="4" t="s">
        <v>111</v>
      </c>
      <c r="F1116" s="4" t="s">
        <v>112</v>
      </c>
      <c r="G1116" s="4" t="s">
        <v>18</v>
      </c>
      <c r="H1116" s="13">
        <v>53</v>
      </c>
      <c r="I1116" s="20">
        <v>68</v>
      </c>
      <c r="J1116" s="13">
        <v>3604</v>
      </c>
      <c r="K1116" s="31">
        <v>1441.6</v>
      </c>
      <c r="L1116" s="21">
        <v>720.8</v>
      </c>
      <c r="M1116" s="22">
        <v>0.4</v>
      </c>
      <c r="N1116" s="5" t="s">
        <v>19</v>
      </c>
    </row>
    <row r="1117" spans="1:14" x14ac:dyDescent="0.2">
      <c r="A1117" s="3" t="s">
        <v>44</v>
      </c>
      <c r="B1117" s="17">
        <v>1185732</v>
      </c>
      <c r="C1117" s="14">
        <v>44390</v>
      </c>
      <c r="D1117" s="4" t="s">
        <v>55</v>
      </c>
      <c r="E1117" s="4" t="s">
        <v>60</v>
      </c>
      <c r="F1117" s="4" t="s">
        <v>61</v>
      </c>
      <c r="G1117" s="4" t="s">
        <v>18</v>
      </c>
      <c r="H1117" s="13">
        <v>53</v>
      </c>
      <c r="I1117" s="20">
        <v>68</v>
      </c>
      <c r="J1117" s="13">
        <v>3604</v>
      </c>
      <c r="K1117" s="31">
        <v>1405.56</v>
      </c>
      <c r="L1117" s="21">
        <v>702.78</v>
      </c>
      <c r="M1117" s="22">
        <v>0.39</v>
      </c>
      <c r="N1117" s="5" t="s">
        <v>19</v>
      </c>
    </row>
    <row r="1118" spans="1:14" x14ac:dyDescent="0.2">
      <c r="A1118" s="3" t="s">
        <v>44</v>
      </c>
      <c r="B1118" s="17">
        <v>1128299</v>
      </c>
      <c r="C1118" s="14">
        <v>44213</v>
      </c>
      <c r="D1118" s="4" t="s">
        <v>110</v>
      </c>
      <c r="E1118" s="4" t="s">
        <v>113</v>
      </c>
      <c r="F1118" s="4" t="s">
        <v>114</v>
      </c>
      <c r="G1118" s="4" t="s">
        <v>51</v>
      </c>
      <c r="H1118" s="13">
        <v>54</v>
      </c>
      <c r="I1118" s="20">
        <v>68</v>
      </c>
      <c r="J1118" s="13">
        <v>3672</v>
      </c>
      <c r="K1118" s="31">
        <v>1101.5999999999999</v>
      </c>
      <c r="L1118" s="21">
        <v>550.79999999999995</v>
      </c>
      <c r="M1118" s="22">
        <v>0.3</v>
      </c>
      <c r="N1118" s="5" t="s">
        <v>19</v>
      </c>
    </row>
    <row r="1119" spans="1:14" x14ac:dyDescent="0.2">
      <c r="A1119" s="3" t="s">
        <v>20</v>
      </c>
      <c r="B1119" s="17">
        <v>1185732</v>
      </c>
      <c r="C1119" s="14">
        <v>44551</v>
      </c>
      <c r="D1119" s="4" t="s">
        <v>97</v>
      </c>
      <c r="E1119" s="4" t="s">
        <v>100</v>
      </c>
      <c r="F1119" s="4" t="s">
        <v>101</v>
      </c>
      <c r="G1119" s="4" t="s">
        <v>52</v>
      </c>
      <c r="H1119" s="13">
        <v>54</v>
      </c>
      <c r="I1119" s="20">
        <v>68</v>
      </c>
      <c r="J1119" s="13">
        <v>3672</v>
      </c>
      <c r="K1119" s="31">
        <v>1725.84</v>
      </c>
      <c r="L1119" s="21">
        <v>862.92</v>
      </c>
      <c r="M1119" s="22">
        <v>0.47</v>
      </c>
      <c r="N1119" s="5" t="s">
        <v>19</v>
      </c>
    </row>
    <row r="1120" spans="1:14" x14ac:dyDescent="0.2">
      <c r="A1120" s="3" t="s">
        <v>44</v>
      </c>
      <c r="B1120" s="17">
        <v>1185732</v>
      </c>
      <c r="C1120" s="14">
        <v>44536</v>
      </c>
      <c r="D1120" s="4" t="s">
        <v>55</v>
      </c>
      <c r="E1120" s="4" t="s">
        <v>75</v>
      </c>
      <c r="F1120" s="4" t="s">
        <v>76</v>
      </c>
      <c r="G1120" s="4" t="s">
        <v>54</v>
      </c>
      <c r="H1120" s="13">
        <v>56</v>
      </c>
      <c r="I1120" s="20">
        <v>68</v>
      </c>
      <c r="J1120" s="13">
        <v>3808</v>
      </c>
      <c r="K1120" s="31">
        <v>1637.44</v>
      </c>
      <c r="L1120" s="21">
        <v>818.72</v>
      </c>
      <c r="M1120" s="22">
        <v>0.43</v>
      </c>
      <c r="N1120" s="5" t="s">
        <v>19</v>
      </c>
    </row>
    <row r="1121" spans="1:14" x14ac:dyDescent="0.2">
      <c r="A1121" s="3" t="s">
        <v>20</v>
      </c>
      <c r="B1121" s="17">
        <v>1185732</v>
      </c>
      <c r="C1121" s="14">
        <v>44329</v>
      </c>
      <c r="D1121" s="4" t="s">
        <v>15</v>
      </c>
      <c r="E1121" s="4" t="s">
        <v>35</v>
      </c>
      <c r="F1121" s="4" t="s">
        <v>36</v>
      </c>
      <c r="G1121" s="4" t="s">
        <v>54</v>
      </c>
      <c r="H1121" s="13">
        <v>58</v>
      </c>
      <c r="I1121" s="20">
        <v>68</v>
      </c>
      <c r="J1121" s="13">
        <v>3944</v>
      </c>
      <c r="K1121" s="31">
        <v>2011.44</v>
      </c>
      <c r="L1121" s="21">
        <v>1005.72</v>
      </c>
      <c r="M1121" s="22">
        <v>0.51</v>
      </c>
      <c r="N1121" s="5" t="s">
        <v>19</v>
      </c>
    </row>
    <row r="1122" spans="1:14" x14ac:dyDescent="0.2">
      <c r="A1122" s="3" t="s">
        <v>20</v>
      </c>
      <c r="B1122" s="17">
        <v>1185732</v>
      </c>
      <c r="C1122" s="14">
        <v>44504</v>
      </c>
      <c r="D1122" s="4" t="s">
        <v>55</v>
      </c>
      <c r="E1122" s="4" t="s">
        <v>67</v>
      </c>
      <c r="F1122" s="4" t="s">
        <v>68</v>
      </c>
      <c r="G1122" s="4" t="s">
        <v>51</v>
      </c>
      <c r="H1122" s="13">
        <v>60</v>
      </c>
      <c r="I1122" s="20">
        <v>68</v>
      </c>
      <c r="J1122" s="13">
        <v>4080</v>
      </c>
      <c r="K1122" s="31">
        <v>1795.2</v>
      </c>
      <c r="L1122" s="21">
        <v>897.6</v>
      </c>
      <c r="M1122" s="22">
        <v>0.44</v>
      </c>
      <c r="N1122" s="5" t="s">
        <v>19</v>
      </c>
    </row>
    <row r="1123" spans="1:14" x14ac:dyDescent="0.2">
      <c r="A1123" s="3" t="s">
        <v>44</v>
      </c>
      <c r="B1123" s="17">
        <v>1185732</v>
      </c>
      <c r="C1123" s="14">
        <v>44477</v>
      </c>
      <c r="D1123" s="4" t="s">
        <v>55</v>
      </c>
      <c r="E1123" s="4" t="s">
        <v>78</v>
      </c>
      <c r="F1123" s="4" t="s">
        <v>79</v>
      </c>
      <c r="G1123" s="4" t="s">
        <v>53</v>
      </c>
      <c r="H1123" s="13">
        <v>62</v>
      </c>
      <c r="I1123" s="20">
        <v>68</v>
      </c>
      <c r="J1123" s="13">
        <v>4216</v>
      </c>
      <c r="K1123" s="31">
        <v>2234.48</v>
      </c>
      <c r="L1123" s="21">
        <v>1117.24</v>
      </c>
      <c r="M1123" s="22">
        <v>0.53</v>
      </c>
      <c r="N1123" s="5" t="s">
        <v>19</v>
      </c>
    </row>
    <row r="1124" spans="1:14" x14ac:dyDescent="0.2">
      <c r="A1124" s="3" t="s">
        <v>45</v>
      </c>
      <c r="B1124" s="17">
        <v>1197831</v>
      </c>
      <c r="C1124" s="14">
        <v>44458</v>
      </c>
      <c r="D1124" s="4" t="s">
        <v>81</v>
      </c>
      <c r="E1124" s="4" t="s">
        <v>86</v>
      </c>
      <c r="F1124" s="4" t="s">
        <v>87</v>
      </c>
      <c r="G1124" s="4" t="s">
        <v>53</v>
      </c>
      <c r="H1124" s="13">
        <v>14</v>
      </c>
      <c r="I1124" s="20">
        <v>69</v>
      </c>
      <c r="J1124" s="13">
        <v>966</v>
      </c>
      <c r="K1124" s="31">
        <v>492.66</v>
      </c>
      <c r="L1124" s="21">
        <v>246.33</v>
      </c>
      <c r="M1124" s="22">
        <v>0.51</v>
      </c>
      <c r="N1124" s="5" t="s">
        <v>19</v>
      </c>
    </row>
    <row r="1125" spans="1:14" x14ac:dyDescent="0.2">
      <c r="A1125" s="3" t="s">
        <v>44</v>
      </c>
      <c r="B1125" s="17">
        <v>1185732</v>
      </c>
      <c r="C1125" s="14">
        <v>44236</v>
      </c>
      <c r="D1125" s="4" t="s">
        <v>15</v>
      </c>
      <c r="E1125" s="4" t="s">
        <v>31</v>
      </c>
      <c r="F1125" s="4" t="s">
        <v>32</v>
      </c>
      <c r="G1125" s="4" t="s">
        <v>51</v>
      </c>
      <c r="H1125" s="13">
        <v>23</v>
      </c>
      <c r="I1125" s="20">
        <v>69</v>
      </c>
      <c r="J1125" s="13">
        <v>1587</v>
      </c>
      <c r="K1125" s="31">
        <v>809.37</v>
      </c>
      <c r="L1125" s="21">
        <v>404.685</v>
      </c>
      <c r="M1125" s="22">
        <v>0.51</v>
      </c>
      <c r="N1125" s="5" t="s">
        <v>19</v>
      </c>
    </row>
    <row r="1126" spans="1:14" x14ac:dyDescent="0.2">
      <c r="A1126" s="3" t="s">
        <v>45</v>
      </c>
      <c r="B1126" s="17">
        <v>1197831</v>
      </c>
      <c r="C1126" s="14">
        <v>44274</v>
      </c>
      <c r="D1126" s="4" t="s">
        <v>81</v>
      </c>
      <c r="E1126" s="4" t="s">
        <v>86</v>
      </c>
      <c r="F1126" s="4" t="s">
        <v>87</v>
      </c>
      <c r="G1126" s="4" t="s">
        <v>53</v>
      </c>
      <c r="H1126" s="13">
        <v>23</v>
      </c>
      <c r="I1126" s="20">
        <v>69</v>
      </c>
      <c r="J1126" s="13">
        <v>1587</v>
      </c>
      <c r="K1126" s="31">
        <v>856.98</v>
      </c>
      <c r="L1126" s="21">
        <v>428.49</v>
      </c>
      <c r="M1126" s="22">
        <v>0.54</v>
      </c>
      <c r="N1126" s="5" t="s">
        <v>19</v>
      </c>
    </row>
    <row r="1127" spans="1:14" x14ac:dyDescent="0.2">
      <c r="A1127" s="3" t="s">
        <v>20</v>
      </c>
      <c r="B1127" s="17">
        <v>1185732</v>
      </c>
      <c r="C1127" s="14">
        <v>44242</v>
      </c>
      <c r="D1127" s="4" t="s">
        <v>55</v>
      </c>
      <c r="E1127" s="4" t="s">
        <v>73</v>
      </c>
      <c r="F1127" s="4" t="s">
        <v>74</v>
      </c>
      <c r="G1127" s="4" t="s">
        <v>18</v>
      </c>
      <c r="H1127" s="13">
        <v>27</v>
      </c>
      <c r="I1127" s="20">
        <v>69</v>
      </c>
      <c r="J1127" s="13">
        <v>1863</v>
      </c>
      <c r="K1127" s="31">
        <v>950.13</v>
      </c>
      <c r="L1127" s="21">
        <v>475.065</v>
      </c>
      <c r="M1127" s="22">
        <v>0.51</v>
      </c>
      <c r="N1127" s="5" t="s">
        <v>19</v>
      </c>
    </row>
    <row r="1128" spans="1:14" x14ac:dyDescent="0.2">
      <c r="A1128" s="3" t="s">
        <v>45</v>
      </c>
      <c r="B1128" s="17">
        <v>1185732</v>
      </c>
      <c r="C1128" s="14">
        <v>44271</v>
      </c>
      <c r="D1128" s="4" t="s">
        <v>55</v>
      </c>
      <c r="E1128" s="4" t="s">
        <v>65</v>
      </c>
      <c r="F1128" s="4" t="s">
        <v>66</v>
      </c>
      <c r="G1128" s="4" t="s">
        <v>50</v>
      </c>
      <c r="H1128" s="13">
        <v>27</v>
      </c>
      <c r="I1128" s="20">
        <v>69</v>
      </c>
      <c r="J1128" s="13">
        <v>1863</v>
      </c>
      <c r="K1128" s="31">
        <v>1006.02</v>
      </c>
      <c r="L1128" s="21">
        <v>503.01</v>
      </c>
      <c r="M1128" s="22">
        <v>0.54</v>
      </c>
      <c r="N1128" s="5" t="s">
        <v>19</v>
      </c>
    </row>
    <row r="1129" spans="1:14" x14ac:dyDescent="0.2">
      <c r="A1129" s="3" t="s">
        <v>20</v>
      </c>
      <c r="B1129" s="17">
        <v>1185732</v>
      </c>
      <c r="C1129" s="14">
        <v>44268</v>
      </c>
      <c r="D1129" s="4" t="s">
        <v>55</v>
      </c>
      <c r="E1129" s="4" t="s">
        <v>69</v>
      </c>
      <c r="F1129" s="4" t="s">
        <v>70</v>
      </c>
      <c r="G1129" s="4" t="s">
        <v>54</v>
      </c>
      <c r="H1129" s="13">
        <v>29</v>
      </c>
      <c r="I1129" s="20">
        <v>69</v>
      </c>
      <c r="J1129" s="13">
        <v>2001</v>
      </c>
      <c r="K1129" s="31">
        <v>1080.54</v>
      </c>
      <c r="L1129" s="21">
        <v>540.27</v>
      </c>
      <c r="M1129" s="22">
        <v>0.54</v>
      </c>
      <c r="N1129" s="5" t="s">
        <v>19</v>
      </c>
    </row>
    <row r="1130" spans="1:14" x14ac:dyDescent="0.2">
      <c r="A1130" s="3" t="s">
        <v>45</v>
      </c>
      <c r="B1130" s="17">
        <v>1185732</v>
      </c>
      <c r="C1130" s="14">
        <v>44364</v>
      </c>
      <c r="D1130" s="4" t="s">
        <v>55</v>
      </c>
      <c r="E1130" s="4" t="s">
        <v>65</v>
      </c>
      <c r="F1130" s="4" t="s">
        <v>66</v>
      </c>
      <c r="G1130" s="4" t="s">
        <v>50</v>
      </c>
      <c r="H1130" s="13">
        <v>33</v>
      </c>
      <c r="I1130" s="20">
        <v>69</v>
      </c>
      <c r="J1130" s="13">
        <v>2277</v>
      </c>
      <c r="K1130" s="31">
        <v>1184.04</v>
      </c>
      <c r="L1130" s="21">
        <v>592.02</v>
      </c>
      <c r="M1130" s="22">
        <v>0.52</v>
      </c>
      <c r="N1130" s="5" t="s">
        <v>19</v>
      </c>
    </row>
    <row r="1131" spans="1:14" x14ac:dyDescent="0.2">
      <c r="A1131" s="3" t="s">
        <v>45</v>
      </c>
      <c r="B1131" s="17">
        <v>1185732</v>
      </c>
      <c r="C1131" s="14">
        <v>44503</v>
      </c>
      <c r="D1131" s="4" t="s">
        <v>15</v>
      </c>
      <c r="E1131" s="4" t="s">
        <v>48</v>
      </c>
      <c r="F1131" s="4" t="s">
        <v>49</v>
      </c>
      <c r="G1131" s="4" t="s">
        <v>52</v>
      </c>
      <c r="H1131" s="13">
        <v>33</v>
      </c>
      <c r="I1131" s="20">
        <v>69</v>
      </c>
      <c r="J1131" s="13">
        <v>2277</v>
      </c>
      <c r="K1131" s="31">
        <v>956.34</v>
      </c>
      <c r="L1131" s="21">
        <v>478.17</v>
      </c>
      <c r="M1131" s="22">
        <v>0.42</v>
      </c>
      <c r="N1131" s="5" t="s">
        <v>19</v>
      </c>
    </row>
    <row r="1132" spans="1:14" x14ac:dyDescent="0.2">
      <c r="A1132" s="3" t="s">
        <v>41</v>
      </c>
      <c r="B1132" s="17">
        <v>1185732</v>
      </c>
      <c r="C1132" s="14">
        <v>44206</v>
      </c>
      <c r="D1132" s="4" t="s">
        <v>55</v>
      </c>
      <c r="E1132" s="4" t="s">
        <v>69</v>
      </c>
      <c r="F1132" s="4" t="s">
        <v>70</v>
      </c>
      <c r="G1132" s="4" t="s">
        <v>54</v>
      </c>
      <c r="H1132" s="13">
        <v>33</v>
      </c>
      <c r="I1132" s="20">
        <v>69</v>
      </c>
      <c r="J1132" s="13">
        <v>2277</v>
      </c>
      <c r="K1132" s="31">
        <v>1252.3499999999999</v>
      </c>
      <c r="L1132" s="21">
        <v>626.17499999999995</v>
      </c>
      <c r="M1132" s="22">
        <v>0.55000000000000004</v>
      </c>
      <c r="N1132" s="5" t="s">
        <v>19</v>
      </c>
    </row>
    <row r="1133" spans="1:14" x14ac:dyDescent="0.2">
      <c r="A1133" s="3" t="s">
        <v>44</v>
      </c>
      <c r="B1133" s="17">
        <v>1185732</v>
      </c>
      <c r="C1133" s="14">
        <v>44290</v>
      </c>
      <c r="D1133" s="4" t="s">
        <v>55</v>
      </c>
      <c r="E1133" s="4" t="s">
        <v>67</v>
      </c>
      <c r="F1133" s="4" t="s">
        <v>68</v>
      </c>
      <c r="G1133" s="4" t="s">
        <v>51</v>
      </c>
      <c r="H1133" s="13">
        <v>36</v>
      </c>
      <c r="I1133" s="20">
        <v>69</v>
      </c>
      <c r="J1133" s="13">
        <v>2484</v>
      </c>
      <c r="K1133" s="31">
        <v>1242</v>
      </c>
      <c r="L1133" s="21">
        <v>621</v>
      </c>
      <c r="M1133" s="22">
        <v>0.5</v>
      </c>
      <c r="N1133" s="5" t="s">
        <v>19</v>
      </c>
    </row>
    <row r="1134" spans="1:14" x14ac:dyDescent="0.2">
      <c r="A1134" s="3" t="s">
        <v>14</v>
      </c>
      <c r="B1134" s="17">
        <v>1185732</v>
      </c>
      <c r="C1134" s="14">
        <v>44398</v>
      </c>
      <c r="D1134" s="4" t="s">
        <v>97</v>
      </c>
      <c r="E1134" s="4" t="s">
        <v>100</v>
      </c>
      <c r="F1134" s="4" t="s">
        <v>101</v>
      </c>
      <c r="G1134" s="4" t="s">
        <v>52</v>
      </c>
      <c r="H1134" s="13">
        <v>38</v>
      </c>
      <c r="I1134" s="20">
        <v>69</v>
      </c>
      <c r="J1134" s="13">
        <v>2622</v>
      </c>
      <c r="K1134" s="31">
        <v>1363.44</v>
      </c>
      <c r="L1134" s="21">
        <v>681.72</v>
      </c>
      <c r="M1134" s="22">
        <v>0.52</v>
      </c>
      <c r="N1134" s="5" t="s">
        <v>19</v>
      </c>
    </row>
    <row r="1135" spans="1:14" x14ac:dyDescent="0.2">
      <c r="A1135" s="3" t="s">
        <v>41</v>
      </c>
      <c r="B1135" s="17">
        <v>1185732</v>
      </c>
      <c r="C1135" s="14">
        <v>44355</v>
      </c>
      <c r="D1135" s="4" t="s">
        <v>55</v>
      </c>
      <c r="E1135" s="4" t="s">
        <v>78</v>
      </c>
      <c r="F1135" s="4" t="s">
        <v>79</v>
      </c>
      <c r="G1135" s="4" t="s">
        <v>53</v>
      </c>
      <c r="H1135" s="13">
        <v>38</v>
      </c>
      <c r="I1135" s="20">
        <v>69</v>
      </c>
      <c r="J1135" s="13">
        <v>2622</v>
      </c>
      <c r="K1135" s="31">
        <v>1389.66</v>
      </c>
      <c r="L1135" s="21">
        <v>694.83</v>
      </c>
      <c r="M1135" s="22">
        <v>0.53</v>
      </c>
      <c r="N1135" s="5" t="s">
        <v>19</v>
      </c>
    </row>
    <row r="1136" spans="1:14" x14ac:dyDescent="0.2">
      <c r="A1136" s="3" t="s">
        <v>44</v>
      </c>
      <c r="B1136" s="17">
        <v>1197831</v>
      </c>
      <c r="C1136" s="14">
        <v>44281</v>
      </c>
      <c r="D1136" s="4" t="s">
        <v>81</v>
      </c>
      <c r="E1136" s="4" t="s">
        <v>92</v>
      </c>
      <c r="F1136" s="4" t="s">
        <v>93</v>
      </c>
      <c r="G1136" s="4" t="s">
        <v>51</v>
      </c>
      <c r="H1136" s="13">
        <v>39</v>
      </c>
      <c r="I1136" s="20">
        <v>69</v>
      </c>
      <c r="J1136" s="13">
        <v>2691</v>
      </c>
      <c r="K1136" s="31">
        <v>1264.77</v>
      </c>
      <c r="L1136" s="21">
        <v>632.38499999999999</v>
      </c>
      <c r="M1136" s="22">
        <v>0.47</v>
      </c>
      <c r="N1136" s="5" t="s">
        <v>19</v>
      </c>
    </row>
    <row r="1137" spans="1:14" x14ac:dyDescent="0.2">
      <c r="A1137" s="3" t="s">
        <v>14</v>
      </c>
      <c r="B1137" s="17">
        <v>1185732</v>
      </c>
      <c r="C1137" s="14">
        <v>44275</v>
      </c>
      <c r="D1137" s="4" t="s">
        <v>110</v>
      </c>
      <c r="E1137" s="4" t="s">
        <v>111</v>
      </c>
      <c r="F1137" s="4" t="s">
        <v>112</v>
      </c>
      <c r="G1137" s="4" t="s">
        <v>18</v>
      </c>
      <c r="H1137" s="13">
        <v>41</v>
      </c>
      <c r="I1137" s="20">
        <v>69</v>
      </c>
      <c r="J1137" s="13">
        <v>2829</v>
      </c>
      <c r="K1137" s="31">
        <v>1046.73</v>
      </c>
      <c r="L1137" s="21">
        <v>523.36500000000001</v>
      </c>
      <c r="M1137" s="22">
        <v>0.37</v>
      </c>
      <c r="N1137" s="5" t="s">
        <v>19</v>
      </c>
    </row>
    <row r="1138" spans="1:14" x14ac:dyDescent="0.2">
      <c r="A1138" s="3" t="s">
        <v>20</v>
      </c>
      <c r="B1138" s="17">
        <v>1185732</v>
      </c>
      <c r="C1138" s="14">
        <v>44352</v>
      </c>
      <c r="D1138" s="4" t="s">
        <v>15</v>
      </c>
      <c r="E1138" s="4" t="s">
        <v>28</v>
      </c>
      <c r="F1138" s="4" t="s">
        <v>29</v>
      </c>
      <c r="G1138" s="4" t="s">
        <v>50</v>
      </c>
      <c r="H1138" s="13">
        <v>41</v>
      </c>
      <c r="I1138" s="20">
        <v>69</v>
      </c>
      <c r="J1138" s="13">
        <v>2829</v>
      </c>
      <c r="K1138" s="31">
        <v>1697.4</v>
      </c>
      <c r="L1138" s="21">
        <v>848.7</v>
      </c>
      <c r="M1138" s="22">
        <v>0.6</v>
      </c>
      <c r="N1138" s="5" t="s">
        <v>19</v>
      </c>
    </row>
    <row r="1139" spans="1:14" x14ac:dyDescent="0.2">
      <c r="A1139" s="3" t="s">
        <v>44</v>
      </c>
      <c r="B1139" s="17">
        <v>1185732</v>
      </c>
      <c r="C1139" s="14">
        <v>44422</v>
      </c>
      <c r="D1139" s="4" t="s">
        <v>55</v>
      </c>
      <c r="E1139" s="4" t="s">
        <v>60</v>
      </c>
      <c r="F1139" s="4" t="s">
        <v>61</v>
      </c>
      <c r="G1139" s="4" t="s">
        <v>50</v>
      </c>
      <c r="H1139" s="13">
        <v>42</v>
      </c>
      <c r="I1139" s="20">
        <v>69</v>
      </c>
      <c r="J1139" s="13">
        <v>2898</v>
      </c>
      <c r="K1139" s="31">
        <v>1014.3</v>
      </c>
      <c r="L1139" s="21">
        <v>507.15</v>
      </c>
      <c r="M1139" s="22">
        <v>0.35</v>
      </c>
      <c r="N1139" s="5" t="s">
        <v>19</v>
      </c>
    </row>
    <row r="1140" spans="1:14" x14ac:dyDescent="0.2">
      <c r="A1140" s="3" t="s">
        <v>20</v>
      </c>
      <c r="B1140" s="17">
        <v>1185732</v>
      </c>
      <c r="C1140" s="14">
        <v>44384</v>
      </c>
      <c r="D1140" s="4" t="s">
        <v>15</v>
      </c>
      <c r="E1140" s="4" t="s">
        <v>39</v>
      </c>
      <c r="F1140" s="4" t="s">
        <v>40</v>
      </c>
      <c r="G1140" s="4" t="s">
        <v>53</v>
      </c>
      <c r="H1140" s="13">
        <v>44</v>
      </c>
      <c r="I1140" s="20">
        <v>69</v>
      </c>
      <c r="J1140" s="13">
        <v>3036</v>
      </c>
      <c r="K1140" s="31">
        <v>1821.6</v>
      </c>
      <c r="L1140" s="21">
        <v>910.8</v>
      </c>
      <c r="M1140" s="22">
        <v>0.6</v>
      </c>
      <c r="N1140" s="5" t="s">
        <v>19</v>
      </c>
    </row>
    <row r="1141" spans="1:14" x14ac:dyDescent="0.2">
      <c r="A1141" s="3" t="s">
        <v>20</v>
      </c>
      <c r="B1141" s="17">
        <v>1185732</v>
      </c>
      <c r="C1141" s="14">
        <v>44323</v>
      </c>
      <c r="D1141" s="4" t="s">
        <v>15</v>
      </c>
      <c r="E1141" s="4" t="s">
        <v>37</v>
      </c>
      <c r="F1141" s="4" t="s">
        <v>38</v>
      </c>
      <c r="G1141" s="4" t="s">
        <v>50</v>
      </c>
      <c r="H1141" s="13">
        <v>46</v>
      </c>
      <c r="I1141" s="20">
        <v>69</v>
      </c>
      <c r="J1141" s="13">
        <v>3174</v>
      </c>
      <c r="K1141" s="31">
        <v>1650.48</v>
      </c>
      <c r="L1141" s="21">
        <v>825.24</v>
      </c>
      <c r="M1141" s="22">
        <v>0.52</v>
      </c>
      <c r="N1141" s="5" t="s">
        <v>19</v>
      </c>
    </row>
    <row r="1142" spans="1:14" x14ac:dyDescent="0.2">
      <c r="A1142" s="3" t="s">
        <v>20</v>
      </c>
      <c r="B1142" s="17">
        <v>1128299</v>
      </c>
      <c r="C1142" s="14">
        <v>44341</v>
      </c>
      <c r="D1142" s="4" t="s">
        <v>97</v>
      </c>
      <c r="E1142" s="4" t="s">
        <v>102</v>
      </c>
      <c r="F1142" s="4" t="s">
        <v>103</v>
      </c>
      <c r="G1142" s="4" t="s">
        <v>54</v>
      </c>
      <c r="H1142" s="13">
        <v>47</v>
      </c>
      <c r="I1142" s="20">
        <v>69</v>
      </c>
      <c r="J1142" s="13">
        <v>3243</v>
      </c>
      <c r="K1142" s="31">
        <v>1621.5</v>
      </c>
      <c r="L1142" s="21">
        <v>810.75</v>
      </c>
      <c r="M1142" s="22">
        <v>0.5</v>
      </c>
      <c r="N1142" s="5" t="s">
        <v>19</v>
      </c>
    </row>
    <row r="1143" spans="1:14" x14ac:dyDescent="0.2">
      <c r="A1143" s="3" t="s">
        <v>41</v>
      </c>
      <c r="B1143" s="17">
        <v>1197831</v>
      </c>
      <c r="C1143" s="14">
        <v>44421</v>
      </c>
      <c r="D1143" s="4" t="s">
        <v>15</v>
      </c>
      <c r="E1143" s="4" t="s">
        <v>24</v>
      </c>
      <c r="F1143" s="4" t="s">
        <v>25</v>
      </c>
      <c r="G1143" s="4" t="s">
        <v>54</v>
      </c>
      <c r="H1143" s="13">
        <v>47</v>
      </c>
      <c r="I1143" s="20">
        <v>69</v>
      </c>
      <c r="J1143" s="13">
        <v>3243</v>
      </c>
      <c r="K1143" s="31">
        <v>1621.5</v>
      </c>
      <c r="L1143" s="21">
        <v>810.75</v>
      </c>
      <c r="M1143" s="22">
        <v>0.5</v>
      </c>
      <c r="N1143" s="5" t="s">
        <v>19</v>
      </c>
    </row>
    <row r="1144" spans="1:14" x14ac:dyDescent="0.2">
      <c r="A1144" s="3" t="s">
        <v>20</v>
      </c>
      <c r="B1144" s="17">
        <v>1185732</v>
      </c>
      <c r="C1144" s="14">
        <v>44329</v>
      </c>
      <c r="D1144" s="4" t="s">
        <v>55</v>
      </c>
      <c r="E1144" s="4" t="s">
        <v>69</v>
      </c>
      <c r="F1144" s="4" t="s">
        <v>70</v>
      </c>
      <c r="G1144" s="4" t="s">
        <v>54</v>
      </c>
      <c r="H1144" s="13">
        <v>47</v>
      </c>
      <c r="I1144" s="20">
        <v>69</v>
      </c>
      <c r="J1144" s="13">
        <v>3243</v>
      </c>
      <c r="K1144" s="31">
        <v>1459.35</v>
      </c>
      <c r="L1144" s="21">
        <v>729.67499999999995</v>
      </c>
      <c r="M1144" s="22">
        <v>0.45</v>
      </c>
      <c r="N1144" s="5" t="s">
        <v>19</v>
      </c>
    </row>
    <row r="1145" spans="1:14" x14ac:dyDescent="0.2">
      <c r="A1145" s="3" t="s">
        <v>44</v>
      </c>
      <c r="B1145" s="17">
        <v>1128299</v>
      </c>
      <c r="C1145" s="14">
        <v>44299</v>
      </c>
      <c r="D1145" s="4" t="s">
        <v>97</v>
      </c>
      <c r="E1145" s="4" t="s">
        <v>107</v>
      </c>
      <c r="F1145" s="4" t="s">
        <v>108</v>
      </c>
      <c r="G1145" s="4" t="s">
        <v>18</v>
      </c>
      <c r="H1145" s="13">
        <v>48</v>
      </c>
      <c r="I1145" s="20">
        <v>69</v>
      </c>
      <c r="J1145" s="13">
        <v>3312</v>
      </c>
      <c r="K1145" s="31">
        <v>1821.6</v>
      </c>
      <c r="L1145" s="21">
        <v>910.8</v>
      </c>
      <c r="M1145" s="22">
        <v>0.55000000000000004</v>
      </c>
      <c r="N1145" s="5" t="s">
        <v>19</v>
      </c>
    </row>
    <row r="1146" spans="1:14" x14ac:dyDescent="0.2">
      <c r="A1146" s="3" t="s">
        <v>14</v>
      </c>
      <c r="B1146" s="17">
        <v>1185732</v>
      </c>
      <c r="C1146" s="14">
        <v>44272</v>
      </c>
      <c r="D1146" s="4" t="s">
        <v>55</v>
      </c>
      <c r="E1146" s="4" t="s">
        <v>58</v>
      </c>
      <c r="F1146" s="4" t="s">
        <v>59</v>
      </c>
      <c r="G1146" s="4" t="s">
        <v>52</v>
      </c>
      <c r="H1146" s="13">
        <v>49</v>
      </c>
      <c r="I1146" s="20">
        <v>69</v>
      </c>
      <c r="J1146" s="13">
        <v>3381</v>
      </c>
      <c r="K1146" s="31">
        <v>1724.31</v>
      </c>
      <c r="L1146" s="21">
        <v>862.15499999999997</v>
      </c>
      <c r="M1146" s="22">
        <v>0.51</v>
      </c>
      <c r="N1146" s="5" t="s">
        <v>19</v>
      </c>
    </row>
    <row r="1147" spans="1:14" x14ac:dyDescent="0.2">
      <c r="A1147" s="3" t="s">
        <v>20</v>
      </c>
      <c r="B1147" s="17">
        <v>1128299</v>
      </c>
      <c r="C1147" s="14">
        <v>44264</v>
      </c>
      <c r="D1147" s="4" t="s">
        <v>110</v>
      </c>
      <c r="E1147" s="4" t="s">
        <v>113</v>
      </c>
      <c r="F1147" s="4" t="s">
        <v>114</v>
      </c>
      <c r="G1147" s="4" t="s">
        <v>51</v>
      </c>
      <c r="H1147" s="13">
        <v>52</v>
      </c>
      <c r="I1147" s="20">
        <v>69</v>
      </c>
      <c r="J1147" s="13">
        <v>3588</v>
      </c>
      <c r="K1147" s="31">
        <v>1291.68</v>
      </c>
      <c r="L1147" s="21">
        <v>645.84</v>
      </c>
      <c r="M1147" s="22">
        <v>0.36</v>
      </c>
      <c r="N1147" s="5" t="s">
        <v>19</v>
      </c>
    </row>
    <row r="1148" spans="1:14" x14ac:dyDescent="0.2">
      <c r="A1148" s="3" t="s">
        <v>20</v>
      </c>
      <c r="B1148" s="17">
        <v>1128299</v>
      </c>
      <c r="C1148" s="14">
        <v>44492</v>
      </c>
      <c r="D1148" s="4" t="s">
        <v>110</v>
      </c>
      <c r="E1148" s="4" t="s">
        <v>119</v>
      </c>
      <c r="F1148" s="4" t="s">
        <v>120</v>
      </c>
      <c r="G1148" s="4" t="s">
        <v>53</v>
      </c>
      <c r="H1148" s="13">
        <v>53</v>
      </c>
      <c r="I1148" s="20">
        <v>69</v>
      </c>
      <c r="J1148" s="13">
        <v>3657</v>
      </c>
      <c r="K1148" s="31">
        <v>1462.8</v>
      </c>
      <c r="L1148" s="21">
        <v>731.4</v>
      </c>
      <c r="M1148" s="22">
        <v>0.4</v>
      </c>
      <c r="N1148" s="5" t="s">
        <v>19</v>
      </c>
    </row>
    <row r="1149" spans="1:14" x14ac:dyDescent="0.2">
      <c r="A1149" s="3" t="s">
        <v>20</v>
      </c>
      <c r="B1149" s="17">
        <v>1185732</v>
      </c>
      <c r="C1149" s="14">
        <v>44558</v>
      </c>
      <c r="D1149" s="4" t="s">
        <v>55</v>
      </c>
      <c r="E1149" s="4" t="s">
        <v>71</v>
      </c>
      <c r="F1149" s="4" t="s">
        <v>72</v>
      </c>
      <c r="G1149" s="4" t="s">
        <v>53</v>
      </c>
      <c r="H1149" s="13">
        <v>55</v>
      </c>
      <c r="I1149" s="20">
        <v>69</v>
      </c>
      <c r="J1149" s="13">
        <v>3795</v>
      </c>
      <c r="K1149" s="31">
        <v>1707.75</v>
      </c>
      <c r="L1149" s="21">
        <v>853.875</v>
      </c>
      <c r="M1149" s="22">
        <v>0.45</v>
      </c>
      <c r="N1149" s="5" t="s">
        <v>19</v>
      </c>
    </row>
    <row r="1150" spans="1:14" x14ac:dyDescent="0.2">
      <c r="A1150" s="3" t="s">
        <v>45</v>
      </c>
      <c r="B1150" s="17">
        <v>1128299</v>
      </c>
      <c r="C1150" s="14">
        <v>43932</v>
      </c>
      <c r="D1150" s="4" t="s">
        <v>110</v>
      </c>
      <c r="E1150" s="4" t="s">
        <v>129</v>
      </c>
      <c r="F1150" s="4" t="s">
        <v>130</v>
      </c>
      <c r="G1150" s="4" t="s">
        <v>50</v>
      </c>
      <c r="H1150" s="13">
        <v>58</v>
      </c>
      <c r="I1150" s="20">
        <v>69</v>
      </c>
      <c r="J1150" s="13">
        <v>4002</v>
      </c>
      <c r="K1150" s="31">
        <v>2361.1799999999998</v>
      </c>
      <c r="L1150" s="21">
        <v>1180.5899999999999</v>
      </c>
      <c r="M1150" s="22">
        <v>0.59</v>
      </c>
      <c r="N1150" s="5" t="s">
        <v>19</v>
      </c>
    </row>
    <row r="1151" spans="1:14" x14ac:dyDescent="0.2">
      <c r="A1151" s="3" t="s">
        <v>20</v>
      </c>
      <c r="B1151" s="17">
        <v>1128299</v>
      </c>
      <c r="C1151" s="14">
        <v>44310</v>
      </c>
      <c r="D1151" s="4" t="s">
        <v>97</v>
      </c>
      <c r="E1151" s="4" t="s">
        <v>102</v>
      </c>
      <c r="F1151" s="4" t="s">
        <v>103</v>
      </c>
      <c r="G1151" s="4" t="s">
        <v>54</v>
      </c>
      <c r="H1151" s="13">
        <v>59</v>
      </c>
      <c r="I1151" s="20">
        <v>69</v>
      </c>
      <c r="J1151" s="13">
        <v>4071</v>
      </c>
      <c r="K1151" s="31">
        <v>1954.08</v>
      </c>
      <c r="L1151" s="21">
        <v>977.04</v>
      </c>
      <c r="M1151" s="22">
        <v>0.48</v>
      </c>
      <c r="N1151" s="5" t="s">
        <v>19</v>
      </c>
    </row>
    <row r="1152" spans="1:14" x14ac:dyDescent="0.2">
      <c r="A1152" s="3" t="s">
        <v>14</v>
      </c>
      <c r="B1152" s="17">
        <v>1185732</v>
      </c>
      <c r="C1152" s="14">
        <v>44336</v>
      </c>
      <c r="D1152" s="4" t="s">
        <v>110</v>
      </c>
      <c r="E1152" s="4" t="s">
        <v>111</v>
      </c>
      <c r="F1152" s="4" t="s">
        <v>112</v>
      </c>
      <c r="G1152" s="4" t="s">
        <v>18</v>
      </c>
      <c r="H1152" s="13">
        <v>62</v>
      </c>
      <c r="I1152" s="20">
        <v>69</v>
      </c>
      <c r="J1152" s="13">
        <v>4278</v>
      </c>
      <c r="K1152" s="31">
        <v>1625.64</v>
      </c>
      <c r="L1152" s="21">
        <v>812.82</v>
      </c>
      <c r="M1152" s="22">
        <v>0.38</v>
      </c>
      <c r="N1152" s="5" t="s">
        <v>19</v>
      </c>
    </row>
    <row r="1153" spans="1:14" x14ac:dyDescent="0.2">
      <c r="A1153" s="3" t="s">
        <v>45</v>
      </c>
      <c r="B1153" s="17">
        <v>1197831</v>
      </c>
      <c r="C1153" s="14">
        <v>44306</v>
      </c>
      <c r="D1153" s="4" t="s">
        <v>81</v>
      </c>
      <c r="E1153" s="4" t="s">
        <v>86</v>
      </c>
      <c r="F1153" s="4" t="s">
        <v>87</v>
      </c>
      <c r="G1153" s="4" t="s">
        <v>53</v>
      </c>
      <c r="H1153" s="13">
        <v>10</v>
      </c>
      <c r="I1153" s="20">
        <v>70</v>
      </c>
      <c r="J1153" s="13">
        <v>700</v>
      </c>
      <c r="K1153" s="31">
        <v>322</v>
      </c>
      <c r="L1153" s="21">
        <v>161</v>
      </c>
      <c r="M1153" s="22">
        <v>0.46</v>
      </c>
      <c r="N1153" s="5" t="s">
        <v>30</v>
      </c>
    </row>
    <row r="1154" spans="1:14" x14ac:dyDescent="0.2">
      <c r="A1154" s="3" t="s">
        <v>80</v>
      </c>
      <c r="B1154" s="17">
        <v>1197831</v>
      </c>
      <c r="C1154" s="14">
        <v>44274</v>
      </c>
      <c r="D1154" s="4" t="s">
        <v>81</v>
      </c>
      <c r="E1154" s="4" t="s">
        <v>95</v>
      </c>
      <c r="F1154" s="4" t="s">
        <v>96</v>
      </c>
      <c r="G1154" s="4" t="s">
        <v>52</v>
      </c>
      <c r="H1154" s="13">
        <v>15</v>
      </c>
      <c r="I1154" s="20">
        <v>70</v>
      </c>
      <c r="J1154" s="13">
        <v>1050</v>
      </c>
      <c r="K1154" s="31">
        <v>493.5</v>
      </c>
      <c r="L1154" s="21">
        <v>246.75</v>
      </c>
      <c r="M1154" s="22">
        <v>0.47</v>
      </c>
      <c r="N1154" s="5" t="s">
        <v>30</v>
      </c>
    </row>
    <row r="1155" spans="1:14" x14ac:dyDescent="0.2">
      <c r="A1155" s="3" t="s">
        <v>41</v>
      </c>
      <c r="B1155" s="17">
        <v>1197831</v>
      </c>
      <c r="C1155" s="14">
        <v>44212</v>
      </c>
      <c r="D1155" s="4" t="s">
        <v>81</v>
      </c>
      <c r="E1155" s="4" t="s">
        <v>86</v>
      </c>
      <c r="F1155" s="4" t="s">
        <v>87</v>
      </c>
      <c r="G1155" s="4" t="s">
        <v>53</v>
      </c>
      <c r="H1155" s="13">
        <v>16</v>
      </c>
      <c r="I1155" s="20">
        <v>70</v>
      </c>
      <c r="J1155" s="13">
        <v>1120</v>
      </c>
      <c r="K1155" s="31">
        <v>448</v>
      </c>
      <c r="L1155" s="21">
        <v>224</v>
      </c>
      <c r="M1155" s="22">
        <v>0.4</v>
      </c>
      <c r="N1155" s="5" t="s">
        <v>30</v>
      </c>
    </row>
    <row r="1156" spans="1:14" x14ac:dyDescent="0.2">
      <c r="A1156" s="3" t="s">
        <v>80</v>
      </c>
      <c r="B1156" s="17">
        <v>1197831</v>
      </c>
      <c r="C1156" s="14">
        <v>44248</v>
      </c>
      <c r="D1156" s="4" t="s">
        <v>81</v>
      </c>
      <c r="E1156" s="4" t="s">
        <v>95</v>
      </c>
      <c r="F1156" s="4" t="s">
        <v>96</v>
      </c>
      <c r="G1156" s="4" t="s">
        <v>52</v>
      </c>
      <c r="H1156" s="13">
        <v>18</v>
      </c>
      <c r="I1156" s="20">
        <v>70</v>
      </c>
      <c r="J1156" s="13">
        <v>1260</v>
      </c>
      <c r="K1156" s="31">
        <v>630</v>
      </c>
      <c r="L1156" s="21">
        <v>315</v>
      </c>
      <c r="M1156" s="22">
        <v>0.5</v>
      </c>
      <c r="N1156" s="5" t="s">
        <v>19</v>
      </c>
    </row>
    <row r="1157" spans="1:14" x14ac:dyDescent="0.2">
      <c r="A1157" s="3" t="s">
        <v>45</v>
      </c>
      <c r="B1157" s="17">
        <v>1185732</v>
      </c>
      <c r="C1157" s="14">
        <v>44297</v>
      </c>
      <c r="D1157" s="4" t="s">
        <v>110</v>
      </c>
      <c r="E1157" s="4" t="s">
        <v>133</v>
      </c>
      <c r="F1157" s="4" t="s">
        <v>134</v>
      </c>
      <c r="G1157" s="4" t="s">
        <v>54</v>
      </c>
      <c r="H1157" s="13">
        <v>18</v>
      </c>
      <c r="I1157" s="20">
        <v>70</v>
      </c>
      <c r="J1157" s="13">
        <v>1260</v>
      </c>
      <c r="K1157" s="31">
        <v>667.8</v>
      </c>
      <c r="L1157" s="21">
        <v>333.9</v>
      </c>
      <c r="M1157" s="22">
        <v>0.53</v>
      </c>
      <c r="N1157" s="5" t="s">
        <v>19</v>
      </c>
    </row>
    <row r="1158" spans="1:14" x14ac:dyDescent="0.2">
      <c r="A1158" s="3" t="s">
        <v>20</v>
      </c>
      <c r="B1158" s="17">
        <v>1185732</v>
      </c>
      <c r="C1158" s="14">
        <v>44338</v>
      </c>
      <c r="D1158" s="4" t="s">
        <v>81</v>
      </c>
      <c r="E1158" s="4" t="s">
        <v>92</v>
      </c>
      <c r="F1158" s="4" t="s">
        <v>93</v>
      </c>
      <c r="G1158" s="4" t="s">
        <v>51</v>
      </c>
      <c r="H1158" s="13">
        <v>23</v>
      </c>
      <c r="I1158" s="20">
        <v>70</v>
      </c>
      <c r="J1158" s="13">
        <v>1610</v>
      </c>
      <c r="K1158" s="31">
        <v>660.1</v>
      </c>
      <c r="L1158" s="21">
        <v>330.05</v>
      </c>
      <c r="M1158" s="22">
        <v>0.41</v>
      </c>
      <c r="N1158" s="5" t="s">
        <v>30</v>
      </c>
    </row>
    <row r="1159" spans="1:14" x14ac:dyDescent="0.2">
      <c r="A1159" s="3" t="s">
        <v>44</v>
      </c>
      <c r="B1159" s="17">
        <v>1185732</v>
      </c>
      <c r="C1159" s="14">
        <v>44242</v>
      </c>
      <c r="D1159" s="4" t="s">
        <v>55</v>
      </c>
      <c r="E1159" s="4" t="s">
        <v>75</v>
      </c>
      <c r="F1159" s="4" t="s">
        <v>76</v>
      </c>
      <c r="G1159" s="4" t="s">
        <v>54</v>
      </c>
      <c r="H1159" s="13">
        <v>24</v>
      </c>
      <c r="I1159" s="20">
        <v>70</v>
      </c>
      <c r="J1159" s="13">
        <v>1680</v>
      </c>
      <c r="K1159" s="31">
        <v>487.2</v>
      </c>
      <c r="L1159" s="21">
        <v>243.6</v>
      </c>
      <c r="M1159" s="22">
        <v>0.28999999999999998</v>
      </c>
      <c r="N1159" s="5" t="s">
        <v>30</v>
      </c>
    </row>
    <row r="1160" spans="1:14" x14ac:dyDescent="0.2">
      <c r="A1160" s="3" t="s">
        <v>20</v>
      </c>
      <c r="B1160" s="17">
        <v>1185732</v>
      </c>
      <c r="C1160" s="14">
        <v>44245</v>
      </c>
      <c r="D1160" s="4" t="s">
        <v>15</v>
      </c>
      <c r="E1160" s="4" t="s">
        <v>26</v>
      </c>
      <c r="F1160" s="4" t="s">
        <v>27</v>
      </c>
      <c r="G1160" s="4" t="s">
        <v>54</v>
      </c>
      <c r="H1160" s="13">
        <v>24</v>
      </c>
      <c r="I1160" s="20">
        <v>70</v>
      </c>
      <c r="J1160" s="13">
        <v>1680</v>
      </c>
      <c r="K1160" s="31">
        <v>873.6</v>
      </c>
      <c r="L1160" s="21">
        <v>436.8</v>
      </c>
      <c r="M1160" s="22">
        <v>0.52</v>
      </c>
      <c r="N1160" s="5" t="s">
        <v>19</v>
      </c>
    </row>
    <row r="1161" spans="1:14" x14ac:dyDescent="0.2">
      <c r="A1161" s="3" t="s">
        <v>20</v>
      </c>
      <c r="B1161" s="17">
        <v>1185732</v>
      </c>
      <c r="C1161" s="14">
        <v>44355</v>
      </c>
      <c r="D1161" s="4" t="s">
        <v>55</v>
      </c>
      <c r="E1161" s="4" t="s">
        <v>75</v>
      </c>
      <c r="F1161" s="4" t="s">
        <v>76</v>
      </c>
      <c r="G1161" s="4" t="s">
        <v>54</v>
      </c>
      <c r="H1161" s="13">
        <v>26</v>
      </c>
      <c r="I1161" s="20">
        <v>70</v>
      </c>
      <c r="J1161" s="13">
        <v>1820</v>
      </c>
      <c r="K1161" s="31">
        <v>837.2</v>
      </c>
      <c r="L1161" s="21">
        <v>418.6</v>
      </c>
      <c r="M1161" s="22">
        <v>0.46</v>
      </c>
      <c r="N1161" s="5" t="s">
        <v>30</v>
      </c>
    </row>
    <row r="1162" spans="1:14" x14ac:dyDescent="0.2">
      <c r="A1162" s="3" t="s">
        <v>45</v>
      </c>
      <c r="B1162" s="17">
        <v>1185732</v>
      </c>
      <c r="C1162" s="14">
        <v>44199</v>
      </c>
      <c r="D1162" s="4" t="s">
        <v>15</v>
      </c>
      <c r="E1162" s="4" t="s">
        <v>37</v>
      </c>
      <c r="F1162" s="4" t="s">
        <v>38</v>
      </c>
      <c r="G1162" s="4" t="s">
        <v>50</v>
      </c>
      <c r="H1162" s="13">
        <v>29</v>
      </c>
      <c r="I1162" s="20">
        <v>70</v>
      </c>
      <c r="J1162" s="13">
        <v>2030</v>
      </c>
      <c r="K1162" s="31">
        <v>933.8</v>
      </c>
      <c r="L1162" s="21">
        <v>466.9</v>
      </c>
      <c r="M1162" s="22">
        <v>0.46</v>
      </c>
      <c r="N1162" s="5" t="s">
        <v>19</v>
      </c>
    </row>
    <row r="1163" spans="1:14" x14ac:dyDescent="0.2">
      <c r="A1163" s="3" t="s">
        <v>20</v>
      </c>
      <c r="B1163" s="17">
        <v>1185732</v>
      </c>
      <c r="C1163" s="14">
        <v>44202</v>
      </c>
      <c r="D1163" s="4" t="s">
        <v>15</v>
      </c>
      <c r="E1163" s="4" t="s">
        <v>31</v>
      </c>
      <c r="F1163" s="4" t="s">
        <v>32</v>
      </c>
      <c r="G1163" s="4" t="s">
        <v>51</v>
      </c>
      <c r="H1163" s="13">
        <v>29</v>
      </c>
      <c r="I1163" s="20">
        <v>70</v>
      </c>
      <c r="J1163" s="13">
        <v>2030</v>
      </c>
      <c r="K1163" s="31">
        <v>933.8</v>
      </c>
      <c r="L1163" s="21">
        <v>466.9</v>
      </c>
      <c r="M1163" s="22">
        <v>0.46</v>
      </c>
      <c r="N1163" s="5" t="s">
        <v>19</v>
      </c>
    </row>
    <row r="1164" spans="1:14" x14ac:dyDescent="0.2">
      <c r="A1164" s="3" t="s">
        <v>20</v>
      </c>
      <c r="B1164" s="17">
        <v>1185732</v>
      </c>
      <c r="C1164" s="14">
        <v>44496</v>
      </c>
      <c r="D1164" s="4" t="s">
        <v>55</v>
      </c>
      <c r="E1164" s="4" t="s">
        <v>71</v>
      </c>
      <c r="F1164" s="4" t="s">
        <v>72</v>
      </c>
      <c r="G1164" s="4" t="s">
        <v>53</v>
      </c>
      <c r="H1164" s="13">
        <v>32</v>
      </c>
      <c r="I1164" s="20">
        <v>70</v>
      </c>
      <c r="J1164" s="13">
        <v>2240</v>
      </c>
      <c r="K1164" s="31">
        <v>761.6</v>
      </c>
      <c r="L1164" s="21">
        <v>380.8</v>
      </c>
      <c r="M1164" s="22">
        <v>0.34</v>
      </c>
      <c r="N1164" s="5" t="s">
        <v>30</v>
      </c>
    </row>
    <row r="1165" spans="1:14" x14ac:dyDescent="0.2">
      <c r="A1165" s="3" t="s">
        <v>45</v>
      </c>
      <c r="B1165" s="17">
        <v>1128299</v>
      </c>
      <c r="C1165" s="14">
        <v>44310</v>
      </c>
      <c r="D1165" s="4" t="s">
        <v>110</v>
      </c>
      <c r="E1165" s="4" t="s">
        <v>126</v>
      </c>
      <c r="F1165" s="4" t="s">
        <v>63</v>
      </c>
      <c r="G1165" s="4" t="s">
        <v>53</v>
      </c>
      <c r="H1165" s="13">
        <v>34</v>
      </c>
      <c r="I1165" s="20">
        <v>70</v>
      </c>
      <c r="J1165" s="13">
        <v>2380</v>
      </c>
      <c r="K1165" s="31">
        <v>880.6</v>
      </c>
      <c r="L1165" s="21">
        <v>440.3</v>
      </c>
      <c r="M1165" s="22">
        <v>0.37</v>
      </c>
      <c r="N1165" s="5" t="s">
        <v>30</v>
      </c>
    </row>
    <row r="1166" spans="1:14" x14ac:dyDescent="0.2">
      <c r="A1166" s="3" t="s">
        <v>14</v>
      </c>
      <c r="B1166" s="17">
        <v>1185732</v>
      </c>
      <c r="C1166" s="14">
        <v>44210</v>
      </c>
      <c r="D1166" s="4" t="s">
        <v>55</v>
      </c>
      <c r="E1166" s="4" t="s">
        <v>60</v>
      </c>
      <c r="F1166" s="4" t="s">
        <v>61</v>
      </c>
      <c r="G1166" s="4" t="s">
        <v>18</v>
      </c>
      <c r="H1166" s="13">
        <v>37</v>
      </c>
      <c r="I1166" s="20">
        <v>70</v>
      </c>
      <c r="J1166" s="13">
        <v>2590</v>
      </c>
      <c r="K1166" s="31">
        <v>1061.9000000000001</v>
      </c>
      <c r="L1166" s="21">
        <v>530.95000000000005</v>
      </c>
      <c r="M1166" s="22">
        <v>0.41</v>
      </c>
      <c r="N1166" s="5" t="s">
        <v>30</v>
      </c>
    </row>
    <row r="1167" spans="1:14" x14ac:dyDescent="0.2">
      <c r="A1167" s="3" t="s">
        <v>45</v>
      </c>
      <c r="B1167" s="17">
        <v>1128299</v>
      </c>
      <c r="C1167" s="14">
        <v>43842</v>
      </c>
      <c r="D1167" s="4" t="s">
        <v>110</v>
      </c>
      <c r="E1167" s="4" t="s">
        <v>131</v>
      </c>
      <c r="F1167" s="4" t="s">
        <v>132</v>
      </c>
      <c r="G1167" s="4" t="s">
        <v>51</v>
      </c>
      <c r="H1167" s="13">
        <v>37</v>
      </c>
      <c r="I1167" s="20">
        <v>70</v>
      </c>
      <c r="J1167" s="13">
        <v>2590</v>
      </c>
      <c r="K1167" s="31">
        <v>1579.9</v>
      </c>
      <c r="L1167" s="21">
        <v>789.95</v>
      </c>
      <c r="M1167" s="22">
        <v>0.61</v>
      </c>
      <c r="N1167" s="5" t="s">
        <v>30</v>
      </c>
    </row>
    <row r="1168" spans="1:14" x14ac:dyDescent="0.2">
      <c r="A1168" s="3" t="s">
        <v>20</v>
      </c>
      <c r="B1168" s="17">
        <v>1128299</v>
      </c>
      <c r="C1168" s="14">
        <v>44464</v>
      </c>
      <c r="D1168" s="4" t="s">
        <v>97</v>
      </c>
      <c r="E1168" s="4" t="s">
        <v>102</v>
      </c>
      <c r="F1168" s="4" t="s">
        <v>103</v>
      </c>
      <c r="G1168" s="4" t="s">
        <v>54</v>
      </c>
      <c r="H1168" s="13">
        <v>37</v>
      </c>
      <c r="I1168" s="20">
        <v>70</v>
      </c>
      <c r="J1168" s="13">
        <v>2590</v>
      </c>
      <c r="K1168" s="31">
        <v>1036</v>
      </c>
      <c r="L1168" s="21">
        <v>518</v>
      </c>
      <c r="M1168" s="22">
        <v>0.4</v>
      </c>
      <c r="N1168" s="5" t="s">
        <v>30</v>
      </c>
    </row>
    <row r="1169" spans="1:14" x14ac:dyDescent="0.2">
      <c r="A1169" s="3" t="s">
        <v>44</v>
      </c>
      <c r="B1169" s="17">
        <v>1185732</v>
      </c>
      <c r="C1169" s="14">
        <v>44213</v>
      </c>
      <c r="D1169" s="4" t="s">
        <v>55</v>
      </c>
      <c r="E1169" s="4" t="s">
        <v>75</v>
      </c>
      <c r="F1169" s="4" t="s">
        <v>76</v>
      </c>
      <c r="G1169" s="4" t="s">
        <v>54</v>
      </c>
      <c r="H1169" s="13">
        <v>38</v>
      </c>
      <c r="I1169" s="20">
        <v>70</v>
      </c>
      <c r="J1169" s="13">
        <v>2660</v>
      </c>
      <c r="K1169" s="31">
        <v>1090.5999999999999</v>
      </c>
      <c r="L1169" s="21">
        <v>545.29999999999995</v>
      </c>
      <c r="M1169" s="22">
        <v>0.41</v>
      </c>
      <c r="N1169" s="5" t="s">
        <v>19</v>
      </c>
    </row>
    <row r="1170" spans="1:14" x14ac:dyDescent="0.2">
      <c r="A1170" s="3" t="s">
        <v>20</v>
      </c>
      <c r="B1170" s="17">
        <v>1197831</v>
      </c>
      <c r="C1170" s="14">
        <v>44231</v>
      </c>
      <c r="D1170" s="4" t="s">
        <v>110</v>
      </c>
      <c r="E1170" s="4" t="s">
        <v>117</v>
      </c>
      <c r="F1170" s="4" t="s">
        <v>118</v>
      </c>
      <c r="G1170" s="4" t="s">
        <v>18</v>
      </c>
      <c r="H1170" s="13">
        <v>39</v>
      </c>
      <c r="I1170" s="20">
        <v>70</v>
      </c>
      <c r="J1170" s="13">
        <v>2730</v>
      </c>
      <c r="K1170" s="31">
        <v>955.5</v>
      </c>
      <c r="L1170" s="21">
        <v>477.75</v>
      </c>
      <c r="M1170" s="22">
        <v>0.35</v>
      </c>
      <c r="N1170" s="5" t="s">
        <v>19</v>
      </c>
    </row>
    <row r="1171" spans="1:14" x14ac:dyDescent="0.2">
      <c r="A1171" s="3" t="s">
        <v>20</v>
      </c>
      <c r="B1171" s="17">
        <v>1185732</v>
      </c>
      <c r="C1171" s="14">
        <v>44359</v>
      </c>
      <c r="D1171" s="4" t="s">
        <v>15</v>
      </c>
      <c r="E1171" s="4" t="s">
        <v>35</v>
      </c>
      <c r="F1171" s="4" t="s">
        <v>36</v>
      </c>
      <c r="G1171" s="4" t="s">
        <v>54</v>
      </c>
      <c r="H1171" s="13">
        <v>39</v>
      </c>
      <c r="I1171" s="20">
        <v>70</v>
      </c>
      <c r="J1171" s="13">
        <v>2730</v>
      </c>
      <c r="K1171" s="31">
        <v>1092</v>
      </c>
      <c r="L1171" s="21">
        <v>546</v>
      </c>
      <c r="M1171" s="22">
        <v>0.4</v>
      </c>
      <c r="N1171" s="5" t="s">
        <v>19</v>
      </c>
    </row>
    <row r="1172" spans="1:14" x14ac:dyDescent="0.2">
      <c r="A1172" s="3" t="s">
        <v>14</v>
      </c>
      <c r="B1172" s="17">
        <v>1185732</v>
      </c>
      <c r="C1172" s="14">
        <v>44265</v>
      </c>
      <c r="D1172" s="4" t="s">
        <v>55</v>
      </c>
      <c r="E1172" s="4" t="s">
        <v>56</v>
      </c>
      <c r="F1172" s="4" t="s">
        <v>57</v>
      </c>
      <c r="G1172" s="4" t="s">
        <v>50</v>
      </c>
      <c r="H1172" s="13">
        <v>42</v>
      </c>
      <c r="I1172" s="20">
        <v>70</v>
      </c>
      <c r="J1172" s="13">
        <v>2940</v>
      </c>
      <c r="K1172" s="31">
        <v>1675.8</v>
      </c>
      <c r="L1172" s="21">
        <v>837.9</v>
      </c>
      <c r="M1172" s="22">
        <v>0.56999999999999995</v>
      </c>
      <c r="N1172" s="5" t="s">
        <v>19</v>
      </c>
    </row>
    <row r="1173" spans="1:14" x14ac:dyDescent="0.2">
      <c r="A1173" s="3" t="s">
        <v>20</v>
      </c>
      <c r="B1173" s="17">
        <v>1185732</v>
      </c>
      <c r="C1173" s="14">
        <v>44249</v>
      </c>
      <c r="D1173" s="4" t="s">
        <v>55</v>
      </c>
      <c r="E1173" s="4" t="s">
        <v>58</v>
      </c>
      <c r="F1173" s="4" t="s">
        <v>59</v>
      </c>
      <c r="G1173" s="4" t="s">
        <v>52</v>
      </c>
      <c r="H1173" s="13">
        <v>42</v>
      </c>
      <c r="I1173" s="20">
        <v>70</v>
      </c>
      <c r="J1173" s="13">
        <v>2940</v>
      </c>
      <c r="K1173" s="31">
        <v>1234.8</v>
      </c>
      <c r="L1173" s="21">
        <v>617.4</v>
      </c>
      <c r="M1173" s="22">
        <v>0.42</v>
      </c>
      <c r="N1173" s="5" t="s">
        <v>30</v>
      </c>
    </row>
    <row r="1174" spans="1:14" x14ac:dyDescent="0.2">
      <c r="A1174" s="3" t="s">
        <v>20</v>
      </c>
      <c r="B1174" s="17">
        <v>1128299</v>
      </c>
      <c r="C1174" s="14">
        <v>44464</v>
      </c>
      <c r="D1174" s="4" t="s">
        <v>97</v>
      </c>
      <c r="E1174" s="4" t="s">
        <v>102</v>
      </c>
      <c r="F1174" s="4" t="s">
        <v>103</v>
      </c>
      <c r="G1174" s="4" t="s">
        <v>54</v>
      </c>
      <c r="H1174" s="13">
        <v>42</v>
      </c>
      <c r="I1174" s="20">
        <v>70</v>
      </c>
      <c r="J1174" s="13">
        <v>2940</v>
      </c>
      <c r="K1174" s="31">
        <v>1264.2</v>
      </c>
      <c r="L1174" s="21">
        <v>632.1</v>
      </c>
      <c r="M1174" s="22">
        <v>0.43</v>
      </c>
      <c r="N1174" s="5" t="s">
        <v>19</v>
      </c>
    </row>
    <row r="1175" spans="1:14" x14ac:dyDescent="0.2">
      <c r="A1175" s="3" t="s">
        <v>20</v>
      </c>
      <c r="B1175" s="17">
        <v>1185732</v>
      </c>
      <c r="C1175" s="14">
        <v>44335</v>
      </c>
      <c r="D1175" s="4" t="s">
        <v>15</v>
      </c>
      <c r="E1175" s="4" t="s">
        <v>26</v>
      </c>
      <c r="F1175" s="4" t="s">
        <v>27</v>
      </c>
      <c r="G1175" s="4" t="s">
        <v>54</v>
      </c>
      <c r="H1175" s="13">
        <v>44</v>
      </c>
      <c r="I1175" s="20">
        <v>70</v>
      </c>
      <c r="J1175" s="13">
        <v>3080</v>
      </c>
      <c r="K1175" s="31">
        <v>1478.4</v>
      </c>
      <c r="L1175" s="21">
        <v>739.2</v>
      </c>
      <c r="M1175" s="22">
        <v>0.48</v>
      </c>
      <c r="N1175" s="5" t="s">
        <v>19</v>
      </c>
    </row>
    <row r="1176" spans="1:14" x14ac:dyDescent="0.2">
      <c r="A1176" s="3" t="s">
        <v>14</v>
      </c>
      <c r="B1176" s="17">
        <v>1185732</v>
      </c>
      <c r="C1176" s="14">
        <v>44558</v>
      </c>
      <c r="D1176" s="4" t="s">
        <v>55</v>
      </c>
      <c r="E1176" s="4" t="s">
        <v>62</v>
      </c>
      <c r="F1176" s="4" t="s">
        <v>63</v>
      </c>
      <c r="G1176" s="4" t="s">
        <v>53</v>
      </c>
      <c r="H1176" s="13">
        <v>46</v>
      </c>
      <c r="I1176" s="20">
        <v>70</v>
      </c>
      <c r="J1176" s="13">
        <v>3220</v>
      </c>
      <c r="K1176" s="31">
        <v>1513.4</v>
      </c>
      <c r="L1176" s="21">
        <v>756.7</v>
      </c>
      <c r="M1176" s="22">
        <v>0.47</v>
      </c>
      <c r="N1176" s="5" t="s">
        <v>19</v>
      </c>
    </row>
    <row r="1177" spans="1:14" x14ac:dyDescent="0.2">
      <c r="A1177" s="3" t="s">
        <v>45</v>
      </c>
      <c r="B1177" s="17">
        <v>1128299</v>
      </c>
      <c r="C1177" s="14">
        <v>43836</v>
      </c>
      <c r="D1177" s="4" t="s">
        <v>110</v>
      </c>
      <c r="E1177" s="4" t="s">
        <v>131</v>
      </c>
      <c r="F1177" s="4" t="s">
        <v>132</v>
      </c>
      <c r="G1177" s="4" t="s">
        <v>51</v>
      </c>
      <c r="H1177" s="13">
        <v>47</v>
      </c>
      <c r="I1177" s="20">
        <v>70</v>
      </c>
      <c r="J1177" s="13">
        <v>3290</v>
      </c>
      <c r="K1177" s="31">
        <v>2138.5</v>
      </c>
      <c r="L1177" s="21">
        <v>1069.25</v>
      </c>
      <c r="M1177" s="22">
        <v>0.65</v>
      </c>
      <c r="N1177" s="5" t="s">
        <v>19</v>
      </c>
    </row>
    <row r="1178" spans="1:14" x14ac:dyDescent="0.2">
      <c r="A1178" s="3" t="s">
        <v>14</v>
      </c>
      <c r="B1178" s="17">
        <v>1185732</v>
      </c>
      <c r="C1178" s="14">
        <v>44456</v>
      </c>
      <c r="D1178" s="4" t="s">
        <v>55</v>
      </c>
      <c r="E1178" s="4" t="s">
        <v>58</v>
      </c>
      <c r="F1178" s="4" t="s">
        <v>59</v>
      </c>
      <c r="G1178" s="4" t="s">
        <v>52</v>
      </c>
      <c r="H1178" s="13">
        <v>48</v>
      </c>
      <c r="I1178" s="20">
        <v>70</v>
      </c>
      <c r="J1178" s="13">
        <v>3360</v>
      </c>
      <c r="K1178" s="31">
        <v>1209.5999999999999</v>
      </c>
      <c r="L1178" s="21">
        <v>604.79999999999995</v>
      </c>
      <c r="M1178" s="22">
        <v>0.36</v>
      </c>
      <c r="N1178" s="5" t="s">
        <v>30</v>
      </c>
    </row>
    <row r="1179" spans="1:14" x14ac:dyDescent="0.2">
      <c r="A1179" s="3" t="s">
        <v>44</v>
      </c>
      <c r="B1179" s="17">
        <v>1185732</v>
      </c>
      <c r="C1179" s="14">
        <v>44319</v>
      </c>
      <c r="D1179" s="4" t="s">
        <v>55</v>
      </c>
      <c r="E1179" s="4" t="s">
        <v>67</v>
      </c>
      <c r="F1179" s="4" t="s">
        <v>68</v>
      </c>
      <c r="G1179" s="4" t="s">
        <v>51</v>
      </c>
      <c r="H1179" s="13">
        <v>50</v>
      </c>
      <c r="I1179" s="20">
        <v>70</v>
      </c>
      <c r="J1179" s="13">
        <v>3500</v>
      </c>
      <c r="K1179" s="31">
        <v>1540</v>
      </c>
      <c r="L1179" s="21">
        <v>770</v>
      </c>
      <c r="M1179" s="22">
        <v>0.44</v>
      </c>
      <c r="N1179" s="5" t="s">
        <v>19</v>
      </c>
    </row>
    <row r="1180" spans="1:14" x14ac:dyDescent="0.2">
      <c r="A1180" s="3" t="s">
        <v>44</v>
      </c>
      <c r="B1180" s="17">
        <v>1185732</v>
      </c>
      <c r="C1180" s="14">
        <v>44481</v>
      </c>
      <c r="D1180" s="4" t="s">
        <v>15</v>
      </c>
      <c r="E1180" s="4" t="s">
        <v>35</v>
      </c>
      <c r="F1180" s="4" t="s">
        <v>36</v>
      </c>
      <c r="G1180" s="4" t="s">
        <v>54</v>
      </c>
      <c r="H1180" s="13">
        <v>55</v>
      </c>
      <c r="I1180" s="20">
        <v>70</v>
      </c>
      <c r="J1180" s="13">
        <v>3850</v>
      </c>
      <c r="K1180" s="31">
        <v>2117.5</v>
      </c>
      <c r="L1180" s="21">
        <v>1058.75</v>
      </c>
      <c r="M1180" s="22">
        <v>0.55000000000000004</v>
      </c>
      <c r="N1180" s="5" t="s">
        <v>19</v>
      </c>
    </row>
    <row r="1181" spans="1:14" x14ac:dyDescent="0.2">
      <c r="A1181" s="3" t="s">
        <v>20</v>
      </c>
      <c r="B1181" s="17">
        <v>1185732</v>
      </c>
      <c r="C1181" s="14">
        <v>44522</v>
      </c>
      <c r="D1181" s="4" t="s">
        <v>55</v>
      </c>
      <c r="E1181" s="4" t="s">
        <v>71</v>
      </c>
      <c r="F1181" s="4" t="s">
        <v>72</v>
      </c>
      <c r="G1181" s="4" t="s">
        <v>53</v>
      </c>
      <c r="H1181" s="13">
        <v>59</v>
      </c>
      <c r="I1181" s="20">
        <v>70</v>
      </c>
      <c r="J1181" s="13">
        <v>4130</v>
      </c>
      <c r="K1181" s="31">
        <v>1899.8</v>
      </c>
      <c r="L1181" s="21">
        <v>949.9</v>
      </c>
      <c r="M1181" s="22">
        <v>0.46</v>
      </c>
      <c r="N1181" s="5" t="s">
        <v>19</v>
      </c>
    </row>
    <row r="1182" spans="1:14" x14ac:dyDescent="0.2">
      <c r="A1182" s="3" t="s">
        <v>14</v>
      </c>
      <c r="B1182" s="17">
        <v>1185732</v>
      </c>
      <c r="C1182" s="14">
        <v>44514</v>
      </c>
      <c r="D1182" s="4" t="s">
        <v>55</v>
      </c>
      <c r="E1182" s="4" t="s">
        <v>60</v>
      </c>
      <c r="F1182" s="4" t="s">
        <v>61</v>
      </c>
      <c r="G1182" s="4" t="s">
        <v>18</v>
      </c>
      <c r="H1182" s="13">
        <v>63</v>
      </c>
      <c r="I1182" s="20">
        <v>70</v>
      </c>
      <c r="J1182" s="13">
        <v>4410</v>
      </c>
      <c r="K1182" s="31">
        <v>1675.8</v>
      </c>
      <c r="L1182" s="21">
        <v>837.9</v>
      </c>
      <c r="M1182" s="22">
        <v>0.38</v>
      </c>
      <c r="N1182" s="5" t="s">
        <v>19</v>
      </c>
    </row>
    <row r="1183" spans="1:14" x14ac:dyDescent="0.2">
      <c r="A1183" s="3" t="s">
        <v>80</v>
      </c>
      <c r="B1183" s="17">
        <v>1128299</v>
      </c>
      <c r="C1183" s="14">
        <v>44479</v>
      </c>
      <c r="D1183" s="4" t="s">
        <v>110</v>
      </c>
      <c r="E1183" s="4" t="s">
        <v>113</v>
      </c>
      <c r="F1183" s="4" t="s">
        <v>114</v>
      </c>
      <c r="G1183" s="4" t="s">
        <v>51</v>
      </c>
      <c r="H1183" s="13">
        <v>63</v>
      </c>
      <c r="I1183" s="20">
        <v>70</v>
      </c>
      <c r="J1183" s="13">
        <v>4410</v>
      </c>
      <c r="K1183" s="31">
        <v>1234.8</v>
      </c>
      <c r="L1183" s="21">
        <v>617.4</v>
      </c>
      <c r="M1183" s="22">
        <v>0.28000000000000003</v>
      </c>
      <c r="N1183" s="5" t="s">
        <v>19</v>
      </c>
    </row>
    <row r="1184" spans="1:14" x14ac:dyDescent="0.2">
      <c r="A1184" s="3" t="s">
        <v>20</v>
      </c>
      <c r="B1184" s="17">
        <v>1197831</v>
      </c>
      <c r="C1184" s="14">
        <v>44513</v>
      </c>
      <c r="D1184" s="4" t="s">
        <v>15</v>
      </c>
      <c r="E1184" s="4" t="s">
        <v>24</v>
      </c>
      <c r="F1184" s="4" t="s">
        <v>25</v>
      </c>
      <c r="G1184" s="4" t="s">
        <v>54</v>
      </c>
      <c r="H1184" s="13">
        <v>68</v>
      </c>
      <c r="I1184" s="20">
        <v>70</v>
      </c>
      <c r="J1184" s="13">
        <v>4760</v>
      </c>
      <c r="K1184" s="31">
        <v>2189.6</v>
      </c>
      <c r="L1184" s="21">
        <v>1094.8</v>
      </c>
      <c r="M1184" s="22">
        <v>0.46</v>
      </c>
      <c r="N1184" s="5" t="s">
        <v>19</v>
      </c>
    </row>
    <row r="1185" spans="1:14" x14ac:dyDescent="0.2">
      <c r="A1185" s="3" t="s">
        <v>45</v>
      </c>
      <c r="B1185" s="17">
        <v>1185732</v>
      </c>
      <c r="C1185" s="14">
        <v>44264</v>
      </c>
      <c r="D1185" s="4" t="s">
        <v>15</v>
      </c>
      <c r="E1185" s="4" t="s">
        <v>46</v>
      </c>
      <c r="F1185" s="4" t="s">
        <v>47</v>
      </c>
      <c r="G1185" s="4" t="s">
        <v>51</v>
      </c>
      <c r="H1185" s="13">
        <v>14</v>
      </c>
      <c r="I1185" s="20">
        <v>72</v>
      </c>
      <c r="J1185" s="13">
        <v>1008</v>
      </c>
      <c r="K1185" s="31">
        <v>504</v>
      </c>
      <c r="L1185" s="21">
        <v>252</v>
      </c>
      <c r="M1185" s="22">
        <v>0.5</v>
      </c>
      <c r="N1185" s="5" t="s">
        <v>19</v>
      </c>
    </row>
    <row r="1186" spans="1:14" x14ac:dyDescent="0.2">
      <c r="A1186" s="3" t="s">
        <v>20</v>
      </c>
      <c r="B1186" s="17">
        <v>1197831</v>
      </c>
      <c r="C1186" s="14">
        <v>44513</v>
      </c>
      <c r="D1186" s="4" t="s">
        <v>15</v>
      </c>
      <c r="E1186" s="4" t="s">
        <v>24</v>
      </c>
      <c r="F1186" s="4" t="s">
        <v>25</v>
      </c>
      <c r="G1186" s="4" t="s">
        <v>54</v>
      </c>
      <c r="H1186" s="13">
        <v>14</v>
      </c>
      <c r="I1186" s="20">
        <v>72</v>
      </c>
      <c r="J1186" s="13">
        <v>1008</v>
      </c>
      <c r="K1186" s="31">
        <v>504</v>
      </c>
      <c r="L1186" s="21">
        <v>252</v>
      </c>
      <c r="M1186" s="22">
        <v>0.5</v>
      </c>
      <c r="N1186" s="5" t="s">
        <v>19</v>
      </c>
    </row>
    <row r="1187" spans="1:14" x14ac:dyDescent="0.2">
      <c r="A1187" s="3" t="s">
        <v>20</v>
      </c>
      <c r="B1187" s="17">
        <v>1185732</v>
      </c>
      <c r="C1187" s="14">
        <v>44206</v>
      </c>
      <c r="D1187" s="4" t="s">
        <v>55</v>
      </c>
      <c r="E1187" s="4" t="s">
        <v>67</v>
      </c>
      <c r="F1187" s="4" t="s">
        <v>68</v>
      </c>
      <c r="G1187" s="4" t="s">
        <v>51</v>
      </c>
      <c r="H1187" s="13">
        <v>19</v>
      </c>
      <c r="I1187" s="20">
        <v>72</v>
      </c>
      <c r="J1187" s="13">
        <v>1368</v>
      </c>
      <c r="K1187" s="31">
        <v>574.55999999999995</v>
      </c>
      <c r="L1187" s="21">
        <v>287.27999999999997</v>
      </c>
      <c r="M1187" s="22">
        <v>0.42</v>
      </c>
      <c r="N1187" s="5" t="s">
        <v>30</v>
      </c>
    </row>
    <row r="1188" spans="1:14" x14ac:dyDescent="0.2">
      <c r="A1188" s="3" t="s">
        <v>80</v>
      </c>
      <c r="B1188" s="17">
        <v>1197831</v>
      </c>
      <c r="C1188" s="14">
        <v>44490</v>
      </c>
      <c r="D1188" s="4" t="s">
        <v>81</v>
      </c>
      <c r="E1188" s="4" t="s">
        <v>95</v>
      </c>
      <c r="F1188" s="4" t="s">
        <v>96</v>
      </c>
      <c r="G1188" s="4" t="s">
        <v>52</v>
      </c>
      <c r="H1188" s="13">
        <v>19</v>
      </c>
      <c r="I1188" s="20">
        <v>72</v>
      </c>
      <c r="J1188" s="13">
        <v>1368</v>
      </c>
      <c r="K1188" s="31">
        <v>725.04</v>
      </c>
      <c r="L1188" s="21">
        <v>362.52</v>
      </c>
      <c r="M1188" s="22">
        <v>0.53</v>
      </c>
      <c r="N1188" s="5" t="s">
        <v>19</v>
      </c>
    </row>
    <row r="1189" spans="1:14" x14ac:dyDescent="0.2">
      <c r="A1189" s="3" t="s">
        <v>45</v>
      </c>
      <c r="B1189" s="17">
        <v>1185732</v>
      </c>
      <c r="C1189" s="14">
        <v>44480</v>
      </c>
      <c r="D1189" s="4" t="s">
        <v>110</v>
      </c>
      <c r="E1189" s="4" t="s">
        <v>133</v>
      </c>
      <c r="F1189" s="4" t="s">
        <v>134</v>
      </c>
      <c r="G1189" s="4" t="s">
        <v>54</v>
      </c>
      <c r="H1189" s="13">
        <v>19</v>
      </c>
      <c r="I1189" s="20">
        <v>72</v>
      </c>
      <c r="J1189" s="13">
        <v>1368</v>
      </c>
      <c r="K1189" s="31">
        <v>752.4</v>
      </c>
      <c r="L1189" s="21">
        <v>376.2</v>
      </c>
      <c r="M1189" s="22">
        <v>0.55000000000000004</v>
      </c>
      <c r="N1189" s="5" t="s">
        <v>19</v>
      </c>
    </row>
    <row r="1190" spans="1:14" x14ac:dyDescent="0.2">
      <c r="A1190" s="3" t="s">
        <v>45</v>
      </c>
      <c r="B1190" s="17">
        <v>1185732</v>
      </c>
      <c r="C1190" s="14">
        <v>44328</v>
      </c>
      <c r="D1190" s="4" t="s">
        <v>110</v>
      </c>
      <c r="E1190" s="4" t="s">
        <v>133</v>
      </c>
      <c r="F1190" s="4" t="s">
        <v>134</v>
      </c>
      <c r="G1190" s="4" t="s">
        <v>54</v>
      </c>
      <c r="H1190" s="13">
        <v>23</v>
      </c>
      <c r="I1190" s="20">
        <v>72</v>
      </c>
      <c r="J1190" s="13">
        <v>1656</v>
      </c>
      <c r="K1190" s="31">
        <v>910.8</v>
      </c>
      <c r="L1190" s="21">
        <v>455.4</v>
      </c>
      <c r="M1190" s="22">
        <v>0.55000000000000004</v>
      </c>
      <c r="N1190" s="5" t="s">
        <v>19</v>
      </c>
    </row>
    <row r="1191" spans="1:14" x14ac:dyDescent="0.2">
      <c r="A1191" s="3" t="s">
        <v>41</v>
      </c>
      <c r="B1191" s="17">
        <v>1185732</v>
      </c>
      <c r="C1191" s="14">
        <v>44206</v>
      </c>
      <c r="D1191" s="4" t="s">
        <v>55</v>
      </c>
      <c r="E1191" s="4" t="s">
        <v>69</v>
      </c>
      <c r="F1191" s="4" t="s">
        <v>70</v>
      </c>
      <c r="G1191" s="4" t="s">
        <v>139</v>
      </c>
      <c r="H1191" s="13">
        <v>24</v>
      </c>
      <c r="I1191" s="20">
        <v>72</v>
      </c>
      <c r="J1191" s="13">
        <v>1728</v>
      </c>
      <c r="K1191" s="31">
        <v>881.28</v>
      </c>
      <c r="L1191" s="21">
        <v>440.64</v>
      </c>
      <c r="M1191" s="22">
        <v>0.51</v>
      </c>
      <c r="N1191" s="5" t="s">
        <v>19</v>
      </c>
    </row>
    <row r="1192" spans="1:14" x14ac:dyDescent="0.2">
      <c r="A1192" s="3" t="s">
        <v>20</v>
      </c>
      <c r="B1192" s="17">
        <v>1185732</v>
      </c>
      <c r="C1192" s="14">
        <v>44206</v>
      </c>
      <c r="D1192" s="4" t="s">
        <v>55</v>
      </c>
      <c r="E1192" s="4" t="s">
        <v>67</v>
      </c>
      <c r="F1192" s="4" t="s">
        <v>68</v>
      </c>
      <c r="G1192" s="4" t="s">
        <v>51</v>
      </c>
      <c r="H1192" s="13">
        <v>26</v>
      </c>
      <c r="I1192" s="20">
        <v>72</v>
      </c>
      <c r="J1192" s="13">
        <v>1872</v>
      </c>
      <c r="K1192" s="31">
        <v>879.84</v>
      </c>
      <c r="L1192" s="21">
        <v>439.92</v>
      </c>
      <c r="M1192" s="22">
        <v>0.47</v>
      </c>
      <c r="N1192" s="5" t="s">
        <v>30</v>
      </c>
    </row>
    <row r="1193" spans="1:14" x14ac:dyDescent="0.2">
      <c r="A1193" s="3" t="s">
        <v>20</v>
      </c>
      <c r="B1193" s="17">
        <v>1185732</v>
      </c>
      <c r="C1193" s="14">
        <v>44304</v>
      </c>
      <c r="D1193" s="4" t="s">
        <v>15</v>
      </c>
      <c r="E1193" s="4" t="s">
        <v>26</v>
      </c>
      <c r="F1193" s="4" t="s">
        <v>27</v>
      </c>
      <c r="G1193" s="4" t="s">
        <v>54</v>
      </c>
      <c r="H1193" s="13">
        <v>27</v>
      </c>
      <c r="I1193" s="20">
        <v>72</v>
      </c>
      <c r="J1193" s="13">
        <v>1944</v>
      </c>
      <c r="K1193" s="31">
        <v>952.56</v>
      </c>
      <c r="L1193" s="21">
        <v>476.28</v>
      </c>
      <c r="M1193" s="22">
        <v>0.49</v>
      </c>
      <c r="N1193" s="5" t="s">
        <v>19</v>
      </c>
    </row>
    <row r="1194" spans="1:14" x14ac:dyDescent="0.2">
      <c r="A1194" s="3" t="s">
        <v>20</v>
      </c>
      <c r="B1194" s="17">
        <v>1185732</v>
      </c>
      <c r="C1194" s="14">
        <v>44493</v>
      </c>
      <c r="D1194" s="4" t="s">
        <v>81</v>
      </c>
      <c r="E1194" s="4" t="s">
        <v>88</v>
      </c>
      <c r="F1194" s="4" t="s">
        <v>89</v>
      </c>
      <c r="G1194" s="4" t="s">
        <v>50</v>
      </c>
      <c r="H1194" s="13">
        <v>28</v>
      </c>
      <c r="I1194" s="20">
        <v>72</v>
      </c>
      <c r="J1194" s="13">
        <v>2016</v>
      </c>
      <c r="K1194" s="31">
        <v>846.72</v>
      </c>
      <c r="L1194" s="21">
        <v>423.36</v>
      </c>
      <c r="M1194" s="22">
        <v>0.42</v>
      </c>
      <c r="N1194" s="5" t="s">
        <v>30</v>
      </c>
    </row>
    <row r="1195" spans="1:14" x14ac:dyDescent="0.2">
      <c r="A1195" s="3" t="s">
        <v>45</v>
      </c>
      <c r="B1195" s="17">
        <v>1185732</v>
      </c>
      <c r="C1195" s="14">
        <v>44506</v>
      </c>
      <c r="D1195" s="4" t="s">
        <v>15</v>
      </c>
      <c r="E1195" s="4" t="s">
        <v>37</v>
      </c>
      <c r="F1195" s="4" t="s">
        <v>38</v>
      </c>
      <c r="G1195" s="4" t="s">
        <v>50</v>
      </c>
      <c r="H1195" s="13">
        <v>32</v>
      </c>
      <c r="I1195" s="20">
        <v>72</v>
      </c>
      <c r="J1195" s="13">
        <v>2304</v>
      </c>
      <c r="K1195" s="31">
        <v>1128.96</v>
      </c>
      <c r="L1195" s="21">
        <v>564.48</v>
      </c>
      <c r="M1195" s="22">
        <v>0.49</v>
      </c>
      <c r="N1195" s="5" t="s">
        <v>19</v>
      </c>
    </row>
    <row r="1196" spans="1:14" x14ac:dyDescent="0.2">
      <c r="A1196" s="3" t="s">
        <v>44</v>
      </c>
      <c r="B1196" s="17">
        <v>1185732</v>
      </c>
      <c r="C1196" s="14">
        <v>44412</v>
      </c>
      <c r="D1196" s="4" t="s">
        <v>55</v>
      </c>
      <c r="E1196" s="4" t="s">
        <v>67</v>
      </c>
      <c r="F1196" s="4" t="s">
        <v>68</v>
      </c>
      <c r="G1196" s="4" t="s">
        <v>51</v>
      </c>
      <c r="H1196" s="13">
        <v>32</v>
      </c>
      <c r="I1196" s="20">
        <v>72</v>
      </c>
      <c r="J1196" s="13">
        <v>2304</v>
      </c>
      <c r="K1196" s="31">
        <v>760.32</v>
      </c>
      <c r="L1196" s="21">
        <v>380.16</v>
      </c>
      <c r="M1196" s="22">
        <v>0.33</v>
      </c>
      <c r="N1196" s="5" t="s">
        <v>30</v>
      </c>
    </row>
    <row r="1197" spans="1:14" x14ac:dyDescent="0.2">
      <c r="A1197" s="3" t="s">
        <v>14</v>
      </c>
      <c r="B1197" s="17">
        <v>1185732</v>
      </c>
      <c r="C1197" s="14">
        <v>44239</v>
      </c>
      <c r="D1197" s="4" t="s">
        <v>55</v>
      </c>
      <c r="E1197" s="4" t="s">
        <v>60</v>
      </c>
      <c r="F1197" s="4" t="s">
        <v>61</v>
      </c>
      <c r="G1197" s="4" t="s">
        <v>18</v>
      </c>
      <c r="H1197" s="13">
        <v>33</v>
      </c>
      <c r="I1197" s="20">
        <v>72</v>
      </c>
      <c r="J1197" s="13">
        <v>2376</v>
      </c>
      <c r="K1197" s="31">
        <v>1116.72</v>
      </c>
      <c r="L1197" s="21">
        <v>558.36</v>
      </c>
      <c r="M1197" s="22">
        <v>0.47</v>
      </c>
      <c r="N1197" s="5" t="s">
        <v>30</v>
      </c>
    </row>
    <row r="1198" spans="1:14" x14ac:dyDescent="0.2">
      <c r="A1198" s="3" t="s">
        <v>44</v>
      </c>
      <c r="B1198" s="17">
        <v>1185732</v>
      </c>
      <c r="C1198" s="14">
        <v>44205</v>
      </c>
      <c r="D1198" s="4" t="s">
        <v>15</v>
      </c>
      <c r="E1198" s="4" t="s">
        <v>35</v>
      </c>
      <c r="F1198" s="4" t="s">
        <v>36</v>
      </c>
      <c r="G1198" s="4" t="s">
        <v>54</v>
      </c>
      <c r="H1198" s="13">
        <v>33</v>
      </c>
      <c r="I1198" s="20">
        <v>72</v>
      </c>
      <c r="J1198" s="13">
        <v>2376</v>
      </c>
      <c r="K1198" s="31">
        <v>1211.76</v>
      </c>
      <c r="L1198" s="21">
        <v>605.88</v>
      </c>
      <c r="M1198" s="22">
        <v>0.51</v>
      </c>
      <c r="N1198" s="5" t="s">
        <v>19</v>
      </c>
    </row>
    <row r="1199" spans="1:14" x14ac:dyDescent="0.2">
      <c r="A1199" s="3" t="s">
        <v>45</v>
      </c>
      <c r="B1199" s="17">
        <v>1197831</v>
      </c>
      <c r="C1199" s="14">
        <v>44291</v>
      </c>
      <c r="D1199" s="4" t="s">
        <v>110</v>
      </c>
      <c r="E1199" s="4" t="s">
        <v>117</v>
      </c>
      <c r="F1199" s="4" t="s">
        <v>118</v>
      </c>
      <c r="G1199" s="4" t="s">
        <v>18</v>
      </c>
      <c r="H1199" s="13">
        <v>34</v>
      </c>
      <c r="I1199" s="20">
        <v>72</v>
      </c>
      <c r="J1199" s="13">
        <v>2448</v>
      </c>
      <c r="K1199" s="31">
        <v>1052.6400000000001</v>
      </c>
      <c r="L1199" s="21">
        <v>526.32000000000005</v>
      </c>
      <c r="M1199" s="22">
        <v>0.43</v>
      </c>
      <c r="N1199" s="5" t="s">
        <v>19</v>
      </c>
    </row>
    <row r="1200" spans="1:14" x14ac:dyDescent="0.2">
      <c r="A1200" s="3" t="s">
        <v>44</v>
      </c>
      <c r="B1200" s="17">
        <v>1185732</v>
      </c>
      <c r="C1200" s="14">
        <v>44362</v>
      </c>
      <c r="D1200" s="4" t="s">
        <v>55</v>
      </c>
      <c r="E1200" s="4" t="s">
        <v>60</v>
      </c>
      <c r="F1200" s="4" t="s">
        <v>61</v>
      </c>
      <c r="G1200" s="4" t="s">
        <v>50</v>
      </c>
      <c r="H1200" s="13">
        <v>34</v>
      </c>
      <c r="I1200" s="20">
        <v>72</v>
      </c>
      <c r="J1200" s="13">
        <v>2448</v>
      </c>
      <c r="K1200" s="31">
        <v>685.44</v>
      </c>
      <c r="L1200" s="21">
        <v>342.72</v>
      </c>
      <c r="M1200" s="22">
        <v>0.28000000000000003</v>
      </c>
      <c r="N1200" s="5" t="s">
        <v>30</v>
      </c>
    </row>
    <row r="1201" spans="1:14" x14ac:dyDescent="0.2">
      <c r="A1201" s="3" t="s">
        <v>44</v>
      </c>
      <c r="B1201" s="17">
        <v>1185732</v>
      </c>
      <c r="C1201" s="14">
        <v>44449</v>
      </c>
      <c r="D1201" s="4" t="s">
        <v>15</v>
      </c>
      <c r="E1201" s="4" t="s">
        <v>31</v>
      </c>
      <c r="F1201" s="4" t="s">
        <v>32</v>
      </c>
      <c r="G1201" s="4" t="s">
        <v>51</v>
      </c>
      <c r="H1201" s="13">
        <v>34</v>
      </c>
      <c r="I1201" s="20">
        <v>72</v>
      </c>
      <c r="J1201" s="13">
        <v>2448</v>
      </c>
      <c r="K1201" s="31">
        <v>1052.6400000000001</v>
      </c>
      <c r="L1201" s="21">
        <v>526.32000000000005</v>
      </c>
      <c r="M1201" s="22">
        <v>0.43</v>
      </c>
      <c r="N1201" s="5" t="s">
        <v>19</v>
      </c>
    </row>
    <row r="1202" spans="1:14" x14ac:dyDescent="0.2">
      <c r="A1202" s="3" t="s">
        <v>45</v>
      </c>
      <c r="B1202" s="17">
        <v>1197831</v>
      </c>
      <c r="C1202" s="14">
        <v>44335</v>
      </c>
      <c r="D1202" s="4" t="s">
        <v>81</v>
      </c>
      <c r="E1202" s="4" t="s">
        <v>86</v>
      </c>
      <c r="F1202" s="4" t="s">
        <v>87</v>
      </c>
      <c r="G1202" s="4" t="s">
        <v>53</v>
      </c>
      <c r="H1202" s="13">
        <v>34</v>
      </c>
      <c r="I1202" s="20">
        <v>72</v>
      </c>
      <c r="J1202" s="13">
        <v>2448</v>
      </c>
      <c r="K1202" s="31">
        <v>1272.96</v>
      </c>
      <c r="L1202" s="21">
        <v>636.48</v>
      </c>
      <c r="M1202" s="22">
        <v>0.52</v>
      </c>
      <c r="N1202" s="5" t="s">
        <v>19</v>
      </c>
    </row>
    <row r="1203" spans="1:14" x14ac:dyDescent="0.2">
      <c r="A1203" s="3" t="s">
        <v>45</v>
      </c>
      <c r="B1203" s="17">
        <v>1185732</v>
      </c>
      <c r="C1203" s="14">
        <v>44425</v>
      </c>
      <c r="D1203" s="4" t="s">
        <v>55</v>
      </c>
      <c r="E1203" s="4" t="s">
        <v>65</v>
      </c>
      <c r="F1203" s="4" t="s">
        <v>66</v>
      </c>
      <c r="G1203" s="4" t="s">
        <v>50</v>
      </c>
      <c r="H1203" s="13">
        <v>36</v>
      </c>
      <c r="I1203" s="20">
        <v>72</v>
      </c>
      <c r="J1203" s="13">
        <v>2592</v>
      </c>
      <c r="K1203" s="31">
        <v>1321.92</v>
      </c>
      <c r="L1203" s="21">
        <v>660.96</v>
      </c>
      <c r="M1203" s="22">
        <v>0.51</v>
      </c>
      <c r="N1203" s="5" t="s">
        <v>19</v>
      </c>
    </row>
    <row r="1204" spans="1:14" x14ac:dyDescent="0.2">
      <c r="A1204" s="3" t="s">
        <v>45</v>
      </c>
      <c r="B1204" s="17">
        <v>1128299</v>
      </c>
      <c r="C1204" s="14">
        <v>43914</v>
      </c>
      <c r="D1204" s="4" t="s">
        <v>110</v>
      </c>
      <c r="E1204" s="4" t="s">
        <v>129</v>
      </c>
      <c r="F1204" s="4" t="s">
        <v>130</v>
      </c>
      <c r="G1204" s="4" t="s">
        <v>50</v>
      </c>
      <c r="H1204" s="13">
        <v>36</v>
      </c>
      <c r="I1204" s="20">
        <v>72</v>
      </c>
      <c r="J1204" s="13">
        <v>2592</v>
      </c>
      <c r="K1204" s="31">
        <v>1166.4000000000001</v>
      </c>
      <c r="L1204" s="21">
        <v>583.20000000000005</v>
      </c>
      <c r="M1204" s="22">
        <v>0.45</v>
      </c>
      <c r="N1204" s="5" t="s">
        <v>19</v>
      </c>
    </row>
    <row r="1205" spans="1:14" x14ac:dyDescent="0.2">
      <c r="A1205" s="3" t="s">
        <v>20</v>
      </c>
      <c r="B1205" s="17">
        <v>1185732</v>
      </c>
      <c r="C1205" s="14">
        <v>44208</v>
      </c>
      <c r="D1205" s="4" t="s">
        <v>15</v>
      </c>
      <c r="E1205" s="4" t="s">
        <v>24</v>
      </c>
      <c r="F1205" s="4" t="s">
        <v>25</v>
      </c>
      <c r="G1205" s="4" t="s">
        <v>54</v>
      </c>
      <c r="H1205" s="13">
        <v>37</v>
      </c>
      <c r="I1205" s="20">
        <v>72</v>
      </c>
      <c r="J1205" s="13">
        <v>2664</v>
      </c>
      <c r="K1205" s="31">
        <v>1465.2</v>
      </c>
      <c r="L1205" s="21">
        <v>732.6</v>
      </c>
      <c r="M1205" s="22">
        <v>0.55000000000000004</v>
      </c>
      <c r="N1205" s="5" t="s">
        <v>19</v>
      </c>
    </row>
    <row r="1206" spans="1:14" x14ac:dyDescent="0.2">
      <c r="A1206" s="3" t="s">
        <v>45</v>
      </c>
      <c r="B1206" s="17">
        <v>1128299</v>
      </c>
      <c r="C1206" s="14">
        <v>43908</v>
      </c>
      <c r="D1206" s="4" t="s">
        <v>110</v>
      </c>
      <c r="E1206" s="4" t="s">
        <v>131</v>
      </c>
      <c r="F1206" s="4" t="s">
        <v>132</v>
      </c>
      <c r="G1206" s="4" t="s">
        <v>52</v>
      </c>
      <c r="H1206" s="13">
        <v>38</v>
      </c>
      <c r="I1206" s="20">
        <v>72</v>
      </c>
      <c r="J1206" s="13">
        <v>2736</v>
      </c>
      <c r="K1206" s="31">
        <v>1231.2</v>
      </c>
      <c r="L1206" s="21">
        <v>615.6</v>
      </c>
      <c r="M1206" s="22">
        <v>0.45</v>
      </c>
      <c r="N1206" s="5" t="s">
        <v>19</v>
      </c>
    </row>
    <row r="1207" spans="1:14" x14ac:dyDescent="0.2">
      <c r="A1207" s="3" t="s">
        <v>14</v>
      </c>
      <c r="B1207" s="17">
        <v>1185732</v>
      </c>
      <c r="C1207" s="14">
        <v>44522</v>
      </c>
      <c r="D1207" s="4" t="s">
        <v>97</v>
      </c>
      <c r="E1207" s="4" t="s">
        <v>100</v>
      </c>
      <c r="F1207" s="4" t="s">
        <v>101</v>
      </c>
      <c r="G1207" s="4" t="s">
        <v>52</v>
      </c>
      <c r="H1207" s="13">
        <v>39</v>
      </c>
      <c r="I1207" s="20">
        <v>72</v>
      </c>
      <c r="J1207" s="13">
        <v>2808</v>
      </c>
      <c r="K1207" s="31">
        <v>1319.76</v>
      </c>
      <c r="L1207" s="21">
        <v>659.88</v>
      </c>
      <c r="M1207" s="22">
        <v>0.47</v>
      </c>
      <c r="N1207" s="5" t="s">
        <v>19</v>
      </c>
    </row>
    <row r="1208" spans="1:14" x14ac:dyDescent="0.2">
      <c r="A1208" s="3" t="s">
        <v>20</v>
      </c>
      <c r="B1208" s="17">
        <v>1185732</v>
      </c>
      <c r="C1208" s="14">
        <v>44268</v>
      </c>
      <c r="D1208" s="4" t="s">
        <v>55</v>
      </c>
      <c r="E1208" s="4" t="s">
        <v>69</v>
      </c>
      <c r="F1208" s="4" t="s">
        <v>70</v>
      </c>
      <c r="G1208" s="4" t="s">
        <v>54</v>
      </c>
      <c r="H1208" s="13">
        <v>39</v>
      </c>
      <c r="I1208" s="20">
        <v>72</v>
      </c>
      <c r="J1208" s="13">
        <v>2808</v>
      </c>
      <c r="K1208" s="31">
        <v>1404</v>
      </c>
      <c r="L1208" s="21">
        <v>702</v>
      </c>
      <c r="M1208" s="22">
        <v>0.5</v>
      </c>
      <c r="N1208" s="5" t="s">
        <v>19</v>
      </c>
    </row>
    <row r="1209" spans="1:14" x14ac:dyDescent="0.2">
      <c r="A1209" s="3" t="s">
        <v>14</v>
      </c>
      <c r="B1209" s="17">
        <v>1185732</v>
      </c>
      <c r="C1209" s="14">
        <v>44449</v>
      </c>
      <c r="D1209" s="4" t="s">
        <v>55</v>
      </c>
      <c r="E1209" s="4" t="s">
        <v>56</v>
      </c>
      <c r="F1209" s="4" t="s">
        <v>57</v>
      </c>
      <c r="G1209" s="4" t="s">
        <v>50</v>
      </c>
      <c r="H1209" s="13">
        <v>40</v>
      </c>
      <c r="I1209" s="20">
        <v>72</v>
      </c>
      <c r="J1209" s="13">
        <v>2880</v>
      </c>
      <c r="K1209" s="31">
        <v>1209.5999999999999</v>
      </c>
      <c r="L1209" s="21">
        <v>604.79999999999995</v>
      </c>
      <c r="M1209" s="22">
        <v>0.42</v>
      </c>
      <c r="N1209" s="5" t="s">
        <v>30</v>
      </c>
    </row>
    <row r="1210" spans="1:14" x14ac:dyDescent="0.2">
      <c r="A1210" s="3" t="s">
        <v>41</v>
      </c>
      <c r="B1210" s="17">
        <v>1185732</v>
      </c>
      <c r="C1210" s="14">
        <v>44445</v>
      </c>
      <c r="D1210" s="4" t="s">
        <v>55</v>
      </c>
      <c r="E1210" s="4" t="s">
        <v>78</v>
      </c>
      <c r="F1210" s="4" t="s">
        <v>79</v>
      </c>
      <c r="G1210" s="4" t="s">
        <v>53</v>
      </c>
      <c r="H1210" s="13">
        <v>41</v>
      </c>
      <c r="I1210" s="20">
        <v>72</v>
      </c>
      <c r="J1210" s="13">
        <v>2952</v>
      </c>
      <c r="K1210" s="31">
        <v>1476</v>
      </c>
      <c r="L1210" s="21">
        <v>738</v>
      </c>
      <c r="M1210" s="22">
        <v>0.5</v>
      </c>
      <c r="N1210" s="5" t="s">
        <v>19</v>
      </c>
    </row>
    <row r="1211" spans="1:14" x14ac:dyDescent="0.2">
      <c r="A1211" s="3" t="s">
        <v>44</v>
      </c>
      <c r="B1211" s="17">
        <v>1185732</v>
      </c>
      <c r="C1211" s="14">
        <v>44397</v>
      </c>
      <c r="D1211" s="4" t="s">
        <v>55</v>
      </c>
      <c r="E1211" s="4" t="s">
        <v>73</v>
      </c>
      <c r="F1211" s="4" t="s">
        <v>74</v>
      </c>
      <c r="G1211" s="4" t="s">
        <v>18</v>
      </c>
      <c r="H1211" s="13">
        <v>42</v>
      </c>
      <c r="I1211" s="20">
        <v>72</v>
      </c>
      <c r="J1211" s="13">
        <v>3024</v>
      </c>
      <c r="K1211" s="31">
        <v>1451.52</v>
      </c>
      <c r="L1211" s="21">
        <v>725.76</v>
      </c>
      <c r="M1211" s="22">
        <v>0.48</v>
      </c>
      <c r="N1211" s="5" t="s">
        <v>19</v>
      </c>
    </row>
    <row r="1212" spans="1:14" x14ac:dyDescent="0.2">
      <c r="A1212" s="3" t="s">
        <v>14</v>
      </c>
      <c r="B1212" s="17">
        <v>1185732</v>
      </c>
      <c r="C1212" s="14">
        <v>44419</v>
      </c>
      <c r="D1212" s="4" t="s">
        <v>55</v>
      </c>
      <c r="E1212" s="4" t="s">
        <v>56</v>
      </c>
      <c r="F1212" s="4" t="s">
        <v>57</v>
      </c>
      <c r="G1212" s="4" t="s">
        <v>50</v>
      </c>
      <c r="H1212" s="13">
        <v>43</v>
      </c>
      <c r="I1212" s="20">
        <v>72</v>
      </c>
      <c r="J1212" s="13">
        <v>3096</v>
      </c>
      <c r="K1212" s="31">
        <v>1207.44</v>
      </c>
      <c r="L1212" s="21">
        <v>603.72</v>
      </c>
      <c r="M1212" s="22">
        <v>0.39</v>
      </c>
      <c r="N1212" s="5" t="s">
        <v>30</v>
      </c>
    </row>
    <row r="1213" spans="1:14" x14ac:dyDescent="0.2">
      <c r="A1213" s="3" t="s">
        <v>20</v>
      </c>
      <c r="B1213" s="17">
        <v>1185732</v>
      </c>
      <c r="C1213" s="14">
        <v>44529</v>
      </c>
      <c r="D1213" s="4" t="s">
        <v>55</v>
      </c>
      <c r="E1213" s="4" t="s">
        <v>71</v>
      </c>
      <c r="F1213" s="4" t="s">
        <v>72</v>
      </c>
      <c r="G1213" s="4" t="s">
        <v>53</v>
      </c>
      <c r="H1213" s="13">
        <v>43</v>
      </c>
      <c r="I1213" s="20">
        <v>72</v>
      </c>
      <c r="J1213" s="13">
        <v>3096</v>
      </c>
      <c r="K1213" s="31">
        <v>1331.28</v>
      </c>
      <c r="L1213" s="21">
        <v>665.64</v>
      </c>
      <c r="M1213" s="22">
        <v>0.43</v>
      </c>
      <c r="N1213" s="5" t="s">
        <v>30</v>
      </c>
    </row>
    <row r="1214" spans="1:14" x14ac:dyDescent="0.2">
      <c r="A1214" s="3" t="s">
        <v>20</v>
      </c>
      <c r="B1214" s="17">
        <v>1128299</v>
      </c>
      <c r="C1214" s="14">
        <v>44370</v>
      </c>
      <c r="D1214" s="4" t="s">
        <v>110</v>
      </c>
      <c r="E1214" s="4" t="s">
        <v>119</v>
      </c>
      <c r="F1214" s="4" t="s">
        <v>120</v>
      </c>
      <c r="G1214" s="4" t="s">
        <v>53</v>
      </c>
      <c r="H1214" s="13">
        <v>43</v>
      </c>
      <c r="I1214" s="20">
        <v>72</v>
      </c>
      <c r="J1214" s="13">
        <v>3096</v>
      </c>
      <c r="K1214" s="31">
        <v>1052.6400000000001</v>
      </c>
      <c r="L1214" s="21">
        <v>526.32000000000005</v>
      </c>
      <c r="M1214" s="22">
        <v>0.34</v>
      </c>
      <c r="N1214" s="5" t="s">
        <v>30</v>
      </c>
    </row>
    <row r="1215" spans="1:14" x14ac:dyDescent="0.2">
      <c r="A1215" s="3" t="s">
        <v>45</v>
      </c>
      <c r="B1215" s="17">
        <v>1185732</v>
      </c>
      <c r="C1215" s="14">
        <v>44296</v>
      </c>
      <c r="D1215" s="4" t="s">
        <v>15</v>
      </c>
      <c r="E1215" s="4" t="s">
        <v>46</v>
      </c>
      <c r="F1215" s="4" t="s">
        <v>47</v>
      </c>
      <c r="G1215" s="4" t="s">
        <v>51</v>
      </c>
      <c r="H1215" s="13">
        <v>47</v>
      </c>
      <c r="I1215" s="20">
        <v>72</v>
      </c>
      <c r="J1215" s="13">
        <v>3384</v>
      </c>
      <c r="K1215" s="31">
        <v>1861.2</v>
      </c>
      <c r="L1215" s="21">
        <v>930.6</v>
      </c>
      <c r="M1215" s="22">
        <v>0.55000000000000004</v>
      </c>
      <c r="N1215" s="5" t="s">
        <v>19</v>
      </c>
    </row>
    <row r="1216" spans="1:14" x14ac:dyDescent="0.2">
      <c r="A1216" s="3" t="s">
        <v>44</v>
      </c>
      <c r="B1216" s="17">
        <v>1128299</v>
      </c>
      <c r="C1216" s="14">
        <v>44360</v>
      </c>
      <c r="D1216" s="4" t="s">
        <v>97</v>
      </c>
      <c r="E1216" s="4" t="s">
        <v>107</v>
      </c>
      <c r="F1216" s="4" t="s">
        <v>108</v>
      </c>
      <c r="G1216" s="4" t="s">
        <v>18</v>
      </c>
      <c r="H1216" s="13">
        <v>51</v>
      </c>
      <c r="I1216" s="20">
        <v>72</v>
      </c>
      <c r="J1216" s="13">
        <v>3672</v>
      </c>
      <c r="K1216" s="31">
        <v>1762.56</v>
      </c>
      <c r="L1216" s="21">
        <v>881.28</v>
      </c>
      <c r="M1216" s="22">
        <v>0.48</v>
      </c>
      <c r="N1216" s="5" t="s">
        <v>19</v>
      </c>
    </row>
    <row r="1217" spans="1:14" x14ac:dyDescent="0.2">
      <c r="A1217" s="3" t="s">
        <v>14</v>
      </c>
      <c r="B1217" s="17">
        <v>1185732</v>
      </c>
      <c r="C1217" s="14">
        <v>44426</v>
      </c>
      <c r="D1217" s="4" t="s">
        <v>55</v>
      </c>
      <c r="E1217" s="4" t="s">
        <v>58</v>
      </c>
      <c r="F1217" s="4" t="s">
        <v>59</v>
      </c>
      <c r="G1217" s="4" t="s">
        <v>52</v>
      </c>
      <c r="H1217" s="13">
        <v>51</v>
      </c>
      <c r="I1217" s="20">
        <v>72</v>
      </c>
      <c r="J1217" s="13">
        <v>3672</v>
      </c>
      <c r="K1217" s="31">
        <v>1542.24</v>
      </c>
      <c r="L1217" s="21">
        <v>771.12</v>
      </c>
      <c r="M1217" s="22">
        <v>0.42</v>
      </c>
      <c r="N1217" s="5" t="s">
        <v>19</v>
      </c>
    </row>
    <row r="1218" spans="1:14" x14ac:dyDescent="0.2">
      <c r="A1218" s="3" t="s">
        <v>44</v>
      </c>
      <c r="B1218" s="17">
        <v>1185732</v>
      </c>
      <c r="C1218" s="14">
        <v>44474</v>
      </c>
      <c r="D1218" s="4" t="s">
        <v>55</v>
      </c>
      <c r="E1218" s="4" t="s">
        <v>67</v>
      </c>
      <c r="F1218" s="4" t="s">
        <v>68</v>
      </c>
      <c r="G1218" s="4" t="s">
        <v>51</v>
      </c>
      <c r="H1218" s="13">
        <v>52</v>
      </c>
      <c r="I1218" s="20">
        <v>72</v>
      </c>
      <c r="J1218" s="13">
        <v>3744</v>
      </c>
      <c r="K1218" s="31">
        <v>1872</v>
      </c>
      <c r="L1218" s="21">
        <v>936</v>
      </c>
      <c r="M1218" s="22">
        <v>0.5</v>
      </c>
      <c r="N1218" s="5" t="s">
        <v>19</v>
      </c>
    </row>
    <row r="1219" spans="1:14" x14ac:dyDescent="0.2">
      <c r="A1219" s="3" t="s">
        <v>14</v>
      </c>
      <c r="B1219" s="17">
        <v>1185732</v>
      </c>
      <c r="C1219" s="14">
        <v>44275</v>
      </c>
      <c r="D1219" s="4" t="s">
        <v>110</v>
      </c>
      <c r="E1219" s="4" t="s">
        <v>111</v>
      </c>
      <c r="F1219" s="4" t="s">
        <v>112</v>
      </c>
      <c r="G1219" s="4" t="s">
        <v>18</v>
      </c>
      <c r="H1219" s="13">
        <v>53</v>
      </c>
      <c r="I1219" s="20">
        <v>72</v>
      </c>
      <c r="J1219" s="13">
        <v>3816</v>
      </c>
      <c r="K1219" s="31">
        <v>1526.4</v>
      </c>
      <c r="L1219" s="21">
        <v>763.2</v>
      </c>
      <c r="M1219" s="22">
        <v>0.4</v>
      </c>
      <c r="N1219" s="5" t="s">
        <v>19</v>
      </c>
    </row>
    <row r="1220" spans="1:14" x14ac:dyDescent="0.2">
      <c r="A1220" s="3" t="s">
        <v>14</v>
      </c>
      <c r="B1220" s="17">
        <v>1185732</v>
      </c>
      <c r="C1220" s="14">
        <v>44326</v>
      </c>
      <c r="D1220" s="4" t="s">
        <v>55</v>
      </c>
      <c r="E1220" s="4" t="s">
        <v>56</v>
      </c>
      <c r="F1220" s="4" t="s">
        <v>57</v>
      </c>
      <c r="G1220" s="4" t="s">
        <v>50</v>
      </c>
      <c r="H1220" s="13">
        <v>55</v>
      </c>
      <c r="I1220" s="20">
        <v>72</v>
      </c>
      <c r="J1220" s="13">
        <v>3960</v>
      </c>
      <c r="K1220" s="31">
        <v>1861.2</v>
      </c>
      <c r="L1220" s="21">
        <v>930.6</v>
      </c>
      <c r="M1220" s="22">
        <v>0.47</v>
      </c>
      <c r="N1220" s="5" t="s">
        <v>19</v>
      </c>
    </row>
    <row r="1221" spans="1:14" x14ac:dyDescent="0.2">
      <c r="A1221" s="3" t="s">
        <v>14</v>
      </c>
      <c r="B1221" s="17">
        <v>1185732</v>
      </c>
      <c r="C1221" s="14">
        <v>44336</v>
      </c>
      <c r="D1221" s="4" t="s">
        <v>110</v>
      </c>
      <c r="E1221" s="4" t="s">
        <v>111</v>
      </c>
      <c r="F1221" s="4" t="s">
        <v>112</v>
      </c>
      <c r="G1221" s="4" t="s">
        <v>18</v>
      </c>
      <c r="H1221" s="13">
        <v>56</v>
      </c>
      <c r="I1221" s="20">
        <v>72</v>
      </c>
      <c r="J1221" s="13">
        <v>4032</v>
      </c>
      <c r="K1221" s="31">
        <v>1814.4</v>
      </c>
      <c r="L1221" s="21">
        <v>907.2</v>
      </c>
      <c r="M1221" s="22">
        <v>0.45</v>
      </c>
      <c r="N1221" s="5" t="s">
        <v>19</v>
      </c>
    </row>
    <row r="1222" spans="1:14" x14ac:dyDescent="0.2">
      <c r="A1222" s="3" t="s">
        <v>14</v>
      </c>
      <c r="B1222" s="17">
        <v>1185732</v>
      </c>
      <c r="C1222" s="14">
        <v>44510</v>
      </c>
      <c r="D1222" s="4" t="s">
        <v>55</v>
      </c>
      <c r="E1222" s="4" t="s">
        <v>62</v>
      </c>
      <c r="F1222" s="4" t="s">
        <v>63</v>
      </c>
      <c r="G1222" s="4" t="s">
        <v>53</v>
      </c>
      <c r="H1222" s="13">
        <v>56</v>
      </c>
      <c r="I1222" s="20">
        <v>72</v>
      </c>
      <c r="J1222" s="13">
        <v>4032</v>
      </c>
      <c r="K1222" s="31">
        <v>2136.96</v>
      </c>
      <c r="L1222" s="21">
        <v>1068.48</v>
      </c>
      <c r="M1222" s="22">
        <v>0.53</v>
      </c>
      <c r="N1222" s="5" t="s">
        <v>19</v>
      </c>
    </row>
    <row r="1223" spans="1:14" x14ac:dyDescent="0.2">
      <c r="A1223" s="3" t="s">
        <v>45</v>
      </c>
      <c r="B1223" s="17">
        <v>1185732</v>
      </c>
      <c r="C1223" s="14">
        <v>44506</v>
      </c>
      <c r="D1223" s="4" t="s">
        <v>15</v>
      </c>
      <c r="E1223" s="4" t="s">
        <v>37</v>
      </c>
      <c r="F1223" s="4" t="s">
        <v>38</v>
      </c>
      <c r="G1223" s="4" t="s">
        <v>50</v>
      </c>
      <c r="H1223" s="13">
        <v>59</v>
      </c>
      <c r="I1223" s="20">
        <v>72</v>
      </c>
      <c r="J1223" s="13">
        <v>4248</v>
      </c>
      <c r="K1223" s="31">
        <v>2208.96</v>
      </c>
      <c r="L1223" s="21">
        <v>1104.48</v>
      </c>
      <c r="M1223" s="22">
        <v>0.52</v>
      </c>
      <c r="N1223" s="5" t="s">
        <v>19</v>
      </c>
    </row>
    <row r="1224" spans="1:14" x14ac:dyDescent="0.2">
      <c r="A1224" s="3" t="s">
        <v>41</v>
      </c>
      <c r="B1224" s="17">
        <v>1185732</v>
      </c>
      <c r="C1224" s="14">
        <v>44514</v>
      </c>
      <c r="D1224" s="4" t="s">
        <v>55</v>
      </c>
      <c r="E1224" s="4" t="s">
        <v>69</v>
      </c>
      <c r="F1224" s="4" t="s">
        <v>70</v>
      </c>
      <c r="G1224" s="4" t="s">
        <v>54</v>
      </c>
      <c r="H1224" s="13">
        <v>60</v>
      </c>
      <c r="I1224" s="20">
        <v>72</v>
      </c>
      <c r="J1224" s="13">
        <v>4320</v>
      </c>
      <c r="K1224" s="31">
        <v>1728</v>
      </c>
      <c r="L1224" s="21">
        <v>864</v>
      </c>
      <c r="M1224" s="22">
        <v>0.4</v>
      </c>
      <c r="N1224" s="5" t="s">
        <v>19</v>
      </c>
    </row>
    <row r="1225" spans="1:14" x14ac:dyDescent="0.2">
      <c r="A1225" s="3" t="s">
        <v>20</v>
      </c>
      <c r="B1225" s="17">
        <v>1185732</v>
      </c>
      <c r="C1225" s="14">
        <v>44550</v>
      </c>
      <c r="D1225" s="4" t="s">
        <v>55</v>
      </c>
      <c r="E1225" s="4" t="s">
        <v>73</v>
      </c>
      <c r="F1225" s="4" t="s">
        <v>74</v>
      </c>
      <c r="G1225" s="4" t="s">
        <v>18</v>
      </c>
      <c r="H1225" s="13">
        <v>61</v>
      </c>
      <c r="I1225" s="20">
        <v>72</v>
      </c>
      <c r="J1225" s="13">
        <v>4392</v>
      </c>
      <c r="K1225" s="31">
        <v>1844.64</v>
      </c>
      <c r="L1225" s="21">
        <v>922.32</v>
      </c>
      <c r="M1225" s="22">
        <v>0.42</v>
      </c>
      <c r="N1225" s="5" t="s">
        <v>19</v>
      </c>
    </row>
    <row r="1226" spans="1:14" x14ac:dyDescent="0.2">
      <c r="A1226" s="3" t="s">
        <v>45</v>
      </c>
      <c r="B1226" s="17">
        <v>1197831</v>
      </c>
      <c r="C1226" s="14">
        <v>44274</v>
      </c>
      <c r="D1226" s="4" t="s">
        <v>81</v>
      </c>
      <c r="E1226" s="4" t="s">
        <v>86</v>
      </c>
      <c r="F1226" s="4" t="s">
        <v>87</v>
      </c>
      <c r="G1226" s="4" t="s">
        <v>53</v>
      </c>
      <c r="H1226" s="13">
        <v>19</v>
      </c>
      <c r="I1226" s="20">
        <v>73</v>
      </c>
      <c r="J1226" s="13">
        <v>1387</v>
      </c>
      <c r="K1226" s="31">
        <v>665.76</v>
      </c>
      <c r="L1226" s="21">
        <v>332.88</v>
      </c>
      <c r="M1226" s="22">
        <v>0.48</v>
      </c>
      <c r="N1226" s="5" t="s">
        <v>19</v>
      </c>
    </row>
    <row r="1227" spans="1:14" x14ac:dyDescent="0.2">
      <c r="A1227" s="3" t="s">
        <v>45</v>
      </c>
      <c r="B1227" s="17">
        <v>1185732</v>
      </c>
      <c r="C1227" s="14">
        <v>44265</v>
      </c>
      <c r="D1227" s="4" t="s">
        <v>110</v>
      </c>
      <c r="E1227" s="4" t="s">
        <v>133</v>
      </c>
      <c r="F1227" s="4" t="s">
        <v>134</v>
      </c>
      <c r="G1227" s="4" t="s">
        <v>54</v>
      </c>
      <c r="H1227" s="13">
        <v>23</v>
      </c>
      <c r="I1227" s="20">
        <v>73</v>
      </c>
      <c r="J1227" s="13">
        <v>1679</v>
      </c>
      <c r="K1227" s="31">
        <v>889.87</v>
      </c>
      <c r="L1227" s="21">
        <v>444.935</v>
      </c>
      <c r="M1227" s="22">
        <v>0.53</v>
      </c>
      <c r="N1227" s="5" t="s">
        <v>19</v>
      </c>
    </row>
    <row r="1228" spans="1:14" x14ac:dyDescent="0.2">
      <c r="A1228" s="3" t="s">
        <v>20</v>
      </c>
      <c r="B1228" s="17">
        <v>1185732</v>
      </c>
      <c r="C1228" s="14">
        <v>44487</v>
      </c>
      <c r="D1228" s="4" t="s">
        <v>15</v>
      </c>
      <c r="E1228" s="4" t="s">
        <v>26</v>
      </c>
      <c r="F1228" s="4" t="s">
        <v>27</v>
      </c>
      <c r="G1228" s="4" t="s">
        <v>54</v>
      </c>
      <c r="H1228" s="13">
        <v>23</v>
      </c>
      <c r="I1228" s="20">
        <v>73</v>
      </c>
      <c r="J1228" s="13">
        <v>1679</v>
      </c>
      <c r="K1228" s="31">
        <v>805.92</v>
      </c>
      <c r="L1228" s="21">
        <v>402.96</v>
      </c>
      <c r="M1228" s="22">
        <v>0.48</v>
      </c>
      <c r="N1228" s="5" t="s">
        <v>19</v>
      </c>
    </row>
    <row r="1229" spans="1:14" x14ac:dyDescent="0.2">
      <c r="A1229" s="3" t="s">
        <v>45</v>
      </c>
      <c r="B1229" s="17">
        <v>1185732</v>
      </c>
      <c r="C1229" s="14">
        <v>44237</v>
      </c>
      <c r="D1229" s="4" t="s">
        <v>15</v>
      </c>
      <c r="E1229" s="4" t="s">
        <v>48</v>
      </c>
      <c r="F1229" s="4" t="s">
        <v>49</v>
      </c>
      <c r="G1229" s="4" t="s">
        <v>52</v>
      </c>
      <c r="H1229" s="13">
        <v>24</v>
      </c>
      <c r="I1229" s="20">
        <v>73</v>
      </c>
      <c r="J1229" s="13">
        <v>1752</v>
      </c>
      <c r="K1229" s="31">
        <v>876</v>
      </c>
      <c r="L1229" s="21">
        <v>438</v>
      </c>
      <c r="M1229" s="22">
        <v>0.5</v>
      </c>
      <c r="N1229" s="5" t="s">
        <v>19</v>
      </c>
    </row>
    <row r="1230" spans="1:14" x14ac:dyDescent="0.2">
      <c r="A1230" s="3" t="s">
        <v>44</v>
      </c>
      <c r="B1230" s="17">
        <v>1185732</v>
      </c>
      <c r="C1230" s="14">
        <v>44213</v>
      </c>
      <c r="D1230" s="4" t="s">
        <v>55</v>
      </c>
      <c r="E1230" s="4" t="s">
        <v>75</v>
      </c>
      <c r="F1230" s="4" t="s">
        <v>76</v>
      </c>
      <c r="G1230" s="4" t="s">
        <v>54</v>
      </c>
      <c r="H1230" s="13">
        <v>27</v>
      </c>
      <c r="I1230" s="20">
        <v>73</v>
      </c>
      <c r="J1230" s="13">
        <v>1971</v>
      </c>
      <c r="K1230" s="31">
        <v>709.56</v>
      </c>
      <c r="L1230" s="21">
        <v>354.78</v>
      </c>
      <c r="M1230" s="22">
        <v>0.36</v>
      </c>
      <c r="N1230" s="5" t="s">
        <v>19</v>
      </c>
    </row>
    <row r="1231" spans="1:14" x14ac:dyDescent="0.2">
      <c r="A1231" s="3" t="s">
        <v>45</v>
      </c>
      <c r="B1231" s="17">
        <v>1185732</v>
      </c>
      <c r="C1231" s="14">
        <v>44199</v>
      </c>
      <c r="D1231" s="4" t="s">
        <v>15</v>
      </c>
      <c r="E1231" s="4" t="s">
        <v>37</v>
      </c>
      <c r="F1231" s="4" t="s">
        <v>38</v>
      </c>
      <c r="G1231" s="4" t="s">
        <v>50</v>
      </c>
      <c r="H1231" s="13">
        <v>28</v>
      </c>
      <c r="I1231" s="20">
        <v>73</v>
      </c>
      <c r="J1231" s="13">
        <v>2044</v>
      </c>
      <c r="K1231" s="31">
        <v>1124.2</v>
      </c>
      <c r="L1231" s="21">
        <v>562.1</v>
      </c>
      <c r="M1231" s="22">
        <v>0.55000000000000004</v>
      </c>
      <c r="N1231" s="5" t="s">
        <v>19</v>
      </c>
    </row>
    <row r="1232" spans="1:14" x14ac:dyDescent="0.2">
      <c r="A1232" s="3" t="s">
        <v>14</v>
      </c>
      <c r="B1232" s="17">
        <v>1185732</v>
      </c>
      <c r="C1232" s="14">
        <v>44276</v>
      </c>
      <c r="D1232" s="4" t="s">
        <v>97</v>
      </c>
      <c r="E1232" s="4" t="s">
        <v>100</v>
      </c>
      <c r="F1232" s="4" t="s">
        <v>101</v>
      </c>
      <c r="G1232" s="4" t="s">
        <v>52</v>
      </c>
      <c r="H1232" s="13">
        <v>34</v>
      </c>
      <c r="I1232" s="20">
        <v>73</v>
      </c>
      <c r="J1232" s="13">
        <v>2482</v>
      </c>
      <c r="K1232" s="31">
        <v>1241</v>
      </c>
      <c r="L1232" s="21">
        <v>620.5</v>
      </c>
      <c r="M1232" s="22">
        <v>0.5</v>
      </c>
      <c r="N1232" s="5" t="s">
        <v>19</v>
      </c>
    </row>
    <row r="1233" spans="1:14" x14ac:dyDescent="0.2">
      <c r="A1233" s="3" t="s">
        <v>20</v>
      </c>
      <c r="B1233" s="17">
        <v>1185732</v>
      </c>
      <c r="C1233" s="14">
        <v>44509</v>
      </c>
      <c r="D1233" s="4" t="s">
        <v>15</v>
      </c>
      <c r="E1233" s="4" t="s">
        <v>31</v>
      </c>
      <c r="F1233" s="4" t="s">
        <v>32</v>
      </c>
      <c r="G1233" s="4" t="s">
        <v>51</v>
      </c>
      <c r="H1233" s="13">
        <v>36</v>
      </c>
      <c r="I1233" s="20">
        <v>73</v>
      </c>
      <c r="J1233" s="13">
        <v>2628</v>
      </c>
      <c r="K1233" s="31">
        <v>1182.5999999999999</v>
      </c>
      <c r="L1233" s="21">
        <v>591.29999999999995</v>
      </c>
      <c r="M1233" s="22">
        <v>0.45</v>
      </c>
      <c r="N1233" s="5" t="s">
        <v>19</v>
      </c>
    </row>
    <row r="1234" spans="1:14" x14ac:dyDescent="0.2">
      <c r="A1234" s="3" t="s">
        <v>44</v>
      </c>
      <c r="B1234" s="17">
        <v>1185732</v>
      </c>
      <c r="C1234" s="14">
        <v>44478</v>
      </c>
      <c r="D1234" s="4" t="s">
        <v>15</v>
      </c>
      <c r="E1234" s="4" t="s">
        <v>31</v>
      </c>
      <c r="F1234" s="4" t="s">
        <v>32</v>
      </c>
      <c r="G1234" s="4" t="s">
        <v>51</v>
      </c>
      <c r="H1234" s="13">
        <v>36</v>
      </c>
      <c r="I1234" s="20">
        <v>73</v>
      </c>
      <c r="J1234" s="13">
        <v>2628</v>
      </c>
      <c r="K1234" s="31">
        <v>1077.48</v>
      </c>
      <c r="L1234" s="21">
        <v>538.74</v>
      </c>
      <c r="M1234" s="22">
        <v>0.41</v>
      </c>
      <c r="N1234" s="5" t="s">
        <v>19</v>
      </c>
    </row>
    <row r="1235" spans="1:14" x14ac:dyDescent="0.2">
      <c r="A1235" s="3" t="s">
        <v>44</v>
      </c>
      <c r="B1235" s="17">
        <v>1197831</v>
      </c>
      <c r="C1235" s="14">
        <v>44425</v>
      </c>
      <c r="D1235" s="4" t="s">
        <v>81</v>
      </c>
      <c r="E1235" s="4" t="s">
        <v>90</v>
      </c>
      <c r="F1235" s="4" t="s">
        <v>91</v>
      </c>
      <c r="G1235" s="4" t="s">
        <v>18</v>
      </c>
      <c r="H1235" s="13">
        <v>37</v>
      </c>
      <c r="I1235" s="20">
        <v>73</v>
      </c>
      <c r="J1235" s="13">
        <v>2701</v>
      </c>
      <c r="K1235" s="31">
        <v>1350.5</v>
      </c>
      <c r="L1235" s="21">
        <v>675.25</v>
      </c>
      <c r="M1235" s="22">
        <v>0.5</v>
      </c>
      <c r="N1235" s="5" t="s">
        <v>19</v>
      </c>
    </row>
    <row r="1236" spans="1:14" x14ac:dyDescent="0.2">
      <c r="A1236" s="3" t="s">
        <v>45</v>
      </c>
      <c r="B1236" s="17">
        <v>1185732</v>
      </c>
      <c r="C1236" s="14">
        <v>44327</v>
      </c>
      <c r="D1236" s="4" t="s">
        <v>15</v>
      </c>
      <c r="E1236" s="4" t="s">
        <v>46</v>
      </c>
      <c r="F1236" s="4" t="s">
        <v>47</v>
      </c>
      <c r="G1236" s="4" t="s">
        <v>51</v>
      </c>
      <c r="H1236" s="13">
        <v>37</v>
      </c>
      <c r="I1236" s="20">
        <v>73</v>
      </c>
      <c r="J1236" s="13">
        <v>2701</v>
      </c>
      <c r="K1236" s="31">
        <v>1485.55</v>
      </c>
      <c r="L1236" s="21">
        <v>742.77499999999998</v>
      </c>
      <c r="M1236" s="22">
        <v>0.55000000000000004</v>
      </c>
      <c r="N1236" s="5" t="s">
        <v>19</v>
      </c>
    </row>
    <row r="1237" spans="1:14" x14ac:dyDescent="0.2">
      <c r="A1237" s="3" t="s">
        <v>80</v>
      </c>
      <c r="B1237" s="17">
        <v>1197831</v>
      </c>
      <c r="C1237" s="14">
        <v>44306</v>
      </c>
      <c r="D1237" s="4" t="s">
        <v>81</v>
      </c>
      <c r="E1237" s="4" t="s">
        <v>95</v>
      </c>
      <c r="F1237" s="4" t="s">
        <v>96</v>
      </c>
      <c r="G1237" s="4" t="s">
        <v>52</v>
      </c>
      <c r="H1237" s="13">
        <v>37</v>
      </c>
      <c r="I1237" s="20">
        <v>73</v>
      </c>
      <c r="J1237" s="13">
        <v>2701</v>
      </c>
      <c r="K1237" s="31">
        <v>1296.48</v>
      </c>
      <c r="L1237" s="21">
        <v>648.24</v>
      </c>
      <c r="M1237" s="22">
        <v>0.48</v>
      </c>
      <c r="N1237" s="5" t="s">
        <v>19</v>
      </c>
    </row>
    <row r="1238" spans="1:14" x14ac:dyDescent="0.2">
      <c r="A1238" s="3" t="s">
        <v>20</v>
      </c>
      <c r="B1238" s="17">
        <v>1185732</v>
      </c>
      <c r="C1238" s="14">
        <v>44170</v>
      </c>
      <c r="D1238" s="4" t="s">
        <v>15</v>
      </c>
      <c r="E1238" s="4" t="s">
        <v>33</v>
      </c>
      <c r="F1238" s="4" t="s">
        <v>34</v>
      </c>
      <c r="G1238" s="4" t="s">
        <v>52</v>
      </c>
      <c r="H1238" s="13">
        <v>37</v>
      </c>
      <c r="I1238" s="20">
        <v>73</v>
      </c>
      <c r="J1238" s="13">
        <v>2701</v>
      </c>
      <c r="K1238" s="31">
        <v>1215.45</v>
      </c>
      <c r="L1238" s="21">
        <v>607.72500000000002</v>
      </c>
      <c r="M1238" s="22">
        <v>0.45</v>
      </c>
      <c r="N1238" s="5" t="s">
        <v>19</v>
      </c>
    </row>
    <row r="1239" spans="1:14" x14ac:dyDescent="0.2">
      <c r="A1239" s="3" t="s">
        <v>44</v>
      </c>
      <c r="B1239" s="17">
        <v>1185732</v>
      </c>
      <c r="C1239" s="14">
        <v>44258</v>
      </c>
      <c r="D1239" s="4" t="s">
        <v>55</v>
      </c>
      <c r="E1239" s="4" t="s">
        <v>67</v>
      </c>
      <c r="F1239" s="4" t="s">
        <v>68</v>
      </c>
      <c r="G1239" s="4" t="s">
        <v>51</v>
      </c>
      <c r="H1239" s="13">
        <v>38</v>
      </c>
      <c r="I1239" s="20">
        <v>73</v>
      </c>
      <c r="J1239" s="13">
        <v>2774</v>
      </c>
      <c r="K1239" s="31">
        <v>1359.26</v>
      </c>
      <c r="L1239" s="21">
        <v>679.63</v>
      </c>
      <c r="M1239" s="22">
        <v>0.49</v>
      </c>
      <c r="N1239" s="5" t="s">
        <v>19</v>
      </c>
    </row>
    <row r="1240" spans="1:14" x14ac:dyDescent="0.2">
      <c r="A1240" s="3" t="s">
        <v>14</v>
      </c>
      <c r="B1240" s="17">
        <v>1185732</v>
      </c>
      <c r="C1240" s="14">
        <v>44304</v>
      </c>
      <c r="D1240" s="4" t="s">
        <v>55</v>
      </c>
      <c r="E1240" s="4" t="s">
        <v>58</v>
      </c>
      <c r="F1240" s="4" t="s">
        <v>59</v>
      </c>
      <c r="G1240" s="4" t="s">
        <v>52</v>
      </c>
      <c r="H1240" s="13">
        <v>38</v>
      </c>
      <c r="I1240" s="20">
        <v>73</v>
      </c>
      <c r="J1240" s="13">
        <v>2774</v>
      </c>
      <c r="K1240" s="31">
        <v>1220.56</v>
      </c>
      <c r="L1240" s="21">
        <v>610.28</v>
      </c>
      <c r="M1240" s="22">
        <v>0.44</v>
      </c>
      <c r="N1240" s="5" t="s">
        <v>19</v>
      </c>
    </row>
    <row r="1241" spans="1:14" x14ac:dyDescent="0.2">
      <c r="A1241" s="3" t="s">
        <v>45</v>
      </c>
      <c r="B1241" s="17">
        <v>1128299</v>
      </c>
      <c r="C1241" s="14">
        <v>44464</v>
      </c>
      <c r="D1241" s="4" t="s">
        <v>110</v>
      </c>
      <c r="E1241" s="4" t="s">
        <v>126</v>
      </c>
      <c r="F1241" s="4" t="s">
        <v>63</v>
      </c>
      <c r="G1241" s="4" t="s">
        <v>53</v>
      </c>
      <c r="H1241" s="13">
        <v>41</v>
      </c>
      <c r="I1241" s="20">
        <v>73</v>
      </c>
      <c r="J1241" s="13">
        <v>2993</v>
      </c>
      <c r="K1241" s="31">
        <v>1257.06</v>
      </c>
      <c r="L1241" s="21">
        <v>628.53</v>
      </c>
      <c r="M1241" s="22">
        <v>0.42</v>
      </c>
      <c r="N1241" s="5" t="s">
        <v>19</v>
      </c>
    </row>
    <row r="1242" spans="1:14" x14ac:dyDescent="0.2">
      <c r="A1242" s="3" t="s">
        <v>45</v>
      </c>
      <c r="B1242" s="17">
        <v>1128299</v>
      </c>
      <c r="C1242" s="14">
        <v>44244</v>
      </c>
      <c r="D1242" s="4" t="s">
        <v>81</v>
      </c>
      <c r="E1242" s="4" t="s">
        <v>82</v>
      </c>
      <c r="F1242" s="4" t="s">
        <v>83</v>
      </c>
      <c r="G1242" s="4" t="s">
        <v>52</v>
      </c>
      <c r="H1242" s="13">
        <v>44</v>
      </c>
      <c r="I1242" s="20">
        <v>73</v>
      </c>
      <c r="J1242" s="13">
        <v>3212</v>
      </c>
      <c r="K1242" s="31">
        <v>1766.6</v>
      </c>
      <c r="L1242" s="21">
        <v>883.3</v>
      </c>
      <c r="M1242" s="22">
        <v>0.55000000000000004</v>
      </c>
      <c r="N1242" s="5" t="s">
        <v>19</v>
      </c>
    </row>
    <row r="1243" spans="1:14" x14ac:dyDescent="0.2">
      <c r="A1243" s="3" t="s">
        <v>44</v>
      </c>
      <c r="B1243" s="17">
        <v>1185732</v>
      </c>
      <c r="C1243" s="14">
        <v>44541</v>
      </c>
      <c r="D1243" s="4" t="s">
        <v>15</v>
      </c>
      <c r="E1243" s="4" t="s">
        <v>35</v>
      </c>
      <c r="F1243" s="4" t="s">
        <v>36</v>
      </c>
      <c r="G1243" s="4" t="s">
        <v>54</v>
      </c>
      <c r="H1243" s="13">
        <v>45</v>
      </c>
      <c r="I1243" s="20">
        <v>73</v>
      </c>
      <c r="J1243" s="13">
        <v>3285</v>
      </c>
      <c r="K1243" s="31">
        <v>1379.7</v>
      </c>
      <c r="L1243" s="21">
        <v>689.85</v>
      </c>
      <c r="M1243" s="22">
        <v>0.42</v>
      </c>
      <c r="N1243" s="5" t="s">
        <v>19</v>
      </c>
    </row>
    <row r="1244" spans="1:14" x14ac:dyDescent="0.2">
      <c r="A1244" s="3" t="s">
        <v>44</v>
      </c>
      <c r="B1244" s="17">
        <v>1128299</v>
      </c>
      <c r="C1244" s="14">
        <v>44267</v>
      </c>
      <c r="D1244" s="4" t="s">
        <v>97</v>
      </c>
      <c r="E1244" s="4" t="s">
        <v>107</v>
      </c>
      <c r="F1244" s="4" t="s">
        <v>108</v>
      </c>
      <c r="G1244" s="4" t="s">
        <v>18</v>
      </c>
      <c r="H1244" s="13">
        <v>47</v>
      </c>
      <c r="I1244" s="20">
        <v>73</v>
      </c>
      <c r="J1244" s="13">
        <v>3431</v>
      </c>
      <c r="K1244" s="31">
        <v>1784.12</v>
      </c>
      <c r="L1244" s="21">
        <v>892.06</v>
      </c>
      <c r="M1244" s="22">
        <v>0.52</v>
      </c>
      <c r="N1244" s="5" t="s">
        <v>19</v>
      </c>
    </row>
    <row r="1245" spans="1:14" x14ac:dyDescent="0.2">
      <c r="A1245" s="3" t="s">
        <v>20</v>
      </c>
      <c r="B1245" s="17">
        <v>1185732</v>
      </c>
      <c r="C1245" s="14">
        <v>44538</v>
      </c>
      <c r="D1245" s="4" t="s">
        <v>15</v>
      </c>
      <c r="E1245" s="4" t="s">
        <v>31</v>
      </c>
      <c r="F1245" s="4" t="s">
        <v>32</v>
      </c>
      <c r="G1245" s="4" t="s">
        <v>51</v>
      </c>
      <c r="H1245" s="13">
        <v>48</v>
      </c>
      <c r="I1245" s="20">
        <v>73</v>
      </c>
      <c r="J1245" s="13">
        <v>3504</v>
      </c>
      <c r="K1245" s="31">
        <v>1576.8</v>
      </c>
      <c r="L1245" s="21">
        <v>788.4</v>
      </c>
      <c r="M1245" s="22">
        <v>0.45</v>
      </c>
      <c r="N1245" s="5" t="s">
        <v>19</v>
      </c>
    </row>
    <row r="1246" spans="1:14" x14ac:dyDescent="0.2">
      <c r="A1246" s="3" t="s">
        <v>44</v>
      </c>
      <c r="B1246" s="17">
        <v>1185732</v>
      </c>
      <c r="C1246" s="14">
        <v>44319</v>
      </c>
      <c r="D1246" s="4" t="s">
        <v>55</v>
      </c>
      <c r="E1246" s="4" t="s">
        <v>67</v>
      </c>
      <c r="F1246" s="4" t="s">
        <v>68</v>
      </c>
      <c r="G1246" s="4" t="s">
        <v>51</v>
      </c>
      <c r="H1246" s="13">
        <v>48</v>
      </c>
      <c r="I1246" s="20">
        <v>73</v>
      </c>
      <c r="J1246" s="13">
        <v>3504</v>
      </c>
      <c r="K1246" s="31">
        <v>1857.12</v>
      </c>
      <c r="L1246" s="21">
        <v>928.56</v>
      </c>
      <c r="M1246" s="22">
        <v>0.53</v>
      </c>
      <c r="N1246" s="5" t="s">
        <v>19</v>
      </c>
    </row>
    <row r="1247" spans="1:14" x14ac:dyDescent="0.2">
      <c r="A1247" s="3" t="s">
        <v>20</v>
      </c>
      <c r="B1247" s="17">
        <v>1128299</v>
      </c>
      <c r="C1247" s="14">
        <v>44296</v>
      </c>
      <c r="D1247" s="4" t="s">
        <v>110</v>
      </c>
      <c r="E1247" s="4" t="s">
        <v>113</v>
      </c>
      <c r="F1247" s="4" t="s">
        <v>114</v>
      </c>
      <c r="G1247" s="4" t="s">
        <v>51</v>
      </c>
      <c r="H1247" s="13">
        <v>48</v>
      </c>
      <c r="I1247" s="20">
        <v>73</v>
      </c>
      <c r="J1247" s="13">
        <v>3504</v>
      </c>
      <c r="K1247" s="31">
        <v>1226.4000000000001</v>
      </c>
      <c r="L1247" s="21">
        <v>613.20000000000005</v>
      </c>
      <c r="M1247" s="22">
        <v>0.35</v>
      </c>
      <c r="N1247" s="5" t="s">
        <v>19</v>
      </c>
    </row>
    <row r="1248" spans="1:14" x14ac:dyDescent="0.2">
      <c r="A1248" s="3" t="s">
        <v>45</v>
      </c>
      <c r="B1248" s="17">
        <v>1185732</v>
      </c>
      <c r="C1248" s="14">
        <v>44532</v>
      </c>
      <c r="D1248" s="4" t="s">
        <v>15</v>
      </c>
      <c r="E1248" s="4" t="s">
        <v>48</v>
      </c>
      <c r="F1248" s="4" t="s">
        <v>49</v>
      </c>
      <c r="G1248" s="4" t="s">
        <v>52</v>
      </c>
      <c r="H1248" s="13">
        <v>48</v>
      </c>
      <c r="I1248" s="20">
        <v>73</v>
      </c>
      <c r="J1248" s="13">
        <v>3504</v>
      </c>
      <c r="K1248" s="31">
        <v>1576.8</v>
      </c>
      <c r="L1248" s="21">
        <v>788.4</v>
      </c>
      <c r="M1248" s="22">
        <v>0.45</v>
      </c>
      <c r="N1248" s="5" t="s">
        <v>19</v>
      </c>
    </row>
    <row r="1249" spans="1:14" x14ac:dyDescent="0.2">
      <c r="A1249" s="3" t="s">
        <v>45</v>
      </c>
      <c r="B1249" s="17">
        <v>1185732</v>
      </c>
      <c r="C1249" s="14">
        <v>44475</v>
      </c>
      <c r="D1249" s="4" t="s">
        <v>15</v>
      </c>
      <c r="E1249" s="4" t="s">
        <v>37</v>
      </c>
      <c r="F1249" s="4" t="s">
        <v>38</v>
      </c>
      <c r="G1249" s="4" t="s">
        <v>50</v>
      </c>
      <c r="H1249" s="13">
        <v>49</v>
      </c>
      <c r="I1249" s="20">
        <v>73</v>
      </c>
      <c r="J1249" s="13">
        <v>3577</v>
      </c>
      <c r="K1249" s="31">
        <v>1895.81</v>
      </c>
      <c r="L1249" s="21">
        <v>947.90499999999997</v>
      </c>
      <c r="M1249" s="22">
        <v>0.53</v>
      </c>
      <c r="N1249" s="5" t="s">
        <v>19</v>
      </c>
    </row>
    <row r="1250" spans="1:14" x14ac:dyDescent="0.2">
      <c r="A1250" s="3" t="s">
        <v>41</v>
      </c>
      <c r="B1250" s="17">
        <v>1185732</v>
      </c>
      <c r="C1250" s="14">
        <v>44445</v>
      </c>
      <c r="D1250" s="4" t="s">
        <v>55</v>
      </c>
      <c r="E1250" s="4" t="s">
        <v>78</v>
      </c>
      <c r="F1250" s="4" t="s">
        <v>79</v>
      </c>
      <c r="G1250" s="4" t="s">
        <v>53</v>
      </c>
      <c r="H1250" s="13">
        <v>50</v>
      </c>
      <c r="I1250" s="20">
        <v>73</v>
      </c>
      <c r="J1250" s="13">
        <v>3650</v>
      </c>
      <c r="K1250" s="31">
        <v>1934.5</v>
      </c>
      <c r="L1250" s="21">
        <v>967.25</v>
      </c>
      <c r="M1250" s="22">
        <v>0.53</v>
      </c>
      <c r="N1250" s="5" t="s">
        <v>19</v>
      </c>
    </row>
    <row r="1251" spans="1:14" x14ac:dyDescent="0.2">
      <c r="A1251" s="3" t="s">
        <v>45</v>
      </c>
      <c r="B1251" s="17">
        <v>1128299</v>
      </c>
      <c r="C1251" s="14">
        <v>43981</v>
      </c>
      <c r="D1251" s="4" t="s">
        <v>110</v>
      </c>
      <c r="E1251" s="4" t="s">
        <v>127</v>
      </c>
      <c r="F1251" s="4" t="s">
        <v>128</v>
      </c>
      <c r="G1251" s="4" t="s">
        <v>54</v>
      </c>
      <c r="H1251" s="13">
        <v>51</v>
      </c>
      <c r="I1251" s="20">
        <v>73</v>
      </c>
      <c r="J1251" s="13">
        <v>3723</v>
      </c>
      <c r="K1251" s="31">
        <v>1451.97</v>
      </c>
      <c r="L1251" s="21">
        <v>725.98500000000001</v>
      </c>
      <c r="M1251" s="22">
        <v>0.39</v>
      </c>
      <c r="N1251" s="5" t="s">
        <v>19</v>
      </c>
    </row>
    <row r="1252" spans="1:14" x14ac:dyDescent="0.2">
      <c r="A1252" s="3" t="s">
        <v>20</v>
      </c>
      <c r="B1252" s="17">
        <v>1185732</v>
      </c>
      <c r="C1252" s="14">
        <v>44400</v>
      </c>
      <c r="D1252" s="4" t="s">
        <v>15</v>
      </c>
      <c r="E1252" s="4" t="s">
        <v>28</v>
      </c>
      <c r="F1252" s="4" t="s">
        <v>29</v>
      </c>
      <c r="G1252" s="4" t="s">
        <v>50</v>
      </c>
      <c r="H1252" s="13">
        <v>53</v>
      </c>
      <c r="I1252" s="20">
        <v>73</v>
      </c>
      <c r="J1252" s="13">
        <v>3869</v>
      </c>
      <c r="K1252" s="31">
        <v>2476.16</v>
      </c>
      <c r="L1252" s="21">
        <v>1238.08</v>
      </c>
      <c r="M1252" s="22">
        <v>0.64</v>
      </c>
      <c r="N1252" s="5" t="s">
        <v>19</v>
      </c>
    </row>
    <row r="1253" spans="1:14" x14ac:dyDescent="0.2">
      <c r="A1253" s="3" t="s">
        <v>20</v>
      </c>
      <c r="B1253" s="17">
        <v>1185732</v>
      </c>
      <c r="C1253" s="14">
        <v>44478</v>
      </c>
      <c r="D1253" s="4" t="s">
        <v>15</v>
      </c>
      <c r="E1253" s="4" t="s">
        <v>31</v>
      </c>
      <c r="F1253" s="4" t="s">
        <v>32</v>
      </c>
      <c r="G1253" s="4" t="s">
        <v>51</v>
      </c>
      <c r="H1253" s="13">
        <v>53</v>
      </c>
      <c r="I1253" s="20">
        <v>73</v>
      </c>
      <c r="J1253" s="13">
        <v>3869</v>
      </c>
      <c r="K1253" s="31">
        <v>2050.5700000000002</v>
      </c>
      <c r="L1253" s="21">
        <v>1025.2850000000001</v>
      </c>
      <c r="M1253" s="22">
        <v>0.53</v>
      </c>
      <c r="N1253" s="5" t="s">
        <v>19</v>
      </c>
    </row>
    <row r="1254" spans="1:14" x14ac:dyDescent="0.2">
      <c r="A1254" s="3" t="s">
        <v>45</v>
      </c>
      <c r="B1254" s="17">
        <v>1185732</v>
      </c>
      <c r="C1254" s="14">
        <v>44532</v>
      </c>
      <c r="D1254" s="4" t="s">
        <v>15</v>
      </c>
      <c r="E1254" s="4" t="s">
        <v>48</v>
      </c>
      <c r="F1254" s="4" t="s">
        <v>49</v>
      </c>
      <c r="G1254" s="4" t="s">
        <v>52</v>
      </c>
      <c r="H1254" s="13">
        <v>57</v>
      </c>
      <c r="I1254" s="20">
        <v>73</v>
      </c>
      <c r="J1254" s="13">
        <v>4161</v>
      </c>
      <c r="K1254" s="31">
        <v>2496.6</v>
      </c>
      <c r="L1254" s="21">
        <v>1248.3</v>
      </c>
      <c r="M1254" s="22">
        <v>0.6</v>
      </c>
      <c r="N1254" s="5" t="s">
        <v>19</v>
      </c>
    </row>
    <row r="1255" spans="1:14" x14ac:dyDescent="0.2">
      <c r="A1255" s="3" t="s">
        <v>14</v>
      </c>
      <c r="B1255" s="17">
        <v>1185732</v>
      </c>
      <c r="C1255" s="14">
        <v>44426</v>
      </c>
      <c r="D1255" s="4" t="s">
        <v>55</v>
      </c>
      <c r="E1255" s="4" t="s">
        <v>58</v>
      </c>
      <c r="F1255" s="4" t="s">
        <v>59</v>
      </c>
      <c r="G1255" s="4" t="s">
        <v>52</v>
      </c>
      <c r="H1255" s="13">
        <v>59</v>
      </c>
      <c r="I1255" s="20">
        <v>73</v>
      </c>
      <c r="J1255" s="13">
        <v>4307</v>
      </c>
      <c r="K1255" s="31">
        <v>1938.15</v>
      </c>
      <c r="L1255" s="21">
        <v>969.07500000000005</v>
      </c>
      <c r="M1255" s="22">
        <v>0.45</v>
      </c>
      <c r="N1255" s="5" t="s">
        <v>19</v>
      </c>
    </row>
    <row r="1256" spans="1:14" x14ac:dyDescent="0.2">
      <c r="A1256" s="3" t="s">
        <v>45</v>
      </c>
      <c r="B1256" s="17">
        <v>1128299</v>
      </c>
      <c r="C1256" s="14">
        <v>44432</v>
      </c>
      <c r="D1256" s="4" t="s">
        <v>110</v>
      </c>
      <c r="E1256" s="4" t="s">
        <v>126</v>
      </c>
      <c r="F1256" s="4" t="s">
        <v>63</v>
      </c>
      <c r="G1256" s="4" t="s">
        <v>53</v>
      </c>
      <c r="H1256" s="13">
        <v>69</v>
      </c>
      <c r="I1256" s="20">
        <v>73</v>
      </c>
      <c r="J1256" s="13">
        <v>5037</v>
      </c>
      <c r="K1256" s="31">
        <v>2216.2800000000002</v>
      </c>
      <c r="L1256" s="21">
        <v>1108.1400000000001</v>
      </c>
      <c r="M1256" s="22">
        <v>0.44</v>
      </c>
      <c r="N1256" s="5" t="s">
        <v>19</v>
      </c>
    </row>
    <row r="1257" spans="1:14" x14ac:dyDescent="0.2">
      <c r="A1257" s="3" t="s">
        <v>45</v>
      </c>
      <c r="B1257" s="17">
        <v>1197831</v>
      </c>
      <c r="C1257" s="14">
        <v>44219</v>
      </c>
      <c r="D1257" s="4" t="s">
        <v>81</v>
      </c>
      <c r="E1257" s="4" t="s">
        <v>95</v>
      </c>
      <c r="F1257" s="4" t="s">
        <v>96</v>
      </c>
      <c r="G1257" s="4" t="s">
        <v>52</v>
      </c>
      <c r="H1257" s="13">
        <v>13</v>
      </c>
      <c r="I1257" s="20">
        <v>74</v>
      </c>
      <c r="J1257" s="13">
        <v>962</v>
      </c>
      <c r="K1257" s="31">
        <v>413.66</v>
      </c>
      <c r="L1257" s="21">
        <v>206.83</v>
      </c>
      <c r="M1257" s="22">
        <v>0.43</v>
      </c>
      <c r="N1257" s="5" t="s">
        <v>30</v>
      </c>
    </row>
    <row r="1258" spans="1:14" x14ac:dyDescent="0.2">
      <c r="A1258" s="3" t="s">
        <v>45</v>
      </c>
      <c r="B1258" s="17">
        <v>1197831</v>
      </c>
      <c r="C1258" s="14">
        <v>44490</v>
      </c>
      <c r="D1258" s="4" t="s">
        <v>81</v>
      </c>
      <c r="E1258" s="4" t="s">
        <v>86</v>
      </c>
      <c r="F1258" s="4" t="s">
        <v>87</v>
      </c>
      <c r="G1258" s="4" t="s">
        <v>53</v>
      </c>
      <c r="H1258" s="13">
        <v>14</v>
      </c>
      <c r="I1258" s="20">
        <v>74</v>
      </c>
      <c r="J1258" s="13">
        <v>1036</v>
      </c>
      <c r="K1258" s="31">
        <v>435.12</v>
      </c>
      <c r="L1258" s="21">
        <v>217.56</v>
      </c>
      <c r="M1258" s="22">
        <v>0.42</v>
      </c>
      <c r="N1258" s="5" t="s">
        <v>30</v>
      </c>
    </row>
    <row r="1259" spans="1:14" x14ac:dyDescent="0.2">
      <c r="A1259" s="3" t="s">
        <v>20</v>
      </c>
      <c r="B1259" s="17">
        <v>1185732</v>
      </c>
      <c r="C1259" s="14">
        <v>44339</v>
      </c>
      <c r="D1259" s="4" t="s">
        <v>81</v>
      </c>
      <c r="E1259" s="4" t="s">
        <v>92</v>
      </c>
      <c r="F1259" s="4" t="s">
        <v>93</v>
      </c>
      <c r="G1259" s="4" t="s">
        <v>51</v>
      </c>
      <c r="H1259" s="13">
        <v>19</v>
      </c>
      <c r="I1259" s="20">
        <v>74</v>
      </c>
      <c r="J1259" s="13">
        <v>1406</v>
      </c>
      <c r="K1259" s="31">
        <v>548.34</v>
      </c>
      <c r="L1259" s="21">
        <v>274.17</v>
      </c>
      <c r="M1259" s="22">
        <v>0.39</v>
      </c>
      <c r="N1259" s="5" t="s">
        <v>30</v>
      </c>
    </row>
    <row r="1260" spans="1:14" x14ac:dyDescent="0.2">
      <c r="A1260" s="3" t="s">
        <v>44</v>
      </c>
      <c r="B1260" s="17">
        <v>1197831</v>
      </c>
      <c r="C1260" s="14">
        <v>44431</v>
      </c>
      <c r="D1260" s="4" t="s">
        <v>81</v>
      </c>
      <c r="E1260" s="4" t="s">
        <v>90</v>
      </c>
      <c r="F1260" s="4" t="s">
        <v>91</v>
      </c>
      <c r="G1260" s="4" t="s">
        <v>18</v>
      </c>
      <c r="H1260" s="13">
        <v>23</v>
      </c>
      <c r="I1260" s="20">
        <v>74</v>
      </c>
      <c r="J1260" s="13">
        <v>1702</v>
      </c>
      <c r="K1260" s="31">
        <v>902.06</v>
      </c>
      <c r="L1260" s="21">
        <v>451.03</v>
      </c>
      <c r="M1260" s="22">
        <v>0.53</v>
      </c>
      <c r="N1260" s="5" t="s">
        <v>19</v>
      </c>
    </row>
    <row r="1261" spans="1:14" x14ac:dyDescent="0.2">
      <c r="A1261" s="3" t="s">
        <v>41</v>
      </c>
      <c r="B1261" s="17">
        <v>1197831</v>
      </c>
      <c r="C1261" s="14">
        <v>44520</v>
      </c>
      <c r="D1261" s="4" t="s">
        <v>81</v>
      </c>
      <c r="E1261" s="4" t="s">
        <v>86</v>
      </c>
      <c r="F1261" s="4" t="s">
        <v>87</v>
      </c>
      <c r="G1261" s="4" t="s">
        <v>53</v>
      </c>
      <c r="H1261" s="13">
        <v>23</v>
      </c>
      <c r="I1261" s="20">
        <v>74</v>
      </c>
      <c r="J1261" s="13">
        <v>1702</v>
      </c>
      <c r="K1261" s="31">
        <v>919.08</v>
      </c>
      <c r="L1261" s="21">
        <v>459.54</v>
      </c>
      <c r="M1261" s="22">
        <v>0.54</v>
      </c>
      <c r="N1261" s="5" t="s">
        <v>19</v>
      </c>
    </row>
    <row r="1262" spans="1:14" x14ac:dyDescent="0.2">
      <c r="A1262" s="3" t="s">
        <v>45</v>
      </c>
      <c r="B1262" s="17">
        <v>1185732</v>
      </c>
      <c r="C1262" s="14">
        <v>44264</v>
      </c>
      <c r="D1262" s="4" t="s">
        <v>15</v>
      </c>
      <c r="E1262" s="4" t="s">
        <v>46</v>
      </c>
      <c r="F1262" s="4" t="s">
        <v>47</v>
      </c>
      <c r="G1262" s="4" t="s">
        <v>51</v>
      </c>
      <c r="H1262" s="13">
        <v>24</v>
      </c>
      <c r="I1262" s="20">
        <v>74</v>
      </c>
      <c r="J1262" s="13">
        <v>1776</v>
      </c>
      <c r="K1262" s="31">
        <v>923.52</v>
      </c>
      <c r="L1262" s="21">
        <v>461.76</v>
      </c>
      <c r="M1262" s="22">
        <v>0.52</v>
      </c>
      <c r="N1262" s="5" t="s">
        <v>19</v>
      </c>
    </row>
    <row r="1263" spans="1:14" x14ac:dyDescent="0.2">
      <c r="A1263" s="3" t="s">
        <v>14</v>
      </c>
      <c r="B1263" s="17">
        <v>1185732</v>
      </c>
      <c r="C1263" s="14">
        <v>44297</v>
      </c>
      <c r="D1263" s="4" t="s">
        <v>55</v>
      </c>
      <c r="E1263" s="4" t="s">
        <v>56</v>
      </c>
      <c r="F1263" s="4" t="s">
        <v>57</v>
      </c>
      <c r="G1263" s="4" t="s">
        <v>50</v>
      </c>
      <c r="H1263" s="13">
        <v>25</v>
      </c>
      <c r="I1263" s="20">
        <v>74</v>
      </c>
      <c r="J1263" s="13">
        <v>1850</v>
      </c>
      <c r="K1263" s="31">
        <v>777</v>
      </c>
      <c r="L1263" s="21">
        <v>388.5</v>
      </c>
      <c r="M1263" s="22">
        <v>0.42</v>
      </c>
      <c r="N1263" s="5" t="s">
        <v>30</v>
      </c>
    </row>
    <row r="1264" spans="1:14" x14ac:dyDescent="0.2">
      <c r="A1264" s="3" t="s">
        <v>44</v>
      </c>
      <c r="B1264" s="17">
        <v>1185732</v>
      </c>
      <c r="C1264" s="14">
        <v>44205</v>
      </c>
      <c r="D1264" s="4" t="s">
        <v>15</v>
      </c>
      <c r="E1264" s="4" t="s">
        <v>35</v>
      </c>
      <c r="F1264" s="4" t="s">
        <v>36</v>
      </c>
      <c r="G1264" s="4" t="s">
        <v>54</v>
      </c>
      <c r="H1264" s="13">
        <v>25</v>
      </c>
      <c r="I1264" s="20">
        <v>74</v>
      </c>
      <c r="J1264" s="13">
        <v>1850</v>
      </c>
      <c r="K1264" s="31">
        <v>740</v>
      </c>
      <c r="L1264" s="21">
        <v>370</v>
      </c>
      <c r="M1264" s="22">
        <v>0.4</v>
      </c>
      <c r="N1264" s="5" t="s">
        <v>19</v>
      </c>
    </row>
    <row r="1265" spans="1:14" x14ac:dyDescent="0.2">
      <c r="A1265" s="3" t="s">
        <v>45</v>
      </c>
      <c r="B1265" s="17">
        <v>1197831</v>
      </c>
      <c r="C1265" s="14">
        <v>44335</v>
      </c>
      <c r="D1265" s="4" t="s">
        <v>81</v>
      </c>
      <c r="E1265" s="4" t="s">
        <v>86</v>
      </c>
      <c r="F1265" s="4" t="s">
        <v>87</v>
      </c>
      <c r="G1265" s="4" t="s">
        <v>53</v>
      </c>
      <c r="H1265" s="13">
        <v>26</v>
      </c>
      <c r="I1265" s="20">
        <v>74</v>
      </c>
      <c r="J1265" s="13">
        <v>1924</v>
      </c>
      <c r="K1265" s="31">
        <v>808.08</v>
      </c>
      <c r="L1265" s="21">
        <v>404.04</v>
      </c>
      <c r="M1265" s="22">
        <v>0.42</v>
      </c>
      <c r="N1265" s="5" t="s">
        <v>30</v>
      </c>
    </row>
    <row r="1266" spans="1:14" x14ac:dyDescent="0.2">
      <c r="A1266" s="3" t="s">
        <v>45</v>
      </c>
      <c r="B1266" s="17">
        <v>1185732</v>
      </c>
      <c r="C1266" s="14">
        <v>44450</v>
      </c>
      <c r="D1266" s="4" t="s">
        <v>15</v>
      </c>
      <c r="E1266" s="4" t="s">
        <v>46</v>
      </c>
      <c r="F1266" s="4" t="s">
        <v>47</v>
      </c>
      <c r="G1266" s="4" t="s">
        <v>51</v>
      </c>
      <c r="H1266" s="13">
        <v>29</v>
      </c>
      <c r="I1266" s="20">
        <v>74</v>
      </c>
      <c r="J1266" s="13">
        <v>2146</v>
      </c>
      <c r="K1266" s="31">
        <v>1073</v>
      </c>
      <c r="L1266" s="21">
        <v>536.5</v>
      </c>
      <c r="M1266" s="22">
        <v>0.5</v>
      </c>
      <c r="N1266" s="5" t="s">
        <v>19</v>
      </c>
    </row>
    <row r="1267" spans="1:14" x14ac:dyDescent="0.2">
      <c r="A1267" s="3" t="s">
        <v>20</v>
      </c>
      <c r="B1267" s="17">
        <v>1185732</v>
      </c>
      <c r="C1267" s="14">
        <v>44502</v>
      </c>
      <c r="D1267" s="4" t="s">
        <v>55</v>
      </c>
      <c r="E1267" s="4" t="s">
        <v>71</v>
      </c>
      <c r="F1267" s="4" t="s">
        <v>72</v>
      </c>
      <c r="G1267" s="4" t="s">
        <v>53</v>
      </c>
      <c r="H1267" s="13">
        <v>30</v>
      </c>
      <c r="I1267" s="20">
        <v>74</v>
      </c>
      <c r="J1267" s="13">
        <v>2220</v>
      </c>
      <c r="K1267" s="31">
        <v>777</v>
      </c>
      <c r="L1267" s="21">
        <v>388.5</v>
      </c>
      <c r="M1267" s="22">
        <v>0.35</v>
      </c>
      <c r="N1267" s="5" t="s">
        <v>30</v>
      </c>
    </row>
    <row r="1268" spans="1:14" x14ac:dyDescent="0.2">
      <c r="A1268" s="3" t="s">
        <v>44</v>
      </c>
      <c r="B1268" s="17">
        <v>1185732</v>
      </c>
      <c r="C1268" s="14">
        <v>44319</v>
      </c>
      <c r="D1268" s="4" t="s">
        <v>55</v>
      </c>
      <c r="E1268" s="4" t="s">
        <v>67</v>
      </c>
      <c r="F1268" s="4" t="s">
        <v>68</v>
      </c>
      <c r="G1268" s="4" t="s">
        <v>51</v>
      </c>
      <c r="H1268" s="13">
        <v>32</v>
      </c>
      <c r="I1268" s="20">
        <v>74</v>
      </c>
      <c r="J1268" s="13">
        <v>2368</v>
      </c>
      <c r="K1268" s="31">
        <v>781.44</v>
      </c>
      <c r="L1268" s="21">
        <v>390.72</v>
      </c>
      <c r="M1268" s="22">
        <v>0.33</v>
      </c>
      <c r="N1268" s="5" t="s">
        <v>30</v>
      </c>
    </row>
    <row r="1269" spans="1:14" x14ac:dyDescent="0.2">
      <c r="A1269" s="3" t="s">
        <v>41</v>
      </c>
      <c r="B1269" s="17">
        <v>1185732</v>
      </c>
      <c r="C1269" s="14">
        <v>44235</v>
      </c>
      <c r="D1269" s="4" t="s">
        <v>55</v>
      </c>
      <c r="E1269" s="4" t="s">
        <v>78</v>
      </c>
      <c r="F1269" s="4" t="s">
        <v>79</v>
      </c>
      <c r="G1269" s="4" t="s">
        <v>53</v>
      </c>
      <c r="H1269" s="13">
        <v>32</v>
      </c>
      <c r="I1269" s="20">
        <v>74</v>
      </c>
      <c r="J1269" s="13">
        <v>2368</v>
      </c>
      <c r="K1269" s="31">
        <v>1255.04</v>
      </c>
      <c r="L1269" s="21">
        <v>627.52</v>
      </c>
      <c r="M1269" s="22">
        <v>0.53</v>
      </c>
      <c r="N1269" s="5" t="s">
        <v>19</v>
      </c>
    </row>
    <row r="1270" spans="1:14" x14ac:dyDescent="0.2">
      <c r="A1270" s="3" t="s">
        <v>20</v>
      </c>
      <c r="B1270" s="17">
        <v>1185732</v>
      </c>
      <c r="C1270" s="14">
        <v>44355</v>
      </c>
      <c r="D1270" s="4" t="s">
        <v>55</v>
      </c>
      <c r="E1270" s="4" t="s">
        <v>75</v>
      </c>
      <c r="F1270" s="4" t="s">
        <v>76</v>
      </c>
      <c r="G1270" s="4" t="s">
        <v>54</v>
      </c>
      <c r="H1270" s="13">
        <v>32</v>
      </c>
      <c r="I1270" s="20">
        <v>74</v>
      </c>
      <c r="J1270" s="13">
        <v>2368</v>
      </c>
      <c r="K1270" s="31">
        <v>994.56</v>
      </c>
      <c r="L1270" s="21">
        <v>497.28</v>
      </c>
      <c r="M1270" s="22">
        <v>0.42</v>
      </c>
      <c r="N1270" s="5" t="s">
        <v>30</v>
      </c>
    </row>
    <row r="1271" spans="1:14" x14ac:dyDescent="0.2">
      <c r="A1271" s="3" t="s">
        <v>44</v>
      </c>
      <c r="B1271" s="17">
        <v>1185732</v>
      </c>
      <c r="C1271" s="14">
        <v>44205</v>
      </c>
      <c r="D1271" s="4" t="s">
        <v>15</v>
      </c>
      <c r="E1271" s="4" t="s">
        <v>35</v>
      </c>
      <c r="F1271" s="4" t="s">
        <v>36</v>
      </c>
      <c r="G1271" s="4" t="s">
        <v>54</v>
      </c>
      <c r="H1271" s="13">
        <v>32</v>
      </c>
      <c r="I1271" s="20">
        <v>74</v>
      </c>
      <c r="J1271" s="13">
        <v>2368</v>
      </c>
      <c r="K1271" s="31">
        <v>1041.92</v>
      </c>
      <c r="L1271" s="21">
        <v>520.96</v>
      </c>
      <c r="M1271" s="22">
        <v>0.44</v>
      </c>
      <c r="N1271" s="5" t="s">
        <v>19</v>
      </c>
    </row>
    <row r="1272" spans="1:14" x14ac:dyDescent="0.2">
      <c r="A1272" s="3" t="s">
        <v>14</v>
      </c>
      <c r="B1272" s="17">
        <v>1185732</v>
      </c>
      <c r="C1272" s="14">
        <v>44239</v>
      </c>
      <c r="D1272" s="4" t="s">
        <v>55</v>
      </c>
      <c r="E1272" s="4" t="s">
        <v>60</v>
      </c>
      <c r="F1272" s="4" t="s">
        <v>61</v>
      </c>
      <c r="G1272" s="4" t="s">
        <v>50</v>
      </c>
      <c r="H1272" s="13">
        <v>33</v>
      </c>
      <c r="I1272" s="20">
        <v>74</v>
      </c>
      <c r="J1272" s="13">
        <v>2442</v>
      </c>
      <c r="K1272" s="31">
        <v>1221</v>
      </c>
      <c r="L1272" s="21">
        <v>610.5</v>
      </c>
      <c r="M1272" s="22">
        <v>0.5</v>
      </c>
      <c r="N1272" s="5" t="s">
        <v>19</v>
      </c>
    </row>
    <row r="1273" spans="1:14" x14ac:dyDescent="0.2">
      <c r="A1273" s="3" t="s">
        <v>45</v>
      </c>
      <c r="B1273" s="17">
        <v>1185732</v>
      </c>
      <c r="C1273" s="14">
        <v>44297</v>
      </c>
      <c r="D1273" s="4" t="s">
        <v>110</v>
      </c>
      <c r="E1273" s="4" t="s">
        <v>133</v>
      </c>
      <c r="F1273" s="4" t="s">
        <v>134</v>
      </c>
      <c r="G1273" s="4" t="s">
        <v>54</v>
      </c>
      <c r="H1273" s="13">
        <v>33</v>
      </c>
      <c r="I1273" s="20">
        <v>74</v>
      </c>
      <c r="J1273" s="13">
        <v>2442</v>
      </c>
      <c r="K1273" s="31">
        <v>1123.32</v>
      </c>
      <c r="L1273" s="21">
        <v>561.66</v>
      </c>
      <c r="M1273" s="22">
        <v>0.46</v>
      </c>
      <c r="N1273" s="5" t="s">
        <v>19</v>
      </c>
    </row>
    <row r="1274" spans="1:14" x14ac:dyDescent="0.2">
      <c r="A1274" s="3" t="s">
        <v>44</v>
      </c>
      <c r="B1274" s="17">
        <v>1128299</v>
      </c>
      <c r="C1274" s="14">
        <v>44330</v>
      </c>
      <c r="D1274" s="4" t="s">
        <v>97</v>
      </c>
      <c r="E1274" s="4" t="s">
        <v>107</v>
      </c>
      <c r="F1274" s="4" t="s">
        <v>108</v>
      </c>
      <c r="G1274" s="4" t="s">
        <v>18</v>
      </c>
      <c r="H1274" s="13">
        <v>39</v>
      </c>
      <c r="I1274" s="20">
        <v>74</v>
      </c>
      <c r="J1274" s="13">
        <v>2886</v>
      </c>
      <c r="K1274" s="31">
        <v>1212.1199999999999</v>
      </c>
      <c r="L1274" s="21">
        <v>606.05999999999995</v>
      </c>
      <c r="M1274" s="22">
        <v>0.42</v>
      </c>
      <c r="N1274" s="5" t="s">
        <v>30</v>
      </c>
    </row>
    <row r="1275" spans="1:14" x14ac:dyDescent="0.2">
      <c r="A1275" s="3" t="s">
        <v>44</v>
      </c>
      <c r="B1275" s="17">
        <v>1185732</v>
      </c>
      <c r="C1275" s="14">
        <v>44362</v>
      </c>
      <c r="D1275" s="4" t="s">
        <v>55</v>
      </c>
      <c r="E1275" s="4" t="s">
        <v>60</v>
      </c>
      <c r="F1275" s="4" t="s">
        <v>61</v>
      </c>
      <c r="G1275" s="4" t="s">
        <v>18</v>
      </c>
      <c r="H1275" s="13">
        <v>39</v>
      </c>
      <c r="I1275" s="20">
        <v>74</v>
      </c>
      <c r="J1275" s="13">
        <v>2886</v>
      </c>
      <c r="K1275" s="31">
        <v>923.52</v>
      </c>
      <c r="L1275" s="21">
        <v>461.76</v>
      </c>
      <c r="M1275" s="22">
        <v>0.32</v>
      </c>
      <c r="N1275" s="5" t="s">
        <v>30</v>
      </c>
    </row>
    <row r="1276" spans="1:14" x14ac:dyDescent="0.2">
      <c r="A1276" s="3" t="s">
        <v>45</v>
      </c>
      <c r="B1276" s="17">
        <v>1128299</v>
      </c>
      <c r="C1276" s="14">
        <v>44303</v>
      </c>
      <c r="D1276" s="4" t="s">
        <v>81</v>
      </c>
      <c r="E1276" s="4" t="s">
        <v>82</v>
      </c>
      <c r="F1276" s="4" t="s">
        <v>83</v>
      </c>
      <c r="G1276" s="4" t="s">
        <v>52</v>
      </c>
      <c r="H1276" s="13">
        <v>39</v>
      </c>
      <c r="I1276" s="20">
        <v>74</v>
      </c>
      <c r="J1276" s="13">
        <v>2886</v>
      </c>
      <c r="K1276" s="31">
        <v>1529.58</v>
      </c>
      <c r="L1276" s="21">
        <v>764.79</v>
      </c>
      <c r="M1276" s="22">
        <v>0.53</v>
      </c>
      <c r="N1276" s="5" t="s">
        <v>19</v>
      </c>
    </row>
    <row r="1277" spans="1:14" x14ac:dyDescent="0.2">
      <c r="A1277" s="3" t="s">
        <v>20</v>
      </c>
      <c r="B1277" s="17">
        <v>1128299</v>
      </c>
      <c r="C1277" s="14">
        <v>44464</v>
      </c>
      <c r="D1277" s="4" t="s">
        <v>97</v>
      </c>
      <c r="E1277" s="4" t="s">
        <v>102</v>
      </c>
      <c r="F1277" s="4" t="s">
        <v>103</v>
      </c>
      <c r="G1277" s="4" t="s">
        <v>54</v>
      </c>
      <c r="H1277" s="13">
        <v>39</v>
      </c>
      <c r="I1277" s="20">
        <v>74</v>
      </c>
      <c r="J1277" s="13">
        <v>2886</v>
      </c>
      <c r="K1277" s="31">
        <v>1356.42</v>
      </c>
      <c r="L1277" s="21">
        <v>678.21</v>
      </c>
      <c r="M1277" s="22">
        <v>0.47</v>
      </c>
      <c r="N1277" s="5" t="s">
        <v>30</v>
      </c>
    </row>
    <row r="1278" spans="1:14" x14ac:dyDescent="0.2">
      <c r="A1278" s="3" t="s">
        <v>44</v>
      </c>
      <c r="B1278" s="17">
        <v>1185732</v>
      </c>
      <c r="C1278" s="14">
        <v>44507</v>
      </c>
      <c r="D1278" s="4" t="s">
        <v>55</v>
      </c>
      <c r="E1278" s="4" t="s">
        <v>75</v>
      </c>
      <c r="F1278" s="4" t="s">
        <v>76</v>
      </c>
      <c r="G1278" s="4" t="s">
        <v>54</v>
      </c>
      <c r="H1278" s="13">
        <v>40</v>
      </c>
      <c r="I1278" s="20">
        <v>74</v>
      </c>
      <c r="J1278" s="13">
        <v>2960</v>
      </c>
      <c r="K1278" s="31">
        <v>1243.2</v>
      </c>
      <c r="L1278" s="21">
        <v>621.6</v>
      </c>
      <c r="M1278" s="22">
        <v>0.42</v>
      </c>
      <c r="N1278" s="5" t="s">
        <v>30</v>
      </c>
    </row>
    <row r="1279" spans="1:14" x14ac:dyDescent="0.2">
      <c r="A1279" s="3" t="s">
        <v>45</v>
      </c>
      <c r="B1279" s="17">
        <v>1185732</v>
      </c>
      <c r="C1279" s="14">
        <v>44364</v>
      </c>
      <c r="D1279" s="4" t="s">
        <v>55</v>
      </c>
      <c r="E1279" s="4" t="s">
        <v>65</v>
      </c>
      <c r="F1279" s="4" t="s">
        <v>66</v>
      </c>
      <c r="G1279" s="4" t="s">
        <v>50</v>
      </c>
      <c r="H1279" s="13">
        <v>41</v>
      </c>
      <c r="I1279" s="20">
        <v>74</v>
      </c>
      <c r="J1279" s="13">
        <v>3034</v>
      </c>
      <c r="K1279" s="31">
        <v>1668.7</v>
      </c>
      <c r="L1279" s="21">
        <v>834.35</v>
      </c>
      <c r="M1279" s="22">
        <v>0.55000000000000004</v>
      </c>
      <c r="N1279" s="5" t="s">
        <v>19</v>
      </c>
    </row>
    <row r="1280" spans="1:14" x14ac:dyDescent="0.2">
      <c r="A1280" s="3" t="s">
        <v>14</v>
      </c>
      <c r="B1280" s="17">
        <v>1185732</v>
      </c>
      <c r="C1280" s="14">
        <v>44456</v>
      </c>
      <c r="D1280" s="4" t="s">
        <v>55</v>
      </c>
      <c r="E1280" s="4" t="s">
        <v>58</v>
      </c>
      <c r="F1280" s="4" t="s">
        <v>59</v>
      </c>
      <c r="G1280" s="4" t="s">
        <v>52</v>
      </c>
      <c r="H1280" s="13">
        <v>41</v>
      </c>
      <c r="I1280" s="20">
        <v>74</v>
      </c>
      <c r="J1280" s="13">
        <v>3034</v>
      </c>
      <c r="K1280" s="31">
        <v>1122.58</v>
      </c>
      <c r="L1280" s="21">
        <v>561.29</v>
      </c>
      <c r="M1280" s="22">
        <v>0.37</v>
      </c>
      <c r="N1280" s="5" t="s">
        <v>30</v>
      </c>
    </row>
    <row r="1281" spans="1:14" x14ac:dyDescent="0.2">
      <c r="A1281" s="3" t="s">
        <v>44</v>
      </c>
      <c r="B1281" s="17">
        <v>1185732</v>
      </c>
      <c r="C1281" s="14">
        <v>44536</v>
      </c>
      <c r="D1281" s="4" t="s">
        <v>55</v>
      </c>
      <c r="E1281" s="4" t="s">
        <v>75</v>
      </c>
      <c r="F1281" s="4" t="s">
        <v>76</v>
      </c>
      <c r="G1281" s="4" t="s">
        <v>54</v>
      </c>
      <c r="H1281" s="13">
        <v>41</v>
      </c>
      <c r="I1281" s="20">
        <v>74</v>
      </c>
      <c r="J1281" s="13">
        <v>3034</v>
      </c>
      <c r="K1281" s="31">
        <v>1122.58</v>
      </c>
      <c r="L1281" s="21">
        <v>561.29</v>
      </c>
      <c r="M1281" s="22">
        <v>0.37</v>
      </c>
      <c r="N1281" s="5" t="s">
        <v>30</v>
      </c>
    </row>
    <row r="1282" spans="1:14" x14ac:dyDescent="0.2">
      <c r="A1282" s="3" t="s">
        <v>20</v>
      </c>
      <c r="B1282" s="17">
        <v>1185732</v>
      </c>
      <c r="C1282" s="14">
        <v>44550</v>
      </c>
      <c r="D1282" s="4" t="s">
        <v>55</v>
      </c>
      <c r="E1282" s="4" t="s">
        <v>71</v>
      </c>
      <c r="F1282" s="4" t="s">
        <v>72</v>
      </c>
      <c r="G1282" s="4" t="s">
        <v>53</v>
      </c>
      <c r="H1282" s="13">
        <v>42</v>
      </c>
      <c r="I1282" s="20">
        <v>74</v>
      </c>
      <c r="J1282" s="13">
        <v>3108</v>
      </c>
      <c r="K1282" s="31">
        <v>994.56</v>
      </c>
      <c r="L1282" s="21">
        <v>497.28</v>
      </c>
      <c r="M1282" s="22">
        <v>0.32</v>
      </c>
      <c r="N1282" s="5" t="s">
        <v>30</v>
      </c>
    </row>
    <row r="1283" spans="1:14" x14ac:dyDescent="0.2">
      <c r="A1283" s="3" t="s">
        <v>41</v>
      </c>
      <c r="B1283" s="17">
        <v>1128299</v>
      </c>
      <c r="C1283" s="14">
        <v>44253</v>
      </c>
      <c r="D1283" s="4" t="s">
        <v>110</v>
      </c>
      <c r="E1283" s="4" t="s">
        <v>123</v>
      </c>
      <c r="F1283" s="4" t="s">
        <v>124</v>
      </c>
      <c r="G1283" s="4" t="s">
        <v>18</v>
      </c>
      <c r="H1283" s="13">
        <v>43</v>
      </c>
      <c r="I1283" s="20">
        <v>74</v>
      </c>
      <c r="J1283" s="13">
        <v>3182</v>
      </c>
      <c r="K1283" s="31">
        <v>1559.18</v>
      </c>
      <c r="L1283" s="21">
        <v>779.59</v>
      </c>
      <c r="M1283" s="22">
        <v>0.49</v>
      </c>
      <c r="N1283" s="5" t="s">
        <v>19</v>
      </c>
    </row>
    <row r="1284" spans="1:14" x14ac:dyDescent="0.2">
      <c r="A1284" s="3" t="s">
        <v>14</v>
      </c>
      <c r="B1284" s="17">
        <v>1185732</v>
      </c>
      <c r="C1284" s="14">
        <v>44217</v>
      </c>
      <c r="D1284" s="4" t="s">
        <v>55</v>
      </c>
      <c r="E1284" s="4" t="s">
        <v>56</v>
      </c>
      <c r="F1284" s="4" t="s">
        <v>57</v>
      </c>
      <c r="G1284" s="4" t="s">
        <v>50</v>
      </c>
      <c r="H1284" s="13">
        <v>43</v>
      </c>
      <c r="I1284" s="20">
        <v>74</v>
      </c>
      <c r="J1284" s="13">
        <v>3182</v>
      </c>
      <c r="K1284" s="31">
        <v>1050.06</v>
      </c>
      <c r="L1284" s="21">
        <v>525.03</v>
      </c>
      <c r="M1284" s="22">
        <v>0.33</v>
      </c>
      <c r="N1284" s="5" t="s">
        <v>30</v>
      </c>
    </row>
    <row r="1285" spans="1:14" x14ac:dyDescent="0.2">
      <c r="A1285" s="3" t="s">
        <v>44</v>
      </c>
      <c r="B1285" s="17">
        <v>1185732</v>
      </c>
      <c r="C1285" s="14">
        <v>44319</v>
      </c>
      <c r="D1285" s="4" t="s">
        <v>55</v>
      </c>
      <c r="E1285" s="4" t="s">
        <v>67</v>
      </c>
      <c r="F1285" s="4" t="s">
        <v>68</v>
      </c>
      <c r="G1285" s="4" t="s">
        <v>51</v>
      </c>
      <c r="H1285" s="13">
        <v>43</v>
      </c>
      <c r="I1285" s="20">
        <v>74</v>
      </c>
      <c r="J1285" s="13">
        <v>3182</v>
      </c>
      <c r="K1285" s="31">
        <v>1272.8</v>
      </c>
      <c r="L1285" s="21">
        <v>636.4</v>
      </c>
      <c r="M1285" s="22">
        <v>0.4</v>
      </c>
      <c r="N1285" s="5" t="s">
        <v>19</v>
      </c>
    </row>
    <row r="1286" spans="1:14" x14ac:dyDescent="0.2">
      <c r="A1286" s="3" t="s">
        <v>45</v>
      </c>
      <c r="B1286" s="17">
        <v>1128299</v>
      </c>
      <c r="C1286" s="14">
        <v>43841</v>
      </c>
      <c r="D1286" s="4" t="s">
        <v>110</v>
      </c>
      <c r="E1286" s="4" t="s">
        <v>131</v>
      </c>
      <c r="F1286" s="4" t="s">
        <v>132</v>
      </c>
      <c r="G1286" s="4" t="s">
        <v>52</v>
      </c>
      <c r="H1286" s="13">
        <v>44</v>
      </c>
      <c r="I1286" s="20">
        <v>74</v>
      </c>
      <c r="J1286" s="13">
        <v>3256</v>
      </c>
      <c r="K1286" s="31">
        <v>1497.76</v>
      </c>
      <c r="L1286" s="21">
        <v>748.88</v>
      </c>
      <c r="M1286" s="22">
        <v>0.46</v>
      </c>
      <c r="N1286" s="5" t="s">
        <v>19</v>
      </c>
    </row>
    <row r="1287" spans="1:14" x14ac:dyDescent="0.2">
      <c r="A1287" s="3" t="s">
        <v>44</v>
      </c>
      <c r="B1287" s="17">
        <v>1128299</v>
      </c>
      <c r="C1287" s="14">
        <v>44244</v>
      </c>
      <c r="D1287" s="4" t="s">
        <v>97</v>
      </c>
      <c r="E1287" s="4" t="s">
        <v>105</v>
      </c>
      <c r="F1287" s="4" t="s">
        <v>109</v>
      </c>
      <c r="G1287" s="4" t="s">
        <v>53</v>
      </c>
      <c r="H1287" s="13">
        <v>45</v>
      </c>
      <c r="I1287" s="20">
        <v>74</v>
      </c>
      <c r="J1287" s="13">
        <v>3330</v>
      </c>
      <c r="K1287" s="31">
        <v>1465.2</v>
      </c>
      <c r="L1287" s="21">
        <v>732.6</v>
      </c>
      <c r="M1287" s="22">
        <v>0.44</v>
      </c>
      <c r="N1287" s="5" t="s">
        <v>19</v>
      </c>
    </row>
    <row r="1288" spans="1:14" x14ac:dyDescent="0.2">
      <c r="A1288" s="3" t="s">
        <v>44</v>
      </c>
      <c r="B1288" s="17">
        <v>1185732</v>
      </c>
      <c r="C1288" s="14">
        <v>44536</v>
      </c>
      <c r="D1288" s="4" t="s">
        <v>55</v>
      </c>
      <c r="E1288" s="4" t="s">
        <v>75</v>
      </c>
      <c r="F1288" s="4" t="s">
        <v>76</v>
      </c>
      <c r="G1288" s="4" t="s">
        <v>54</v>
      </c>
      <c r="H1288" s="13">
        <v>47</v>
      </c>
      <c r="I1288" s="20">
        <v>74</v>
      </c>
      <c r="J1288" s="13">
        <v>3478</v>
      </c>
      <c r="K1288" s="31">
        <v>1773.78</v>
      </c>
      <c r="L1288" s="21">
        <v>886.89</v>
      </c>
      <c r="M1288" s="22">
        <v>0.51</v>
      </c>
      <c r="N1288" s="5" t="s">
        <v>19</v>
      </c>
    </row>
    <row r="1289" spans="1:14" x14ac:dyDescent="0.2">
      <c r="A1289" s="3" t="s">
        <v>41</v>
      </c>
      <c r="B1289" s="17">
        <v>1185732</v>
      </c>
      <c r="C1289" s="14">
        <v>44383</v>
      </c>
      <c r="D1289" s="4" t="s">
        <v>55</v>
      </c>
      <c r="E1289" s="4" t="s">
        <v>78</v>
      </c>
      <c r="F1289" s="4" t="s">
        <v>79</v>
      </c>
      <c r="G1289" s="4" t="s">
        <v>53</v>
      </c>
      <c r="H1289" s="13">
        <v>48</v>
      </c>
      <c r="I1289" s="20">
        <v>74</v>
      </c>
      <c r="J1289" s="13">
        <v>3552</v>
      </c>
      <c r="K1289" s="31">
        <v>1527.36</v>
      </c>
      <c r="L1289" s="21">
        <v>763.68</v>
      </c>
      <c r="M1289" s="22">
        <v>0.43</v>
      </c>
      <c r="N1289" s="5" t="s">
        <v>19</v>
      </c>
    </row>
    <row r="1290" spans="1:14" x14ac:dyDescent="0.2">
      <c r="A1290" s="3" t="s">
        <v>14</v>
      </c>
      <c r="B1290" s="17">
        <v>1185732</v>
      </c>
      <c r="C1290" s="14">
        <v>44462</v>
      </c>
      <c r="D1290" s="4" t="s">
        <v>97</v>
      </c>
      <c r="E1290" s="4" t="s">
        <v>100</v>
      </c>
      <c r="F1290" s="4" t="s">
        <v>101</v>
      </c>
      <c r="G1290" s="4" t="s">
        <v>52</v>
      </c>
      <c r="H1290" s="13">
        <v>49</v>
      </c>
      <c r="I1290" s="20">
        <v>74</v>
      </c>
      <c r="J1290" s="13">
        <v>3626</v>
      </c>
      <c r="K1290" s="31">
        <v>1885.52</v>
      </c>
      <c r="L1290" s="21">
        <v>942.76</v>
      </c>
      <c r="M1290" s="22">
        <v>0.52</v>
      </c>
      <c r="N1290" s="5" t="s">
        <v>19</v>
      </c>
    </row>
    <row r="1291" spans="1:14" x14ac:dyDescent="0.2">
      <c r="A1291" s="3" t="s">
        <v>20</v>
      </c>
      <c r="B1291" s="17">
        <v>1185732</v>
      </c>
      <c r="C1291" s="14">
        <v>44329</v>
      </c>
      <c r="D1291" s="4" t="s">
        <v>55</v>
      </c>
      <c r="E1291" s="4" t="s">
        <v>69</v>
      </c>
      <c r="F1291" s="4" t="s">
        <v>70</v>
      </c>
      <c r="G1291" s="4" t="s">
        <v>54</v>
      </c>
      <c r="H1291" s="13">
        <v>50</v>
      </c>
      <c r="I1291" s="20">
        <v>74</v>
      </c>
      <c r="J1291" s="13">
        <v>3700</v>
      </c>
      <c r="K1291" s="31">
        <v>1554</v>
      </c>
      <c r="L1291" s="21">
        <v>777</v>
      </c>
      <c r="M1291" s="22">
        <v>0.42</v>
      </c>
      <c r="N1291" s="5" t="s">
        <v>19</v>
      </c>
    </row>
    <row r="1292" spans="1:14" x14ac:dyDescent="0.2">
      <c r="A1292" s="3" t="s">
        <v>20</v>
      </c>
      <c r="B1292" s="17">
        <v>1185732</v>
      </c>
      <c r="C1292" s="14">
        <v>44551</v>
      </c>
      <c r="D1292" s="4" t="s">
        <v>97</v>
      </c>
      <c r="E1292" s="4" t="s">
        <v>100</v>
      </c>
      <c r="F1292" s="4" t="s">
        <v>101</v>
      </c>
      <c r="G1292" s="4" t="s">
        <v>52</v>
      </c>
      <c r="H1292" s="13">
        <v>51</v>
      </c>
      <c r="I1292" s="20">
        <v>74</v>
      </c>
      <c r="J1292" s="13">
        <v>3774</v>
      </c>
      <c r="K1292" s="31">
        <v>2075.6999999999998</v>
      </c>
      <c r="L1292" s="21">
        <v>1037.8499999999999</v>
      </c>
      <c r="M1292" s="22">
        <v>0.55000000000000004</v>
      </c>
      <c r="N1292" s="5" t="s">
        <v>19</v>
      </c>
    </row>
    <row r="1293" spans="1:14" x14ac:dyDescent="0.2">
      <c r="A1293" s="3" t="s">
        <v>44</v>
      </c>
      <c r="B1293" s="17">
        <v>1185732</v>
      </c>
      <c r="C1293" s="14">
        <v>44352</v>
      </c>
      <c r="D1293" s="4" t="s">
        <v>55</v>
      </c>
      <c r="E1293" s="4" t="s">
        <v>67</v>
      </c>
      <c r="F1293" s="4" t="s">
        <v>68</v>
      </c>
      <c r="G1293" s="4" t="s">
        <v>51</v>
      </c>
      <c r="H1293" s="13">
        <v>53</v>
      </c>
      <c r="I1293" s="20">
        <v>74</v>
      </c>
      <c r="J1293" s="13">
        <v>3922</v>
      </c>
      <c r="K1293" s="31">
        <v>1725.68</v>
      </c>
      <c r="L1293" s="21">
        <v>862.84</v>
      </c>
      <c r="M1293" s="22">
        <v>0.44</v>
      </c>
      <c r="N1293" s="5" t="s">
        <v>19</v>
      </c>
    </row>
    <row r="1294" spans="1:14" x14ac:dyDescent="0.2">
      <c r="A1294" s="3" t="s">
        <v>14</v>
      </c>
      <c r="B1294" s="17">
        <v>1185732</v>
      </c>
      <c r="C1294" s="14">
        <v>44547</v>
      </c>
      <c r="D1294" s="4" t="s">
        <v>55</v>
      </c>
      <c r="E1294" s="4" t="s">
        <v>62</v>
      </c>
      <c r="F1294" s="4" t="s">
        <v>63</v>
      </c>
      <c r="G1294" s="4" t="s">
        <v>53</v>
      </c>
      <c r="H1294" s="13">
        <v>53</v>
      </c>
      <c r="I1294" s="20">
        <v>74</v>
      </c>
      <c r="J1294" s="13">
        <v>3922</v>
      </c>
      <c r="K1294" s="31">
        <v>1961</v>
      </c>
      <c r="L1294" s="21">
        <v>980.5</v>
      </c>
      <c r="M1294" s="22">
        <v>0.5</v>
      </c>
      <c r="N1294" s="5" t="s">
        <v>19</v>
      </c>
    </row>
    <row r="1295" spans="1:14" x14ac:dyDescent="0.2">
      <c r="A1295" s="3" t="s">
        <v>45</v>
      </c>
      <c r="B1295" s="17">
        <v>1128299</v>
      </c>
      <c r="C1295" s="14">
        <v>43926</v>
      </c>
      <c r="D1295" s="4" t="s">
        <v>110</v>
      </c>
      <c r="E1295" s="4" t="s">
        <v>129</v>
      </c>
      <c r="F1295" s="4" t="s">
        <v>130</v>
      </c>
      <c r="G1295" s="4" t="s">
        <v>50</v>
      </c>
      <c r="H1295" s="13">
        <v>56</v>
      </c>
      <c r="I1295" s="20">
        <v>74</v>
      </c>
      <c r="J1295" s="13">
        <v>4144</v>
      </c>
      <c r="K1295" s="31">
        <v>1781.92</v>
      </c>
      <c r="L1295" s="21">
        <v>890.96</v>
      </c>
      <c r="M1295" s="22">
        <v>0.43</v>
      </c>
      <c r="N1295" s="5" t="s">
        <v>19</v>
      </c>
    </row>
    <row r="1296" spans="1:14" x14ac:dyDescent="0.2">
      <c r="A1296" s="3" t="s">
        <v>20</v>
      </c>
      <c r="B1296" s="17">
        <v>1185732</v>
      </c>
      <c r="C1296" s="14">
        <v>44474</v>
      </c>
      <c r="D1296" s="4" t="s">
        <v>55</v>
      </c>
      <c r="E1296" s="4" t="s">
        <v>67</v>
      </c>
      <c r="F1296" s="4" t="s">
        <v>68</v>
      </c>
      <c r="G1296" s="4" t="s">
        <v>51</v>
      </c>
      <c r="H1296" s="13">
        <v>63</v>
      </c>
      <c r="I1296" s="20">
        <v>74</v>
      </c>
      <c r="J1296" s="13">
        <v>4662</v>
      </c>
      <c r="K1296" s="31">
        <v>2331</v>
      </c>
      <c r="L1296" s="21">
        <v>1165.5</v>
      </c>
      <c r="M1296" s="22">
        <v>0.5</v>
      </c>
      <c r="N1296" s="5" t="s">
        <v>19</v>
      </c>
    </row>
    <row r="1297" spans="1:14" x14ac:dyDescent="0.2">
      <c r="A1297" s="3" t="s">
        <v>80</v>
      </c>
      <c r="B1297" s="17">
        <v>1128299</v>
      </c>
      <c r="C1297" s="14">
        <v>44457</v>
      </c>
      <c r="D1297" s="4" t="s">
        <v>97</v>
      </c>
      <c r="E1297" s="4" t="s">
        <v>105</v>
      </c>
      <c r="F1297" s="4" t="s">
        <v>109</v>
      </c>
      <c r="G1297" s="4" t="s">
        <v>53</v>
      </c>
      <c r="H1297" s="13">
        <v>64</v>
      </c>
      <c r="I1297" s="20">
        <v>74</v>
      </c>
      <c r="J1297" s="13">
        <v>4736</v>
      </c>
      <c r="K1297" s="31">
        <v>1468.16</v>
      </c>
      <c r="L1297" s="21">
        <v>734.08</v>
      </c>
      <c r="M1297" s="22">
        <v>0.31</v>
      </c>
      <c r="N1297" s="5" t="s">
        <v>19</v>
      </c>
    </row>
    <row r="1298" spans="1:14" x14ac:dyDescent="0.2">
      <c r="A1298" s="3" t="s">
        <v>41</v>
      </c>
      <c r="B1298" s="17">
        <v>1197831</v>
      </c>
      <c r="C1298" s="14">
        <v>44267</v>
      </c>
      <c r="D1298" s="4" t="s">
        <v>15</v>
      </c>
      <c r="E1298" s="4" t="s">
        <v>24</v>
      </c>
      <c r="F1298" s="4" t="s">
        <v>25</v>
      </c>
      <c r="G1298" s="4" t="s">
        <v>54</v>
      </c>
      <c r="H1298" s="13">
        <v>9</v>
      </c>
      <c r="I1298" s="20">
        <v>75</v>
      </c>
      <c r="J1298" s="13">
        <v>675</v>
      </c>
      <c r="K1298" s="31">
        <v>310.5</v>
      </c>
      <c r="L1298" s="21">
        <v>155.25</v>
      </c>
      <c r="M1298" s="22">
        <v>0.46</v>
      </c>
      <c r="N1298" s="5" t="s">
        <v>19</v>
      </c>
    </row>
    <row r="1299" spans="1:14" x14ac:dyDescent="0.2">
      <c r="A1299" s="3" t="s">
        <v>80</v>
      </c>
      <c r="B1299" s="17">
        <v>1197831</v>
      </c>
      <c r="C1299" s="14">
        <v>44306</v>
      </c>
      <c r="D1299" s="4" t="s">
        <v>81</v>
      </c>
      <c r="E1299" s="4" t="s">
        <v>95</v>
      </c>
      <c r="F1299" s="4" t="s">
        <v>96</v>
      </c>
      <c r="G1299" s="4" t="s">
        <v>52</v>
      </c>
      <c r="H1299" s="13">
        <v>14</v>
      </c>
      <c r="I1299" s="20">
        <v>75</v>
      </c>
      <c r="J1299" s="13">
        <v>1050</v>
      </c>
      <c r="K1299" s="31">
        <v>546</v>
      </c>
      <c r="L1299" s="21">
        <v>273</v>
      </c>
      <c r="M1299" s="22">
        <v>0.52</v>
      </c>
      <c r="N1299" s="5" t="s">
        <v>19</v>
      </c>
    </row>
    <row r="1300" spans="1:14" x14ac:dyDescent="0.2">
      <c r="A1300" s="3" t="s">
        <v>41</v>
      </c>
      <c r="B1300" s="17">
        <v>1197831</v>
      </c>
      <c r="C1300" s="14">
        <v>44241</v>
      </c>
      <c r="D1300" s="4" t="s">
        <v>81</v>
      </c>
      <c r="E1300" s="4" t="s">
        <v>86</v>
      </c>
      <c r="F1300" s="4" t="s">
        <v>87</v>
      </c>
      <c r="G1300" s="4" t="s">
        <v>53</v>
      </c>
      <c r="H1300" s="13">
        <v>14</v>
      </c>
      <c r="I1300" s="20">
        <v>75</v>
      </c>
      <c r="J1300" s="13">
        <v>1050</v>
      </c>
      <c r="K1300" s="31">
        <v>514.5</v>
      </c>
      <c r="L1300" s="21">
        <v>257.25</v>
      </c>
      <c r="M1300" s="22">
        <v>0.49</v>
      </c>
      <c r="N1300" s="5" t="s">
        <v>19</v>
      </c>
    </row>
    <row r="1301" spans="1:14" x14ac:dyDescent="0.2">
      <c r="A1301" s="3" t="s">
        <v>45</v>
      </c>
      <c r="B1301" s="17">
        <v>1185732</v>
      </c>
      <c r="C1301" s="14">
        <v>44297</v>
      </c>
      <c r="D1301" s="4" t="s">
        <v>110</v>
      </c>
      <c r="E1301" s="4" t="s">
        <v>133</v>
      </c>
      <c r="F1301" s="4" t="s">
        <v>134</v>
      </c>
      <c r="G1301" s="4" t="s">
        <v>54</v>
      </c>
      <c r="H1301" s="13">
        <v>14</v>
      </c>
      <c r="I1301" s="20">
        <v>75</v>
      </c>
      <c r="J1301" s="13">
        <v>1050</v>
      </c>
      <c r="K1301" s="31">
        <v>472.5</v>
      </c>
      <c r="L1301" s="21">
        <v>236.25</v>
      </c>
      <c r="M1301" s="22">
        <v>0.45</v>
      </c>
      <c r="N1301" s="5" t="s">
        <v>30</v>
      </c>
    </row>
    <row r="1302" spans="1:14" x14ac:dyDescent="0.2">
      <c r="A1302" s="3" t="s">
        <v>20</v>
      </c>
      <c r="B1302" s="17">
        <v>1185732</v>
      </c>
      <c r="C1302" s="14">
        <v>44458</v>
      </c>
      <c r="D1302" s="4" t="s">
        <v>15</v>
      </c>
      <c r="E1302" s="4" t="s">
        <v>26</v>
      </c>
      <c r="F1302" s="4" t="s">
        <v>27</v>
      </c>
      <c r="G1302" s="4" t="s">
        <v>54</v>
      </c>
      <c r="H1302" s="13">
        <v>14</v>
      </c>
      <c r="I1302" s="20">
        <v>75</v>
      </c>
      <c r="J1302" s="13">
        <v>1050</v>
      </c>
      <c r="K1302" s="31">
        <v>514.5</v>
      </c>
      <c r="L1302" s="21">
        <v>257.25</v>
      </c>
      <c r="M1302" s="22">
        <v>0.49</v>
      </c>
      <c r="N1302" s="5" t="s">
        <v>19</v>
      </c>
    </row>
    <row r="1303" spans="1:14" x14ac:dyDescent="0.2">
      <c r="A1303" s="3" t="s">
        <v>45</v>
      </c>
      <c r="B1303" s="17">
        <v>1185732</v>
      </c>
      <c r="C1303" s="14">
        <v>44257</v>
      </c>
      <c r="D1303" s="4" t="s">
        <v>15</v>
      </c>
      <c r="E1303" s="4" t="s">
        <v>48</v>
      </c>
      <c r="F1303" s="4" t="s">
        <v>49</v>
      </c>
      <c r="G1303" s="4" t="s">
        <v>52</v>
      </c>
      <c r="H1303" s="13">
        <v>15</v>
      </c>
      <c r="I1303" s="20">
        <v>75</v>
      </c>
      <c r="J1303" s="13">
        <v>11250</v>
      </c>
      <c r="K1303" s="31">
        <v>3375</v>
      </c>
      <c r="L1303" s="21">
        <v>1687.5</v>
      </c>
      <c r="M1303" s="22">
        <v>0.3</v>
      </c>
      <c r="N1303" s="5" t="s">
        <v>23</v>
      </c>
    </row>
    <row r="1304" spans="1:14" x14ac:dyDescent="0.2">
      <c r="A1304" s="3" t="s">
        <v>45</v>
      </c>
      <c r="B1304" s="17">
        <v>1185732</v>
      </c>
      <c r="C1304" s="14">
        <v>44289</v>
      </c>
      <c r="D1304" s="4" t="s">
        <v>15</v>
      </c>
      <c r="E1304" s="4" t="s">
        <v>48</v>
      </c>
      <c r="F1304" s="4" t="s">
        <v>49</v>
      </c>
      <c r="G1304" s="4" t="s">
        <v>52</v>
      </c>
      <c r="H1304" s="13">
        <v>15</v>
      </c>
      <c r="I1304" s="20">
        <v>75</v>
      </c>
      <c r="J1304" s="13">
        <v>11250</v>
      </c>
      <c r="K1304" s="31">
        <v>3375</v>
      </c>
      <c r="L1304" s="21">
        <v>1687.5</v>
      </c>
      <c r="M1304" s="22">
        <v>0.3</v>
      </c>
      <c r="N1304" s="5" t="s">
        <v>23</v>
      </c>
    </row>
    <row r="1305" spans="1:14" x14ac:dyDescent="0.2">
      <c r="A1305" s="3" t="s">
        <v>41</v>
      </c>
      <c r="B1305" s="17">
        <v>1197831</v>
      </c>
      <c r="C1305" s="14">
        <v>44451</v>
      </c>
      <c r="D1305" s="4" t="s">
        <v>15</v>
      </c>
      <c r="E1305" s="4" t="s">
        <v>24</v>
      </c>
      <c r="F1305" s="4" t="s">
        <v>25</v>
      </c>
      <c r="G1305" s="4" t="s">
        <v>54</v>
      </c>
      <c r="H1305" s="13">
        <v>15</v>
      </c>
      <c r="I1305" s="20">
        <v>75</v>
      </c>
      <c r="J1305" s="13">
        <v>1125</v>
      </c>
      <c r="K1305" s="31">
        <v>528.75</v>
      </c>
      <c r="L1305" s="21">
        <v>264.375</v>
      </c>
      <c r="M1305" s="22">
        <v>0.47</v>
      </c>
      <c r="N1305" s="5" t="s">
        <v>19</v>
      </c>
    </row>
    <row r="1306" spans="1:14" x14ac:dyDescent="0.2">
      <c r="A1306" s="3" t="s">
        <v>41</v>
      </c>
      <c r="B1306" s="17">
        <v>1197831</v>
      </c>
      <c r="C1306" s="14">
        <v>44241</v>
      </c>
      <c r="D1306" s="4" t="s">
        <v>81</v>
      </c>
      <c r="E1306" s="4" t="s">
        <v>86</v>
      </c>
      <c r="F1306" s="4" t="s">
        <v>87</v>
      </c>
      <c r="G1306" s="4" t="s">
        <v>53</v>
      </c>
      <c r="H1306" s="13">
        <v>17</v>
      </c>
      <c r="I1306" s="20">
        <v>75</v>
      </c>
      <c r="J1306" s="13">
        <v>1275</v>
      </c>
      <c r="K1306" s="31">
        <v>522.75</v>
      </c>
      <c r="L1306" s="21">
        <v>261.375</v>
      </c>
      <c r="M1306" s="22">
        <v>0.41</v>
      </c>
      <c r="N1306" s="5" t="s">
        <v>30</v>
      </c>
    </row>
    <row r="1307" spans="1:14" x14ac:dyDescent="0.2">
      <c r="A1307" s="3" t="s">
        <v>45</v>
      </c>
      <c r="B1307" s="17">
        <v>1185732</v>
      </c>
      <c r="C1307" s="14">
        <v>44237</v>
      </c>
      <c r="D1307" s="4" t="s">
        <v>15</v>
      </c>
      <c r="E1307" s="4" t="s">
        <v>46</v>
      </c>
      <c r="F1307" s="4" t="s">
        <v>47</v>
      </c>
      <c r="G1307" s="4" t="s">
        <v>51</v>
      </c>
      <c r="H1307" s="13">
        <v>19</v>
      </c>
      <c r="I1307" s="20">
        <v>75</v>
      </c>
      <c r="J1307" s="13">
        <v>1425</v>
      </c>
      <c r="K1307" s="31">
        <v>726.75</v>
      </c>
      <c r="L1307" s="21">
        <v>363.375</v>
      </c>
      <c r="M1307" s="22">
        <v>0.51</v>
      </c>
      <c r="N1307" s="5" t="s">
        <v>19</v>
      </c>
    </row>
    <row r="1308" spans="1:14" x14ac:dyDescent="0.2">
      <c r="A1308" s="3" t="s">
        <v>20</v>
      </c>
      <c r="B1308" s="17">
        <v>1185732</v>
      </c>
      <c r="C1308" s="14">
        <v>44303</v>
      </c>
      <c r="D1308" s="4" t="s">
        <v>81</v>
      </c>
      <c r="E1308" s="4" t="s">
        <v>84</v>
      </c>
      <c r="F1308" s="4" t="s">
        <v>85</v>
      </c>
      <c r="G1308" s="4" t="s">
        <v>51</v>
      </c>
      <c r="H1308" s="13">
        <v>19</v>
      </c>
      <c r="I1308" s="20">
        <v>75</v>
      </c>
      <c r="J1308" s="13">
        <v>1425</v>
      </c>
      <c r="K1308" s="31">
        <v>741</v>
      </c>
      <c r="L1308" s="21">
        <v>370.5</v>
      </c>
      <c r="M1308" s="22">
        <v>0.52</v>
      </c>
      <c r="N1308" s="5" t="s">
        <v>19</v>
      </c>
    </row>
    <row r="1309" spans="1:14" x14ac:dyDescent="0.2">
      <c r="A1309" s="3" t="s">
        <v>20</v>
      </c>
      <c r="B1309" s="17">
        <v>1185732</v>
      </c>
      <c r="C1309" s="14">
        <v>44388</v>
      </c>
      <c r="D1309" s="4" t="s">
        <v>15</v>
      </c>
      <c r="E1309" s="4" t="s">
        <v>39</v>
      </c>
      <c r="F1309" s="4" t="s">
        <v>40</v>
      </c>
      <c r="G1309" s="4" t="s">
        <v>53</v>
      </c>
      <c r="H1309" s="13">
        <v>20</v>
      </c>
      <c r="I1309" s="20">
        <v>75</v>
      </c>
      <c r="J1309" s="13">
        <v>15000</v>
      </c>
      <c r="K1309" s="31">
        <v>6000</v>
      </c>
      <c r="L1309" s="21">
        <v>3000</v>
      </c>
      <c r="M1309" s="22">
        <v>0.4</v>
      </c>
      <c r="N1309" s="5" t="s">
        <v>30</v>
      </c>
    </row>
    <row r="1310" spans="1:14" x14ac:dyDescent="0.2">
      <c r="A1310" s="3" t="s">
        <v>45</v>
      </c>
      <c r="B1310" s="17">
        <v>1185732</v>
      </c>
      <c r="C1310" s="14">
        <v>44265</v>
      </c>
      <c r="D1310" s="4" t="s">
        <v>110</v>
      </c>
      <c r="E1310" s="4" t="s">
        <v>133</v>
      </c>
      <c r="F1310" s="4" t="s">
        <v>134</v>
      </c>
      <c r="G1310" s="4" t="s">
        <v>54</v>
      </c>
      <c r="H1310" s="13">
        <v>20</v>
      </c>
      <c r="I1310" s="20">
        <v>75</v>
      </c>
      <c r="J1310" s="13">
        <v>1500</v>
      </c>
      <c r="K1310" s="31">
        <v>630</v>
      </c>
      <c r="L1310" s="21">
        <v>315</v>
      </c>
      <c r="M1310" s="22">
        <v>0.42</v>
      </c>
      <c r="N1310" s="5" t="s">
        <v>30</v>
      </c>
    </row>
    <row r="1311" spans="1:14" x14ac:dyDescent="0.2">
      <c r="A1311" s="3" t="s">
        <v>44</v>
      </c>
      <c r="B1311" s="17">
        <v>1185732</v>
      </c>
      <c r="C1311" s="14">
        <v>44213</v>
      </c>
      <c r="D1311" s="4" t="s">
        <v>55</v>
      </c>
      <c r="E1311" s="4" t="s">
        <v>75</v>
      </c>
      <c r="F1311" s="4" t="s">
        <v>76</v>
      </c>
      <c r="G1311" s="4" t="s">
        <v>54</v>
      </c>
      <c r="H1311" s="13">
        <v>22</v>
      </c>
      <c r="I1311" s="20">
        <v>75</v>
      </c>
      <c r="J1311" s="13">
        <v>1650</v>
      </c>
      <c r="K1311" s="31">
        <v>478.5</v>
      </c>
      <c r="L1311" s="21">
        <v>239.25</v>
      </c>
      <c r="M1311" s="22">
        <v>0.28999999999999998</v>
      </c>
      <c r="N1311" s="5" t="s">
        <v>30</v>
      </c>
    </row>
    <row r="1312" spans="1:14" x14ac:dyDescent="0.2">
      <c r="A1312" s="3" t="s">
        <v>44</v>
      </c>
      <c r="B1312" s="17">
        <v>1185732</v>
      </c>
      <c r="C1312" s="14">
        <v>44258</v>
      </c>
      <c r="D1312" s="4" t="s">
        <v>55</v>
      </c>
      <c r="E1312" s="4" t="s">
        <v>67</v>
      </c>
      <c r="F1312" s="4" t="s">
        <v>68</v>
      </c>
      <c r="G1312" s="4" t="s">
        <v>51</v>
      </c>
      <c r="H1312" s="13">
        <v>23</v>
      </c>
      <c r="I1312" s="20">
        <v>75</v>
      </c>
      <c r="J1312" s="13">
        <v>1725</v>
      </c>
      <c r="K1312" s="31">
        <v>552</v>
      </c>
      <c r="L1312" s="21">
        <v>276</v>
      </c>
      <c r="M1312" s="22">
        <v>0.32</v>
      </c>
      <c r="N1312" s="5" t="s">
        <v>30</v>
      </c>
    </row>
    <row r="1313" spans="1:14" x14ac:dyDescent="0.2">
      <c r="A1313" s="3" t="s">
        <v>20</v>
      </c>
      <c r="B1313" s="17">
        <v>1185732</v>
      </c>
      <c r="C1313" s="14">
        <v>44233</v>
      </c>
      <c r="D1313" s="4" t="s">
        <v>15</v>
      </c>
      <c r="E1313" s="4" t="s">
        <v>37</v>
      </c>
      <c r="F1313" s="4" t="s">
        <v>38</v>
      </c>
      <c r="G1313" s="4" t="s">
        <v>50</v>
      </c>
      <c r="H1313" s="13">
        <v>25</v>
      </c>
      <c r="I1313" s="20">
        <v>75</v>
      </c>
      <c r="J1313" s="13">
        <v>18750</v>
      </c>
      <c r="K1313" s="31">
        <v>5625</v>
      </c>
      <c r="L1313" s="21">
        <v>2812.5</v>
      </c>
      <c r="M1313" s="22">
        <v>0.3</v>
      </c>
      <c r="N1313" s="5" t="s">
        <v>23</v>
      </c>
    </row>
    <row r="1314" spans="1:14" x14ac:dyDescent="0.2">
      <c r="A1314" s="3" t="s">
        <v>44</v>
      </c>
      <c r="B1314" s="17">
        <v>1185732</v>
      </c>
      <c r="C1314" s="14">
        <v>44263</v>
      </c>
      <c r="D1314" s="4" t="s">
        <v>15</v>
      </c>
      <c r="E1314" s="4" t="s">
        <v>31</v>
      </c>
      <c r="F1314" s="4" t="s">
        <v>32</v>
      </c>
      <c r="G1314" s="4" t="s">
        <v>51</v>
      </c>
      <c r="H1314" s="13">
        <v>25</v>
      </c>
      <c r="I1314" s="20">
        <v>75</v>
      </c>
      <c r="J1314" s="13">
        <v>18750</v>
      </c>
      <c r="K1314" s="31">
        <v>5625</v>
      </c>
      <c r="L1314" s="21">
        <v>2812.5</v>
      </c>
      <c r="M1314" s="22">
        <v>0.3</v>
      </c>
      <c r="N1314" s="5" t="s">
        <v>19</v>
      </c>
    </row>
    <row r="1315" spans="1:14" x14ac:dyDescent="0.2">
      <c r="A1315" s="3" t="s">
        <v>44</v>
      </c>
      <c r="B1315" s="17">
        <v>1185732</v>
      </c>
      <c r="C1315" s="14">
        <v>44295</v>
      </c>
      <c r="D1315" s="4" t="s">
        <v>15</v>
      </c>
      <c r="E1315" s="4" t="s">
        <v>31</v>
      </c>
      <c r="F1315" s="4" t="s">
        <v>32</v>
      </c>
      <c r="G1315" s="4" t="s">
        <v>51</v>
      </c>
      <c r="H1315" s="13">
        <v>25</v>
      </c>
      <c r="I1315" s="20">
        <v>75</v>
      </c>
      <c r="J1315" s="13">
        <v>18750</v>
      </c>
      <c r="K1315" s="31">
        <v>5625</v>
      </c>
      <c r="L1315" s="21">
        <v>2812.5</v>
      </c>
      <c r="M1315" s="22">
        <v>0.3</v>
      </c>
      <c r="N1315" s="5" t="s">
        <v>19</v>
      </c>
    </row>
    <row r="1316" spans="1:14" x14ac:dyDescent="0.2">
      <c r="A1316" s="3" t="s">
        <v>45</v>
      </c>
      <c r="B1316" s="17">
        <v>1185732</v>
      </c>
      <c r="C1316" s="14">
        <v>44230</v>
      </c>
      <c r="D1316" s="4" t="s">
        <v>15</v>
      </c>
      <c r="E1316" s="4" t="s">
        <v>48</v>
      </c>
      <c r="F1316" s="4" t="s">
        <v>49</v>
      </c>
      <c r="G1316" s="4" t="s">
        <v>52</v>
      </c>
      <c r="H1316" s="13">
        <v>25</v>
      </c>
      <c r="I1316" s="20">
        <v>75</v>
      </c>
      <c r="J1316" s="13">
        <v>18750</v>
      </c>
      <c r="K1316" s="31">
        <v>5625</v>
      </c>
      <c r="L1316" s="21">
        <v>2812.5</v>
      </c>
      <c r="M1316" s="22">
        <v>0.3</v>
      </c>
      <c r="N1316" s="5" t="s">
        <v>23</v>
      </c>
    </row>
    <row r="1317" spans="1:14" x14ac:dyDescent="0.2">
      <c r="A1317" s="3" t="s">
        <v>20</v>
      </c>
      <c r="B1317" s="17">
        <v>1185732</v>
      </c>
      <c r="C1317" s="14">
        <v>44357</v>
      </c>
      <c r="D1317" s="4" t="s">
        <v>15</v>
      </c>
      <c r="E1317" s="4" t="s">
        <v>39</v>
      </c>
      <c r="F1317" s="4" t="s">
        <v>40</v>
      </c>
      <c r="G1317" s="4" t="s">
        <v>53</v>
      </c>
      <c r="H1317" s="13">
        <v>25</v>
      </c>
      <c r="I1317" s="20">
        <v>75</v>
      </c>
      <c r="J1317" s="13">
        <v>18750</v>
      </c>
      <c r="K1317" s="31">
        <v>6562.5</v>
      </c>
      <c r="L1317" s="21">
        <v>3281.25</v>
      </c>
      <c r="M1317" s="22">
        <v>0.35</v>
      </c>
      <c r="N1317" s="5" t="s">
        <v>30</v>
      </c>
    </row>
    <row r="1318" spans="1:14" x14ac:dyDescent="0.2">
      <c r="A1318" s="3" t="s">
        <v>44</v>
      </c>
      <c r="B1318" s="17">
        <v>1185732</v>
      </c>
      <c r="C1318" s="14">
        <v>44242</v>
      </c>
      <c r="D1318" s="4" t="s">
        <v>55</v>
      </c>
      <c r="E1318" s="4" t="s">
        <v>60</v>
      </c>
      <c r="F1318" s="4" t="s">
        <v>61</v>
      </c>
      <c r="G1318" s="4" t="s">
        <v>50</v>
      </c>
      <c r="H1318" s="13">
        <v>27</v>
      </c>
      <c r="I1318" s="20">
        <v>75</v>
      </c>
      <c r="J1318" s="13">
        <v>2025</v>
      </c>
      <c r="K1318" s="31">
        <v>648</v>
      </c>
      <c r="L1318" s="21">
        <v>324</v>
      </c>
      <c r="M1318" s="22">
        <v>0.32</v>
      </c>
      <c r="N1318" s="5" t="s">
        <v>30</v>
      </c>
    </row>
    <row r="1319" spans="1:14" x14ac:dyDescent="0.2">
      <c r="A1319" s="3" t="s">
        <v>45</v>
      </c>
      <c r="B1319" s="17">
        <v>1185732</v>
      </c>
      <c r="C1319" s="14">
        <v>44244</v>
      </c>
      <c r="D1319" s="4" t="s">
        <v>15</v>
      </c>
      <c r="E1319" s="4" t="s">
        <v>46</v>
      </c>
      <c r="F1319" s="4" t="s">
        <v>47</v>
      </c>
      <c r="G1319" s="4" t="s">
        <v>51</v>
      </c>
      <c r="H1319" s="13">
        <v>27</v>
      </c>
      <c r="I1319" s="20">
        <v>75</v>
      </c>
      <c r="J1319" s="13">
        <v>2025</v>
      </c>
      <c r="K1319" s="31">
        <v>1032.75</v>
      </c>
      <c r="L1319" s="21">
        <v>516.375</v>
      </c>
      <c r="M1319" s="22">
        <v>0.51</v>
      </c>
      <c r="N1319" s="5" t="s">
        <v>19</v>
      </c>
    </row>
    <row r="1320" spans="1:14" x14ac:dyDescent="0.2">
      <c r="A1320" s="3" t="s">
        <v>45</v>
      </c>
      <c r="B1320" s="17">
        <v>1185732</v>
      </c>
      <c r="C1320" s="14">
        <v>44303</v>
      </c>
      <c r="D1320" s="4" t="s">
        <v>55</v>
      </c>
      <c r="E1320" s="4" t="s">
        <v>65</v>
      </c>
      <c r="F1320" s="4" t="s">
        <v>66</v>
      </c>
      <c r="G1320" s="4" t="s">
        <v>50</v>
      </c>
      <c r="H1320" s="13">
        <v>28</v>
      </c>
      <c r="I1320" s="20">
        <v>75</v>
      </c>
      <c r="J1320" s="13">
        <v>2100</v>
      </c>
      <c r="K1320" s="31">
        <v>1155</v>
      </c>
      <c r="L1320" s="21">
        <v>577.5</v>
      </c>
      <c r="M1320" s="22">
        <v>0.55000000000000004</v>
      </c>
      <c r="N1320" s="5" t="s">
        <v>19</v>
      </c>
    </row>
    <row r="1321" spans="1:14" x14ac:dyDescent="0.2">
      <c r="A1321" s="3" t="s">
        <v>14</v>
      </c>
      <c r="B1321" s="17">
        <v>1185732</v>
      </c>
      <c r="C1321" s="14">
        <v>44218</v>
      </c>
      <c r="D1321" s="4" t="s">
        <v>15</v>
      </c>
      <c r="E1321" s="4" t="s">
        <v>16</v>
      </c>
      <c r="F1321" s="4" t="s">
        <v>17</v>
      </c>
      <c r="G1321" s="4" t="s">
        <v>50</v>
      </c>
      <c r="H1321" s="13">
        <v>28</v>
      </c>
      <c r="I1321" s="20">
        <v>75</v>
      </c>
      <c r="J1321" s="13">
        <v>2100</v>
      </c>
      <c r="K1321" s="31">
        <v>1092</v>
      </c>
      <c r="L1321" s="21">
        <v>546</v>
      </c>
      <c r="M1321" s="22">
        <v>0.52</v>
      </c>
      <c r="N1321" s="5" t="s">
        <v>19</v>
      </c>
    </row>
    <row r="1322" spans="1:14" x14ac:dyDescent="0.2">
      <c r="A1322" s="3" t="s">
        <v>20</v>
      </c>
      <c r="B1322" s="17">
        <v>1185732</v>
      </c>
      <c r="C1322" s="14">
        <v>44202</v>
      </c>
      <c r="D1322" s="4" t="s">
        <v>15</v>
      </c>
      <c r="E1322" s="4" t="s">
        <v>31</v>
      </c>
      <c r="F1322" s="4" t="s">
        <v>32</v>
      </c>
      <c r="G1322" s="4" t="s">
        <v>51</v>
      </c>
      <c r="H1322" s="13">
        <v>28</v>
      </c>
      <c r="I1322" s="20">
        <v>75</v>
      </c>
      <c r="J1322" s="13">
        <v>2100</v>
      </c>
      <c r="K1322" s="31">
        <v>1092</v>
      </c>
      <c r="L1322" s="21">
        <v>546</v>
      </c>
      <c r="M1322" s="22">
        <v>0.52</v>
      </c>
      <c r="N1322" s="5" t="s">
        <v>19</v>
      </c>
    </row>
    <row r="1323" spans="1:14" x14ac:dyDescent="0.2">
      <c r="A1323" s="3" t="s">
        <v>20</v>
      </c>
      <c r="B1323" s="17">
        <v>1185732</v>
      </c>
      <c r="C1323" s="14">
        <v>44220</v>
      </c>
      <c r="D1323" s="4" t="s">
        <v>55</v>
      </c>
      <c r="E1323" s="4" t="s">
        <v>65</v>
      </c>
      <c r="F1323" s="4" t="s">
        <v>66</v>
      </c>
      <c r="G1323" s="4" t="s">
        <v>50</v>
      </c>
      <c r="H1323" s="13">
        <v>30</v>
      </c>
      <c r="I1323" s="20">
        <v>75</v>
      </c>
      <c r="J1323" s="13">
        <v>22500</v>
      </c>
      <c r="K1323" s="31">
        <v>7875</v>
      </c>
      <c r="L1323" s="21">
        <v>3937.5</v>
      </c>
      <c r="M1323" s="22">
        <v>0.35</v>
      </c>
      <c r="N1323" s="5" t="s">
        <v>23</v>
      </c>
    </row>
    <row r="1324" spans="1:14" x14ac:dyDescent="0.2">
      <c r="A1324" s="3" t="s">
        <v>20</v>
      </c>
      <c r="B1324" s="17">
        <v>1185732</v>
      </c>
      <c r="C1324" s="14">
        <v>44206</v>
      </c>
      <c r="D1324" s="4" t="s">
        <v>55</v>
      </c>
      <c r="E1324" s="4" t="s">
        <v>67</v>
      </c>
      <c r="F1324" s="4" t="s">
        <v>68</v>
      </c>
      <c r="G1324" s="4" t="s">
        <v>51</v>
      </c>
      <c r="H1324" s="13">
        <v>30</v>
      </c>
      <c r="I1324" s="20">
        <v>75</v>
      </c>
      <c r="J1324" s="13">
        <v>22500</v>
      </c>
      <c r="K1324" s="31">
        <v>9000</v>
      </c>
      <c r="L1324" s="21">
        <v>4500</v>
      </c>
      <c r="M1324" s="22">
        <v>0.4</v>
      </c>
      <c r="N1324" s="5" t="s">
        <v>23</v>
      </c>
    </row>
    <row r="1325" spans="1:14" x14ac:dyDescent="0.2">
      <c r="A1325" s="3" t="s">
        <v>20</v>
      </c>
      <c r="B1325" s="17">
        <v>1185732</v>
      </c>
      <c r="C1325" s="14">
        <v>44340</v>
      </c>
      <c r="D1325" s="4" t="s">
        <v>81</v>
      </c>
      <c r="E1325" s="4" t="s">
        <v>92</v>
      </c>
      <c r="F1325" s="4" t="s">
        <v>93</v>
      </c>
      <c r="G1325" s="4" t="s">
        <v>51</v>
      </c>
      <c r="H1325" s="13">
        <v>30</v>
      </c>
      <c r="I1325" s="20">
        <v>75</v>
      </c>
      <c r="J1325" s="13">
        <v>22500</v>
      </c>
      <c r="K1325" s="31">
        <v>9000</v>
      </c>
      <c r="L1325" s="21">
        <v>4500</v>
      </c>
      <c r="M1325" s="22">
        <v>0.4</v>
      </c>
      <c r="N1325" s="5" t="s">
        <v>30</v>
      </c>
    </row>
    <row r="1326" spans="1:14" x14ac:dyDescent="0.2">
      <c r="A1326" s="3" t="s">
        <v>20</v>
      </c>
      <c r="B1326" s="17">
        <v>1185732</v>
      </c>
      <c r="C1326" s="14">
        <v>44130</v>
      </c>
      <c r="D1326" s="4" t="s">
        <v>15</v>
      </c>
      <c r="E1326" s="4" t="s">
        <v>33</v>
      </c>
      <c r="F1326" s="4" t="s">
        <v>34</v>
      </c>
      <c r="G1326" s="4" t="s">
        <v>52</v>
      </c>
      <c r="H1326" s="13">
        <v>30</v>
      </c>
      <c r="I1326" s="20">
        <v>75</v>
      </c>
      <c r="J1326" s="13">
        <v>22500</v>
      </c>
      <c r="K1326" s="31">
        <v>7875</v>
      </c>
      <c r="L1326" s="21">
        <v>3937.5</v>
      </c>
      <c r="M1326" s="22">
        <v>0.35</v>
      </c>
      <c r="N1326" s="5" t="s">
        <v>23</v>
      </c>
    </row>
    <row r="1327" spans="1:14" x14ac:dyDescent="0.2">
      <c r="A1327" s="3" t="s">
        <v>41</v>
      </c>
      <c r="B1327" s="17">
        <v>1185732</v>
      </c>
      <c r="C1327" s="14">
        <v>44261</v>
      </c>
      <c r="D1327" s="4" t="s">
        <v>55</v>
      </c>
      <c r="E1327" s="4" t="s">
        <v>78</v>
      </c>
      <c r="F1327" s="4" t="s">
        <v>79</v>
      </c>
      <c r="G1327" s="4" t="s">
        <v>53</v>
      </c>
      <c r="H1327" s="13">
        <v>30</v>
      </c>
      <c r="I1327" s="20">
        <v>75</v>
      </c>
      <c r="J1327" s="13">
        <v>22500</v>
      </c>
      <c r="K1327" s="31">
        <v>9000</v>
      </c>
      <c r="L1327" s="21">
        <v>4500</v>
      </c>
      <c r="M1327" s="22">
        <v>0.4</v>
      </c>
      <c r="N1327" s="5" t="s">
        <v>23</v>
      </c>
    </row>
    <row r="1328" spans="1:14" x14ac:dyDescent="0.2">
      <c r="A1328" s="3" t="s">
        <v>20</v>
      </c>
      <c r="B1328" s="17">
        <v>1185732</v>
      </c>
      <c r="C1328" s="14">
        <v>44389</v>
      </c>
      <c r="D1328" s="4" t="s">
        <v>15</v>
      </c>
      <c r="E1328" s="4" t="s">
        <v>39</v>
      </c>
      <c r="F1328" s="4" t="s">
        <v>40</v>
      </c>
      <c r="G1328" s="4" t="s">
        <v>53</v>
      </c>
      <c r="H1328" s="13">
        <v>30</v>
      </c>
      <c r="I1328" s="20">
        <v>75</v>
      </c>
      <c r="J1328" s="13">
        <v>22500</v>
      </c>
      <c r="K1328" s="31">
        <v>7875</v>
      </c>
      <c r="L1328" s="21">
        <v>3937.5</v>
      </c>
      <c r="M1328" s="22">
        <v>0.35</v>
      </c>
      <c r="N1328" s="5" t="s">
        <v>30</v>
      </c>
    </row>
    <row r="1329" spans="1:14" x14ac:dyDescent="0.2">
      <c r="A1329" s="3" t="s">
        <v>80</v>
      </c>
      <c r="B1329" s="17">
        <v>1197831</v>
      </c>
      <c r="C1329" s="14">
        <v>44306</v>
      </c>
      <c r="D1329" s="4" t="s">
        <v>81</v>
      </c>
      <c r="E1329" s="4" t="s">
        <v>95</v>
      </c>
      <c r="F1329" s="4" t="s">
        <v>96</v>
      </c>
      <c r="G1329" s="4" t="s">
        <v>52</v>
      </c>
      <c r="H1329" s="13">
        <v>31</v>
      </c>
      <c r="I1329" s="20">
        <v>75</v>
      </c>
      <c r="J1329" s="13">
        <v>2325</v>
      </c>
      <c r="K1329" s="31">
        <v>860.25</v>
      </c>
      <c r="L1329" s="21">
        <v>430.125</v>
      </c>
      <c r="M1329" s="22">
        <v>0.37</v>
      </c>
      <c r="N1329" s="5" t="s">
        <v>30</v>
      </c>
    </row>
    <row r="1330" spans="1:14" x14ac:dyDescent="0.2">
      <c r="A1330" s="3" t="s">
        <v>20</v>
      </c>
      <c r="B1330" s="17">
        <v>1185732</v>
      </c>
      <c r="C1330" s="14">
        <v>44475</v>
      </c>
      <c r="D1330" s="4" t="s">
        <v>15</v>
      </c>
      <c r="E1330" s="4" t="s">
        <v>37</v>
      </c>
      <c r="F1330" s="4" t="s">
        <v>38</v>
      </c>
      <c r="G1330" s="4" t="s">
        <v>50</v>
      </c>
      <c r="H1330" s="13">
        <v>32</v>
      </c>
      <c r="I1330" s="20">
        <v>75</v>
      </c>
      <c r="J1330" s="13">
        <v>2400</v>
      </c>
      <c r="K1330" s="31">
        <v>1104</v>
      </c>
      <c r="L1330" s="21">
        <v>552</v>
      </c>
      <c r="M1330" s="22">
        <v>0.46</v>
      </c>
      <c r="N1330" s="5" t="s">
        <v>19</v>
      </c>
    </row>
    <row r="1331" spans="1:14" x14ac:dyDescent="0.2">
      <c r="A1331" s="3" t="s">
        <v>45</v>
      </c>
      <c r="B1331" s="17">
        <v>1185732</v>
      </c>
      <c r="C1331" s="14">
        <v>44213</v>
      </c>
      <c r="D1331" s="4" t="s">
        <v>15</v>
      </c>
      <c r="E1331" s="4" t="s">
        <v>46</v>
      </c>
      <c r="F1331" s="4" t="s">
        <v>47</v>
      </c>
      <c r="G1331" s="4" t="s">
        <v>51</v>
      </c>
      <c r="H1331" s="13">
        <v>32</v>
      </c>
      <c r="I1331" s="20">
        <v>75</v>
      </c>
      <c r="J1331" s="13">
        <v>2400</v>
      </c>
      <c r="K1331" s="31">
        <v>1320</v>
      </c>
      <c r="L1331" s="21">
        <v>660</v>
      </c>
      <c r="M1331" s="22">
        <v>0.55000000000000004</v>
      </c>
      <c r="N1331" s="5" t="s">
        <v>19</v>
      </c>
    </row>
    <row r="1332" spans="1:14" x14ac:dyDescent="0.2">
      <c r="A1332" s="3" t="s">
        <v>45</v>
      </c>
      <c r="B1332" s="17">
        <v>1128299</v>
      </c>
      <c r="C1332" s="14">
        <v>44244</v>
      </c>
      <c r="D1332" s="4" t="s">
        <v>81</v>
      </c>
      <c r="E1332" s="4" t="s">
        <v>82</v>
      </c>
      <c r="F1332" s="4" t="s">
        <v>83</v>
      </c>
      <c r="G1332" s="4" t="s">
        <v>52</v>
      </c>
      <c r="H1332" s="13">
        <v>33</v>
      </c>
      <c r="I1332" s="20">
        <v>75</v>
      </c>
      <c r="J1332" s="13">
        <v>2475</v>
      </c>
      <c r="K1332" s="31">
        <v>1163.25</v>
      </c>
      <c r="L1332" s="21">
        <v>581.625</v>
      </c>
      <c r="M1332" s="22">
        <v>0.47</v>
      </c>
      <c r="N1332" s="5" t="s">
        <v>30</v>
      </c>
    </row>
    <row r="1333" spans="1:14" x14ac:dyDescent="0.2">
      <c r="A1333" s="3" t="s">
        <v>45</v>
      </c>
      <c r="B1333" s="17">
        <v>1185732</v>
      </c>
      <c r="C1333" s="14">
        <v>44213</v>
      </c>
      <c r="D1333" s="4" t="s">
        <v>15</v>
      </c>
      <c r="E1333" s="4" t="s">
        <v>46</v>
      </c>
      <c r="F1333" s="4" t="s">
        <v>47</v>
      </c>
      <c r="G1333" s="4" t="s">
        <v>51</v>
      </c>
      <c r="H1333" s="13">
        <v>34</v>
      </c>
      <c r="I1333" s="20">
        <v>75</v>
      </c>
      <c r="J1333" s="13">
        <v>2550</v>
      </c>
      <c r="K1333" s="31">
        <v>1275</v>
      </c>
      <c r="L1333" s="21">
        <v>637.5</v>
      </c>
      <c r="M1333" s="22">
        <v>0.5</v>
      </c>
      <c r="N1333" s="5" t="s">
        <v>19</v>
      </c>
    </row>
    <row r="1334" spans="1:14" x14ac:dyDescent="0.2">
      <c r="A1334" s="3" t="s">
        <v>45</v>
      </c>
      <c r="B1334" s="17">
        <v>1197831</v>
      </c>
      <c r="C1334" s="14">
        <v>44248</v>
      </c>
      <c r="D1334" s="4" t="s">
        <v>81</v>
      </c>
      <c r="E1334" s="4" t="s">
        <v>86</v>
      </c>
      <c r="F1334" s="4" t="s">
        <v>87</v>
      </c>
      <c r="G1334" s="4" t="s">
        <v>53</v>
      </c>
      <c r="H1334" s="13">
        <v>34</v>
      </c>
      <c r="I1334" s="20">
        <v>75</v>
      </c>
      <c r="J1334" s="13">
        <v>2550</v>
      </c>
      <c r="K1334" s="31">
        <v>1198.5</v>
      </c>
      <c r="L1334" s="21">
        <v>599.25</v>
      </c>
      <c r="M1334" s="22">
        <v>0.47</v>
      </c>
      <c r="N1334" s="5" t="s">
        <v>19</v>
      </c>
    </row>
    <row r="1335" spans="1:14" x14ac:dyDescent="0.2">
      <c r="A1335" s="3" t="s">
        <v>44</v>
      </c>
      <c r="B1335" s="17">
        <v>1128299</v>
      </c>
      <c r="C1335" s="14">
        <v>44209</v>
      </c>
      <c r="D1335" s="4" t="s">
        <v>110</v>
      </c>
      <c r="E1335" s="4" t="s">
        <v>123</v>
      </c>
      <c r="F1335" s="4" t="s">
        <v>124</v>
      </c>
      <c r="G1335" s="4" t="s">
        <v>18</v>
      </c>
      <c r="H1335" s="13">
        <v>35</v>
      </c>
      <c r="I1335" s="20">
        <v>75</v>
      </c>
      <c r="J1335" s="13">
        <v>2625</v>
      </c>
      <c r="K1335" s="31">
        <v>1050</v>
      </c>
      <c r="L1335" s="21">
        <v>525</v>
      </c>
      <c r="M1335" s="22">
        <v>0.4</v>
      </c>
      <c r="N1335" s="5" t="s">
        <v>30</v>
      </c>
    </row>
    <row r="1336" spans="1:14" x14ac:dyDescent="0.2">
      <c r="A1336" s="3" t="s">
        <v>20</v>
      </c>
      <c r="B1336" s="17">
        <v>1185732</v>
      </c>
      <c r="C1336" s="14">
        <v>44178</v>
      </c>
      <c r="D1336" s="4" t="s">
        <v>15</v>
      </c>
      <c r="E1336" s="4" t="s">
        <v>33</v>
      </c>
      <c r="F1336" s="4" t="s">
        <v>34</v>
      </c>
      <c r="G1336" s="4" t="s">
        <v>52</v>
      </c>
      <c r="H1336" s="13">
        <v>35</v>
      </c>
      <c r="I1336" s="20">
        <v>75</v>
      </c>
      <c r="J1336" s="13">
        <v>26250</v>
      </c>
      <c r="K1336" s="31">
        <v>9187.5</v>
      </c>
      <c r="L1336" s="21">
        <v>4593.75</v>
      </c>
      <c r="M1336" s="22">
        <v>0.35</v>
      </c>
      <c r="N1336" s="5" t="s">
        <v>30</v>
      </c>
    </row>
    <row r="1337" spans="1:14" x14ac:dyDescent="0.2">
      <c r="A1337" s="3" t="s">
        <v>20</v>
      </c>
      <c r="B1337" s="17">
        <v>1185732</v>
      </c>
      <c r="C1337" s="14">
        <v>44356</v>
      </c>
      <c r="D1337" s="4" t="s">
        <v>15</v>
      </c>
      <c r="E1337" s="4" t="s">
        <v>39</v>
      </c>
      <c r="F1337" s="4" t="s">
        <v>40</v>
      </c>
      <c r="G1337" s="4" t="s">
        <v>53</v>
      </c>
      <c r="H1337" s="13">
        <v>35</v>
      </c>
      <c r="I1337" s="20">
        <v>75</v>
      </c>
      <c r="J1337" s="13">
        <v>26250</v>
      </c>
      <c r="K1337" s="31">
        <v>9187.5</v>
      </c>
      <c r="L1337" s="21">
        <v>4593.75</v>
      </c>
      <c r="M1337" s="22">
        <v>0.35</v>
      </c>
      <c r="N1337" s="5" t="s">
        <v>30</v>
      </c>
    </row>
    <row r="1338" spans="1:14" x14ac:dyDescent="0.2">
      <c r="A1338" s="3" t="s">
        <v>14</v>
      </c>
      <c r="B1338" s="17">
        <v>1185732</v>
      </c>
      <c r="C1338" s="14">
        <v>44490</v>
      </c>
      <c r="D1338" s="4" t="s">
        <v>55</v>
      </c>
      <c r="E1338" s="4" t="s">
        <v>62</v>
      </c>
      <c r="F1338" s="4" t="s">
        <v>63</v>
      </c>
      <c r="G1338" s="4" t="s">
        <v>53</v>
      </c>
      <c r="H1338" s="13">
        <v>35</v>
      </c>
      <c r="I1338" s="20">
        <v>75</v>
      </c>
      <c r="J1338" s="13">
        <v>26250</v>
      </c>
      <c r="K1338" s="31">
        <v>7875</v>
      </c>
      <c r="L1338" s="21">
        <v>3937.5</v>
      </c>
      <c r="M1338" s="22">
        <v>0.3</v>
      </c>
      <c r="N1338" s="5" t="s">
        <v>30</v>
      </c>
    </row>
    <row r="1339" spans="1:14" x14ac:dyDescent="0.2">
      <c r="A1339" s="3" t="s">
        <v>14</v>
      </c>
      <c r="B1339" s="17">
        <v>1185732</v>
      </c>
      <c r="C1339" s="14">
        <v>44502</v>
      </c>
      <c r="D1339" s="4" t="s">
        <v>55</v>
      </c>
      <c r="E1339" s="4" t="s">
        <v>62</v>
      </c>
      <c r="F1339" s="4" t="s">
        <v>63</v>
      </c>
      <c r="G1339" s="4" t="s">
        <v>53</v>
      </c>
      <c r="H1339" s="13">
        <v>35</v>
      </c>
      <c r="I1339" s="20">
        <v>75</v>
      </c>
      <c r="J1339" s="13">
        <v>26250</v>
      </c>
      <c r="K1339" s="31">
        <v>7875</v>
      </c>
      <c r="L1339" s="21">
        <v>3937.5</v>
      </c>
      <c r="M1339" s="22">
        <v>0.3</v>
      </c>
      <c r="N1339" s="5" t="s">
        <v>30</v>
      </c>
    </row>
    <row r="1340" spans="1:14" x14ac:dyDescent="0.2">
      <c r="A1340" s="3" t="s">
        <v>20</v>
      </c>
      <c r="B1340" s="17">
        <v>1185732</v>
      </c>
      <c r="C1340" s="14">
        <v>44266</v>
      </c>
      <c r="D1340" s="4" t="s">
        <v>15</v>
      </c>
      <c r="E1340" s="4" t="s">
        <v>35</v>
      </c>
      <c r="F1340" s="4" t="s">
        <v>36</v>
      </c>
      <c r="G1340" s="4" t="s">
        <v>54</v>
      </c>
      <c r="H1340" s="13">
        <v>35</v>
      </c>
      <c r="I1340" s="20">
        <v>75</v>
      </c>
      <c r="J1340" s="13">
        <v>26250</v>
      </c>
      <c r="K1340" s="31">
        <v>7875</v>
      </c>
      <c r="L1340" s="21">
        <v>3937.5</v>
      </c>
      <c r="M1340" s="22">
        <v>0.3</v>
      </c>
      <c r="N1340" s="5" t="s">
        <v>19</v>
      </c>
    </row>
    <row r="1341" spans="1:14" x14ac:dyDescent="0.2">
      <c r="A1341" s="3" t="s">
        <v>20</v>
      </c>
      <c r="B1341" s="17">
        <v>1185732</v>
      </c>
      <c r="C1341" s="14">
        <v>44298</v>
      </c>
      <c r="D1341" s="4" t="s">
        <v>15</v>
      </c>
      <c r="E1341" s="4" t="s">
        <v>35</v>
      </c>
      <c r="F1341" s="4" t="s">
        <v>36</v>
      </c>
      <c r="G1341" s="4" t="s">
        <v>54</v>
      </c>
      <c r="H1341" s="13">
        <v>35</v>
      </c>
      <c r="I1341" s="20">
        <v>75</v>
      </c>
      <c r="J1341" s="13">
        <v>26250</v>
      </c>
      <c r="K1341" s="31">
        <v>7875</v>
      </c>
      <c r="L1341" s="21">
        <v>3937.5</v>
      </c>
      <c r="M1341" s="22">
        <v>0.3</v>
      </c>
      <c r="N1341" s="5" t="s">
        <v>19</v>
      </c>
    </row>
    <row r="1342" spans="1:14" x14ac:dyDescent="0.2">
      <c r="A1342" s="3" t="s">
        <v>44</v>
      </c>
      <c r="B1342" s="17">
        <v>1185732</v>
      </c>
      <c r="C1342" s="14">
        <v>44362</v>
      </c>
      <c r="D1342" s="4" t="s">
        <v>55</v>
      </c>
      <c r="E1342" s="4" t="s">
        <v>60</v>
      </c>
      <c r="F1342" s="4" t="s">
        <v>61</v>
      </c>
      <c r="G1342" s="4" t="s">
        <v>50</v>
      </c>
      <c r="H1342" s="13">
        <v>36</v>
      </c>
      <c r="I1342" s="20">
        <v>75</v>
      </c>
      <c r="J1342" s="13">
        <v>2700</v>
      </c>
      <c r="K1342" s="31">
        <v>837</v>
      </c>
      <c r="L1342" s="21">
        <v>418.5</v>
      </c>
      <c r="M1342" s="22">
        <v>0.31</v>
      </c>
      <c r="N1342" s="5" t="s">
        <v>30</v>
      </c>
    </row>
    <row r="1343" spans="1:14" x14ac:dyDescent="0.2">
      <c r="A1343" s="3" t="s">
        <v>45</v>
      </c>
      <c r="B1343" s="17">
        <v>1185732</v>
      </c>
      <c r="C1343" s="14">
        <v>44457</v>
      </c>
      <c r="D1343" s="4" t="s">
        <v>55</v>
      </c>
      <c r="E1343" s="4" t="s">
        <v>65</v>
      </c>
      <c r="F1343" s="4" t="s">
        <v>66</v>
      </c>
      <c r="G1343" s="4" t="s">
        <v>50</v>
      </c>
      <c r="H1343" s="13">
        <v>36</v>
      </c>
      <c r="I1343" s="20">
        <v>75</v>
      </c>
      <c r="J1343" s="13">
        <v>2700</v>
      </c>
      <c r="K1343" s="31">
        <v>1377</v>
      </c>
      <c r="L1343" s="21">
        <v>688.5</v>
      </c>
      <c r="M1343" s="22">
        <v>0.51</v>
      </c>
      <c r="N1343" s="5" t="s">
        <v>19</v>
      </c>
    </row>
    <row r="1344" spans="1:14" x14ac:dyDescent="0.2">
      <c r="A1344" s="3" t="s">
        <v>14</v>
      </c>
      <c r="B1344" s="17">
        <v>1185732</v>
      </c>
      <c r="C1344" s="14">
        <v>44308</v>
      </c>
      <c r="D1344" s="4" t="s">
        <v>97</v>
      </c>
      <c r="E1344" s="4" t="s">
        <v>100</v>
      </c>
      <c r="F1344" s="4" t="s">
        <v>101</v>
      </c>
      <c r="G1344" s="4" t="s">
        <v>52</v>
      </c>
      <c r="H1344" s="13">
        <v>36</v>
      </c>
      <c r="I1344" s="20">
        <v>75</v>
      </c>
      <c r="J1344" s="13">
        <v>2700</v>
      </c>
      <c r="K1344" s="31">
        <v>1350</v>
      </c>
      <c r="L1344" s="21">
        <v>675</v>
      </c>
      <c r="M1344" s="22">
        <v>0.5</v>
      </c>
      <c r="N1344" s="5" t="s">
        <v>19</v>
      </c>
    </row>
    <row r="1345" spans="1:14" x14ac:dyDescent="0.2">
      <c r="A1345" s="3" t="s">
        <v>45</v>
      </c>
      <c r="B1345" s="17">
        <v>1197831</v>
      </c>
      <c r="C1345" s="14">
        <v>44261</v>
      </c>
      <c r="D1345" s="4" t="s">
        <v>110</v>
      </c>
      <c r="E1345" s="4" t="s">
        <v>117</v>
      </c>
      <c r="F1345" s="4" t="s">
        <v>118</v>
      </c>
      <c r="G1345" s="4" t="s">
        <v>18</v>
      </c>
      <c r="H1345" s="13">
        <v>37</v>
      </c>
      <c r="I1345" s="20">
        <v>75</v>
      </c>
      <c r="J1345" s="13">
        <v>2775</v>
      </c>
      <c r="K1345" s="31">
        <v>1248.75</v>
      </c>
      <c r="L1345" s="21">
        <v>624.375</v>
      </c>
      <c r="M1345" s="22">
        <v>0.45</v>
      </c>
      <c r="N1345" s="5" t="s">
        <v>19</v>
      </c>
    </row>
    <row r="1346" spans="1:14" x14ac:dyDescent="0.2">
      <c r="A1346" s="3" t="s">
        <v>41</v>
      </c>
      <c r="B1346" s="17">
        <v>1185732</v>
      </c>
      <c r="C1346" s="14">
        <v>44415</v>
      </c>
      <c r="D1346" s="4" t="s">
        <v>55</v>
      </c>
      <c r="E1346" s="4" t="s">
        <v>78</v>
      </c>
      <c r="F1346" s="4" t="s">
        <v>79</v>
      </c>
      <c r="G1346" s="4" t="s">
        <v>53</v>
      </c>
      <c r="H1346" s="13">
        <v>37</v>
      </c>
      <c r="I1346" s="20">
        <v>75</v>
      </c>
      <c r="J1346" s="13">
        <v>2775</v>
      </c>
      <c r="K1346" s="31">
        <v>1498.5</v>
      </c>
      <c r="L1346" s="21">
        <v>749.25</v>
      </c>
      <c r="M1346" s="22">
        <v>0.54</v>
      </c>
      <c r="N1346" s="5" t="s">
        <v>19</v>
      </c>
    </row>
    <row r="1347" spans="1:14" x14ac:dyDescent="0.2">
      <c r="A1347" s="3" t="s">
        <v>14</v>
      </c>
      <c r="B1347" s="17">
        <v>1185732</v>
      </c>
      <c r="C1347" s="14">
        <v>44482</v>
      </c>
      <c r="D1347" s="4" t="s">
        <v>81</v>
      </c>
      <c r="E1347" s="4" t="s">
        <v>90</v>
      </c>
      <c r="F1347" s="4" t="s">
        <v>91</v>
      </c>
      <c r="G1347" s="4" t="s">
        <v>18</v>
      </c>
      <c r="H1347" s="13">
        <v>38</v>
      </c>
      <c r="I1347" s="20">
        <v>75</v>
      </c>
      <c r="J1347" s="13">
        <v>2850</v>
      </c>
      <c r="K1347" s="31">
        <v>1311</v>
      </c>
      <c r="L1347" s="21">
        <v>655.5</v>
      </c>
      <c r="M1347" s="22">
        <v>0.46</v>
      </c>
      <c r="N1347" s="5" t="s">
        <v>19</v>
      </c>
    </row>
    <row r="1348" spans="1:14" x14ac:dyDescent="0.2">
      <c r="A1348" s="3" t="s">
        <v>44</v>
      </c>
      <c r="B1348" s="17">
        <v>1185732</v>
      </c>
      <c r="C1348" s="14">
        <v>44242</v>
      </c>
      <c r="D1348" s="4" t="s">
        <v>55</v>
      </c>
      <c r="E1348" s="4" t="s">
        <v>60</v>
      </c>
      <c r="F1348" s="4" t="s">
        <v>61</v>
      </c>
      <c r="G1348" s="4" t="s">
        <v>18</v>
      </c>
      <c r="H1348" s="13">
        <v>38</v>
      </c>
      <c r="I1348" s="20">
        <v>75</v>
      </c>
      <c r="J1348" s="13">
        <v>2850</v>
      </c>
      <c r="K1348" s="31">
        <v>1254</v>
      </c>
      <c r="L1348" s="21">
        <v>627</v>
      </c>
      <c r="M1348" s="22">
        <v>0.44</v>
      </c>
      <c r="N1348" s="5" t="s">
        <v>19</v>
      </c>
    </row>
    <row r="1349" spans="1:14" x14ac:dyDescent="0.2">
      <c r="A1349" s="3" t="s">
        <v>20</v>
      </c>
      <c r="B1349" s="17">
        <v>1185732</v>
      </c>
      <c r="C1349" s="14">
        <v>44391</v>
      </c>
      <c r="D1349" s="4" t="s">
        <v>15</v>
      </c>
      <c r="E1349" s="4" t="s">
        <v>28</v>
      </c>
      <c r="F1349" s="4" t="s">
        <v>29</v>
      </c>
      <c r="G1349" s="4" t="s">
        <v>50</v>
      </c>
      <c r="H1349" s="13">
        <v>38</v>
      </c>
      <c r="I1349" s="20">
        <v>75</v>
      </c>
      <c r="J1349" s="13">
        <v>2850</v>
      </c>
      <c r="K1349" s="31">
        <v>1396.5</v>
      </c>
      <c r="L1349" s="21">
        <v>698.25</v>
      </c>
      <c r="M1349" s="22">
        <v>0.49</v>
      </c>
      <c r="N1349" s="5" t="s">
        <v>19</v>
      </c>
    </row>
    <row r="1350" spans="1:14" x14ac:dyDescent="0.2">
      <c r="A1350" s="3" t="s">
        <v>44</v>
      </c>
      <c r="B1350" s="17">
        <v>1197831</v>
      </c>
      <c r="C1350" s="14">
        <v>44429</v>
      </c>
      <c r="D1350" s="4" t="s">
        <v>81</v>
      </c>
      <c r="E1350" s="4" t="s">
        <v>88</v>
      </c>
      <c r="F1350" s="4" t="s">
        <v>89</v>
      </c>
      <c r="G1350" s="4" t="s">
        <v>50</v>
      </c>
      <c r="H1350" s="13">
        <v>38</v>
      </c>
      <c r="I1350" s="20">
        <v>75</v>
      </c>
      <c r="J1350" s="13">
        <v>2850</v>
      </c>
      <c r="K1350" s="31">
        <v>997.5</v>
      </c>
      <c r="L1350" s="21">
        <v>498.75</v>
      </c>
      <c r="M1350" s="22">
        <v>0.35</v>
      </c>
      <c r="N1350" s="5" t="s">
        <v>19</v>
      </c>
    </row>
    <row r="1351" spans="1:14" x14ac:dyDescent="0.2">
      <c r="A1351" s="3" t="s">
        <v>14</v>
      </c>
      <c r="B1351" s="17">
        <v>1185732</v>
      </c>
      <c r="C1351" s="14">
        <v>44430</v>
      </c>
      <c r="D1351" s="4" t="s">
        <v>97</v>
      </c>
      <c r="E1351" s="4" t="s">
        <v>100</v>
      </c>
      <c r="F1351" s="4" t="s">
        <v>101</v>
      </c>
      <c r="G1351" s="4" t="s">
        <v>52</v>
      </c>
      <c r="H1351" s="13">
        <v>38</v>
      </c>
      <c r="I1351" s="20">
        <v>75</v>
      </c>
      <c r="J1351" s="13">
        <v>2850</v>
      </c>
      <c r="K1351" s="31">
        <v>1425</v>
      </c>
      <c r="L1351" s="21">
        <v>712.5</v>
      </c>
      <c r="M1351" s="22">
        <v>0.5</v>
      </c>
      <c r="N1351" s="5" t="s">
        <v>19</v>
      </c>
    </row>
    <row r="1352" spans="1:14" x14ac:dyDescent="0.2">
      <c r="A1352" s="3" t="s">
        <v>14</v>
      </c>
      <c r="B1352" s="17">
        <v>1185732</v>
      </c>
      <c r="C1352" s="14">
        <v>44272</v>
      </c>
      <c r="D1352" s="4" t="s">
        <v>55</v>
      </c>
      <c r="E1352" s="4" t="s">
        <v>58</v>
      </c>
      <c r="F1352" s="4" t="s">
        <v>59</v>
      </c>
      <c r="G1352" s="4" t="s">
        <v>52</v>
      </c>
      <c r="H1352" s="13">
        <v>38</v>
      </c>
      <c r="I1352" s="20">
        <v>75</v>
      </c>
      <c r="J1352" s="13">
        <v>2850</v>
      </c>
      <c r="K1352" s="31">
        <v>1168.5</v>
      </c>
      <c r="L1352" s="21">
        <v>584.25</v>
      </c>
      <c r="M1352" s="22">
        <v>0.41</v>
      </c>
      <c r="N1352" s="5" t="s">
        <v>19</v>
      </c>
    </row>
    <row r="1353" spans="1:14" x14ac:dyDescent="0.2">
      <c r="A1353" s="3" t="s">
        <v>41</v>
      </c>
      <c r="B1353" s="17">
        <v>1185732</v>
      </c>
      <c r="C1353" s="14">
        <v>44322</v>
      </c>
      <c r="D1353" s="4" t="s">
        <v>55</v>
      </c>
      <c r="E1353" s="4" t="s">
        <v>78</v>
      </c>
      <c r="F1353" s="4" t="s">
        <v>79</v>
      </c>
      <c r="G1353" s="4" t="s">
        <v>53</v>
      </c>
      <c r="H1353" s="13">
        <v>38</v>
      </c>
      <c r="I1353" s="20">
        <v>75</v>
      </c>
      <c r="J1353" s="13">
        <v>2850</v>
      </c>
      <c r="K1353" s="31">
        <v>1425</v>
      </c>
      <c r="L1353" s="21">
        <v>712.5</v>
      </c>
      <c r="M1353" s="22">
        <v>0.5</v>
      </c>
      <c r="N1353" s="5" t="s">
        <v>19</v>
      </c>
    </row>
    <row r="1354" spans="1:14" x14ac:dyDescent="0.2">
      <c r="A1354" s="3" t="s">
        <v>20</v>
      </c>
      <c r="B1354" s="17">
        <v>1185732</v>
      </c>
      <c r="C1354" s="14">
        <v>44415</v>
      </c>
      <c r="D1354" s="4" t="s">
        <v>55</v>
      </c>
      <c r="E1354" s="4" t="s">
        <v>75</v>
      </c>
      <c r="F1354" s="4" t="s">
        <v>76</v>
      </c>
      <c r="G1354" s="4" t="s">
        <v>54</v>
      </c>
      <c r="H1354" s="13">
        <v>38</v>
      </c>
      <c r="I1354" s="20">
        <v>75</v>
      </c>
      <c r="J1354" s="13">
        <v>2850</v>
      </c>
      <c r="K1354" s="31">
        <v>1567.5</v>
      </c>
      <c r="L1354" s="21">
        <v>783.75</v>
      </c>
      <c r="M1354" s="22">
        <v>0.55000000000000004</v>
      </c>
      <c r="N1354" s="5" t="s">
        <v>19</v>
      </c>
    </row>
    <row r="1355" spans="1:14" x14ac:dyDescent="0.2">
      <c r="A1355" s="3" t="s">
        <v>45</v>
      </c>
      <c r="B1355" s="17">
        <v>1185732</v>
      </c>
      <c r="C1355" s="14">
        <v>44265</v>
      </c>
      <c r="D1355" s="4" t="s">
        <v>110</v>
      </c>
      <c r="E1355" s="4" t="s">
        <v>133</v>
      </c>
      <c r="F1355" s="4" t="s">
        <v>134</v>
      </c>
      <c r="G1355" s="4" t="s">
        <v>54</v>
      </c>
      <c r="H1355" s="13">
        <v>38</v>
      </c>
      <c r="I1355" s="20">
        <v>75</v>
      </c>
      <c r="J1355" s="13">
        <v>2850</v>
      </c>
      <c r="K1355" s="31">
        <v>1425</v>
      </c>
      <c r="L1355" s="21">
        <v>712.5</v>
      </c>
      <c r="M1355" s="22">
        <v>0.5</v>
      </c>
      <c r="N1355" s="5" t="s">
        <v>19</v>
      </c>
    </row>
    <row r="1356" spans="1:14" x14ac:dyDescent="0.2">
      <c r="A1356" s="3" t="s">
        <v>44</v>
      </c>
      <c r="B1356" s="17">
        <v>1128299</v>
      </c>
      <c r="C1356" s="14">
        <v>44209</v>
      </c>
      <c r="D1356" s="4" t="s">
        <v>110</v>
      </c>
      <c r="E1356" s="4" t="s">
        <v>123</v>
      </c>
      <c r="F1356" s="4" t="s">
        <v>124</v>
      </c>
      <c r="G1356" s="4" t="s">
        <v>18</v>
      </c>
      <c r="H1356" s="13">
        <v>39</v>
      </c>
      <c r="I1356" s="20">
        <v>75</v>
      </c>
      <c r="J1356" s="13">
        <v>2925</v>
      </c>
      <c r="K1356" s="31">
        <v>1462.5</v>
      </c>
      <c r="L1356" s="21">
        <v>731.25</v>
      </c>
      <c r="M1356" s="22">
        <v>0.5</v>
      </c>
      <c r="N1356" s="5" t="s">
        <v>19</v>
      </c>
    </row>
    <row r="1357" spans="1:14" x14ac:dyDescent="0.2">
      <c r="A1357" s="3" t="s">
        <v>45</v>
      </c>
      <c r="B1357" s="17">
        <v>1128299</v>
      </c>
      <c r="C1357" s="14">
        <v>44457</v>
      </c>
      <c r="D1357" s="4" t="s">
        <v>81</v>
      </c>
      <c r="E1357" s="4" t="s">
        <v>82</v>
      </c>
      <c r="F1357" s="4" t="s">
        <v>83</v>
      </c>
      <c r="G1357" s="4" t="s">
        <v>52</v>
      </c>
      <c r="H1357" s="13">
        <v>39</v>
      </c>
      <c r="I1357" s="20">
        <v>75</v>
      </c>
      <c r="J1357" s="13">
        <v>2925</v>
      </c>
      <c r="K1357" s="31">
        <v>1462.5</v>
      </c>
      <c r="L1357" s="21">
        <v>731.25</v>
      </c>
      <c r="M1357" s="22">
        <v>0.5</v>
      </c>
      <c r="N1357" s="5" t="s">
        <v>19</v>
      </c>
    </row>
    <row r="1358" spans="1:14" x14ac:dyDescent="0.2">
      <c r="A1358" s="3" t="s">
        <v>45</v>
      </c>
      <c r="B1358" s="17">
        <v>1128299</v>
      </c>
      <c r="C1358" s="14">
        <v>44278</v>
      </c>
      <c r="D1358" s="4" t="s">
        <v>110</v>
      </c>
      <c r="E1358" s="4" t="s">
        <v>126</v>
      </c>
      <c r="F1358" s="4" t="s">
        <v>63</v>
      </c>
      <c r="G1358" s="4" t="s">
        <v>53</v>
      </c>
      <c r="H1358" s="13">
        <v>39</v>
      </c>
      <c r="I1358" s="20">
        <v>75</v>
      </c>
      <c r="J1358" s="13">
        <v>2925</v>
      </c>
      <c r="K1358" s="31">
        <v>1082.25</v>
      </c>
      <c r="L1358" s="21">
        <v>541.125</v>
      </c>
      <c r="M1358" s="22">
        <v>0.37</v>
      </c>
      <c r="N1358" s="5" t="s">
        <v>30</v>
      </c>
    </row>
    <row r="1359" spans="1:14" x14ac:dyDescent="0.2">
      <c r="A1359" s="3" t="s">
        <v>45</v>
      </c>
      <c r="B1359" s="17">
        <v>1185732</v>
      </c>
      <c r="C1359" s="14">
        <v>44328</v>
      </c>
      <c r="D1359" s="4" t="s">
        <v>110</v>
      </c>
      <c r="E1359" s="4" t="s">
        <v>133</v>
      </c>
      <c r="F1359" s="4" t="s">
        <v>134</v>
      </c>
      <c r="G1359" s="4" t="s">
        <v>54</v>
      </c>
      <c r="H1359" s="13">
        <v>39</v>
      </c>
      <c r="I1359" s="20">
        <v>75</v>
      </c>
      <c r="J1359" s="13">
        <v>2925</v>
      </c>
      <c r="K1359" s="31">
        <v>1462.5</v>
      </c>
      <c r="L1359" s="21">
        <v>731.25</v>
      </c>
      <c r="M1359" s="22">
        <v>0.5</v>
      </c>
      <c r="N1359" s="5" t="s">
        <v>19</v>
      </c>
    </row>
    <row r="1360" spans="1:14" x14ac:dyDescent="0.2">
      <c r="A1360" s="3" t="s">
        <v>20</v>
      </c>
      <c r="B1360" s="17">
        <v>1185732</v>
      </c>
      <c r="C1360" s="14">
        <v>44494</v>
      </c>
      <c r="D1360" s="4" t="s">
        <v>81</v>
      </c>
      <c r="E1360" s="4" t="s">
        <v>88</v>
      </c>
      <c r="F1360" s="4" t="s">
        <v>89</v>
      </c>
      <c r="G1360" s="4" t="s">
        <v>50</v>
      </c>
      <c r="H1360" s="13">
        <v>40</v>
      </c>
      <c r="I1360" s="20">
        <v>75</v>
      </c>
      <c r="J1360" s="13">
        <v>30000</v>
      </c>
      <c r="K1360" s="31">
        <v>12000</v>
      </c>
      <c r="L1360" s="21">
        <v>6000</v>
      </c>
      <c r="M1360" s="22">
        <v>0.4</v>
      </c>
      <c r="N1360" s="5" t="s">
        <v>30</v>
      </c>
    </row>
    <row r="1361" spans="1:14" x14ac:dyDescent="0.2">
      <c r="A1361" s="3" t="s">
        <v>45</v>
      </c>
      <c r="B1361" s="17">
        <v>1185732</v>
      </c>
      <c r="C1361" s="14">
        <v>44369</v>
      </c>
      <c r="D1361" s="4" t="s">
        <v>55</v>
      </c>
      <c r="E1361" s="4" t="s">
        <v>73</v>
      </c>
      <c r="F1361" s="4" t="s">
        <v>74</v>
      </c>
      <c r="G1361" s="4" t="s">
        <v>18</v>
      </c>
      <c r="H1361" s="13">
        <v>41</v>
      </c>
      <c r="I1361" s="20">
        <v>75</v>
      </c>
      <c r="J1361" s="13">
        <v>3075</v>
      </c>
      <c r="K1361" s="31">
        <v>1445.25</v>
      </c>
      <c r="L1361" s="21">
        <v>722.625</v>
      </c>
      <c r="M1361" s="22">
        <v>0.47</v>
      </c>
      <c r="N1361" s="5" t="s">
        <v>19</v>
      </c>
    </row>
    <row r="1362" spans="1:14" x14ac:dyDescent="0.2">
      <c r="A1362" s="3" t="s">
        <v>41</v>
      </c>
      <c r="B1362" s="17">
        <v>1189833</v>
      </c>
      <c r="C1362" s="14">
        <v>44227</v>
      </c>
      <c r="D1362" s="4" t="s">
        <v>15</v>
      </c>
      <c r="E1362" s="4" t="s">
        <v>42</v>
      </c>
      <c r="F1362" s="4" t="s">
        <v>43</v>
      </c>
      <c r="G1362" s="4" t="s">
        <v>18</v>
      </c>
      <c r="H1362" s="13">
        <v>41</v>
      </c>
      <c r="I1362" s="20">
        <v>75</v>
      </c>
      <c r="J1362" s="13">
        <v>3075</v>
      </c>
      <c r="K1362" s="31">
        <v>2275.5</v>
      </c>
      <c r="L1362" s="21">
        <v>1137.75</v>
      </c>
      <c r="M1362" s="22">
        <v>0.74</v>
      </c>
      <c r="N1362" s="5" t="s">
        <v>19</v>
      </c>
    </row>
    <row r="1363" spans="1:14" x14ac:dyDescent="0.2">
      <c r="A1363" s="3" t="s">
        <v>20</v>
      </c>
      <c r="B1363" s="17">
        <v>1185732</v>
      </c>
      <c r="C1363" s="14">
        <v>44481</v>
      </c>
      <c r="D1363" s="4" t="s">
        <v>15</v>
      </c>
      <c r="E1363" s="4" t="s">
        <v>35</v>
      </c>
      <c r="F1363" s="4" t="s">
        <v>36</v>
      </c>
      <c r="G1363" s="4" t="s">
        <v>54</v>
      </c>
      <c r="H1363" s="13">
        <v>41</v>
      </c>
      <c r="I1363" s="20">
        <v>75</v>
      </c>
      <c r="J1363" s="13">
        <v>3075</v>
      </c>
      <c r="K1363" s="31">
        <v>1291.5</v>
      </c>
      <c r="L1363" s="21">
        <v>645.75</v>
      </c>
      <c r="M1363" s="22">
        <v>0.42</v>
      </c>
      <c r="N1363" s="5" t="s">
        <v>19</v>
      </c>
    </row>
    <row r="1364" spans="1:14" x14ac:dyDescent="0.2">
      <c r="A1364" s="3" t="s">
        <v>20</v>
      </c>
      <c r="B1364" s="17">
        <v>1185732</v>
      </c>
      <c r="C1364" s="14">
        <v>44272</v>
      </c>
      <c r="D1364" s="4" t="s">
        <v>15</v>
      </c>
      <c r="E1364" s="4" t="s">
        <v>26</v>
      </c>
      <c r="F1364" s="4" t="s">
        <v>27</v>
      </c>
      <c r="G1364" s="4" t="s">
        <v>54</v>
      </c>
      <c r="H1364" s="13">
        <v>41</v>
      </c>
      <c r="I1364" s="20">
        <v>75</v>
      </c>
      <c r="J1364" s="13">
        <v>3075</v>
      </c>
      <c r="K1364" s="31">
        <v>1506.75</v>
      </c>
      <c r="L1364" s="21">
        <v>753.375</v>
      </c>
      <c r="M1364" s="22">
        <v>0.49</v>
      </c>
      <c r="N1364" s="5" t="s">
        <v>19</v>
      </c>
    </row>
    <row r="1365" spans="1:14" x14ac:dyDescent="0.2">
      <c r="A1365" s="3" t="s">
        <v>20</v>
      </c>
      <c r="B1365" s="17">
        <v>1185732</v>
      </c>
      <c r="C1365" s="14">
        <v>44362</v>
      </c>
      <c r="D1365" s="4" t="s">
        <v>55</v>
      </c>
      <c r="E1365" s="4" t="s">
        <v>69</v>
      </c>
      <c r="F1365" s="4" t="s">
        <v>70</v>
      </c>
      <c r="G1365" s="4" t="s">
        <v>54</v>
      </c>
      <c r="H1365" s="13">
        <v>41</v>
      </c>
      <c r="I1365" s="20">
        <v>75</v>
      </c>
      <c r="J1365" s="13">
        <v>3075</v>
      </c>
      <c r="K1365" s="31">
        <v>1691.25</v>
      </c>
      <c r="L1365" s="21">
        <v>845.625</v>
      </c>
      <c r="M1365" s="22">
        <v>0.55000000000000004</v>
      </c>
      <c r="N1365" s="5" t="s">
        <v>19</v>
      </c>
    </row>
    <row r="1366" spans="1:14" x14ac:dyDescent="0.2">
      <c r="A1366" s="3" t="s">
        <v>20</v>
      </c>
      <c r="B1366" s="17">
        <v>1185732</v>
      </c>
      <c r="C1366" s="14">
        <v>44158</v>
      </c>
      <c r="D1366" s="4" t="s">
        <v>15</v>
      </c>
      <c r="E1366" s="4" t="s">
        <v>33</v>
      </c>
      <c r="F1366" s="4" t="s">
        <v>34</v>
      </c>
      <c r="G1366" s="4" t="s">
        <v>52</v>
      </c>
      <c r="H1366" s="13">
        <v>42</v>
      </c>
      <c r="I1366" s="20">
        <v>75</v>
      </c>
      <c r="J1366" s="13">
        <v>3150</v>
      </c>
      <c r="K1366" s="31">
        <v>1417.5</v>
      </c>
      <c r="L1366" s="21">
        <v>708.75</v>
      </c>
      <c r="M1366" s="22">
        <v>0.45</v>
      </c>
      <c r="N1366" s="5" t="s">
        <v>19</v>
      </c>
    </row>
    <row r="1367" spans="1:14" x14ac:dyDescent="0.2">
      <c r="A1367" s="3" t="s">
        <v>45</v>
      </c>
      <c r="B1367" s="17">
        <v>1197831</v>
      </c>
      <c r="C1367" s="14">
        <v>44335</v>
      </c>
      <c r="D1367" s="4" t="s">
        <v>81</v>
      </c>
      <c r="E1367" s="4" t="s">
        <v>86</v>
      </c>
      <c r="F1367" s="4" t="s">
        <v>87</v>
      </c>
      <c r="G1367" s="4" t="s">
        <v>53</v>
      </c>
      <c r="H1367" s="13">
        <v>43</v>
      </c>
      <c r="I1367" s="20">
        <v>75</v>
      </c>
      <c r="J1367" s="13">
        <v>3225</v>
      </c>
      <c r="K1367" s="31">
        <v>1451.25</v>
      </c>
      <c r="L1367" s="21">
        <v>725.625</v>
      </c>
      <c r="M1367" s="22">
        <v>0.45</v>
      </c>
      <c r="N1367" s="5" t="s">
        <v>19</v>
      </c>
    </row>
    <row r="1368" spans="1:14" x14ac:dyDescent="0.2">
      <c r="A1368" s="3" t="s">
        <v>41</v>
      </c>
      <c r="B1368" s="17">
        <v>1197831</v>
      </c>
      <c r="C1368" s="14">
        <v>44389</v>
      </c>
      <c r="D1368" s="4" t="s">
        <v>15</v>
      </c>
      <c r="E1368" s="4" t="s">
        <v>24</v>
      </c>
      <c r="F1368" s="4" t="s">
        <v>25</v>
      </c>
      <c r="G1368" s="4" t="s">
        <v>54</v>
      </c>
      <c r="H1368" s="13">
        <v>43</v>
      </c>
      <c r="I1368" s="20">
        <v>75</v>
      </c>
      <c r="J1368" s="13">
        <v>3225</v>
      </c>
      <c r="K1368" s="31">
        <v>1580.25</v>
      </c>
      <c r="L1368" s="21">
        <v>790.125</v>
      </c>
      <c r="M1368" s="22">
        <v>0.49</v>
      </c>
      <c r="N1368" s="5" t="s">
        <v>19</v>
      </c>
    </row>
    <row r="1369" spans="1:14" x14ac:dyDescent="0.2">
      <c r="A1369" s="3" t="s">
        <v>45</v>
      </c>
      <c r="B1369" s="17">
        <v>1185732</v>
      </c>
      <c r="C1369" s="14">
        <v>44275</v>
      </c>
      <c r="D1369" s="4" t="s">
        <v>55</v>
      </c>
      <c r="E1369" s="4" t="s">
        <v>73</v>
      </c>
      <c r="F1369" s="4" t="s">
        <v>74</v>
      </c>
      <c r="G1369" s="4" t="s">
        <v>18</v>
      </c>
      <c r="H1369" s="13">
        <v>45</v>
      </c>
      <c r="I1369" s="20">
        <v>75</v>
      </c>
      <c r="J1369" s="13">
        <v>33750</v>
      </c>
      <c r="K1369" s="31">
        <v>10125</v>
      </c>
      <c r="L1369" s="21">
        <v>5062.5</v>
      </c>
      <c r="M1369" s="22">
        <v>0.3</v>
      </c>
      <c r="N1369" s="5" t="s">
        <v>23</v>
      </c>
    </row>
    <row r="1370" spans="1:14" x14ac:dyDescent="0.2">
      <c r="A1370" s="3" t="s">
        <v>14</v>
      </c>
      <c r="B1370" s="17">
        <v>1185732</v>
      </c>
      <c r="C1370" s="14">
        <v>44246</v>
      </c>
      <c r="D1370" s="4" t="s">
        <v>55</v>
      </c>
      <c r="E1370" s="4" t="s">
        <v>56</v>
      </c>
      <c r="F1370" s="4" t="s">
        <v>57</v>
      </c>
      <c r="G1370" s="4" t="s">
        <v>50</v>
      </c>
      <c r="H1370" s="13">
        <v>45</v>
      </c>
      <c r="I1370" s="20">
        <v>75</v>
      </c>
      <c r="J1370" s="13">
        <v>3375</v>
      </c>
      <c r="K1370" s="31">
        <v>1721.25</v>
      </c>
      <c r="L1370" s="21">
        <v>860.625</v>
      </c>
      <c r="M1370" s="22">
        <v>0.51</v>
      </c>
      <c r="N1370" s="5" t="s">
        <v>19</v>
      </c>
    </row>
    <row r="1371" spans="1:14" x14ac:dyDescent="0.2">
      <c r="A1371" s="3" t="s">
        <v>20</v>
      </c>
      <c r="B1371" s="17">
        <v>1185732</v>
      </c>
      <c r="C1371" s="14">
        <v>44362</v>
      </c>
      <c r="D1371" s="4" t="s">
        <v>15</v>
      </c>
      <c r="E1371" s="4" t="s">
        <v>28</v>
      </c>
      <c r="F1371" s="4" t="s">
        <v>29</v>
      </c>
      <c r="G1371" s="4" t="s">
        <v>50</v>
      </c>
      <c r="H1371" s="13">
        <v>45</v>
      </c>
      <c r="I1371" s="20">
        <v>75</v>
      </c>
      <c r="J1371" s="13">
        <v>33750</v>
      </c>
      <c r="K1371" s="31">
        <v>13500</v>
      </c>
      <c r="L1371" s="21">
        <v>6750</v>
      </c>
      <c r="M1371" s="22">
        <v>0.4</v>
      </c>
      <c r="N1371" s="5" t="s">
        <v>30</v>
      </c>
    </row>
    <row r="1372" spans="1:14" x14ac:dyDescent="0.2">
      <c r="A1372" s="3" t="s">
        <v>20</v>
      </c>
      <c r="B1372" s="17">
        <v>1185732</v>
      </c>
      <c r="C1372" s="14">
        <v>44368</v>
      </c>
      <c r="D1372" s="4" t="s">
        <v>15</v>
      </c>
      <c r="E1372" s="4" t="s">
        <v>28</v>
      </c>
      <c r="F1372" s="4" t="s">
        <v>29</v>
      </c>
      <c r="G1372" s="4" t="s">
        <v>50</v>
      </c>
      <c r="H1372" s="13">
        <v>45</v>
      </c>
      <c r="I1372" s="20">
        <v>75</v>
      </c>
      <c r="J1372" s="13">
        <v>33750</v>
      </c>
      <c r="K1372" s="31">
        <v>13500</v>
      </c>
      <c r="L1372" s="21">
        <v>6750</v>
      </c>
      <c r="M1372" s="22">
        <v>0.4</v>
      </c>
      <c r="N1372" s="5" t="s">
        <v>30</v>
      </c>
    </row>
    <row r="1373" spans="1:14" x14ac:dyDescent="0.2">
      <c r="A1373" s="3" t="s">
        <v>14</v>
      </c>
      <c r="B1373" s="17">
        <v>1185732</v>
      </c>
      <c r="C1373" s="14">
        <v>44272</v>
      </c>
      <c r="D1373" s="4" t="s">
        <v>55</v>
      </c>
      <c r="E1373" s="4" t="s">
        <v>58</v>
      </c>
      <c r="F1373" s="4" t="s">
        <v>59</v>
      </c>
      <c r="G1373" s="4" t="s">
        <v>52</v>
      </c>
      <c r="H1373" s="13">
        <v>45</v>
      </c>
      <c r="I1373" s="20">
        <v>75</v>
      </c>
      <c r="J1373" s="13">
        <v>3375</v>
      </c>
      <c r="K1373" s="31">
        <v>1586.25</v>
      </c>
      <c r="L1373" s="21">
        <v>793.125</v>
      </c>
      <c r="M1373" s="22">
        <v>0.47</v>
      </c>
      <c r="N1373" s="5" t="s">
        <v>19</v>
      </c>
    </row>
    <row r="1374" spans="1:14" x14ac:dyDescent="0.2">
      <c r="A1374" s="3" t="s">
        <v>20</v>
      </c>
      <c r="B1374" s="17">
        <v>1185732</v>
      </c>
      <c r="C1374" s="14">
        <v>44179</v>
      </c>
      <c r="D1374" s="4" t="s">
        <v>15</v>
      </c>
      <c r="E1374" s="4" t="s">
        <v>33</v>
      </c>
      <c r="F1374" s="4" t="s">
        <v>34</v>
      </c>
      <c r="G1374" s="4" t="s">
        <v>52</v>
      </c>
      <c r="H1374" s="13">
        <v>45</v>
      </c>
      <c r="I1374" s="20">
        <v>75</v>
      </c>
      <c r="J1374" s="13">
        <v>33750</v>
      </c>
      <c r="K1374" s="31">
        <v>10125</v>
      </c>
      <c r="L1374" s="21">
        <v>5062.5</v>
      </c>
      <c r="M1374" s="22">
        <v>0.3</v>
      </c>
      <c r="N1374" s="5" t="s">
        <v>30</v>
      </c>
    </row>
    <row r="1375" spans="1:14" x14ac:dyDescent="0.2">
      <c r="A1375" s="3" t="s">
        <v>20</v>
      </c>
      <c r="B1375" s="17">
        <v>1185732</v>
      </c>
      <c r="C1375" s="14">
        <v>44512</v>
      </c>
      <c r="D1375" s="4" t="s">
        <v>55</v>
      </c>
      <c r="E1375" s="4" t="s">
        <v>71</v>
      </c>
      <c r="F1375" s="4" t="s">
        <v>72</v>
      </c>
      <c r="G1375" s="4" t="s">
        <v>53</v>
      </c>
      <c r="H1375" s="13">
        <v>45</v>
      </c>
      <c r="I1375" s="20">
        <v>75</v>
      </c>
      <c r="J1375" s="13">
        <v>33750</v>
      </c>
      <c r="K1375" s="31">
        <v>11812.5</v>
      </c>
      <c r="L1375" s="21">
        <v>5906.25</v>
      </c>
      <c r="M1375" s="22">
        <v>0.35</v>
      </c>
      <c r="N1375" s="5" t="s">
        <v>30</v>
      </c>
    </row>
    <row r="1376" spans="1:14" x14ac:dyDescent="0.2">
      <c r="A1376" s="3" t="s">
        <v>20</v>
      </c>
      <c r="B1376" s="17">
        <v>1185732</v>
      </c>
      <c r="C1376" s="14">
        <v>44261</v>
      </c>
      <c r="D1376" s="4" t="s">
        <v>55</v>
      </c>
      <c r="E1376" s="4" t="s">
        <v>75</v>
      </c>
      <c r="F1376" s="4" t="s">
        <v>76</v>
      </c>
      <c r="G1376" s="4" t="s">
        <v>54</v>
      </c>
      <c r="H1376" s="13">
        <v>45</v>
      </c>
      <c r="I1376" s="20">
        <v>75</v>
      </c>
      <c r="J1376" s="13">
        <v>33750</v>
      </c>
      <c r="K1376" s="31">
        <v>10125</v>
      </c>
      <c r="L1376" s="21">
        <v>5062.5</v>
      </c>
      <c r="M1376" s="22">
        <v>0.3</v>
      </c>
      <c r="N1376" s="5" t="s">
        <v>23</v>
      </c>
    </row>
    <row r="1377" spans="1:14" x14ac:dyDescent="0.2">
      <c r="A1377" s="3" t="s">
        <v>44</v>
      </c>
      <c r="B1377" s="17">
        <v>1185732</v>
      </c>
      <c r="C1377" s="14">
        <v>44541</v>
      </c>
      <c r="D1377" s="4" t="s">
        <v>15</v>
      </c>
      <c r="E1377" s="4" t="s">
        <v>35</v>
      </c>
      <c r="F1377" s="4" t="s">
        <v>36</v>
      </c>
      <c r="G1377" s="4" t="s">
        <v>54</v>
      </c>
      <c r="H1377" s="13">
        <v>45</v>
      </c>
      <c r="I1377" s="20">
        <v>75</v>
      </c>
      <c r="J1377" s="13">
        <v>3375</v>
      </c>
      <c r="K1377" s="31">
        <v>1451.25</v>
      </c>
      <c r="L1377" s="21">
        <v>725.625</v>
      </c>
      <c r="M1377" s="22">
        <v>0.43</v>
      </c>
      <c r="N1377" s="5" t="s">
        <v>19</v>
      </c>
    </row>
    <row r="1378" spans="1:14" x14ac:dyDescent="0.2">
      <c r="A1378" s="3" t="s">
        <v>20</v>
      </c>
      <c r="B1378" s="17">
        <v>1185732</v>
      </c>
      <c r="C1378" s="14">
        <v>44414</v>
      </c>
      <c r="D1378" s="4" t="s">
        <v>15</v>
      </c>
      <c r="E1378" s="4" t="s">
        <v>28</v>
      </c>
      <c r="F1378" s="4" t="s">
        <v>29</v>
      </c>
      <c r="G1378" s="4" t="s">
        <v>50</v>
      </c>
      <c r="H1378" s="13">
        <v>46</v>
      </c>
      <c r="I1378" s="20">
        <v>75</v>
      </c>
      <c r="J1378" s="13">
        <v>3450</v>
      </c>
      <c r="K1378" s="31">
        <v>1656</v>
      </c>
      <c r="L1378" s="21">
        <v>828</v>
      </c>
      <c r="M1378" s="22">
        <v>0.48</v>
      </c>
      <c r="N1378" s="5" t="s">
        <v>19</v>
      </c>
    </row>
    <row r="1379" spans="1:14" x14ac:dyDescent="0.2">
      <c r="A1379" s="3" t="s">
        <v>20</v>
      </c>
      <c r="B1379" s="17">
        <v>1185732</v>
      </c>
      <c r="C1379" s="14">
        <v>44415</v>
      </c>
      <c r="D1379" s="4" t="s">
        <v>15</v>
      </c>
      <c r="E1379" s="4" t="s">
        <v>28</v>
      </c>
      <c r="F1379" s="4" t="s">
        <v>29</v>
      </c>
      <c r="G1379" s="4" t="s">
        <v>50</v>
      </c>
      <c r="H1379" s="13">
        <v>46</v>
      </c>
      <c r="I1379" s="20">
        <v>75</v>
      </c>
      <c r="J1379" s="13">
        <v>3450</v>
      </c>
      <c r="K1379" s="31">
        <v>1690.5</v>
      </c>
      <c r="L1379" s="21">
        <v>845.25</v>
      </c>
      <c r="M1379" s="22">
        <v>0.49</v>
      </c>
      <c r="N1379" s="5" t="s">
        <v>19</v>
      </c>
    </row>
    <row r="1380" spans="1:14" x14ac:dyDescent="0.2">
      <c r="A1380" s="3" t="s">
        <v>20</v>
      </c>
      <c r="B1380" s="17">
        <v>1185732</v>
      </c>
      <c r="C1380" s="14">
        <v>44538</v>
      </c>
      <c r="D1380" s="4" t="s">
        <v>15</v>
      </c>
      <c r="E1380" s="4" t="s">
        <v>31</v>
      </c>
      <c r="F1380" s="4" t="s">
        <v>32</v>
      </c>
      <c r="G1380" s="4" t="s">
        <v>51</v>
      </c>
      <c r="H1380" s="13">
        <v>46</v>
      </c>
      <c r="I1380" s="20">
        <v>75</v>
      </c>
      <c r="J1380" s="13">
        <v>3450</v>
      </c>
      <c r="K1380" s="31">
        <v>1552.5</v>
      </c>
      <c r="L1380" s="21">
        <v>776.25</v>
      </c>
      <c r="M1380" s="22">
        <v>0.45</v>
      </c>
      <c r="N1380" s="5" t="s">
        <v>19</v>
      </c>
    </row>
    <row r="1381" spans="1:14" x14ac:dyDescent="0.2">
      <c r="A1381" s="3" t="s">
        <v>14</v>
      </c>
      <c r="B1381" s="17">
        <v>1185732</v>
      </c>
      <c r="C1381" s="14">
        <v>44398</v>
      </c>
      <c r="D1381" s="4" t="s">
        <v>97</v>
      </c>
      <c r="E1381" s="4" t="s">
        <v>100</v>
      </c>
      <c r="F1381" s="4" t="s">
        <v>101</v>
      </c>
      <c r="G1381" s="4" t="s">
        <v>52</v>
      </c>
      <c r="H1381" s="13">
        <v>46</v>
      </c>
      <c r="I1381" s="20">
        <v>75</v>
      </c>
      <c r="J1381" s="13">
        <v>3450</v>
      </c>
      <c r="K1381" s="31">
        <v>1587</v>
      </c>
      <c r="L1381" s="21">
        <v>793.5</v>
      </c>
      <c r="M1381" s="22">
        <v>0.46</v>
      </c>
      <c r="N1381" s="5" t="s">
        <v>19</v>
      </c>
    </row>
    <row r="1382" spans="1:14" x14ac:dyDescent="0.2">
      <c r="A1382" s="3" t="s">
        <v>20</v>
      </c>
      <c r="B1382" s="17">
        <v>1128299</v>
      </c>
      <c r="C1382" s="14">
        <v>44309</v>
      </c>
      <c r="D1382" s="4" t="s">
        <v>110</v>
      </c>
      <c r="E1382" s="4" t="s">
        <v>119</v>
      </c>
      <c r="F1382" s="4" t="s">
        <v>120</v>
      </c>
      <c r="G1382" s="4" t="s">
        <v>53</v>
      </c>
      <c r="H1382" s="13">
        <v>46</v>
      </c>
      <c r="I1382" s="20">
        <v>75</v>
      </c>
      <c r="J1382" s="13">
        <v>3450</v>
      </c>
      <c r="K1382" s="31">
        <v>1725</v>
      </c>
      <c r="L1382" s="21">
        <v>862.5</v>
      </c>
      <c r="M1382" s="22">
        <v>0.5</v>
      </c>
      <c r="N1382" s="5" t="s">
        <v>19</v>
      </c>
    </row>
    <row r="1383" spans="1:14" x14ac:dyDescent="0.2">
      <c r="A1383" s="3" t="s">
        <v>44</v>
      </c>
      <c r="B1383" s="17">
        <v>1185732</v>
      </c>
      <c r="C1383" s="14">
        <v>44442</v>
      </c>
      <c r="D1383" s="4" t="s">
        <v>55</v>
      </c>
      <c r="E1383" s="4" t="s">
        <v>67</v>
      </c>
      <c r="F1383" s="4" t="s">
        <v>68</v>
      </c>
      <c r="G1383" s="4" t="s">
        <v>51</v>
      </c>
      <c r="H1383" s="13">
        <v>47</v>
      </c>
      <c r="I1383" s="20">
        <v>75</v>
      </c>
      <c r="J1383" s="13">
        <v>3525</v>
      </c>
      <c r="K1383" s="31">
        <v>1833</v>
      </c>
      <c r="L1383" s="21">
        <v>916.5</v>
      </c>
      <c r="M1383" s="22">
        <v>0.52</v>
      </c>
      <c r="N1383" s="5" t="s">
        <v>19</v>
      </c>
    </row>
    <row r="1384" spans="1:14" x14ac:dyDescent="0.2">
      <c r="A1384" s="3" t="s">
        <v>14</v>
      </c>
      <c r="B1384" s="17">
        <v>1185732</v>
      </c>
      <c r="C1384" s="14">
        <v>44326</v>
      </c>
      <c r="D1384" s="4" t="s">
        <v>55</v>
      </c>
      <c r="E1384" s="4" t="s">
        <v>56</v>
      </c>
      <c r="F1384" s="4" t="s">
        <v>57</v>
      </c>
      <c r="G1384" s="4" t="s">
        <v>50</v>
      </c>
      <c r="H1384" s="13">
        <v>49</v>
      </c>
      <c r="I1384" s="20">
        <v>75</v>
      </c>
      <c r="J1384" s="13">
        <v>3675</v>
      </c>
      <c r="K1384" s="31">
        <v>1690.5</v>
      </c>
      <c r="L1384" s="21">
        <v>845.25</v>
      </c>
      <c r="M1384" s="22">
        <v>0.46</v>
      </c>
      <c r="N1384" s="5" t="s">
        <v>19</v>
      </c>
    </row>
    <row r="1385" spans="1:14" x14ac:dyDescent="0.2">
      <c r="A1385" s="3" t="s">
        <v>20</v>
      </c>
      <c r="B1385" s="17">
        <v>1185732</v>
      </c>
      <c r="C1385" s="14">
        <v>44402</v>
      </c>
      <c r="D1385" s="4" t="s">
        <v>15</v>
      </c>
      <c r="E1385" s="4" t="s">
        <v>28</v>
      </c>
      <c r="F1385" s="4" t="s">
        <v>29</v>
      </c>
      <c r="G1385" s="4" t="s">
        <v>50</v>
      </c>
      <c r="H1385" s="13">
        <v>49</v>
      </c>
      <c r="I1385" s="20">
        <v>75</v>
      </c>
      <c r="J1385" s="13">
        <v>3675</v>
      </c>
      <c r="K1385" s="31">
        <v>1800.75</v>
      </c>
      <c r="L1385" s="21">
        <v>900.375</v>
      </c>
      <c r="M1385" s="22">
        <v>0.49</v>
      </c>
      <c r="N1385" s="5" t="s">
        <v>19</v>
      </c>
    </row>
    <row r="1386" spans="1:14" x14ac:dyDescent="0.2">
      <c r="A1386" s="3" t="s">
        <v>45</v>
      </c>
      <c r="B1386" s="17">
        <v>1128299</v>
      </c>
      <c r="C1386" s="14">
        <v>44464</v>
      </c>
      <c r="D1386" s="4" t="s">
        <v>110</v>
      </c>
      <c r="E1386" s="4" t="s">
        <v>126</v>
      </c>
      <c r="F1386" s="4" t="s">
        <v>63</v>
      </c>
      <c r="G1386" s="4" t="s">
        <v>54</v>
      </c>
      <c r="H1386" s="13">
        <v>49</v>
      </c>
      <c r="I1386" s="20">
        <v>75</v>
      </c>
      <c r="J1386" s="13">
        <v>3675</v>
      </c>
      <c r="K1386" s="31">
        <v>1653.75</v>
      </c>
      <c r="L1386" s="21">
        <v>826.875</v>
      </c>
      <c r="M1386" s="22">
        <v>0.45</v>
      </c>
      <c r="N1386" s="5" t="s">
        <v>19</v>
      </c>
    </row>
    <row r="1387" spans="1:14" x14ac:dyDescent="0.2">
      <c r="A1387" s="3" t="s">
        <v>20</v>
      </c>
      <c r="B1387" s="17">
        <v>1185732</v>
      </c>
      <c r="C1387" s="14">
        <v>44491</v>
      </c>
      <c r="D1387" s="4" t="s">
        <v>55</v>
      </c>
      <c r="E1387" s="4" t="s">
        <v>73</v>
      </c>
      <c r="F1387" s="4" t="s">
        <v>74</v>
      </c>
      <c r="G1387" s="4" t="s">
        <v>18</v>
      </c>
      <c r="H1387" s="13">
        <v>50</v>
      </c>
      <c r="I1387" s="20">
        <v>75</v>
      </c>
      <c r="J1387" s="13">
        <v>37500</v>
      </c>
      <c r="K1387" s="31">
        <v>13125</v>
      </c>
      <c r="L1387" s="21">
        <v>6562.5</v>
      </c>
      <c r="M1387" s="22">
        <v>0.35</v>
      </c>
      <c r="N1387" s="5" t="s">
        <v>23</v>
      </c>
    </row>
    <row r="1388" spans="1:14" x14ac:dyDescent="0.2">
      <c r="A1388" s="3" t="s">
        <v>20</v>
      </c>
      <c r="B1388" s="17">
        <v>1185732</v>
      </c>
      <c r="C1388" s="14">
        <v>44137</v>
      </c>
      <c r="D1388" s="4" t="s">
        <v>15</v>
      </c>
      <c r="E1388" s="4" t="s">
        <v>33</v>
      </c>
      <c r="F1388" s="4" t="s">
        <v>34</v>
      </c>
      <c r="G1388" s="4" t="s">
        <v>52</v>
      </c>
      <c r="H1388" s="13">
        <v>50</v>
      </c>
      <c r="I1388" s="20">
        <v>75</v>
      </c>
      <c r="J1388" s="13">
        <v>37500</v>
      </c>
      <c r="K1388" s="31">
        <v>11250</v>
      </c>
      <c r="L1388" s="21">
        <v>5625</v>
      </c>
      <c r="M1388" s="22">
        <v>0.3</v>
      </c>
      <c r="N1388" s="5" t="s">
        <v>23</v>
      </c>
    </row>
    <row r="1389" spans="1:14" x14ac:dyDescent="0.2">
      <c r="A1389" s="3" t="s">
        <v>14</v>
      </c>
      <c r="B1389" s="17">
        <v>1185732</v>
      </c>
      <c r="C1389" s="14">
        <v>44503</v>
      </c>
      <c r="D1389" s="4" t="s">
        <v>55</v>
      </c>
      <c r="E1389" s="4" t="s">
        <v>62</v>
      </c>
      <c r="F1389" s="4" t="s">
        <v>63</v>
      </c>
      <c r="G1389" s="4" t="s">
        <v>53</v>
      </c>
      <c r="H1389" s="13">
        <v>50</v>
      </c>
      <c r="I1389" s="20">
        <v>75</v>
      </c>
      <c r="J1389" s="13">
        <v>37500</v>
      </c>
      <c r="K1389" s="31">
        <v>9375</v>
      </c>
      <c r="L1389" s="21">
        <v>4687.5</v>
      </c>
      <c r="M1389" s="22">
        <v>0.25</v>
      </c>
      <c r="N1389" s="5" t="s">
        <v>30</v>
      </c>
    </row>
    <row r="1390" spans="1:14" x14ac:dyDescent="0.2">
      <c r="A1390" s="3" t="s">
        <v>20</v>
      </c>
      <c r="B1390" s="17">
        <v>1185732</v>
      </c>
      <c r="C1390" s="14">
        <v>44477</v>
      </c>
      <c r="D1390" s="4" t="s">
        <v>55</v>
      </c>
      <c r="E1390" s="4" t="s">
        <v>75</v>
      </c>
      <c r="F1390" s="4" t="s">
        <v>76</v>
      </c>
      <c r="G1390" s="4" t="s">
        <v>54</v>
      </c>
      <c r="H1390" s="13">
        <v>50</v>
      </c>
      <c r="I1390" s="20">
        <v>75</v>
      </c>
      <c r="J1390" s="13">
        <v>37500</v>
      </c>
      <c r="K1390" s="31">
        <v>15000</v>
      </c>
      <c r="L1390" s="21">
        <v>7500</v>
      </c>
      <c r="M1390" s="22">
        <v>0.4</v>
      </c>
      <c r="N1390" s="5" t="s">
        <v>23</v>
      </c>
    </row>
    <row r="1391" spans="1:14" x14ac:dyDescent="0.2">
      <c r="A1391" s="3" t="s">
        <v>20</v>
      </c>
      <c r="B1391" s="17">
        <v>1185732</v>
      </c>
      <c r="C1391" s="14">
        <v>44362</v>
      </c>
      <c r="D1391" s="4" t="s">
        <v>55</v>
      </c>
      <c r="E1391" s="4" t="s">
        <v>69</v>
      </c>
      <c r="F1391" s="4" t="s">
        <v>70</v>
      </c>
      <c r="G1391" s="4" t="s">
        <v>54</v>
      </c>
      <c r="H1391" s="13">
        <v>50</v>
      </c>
      <c r="I1391" s="20">
        <v>75</v>
      </c>
      <c r="J1391" s="13">
        <v>3750</v>
      </c>
      <c r="K1391" s="31">
        <v>1500</v>
      </c>
      <c r="L1391" s="21">
        <v>750</v>
      </c>
      <c r="M1391" s="22">
        <v>0.4</v>
      </c>
      <c r="N1391" s="5" t="s">
        <v>19</v>
      </c>
    </row>
    <row r="1392" spans="1:14" x14ac:dyDescent="0.2">
      <c r="A1392" s="3" t="s">
        <v>14</v>
      </c>
      <c r="B1392" s="17">
        <v>1185732</v>
      </c>
      <c r="C1392" s="14">
        <v>44397</v>
      </c>
      <c r="D1392" s="4" t="s">
        <v>110</v>
      </c>
      <c r="E1392" s="4" t="s">
        <v>111</v>
      </c>
      <c r="F1392" s="4" t="s">
        <v>112</v>
      </c>
      <c r="G1392" s="4" t="s">
        <v>18</v>
      </c>
      <c r="H1392" s="13">
        <v>51</v>
      </c>
      <c r="I1392" s="20">
        <v>75</v>
      </c>
      <c r="J1392" s="13">
        <v>3825</v>
      </c>
      <c r="K1392" s="31">
        <v>1453.5</v>
      </c>
      <c r="L1392" s="21">
        <v>726.75</v>
      </c>
      <c r="M1392" s="22">
        <v>0.38</v>
      </c>
      <c r="N1392" s="5" t="s">
        <v>19</v>
      </c>
    </row>
    <row r="1393" spans="1:14" x14ac:dyDescent="0.2">
      <c r="A1393" s="3" t="s">
        <v>80</v>
      </c>
      <c r="B1393" s="17">
        <v>1128299</v>
      </c>
      <c r="C1393" s="14">
        <v>44457</v>
      </c>
      <c r="D1393" s="4" t="s">
        <v>97</v>
      </c>
      <c r="E1393" s="4" t="s">
        <v>105</v>
      </c>
      <c r="F1393" s="4" t="s">
        <v>109</v>
      </c>
      <c r="G1393" s="4" t="s">
        <v>53</v>
      </c>
      <c r="H1393" s="13">
        <v>51</v>
      </c>
      <c r="I1393" s="20">
        <v>75</v>
      </c>
      <c r="J1393" s="13">
        <v>3825</v>
      </c>
      <c r="K1393" s="31">
        <v>2103.75</v>
      </c>
      <c r="L1393" s="21">
        <v>1051.875</v>
      </c>
      <c r="M1393" s="22">
        <v>0.55000000000000004</v>
      </c>
      <c r="N1393" s="5" t="s">
        <v>19</v>
      </c>
    </row>
    <row r="1394" spans="1:14" x14ac:dyDescent="0.2">
      <c r="A1394" s="3" t="s">
        <v>45</v>
      </c>
      <c r="B1394" s="17">
        <v>1128299</v>
      </c>
      <c r="C1394" s="14">
        <v>44493</v>
      </c>
      <c r="D1394" s="4" t="s">
        <v>110</v>
      </c>
      <c r="E1394" s="4" t="s">
        <v>126</v>
      </c>
      <c r="F1394" s="4" t="s">
        <v>63</v>
      </c>
      <c r="G1394" s="4" t="s">
        <v>53</v>
      </c>
      <c r="H1394" s="13">
        <v>51</v>
      </c>
      <c r="I1394" s="20">
        <v>75</v>
      </c>
      <c r="J1394" s="13">
        <v>3825</v>
      </c>
      <c r="K1394" s="31">
        <v>2065.5</v>
      </c>
      <c r="L1394" s="21">
        <v>1032.75</v>
      </c>
      <c r="M1394" s="22">
        <v>0.54</v>
      </c>
      <c r="N1394" s="5" t="s">
        <v>19</v>
      </c>
    </row>
    <row r="1395" spans="1:14" x14ac:dyDescent="0.2">
      <c r="A1395" s="3" t="s">
        <v>14</v>
      </c>
      <c r="B1395" s="17">
        <v>1185732</v>
      </c>
      <c r="C1395" s="14">
        <v>44543</v>
      </c>
      <c r="D1395" s="4" t="s">
        <v>55</v>
      </c>
      <c r="E1395" s="4" t="s">
        <v>60</v>
      </c>
      <c r="F1395" s="4" t="s">
        <v>61</v>
      </c>
      <c r="G1395" s="4" t="s">
        <v>18</v>
      </c>
      <c r="H1395" s="13">
        <v>52</v>
      </c>
      <c r="I1395" s="20">
        <v>75</v>
      </c>
      <c r="J1395" s="13">
        <v>3900</v>
      </c>
      <c r="K1395" s="31">
        <v>1482</v>
      </c>
      <c r="L1395" s="21">
        <v>741</v>
      </c>
      <c r="M1395" s="22">
        <v>0.38</v>
      </c>
      <c r="N1395" s="5" t="s">
        <v>19</v>
      </c>
    </row>
    <row r="1396" spans="1:14" x14ac:dyDescent="0.2">
      <c r="A1396" s="3" t="s">
        <v>44</v>
      </c>
      <c r="B1396" s="17">
        <v>1185732</v>
      </c>
      <c r="C1396" s="14">
        <v>44326</v>
      </c>
      <c r="D1396" s="4" t="s">
        <v>15</v>
      </c>
      <c r="E1396" s="4" t="s">
        <v>31</v>
      </c>
      <c r="F1396" s="4" t="s">
        <v>32</v>
      </c>
      <c r="G1396" s="4" t="s">
        <v>51</v>
      </c>
      <c r="H1396" s="13">
        <v>52</v>
      </c>
      <c r="I1396" s="20">
        <v>75</v>
      </c>
      <c r="J1396" s="13">
        <v>3900</v>
      </c>
      <c r="K1396" s="31">
        <v>1989</v>
      </c>
      <c r="L1396" s="21">
        <v>994.5</v>
      </c>
      <c r="M1396" s="22">
        <v>0.51</v>
      </c>
      <c r="N1396" s="5" t="s">
        <v>19</v>
      </c>
    </row>
    <row r="1397" spans="1:14" x14ac:dyDescent="0.2">
      <c r="A1397" s="3" t="s">
        <v>14</v>
      </c>
      <c r="B1397" s="17">
        <v>1185732</v>
      </c>
      <c r="C1397" s="14">
        <v>44456</v>
      </c>
      <c r="D1397" s="4" t="s">
        <v>55</v>
      </c>
      <c r="E1397" s="4" t="s">
        <v>58</v>
      </c>
      <c r="F1397" s="4" t="s">
        <v>59</v>
      </c>
      <c r="G1397" s="4" t="s">
        <v>52</v>
      </c>
      <c r="H1397" s="13">
        <v>52</v>
      </c>
      <c r="I1397" s="20">
        <v>75</v>
      </c>
      <c r="J1397" s="13">
        <v>3900</v>
      </c>
      <c r="K1397" s="31">
        <v>1677</v>
      </c>
      <c r="L1397" s="21">
        <v>838.5</v>
      </c>
      <c r="M1397" s="22">
        <v>0.43</v>
      </c>
      <c r="N1397" s="5" t="s">
        <v>19</v>
      </c>
    </row>
    <row r="1398" spans="1:14" x14ac:dyDescent="0.2">
      <c r="A1398" s="3" t="s">
        <v>41</v>
      </c>
      <c r="B1398" s="17">
        <v>1197831</v>
      </c>
      <c r="C1398" s="14">
        <v>44520</v>
      </c>
      <c r="D1398" s="4" t="s">
        <v>81</v>
      </c>
      <c r="E1398" s="4" t="s">
        <v>86</v>
      </c>
      <c r="F1398" s="4" t="s">
        <v>87</v>
      </c>
      <c r="G1398" s="4" t="s">
        <v>53</v>
      </c>
      <c r="H1398" s="13">
        <v>52</v>
      </c>
      <c r="I1398" s="20">
        <v>75</v>
      </c>
      <c r="J1398" s="13">
        <v>3900</v>
      </c>
      <c r="K1398" s="31">
        <v>2067</v>
      </c>
      <c r="L1398" s="21">
        <v>1033.5</v>
      </c>
      <c r="M1398" s="22">
        <v>0.53</v>
      </c>
      <c r="N1398" s="5" t="s">
        <v>19</v>
      </c>
    </row>
    <row r="1399" spans="1:14" x14ac:dyDescent="0.2">
      <c r="A1399" s="3" t="s">
        <v>20</v>
      </c>
      <c r="B1399" s="17">
        <v>1185732</v>
      </c>
      <c r="C1399" s="14">
        <v>44556</v>
      </c>
      <c r="D1399" s="4" t="s">
        <v>55</v>
      </c>
      <c r="E1399" s="4" t="s">
        <v>71</v>
      </c>
      <c r="F1399" s="4" t="s">
        <v>72</v>
      </c>
      <c r="G1399" s="4" t="s">
        <v>53</v>
      </c>
      <c r="H1399" s="13">
        <v>53</v>
      </c>
      <c r="I1399" s="20">
        <v>75</v>
      </c>
      <c r="J1399" s="13">
        <v>3975</v>
      </c>
      <c r="K1399" s="31">
        <v>1431</v>
      </c>
      <c r="L1399" s="21">
        <v>715.5</v>
      </c>
      <c r="M1399" s="22">
        <v>0.36</v>
      </c>
      <c r="N1399" s="5" t="s">
        <v>30</v>
      </c>
    </row>
    <row r="1400" spans="1:14" x14ac:dyDescent="0.2">
      <c r="A1400" s="3" t="s">
        <v>14</v>
      </c>
      <c r="B1400" s="17">
        <v>1185732</v>
      </c>
      <c r="C1400" s="14">
        <v>44481</v>
      </c>
      <c r="D1400" s="4" t="s">
        <v>55</v>
      </c>
      <c r="E1400" s="4" t="s">
        <v>56</v>
      </c>
      <c r="F1400" s="4" t="s">
        <v>57</v>
      </c>
      <c r="G1400" s="4" t="s">
        <v>50</v>
      </c>
      <c r="H1400" s="13">
        <v>54</v>
      </c>
      <c r="I1400" s="20">
        <v>75</v>
      </c>
      <c r="J1400" s="13">
        <v>4050</v>
      </c>
      <c r="K1400" s="31">
        <v>2389.5</v>
      </c>
      <c r="L1400" s="21">
        <v>1194.75</v>
      </c>
      <c r="M1400" s="22">
        <v>0.59</v>
      </c>
      <c r="N1400" s="5" t="s">
        <v>19</v>
      </c>
    </row>
    <row r="1401" spans="1:14" x14ac:dyDescent="0.2">
      <c r="A1401" s="3" t="s">
        <v>80</v>
      </c>
      <c r="B1401" s="17">
        <v>1128299</v>
      </c>
      <c r="C1401" s="14">
        <v>44457</v>
      </c>
      <c r="D1401" s="4" t="s">
        <v>97</v>
      </c>
      <c r="E1401" s="4" t="s">
        <v>105</v>
      </c>
      <c r="F1401" s="4" t="s">
        <v>109</v>
      </c>
      <c r="G1401" s="4" t="s">
        <v>53</v>
      </c>
      <c r="H1401" s="13">
        <v>54</v>
      </c>
      <c r="I1401" s="20">
        <v>75</v>
      </c>
      <c r="J1401" s="13">
        <v>4050</v>
      </c>
      <c r="K1401" s="31">
        <v>1822.5</v>
      </c>
      <c r="L1401" s="21">
        <v>911.25</v>
      </c>
      <c r="M1401" s="22">
        <v>0.45</v>
      </c>
      <c r="N1401" s="5" t="s">
        <v>19</v>
      </c>
    </row>
    <row r="1402" spans="1:14" x14ac:dyDescent="0.2">
      <c r="A1402" s="3" t="s">
        <v>20</v>
      </c>
      <c r="B1402" s="17">
        <v>1185732</v>
      </c>
      <c r="C1402" s="14">
        <v>44534</v>
      </c>
      <c r="D1402" s="4" t="s">
        <v>55</v>
      </c>
      <c r="E1402" s="4" t="s">
        <v>71</v>
      </c>
      <c r="F1402" s="4" t="s">
        <v>72</v>
      </c>
      <c r="G1402" s="4" t="s">
        <v>53</v>
      </c>
      <c r="H1402" s="13">
        <v>54</v>
      </c>
      <c r="I1402" s="20">
        <v>75</v>
      </c>
      <c r="J1402" s="13">
        <v>4050</v>
      </c>
      <c r="K1402" s="31">
        <v>1903.5</v>
      </c>
      <c r="L1402" s="21">
        <v>951.75</v>
      </c>
      <c r="M1402" s="22">
        <v>0.47</v>
      </c>
      <c r="N1402" s="5" t="s">
        <v>19</v>
      </c>
    </row>
    <row r="1403" spans="1:14" x14ac:dyDescent="0.2">
      <c r="A1403" s="3" t="s">
        <v>14</v>
      </c>
      <c r="B1403" s="17">
        <v>1185732</v>
      </c>
      <c r="C1403" s="14">
        <v>44511</v>
      </c>
      <c r="D1403" s="4" t="s">
        <v>55</v>
      </c>
      <c r="E1403" s="4" t="s">
        <v>56</v>
      </c>
      <c r="F1403" s="4" t="s">
        <v>57</v>
      </c>
      <c r="G1403" s="4" t="s">
        <v>50</v>
      </c>
      <c r="H1403" s="13">
        <v>55</v>
      </c>
      <c r="I1403" s="20">
        <v>75</v>
      </c>
      <c r="J1403" s="13">
        <v>4125</v>
      </c>
      <c r="K1403" s="31">
        <v>2062.5</v>
      </c>
      <c r="L1403" s="21">
        <v>1031.25</v>
      </c>
      <c r="M1403" s="22">
        <v>0.5</v>
      </c>
      <c r="N1403" s="5" t="s">
        <v>19</v>
      </c>
    </row>
    <row r="1404" spans="1:14" x14ac:dyDescent="0.2">
      <c r="A1404" s="3" t="s">
        <v>45</v>
      </c>
      <c r="B1404" s="17">
        <v>1185732</v>
      </c>
      <c r="C1404" s="14">
        <v>44510</v>
      </c>
      <c r="D1404" s="4" t="s">
        <v>15</v>
      </c>
      <c r="E1404" s="4" t="s">
        <v>46</v>
      </c>
      <c r="F1404" s="4" t="s">
        <v>47</v>
      </c>
      <c r="G1404" s="4" t="s">
        <v>51</v>
      </c>
      <c r="H1404" s="13">
        <v>55</v>
      </c>
      <c r="I1404" s="20">
        <v>75</v>
      </c>
      <c r="J1404" s="13">
        <v>4125</v>
      </c>
      <c r="K1404" s="31">
        <v>1650</v>
      </c>
      <c r="L1404" s="21">
        <v>825</v>
      </c>
      <c r="M1404" s="22">
        <v>0.4</v>
      </c>
      <c r="N1404" s="5" t="s">
        <v>19</v>
      </c>
    </row>
    <row r="1405" spans="1:14" x14ac:dyDescent="0.2">
      <c r="A1405" s="3" t="s">
        <v>20</v>
      </c>
      <c r="B1405" s="17">
        <v>1185732</v>
      </c>
      <c r="C1405" s="14">
        <v>44149</v>
      </c>
      <c r="D1405" s="4" t="s">
        <v>15</v>
      </c>
      <c r="E1405" s="4" t="s">
        <v>33</v>
      </c>
      <c r="F1405" s="4" t="s">
        <v>34</v>
      </c>
      <c r="G1405" s="4" t="s">
        <v>52</v>
      </c>
      <c r="H1405" s="13">
        <v>55</v>
      </c>
      <c r="I1405" s="20">
        <v>75</v>
      </c>
      <c r="J1405" s="13">
        <v>41250</v>
      </c>
      <c r="K1405" s="31">
        <v>12375</v>
      </c>
      <c r="L1405" s="21">
        <v>6187.5</v>
      </c>
      <c r="M1405" s="22">
        <v>0.3</v>
      </c>
      <c r="N1405" s="5" t="s">
        <v>23</v>
      </c>
    </row>
    <row r="1406" spans="1:14" x14ac:dyDescent="0.2">
      <c r="A1406" s="3" t="s">
        <v>45</v>
      </c>
      <c r="B1406" s="17">
        <v>1128299</v>
      </c>
      <c r="C1406" s="14">
        <v>43853</v>
      </c>
      <c r="D1406" s="4" t="s">
        <v>110</v>
      </c>
      <c r="E1406" s="4" t="s">
        <v>131</v>
      </c>
      <c r="F1406" s="4" t="s">
        <v>132</v>
      </c>
      <c r="G1406" s="4" t="s">
        <v>52</v>
      </c>
      <c r="H1406" s="13">
        <v>59</v>
      </c>
      <c r="I1406" s="20">
        <v>75</v>
      </c>
      <c r="J1406" s="13">
        <v>4425</v>
      </c>
      <c r="K1406" s="31">
        <v>2035.5</v>
      </c>
      <c r="L1406" s="21">
        <v>1017.75</v>
      </c>
      <c r="M1406" s="22">
        <v>0.46</v>
      </c>
      <c r="N1406" s="5" t="s">
        <v>19</v>
      </c>
    </row>
    <row r="1407" spans="1:14" x14ac:dyDescent="0.2">
      <c r="A1407" s="3" t="s">
        <v>14</v>
      </c>
      <c r="B1407" s="17">
        <v>1185732</v>
      </c>
      <c r="C1407" s="14">
        <v>44249</v>
      </c>
      <c r="D1407" s="4" t="s">
        <v>110</v>
      </c>
      <c r="E1407" s="4" t="s">
        <v>111</v>
      </c>
      <c r="F1407" s="4" t="s">
        <v>112</v>
      </c>
      <c r="G1407" s="4" t="s">
        <v>18</v>
      </c>
      <c r="H1407" s="13">
        <v>60</v>
      </c>
      <c r="I1407" s="20">
        <v>75</v>
      </c>
      <c r="J1407" s="13">
        <v>4500</v>
      </c>
      <c r="K1407" s="31">
        <v>1710</v>
      </c>
      <c r="L1407" s="21">
        <v>855</v>
      </c>
      <c r="M1407" s="22">
        <v>0.38</v>
      </c>
      <c r="N1407" s="5" t="s">
        <v>19</v>
      </c>
    </row>
    <row r="1408" spans="1:14" x14ac:dyDescent="0.2">
      <c r="A1408" s="3" t="s">
        <v>20</v>
      </c>
      <c r="B1408" s="17">
        <v>1185732</v>
      </c>
      <c r="C1408" s="14">
        <v>44491</v>
      </c>
      <c r="D1408" s="4" t="s">
        <v>55</v>
      </c>
      <c r="E1408" s="4" t="s">
        <v>73</v>
      </c>
      <c r="F1408" s="4" t="s">
        <v>74</v>
      </c>
      <c r="G1408" s="4" t="s">
        <v>18</v>
      </c>
      <c r="H1408" s="13">
        <v>60</v>
      </c>
      <c r="I1408" s="20">
        <v>75</v>
      </c>
      <c r="J1408" s="13">
        <v>45000</v>
      </c>
      <c r="K1408" s="31">
        <v>13500</v>
      </c>
      <c r="L1408" s="21">
        <v>6750</v>
      </c>
      <c r="M1408" s="22">
        <v>0.3</v>
      </c>
      <c r="N1408" s="5" t="s">
        <v>23</v>
      </c>
    </row>
    <row r="1409" spans="1:14" x14ac:dyDescent="0.2">
      <c r="A1409" s="3" t="s">
        <v>20</v>
      </c>
      <c r="B1409" s="17">
        <v>1185732</v>
      </c>
      <c r="C1409" s="14">
        <v>44507</v>
      </c>
      <c r="D1409" s="4" t="s">
        <v>55</v>
      </c>
      <c r="E1409" s="4" t="s">
        <v>71</v>
      </c>
      <c r="F1409" s="4" t="s">
        <v>72</v>
      </c>
      <c r="G1409" s="4" t="s">
        <v>53</v>
      </c>
      <c r="H1409" s="13">
        <v>60</v>
      </c>
      <c r="I1409" s="20">
        <v>75</v>
      </c>
      <c r="J1409" s="13">
        <v>45000</v>
      </c>
      <c r="K1409" s="31">
        <v>13500</v>
      </c>
      <c r="L1409" s="21">
        <v>6750</v>
      </c>
      <c r="M1409" s="22">
        <v>0.3</v>
      </c>
      <c r="N1409" s="5" t="s">
        <v>30</v>
      </c>
    </row>
    <row r="1410" spans="1:14" x14ac:dyDescent="0.2">
      <c r="A1410" s="3" t="s">
        <v>20</v>
      </c>
      <c r="B1410" s="17">
        <v>1185732</v>
      </c>
      <c r="C1410" s="14">
        <v>44513</v>
      </c>
      <c r="D1410" s="4" t="s">
        <v>55</v>
      </c>
      <c r="E1410" s="4" t="s">
        <v>71</v>
      </c>
      <c r="F1410" s="4" t="s">
        <v>72</v>
      </c>
      <c r="G1410" s="4" t="s">
        <v>53</v>
      </c>
      <c r="H1410" s="13">
        <v>60</v>
      </c>
      <c r="I1410" s="20">
        <v>75</v>
      </c>
      <c r="J1410" s="13">
        <v>45000</v>
      </c>
      <c r="K1410" s="31">
        <v>13500</v>
      </c>
      <c r="L1410" s="21">
        <v>6750</v>
      </c>
      <c r="M1410" s="22">
        <v>0.3</v>
      </c>
      <c r="N1410" s="5" t="s">
        <v>30</v>
      </c>
    </row>
    <row r="1411" spans="1:14" x14ac:dyDescent="0.2">
      <c r="A1411" s="3" t="s">
        <v>20</v>
      </c>
      <c r="B1411" s="17">
        <v>1185732</v>
      </c>
      <c r="C1411" s="14">
        <v>44477</v>
      </c>
      <c r="D1411" s="4" t="s">
        <v>55</v>
      </c>
      <c r="E1411" s="4" t="s">
        <v>75</v>
      </c>
      <c r="F1411" s="4" t="s">
        <v>76</v>
      </c>
      <c r="G1411" s="4" t="s">
        <v>54</v>
      </c>
      <c r="H1411" s="13">
        <v>60</v>
      </c>
      <c r="I1411" s="20">
        <v>75</v>
      </c>
      <c r="J1411" s="13">
        <v>45000</v>
      </c>
      <c r="K1411" s="31">
        <v>13500</v>
      </c>
      <c r="L1411" s="21">
        <v>6750</v>
      </c>
      <c r="M1411" s="22">
        <v>0.3</v>
      </c>
      <c r="N1411" s="5" t="s">
        <v>23</v>
      </c>
    </row>
    <row r="1412" spans="1:14" x14ac:dyDescent="0.2">
      <c r="A1412" s="3" t="s">
        <v>45</v>
      </c>
      <c r="B1412" s="17">
        <v>1185732</v>
      </c>
      <c r="C1412" s="14">
        <v>44503</v>
      </c>
      <c r="D1412" s="4" t="s">
        <v>15</v>
      </c>
      <c r="E1412" s="4" t="s">
        <v>48</v>
      </c>
      <c r="F1412" s="4" t="s">
        <v>49</v>
      </c>
      <c r="G1412" s="4" t="s">
        <v>52</v>
      </c>
      <c r="H1412" s="13">
        <v>61</v>
      </c>
      <c r="I1412" s="20">
        <v>75</v>
      </c>
      <c r="J1412" s="13">
        <v>4575</v>
      </c>
      <c r="K1412" s="31">
        <v>2333.25</v>
      </c>
      <c r="L1412" s="21">
        <v>1166.625</v>
      </c>
      <c r="M1412" s="22">
        <v>0.51</v>
      </c>
      <c r="N1412" s="5" t="s">
        <v>19</v>
      </c>
    </row>
    <row r="1413" spans="1:14" x14ac:dyDescent="0.2">
      <c r="A1413" s="3" t="s">
        <v>45</v>
      </c>
      <c r="B1413" s="17">
        <v>1128299</v>
      </c>
      <c r="C1413" s="14">
        <v>43963</v>
      </c>
      <c r="D1413" s="4" t="s">
        <v>110</v>
      </c>
      <c r="E1413" s="4" t="s">
        <v>129</v>
      </c>
      <c r="F1413" s="4" t="s">
        <v>130</v>
      </c>
      <c r="G1413" s="4" t="s">
        <v>50</v>
      </c>
      <c r="H1413" s="13">
        <v>64</v>
      </c>
      <c r="I1413" s="20">
        <v>75</v>
      </c>
      <c r="J1413" s="13">
        <v>4800</v>
      </c>
      <c r="K1413" s="31">
        <v>3168</v>
      </c>
      <c r="L1413" s="21">
        <v>1584</v>
      </c>
      <c r="M1413" s="22">
        <v>0.66</v>
      </c>
      <c r="N1413" s="5" t="s">
        <v>19</v>
      </c>
    </row>
    <row r="1414" spans="1:14" x14ac:dyDescent="0.2">
      <c r="A1414" s="3" t="s">
        <v>80</v>
      </c>
      <c r="B1414" s="17">
        <v>1128299</v>
      </c>
      <c r="C1414" s="14">
        <v>44479</v>
      </c>
      <c r="D1414" s="4" t="s">
        <v>110</v>
      </c>
      <c r="E1414" s="4" t="s">
        <v>113</v>
      </c>
      <c r="F1414" s="4" t="s">
        <v>114</v>
      </c>
      <c r="G1414" s="4" t="s">
        <v>51</v>
      </c>
      <c r="H1414" s="13">
        <v>64</v>
      </c>
      <c r="I1414" s="20">
        <v>75</v>
      </c>
      <c r="J1414" s="13">
        <v>4800</v>
      </c>
      <c r="K1414" s="31">
        <v>2448</v>
      </c>
      <c r="L1414" s="21">
        <v>1224</v>
      </c>
      <c r="M1414" s="22">
        <v>0.51</v>
      </c>
      <c r="N1414" s="5" t="s">
        <v>19</v>
      </c>
    </row>
    <row r="1415" spans="1:14" x14ac:dyDescent="0.2">
      <c r="A1415" s="3" t="s">
        <v>44</v>
      </c>
      <c r="B1415" s="17">
        <v>1185732</v>
      </c>
      <c r="C1415" s="14">
        <v>44541</v>
      </c>
      <c r="D1415" s="4" t="s">
        <v>15</v>
      </c>
      <c r="E1415" s="4" t="s">
        <v>35</v>
      </c>
      <c r="F1415" s="4" t="s">
        <v>36</v>
      </c>
      <c r="G1415" s="4" t="s">
        <v>54</v>
      </c>
      <c r="H1415" s="13">
        <v>64</v>
      </c>
      <c r="I1415" s="20">
        <v>75</v>
      </c>
      <c r="J1415" s="13">
        <v>4800</v>
      </c>
      <c r="K1415" s="31">
        <v>2496</v>
      </c>
      <c r="L1415" s="21">
        <v>1248</v>
      </c>
      <c r="M1415" s="22">
        <v>0.52</v>
      </c>
      <c r="N1415" s="5" t="s">
        <v>19</v>
      </c>
    </row>
    <row r="1416" spans="1:14" x14ac:dyDescent="0.2">
      <c r="A1416" s="3" t="s">
        <v>14</v>
      </c>
      <c r="B1416" s="17">
        <v>1185732</v>
      </c>
      <c r="C1416" s="14">
        <v>44547</v>
      </c>
      <c r="D1416" s="4" t="s">
        <v>55</v>
      </c>
      <c r="E1416" s="4" t="s">
        <v>62</v>
      </c>
      <c r="F1416" s="4" t="s">
        <v>63</v>
      </c>
      <c r="G1416" s="4" t="s">
        <v>53</v>
      </c>
      <c r="H1416" s="13">
        <v>69</v>
      </c>
      <c r="I1416" s="20">
        <v>75</v>
      </c>
      <c r="J1416" s="13">
        <v>5175</v>
      </c>
      <c r="K1416" s="31">
        <v>2742.75</v>
      </c>
      <c r="L1416" s="21">
        <v>1371.375</v>
      </c>
      <c r="M1416" s="22">
        <v>0.53</v>
      </c>
      <c r="N1416" s="5" t="s">
        <v>19</v>
      </c>
    </row>
    <row r="1417" spans="1:14" x14ac:dyDescent="0.2">
      <c r="A1417" s="3" t="s">
        <v>20</v>
      </c>
      <c r="B1417" s="17">
        <v>1128299</v>
      </c>
      <c r="C1417" s="14">
        <v>44432</v>
      </c>
      <c r="D1417" s="4" t="s">
        <v>97</v>
      </c>
      <c r="E1417" s="4" t="s">
        <v>102</v>
      </c>
      <c r="F1417" s="4" t="s">
        <v>103</v>
      </c>
      <c r="G1417" s="4" t="s">
        <v>54</v>
      </c>
      <c r="H1417" s="13">
        <v>73</v>
      </c>
      <c r="I1417" s="20">
        <v>75</v>
      </c>
      <c r="J1417" s="13">
        <v>5475</v>
      </c>
      <c r="K1417" s="31">
        <v>2299.5</v>
      </c>
      <c r="L1417" s="21">
        <v>1149.75</v>
      </c>
      <c r="M1417" s="22">
        <v>0.42</v>
      </c>
      <c r="N1417" s="5" t="s">
        <v>19</v>
      </c>
    </row>
    <row r="1418" spans="1:14" x14ac:dyDescent="0.2">
      <c r="A1418" s="3" t="s">
        <v>80</v>
      </c>
      <c r="B1418" s="17">
        <v>1197831</v>
      </c>
      <c r="C1418" s="14">
        <v>44306</v>
      </c>
      <c r="D1418" s="4" t="s">
        <v>81</v>
      </c>
      <c r="E1418" s="4" t="s">
        <v>95</v>
      </c>
      <c r="F1418" s="4" t="s">
        <v>96</v>
      </c>
      <c r="G1418" s="4" t="s">
        <v>52</v>
      </c>
      <c r="H1418" s="13">
        <v>13</v>
      </c>
      <c r="I1418" s="20">
        <v>77</v>
      </c>
      <c r="J1418" s="13">
        <v>1001</v>
      </c>
      <c r="K1418" s="31">
        <v>470.47</v>
      </c>
      <c r="L1418" s="21">
        <v>235.23500000000001</v>
      </c>
      <c r="M1418" s="22">
        <v>0.47</v>
      </c>
      <c r="N1418" s="5" t="s">
        <v>30</v>
      </c>
    </row>
    <row r="1419" spans="1:14" x14ac:dyDescent="0.2">
      <c r="A1419" s="3" t="s">
        <v>20</v>
      </c>
      <c r="B1419" s="17">
        <v>1185732</v>
      </c>
      <c r="C1419" s="14">
        <v>44458</v>
      </c>
      <c r="D1419" s="4" t="s">
        <v>15</v>
      </c>
      <c r="E1419" s="4" t="s">
        <v>26</v>
      </c>
      <c r="F1419" s="4" t="s">
        <v>27</v>
      </c>
      <c r="G1419" s="4" t="s">
        <v>54</v>
      </c>
      <c r="H1419" s="13">
        <v>23</v>
      </c>
      <c r="I1419" s="20">
        <v>77</v>
      </c>
      <c r="J1419" s="13">
        <v>1771</v>
      </c>
      <c r="K1419" s="31">
        <v>832.37</v>
      </c>
      <c r="L1419" s="21">
        <v>416.185</v>
      </c>
      <c r="M1419" s="22">
        <v>0.47</v>
      </c>
      <c r="N1419" s="5" t="s">
        <v>19</v>
      </c>
    </row>
    <row r="1420" spans="1:14" x14ac:dyDescent="0.2">
      <c r="A1420" s="3" t="s">
        <v>20</v>
      </c>
      <c r="B1420" s="17">
        <v>1185732</v>
      </c>
      <c r="C1420" s="14">
        <v>44214</v>
      </c>
      <c r="D1420" s="4" t="s">
        <v>15</v>
      </c>
      <c r="E1420" s="4" t="s">
        <v>21</v>
      </c>
      <c r="F1420" s="4" t="s">
        <v>22</v>
      </c>
      <c r="G1420" s="4" t="s">
        <v>51</v>
      </c>
      <c r="H1420" s="13">
        <v>24</v>
      </c>
      <c r="I1420" s="20">
        <v>77</v>
      </c>
      <c r="J1420" s="13">
        <v>1848</v>
      </c>
      <c r="K1420" s="31">
        <v>960.96</v>
      </c>
      <c r="L1420" s="21">
        <v>480.48</v>
      </c>
      <c r="M1420" s="22">
        <v>0.52</v>
      </c>
      <c r="N1420" s="5" t="s">
        <v>19</v>
      </c>
    </row>
    <row r="1421" spans="1:14" x14ac:dyDescent="0.2">
      <c r="A1421" s="3" t="s">
        <v>20</v>
      </c>
      <c r="B1421" s="17">
        <v>1185732</v>
      </c>
      <c r="C1421" s="14">
        <v>44446</v>
      </c>
      <c r="D1421" s="4" t="s">
        <v>15</v>
      </c>
      <c r="E1421" s="4" t="s">
        <v>37</v>
      </c>
      <c r="F1421" s="4" t="s">
        <v>38</v>
      </c>
      <c r="G1421" s="4" t="s">
        <v>50</v>
      </c>
      <c r="H1421" s="13">
        <v>27</v>
      </c>
      <c r="I1421" s="20">
        <v>77</v>
      </c>
      <c r="J1421" s="13">
        <v>2079</v>
      </c>
      <c r="K1421" s="31">
        <v>977.13</v>
      </c>
      <c r="L1421" s="21">
        <v>488.565</v>
      </c>
      <c r="M1421" s="22">
        <v>0.47</v>
      </c>
      <c r="N1421" s="5" t="s">
        <v>19</v>
      </c>
    </row>
    <row r="1422" spans="1:14" x14ac:dyDescent="0.2">
      <c r="A1422" s="3" t="s">
        <v>20</v>
      </c>
      <c r="B1422" s="17">
        <v>1185732</v>
      </c>
      <c r="C1422" s="14">
        <v>44235</v>
      </c>
      <c r="D1422" s="4" t="s">
        <v>55</v>
      </c>
      <c r="E1422" s="4" t="s">
        <v>75</v>
      </c>
      <c r="F1422" s="4" t="s">
        <v>76</v>
      </c>
      <c r="G1422" s="4" t="s">
        <v>54</v>
      </c>
      <c r="H1422" s="13">
        <v>27</v>
      </c>
      <c r="I1422" s="20">
        <v>77</v>
      </c>
      <c r="J1422" s="13">
        <v>2079</v>
      </c>
      <c r="K1422" s="31">
        <v>977.13</v>
      </c>
      <c r="L1422" s="21">
        <v>488.565</v>
      </c>
      <c r="M1422" s="22">
        <v>0.47</v>
      </c>
      <c r="N1422" s="5" t="s">
        <v>30</v>
      </c>
    </row>
    <row r="1423" spans="1:14" x14ac:dyDescent="0.2">
      <c r="A1423" s="3" t="s">
        <v>20</v>
      </c>
      <c r="B1423" s="17">
        <v>1185732</v>
      </c>
      <c r="C1423" s="14">
        <v>44353</v>
      </c>
      <c r="D1423" s="4" t="s">
        <v>15</v>
      </c>
      <c r="E1423" s="4" t="s">
        <v>37</v>
      </c>
      <c r="F1423" s="4" t="s">
        <v>38</v>
      </c>
      <c r="G1423" s="4" t="s">
        <v>50</v>
      </c>
      <c r="H1423" s="13">
        <v>28</v>
      </c>
      <c r="I1423" s="20">
        <v>77</v>
      </c>
      <c r="J1423" s="13">
        <v>2156</v>
      </c>
      <c r="K1423" s="31">
        <v>1034.8800000000001</v>
      </c>
      <c r="L1423" s="21">
        <v>517.44000000000005</v>
      </c>
      <c r="M1423" s="22">
        <v>0.48</v>
      </c>
      <c r="N1423" s="5" t="s">
        <v>19</v>
      </c>
    </row>
    <row r="1424" spans="1:14" x14ac:dyDescent="0.2">
      <c r="A1424" s="3" t="s">
        <v>20</v>
      </c>
      <c r="B1424" s="17">
        <v>1185732</v>
      </c>
      <c r="C1424" s="14">
        <v>44517</v>
      </c>
      <c r="D1424" s="4" t="s">
        <v>55</v>
      </c>
      <c r="E1424" s="4" t="s">
        <v>65</v>
      </c>
      <c r="F1424" s="4" t="s">
        <v>66</v>
      </c>
      <c r="G1424" s="4" t="s">
        <v>50</v>
      </c>
      <c r="H1424" s="13">
        <v>32</v>
      </c>
      <c r="I1424" s="20">
        <v>77</v>
      </c>
      <c r="J1424" s="13">
        <v>2464</v>
      </c>
      <c r="K1424" s="31">
        <v>1232</v>
      </c>
      <c r="L1424" s="21">
        <v>616</v>
      </c>
      <c r="M1424" s="22">
        <v>0.5</v>
      </c>
      <c r="N1424" s="5" t="s">
        <v>19</v>
      </c>
    </row>
    <row r="1425" spans="1:14" x14ac:dyDescent="0.2">
      <c r="A1425" s="3" t="s">
        <v>45</v>
      </c>
      <c r="B1425" s="17">
        <v>1185732</v>
      </c>
      <c r="C1425" s="14">
        <v>44334</v>
      </c>
      <c r="D1425" s="4" t="s">
        <v>55</v>
      </c>
      <c r="E1425" s="4" t="s">
        <v>65</v>
      </c>
      <c r="F1425" s="4" t="s">
        <v>66</v>
      </c>
      <c r="G1425" s="4" t="s">
        <v>50</v>
      </c>
      <c r="H1425" s="13">
        <v>32</v>
      </c>
      <c r="I1425" s="20">
        <v>77</v>
      </c>
      <c r="J1425" s="13">
        <v>2464</v>
      </c>
      <c r="K1425" s="31">
        <v>1355.2</v>
      </c>
      <c r="L1425" s="21">
        <v>677.6</v>
      </c>
      <c r="M1425" s="22">
        <v>0.55000000000000004</v>
      </c>
      <c r="N1425" s="5" t="s">
        <v>19</v>
      </c>
    </row>
    <row r="1426" spans="1:14" x14ac:dyDescent="0.2">
      <c r="A1426" s="3" t="s">
        <v>45</v>
      </c>
      <c r="B1426" s="17">
        <v>1128299</v>
      </c>
      <c r="C1426" s="14">
        <v>44334</v>
      </c>
      <c r="D1426" s="4" t="s">
        <v>81</v>
      </c>
      <c r="E1426" s="4" t="s">
        <v>82</v>
      </c>
      <c r="F1426" s="4" t="s">
        <v>83</v>
      </c>
      <c r="G1426" s="4" t="s">
        <v>52</v>
      </c>
      <c r="H1426" s="13">
        <v>32</v>
      </c>
      <c r="I1426" s="20">
        <v>77</v>
      </c>
      <c r="J1426" s="13">
        <v>2464</v>
      </c>
      <c r="K1426" s="31">
        <v>1182.72</v>
      </c>
      <c r="L1426" s="21">
        <v>591.36</v>
      </c>
      <c r="M1426" s="22">
        <v>0.48</v>
      </c>
      <c r="N1426" s="5" t="s">
        <v>30</v>
      </c>
    </row>
    <row r="1427" spans="1:14" x14ac:dyDescent="0.2">
      <c r="A1427" s="3" t="s">
        <v>14</v>
      </c>
      <c r="B1427" s="17">
        <v>1185732</v>
      </c>
      <c r="C1427" s="14">
        <v>44369</v>
      </c>
      <c r="D1427" s="4" t="s">
        <v>97</v>
      </c>
      <c r="E1427" s="4" t="s">
        <v>100</v>
      </c>
      <c r="F1427" s="4" t="s">
        <v>101</v>
      </c>
      <c r="G1427" s="4" t="s">
        <v>52</v>
      </c>
      <c r="H1427" s="13">
        <v>33</v>
      </c>
      <c r="I1427" s="20">
        <v>77</v>
      </c>
      <c r="J1427" s="13">
        <v>2541</v>
      </c>
      <c r="K1427" s="31">
        <v>1245.0899999999999</v>
      </c>
      <c r="L1427" s="21">
        <v>622.54499999999996</v>
      </c>
      <c r="M1427" s="22">
        <v>0.49</v>
      </c>
      <c r="N1427" s="5" t="s">
        <v>19</v>
      </c>
    </row>
    <row r="1428" spans="1:14" x14ac:dyDescent="0.2">
      <c r="A1428" s="3" t="s">
        <v>41</v>
      </c>
      <c r="B1428" s="17">
        <v>1185732</v>
      </c>
      <c r="C1428" s="14">
        <v>44206</v>
      </c>
      <c r="D1428" s="4" t="s">
        <v>55</v>
      </c>
      <c r="E1428" s="4" t="s">
        <v>69</v>
      </c>
      <c r="F1428" s="4" t="s">
        <v>70</v>
      </c>
      <c r="G1428" s="4" t="s">
        <v>54</v>
      </c>
      <c r="H1428" s="13">
        <v>33</v>
      </c>
      <c r="I1428" s="20">
        <v>77</v>
      </c>
      <c r="J1428" s="13">
        <v>2541</v>
      </c>
      <c r="K1428" s="31">
        <v>1194.27</v>
      </c>
      <c r="L1428" s="21">
        <v>597.13499999999999</v>
      </c>
      <c r="M1428" s="22">
        <v>0.47</v>
      </c>
      <c r="N1428" s="5" t="s">
        <v>19</v>
      </c>
    </row>
    <row r="1429" spans="1:14" x14ac:dyDescent="0.2">
      <c r="A1429" s="3" t="s">
        <v>44</v>
      </c>
      <c r="B1429" s="17">
        <v>1185732</v>
      </c>
      <c r="C1429" s="14">
        <v>44390</v>
      </c>
      <c r="D1429" s="4" t="s">
        <v>55</v>
      </c>
      <c r="E1429" s="4" t="s">
        <v>60</v>
      </c>
      <c r="F1429" s="4" t="s">
        <v>61</v>
      </c>
      <c r="G1429" s="4" t="s">
        <v>18</v>
      </c>
      <c r="H1429" s="13">
        <v>34</v>
      </c>
      <c r="I1429" s="20">
        <v>77</v>
      </c>
      <c r="J1429" s="13">
        <v>2618</v>
      </c>
      <c r="K1429" s="31">
        <v>837.76</v>
      </c>
      <c r="L1429" s="21">
        <v>418.88</v>
      </c>
      <c r="M1429" s="22">
        <v>0.32</v>
      </c>
      <c r="N1429" s="5" t="s">
        <v>30</v>
      </c>
    </row>
    <row r="1430" spans="1:14" x14ac:dyDescent="0.2">
      <c r="A1430" s="3" t="s">
        <v>14</v>
      </c>
      <c r="B1430" s="17">
        <v>1185732</v>
      </c>
      <c r="C1430" s="14">
        <v>44265</v>
      </c>
      <c r="D1430" s="4" t="s">
        <v>55</v>
      </c>
      <c r="E1430" s="4" t="s">
        <v>56</v>
      </c>
      <c r="F1430" s="4" t="s">
        <v>57</v>
      </c>
      <c r="G1430" s="4" t="s">
        <v>50</v>
      </c>
      <c r="H1430" s="13">
        <v>34</v>
      </c>
      <c r="I1430" s="20">
        <v>77</v>
      </c>
      <c r="J1430" s="13">
        <v>2618</v>
      </c>
      <c r="K1430" s="31">
        <v>1282.82</v>
      </c>
      <c r="L1430" s="21">
        <v>641.41</v>
      </c>
      <c r="M1430" s="22">
        <v>0.49</v>
      </c>
      <c r="N1430" s="5" t="s">
        <v>19</v>
      </c>
    </row>
    <row r="1431" spans="1:14" x14ac:dyDescent="0.2">
      <c r="A1431" s="3" t="s">
        <v>44</v>
      </c>
      <c r="B1431" s="17">
        <v>1185732</v>
      </c>
      <c r="C1431" s="14">
        <v>44536</v>
      </c>
      <c r="D1431" s="4" t="s">
        <v>55</v>
      </c>
      <c r="E1431" s="4" t="s">
        <v>75</v>
      </c>
      <c r="F1431" s="4" t="s">
        <v>76</v>
      </c>
      <c r="G1431" s="4" t="s">
        <v>54</v>
      </c>
      <c r="H1431" s="13">
        <v>34</v>
      </c>
      <c r="I1431" s="20">
        <v>77</v>
      </c>
      <c r="J1431" s="13">
        <v>2618</v>
      </c>
      <c r="K1431" s="31">
        <v>1125.74</v>
      </c>
      <c r="L1431" s="21">
        <v>562.87</v>
      </c>
      <c r="M1431" s="22">
        <v>0.43</v>
      </c>
      <c r="N1431" s="5" t="s">
        <v>30</v>
      </c>
    </row>
    <row r="1432" spans="1:14" x14ac:dyDescent="0.2">
      <c r="A1432" s="3" t="s">
        <v>20</v>
      </c>
      <c r="B1432" s="17">
        <v>1128299</v>
      </c>
      <c r="C1432" s="14">
        <v>44219</v>
      </c>
      <c r="D1432" s="4" t="s">
        <v>110</v>
      </c>
      <c r="E1432" s="4" t="s">
        <v>117</v>
      </c>
      <c r="F1432" s="4" t="s">
        <v>118</v>
      </c>
      <c r="G1432" s="4" t="s">
        <v>18</v>
      </c>
      <c r="H1432" s="13">
        <v>38</v>
      </c>
      <c r="I1432" s="20">
        <v>77</v>
      </c>
      <c r="J1432" s="13">
        <v>2926</v>
      </c>
      <c r="K1432" s="31">
        <v>1345.96</v>
      </c>
      <c r="L1432" s="21">
        <v>672.98</v>
      </c>
      <c r="M1432" s="22">
        <v>0.46</v>
      </c>
      <c r="N1432" s="5" t="s">
        <v>19</v>
      </c>
    </row>
    <row r="1433" spans="1:14" x14ac:dyDescent="0.2">
      <c r="A1433" s="3" t="s">
        <v>41</v>
      </c>
      <c r="B1433" s="17">
        <v>1197831</v>
      </c>
      <c r="C1433" s="14">
        <v>44328</v>
      </c>
      <c r="D1433" s="4" t="s">
        <v>15</v>
      </c>
      <c r="E1433" s="4" t="s">
        <v>24</v>
      </c>
      <c r="F1433" s="4" t="s">
        <v>25</v>
      </c>
      <c r="G1433" s="4" t="s">
        <v>54</v>
      </c>
      <c r="H1433" s="13">
        <v>39</v>
      </c>
      <c r="I1433" s="20">
        <v>77</v>
      </c>
      <c r="J1433" s="13">
        <v>3003</v>
      </c>
      <c r="K1433" s="31">
        <v>1441.44</v>
      </c>
      <c r="L1433" s="21">
        <v>720.72</v>
      </c>
      <c r="M1433" s="22">
        <v>0.48</v>
      </c>
      <c r="N1433" s="5" t="s">
        <v>19</v>
      </c>
    </row>
    <row r="1434" spans="1:14" x14ac:dyDescent="0.2">
      <c r="A1434" s="3" t="s">
        <v>44</v>
      </c>
      <c r="B1434" s="17">
        <v>1185732</v>
      </c>
      <c r="C1434" s="14">
        <v>44452</v>
      </c>
      <c r="D1434" s="4" t="s">
        <v>55</v>
      </c>
      <c r="E1434" s="4" t="s">
        <v>60</v>
      </c>
      <c r="F1434" s="4" t="s">
        <v>61</v>
      </c>
      <c r="G1434" s="4" t="s">
        <v>18</v>
      </c>
      <c r="H1434" s="13">
        <v>41</v>
      </c>
      <c r="I1434" s="20">
        <v>77</v>
      </c>
      <c r="J1434" s="13">
        <v>3157</v>
      </c>
      <c r="K1434" s="31">
        <v>1041.81</v>
      </c>
      <c r="L1434" s="21">
        <v>520.90499999999997</v>
      </c>
      <c r="M1434" s="22">
        <v>0.33</v>
      </c>
      <c r="N1434" s="5" t="s">
        <v>30</v>
      </c>
    </row>
    <row r="1435" spans="1:14" x14ac:dyDescent="0.2">
      <c r="A1435" s="3" t="s">
        <v>44</v>
      </c>
      <c r="B1435" s="17">
        <v>1185732</v>
      </c>
      <c r="C1435" s="14">
        <v>44390</v>
      </c>
      <c r="D1435" s="4" t="s">
        <v>55</v>
      </c>
      <c r="E1435" s="4" t="s">
        <v>60</v>
      </c>
      <c r="F1435" s="4" t="s">
        <v>61</v>
      </c>
      <c r="G1435" s="4" t="s">
        <v>50</v>
      </c>
      <c r="H1435" s="13">
        <v>41</v>
      </c>
      <c r="I1435" s="20">
        <v>77</v>
      </c>
      <c r="J1435" s="13">
        <v>3157</v>
      </c>
      <c r="K1435" s="31">
        <v>1168.0899999999999</v>
      </c>
      <c r="L1435" s="21">
        <v>584.04499999999996</v>
      </c>
      <c r="M1435" s="22">
        <v>0.37</v>
      </c>
      <c r="N1435" s="5" t="s">
        <v>19</v>
      </c>
    </row>
    <row r="1436" spans="1:14" x14ac:dyDescent="0.2">
      <c r="A1436" s="3" t="s">
        <v>20</v>
      </c>
      <c r="B1436" s="17">
        <v>1185732</v>
      </c>
      <c r="C1436" s="14">
        <v>44348</v>
      </c>
      <c r="D1436" s="4" t="s">
        <v>110</v>
      </c>
      <c r="E1436" s="4" t="s">
        <v>121</v>
      </c>
      <c r="F1436" s="4" t="s">
        <v>122</v>
      </c>
      <c r="G1436" s="4" t="s">
        <v>52</v>
      </c>
      <c r="H1436" s="13">
        <v>41</v>
      </c>
      <c r="I1436" s="20">
        <v>77</v>
      </c>
      <c r="J1436" s="13">
        <v>3157</v>
      </c>
      <c r="K1436" s="31">
        <v>1452.22</v>
      </c>
      <c r="L1436" s="21">
        <v>726.11</v>
      </c>
      <c r="M1436" s="22">
        <v>0.46</v>
      </c>
      <c r="N1436" s="5" t="s">
        <v>19</v>
      </c>
    </row>
    <row r="1437" spans="1:14" x14ac:dyDescent="0.2">
      <c r="A1437" s="3" t="s">
        <v>20</v>
      </c>
      <c r="B1437" s="17">
        <v>1185732</v>
      </c>
      <c r="C1437" s="14">
        <v>44188</v>
      </c>
      <c r="D1437" s="4" t="s">
        <v>15</v>
      </c>
      <c r="E1437" s="4" t="s">
        <v>33</v>
      </c>
      <c r="F1437" s="4" t="s">
        <v>34</v>
      </c>
      <c r="G1437" s="4" t="s">
        <v>52</v>
      </c>
      <c r="H1437" s="13">
        <v>42</v>
      </c>
      <c r="I1437" s="20">
        <v>77</v>
      </c>
      <c r="J1437" s="13">
        <v>3234</v>
      </c>
      <c r="K1437" s="31">
        <v>1455.3</v>
      </c>
      <c r="L1437" s="21">
        <v>727.65</v>
      </c>
      <c r="M1437" s="22">
        <v>0.45</v>
      </c>
      <c r="N1437" s="5" t="s">
        <v>19</v>
      </c>
    </row>
    <row r="1438" spans="1:14" x14ac:dyDescent="0.2">
      <c r="A1438" s="3" t="s">
        <v>14</v>
      </c>
      <c r="B1438" s="17">
        <v>1185732</v>
      </c>
      <c r="C1438" s="14">
        <v>44249</v>
      </c>
      <c r="D1438" s="4" t="s">
        <v>110</v>
      </c>
      <c r="E1438" s="4" t="s">
        <v>111</v>
      </c>
      <c r="F1438" s="4" t="s">
        <v>112</v>
      </c>
      <c r="G1438" s="4" t="s">
        <v>18</v>
      </c>
      <c r="H1438" s="13">
        <v>43</v>
      </c>
      <c r="I1438" s="20">
        <v>77</v>
      </c>
      <c r="J1438" s="13">
        <v>3311</v>
      </c>
      <c r="K1438" s="31">
        <v>1225.07</v>
      </c>
      <c r="L1438" s="21">
        <v>612.53499999999997</v>
      </c>
      <c r="M1438" s="22">
        <v>0.37</v>
      </c>
      <c r="N1438" s="5" t="s">
        <v>19</v>
      </c>
    </row>
    <row r="1439" spans="1:14" x14ac:dyDescent="0.2">
      <c r="A1439" s="3" t="s">
        <v>20</v>
      </c>
      <c r="B1439" s="17">
        <v>1185732</v>
      </c>
      <c r="C1439" s="14">
        <v>44358</v>
      </c>
      <c r="D1439" s="4" t="s">
        <v>15</v>
      </c>
      <c r="E1439" s="4" t="s">
        <v>28</v>
      </c>
      <c r="F1439" s="4" t="s">
        <v>29</v>
      </c>
      <c r="G1439" s="4" t="s">
        <v>50</v>
      </c>
      <c r="H1439" s="13">
        <v>43</v>
      </c>
      <c r="I1439" s="20">
        <v>77</v>
      </c>
      <c r="J1439" s="13">
        <v>3311</v>
      </c>
      <c r="K1439" s="31">
        <v>2152.15</v>
      </c>
      <c r="L1439" s="21">
        <v>1076.075</v>
      </c>
      <c r="M1439" s="22">
        <v>0.65</v>
      </c>
      <c r="N1439" s="5" t="s">
        <v>19</v>
      </c>
    </row>
    <row r="1440" spans="1:14" x14ac:dyDescent="0.2">
      <c r="A1440" s="3" t="s">
        <v>41</v>
      </c>
      <c r="B1440" s="17">
        <v>1189833</v>
      </c>
      <c r="C1440" s="14">
        <v>44197</v>
      </c>
      <c r="D1440" s="4" t="s">
        <v>15</v>
      </c>
      <c r="E1440" s="4" t="s">
        <v>42</v>
      </c>
      <c r="F1440" s="4" t="s">
        <v>43</v>
      </c>
      <c r="G1440" s="4" t="s">
        <v>18</v>
      </c>
      <c r="H1440" s="13">
        <v>47</v>
      </c>
      <c r="I1440" s="20">
        <v>77</v>
      </c>
      <c r="J1440" s="13">
        <v>3619</v>
      </c>
      <c r="K1440" s="31">
        <v>2714.25</v>
      </c>
      <c r="L1440" s="21">
        <v>1357.125</v>
      </c>
      <c r="M1440" s="22">
        <v>0.75</v>
      </c>
      <c r="N1440" s="5" t="s">
        <v>19</v>
      </c>
    </row>
    <row r="1441" spans="1:14" x14ac:dyDescent="0.2">
      <c r="A1441" s="3" t="s">
        <v>44</v>
      </c>
      <c r="B1441" s="17">
        <v>1128299</v>
      </c>
      <c r="C1441" s="14">
        <v>44213</v>
      </c>
      <c r="D1441" s="4" t="s">
        <v>110</v>
      </c>
      <c r="E1441" s="4" t="s">
        <v>113</v>
      </c>
      <c r="F1441" s="4" t="s">
        <v>114</v>
      </c>
      <c r="G1441" s="4" t="s">
        <v>51</v>
      </c>
      <c r="H1441" s="13">
        <v>47</v>
      </c>
      <c r="I1441" s="20">
        <v>77</v>
      </c>
      <c r="J1441" s="13">
        <v>3619</v>
      </c>
      <c r="K1441" s="31">
        <v>1628.55</v>
      </c>
      <c r="L1441" s="21">
        <v>814.27499999999998</v>
      </c>
      <c r="M1441" s="22">
        <v>0.45</v>
      </c>
      <c r="N1441" s="5" t="s">
        <v>19</v>
      </c>
    </row>
    <row r="1442" spans="1:14" x14ac:dyDescent="0.2">
      <c r="A1442" s="3" t="s">
        <v>45</v>
      </c>
      <c r="B1442" s="17">
        <v>1185732</v>
      </c>
      <c r="C1442" s="14">
        <v>44393</v>
      </c>
      <c r="D1442" s="4" t="s">
        <v>55</v>
      </c>
      <c r="E1442" s="4" t="s">
        <v>65</v>
      </c>
      <c r="F1442" s="4" t="s">
        <v>66</v>
      </c>
      <c r="G1442" s="4" t="s">
        <v>50</v>
      </c>
      <c r="H1442" s="13">
        <v>48</v>
      </c>
      <c r="I1442" s="20">
        <v>77</v>
      </c>
      <c r="J1442" s="13">
        <v>3696</v>
      </c>
      <c r="K1442" s="31">
        <v>1884.96</v>
      </c>
      <c r="L1442" s="21">
        <v>942.48</v>
      </c>
      <c r="M1442" s="22">
        <v>0.51</v>
      </c>
      <c r="N1442" s="5" t="s">
        <v>19</v>
      </c>
    </row>
    <row r="1443" spans="1:14" x14ac:dyDescent="0.2">
      <c r="A1443" s="3" t="s">
        <v>14</v>
      </c>
      <c r="B1443" s="17">
        <v>1185732</v>
      </c>
      <c r="C1443" s="14">
        <v>44512</v>
      </c>
      <c r="D1443" s="4" t="s">
        <v>55</v>
      </c>
      <c r="E1443" s="4" t="s">
        <v>62</v>
      </c>
      <c r="F1443" s="4" t="s">
        <v>63</v>
      </c>
      <c r="G1443" s="4" t="s">
        <v>53</v>
      </c>
      <c r="H1443" s="13">
        <v>48</v>
      </c>
      <c r="I1443" s="20">
        <v>77</v>
      </c>
      <c r="J1443" s="13">
        <v>3696</v>
      </c>
      <c r="K1443" s="31">
        <v>1811.04</v>
      </c>
      <c r="L1443" s="21">
        <v>905.52</v>
      </c>
      <c r="M1443" s="22">
        <v>0.49</v>
      </c>
      <c r="N1443" s="5" t="s">
        <v>19</v>
      </c>
    </row>
    <row r="1444" spans="1:14" x14ac:dyDescent="0.2">
      <c r="A1444" s="3" t="s">
        <v>45</v>
      </c>
      <c r="B1444" s="17">
        <v>1128299</v>
      </c>
      <c r="C1444" s="14">
        <v>44464</v>
      </c>
      <c r="D1444" s="4" t="s">
        <v>110</v>
      </c>
      <c r="E1444" s="4" t="s">
        <v>126</v>
      </c>
      <c r="F1444" s="4" t="s">
        <v>63</v>
      </c>
      <c r="G1444" s="4" t="s">
        <v>53</v>
      </c>
      <c r="H1444" s="13">
        <v>48</v>
      </c>
      <c r="I1444" s="20">
        <v>77</v>
      </c>
      <c r="J1444" s="13">
        <v>3696</v>
      </c>
      <c r="K1444" s="31">
        <v>1552.32</v>
      </c>
      <c r="L1444" s="21">
        <v>776.16</v>
      </c>
      <c r="M1444" s="22">
        <v>0.42</v>
      </c>
      <c r="N1444" s="5" t="s">
        <v>30</v>
      </c>
    </row>
    <row r="1445" spans="1:14" x14ac:dyDescent="0.2">
      <c r="A1445" s="3" t="s">
        <v>45</v>
      </c>
      <c r="B1445" s="17">
        <v>1128299</v>
      </c>
      <c r="C1445" s="14">
        <v>44457</v>
      </c>
      <c r="D1445" s="4" t="s">
        <v>81</v>
      </c>
      <c r="E1445" s="4" t="s">
        <v>82</v>
      </c>
      <c r="F1445" s="4" t="s">
        <v>83</v>
      </c>
      <c r="G1445" s="4" t="s">
        <v>52</v>
      </c>
      <c r="H1445" s="13">
        <v>51</v>
      </c>
      <c r="I1445" s="20">
        <v>77</v>
      </c>
      <c r="J1445" s="13">
        <v>3927</v>
      </c>
      <c r="K1445" s="31">
        <v>2159.85</v>
      </c>
      <c r="L1445" s="21">
        <v>1079.925</v>
      </c>
      <c r="M1445" s="22">
        <v>0.55000000000000004</v>
      </c>
      <c r="N1445" s="5" t="s">
        <v>19</v>
      </c>
    </row>
    <row r="1446" spans="1:14" x14ac:dyDescent="0.2">
      <c r="A1446" s="3" t="s">
        <v>20</v>
      </c>
      <c r="B1446" s="17">
        <v>1185732</v>
      </c>
      <c r="C1446" s="14">
        <v>44192</v>
      </c>
      <c r="D1446" s="4" t="s">
        <v>15</v>
      </c>
      <c r="E1446" s="4" t="s">
        <v>33</v>
      </c>
      <c r="F1446" s="4" t="s">
        <v>34</v>
      </c>
      <c r="G1446" s="4" t="s">
        <v>52</v>
      </c>
      <c r="H1446" s="13">
        <v>54</v>
      </c>
      <c r="I1446" s="20">
        <v>77</v>
      </c>
      <c r="J1446" s="13">
        <v>4158</v>
      </c>
      <c r="K1446" s="31">
        <v>2370.06</v>
      </c>
      <c r="L1446" s="21">
        <v>1185.03</v>
      </c>
      <c r="M1446" s="22">
        <v>0.56999999999999995</v>
      </c>
      <c r="N1446" s="5" t="s">
        <v>19</v>
      </c>
    </row>
    <row r="1447" spans="1:14" x14ac:dyDescent="0.2">
      <c r="A1447" s="3" t="s">
        <v>14</v>
      </c>
      <c r="B1447" s="17">
        <v>1185732</v>
      </c>
      <c r="C1447" s="14">
        <v>44491</v>
      </c>
      <c r="D1447" s="4" t="s">
        <v>110</v>
      </c>
      <c r="E1447" s="4" t="s">
        <v>111</v>
      </c>
      <c r="F1447" s="4" t="s">
        <v>112</v>
      </c>
      <c r="G1447" s="4" t="s">
        <v>18</v>
      </c>
      <c r="H1447" s="13">
        <v>60</v>
      </c>
      <c r="I1447" s="20">
        <v>77</v>
      </c>
      <c r="J1447" s="13">
        <v>4620</v>
      </c>
      <c r="K1447" s="31">
        <v>2217.6</v>
      </c>
      <c r="L1447" s="21">
        <v>1108.8</v>
      </c>
      <c r="M1447" s="22">
        <v>0.48</v>
      </c>
      <c r="N1447" s="5" t="s">
        <v>19</v>
      </c>
    </row>
    <row r="1448" spans="1:14" x14ac:dyDescent="0.2">
      <c r="A1448" s="3" t="s">
        <v>44</v>
      </c>
      <c r="B1448" s="17">
        <v>1185732</v>
      </c>
      <c r="C1448" s="14">
        <v>44507</v>
      </c>
      <c r="D1448" s="4" t="s">
        <v>55</v>
      </c>
      <c r="E1448" s="4" t="s">
        <v>75</v>
      </c>
      <c r="F1448" s="4" t="s">
        <v>76</v>
      </c>
      <c r="G1448" s="4" t="s">
        <v>54</v>
      </c>
      <c r="H1448" s="13">
        <v>60</v>
      </c>
      <c r="I1448" s="20">
        <v>77</v>
      </c>
      <c r="J1448" s="13">
        <v>4620</v>
      </c>
      <c r="K1448" s="31">
        <v>2402.4</v>
      </c>
      <c r="L1448" s="21">
        <v>1201.2</v>
      </c>
      <c r="M1448" s="22">
        <v>0.52</v>
      </c>
      <c r="N1448" s="5" t="s">
        <v>19</v>
      </c>
    </row>
    <row r="1449" spans="1:14" x14ac:dyDescent="0.2">
      <c r="A1449" s="3" t="s">
        <v>41</v>
      </c>
      <c r="B1449" s="17">
        <v>1197831</v>
      </c>
      <c r="C1449" s="14">
        <v>44520</v>
      </c>
      <c r="D1449" s="4" t="s">
        <v>81</v>
      </c>
      <c r="E1449" s="4" t="s">
        <v>86</v>
      </c>
      <c r="F1449" s="4" t="s">
        <v>87</v>
      </c>
      <c r="G1449" s="4" t="s">
        <v>53</v>
      </c>
      <c r="H1449" s="13">
        <v>71</v>
      </c>
      <c r="I1449" s="20">
        <v>77</v>
      </c>
      <c r="J1449" s="13">
        <v>5467</v>
      </c>
      <c r="K1449" s="31">
        <v>2678.83</v>
      </c>
      <c r="L1449" s="21">
        <v>1339.415</v>
      </c>
      <c r="M1449" s="22">
        <v>0.49</v>
      </c>
      <c r="N1449" s="5" t="s">
        <v>19</v>
      </c>
    </row>
    <row r="1450" spans="1:14" x14ac:dyDescent="0.2">
      <c r="A1450" s="3" t="s">
        <v>41</v>
      </c>
      <c r="B1450" s="17">
        <v>1197831</v>
      </c>
      <c r="C1450" s="14">
        <v>44520</v>
      </c>
      <c r="D1450" s="4" t="s">
        <v>81</v>
      </c>
      <c r="E1450" s="4" t="s">
        <v>86</v>
      </c>
      <c r="F1450" s="4" t="s">
        <v>87</v>
      </c>
      <c r="G1450" s="4" t="s">
        <v>53</v>
      </c>
      <c r="H1450" s="13">
        <v>14</v>
      </c>
      <c r="I1450" s="20">
        <v>78</v>
      </c>
      <c r="J1450" s="13">
        <v>1092</v>
      </c>
      <c r="K1450" s="31">
        <v>513.24</v>
      </c>
      <c r="L1450" s="21">
        <v>256.62</v>
      </c>
      <c r="M1450" s="22">
        <v>0.47</v>
      </c>
      <c r="N1450" s="5" t="s">
        <v>19</v>
      </c>
    </row>
    <row r="1451" spans="1:14" x14ac:dyDescent="0.2">
      <c r="A1451" s="3" t="s">
        <v>80</v>
      </c>
      <c r="B1451" s="17">
        <v>1197831</v>
      </c>
      <c r="C1451" s="14">
        <v>44248</v>
      </c>
      <c r="D1451" s="4" t="s">
        <v>81</v>
      </c>
      <c r="E1451" s="4" t="s">
        <v>95</v>
      </c>
      <c r="F1451" s="4" t="s">
        <v>96</v>
      </c>
      <c r="G1451" s="4" t="s">
        <v>52</v>
      </c>
      <c r="H1451" s="13">
        <v>15</v>
      </c>
      <c r="I1451" s="20">
        <v>78</v>
      </c>
      <c r="J1451" s="13">
        <v>1170</v>
      </c>
      <c r="K1451" s="31">
        <v>549.9</v>
      </c>
      <c r="L1451" s="21">
        <v>274.95</v>
      </c>
      <c r="M1451" s="22">
        <v>0.47</v>
      </c>
      <c r="N1451" s="5" t="s">
        <v>30</v>
      </c>
    </row>
    <row r="1452" spans="1:14" x14ac:dyDescent="0.2">
      <c r="A1452" s="3" t="s">
        <v>45</v>
      </c>
      <c r="B1452" s="17">
        <v>1197831</v>
      </c>
      <c r="C1452" s="14">
        <v>44274</v>
      </c>
      <c r="D1452" s="4" t="s">
        <v>81</v>
      </c>
      <c r="E1452" s="4" t="s">
        <v>86</v>
      </c>
      <c r="F1452" s="4" t="s">
        <v>87</v>
      </c>
      <c r="G1452" s="4" t="s">
        <v>53</v>
      </c>
      <c r="H1452" s="13">
        <v>15</v>
      </c>
      <c r="I1452" s="20">
        <v>78</v>
      </c>
      <c r="J1452" s="13">
        <v>1170</v>
      </c>
      <c r="K1452" s="31">
        <v>479.7</v>
      </c>
      <c r="L1452" s="21">
        <v>239.85</v>
      </c>
      <c r="M1452" s="22">
        <v>0.41</v>
      </c>
      <c r="N1452" s="5" t="s">
        <v>30</v>
      </c>
    </row>
    <row r="1453" spans="1:14" x14ac:dyDescent="0.2">
      <c r="A1453" s="3" t="s">
        <v>44</v>
      </c>
      <c r="B1453" s="17">
        <v>1197831</v>
      </c>
      <c r="C1453" s="14">
        <v>44219</v>
      </c>
      <c r="D1453" s="4" t="s">
        <v>81</v>
      </c>
      <c r="E1453" s="4" t="s">
        <v>84</v>
      </c>
      <c r="F1453" s="4" t="s">
        <v>85</v>
      </c>
      <c r="G1453" s="4" t="s">
        <v>51</v>
      </c>
      <c r="H1453" s="13">
        <v>19</v>
      </c>
      <c r="I1453" s="20">
        <v>78</v>
      </c>
      <c r="J1453" s="13">
        <v>1482</v>
      </c>
      <c r="K1453" s="31">
        <v>785.46</v>
      </c>
      <c r="L1453" s="21">
        <v>392.73</v>
      </c>
      <c r="M1453" s="22">
        <v>0.53</v>
      </c>
      <c r="N1453" s="5" t="s">
        <v>19</v>
      </c>
    </row>
    <row r="1454" spans="1:14" x14ac:dyDescent="0.2">
      <c r="A1454" s="3" t="s">
        <v>80</v>
      </c>
      <c r="B1454" s="17">
        <v>1197831</v>
      </c>
      <c r="C1454" s="14">
        <v>44490</v>
      </c>
      <c r="D1454" s="4" t="s">
        <v>81</v>
      </c>
      <c r="E1454" s="4" t="s">
        <v>95</v>
      </c>
      <c r="F1454" s="4" t="s">
        <v>96</v>
      </c>
      <c r="G1454" s="4" t="s">
        <v>52</v>
      </c>
      <c r="H1454" s="13">
        <v>19</v>
      </c>
      <c r="I1454" s="20">
        <v>78</v>
      </c>
      <c r="J1454" s="13">
        <v>1482</v>
      </c>
      <c r="K1454" s="31">
        <v>741</v>
      </c>
      <c r="L1454" s="21">
        <v>370.5</v>
      </c>
      <c r="M1454" s="22">
        <v>0.5</v>
      </c>
      <c r="N1454" s="5" t="s">
        <v>19</v>
      </c>
    </row>
    <row r="1455" spans="1:14" x14ac:dyDescent="0.2">
      <c r="A1455" s="3" t="s">
        <v>45</v>
      </c>
      <c r="B1455" s="17">
        <v>1197831</v>
      </c>
      <c r="C1455" s="14">
        <v>44458</v>
      </c>
      <c r="D1455" s="4" t="s">
        <v>81</v>
      </c>
      <c r="E1455" s="4" t="s">
        <v>86</v>
      </c>
      <c r="F1455" s="4" t="s">
        <v>87</v>
      </c>
      <c r="G1455" s="4" t="s">
        <v>53</v>
      </c>
      <c r="H1455" s="13">
        <v>20</v>
      </c>
      <c r="I1455" s="20">
        <v>78</v>
      </c>
      <c r="J1455" s="13">
        <v>1560</v>
      </c>
      <c r="K1455" s="31">
        <v>592.79999999999995</v>
      </c>
      <c r="L1455" s="21">
        <v>296.39999999999998</v>
      </c>
      <c r="M1455" s="22">
        <v>0.38</v>
      </c>
      <c r="N1455" s="5" t="s">
        <v>30</v>
      </c>
    </row>
    <row r="1456" spans="1:14" x14ac:dyDescent="0.2">
      <c r="A1456" s="3" t="s">
        <v>20</v>
      </c>
      <c r="B1456" s="17">
        <v>1185732</v>
      </c>
      <c r="C1456" s="14">
        <v>44383</v>
      </c>
      <c r="D1456" s="4" t="s">
        <v>55</v>
      </c>
      <c r="E1456" s="4" t="s">
        <v>75</v>
      </c>
      <c r="F1456" s="4" t="s">
        <v>76</v>
      </c>
      <c r="G1456" s="4" t="s">
        <v>54</v>
      </c>
      <c r="H1456" s="13">
        <v>27</v>
      </c>
      <c r="I1456" s="20">
        <v>78</v>
      </c>
      <c r="J1456" s="13">
        <v>2106</v>
      </c>
      <c r="K1456" s="31">
        <v>947.7</v>
      </c>
      <c r="L1456" s="21">
        <v>473.85</v>
      </c>
      <c r="M1456" s="22">
        <v>0.45</v>
      </c>
      <c r="N1456" s="5" t="s">
        <v>30</v>
      </c>
    </row>
    <row r="1457" spans="1:14" x14ac:dyDescent="0.2">
      <c r="A1457" s="3" t="s">
        <v>44</v>
      </c>
      <c r="B1457" s="17">
        <v>1197831</v>
      </c>
      <c r="C1457" s="14">
        <v>44467</v>
      </c>
      <c r="D1457" s="4" t="s">
        <v>81</v>
      </c>
      <c r="E1457" s="4" t="s">
        <v>90</v>
      </c>
      <c r="F1457" s="4" t="s">
        <v>91</v>
      </c>
      <c r="G1457" s="4" t="s">
        <v>18</v>
      </c>
      <c r="H1457" s="13">
        <v>29</v>
      </c>
      <c r="I1457" s="20">
        <v>78</v>
      </c>
      <c r="J1457" s="13">
        <v>2262</v>
      </c>
      <c r="K1457" s="31">
        <v>1357.2</v>
      </c>
      <c r="L1457" s="21">
        <v>678.6</v>
      </c>
      <c r="M1457" s="22">
        <v>0.6</v>
      </c>
      <c r="N1457" s="5" t="s">
        <v>19</v>
      </c>
    </row>
    <row r="1458" spans="1:14" x14ac:dyDescent="0.2">
      <c r="A1458" s="3" t="s">
        <v>45</v>
      </c>
      <c r="B1458" s="17">
        <v>1185732</v>
      </c>
      <c r="C1458" s="14">
        <v>44503</v>
      </c>
      <c r="D1458" s="4" t="s">
        <v>15</v>
      </c>
      <c r="E1458" s="4" t="s">
        <v>48</v>
      </c>
      <c r="F1458" s="4" t="s">
        <v>49</v>
      </c>
      <c r="G1458" s="4" t="s">
        <v>52</v>
      </c>
      <c r="H1458" s="13">
        <v>32</v>
      </c>
      <c r="I1458" s="20">
        <v>78</v>
      </c>
      <c r="J1458" s="13">
        <v>2496</v>
      </c>
      <c r="K1458" s="31">
        <v>1173.1199999999999</v>
      </c>
      <c r="L1458" s="21">
        <v>586.55999999999995</v>
      </c>
      <c r="M1458" s="22">
        <v>0.47</v>
      </c>
      <c r="N1458" s="5" t="s">
        <v>19</v>
      </c>
    </row>
    <row r="1459" spans="1:14" x14ac:dyDescent="0.2">
      <c r="A1459" s="3" t="s">
        <v>45</v>
      </c>
      <c r="B1459" s="17">
        <v>1185732</v>
      </c>
      <c r="C1459" s="14">
        <v>44206</v>
      </c>
      <c r="D1459" s="4" t="s">
        <v>15</v>
      </c>
      <c r="E1459" s="4" t="s">
        <v>48</v>
      </c>
      <c r="F1459" s="4" t="s">
        <v>49</v>
      </c>
      <c r="G1459" s="4" t="s">
        <v>52</v>
      </c>
      <c r="H1459" s="13">
        <v>32</v>
      </c>
      <c r="I1459" s="20">
        <v>78</v>
      </c>
      <c r="J1459" s="13">
        <v>2496</v>
      </c>
      <c r="K1459" s="31">
        <v>1272.96</v>
      </c>
      <c r="L1459" s="21">
        <v>636.48</v>
      </c>
      <c r="M1459" s="22">
        <v>0.51</v>
      </c>
      <c r="N1459" s="5" t="s">
        <v>19</v>
      </c>
    </row>
    <row r="1460" spans="1:14" x14ac:dyDescent="0.2">
      <c r="A1460" s="3" t="s">
        <v>80</v>
      </c>
      <c r="B1460" s="17">
        <v>1197831</v>
      </c>
      <c r="C1460" s="14">
        <v>44335</v>
      </c>
      <c r="D1460" s="4" t="s">
        <v>81</v>
      </c>
      <c r="E1460" s="4" t="s">
        <v>95</v>
      </c>
      <c r="F1460" s="4" t="s">
        <v>96</v>
      </c>
      <c r="G1460" s="4" t="s">
        <v>52</v>
      </c>
      <c r="H1460" s="13">
        <v>34</v>
      </c>
      <c r="I1460" s="20">
        <v>78</v>
      </c>
      <c r="J1460" s="13">
        <v>2652</v>
      </c>
      <c r="K1460" s="31">
        <v>1405.56</v>
      </c>
      <c r="L1460" s="21">
        <v>702.78</v>
      </c>
      <c r="M1460" s="22">
        <v>0.53</v>
      </c>
      <c r="N1460" s="5" t="s">
        <v>19</v>
      </c>
    </row>
    <row r="1461" spans="1:14" x14ac:dyDescent="0.2">
      <c r="A1461" s="3" t="s">
        <v>45</v>
      </c>
      <c r="B1461" s="17">
        <v>1128299</v>
      </c>
      <c r="C1461" s="14">
        <v>44213</v>
      </c>
      <c r="D1461" s="4" t="s">
        <v>110</v>
      </c>
      <c r="E1461" s="4" t="s">
        <v>126</v>
      </c>
      <c r="F1461" s="4" t="s">
        <v>63</v>
      </c>
      <c r="G1461" s="4" t="s">
        <v>53</v>
      </c>
      <c r="H1461" s="13">
        <v>34</v>
      </c>
      <c r="I1461" s="20">
        <v>78</v>
      </c>
      <c r="J1461" s="13">
        <v>2652</v>
      </c>
      <c r="K1461" s="31">
        <v>1219.92</v>
      </c>
      <c r="L1461" s="21">
        <v>609.96</v>
      </c>
      <c r="M1461" s="22">
        <v>0.46</v>
      </c>
      <c r="N1461" s="5" t="s">
        <v>30</v>
      </c>
    </row>
    <row r="1462" spans="1:14" x14ac:dyDescent="0.2">
      <c r="A1462" s="3" t="s">
        <v>20</v>
      </c>
      <c r="B1462" s="17">
        <v>1128299</v>
      </c>
      <c r="C1462" s="14">
        <v>44464</v>
      </c>
      <c r="D1462" s="4" t="s">
        <v>97</v>
      </c>
      <c r="E1462" s="4" t="s">
        <v>102</v>
      </c>
      <c r="F1462" s="4" t="s">
        <v>103</v>
      </c>
      <c r="G1462" s="4" t="s">
        <v>54</v>
      </c>
      <c r="H1462" s="13">
        <v>34</v>
      </c>
      <c r="I1462" s="20">
        <v>78</v>
      </c>
      <c r="J1462" s="13">
        <v>2652</v>
      </c>
      <c r="K1462" s="31">
        <v>1060.8</v>
      </c>
      <c r="L1462" s="21">
        <v>530.4</v>
      </c>
      <c r="M1462" s="22">
        <v>0.4</v>
      </c>
      <c r="N1462" s="5" t="s">
        <v>30</v>
      </c>
    </row>
    <row r="1463" spans="1:14" x14ac:dyDescent="0.2">
      <c r="A1463" s="3" t="s">
        <v>41</v>
      </c>
      <c r="B1463" s="17">
        <v>1189833</v>
      </c>
      <c r="C1463" s="14">
        <v>44214</v>
      </c>
      <c r="D1463" s="4" t="s">
        <v>15</v>
      </c>
      <c r="E1463" s="4" t="s">
        <v>42</v>
      </c>
      <c r="F1463" s="4" t="s">
        <v>43</v>
      </c>
      <c r="G1463" s="4" t="s">
        <v>18</v>
      </c>
      <c r="H1463" s="13">
        <v>36</v>
      </c>
      <c r="I1463" s="20">
        <v>78</v>
      </c>
      <c r="J1463" s="13">
        <v>2808</v>
      </c>
      <c r="K1463" s="31">
        <v>1404</v>
      </c>
      <c r="L1463" s="21">
        <v>702</v>
      </c>
      <c r="M1463" s="22">
        <v>0.5</v>
      </c>
      <c r="N1463" s="5" t="s">
        <v>19</v>
      </c>
    </row>
    <row r="1464" spans="1:14" x14ac:dyDescent="0.2">
      <c r="A1464" s="3" t="s">
        <v>44</v>
      </c>
      <c r="B1464" s="17">
        <v>1128299</v>
      </c>
      <c r="C1464" s="14">
        <v>44267</v>
      </c>
      <c r="D1464" s="4" t="s">
        <v>97</v>
      </c>
      <c r="E1464" s="4" t="s">
        <v>107</v>
      </c>
      <c r="F1464" s="4" t="s">
        <v>108</v>
      </c>
      <c r="G1464" s="4" t="s">
        <v>18</v>
      </c>
      <c r="H1464" s="13">
        <v>38</v>
      </c>
      <c r="I1464" s="20">
        <v>78</v>
      </c>
      <c r="J1464" s="13">
        <v>2964</v>
      </c>
      <c r="K1464" s="31">
        <v>1333.8</v>
      </c>
      <c r="L1464" s="21">
        <v>666.9</v>
      </c>
      <c r="M1464" s="22">
        <v>0.45</v>
      </c>
      <c r="N1464" s="5" t="s">
        <v>30</v>
      </c>
    </row>
    <row r="1465" spans="1:14" x14ac:dyDescent="0.2">
      <c r="A1465" s="3" t="s">
        <v>14</v>
      </c>
      <c r="B1465" s="17">
        <v>1185732</v>
      </c>
      <c r="C1465" s="14">
        <v>44218</v>
      </c>
      <c r="D1465" s="4" t="s">
        <v>15</v>
      </c>
      <c r="E1465" s="4" t="s">
        <v>16</v>
      </c>
      <c r="F1465" s="4" t="s">
        <v>17</v>
      </c>
      <c r="G1465" s="4" t="s">
        <v>50</v>
      </c>
      <c r="H1465" s="13">
        <v>38</v>
      </c>
      <c r="I1465" s="20">
        <v>78</v>
      </c>
      <c r="J1465" s="13">
        <v>2964</v>
      </c>
      <c r="K1465" s="31">
        <v>1393.08</v>
      </c>
      <c r="L1465" s="21">
        <v>696.54</v>
      </c>
      <c r="M1465" s="22">
        <v>0.47</v>
      </c>
      <c r="N1465" s="5" t="s">
        <v>19</v>
      </c>
    </row>
    <row r="1466" spans="1:14" x14ac:dyDescent="0.2">
      <c r="A1466" s="3" t="s">
        <v>20</v>
      </c>
      <c r="B1466" s="17">
        <v>1128299</v>
      </c>
      <c r="C1466" s="14">
        <v>44278</v>
      </c>
      <c r="D1466" s="4" t="s">
        <v>97</v>
      </c>
      <c r="E1466" s="4" t="s">
        <v>102</v>
      </c>
      <c r="F1466" s="4" t="s">
        <v>103</v>
      </c>
      <c r="G1466" s="4" t="s">
        <v>54</v>
      </c>
      <c r="H1466" s="13">
        <v>38</v>
      </c>
      <c r="I1466" s="20">
        <v>78</v>
      </c>
      <c r="J1466" s="13">
        <v>2964</v>
      </c>
      <c r="K1466" s="31">
        <v>1155.96</v>
      </c>
      <c r="L1466" s="21">
        <v>577.98</v>
      </c>
      <c r="M1466" s="22">
        <v>0.39</v>
      </c>
      <c r="N1466" s="5" t="s">
        <v>30</v>
      </c>
    </row>
    <row r="1467" spans="1:14" x14ac:dyDescent="0.2">
      <c r="A1467" s="3" t="s">
        <v>20</v>
      </c>
      <c r="B1467" s="17">
        <v>1185732</v>
      </c>
      <c r="C1467" s="14">
        <v>44300</v>
      </c>
      <c r="D1467" s="4" t="s">
        <v>55</v>
      </c>
      <c r="E1467" s="4" t="s">
        <v>69</v>
      </c>
      <c r="F1467" s="4" t="s">
        <v>70</v>
      </c>
      <c r="G1467" s="4" t="s">
        <v>54</v>
      </c>
      <c r="H1467" s="13">
        <v>38</v>
      </c>
      <c r="I1467" s="20">
        <v>78</v>
      </c>
      <c r="J1467" s="13">
        <v>2964</v>
      </c>
      <c r="K1467" s="31">
        <v>1600.56</v>
      </c>
      <c r="L1467" s="21">
        <v>800.28</v>
      </c>
      <c r="M1467" s="22">
        <v>0.54</v>
      </c>
      <c r="N1467" s="5" t="s">
        <v>19</v>
      </c>
    </row>
    <row r="1468" spans="1:14" x14ac:dyDescent="0.2">
      <c r="A1468" s="3" t="s">
        <v>14</v>
      </c>
      <c r="B1468" s="17">
        <v>1185732</v>
      </c>
      <c r="C1468" s="14">
        <v>44249</v>
      </c>
      <c r="D1468" s="4" t="s">
        <v>97</v>
      </c>
      <c r="E1468" s="4" t="s">
        <v>100</v>
      </c>
      <c r="F1468" s="4" t="s">
        <v>101</v>
      </c>
      <c r="G1468" s="4" t="s">
        <v>52</v>
      </c>
      <c r="H1468" s="13">
        <v>39</v>
      </c>
      <c r="I1468" s="20">
        <v>78</v>
      </c>
      <c r="J1468" s="13">
        <v>3042</v>
      </c>
      <c r="K1468" s="31">
        <v>1551.42</v>
      </c>
      <c r="L1468" s="21">
        <v>775.71</v>
      </c>
      <c r="M1468" s="22">
        <v>0.51</v>
      </c>
      <c r="N1468" s="5" t="s">
        <v>19</v>
      </c>
    </row>
    <row r="1469" spans="1:14" x14ac:dyDescent="0.2">
      <c r="A1469" s="3" t="s">
        <v>20</v>
      </c>
      <c r="B1469" s="17">
        <v>1128299</v>
      </c>
      <c r="C1469" s="14">
        <v>44309</v>
      </c>
      <c r="D1469" s="4" t="s">
        <v>110</v>
      </c>
      <c r="E1469" s="4" t="s">
        <v>119</v>
      </c>
      <c r="F1469" s="4" t="s">
        <v>120</v>
      </c>
      <c r="G1469" s="4" t="s">
        <v>53</v>
      </c>
      <c r="H1469" s="13">
        <v>40</v>
      </c>
      <c r="I1469" s="20">
        <v>78</v>
      </c>
      <c r="J1469" s="13">
        <v>3120</v>
      </c>
      <c r="K1469" s="31">
        <v>1248</v>
      </c>
      <c r="L1469" s="21">
        <v>624</v>
      </c>
      <c r="M1469" s="22">
        <v>0.4</v>
      </c>
      <c r="N1469" s="5" t="s">
        <v>30</v>
      </c>
    </row>
    <row r="1470" spans="1:14" x14ac:dyDescent="0.2">
      <c r="A1470" s="3" t="s">
        <v>20</v>
      </c>
      <c r="B1470" s="17">
        <v>1185732</v>
      </c>
      <c r="C1470" s="14">
        <v>44414</v>
      </c>
      <c r="D1470" s="4" t="s">
        <v>15</v>
      </c>
      <c r="E1470" s="4" t="s">
        <v>37</v>
      </c>
      <c r="F1470" s="4" t="s">
        <v>38</v>
      </c>
      <c r="G1470" s="4" t="s">
        <v>50</v>
      </c>
      <c r="H1470" s="13">
        <v>42</v>
      </c>
      <c r="I1470" s="20">
        <v>78</v>
      </c>
      <c r="J1470" s="13">
        <v>3276</v>
      </c>
      <c r="K1470" s="31">
        <v>1506.96</v>
      </c>
      <c r="L1470" s="21">
        <v>753.48</v>
      </c>
      <c r="M1470" s="22">
        <v>0.46</v>
      </c>
      <c r="N1470" s="5" t="s">
        <v>19</v>
      </c>
    </row>
    <row r="1471" spans="1:14" x14ac:dyDescent="0.2">
      <c r="A1471" s="3" t="s">
        <v>20</v>
      </c>
      <c r="B1471" s="17">
        <v>1185732</v>
      </c>
      <c r="C1471" s="14">
        <v>44420</v>
      </c>
      <c r="D1471" s="4" t="s">
        <v>15</v>
      </c>
      <c r="E1471" s="4" t="s">
        <v>35</v>
      </c>
      <c r="F1471" s="4" t="s">
        <v>36</v>
      </c>
      <c r="G1471" s="4" t="s">
        <v>54</v>
      </c>
      <c r="H1471" s="13">
        <v>42</v>
      </c>
      <c r="I1471" s="20">
        <v>78</v>
      </c>
      <c r="J1471" s="13">
        <v>3276</v>
      </c>
      <c r="K1471" s="31">
        <v>1474.2</v>
      </c>
      <c r="L1471" s="21">
        <v>737.1</v>
      </c>
      <c r="M1471" s="22">
        <v>0.45</v>
      </c>
      <c r="N1471" s="5" t="s">
        <v>19</v>
      </c>
    </row>
    <row r="1472" spans="1:14" x14ac:dyDescent="0.2">
      <c r="A1472" s="3" t="s">
        <v>14</v>
      </c>
      <c r="B1472" s="17">
        <v>1185732</v>
      </c>
      <c r="C1472" s="14">
        <v>44456</v>
      </c>
      <c r="D1472" s="4" t="s">
        <v>55</v>
      </c>
      <c r="E1472" s="4" t="s">
        <v>58</v>
      </c>
      <c r="F1472" s="4" t="s">
        <v>59</v>
      </c>
      <c r="G1472" s="4" t="s">
        <v>52</v>
      </c>
      <c r="H1472" s="13">
        <v>43</v>
      </c>
      <c r="I1472" s="20">
        <v>78</v>
      </c>
      <c r="J1472" s="13">
        <v>3354</v>
      </c>
      <c r="K1472" s="31">
        <v>1106.82</v>
      </c>
      <c r="L1472" s="21">
        <v>553.41</v>
      </c>
      <c r="M1472" s="22">
        <v>0.33</v>
      </c>
      <c r="N1472" s="5" t="s">
        <v>30</v>
      </c>
    </row>
    <row r="1473" spans="1:14" x14ac:dyDescent="0.2">
      <c r="A1473" s="3" t="s">
        <v>45</v>
      </c>
      <c r="B1473" s="17">
        <v>1128299</v>
      </c>
      <c r="C1473" s="14">
        <v>44457</v>
      </c>
      <c r="D1473" s="4" t="s">
        <v>81</v>
      </c>
      <c r="E1473" s="4" t="s">
        <v>82</v>
      </c>
      <c r="F1473" s="4" t="s">
        <v>83</v>
      </c>
      <c r="G1473" s="4" t="s">
        <v>52</v>
      </c>
      <c r="H1473" s="13">
        <v>43</v>
      </c>
      <c r="I1473" s="20">
        <v>78</v>
      </c>
      <c r="J1473" s="13">
        <v>3354</v>
      </c>
      <c r="K1473" s="31">
        <v>1744.08</v>
      </c>
      <c r="L1473" s="21">
        <v>872.04</v>
      </c>
      <c r="M1473" s="22">
        <v>0.52</v>
      </c>
      <c r="N1473" s="5" t="s">
        <v>19</v>
      </c>
    </row>
    <row r="1474" spans="1:14" x14ac:dyDescent="0.2">
      <c r="A1474" s="3" t="s">
        <v>80</v>
      </c>
      <c r="B1474" s="17">
        <v>1128299</v>
      </c>
      <c r="C1474" s="14">
        <v>44457</v>
      </c>
      <c r="D1474" s="4" t="s">
        <v>97</v>
      </c>
      <c r="E1474" s="4" t="s">
        <v>105</v>
      </c>
      <c r="F1474" s="4" t="s">
        <v>109</v>
      </c>
      <c r="G1474" s="4" t="s">
        <v>53</v>
      </c>
      <c r="H1474" s="13">
        <v>44</v>
      </c>
      <c r="I1474" s="20">
        <v>78</v>
      </c>
      <c r="J1474" s="13">
        <v>3432</v>
      </c>
      <c r="K1474" s="31">
        <v>1269.8399999999999</v>
      </c>
      <c r="L1474" s="21">
        <v>634.91999999999996</v>
      </c>
      <c r="M1474" s="22">
        <v>0.37</v>
      </c>
      <c r="N1474" s="5" t="s">
        <v>30</v>
      </c>
    </row>
    <row r="1475" spans="1:14" x14ac:dyDescent="0.2">
      <c r="A1475" s="3" t="s">
        <v>41</v>
      </c>
      <c r="B1475" s="17">
        <v>1128299</v>
      </c>
      <c r="C1475" s="14">
        <v>44343</v>
      </c>
      <c r="D1475" s="4" t="s">
        <v>110</v>
      </c>
      <c r="E1475" s="4" t="s">
        <v>123</v>
      </c>
      <c r="F1475" s="4" t="s">
        <v>124</v>
      </c>
      <c r="G1475" s="4" t="s">
        <v>18</v>
      </c>
      <c r="H1475" s="13">
        <v>45</v>
      </c>
      <c r="I1475" s="20">
        <v>78</v>
      </c>
      <c r="J1475" s="13">
        <v>3510</v>
      </c>
      <c r="K1475" s="31">
        <v>1228.5</v>
      </c>
      <c r="L1475" s="21">
        <v>614.25</v>
      </c>
      <c r="M1475" s="22">
        <v>0.35</v>
      </c>
      <c r="N1475" s="5" t="s">
        <v>30</v>
      </c>
    </row>
    <row r="1476" spans="1:14" x14ac:dyDescent="0.2">
      <c r="A1476" s="3" t="s">
        <v>44</v>
      </c>
      <c r="B1476" s="17">
        <v>1185732</v>
      </c>
      <c r="C1476" s="14">
        <v>44536</v>
      </c>
      <c r="D1476" s="4" t="s">
        <v>55</v>
      </c>
      <c r="E1476" s="4" t="s">
        <v>75</v>
      </c>
      <c r="F1476" s="4" t="s">
        <v>76</v>
      </c>
      <c r="G1476" s="4" t="s">
        <v>54</v>
      </c>
      <c r="H1476" s="13">
        <v>45</v>
      </c>
      <c r="I1476" s="20">
        <v>78</v>
      </c>
      <c r="J1476" s="13">
        <v>3510</v>
      </c>
      <c r="K1476" s="31">
        <v>1684.8</v>
      </c>
      <c r="L1476" s="21">
        <v>842.4</v>
      </c>
      <c r="M1476" s="22">
        <v>0.48</v>
      </c>
      <c r="N1476" s="5" t="s">
        <v>19</v>
      </c>
    </row>
    <row r="1477" spans="1:14" x14ac:dyDescent="0.2">
      <c r="A1477" s="3" t="s">
        <v>45</v>
      </c>
      <c r="B1477" s="17">
        <v>1128299</v>
      </c>
      <c r="C1477" s="14">
        <v>43980</v>
      </c>
      <c r="D1477" s="4" t="s">
        <v>110</v>
      </c>
      <c r="E1477" s="4" t="s">
        <v>129</v>
      </c>
      <c r="F1477" s="4" t="s">
        <v>130</v>
      </c>
      <c r="G1477" s="4" t="s">
        <v>50</v>
      </c>
      <c r="H1477" s="13">
        <v>49</v>
      </c>
      <c r="I1477" s="20">
        <v>78</v>
      </c>
      <c r="J1477" s="13">
        <v>3822</v>
      </c>
      <c r="K1477" s="31">
        <v>1567.02</v>
      </c>
      <c r="L1477" s="21">
        <v>783.51</v>
      </c>
      <c r="M1477" s="22">
        <v>0.41</v>
      </c>
      <c r="N1477" s="5" t="s">
        <v>19</v>
      </c>
    </row>
    <row r="1478" spans="1:14" x14ac:dyDescent="0.2">
      <c r="A1478" s="3" t="s">
        <v>20</v>
      </c>
      <c r="B1478" s="17">
        <v>1128299</v>
      </c>
      <c r="C1478" s="14">
        <v>44278</v>
      </c>
      <c r="D1478" s="4" t="s">
        <v>97</v>
      </c>
      <c r="E1478" s="4" t="s">
        <v>102</v>
      </c>
      <c r="F1478" s="4" t="s">
        <v>103</v>
      </c>
      <c r="G1478" s="4" t="s">
        <v>54</v>
      </c>
      <c r="H1478" s="13">
        <v>49</v>
      </c>
      <c r="I1478" s="20">
        <v>78</v>
      </c>
      <c r="J1478" s="13">
        <v>3822</v>
      </c>
      <c r="K1478" s="31">
        <v>1605.24</v>
      </c>
      <c r="L1478" s="21">
        <v>802.62</v>
      </c>
      <c r="M1478" s="22">
        <v>0.42</v>
      </c>
      <c r="N1478" s="5" t="s">
        <v>19</v>
      </c>
    </row>
    <row r="1479" spans="1:14" x14ac:dyDescent="0.2">
      <c r="A1479" s="3" t="s">
        <v>14</v>
      </c>
      <c r="B1479" s="17">
        <v>1185732</v>
      </c>
      <c r="C1479" s="14">
        <v>44514</v>
      </c>
      <c r="D1479" s="4" t="s">
        <v>55</v>
      </c>
      <c r="E1479" s="4" t="s">
        <v>60</v>
      </c>
      <c r="F1479" s="4" t="s">
        <v>61</v>
      </c>
      <c r="G1479" s="4" t="s">
        <v>18</v>
      </c>
      <c r="H1479" s="13">
        <v>50</v>
      </c>
      <c r="I1479" s="20">
        <v>78</v>
      </c>
      <c r="J1479" s="13">
        <v>3900</v>
      </c>
      <c r="K1479" s="31">
        <v>1248</v>
      </c>
      <c r="L1479" s="21">
        <v>624</v>
      </c>
      <c r="M1479" s="22">
        <v>0.32</v>
      </c>
      <c r="N1479" s="5" t="s">
        <v>30</v>
      </c>
    </row>
    <row r="1480" spans="1:14" x14ac:dyDescent="0.2">
      <c r="A1480" s="3" t="s">
        <v>20</v>
      </c>
      <c r="B1480" s="17">
        <v>1185732</v>
      </c>
      <c r="C1480" s="14">
        <v>44520</v>
      </c>
      <c r="D1480" s="4" t="s">
        <v>55</v>
      </c>
      <c r="E1480" s="4" t="s">
        <v>71</v>
      </c>
      <c r="F1480" s="4" t="s">
        <v>72</v>
      </c>
      <c r="G1480" s="4" t="s">
        <v>53</v>
      </c>
      <c r="H1480" s="13">
        <v>51</v>
      </c>
      <c r="I1480" s="20">
        <v>78</v>
      </c>
      <c r="J1480" s="13">
        <v>3978</v>
      </c>
      <c r="K1480" s="31">
        <v>1471.86</v>
      </c>
      <c r="L1480" s="21">
        <v>735.93</v>
      </c>
      <c r="M1480" s="22">
        <v>0.37</v>
      </c>
      <c r="N1480" s="5" t="s">
        <v>30</v>
      </c>
    </row>
    <row r="1481" spans="1:14" x14ac:dyDescent="0.2">
      <c r="A1481" s="3" t="s">
        <v>20</v>
      </c>
      <c r="B1481" s="17">
        <v>1185732</v>
      </c>
      <c r="C1481" s="14">
        <v>44220</v>
      </c>
      <c r="D1481" s="4" t="s">
        <v>55</v>
      </c>
      <c r="E1481" s="4" t="s">
        <v>58</v>
      </c>
      <c r="F1481" s="4" t="s">
        <v>59</v>
      </c>
      <c r="G1481" s="4" t="s">
        <v>52</v>
      </c>
      <c r="H1481" s="13">
        <v>54</v>
      </c>
      <c r="I1481" s="20">
        <v>78</v>
      </c>
      <c r="J1481" s="13">
        <v>4212</v>
      </c>
      <c r="K1481" s="31">
        <v>1895.4</v>
      </c>
      <c r="L1481" s="21">
        <v>947.7</v>
      </c>
      <c r="M1481" s="22">
        <v>0.45</v>
      </c>
      <c r="N1481" s="5" t="s">
        <v>19</v>
      </c>
    </row>
    <row r="1482" spans="1:14" x14ac:dyDescent="0.2">
      <c r="A1482" s="3" t="s">
        <v>14</v>
      </c>
      <c r="B1482" s="17">
        <v>1185732</v>
      </c>
      <c r="C1482" s="14">
        <v>44449</v>
      </c>
      <c r="D1482" s="4" t="s">
        <v>55</v>
      </c>
      <c r="E1482" s="4" t="s">
        <v>56</v>
      </c>
      <c r="F1482" s="4" t="s">
        <v>57</v>
      </c>
      <c r="G1482" s="4" t="s">
        <v>50</v>
      </c>
      <c r="H1482" s="13">
        <v>59</v>
      </c>
      <c r="I1482" s="20">
        <v>78</v>
      </c>
      <c r="J1482" s="13">
        <v>4602</v>
      </c>
      <c r="K1482" s="31">
        <v>2531.1</v>
      </c>
      <c r="L1482" s="21">
        <v>1265.55</v>
      </c>
      <c r="M1482" s="22">
        <v>0.55000000000000004</v>
      </c>
      <c r="N1482" s="5" t="s">
        <v>19</v>
      </c>
    </row>
    <row r="1483" spans="1:14" x14ac:dyDescent="0.2">
      <c r="A1483" s="3" t="s">
        <v>20</v>
      </c>
      <c r="B1483" s="17">
        <v>1185732</v>
      </c>
      <c r="C1483" s="14">
        <v>44533</v>
      </c>
      <c r="D1483" s="4" t="s">
        <v>55</v>
      </c>
      <c r="E1483" s="4" t="s">
        <v>67</v>
      </c>
      <c r="F1483" s="4" t="s">
        <v>68</v>
      </c>
      <c r="G1483" s="4" t="s">
        <v>51</v>
      </c>
      <c r="H1483" s="13">
        <v>60</v>
      </c>
      <c r="I1483" s="20">
        <v>78</v>
      </c>
      <c r="J1483" s="13">
        <v>4680</v>
      </c>
      <c r="K1483" s="31">
        <v>2106</v>
      </c>
      <c r="L1483" s="21">
        <v>1053</v>
      </c>
      <c r="M1483" s="22">
        <v>0.45</v>
      </c>
      <c r="N1483" s="5" t="s">
        <v>19</v>
      </c>
    </row>
    <row r="1484" spans="1:14" x14ac:dyDescent="0.2">
      <c r="A1484" s="3" t="s">
        <v>20</v>
      </c>
      <c r="B1484" s="17">
        <v>1185732</v>
      </c>
      <c r="C1484" s="14">
        <v>44517</v>
      </c>
      <c r="D1484" s="4" t="s">
        <v>55</v>
      </c>
      <c r="E1484" s="4" t="s">
        <v>65</v>
      </c>
      <c r="F1484" s="4" t="s">
        <v>66</v>
      </c>
      <c r="G1484" s="4" t="s">
        <v>50</v>
      </c>
      <c r="H1484" s="13">
        <v>62</v>
      </c>
      <c r="I1484" s="20">
        <v>78</v>
      </c>
      <c r="J1484" s="13">
        <v>4836</v>
      </c>
      <c r="K1484" s="31">
        <v>2563.08</v>
      </c>
      <c r="L1484" s="21">
        <v>1281.54</v>
      </c>
      <c r="M1484" s="22">
        <v>0.53</v>
      </c>
      <c r="N1484" s="5" t="s">
        <v>19</v>
      </c>
    </row>
    <row r="1485" spans="1:14" x14ac:dyDescent="0.2">
      <c r="A1485" s="3" t="s">
        <v>20</v>
      </c>
      <c r="B1485" s="17">
        <v>1185732</v>
      </c>
      <c r="C1485" s="14">
        <v>44538</v>
      </c>
      <c r="D1485" s="4" t="s">
        <v>15</v>
      </c>
      <c r="E1485" s="4" t="s">
        <v>31</v>
      </c>
      <c r="F1485" s="4" t="s">
        <v>32</v>
      </c>
      <c r="G1485" s="4" t="s">
        <v>51</v>
      </c>
      <c r="H1485" s="13">
        <v>63</v>
      </c>
      <c r="I1485" s="20">
        <v>78</v>
      </c>
      <c r="J1485" s="13">
        <v>4914</v>
      </c>
      <c r="K1485" s="31">
        <v>2604.42</v>
      </c>
      <c r="L1485" s="21">
        <v>1302.21</v>
      </c>
      <c r="M1485" s="22">
        <v>0.53</v>
      </c>
      <c r="N1485" s="5" t="s">
        <v>19</v>
      </c>
    </row>
    <row r="1486" spans="1:14" x14ac:dyDescent="0.2">
      <c r="A1486" s="3" t="s">
        <v>14</v>
      </c>
      <c r="B1486" s="17">
        <v>1185732</v>
      </c>
      <c r="C1486" s="14">
        <v>44333</v>
      </c>
      <c r="D1486" s="4" t="s">
        <v>55</v>
      </c>
      <c r="E1486" s="4" t="s">
        <v>58</v>
      </c>
      <c r="F1486" s="4" t="s">
        <v>59</v>
      </c>
      <c r="G1486" s="4" t="s">
        <v>52</v>
      </c>
      <c r="H1486" s="13">
        <v>63</v>
      </c>
      <c r="I1486" s="20">
        <v>78</v>
      </c>
      <c r="J1486" s="13">
        <v>4914</v>
      </c>
      <c r="K1486" s="31">
        <v>2211.3000000000002</v>
      </c>
      <c r="L1486" s="21">
        <v>1105.6500000000001</v>
      </c>
      <c r="M1486" s="22">
        <v>0.45</v>
      </c>
      <c r="N1486" s="5" t="s">
        <v>19</v>
      </c>
    </row>
    <row r="1487" spans="1:14" x14ac:dyDescent="0.2">
      <c r="A1487" s="3" t="s">
        <v>41</v>
      </c>
      <c r="B1487" s="17">
        <v>1185732</v>
      </c>
      <c r="C1487" s="14">
        <v>44484</v>
      </c>
      <c r="D1487" s="4" t="s">
        <v>55</v>
      </c>
      <c r="E1487" s="4" t="s">
        <v>69</v>
      </c>
      <c r="F1487" s="4" t="s">
        <v>70</v>
      </c>
      <c r="G1487" s="4" t="s">
        <v>54</v>
      </c>
      <c r="H1487" s="13">
        <v>63</v>
      </c>
      <c r="I1487" s="20">
        <v>78</v>
      </c>
      <c r="J1487" s="13">
        <v>4914</v>
      </c>
      <c r="K1487" s="31">
        <v>2702.7</v>
      </c>
      <c r="L1487" s="21">
        <v>1351.35</v>
      </c>
      <c r="M1487" s="22">
        <v>0.55000000000000004</v>
      </c>
      <c r="N1487" s="5" t="s">
        <v>19</v>
      </c>
    </row>
    <row r="1488" spans="1:14" x14ac:dyDescent="0.2">
      <c r="A1488" s="3" t="s">
        <v>20</v>
      </c>
      <c r="B1488" s="17">
        <v>1128299</v>
      </c>
      <c r="C1488" s="14">
        <v>44310</v>
      </c>
      <c r="D1488" s="4" t="s">
        <v>97</v>
      </c>
      <c r="E1488" s="4" t="s">
        <v>102</v>
      </c>
      <c r="F1488" s="4" t="s">
        <v>103</v>
      </c>
      <c r="G1488" s="4" t="s">
        <v>54</v>
      </c>
      <c r="H1488" s="13">
        <v>64</v>
      </c>
      <c r="I1488" s="20">
        <v>78</v>
      </c>
      <c r="J1488" s="13">
        <v>4992</v>
      </c>
      <c r="K1488" s="31">
        <v>2196.48</v>
      </c>
      <c r="L1488" s="21">
        <v>1098.24</v>
      </c>
      <c r="M1488" s="22">
        <v>0.44</v>
      </c>
      <c r="N1488" s="5" t="s">
        <v>19</v>
      </c>
    </row>
    <row r="1489" spans="1:14" x14ac:dyDescent="0.2">
      <c r="A1489" s="3" t="s">
        <v>45</v>
      </c>
      <c r="B1489" s="17">
        <v>1197831</v>
      </c>
      <c r="C1489" s="14">
        <v>44306</v>
      </c>
      <c r="D1489" s="4" t="s">
        <v>81</v>
      </c>
      <c r="E1489" s="4" t="s">
        <v>86</v>
      </c>
      <c r="F1489" s="4" t="s">
        <v>87</v>
      </c>
      <c r="G1489" s="4" t="s">
        <v>53</v>
      </c>
      <c r="H1489" s="13">
        <v>18</v>
      </c>
      <c r="I1489" s="20">
        <v>79</v>
      </c>
      <c r="J1489" s="13">
        <v>1422</v>
      </c>
      <c r="K1489" s="31">
        <v>554.58000000000004</v>
      </c>
      <c r="L1489" s="21">
        <v>277.29000000000002</v>
      </c>
      <c r="M1489" s="22">
        <v>0.39</v>
      </c>
      <c r="N1489" s="5" t="s">
        <v>30</v>
      </c>
    </row>
    <row r="1490" spans="1:14" x14ac:dyDescent="0.2">
      <c r="A1490" s="3" t="s">
        <v>20</v>
      </c>
      <c r="B1490" s="17">
        <v>1185732</v>
      </c>
      <c r="C1490" s="14">
        <v>44206</v>
      </c>
      <c r="D1490" s="4" t="s">
        <v>55</v>
      </c>
      <c r="E1490" s="4" t="s">
        <v>67</v>
      </c>
      <c r="F1490" s="4" t="s">
        <v>68</v>
      </c>
      <c r="G1490" s="4" t="s">
        <v>51</v>
      </c>
      <c r="H1490" s="13">
        <v>28</v>
      </c>
      <c r="I1490" s="20">
        <v>79</v>
      </c>
      <c r="J1490" s="13">
        <v>2212</v>
      </c>
      <c r="K1490" s="31">
        <v>884.8</v>
      </c>
      <c r="L1490" s="21">
        <v>442.4</v>
      </c>
      <c r="M1490" s="22">
        <v>0.4</v>
      </c>
      <c r="N1490" s="5" t="s">
        <v>30</v>
      </c>
    </row>
    <row r="1491" spans="1:14" x14ac:dyDescent="0.2">
      <c r="A1491" s="3" t="s">
        <v>20</v>
      </c>
      <c r="B1491" s="17">
        <v>1185732</v>
      </c>
      <c r="C1491" s="14">
        <v>44445</v>
      </c>
      <c r="D1491" s="4" t="s">
        <v>55</v>
      </c>
      <c r="E1491" s="4" t="s">
        <v>75</v>
      </c>
      <c r="F1491" s="4" t="s">
        <v>76</v>
      </c>
      <c r="G1491" s="4" t="s">
        <v>54</v>
      </c>
      <c r="H1491" s="13">
        <v>30</v>
      </c>
      <c r="I1491" s="20">
        <v>79</v>
      </c>
      <c r="J1491" s="13">
        <v>2370</v>
      </c>
      <c r="K1491" s="31">
        <v>876.9</v>
      </c>
      <c r="L1491" s="21">
        <v>438.45</v>
      </c>
      <c r="M1491" s="22">
        <v>0.37</v>
      </c>
      <c r="N1491" s="5" t="s">
        <v>30</v>
      </c>
    </row>
    <row r="1492" spans="1:14" x14ac:dyDescent="0.2">
      <c r="A1492" s="3" t="s">
        <v>20</v>
      </c>
      <c r="B1492" s="17">
        <v>1185732</v>
      </c>
      <c r="C1492" s="14">
        <v>44535</v>
      </c>
      <c r="D1492" s="4" t="s">
        <v>55</v>
      </c>
      <c r="E1492" s="4" t="s">
        <v>71</v>
      </c>
      <c r="F1492" s="4" t="s">
        <v>72</v>
      </c>
      <c r="G1492" s="4" t="s">
        <v>53</v>
      </c>
      <c r="H1492" s="13">
        <v>38</v>
      </c>
      <c r="I1492" s="20">
        <v>79</v>
      </c>
      <c r="J1492" s="13">
        <v>3002</v>
      </c>
      <c r="K1492" s="31">
        <v>1410.94</v>
      </c>
      <c r="L1492" s="21">
        <v>705.47</v>
      </c>
      <c r="M1492" s="22">
        <v>0.47</v>
      </c>
      <c r="N1492" s="5" t="s">
        <v>30</v>
      </c>
    </row>
    <row r="1493" spans="1:14" x14ac:dyDescent="0.2">
      <c r="A1493" s="3" t="s">
        <v>20</v>
      </c>
      <c r="B1493" s="17">
        <v>1185732</v>
      </c>
      <c r="C1493" s="14">
        <v>44559</v>
      </c>
      <c r="D1493" s="4" t="s">
        <v>55</v>
      </c>
      <c r="E1493" s="4" t="s">
        <v>71</v>
      </c>
      <c r="F1493" s="4" t="s">
        <v>72</v>
      </c>
      <c r="G1493" s="4" t="s">
        <v>53</v>
      </c>
      <c r="H1493" s="13">
        <v>44</v>
      </c>
      <c r="I1493" s="20">
        <v>79</v>
      </c>
      <c r="J1493" s="13">
        <v>3476</v>
      </c>
      <c r="K1493" s="31">
        <v>1529.44</v>
      </c>
      <c r="L1493" s="21">
        <v>764.72</v>
      </c>
      <c r="M1493" s="22">
        <v>0.44</v>
      </c>
      <c r="N1493" s="5" t="s">
        <v>30</v>
      </c>
    </row>
    <row r="1494" spans="1:14" x14ac:dyDescent="0.2">
      <c r="A1494" s="3" t="s">
        <v>20</v>
      </c>
      <c r="B1494" s="17">
        <v>1185732</v>
      </c>
      <c r="C1494" s="14">
        <v>44544</v>
      </c>
      <c r="D1494" s="4" t="s">
        <v>55</v>
      </c>
      <c r="E1494" s="4" t="s">
        <v>71</v>
      </c>
      <c r="F1494" s="4" t="s">
        <v>72</v>
      </c>
      <c r="G1494" s="4" t="s">
        <v>53</v>
      </c>
      <c r="H1494" s="13">
        <v>48</v>
      </c>
      <c r="I1494" s="20">
        <v>79</v>
      </c>
      <c r="J1494" s="13">
        <v>3792</v>
      </c>
      <c r="K1494" s="31">
        <v>1175.52</v>
      </c>
      <c r="L1494" s="21">
        <v>587.76</v>
      </c>
      <c r="M1494" s="22">
        <v>0.31</v>
      </c>
      <c r="N1494" s="5" t="s">
        <v>30</v>
      </c>
    </row>
    <row r="1495" spans="1:14" x14ac:dyDescent="0.2">
      <c r="A1495" s="3" t="s">
        <v>45</v>
      </c>
      <c r="B1495" s="17">
        <v>1197831</v>
      </c>
      <c r="C1495" s="14">
        <v>44274</v>
      </c>
      <c r="D1495" s="4" t="s">
        <v>81</v>
      </c>
      <c r="E1495" s="4" t="s">
        <v>86</v>
      </c>
      <c r="F1495" s="4" t="s">
        <v>87</v>
      </c>
      <c r="G1495" s="4" t="s">
        <v>53</v>
      </c>
      <c r="H1495" s="13">
        <v>9</v>
      </c>
      <c r="I1495" s="20">
        <v>80</v>
      </c>
      <c r="J1495" s="13">
        <v>720</v>
      </c>
      <c r="K1495" s="31">
        <v>360</v>
      </c>
      <c r="L1495" s="21">
        <v>180</v>
      </c>
      <c r="M1495" s="22">
        <v>0.5</v>
      </c>
      <c r="N1495" s="5" t="s">
        <v>19</v>
      </c>
    </row>
    <row r="1496" spans="1:14" x14ac:dyDescent="0.2">
      <c r="A1496" s="3" t="s">
        <v>20</v>
      </c>
      <c r="B1496" s="17">
        <v>1185732</v>
      </c>
      <c r="C1496" s="14">
        <v>44271</v>
      </c>
      <c r="D1496" s="4" t="s">
        <v>81</v>
      </c>
      <c r="E1496" s="4" t="s">
        <v>84</v>
      </c>
      <c r="F1496" s="4" t="s">
        <v>85</v>
      </c>
      <c r="G1496" s="4" t="s">
        <v>51</v>
      </c>
      <c r="H1496" s="13">
        <v>19</v>
      </c>
      <c r="I1496" s="20">
        <v>80</v>
      </c>
      <c r="J1496" s="13">
        <v>1520</v>
      </c>
      <c r="K1496" s="31">
        <v>790.4</v>
      </c>
      <c r="L1496" s="21">
        <v>395.2</v>
      </c>
      <c r="M1496" s="22">
        <v>0.52</v>
      </c>
      <c r="N1496" s="5" t="s">
        <v>19</v>
      </c>
    </row>
    <row r="1497" spans="1:14" x14ac:dyDescent="0.2">
      <c r="A1497" s="3" t="s">
        <v>45</v>
      </c>
      <c r="B1497" s="17">
        <v>1197831</v>
      </c>
      <c r="C1497" s="14">
        <v>44248</v>
      </c>
      <c r="D1497" s="4" t="s">
        <v>81</v>
      </c>
      <c r="E1497" s="4" t="s">
        <v>95</v>
      </c>
      <c r="F1497" s="4" t="s">
        <v>96</v>
      </c>
      <c r="G1497" s="4" t="s">
        <v>52</v>
      </c>
      <c r="H1497" s="13">
        <v>23</v>
      </c>
      <c r="I1497" s="20">
        <v>80</v>
      </c>
      <c r="J1497" s="13">
        <v>1840</v>
      </c>
      <c r="K1497" s="31">
        <v>846.4</v>
      </c>
      <c r="L1497" s="21">
        <v>423.2</v>
      </c>
      <c r="M1497" s="22">
        <v>0.46</v>
      </c>
      <c r="N1497" s="5" t="s">
        <v>19</v>
      </c>
    </row>
    <row r="1498" spans="1:14" x14ac:dyDescent="0.2">
      <c r="A1498" s="3" t="s">
        <v>20</v>
      </c>
      <c r="B1498" s="17">
        <v>1185732</v>
      </c>
      <c r="C1498" s="14">
        <v>44518</v>
      </c>
      <c r="D1498" s="4" t="s">
        <v>15</v>
      </c>
      <c r="E1498" s="4" t="s">
        <v>26</v>
      </c>
      <c r="F1498" s="4" t="s">
        <v>27</v>
      </c>
      <c r="G1498" s="4" t="s">
        <v>54</v>
      </c>
      <c r="H1498" s="13">
        <v>23</v>
      </c>
      <c r="I1498" s="20">
        <v>80</v>
      </c>
      <c r="J1498" s="13">
        <v>1840</v>
      </c>
      <c r="K1498" s="31">
        <v>901.6</v>
      </c>
      <c r="L1498" s="21">
        <v>450.8</v>
      </c>
      <c r="M1498" s="22">
        <v>0.49</v>
      </c>
      <c r="N1498" s="5" t="s">
        <v>19</v>
      </c>
    </row>
    <row r="1499" spans="1:14" x14ac:dyDescent="0.2">
      <c r="A1499" s="3" t="s">
        <v>14</v>
      </c>
      <c r="B1499" s="17">
        <v>1185732</v>
      </c>
      <c r="C1499" s="14">
        <v>44304</v>
      </c>
      <c r="D1499" s="4" t="s">
        <v>55</v>
      </c>
      <c r="E1499" s="4" t="s">
        <v>58</v>
      </c>
      <c r="F1499" s="4" t="s">
        <v>59</v>
      </c>
      <c r="G1499" s="4" t="s">
        <v>52</v>
      </c>
      <c r="H1499" s="13">
        <v>26</v>
      </c>
      <c r="I1499" s="20">
        <v>80</v>
      </c>
      <c r="J1499" s="13">
        <v>2080</v>
      </c>
      <c r="K1499" s="31">
        <v>707.2</v>
      </c>
      <c r="L1499" s="21">
        <v>353.6</v>
      </c>
      <c r="M1499" s="22">
        <v>0.34</v>
      </c>
      <c r="N1499" s="5" t="s">
        <v>30</v>
      </c>
    </row>
    <row r="1500" spans="1:14" x14ac:dyDescent="0.2">
      <c r="A1500" s="3" t="s">
        <v>44</v>
      </c>
      <c r="B1500" s="17">
        <v>1128299</v>
      </c>
      <c r="C1500" s="14">
        <v>44240</v>
      </c>
      <c r="D1500" s="4" t="s">
        <v>97</v>
      </c>
      <c r="E1500" s="4" t="s">
        <v>107</v>
      </c>
      <c r="F1500" s="4" t="s">
        <v>108</v>
      </c>
      <c r="G1500" s="4" t="s">
        <v>18</v>
      </c>
      <c r="H1500" s="13">
        <v>30</v>
      </c>
      <c r="I1500" s="20">
        <v>80</v>
      </c>
      <c r="J1500" s="13">
        <v>2400</v>
      </c>
      <c r="K1500" s="31">
        <v>1056</v>
      </c>
      <c r="L1500" s="21">
        <v>528</v>
      </c>
      <c r="M1500" s="22">
        <v>0.44</v>
      </c>
      <c r="N1500" s="5" t="s">
        <v>30</v>
      </c>
    </row>
    <row r="1501" spans="1:14" x14ac:dyDescent="0.2">
      <c r="A1501" s="3" t="s">
        <v>44</v>
      </c>
      <c r="B1501" s="17">
        <v>1185732</v>
      </c>
      <c r="C1501" s="14">
        <v>44242</v>
      </c>
      <c r="D1501" s="4" t="s">
        <v>55</v>
      </c>
      <c r="E1501" s="4" t="s">
        <v>60</v>
      </c>
      <c r="F1501" s="4" t="s">
        <v>61</v>
      </c>
      <c r="G1501" s="4" t="s">
        <v>18</v>
      </c>
      <c r="H1501" s="13">
        <v>30</v>
      </c>
      <c r="I1501" s="20">
        <v>80</v>
      </c>
      <c r="J1501" s="13">
        <v>2400</v>
      </c>
      <c r="K1501" s="31">
        <v>768</v>
      </c>
      <c r="L1501" s="21">
        <v>384</v>
      </c>
      <c r="M1501" s="22">
        <v>0.32</v>
      </c>
      <c r="N1501" s="5" t="s">
        <v>30</v>
      </c>
    </row>
    <row r="1502" spans="1:14" x14ac:dyDescent="0.2">
      <c r="A1502" s="3" t="s">
        <v>45</v>
      </c>
      <c r="B1502" s="17">
        <v>1185732</v>
      </c>
      <c r="C1502" s="14">
        <v>44486</v>
      </c>
      <c r="D1502" s="4" t="s">
        <v>55</v>
      </c>
      <c r="E1502" s="4" t="s">
        <v>65</v>
      </c>
      <c r="F1502" s="4" t="s">
        <v>66</v>
      </c>
      <c r="G1502" s="4" t="s">
        <v>50</v>
      </c>
      <c r="H1502" s="13">
        <v>32</v>
      </c>
      <c r="I1502" s="20">
        <v>80</v>
      </c>
      <c r="J1502" s="13">
        <v>2560</v>
      </c>
      <c r="K1502" s="31">
        <v>1331.2</v>
      </c>
      <c r="L1502" s="21">
        <v>665.6</v>
      </c>
      <c r="M1502" s="22">
        <v>0.52</v>
      </c>
      <c r="N1502" s="5" t="s">
        <v>19</v>
      </c>
    </row>
    <row r="1503" spans="1:14" x14ac:dyDescent="0.2">
      <c r="A1503" s="3" t="s">
        <v>20</v>
      </c>
      <c r="B1503" s="17">
        <v>1185732</v>
      </c>
      <c r="C1503" s="14">
        <v>44239</v>
      </c>
      <c r="D1503" s="4" t="s">
        <v>15</v>
      </c>
      <c r="E1503" s="4" t="s">
        <v>35</v>
      </c>
      <c r="F1503" s="4" t="s">
        <v>36</v>
      </c>
      <c r="G1503" s="4" t="s">
        <v>54</v>
      </c>
      <c r="H1503" s="13">
        <v>32</v>
      </c>
      <c r="I1503" s="20">
        <v>80</v>
      </c>
      <c r="J1503" s="13">
        <v>2560</v>
      </c>
      <c r="K1503" s="31">
        <v>1408</v>
      </c>
      <c r="L1503" s="21">
        <v>704</v>
      </c>
      <c r="M1503" s="22">
        <v>0.55000000000000004</v>
      </c>
      <c r="N1503" s="5" t="s">
        <v>19</v>
      </c>
    </row>
    <row r="1504" spans="1:14" x14ac:dyDescent="0.2">
      <c r="A1504" s="3" t="s">
        <v>45</v>
      </c>
      <c r="B1504" s="17">
        <v>1197831</v>
      </c>
      <c r="C1504" s="14">
        <v>44219</v>
      </c>
      <c r="D1504" s="4" t="s">
        <v>81</v>
      </c>
      <c r="E1504" s="4" t="s">
        <v>95</v>
      </c>
      <c r="F1504" s="4" t="s">
        <v>96</v>
      </c>
      <c r="G1504" s="4" t="s">
        <v>52</v>
      </c>
      <c r="H1504" s="13">
        <v>33</v>
      </c>
      <c r="I1504" s="20">
        <v>80</v>
      </c>
      <c r="J1504" s="13">
        <v>2640</v>
      </c>
      <c r="K1504" s="31">
        <v>1320</v>
      </c>
      <c r="L1504" s="21">
        <v>660</v>
      </c>
      <c r="M1504" s="22">
        <v>0.5</v>
      </c>
      <c r="N1504" s="5" t="s">
        <v>19</v>
      </c>
    </row>
    <row r="1505" spans="1:14" x14ac:dyDescent="0.2">
      <c r="A1505" s="3" t="s">
        <v>45</v>
      </c>
      <c r="B1505" s="17">
        <v>1197831</v>
      </c>
      <c r="C1505" s="14">
        <v>44335</v>
      </c>
      <c r="D1505" s="4" t="s">
        <v>81</v>
      </c>
      <c r="E1505" s="4" t="s">
        <v>86</v>
      </c>
      <c r="F1505" s="4" t="s">
        <v>87</v>
      </c>
      <c r="G1505" s="4" t="s">
        <v>53</v>
      </c>
      <c r="H1505" s="13">
        <v>33</v>
      </c>
      <c r="I1505" s="20">
        <v>80</v>
      </c>
      <c r="J1505" s="13">
        <v>2640</v>
      </c>
      <c r="K1505" s="31">
        <v>1082.4000000000001</v>
      </c>
      <c r="L1505" s="21">
        <v>541.20000000000005</v>
      </c>
      <c r="M1505" s="22">
        <v>0.41</v>
      </c>
      <c r="N1505" s="5" t="s">
        <v>30</v>
      </c>
    </row>
    <row r="1506" spans="1:14" x14ac:dyDescent="0.2">
      <c r="A1506" s="3" t="s">
        <v>45</v>
      </c>
      <c r="B1506" s="17">
        <v>1128299</v>
      </c>
      <c r="C1506" s="14">
        <v>44457</v>
      </c>
      <c r="D1506" s="4" t="s">
        <v>81</v>
      </c>
      <c r="E1506" s="4" t="s">
        <v>82</v>
      </c>
      <c r="F1506" s="4" t="s">
        <v>83</v>
      </c>
      <c r="G1506" s="4" t="s">
        <v>52</v>
      </c>
      <c r="H1506" s="13">
        <v>34</v>
      </c>
      <c r="I1506" s="20">
        <v>80</v>
      </c>
      <c r="J1506" s="13">
        <v>2720</v>
      </c>
      <c r="K1506" s="31">
        <v>1142.4000000000001</v>
      </c>
      <c r="L1506" s="21">
        <v>571.20000000000005</v>
      </c>
      <c r="M1506" s="22">
        <v>0.42</v>
      </c>
      <c r="N1506" s="5" t="s">
        <v>30</v>
      </c>
    </row>
    <row r="1507" spans="1:14" x14ac:dyDescent="0.2">
      <c r="A1507" s="3" t="s">
        <v>14</v>
      </c>
      <c r="B1507" s="17">
        <v>1185732</v>
      </c>
      <c r="C1507" s="14">
        <v>44265</v>
      </c>
      <c r="D1507" s="4" t="s">
        <v>55</v>
      </c>
      <c r="E1507" s="4" t="s">
        <v>56</v>
      </c>
      <c r="F1507" s="4" t="s">
        <v>57</v>
      </c>
      <c r="G1507" s="4" t="s">
        <v>50</v>
      </c>
      <c r="H1507" s="13">
        <v>36</v>
      </c>
      <c r="I1507" s="20">
        <v>80</v>
      </c>
      <c r="J1507" s="13">
        <v>2880</v>
      </c>
      <c r="K1507" s="31">
        <v>1440</v>
      </c>
      <c r="L1507" s="21">
        <v>720</v>
      </c>
      <c r="M1507" s="22">
        <v>0.5</v>
      </c>
      <c r="N1507" s="5" t="s">
        <v>30</v>
      </c>
    </row>
    <row r="1508" spans="1:14" x14ac:dyDescent="0.2">
      <c r="A1508" s="3" t="s">
        <v>14</v>
      </c>
      <c r="B1508" s="17">
        <v>1185732</v>
      </c>
      <c r="C1508" s="14">
        <v>44430</v>
      </c>
      <c r="D1508" s="4" t="s">
        <v>97</v>
      </c>
      <c r="E1508" s="4" t="s">
        <v>100</v>
      </c>
      <c r="F1508" s="4" t="s">
        <v>101</v>
      </c>
      <c r="G1508" s="4" t="s">
        <v>52</v>
      </c>
      <c r="H1508" s="13">
        <v>36</v>
      </c>
      <c r="I1508" s="20">
        <v>80</v>
      </c>
      <c r="J1508" s="13">
        <v>2880</v>
      </c>
      <c r="K1508" s="31">
        <v>1555.2</v>
      </c>
      <c r="L1508" s="21">
        <v>777.6</v>
      </c>
      <c r="M1508" s="22">
        <v>0.54</v>
      </c>
      <c r="N1508" s="5" t="s">
        <v>19</v>
      </c>
    </row>
    <row r="1509" spans="1:14" x14ac:dyDescent="0.2">
      <c r="A1509" s="3" t="s">
        <v>45</v>
      </c>
      <c r="B1509" s="17">
        <v>1128299</v>
      </c>
      <c r="C1509" s="14">
        <v>43836</v>
      </c>
      <c r="D1509" s="4" t="s">
        <v>110</v>
      </c>
      <c r="E1509" s="4" t="s">
        <v>131</v>
      </c>
      <c r="F1509" s="4" t="s">
        <v>132</v>
      </c>
      <c r="G1509" s="4" t="s">
        <v>51</v>
      </c>
      <c r="H1509" s="13">
        <v>37</v>
      </c>
      <c r="I1509" s="20">
        <v>80</v>
      </c>
      <c r="J1509" s="13">
        <v>2960</v>
      </c>
      <c r="K1509" s="31">
        <v>1687.2</v>
      </c>
      <c r="L1509" s="21">
        <v>843.6</v>
      </c>
      <c r="M1509" s="22">
        <v>0.56999999999999995</v>
      </c>
      <c r="N1509" s="5" t="s">
        <v>30</v>
      </c>
    </row>
    <row r="1510" spans="1:14" x14ac:dyDescent="0.2">
      <c r="A1510" s="3" t="s">
        <v>20</v>
      </c>
      <c r="B1510" s="17">
        <v>1185732</v>
      </c>
      <c r="C1510" s="14">
        <v>44208</v>
      </c>
      <c r="D1510" s="4" t="s">
        <v>15</v>
      </c>
      <c r="E1510" s="4" t="s">
        <v>24</v>
      </c>
      <c r="F1510" s="4" t="s">
        <v>25</v>
      </c>
      <c r="G1510" s="4" t="s">
        <v>54</v>
      </c>
      <c r="H1510" s="13">
        <v>37</v>
      </c>
      <c r="I1510" s="20">
        <v>80</v>
      </c>
      <c r="J1510" s="13">
        <v>2960</v>
      </c>
      <c r="K1510" s="31">
        <v>1184</v>
      </c>
      <c r="L1510" s="21">
        <v>592</v>
      </c>
      <c r="M1510" s="22">
        <v>0.4</v>
      </c>
      <c r="N1510" s="5" t="s">
        <v>19</v>
      </c>
    </row>
    <row r="1511" spans="1:14" x14ac:dyDescent="0.2">
      <c r="A1511" s="3" t="s">
        <v>41</v>
      </c>
      <c r="B1511" s="17">
        <v>1197831</v>
      </c>
      <c r="C1511" s="14">
        <v>44361</v>
      </c>
      <c r="D1511" s="4" t="s">
        <v>15</v>
      </c>
      <c r="E1511" s="4" t="s">
        <v>24</v>
      </c>
      <c r="F1511" s="4" t="s">
        <v>25</v>
      </c>
      <c r="G1511" s="4" t="s">
        <v>54</v>
      </c>
      <c r="H1511" s="13">
        <v>38</v>
      </c>
      <c r="I1511" s="20">
        <v>80</v>
      </c>
      <c r="J1511" s="13">
        <v>3040</v>
      </c>
      <c r="K1511" s="31">
        <v>1368</v>
      </c>
      <c r="L1511" s="21">
        <v>684</v>
      </c>
      <c r="M1511" s="22">
        <v>0.45</v>
      </c>
      <c r="N1511" s="5" t="s">
        <v>19</v>
      </c>
    </row>
    <row r="1512" spans="1:14" x14ac:dyDescent="0.2">
      <c r="A1512" s="3" t="s">
        <v>20</v>
      </c>
      <c r="B1512" s="17">
        <v>1185732</v>
      </c>
      <c r="C1512" s="14">
        <v>44452</v>
      </c>
      <c r="D1512" s="4" t="s">
        <v>15</v>
      </c>
      <c r="E1512" s="4" t="s">
        <v>35</v>
      </c>
      <c r="F1512" s="4" t="s">
        <v>36</v>
      </c>
      <c r="G1512" s="4" t="s">
        <v>54</v>
      </c>
      <c r="H1512" s="13">
        <v>39</v>
      </c>
      <c r="I1512" s="20">
        <v>80</v>
      </c>
      <c r="J1512" s="13">
        <v>3120</v>
      </c>
      <c r="K1512" s="31">
        <v>1248</v>
      </c>
      <c r="L1512" s="21">
        <v>624</v>
      </c>
      <c r="M1512" s="22">
        <v>0.4</v>
      </c>
      <c r="N1512" s="5" t="s">
        <v>19</v>
      </c>
    </row>
    <row r="1513" spans="1:14" x14ac:dyDescent="0.2">
      <c r="A1513" s="3" t="s">
        <v>44</v>
      </c>
      <c r="B1513" s="17">
        <v>1185732</v>
      </c>
      <c r="C1513" s="14">
        <v>44390</v>
      </c>
      <c r="D1513" s="4" t="s">
        <v>55</v>
      </c>
      <c r="E1513" s="4" t="s">
        <v>60</v>
      </c>
      <c r="F1513" s="4" t="s">
        <v>61</v>
      </c>
      <c r="G1513" s="4" t="s">
        <v>18</v>
      </c>
      <c r="H1513" s="13">
        <v>41</v>
      </c>
      <c r="I1513" s="20">
        <v>80</v>
      </c>
      <c r="J1513" s="13">
        <v>3280</v>
      </c>
      <c r="K1513" s="31">
        <v>1016.8</v>
      </c>
      <c r="L1513" s="21">
        <v>508.4</v>
      </c>
      <c r="M1513" s="22">
        <v>0.31</v>
      </c>
      <c r="N1513" s="5" t="s">
        <v>30</v>
      </c>
    </row>
    <row r="1514" spans="1:14" x14ac:dyDescent="0.2">
      <c r="A1514" s="3" t="s">
        <v>14</v>
      </c>
      <c r="B1514" s="17">
        <v>1185732</v>
      </c>
      <c r="C1514" s="14">
        <v>44265</v>
      </c>
      <c r="D1514" s="4" t="s">
        <v>55</v>
      </c>
      <c r="E1514" s="4" t="s">
        <v>56</v>
      </c>
      <c r="F1514" s="4" t="s">
        <v>57</v>
      </c>
      <c r="G1514" s="4" t="s">
        <v>50</v>
      </c>
      <c r="H1514" s="13">
        <v>41</v>
      </c>
      <c r="I1514" s="20">
        <v>80</v>
      </c>
      <c r="J1514" s="13">
        <v>3280</v>
      </c>
      <c r="K1514" s="31">
        <v>1804</v>
      </c>
      <c r="L1514" s="21">
        <v>902</v>
      </c>
      <c r="M1514" s="22">
        <v>0.55000000000000004</v>
      </c>
      <c r="N1514" s="5" t="s">
        <v>19</v>
      </c>
    </row>
    <row r="1515" spans="1:14" x14ac:dyDescent="0.2">
      <c r="A1515" s="3" t="s">
        <v>44</v>
      </c>
      <c r="B1515" s="17">
        <v>1185732</v>
      </c>
      <c r="C1515" s="14">
        <v>44352</v>
      </c>
      <c r="D1515" s="4" t="s">
        <v>55</v>
      </c>
      <c r="E1515" s="4" t="s">
        <v>67</v>
      </c>
      <c r="F1515" s="4" t="s">
        <v>68</v>
      </c>
      <c r="G1515" s="4" t="s">
        <v>51</v>
      </c>
      <c r="H1515" s="13">
        <v>42</v>
      </c>
      <c r="I1515" s="20">
        <v>80</v>
      </c>
      <c r="J1515" s="13">
        <v>3360</v>
      </c>
      <c r="K1515" s="31">
        <v>1411.2</v>
      </c>
      <c r="L1515" s="21">
        <v>705.6</v>
      </c>
      <c r="M1515" s="22">
        <v>0.42</v>
      </c>
      <c r="N1515" s="5" t="s">
        <v>19</v>
      </c>
    </row>
    <row r="1516" spans="1:14" x14ac:dyDescent="0.2">
      <c r="A1516" s="3" t="s">
        <v>44</v>
      </c>
      <c r="B1516" s="17">
        <v>1185732</v>
      </c>
      <c r="C1516" s="14">
        <v>44380</v>
      </c>
      <c r="D1516" s="4" t="s">
        <v>55</v>
      </c>
      <c r="E1516" s="4" t="s">
        <v>67</v>
      </c>
      <c r="F1516" s="4" t="s">
        <v>68</v>
      </c>
      <c r="G1516" s="4" t="s">
        <v>51</v>
      </c>
      <c r="H1516" s="13">
        <v>42</v>
      </c>
      <c r="I1516" s="20">
        <v>80</v>
      </c>
      <c r="J1516" s="13">
        <v>3360</v>
      </c>
      <c r="K1516" s="31">
        <v>1478.4</v>
      </c>
      <c r="L1516" s="21">
        <v>739.2</v>
      </c>
      <c r="M1516" s="22">
        <v>0.44</v>
      </c>
      <c r="N1516" s="5" t="s">
        <v>19</v>
      </c>
    </row>
    <row r="1517" spans="1:14" x14ac:dyDescent="0.2">
      <c r="A1517" s="3" t="s">
        <v>20</v>
      </c>
      <c r="B1517" s="17">
        <v>1185732</v>
      </c>
      <c r="C1517" s="14">
        <v>44380</v>
      </c>
      <c r="D1517" s="4" t="s">
        <v>15</v>
      </c>
      <c r="E1517" s="4" t="s">
        <v>39</v>
      </c>
      <c r="F1517" s="4" t="s">
        <v>40</v>
      </c>
      <c r="G1517" s="4" t="s">
        <v>53</v>
      </c>
      <c r="H1517" s="13">
        <v>42</v>
      </c>
      <c r="I1517" s="20">
        <v>80</v>
      </c>
      <c r="J1517" s="13">
        <v>3360</v>
      </c>
      <c r="K1517" s="31">
        <v>1646.4</v>
      </c>
      <c r="L1517" s="21">
        <v>823.2</v>
      </c>
      <c r="M1517" s="22">
        <v>0.49</v>
      </c>
      <c r="N1517" s="5" t="s">
        <v>19</v>
      </c>
    </row>
    <row r="1518" spans="1:14" x14ac:dyDescent="0.2">
      <c r="A1518" s="3" t="s">
        <v>14</v>
      </c>
      <c r="B1518" s="17">
        <v>1185732</v>
      </c>
      <c r="C1518" s="14">
        <v>44426</v>
      </c>
      <c r="D1518" s="4" t="s">
        <v>55</v>
      </c>
      <c r="E1518" s="4" t="s">
        <v>58</v>
      </c>
      <c r="F1518" s="4" t="s">
        <v>59</v>
      </c>
      <c r="G1518" s="4" t="s">
        <v>52</v>
      </c>
      <c r="H1518" s="13">
        <v>45</v>
      </c>
      <c r="I1518" s="20">
        <v>80</v>
      </c>
      <c r="J1518" s="13">
        <v>3600</v>
      </c>
      <c r="K1518" s="31">
        <v>1188</v>
      </c>
      <c r="L1518" s="21">
        <v>594</v>
      </c>
      <c r="M1518" s="22">
        <v>0.33</v>
      </c>
      <c r="N1518" s="5" t="s">
        <v>30</v>
      </c>
    </row>
    <row r="1519" spans="1:14" x14ac:dyDescent="0.2">
      <c r="A1519" s="3" t="s">
        <v>41</v>
      </c>
      <c r="B1519" s="17">
        <v>1128299</v>
      </c>
      <c r="C1519" s="14">
        <v>44222</v>
      </c>
      <c r="D1519" s="4" t="s">
        <v>110</v>
      </c>
      <c r="E1519" s="4" t="s">
        <v>119</v>
      </c>
      <c r="F1519" s="4" t="s">
        <v>120</v>
      </c>
      <c r="G1519" s="4" t="s">
        <v>53</v>
      </c>
      <c r="H1519" s="13">
        <v>45</v>
      </c>
      <c r="I1519" s="20">
        <v>80</v>
      </c>
      <c r="J1519" s="13">
        <v>3600</v>
      </c>
      <c r="K1519" s="31">
        <v>1476</v>
      </c>
      <c r="L1519" s="21">
        <v>738</v>
      </c>
      <c r="M1519" s="22">
        <v>0.41</v>
      </c>
      <c r="N1519" s="5" t="s">
        <v>19</v>
      </c>
    </row>
    <row r="1520" spans="1:14" x14ac:dyDescent="0.2">
      <c r="A1520" s="3" t="s">
        <v>44</v>
      </c>
      <c r="B1520" s="17">
        <v>1185732</v>
      </c>
      <c r="C1520" s="14">
        <v>44507</v>
      </c>
      <c r="D1520" s="4" t="s">
        <v>55</v>
      </c>
      <c r="E1520" s="4" t="s">
        <v>78</v>
      </c>
      <c r="F1520" s="4" t="s">
        <v>79</v>
      </c>
      <c r="G1520" s="4" t="s">
        <v>53</v>
      </c>
      <c r="H1520" s="13">
        <v>46</v>
      </c>
      <c r="I1520" s="20">
        <v>80</v>
      </c>
      <c r="J1520" s="13">
        <v>3680</v>
      </c>
      <c r="K1520" s="31">
        <v>1803.2</v>
      </c>
      <c r="L1520" s="21">
        <v>901.6</v>
      </c>
      <c r="M1520" s="22">
        <v>0.49</v>
      </c>
      <c r="N1520" s="5" t="s">
        <v>19</v>
      </c>
    </row>
    <row r="1521" spans="1:14" x14ac:dyDescent="0.2">
      <c r="A1521" s="3" t="s">
        <v>20</v>
      </c>
      <c r="B1521" s="17">
        <v>1185732</v>
      </c>
      <c r="C1521" s="14">
        <v>44540</v>
      </c>
      <c r="D1521" s="4" t="s">
        <v>55</v>
      </c>
      <c r="E1521" s="4" t="s">
        <v>71</v>
      </c>
      <c r="F1521" s="4" t="s">
        <v>72</v>
      </c>
      <c r="G1521" s="4" t="s">
        <v>53</v>
      </c>
      <c r="H1521" s="13">
        <v>48</v>
      </c>
      <c r="I1521" s="20">
        <v>80</v>
      </c>
      <c r="J1521" s="13">
        <v>3840</v>
      </c>
      <c r="K1521" s="31">
        <v>1536</v>
      </c>
      <c r="L1521" s="21">
        <v>768</v>
      </c>
      <c r="M1521" s="22">
        <v>0.4</v>
      </c>
      <c r="N1521" s="5" t="s">
        <v>19</v>
      </c>
    </row>
    <row r="1522" spans="1:14" x14ac:dyDescent="0.2">
      <c r="A1522" s="3" t="s">
        <v>20</v>
      </c>
      <c r="B1522" s="17">
        <v>1185732</v>
      </c>
      <c r="C1522" s="14">
        <v>44504</v>
      </c>
      <c r="D1522" s="4" t="s">
        <v>55</v>
      </c>
      <c r="E1522" s="4" t="s">
        <v>67</v>
      </c>
      <c r="F1522" s="4" t="s">
        <v>68</v>
      </c>
      <c r="G1522" s="4" t="s">
        <v>51</v>
      </c>
      <c r="H1522" s="13">
        <v>50</v>
      </c>
      <c r="I1522" s="20">
        <v>80</v>
      </c>
      <c r="J1522" s="13">
        <v>4000</v>
      </c>
      <c r="K1522" s="31">
        <v>1680</v>
      </c>
      <c r="L1522" s="21">
        <v>840</v>
      </c>
      <c r="M1522" s="22">
        <v>0.42</v>
      </c>
      <c r="N1522" s="5" t="s">
        <v>19</v>
      </c>
    </row>
    <row r="1523" spans="1:14" x14ac:dyDescent="0.2">
      <c r="A1523" s="3" t="s">
        <v>14</v>
      </c>
      <c r="B1523" s="17">
        <v>1185732</v>
      </c>
      <c r="C1523" s="14">
        <v>44514</v>
      </c>
      <c r="D1523" s="4" t="s">
        <v>55</v>
      </c>
      <c r="E1523" s="4" t="s">
        <v>60</v>
      </c>
      <c r="F1523" s="4" t="s">
        <v>61</v>
      </c>
      <c r="G1523" s="4" t="s">
        <v>18</v>
      </c>
      <c r="H1523" s="13">
        <v>51</v>
      </c>
      <c r="I1523" s="20">
        <v>80</v>
      </c>
      <c r="J1523" s="13">
        <v>4080</v>
      </c>
      <c r="K1523" s="31">
        <v>1591.2</v>
      </c>
      <c r="L1523" s="21">
        <v>795.6</v>
      </c>
      <c r="M1523" s="22">
        <v>0.39</v>
      </c>
      <c r="N1523" s="5" t="s">
        <v>19</v>
      </c>
    </row>
    <row r="1524" spans="1:14" x14ac:dyDescent="0.2">
      <c r="A1524" s="3" t="s">
        <v>20</v>
      </c>
      <c r="B1524" s="17">
        <v>1185732</v>
      </c>
      <c r="C1524" s="14">
        <v>44504</v>
      </c>
      <c r="D1524" s="4" t="s">
        <v>55</v>
      </c>
      <c r="E1524" s="4" t="s">
        <v>67</v>
      </c>
      <c r="F1524" s="4" t="s">
        <v>68</v>
      </c>
      <c r="G1524" s="4" t="s">
        <v>51</v>
      </c>
      <c r="H1524" s="13">
        <v>51</v>
      </c>
      <c r="I1524" s="20">
        <v>80</v>
      </c>
      <c r="J1524" s="13">
        <v>4080</v>
      </c>
      <c r="K1524" s="31">
        <v>1836</v>
      </c>
      <c r="L1524" s="21">
        <v>918</v>
      </c>
      <c r="M1524" s="22">
        <v>0.45</v>
      </c>
      <c r="N1524" s="5" t="s">
        <v>19</v>
      </c>
    </row>
    <row r="1525" spans="1:14" x14ac:dyDescent="0.2">
      <c r="A1525" s="3" t="s">
        <v>20</v>
      </c>
      <c r="B1525" s="17">
        <v>1128299</v>
      </c>
      <c r="C1525" s="14">
        <v>44327</v>
      </c>
      <c r="D1525" s="4" t="s">
        <v>110</v>
      </c>
      <c r="E1525" s="4" t="s">
        <v>113</v>
      </c>
      <c r="F1525" s="4" t="s">
        <v>114</v>
      </c>
      <c r="G1525" s="4" t="s">
        <v>51</v>
      </c>
      <c r="H1525" s="13">
        <v>52</v>
      </c>
      <c r="I1525" s="20">
        <v>80</v>
      </c>
      <c r="J1525" s="13">
        <v>4160</v>
      </c>
      <c r="K1525" s="31">
        <v>1664</v>
      </c>
      <c r="L1525" s="21">
        <v>832</v>
      </c>
      <c r="M1525" s="22">
        <v>0.4</v>
      </c>
      <c r="N1525" s="5" t="s">
        <v>19</v>
      </c>
    </row>
    <row r="1526" spans="1:14" x14ac:dyDescent="0.2">
      <c r="A1526" s="3" t="s">
        <v>14</v>
      </c>
      <c r="B1526" s="17">
        <v>1185732</v>
      </c>
      <c r="C1526" s="14">
        <v>44333</v>
      </c>
      <c r="D1526" s="4" t="s">
        <v>55</v>
      </c>
      <c r="E1526" s="4" t="s">
        <v>58</v>
      </c>
      <c r="F1526" s="4" t="s">
        <v>59</v>
      </c>
      <c r="G1526" s="4" t="s">
        <v>52</v>
      </c>
      <c r="H1526" s="13">
        <v>52</v>
      </c>
      <c r="I1526" s="20">
        <v>80</v>
      </c>
      <c r="J1526" s="13">
        <v>4160</v>
      </c>
      <c r="K1526" s="31">
        <v>1664</v>
      </c>
      <c r="L1526" s="21">
        <v>832</v>
      </c>
      <c r="M1526" s="22">
        <v>0.4</v>
      </c>
      <c r="N1526" s="5" t="s">
        <v>19</v>
      </c>
    </row>
    <row r="1527" spans="1:14" x14ac:dyDescent="0.2">
      <c r="A1527" s="3" t="s">
        <v>14</v>
      </c>
      <c r="B1527" s="17">
        <v>1185732</v>
      </c>
      <c r="C1527" s="14">
        <v>44326</v>
      </c>
      <c r="D1527" s="4" t="s">
        <v>55</v>
      </c>
      <c r="E1527" s="4" t="s">
        <v>56</v>
      </c>
      <c r="F1527" s="4" t="s">
        <v>57</v>
      </c>
      <c r="G1527" s="4" t="s">
        <v>50</v>
      </c>
      <c r="H1527" s="13">
        <v>54</v>
      </c>
      <c r="I1527" s="20">
        <v>80</v>
      </c>
      <c r="J1527" s="13">
        <v>4320</v>
      </c>
      <c r="K1527" s="31">
        <v>2419.1999999999998</v>
      </c>
      <c r="L1527" s="21">
        <v>1209.5999999999999</v>
      </c>
      <c r="M1527" s="22">
        <v>0.56000000000000005</v>
      </c>
      <c r="N1527" s="5" t="s">
        <v>19</v>
      </c>
    </row>
    <row r="1528" spans="1:14" x14ac:dyDescent="0.2">
      <c r="A1528" s="3" t="s">
        <v>20</v>
      </c>
      <c r="B1528" s="17">
        <v>1128299</v>
      </c>
      <c r="C1528" s="14">
        <v>44432</v>
      </c>
      <c r="D1528" s="4" t="s">
        <v>97</v>
      </c>
      <c r="E1528" s="4" t="s">
        <v>102</v>
      </c>
      <c r="F1528" s="4" t="s">
        <v>103</v>
      </c>
      <c r="G1528" s="4" t="s">
        <v>54</v>
      </c>
      <c r="H1528" s="13">
        <v>55</v>
      </c>
      <c r="I1528" s="20">
        <v>80</v>
      </c>
      <c r="J1528" s="13">
        <v>4400</v>
      </c>
      <c r="K1528" s="31">
        <v>1496</v>
      </c>
      <c r="L1528" s="21">
        <v>748</v>
      </c>
      <c r="M1528" s="22">
        <v>0.34</v>
      </c>
      <c r="N1528" s="5" t="s">
        <v>30</v>
      </c>
    </row>
    <row r="1529" spans="1:14" x14ac:dyDescent="0.2">
      <c r="A1529" s="3" t="s">
        <v>20</v>
      </c>
      <c r="B1529" s="17">
        <v>1185732</v>
      </c>
      <c r="C1529" s="14">
        <v>44522</v>
      </c>
      <c r="D1529" s="4" t="s">
        <v>97</v>
      </c>
      <c r="E1529" s="4" t="s">
        <v>100</v>
      </c>
      <c r="F1529" s="4" t="s">
        <v>101</v>
      </c>
      <c r="G1529" s="4" t="s">
        <v>52</v>
      </c>
      <c r="H1529" s="13">
        <v>66</v>
      </c>
      <c r="I1529" s="20">
        <v>80</v>
      </c>
      <c r="J1529" s="13">
        <v>5280</v>
      </c>
      <c r="K1529" s="31">
        <v>2851.2</v>
      </c>
      <c r="L1529" s="21">
        <v>1425.6</v>
      </c>
      <c r="M1529" s="22">
        <v>0.54</v>
      </c>
      <c r="N1529" s="5" t="s">
        <v>19</v>
      </c>
    </row>
    <row r="1530" spans="1:14" x14ac:dyDescent="0.2">
      <c r="A1530" s="3" t="s">
        <v>14</v>
      </c>
      <c r="B1530" s="17">
        <v>1185732</v>
      </c>
      <c r="C1530" s="14">
        <v>44511</v>
      </c>
      <c r="D1530" s="4" t="s">
        <v>55</v>
      </c>
      <c r="E1530" s="4" t="s">
        <v>56</v>
      </c>
      <c r="F1530" s="4" t="s">
        <v>57</v>
      </c>
      <c r="G1530" s="4" t="s">
        <v>50</v>
      </c>
      <c r="H1530" s="13">
        <v>67</v>
      </c>
      <c r="I1530" s="20">
        <v>80</v>
      </c>
      <c r="J1530" s="13">
        <v>5360</v>
      </c>
      <c r="K1530" s="31">
        <v>2680</v>
      </c>
      <c r="L1530" s="21">
        <v>1340</v>
      </c>
      <c r="M1530" s="22">
        <v>0.5</v>
      </c>
      <c r="N1530" s="5" t="s">
        <v>19</v>
      </c>
    </row>
    <row r="1531" spans="1:14" x14ac:dyDescent="0.2">
      <c r="A1531" s="3" t="s">
        <v>41</v>
      </c>
      <c r="B1531" s="17">
        <v>1197831</v>
      </c>
      <c r="C1531" s="14">
        <v>44520</v>
      </c>
      <c r="D1531" s="4" t="s">
        <v>81</v>
      </c>
      <c r="E1531" s="4" t="s">
        <v>86</v>
      </c>
      <c r="F1531" s="4" t="s">
        <v>87</v>
      </c>
      <c r="G1531" s="4" t="s">
        <v>53</v>
      </c>
      <c r="H1531" s="13">
        <v>19</v>
      </c>
      <c r="I1531" s="20">
        <v>81</v>
      </c>
      <c r="J1531" s="13">
        <v>1539</v>
      </c>
      <c r="K1531" s="31">
        <v>661.77</v>
      </c>
      <c r="L1531" s="21">
        <v>330.88499999999999</v>
      </c>
      <c r="M1531" s="22">
        <v>0.43</v>
      </c>
      <c r="N1531" s="5" t="s">
        <v>30</v>
      </c>
    </row>
    <row r="1532" spans="1:14" x14ac:dyDescent="0.2">
      <c r="A1532" s="3" t="s">
        <v>80</v>
      </c>
      <c r="B1532" s="17">
        <v>1197831</v>
      </c>
      <c r="C1532" s="14">
        <v>44306</v>
      </c>
      <c r="D1532" s="4" t="s">
        <v>81</v>
      </c>
      <c r="E1532" s="4" t="s">
        <v>95</v>
      </c>
      <c r="F1532" s="4" t="s">
        <v>96</v>
      </c>
      <c r="G1532" s="4" t="s">
        <v>52</v>
      </c>
      <c r="H1532" s="13">
        <v>24</v>
      </c>
      <c r="I1532" s="20">
        <v>81</v>
      </c>
      <c r="J1532" s="13">
        <v>1944</v>
      </c>
      <c r="K1532" s="31">
        <v>952.56</v>
      </c>
      <c r="L1532" s="21">
        <v>476.28</v>
      </c>
      <c r="M1532" s="22">
        <v>0.49</v>
      </c>
      <c r="N1532" s="5" t="s">
        <v>19</v>
      </c>
    </row>
    <row r="1533" spans="1:14" x14ac:dyDescent="0.2">
      <c r="A1533" s="3" t="s">
        <v>45</v>
      </c>
      <c r="B1533" s="17">
        <v>1185732</v>
      </c>
      <c r="C1533" s="14">
        <v>44271</v>
      </c>
      <c r="D1533" s="4" t="s">
        <v>55</v>
      </c>
      <c r="E1533" s="4" t="s">
        <v>65</v>
      </c>
      <c r="F1533" s="4" t="s">
        <v>66</v>
      </c>
      <c r="G1533" s="4" t="s">
        <v>50</v>
      </c>
      <c r="H1533" s="13">
        <v>29</v>
      </c>
      <c r="I1533" s="20">
        <v>81</v>
      </c>
      <c r="J1533" s="13">
        <v>2349</v>
      </c>
      <c r="K1533" s="31">
        <v>1268.46</v>
      </c>
      <c r="L1533" s="21">
        <v>634.23</v>
      </c>
      <c r="M1533" s="22">
        <v>0.54</v>
      </c>
      <c r="N1533" s="5" t="s">
        <v>19</v>
      </c>
    </row>
    <row r="1534" spans="1:14" x14ac:dyDescent="0.2">
      <c r="A1534" s="3" t="s">
        <v>41</v>
      </c>
      <c r="B1534" s="17">
        <v>1197831</v>
      </c>
      <c r="C1534" s="14">
        <v>44299</v>
      </c>
      <c r="D1534" s="4" t="s">
        <v>15</v>
      </c>
      <c r="E1534" s="4" t="s">
        <v>24</v>
      </c>
      <c r="F1534" s="4" t="s">
        <v>25</v>
      </c>
      <c r="G1534" s="4" t="s">
        <v>54</v>
      </c>
      <c r="H1534" s="13">
        <v>29</v>
      </c>
      <c r="I1534" s="20">
        <v>81</v>
      </c>
      <c r="J1534" s="13">
        <v>2349</v>
      </c>
      <c r="K1534" s="31">
        <v>1151.01</v>
      </c>
      <c r="L1534" s="21">
        <v>575.505</v>
      </c>
      <c r="M1534" s="22">
        <v>0.49</v>
      </c>
      <c r="N1534" s="5" t="s">
        <v>19</v>
      </c>
    </row>
    <row r="1535" spans="1:14" x14ac:dyDescent="0.2">
      <c r="A1535" s="3" t="s">
        <v>45</v>
      </c>
      <c r="B1535" s="17">
        <v>1185732</v>
      </c>
      <c r="C1535" s="14">
        <v>44510</v>
      </c>
      <c r="D1535" s="4" t="s">
        <v>15</v>
      </c>
      <c r="E1535" s="4" t="s">
        <v>46</v>
      </c>
      <c r="F1535" s="4" t="s">
        <v>47</v>
      </c>
      <c r="G1535" s="4" t="s">
        <v>51</v>
      </c>
      <c r="H1535" s="13">
        <v>32</v>
      </c>
      <c r="I1535" s="20">
        <v>81</v>
      </c>
      <c r="J1535" s="13">
        <v>2592</v>
      </c>
      <c r="K1535" s="31">
        <v>1244.1600000000001</v>
      </c>
      <c r="L1535" s="21">
        <v>622.08000000000004</v>
      </c>
      <c r="M1535" s="22">
        <v>0.48</v>
      </c>
      <c r="N1535" s="5" t="s">
        <v>19</v>
      </c>
    </row>
    <row r="1536" spans="1:14" x14ac:dyDescent="0.2">
      <c r="A1536" s="3" t="s">
        <v>20</v>
      </c>
      <c r="B1536" s="17">
        <v>1185732</v>
      </c>
      <c r="C1536" s="14">
        <v>44271</v>
      </c>
      <c r="D1536" s="4" t="s">
        <v>81</v>
      </c>
      <c r="E1536" s="4" t="s">
        <v>84</v>
      </c>
      <c r="F1536" s="4" t="s">
        <v>85</v>
      </c>
      <c r="G1536" s="4" t="s">
        <v>51</v>
      </c>
      <c r="H1536" s="13">
        <v>32</v>
      </c>
      <c r="I1536" s="20">
        <v>81</v>
      </c>
      <c r="J1536" s="13">
        <v>2592</v>
      </c>
      <c r="K1536" s="31">
        <v>1192.32</v>
      </c>
      <c r="L1536" s="21">
        <v>596.16</v>
      </c>
      <c r="M1536" s="22">
        <v>0.46</v>
      </c>
      <c r="N1536" s="5" t="s">
        <v>19</v>
      </c>
    </row>
    <row r="1537" spans="1:14" x14ac:dyDescent="0.2">
      <c r="A1537" s="3" t="s">
        <v>45</v>
      </c>
      <c r="B1537" s="17">
        <v>1185732</v>
      </c>
      <c r="C1537" s="14">
        <v>44364</v>
      </c>
      <c r="D1537" s="4" t="s">
        <v>55</v>
      </c>
      <c r="E1537" s="4" t="s">
        <v>65</v>
      </c>
      <c r="F1537" s="4" t="s">
        <v>66</v>
      </c>
      <c r="G1537" s="4" t="s">
        <v>50</v>
      </c>
      <c r="H1537" s="13">
        <v>33</v>
      </c>
      <c r="I1537" s="20">
        <v>81</v>
      </c>
      <c r="J1537" s="13">
        <v>2673</v>
      </c>
      <c r="K1537" s="31">
        <v>1443.42</v>
      </c>
      <c r="L1537" s="21">
        <v>721.71</v>
      </c>
      <c r="M1537" s="22">
        <v>0.54</v>
      </c>
      <c r="N1537" s="5" t="s">
        <v>19</v>
      </c>
    </row>
    <row r="1538" spans="1:14" x14ac:dyDescent="0.2">
      <c r="A1538" s="3" t="s">
        <v>20</v>
      </c>
      <c r="B1538" s="17">
        <v>1185732</v>
      </c>
      <c r="C1538" s="14">
        <v>44426</v>
      </c>
      <c r="D1538" s="4" t="s">
        <v>15</v>
      </c>
      <c r="E1538" s="4" t="s">
        <v>26</v>
      </c>
      <c r="F1538" s="4" t="s">
        <v>27</v>
      </c>
      <c r="G1538" s="4" t="s">
        <v>54</v>
      </c>
      <c r="H1538" s="13">
        <v>34</v>
      </c>
      <c r="I1538" s="20">
        <v>81</v>
      </c>
      <c r="J1538" s="13">
        <v>2754</v>
      </c>
      <c r="K1538" s="31">
        <v>1294.3800000000001</v>
      </c>
      <c r="L1538" s="21">
        <v>647.19000000000005</v>
      </c>
      <c r="M1538" s="22">
        <v>0.47</v>
      </c>
      <c r="N1538" s="5" t="s">
        <v>19</v>
      </c>
    </row>
    <row r="1539" spans="1:14" x14ac:dyDescent="0.2">
      <c r="A1539" s="3" t="s">
        <v>20</v>
      </c>
      <c r="B1539" s="17">
        <v>1185732</v>
      </c>
      <c r="C1539" s="14">
        <v>44213</v>
      </c>
      <c r="D1539" s="4" t="s">
        <v>55</v>
      </c>
      <c r="E1539" s="4" t="s">
        <v>73</v>
      </c>
      <c r="F1539" s="4" t="s">
        <v>74</v>
      </c>
      <c r="G1539" s="4" t="s">
        <v>18</v>
      </c>
      <c r="H1539" s="13">
        <v>36</v>
      </c>
      <c r="I1539" s="20">
        <v>81</v>
      </c>
      <c r="J1539" s="13">
        <v>2916</v>
      </c>
      <c r="K1539" s="31">
        <v>1487.16</v>
      </c>
      <c r="L1539" s="21">
        <v>743.58</v>
      </c>
      <c r="M1539" s="22">
        <v>0.51</v>
      </c>
      <c r="N1539" s="5" t="s">
        <v>19</v>
      </c>
    </row>
    <row r="1540" spans="1:14" x14ac:dyDescent="0.2">
      <c r="A1540" s="3" t="s">
        <v>14</v>
      </c>
      <c r="B1540" s="17">
        <v>1185732</v>
      </c>
      <c r="C1540" s="14">
        <v>44218</v>
      </c>
      <c r="D1540" s="4" t="s">
        <v>15</v>
      </c>
      <c r="E1540" s="4" t="s">
        <v>16</v>
      </c>
      <c r="F1540" s="4" t="s">
        <v>17</v>
      </c>
      <c r="G1540" s="4" t="s">
        <v>50</v>
      </c>
      <c r="H1540" s="13">
        <v>37</v>
      </c>
      <c r="I1540" s="20">
        <v>81</v>
      </c>
      <c r="J1540" s="13">
        <v>2997</v>
      </c>
      <c r="K1540" s="31">
        <v>1618.38</v>
      </c>
      <c r="L1540" s="21">
        <v>809.19</v>
      </c>
      <c r="M1540" s="22">
        <v>0.54</v>
      </c>
      <c r="N1540" s="5" t="s">
        <v>19</v>
      </c>
    </row>
    <row r="1541" spans="1:14" x14ac:dyDescent="0.2">
      <c r="A1541" s="3" t="s">
        <v>44</v>
      </c>
      <c r="B1541" s="17">
        <v>1185732</v>
      </c>
      <c r="C1541" s="14">
        <v>44203</v>
      </c>
      <c r="D1541" s="4" t="s">
        <v>55</v>
      </c>
      <c r="E1541" s="4" t="s">
        <v>78</v>
      </c>
      <c r="F1541" s="4" t="s">
        <v>79</v>
      </c>
      <c r="G1541" s="4" t="s">
        <v>53</v>
      </c>
      <c r="H1541" s="13">
        <v>37</v>
      </c>
      <c r="I1541" s="20">
        <v>81</v>
      </c>
      <c r="J1541" s="13">
        <v>2997</v>
      </c>
      <c r="K1541" s="31">
        <v>1498.5</v>
      </c>
      <c r="L1541" s="21">
        <v>749.25</v>
      </c>
      <c r="M1541" s="22">
        <v>0.5</v>
      </c>
      <c r="N1541" s="5" t="s">
        <v>19</v>
      </c>
    </row>
    <row r="1542" spans="1:14" x14ac:dyDescent="0.2">
      <c r="A1542" s="3" t="s">
        <v>41</v>
      </c>
      <c r="B1542" s="17">
        <v>1185732</v>
      </c>
      <c r="C1542" s="14">
        <v>44383</v>
      </c>
      <c r="D1542" s="4" t="s">
        <v>55</v>
      </c>
      <c r="E1542" s="4" t="s">
        <v>78</v>
      </c>
      <c r="F1542" s="4" t="s">
        <v>79</v>
      </c>
      <c r="G1542" s="4" t="s">
        <v>53</v>
      </c>
      <c r="H1542" s="13">
        <v>37</v>
      </c>
      <c r="I1542" s="20">
        <v>81</v>
      </c>
      <c r="J1542" s="13">
        <v>2997</v>
      </c>
      <c r="K1542" s="31">
        <v>1558.44</v>
      </c>
      <c r="L1542" s="21">
        <v>779.22</v>
      </c>
      <c r="M1542" s="22">
        <v>0.52</v>
      </c>
      <c r="N1542" s="5" t="s">
        <v>19</v>
      </c>
    </row>
    <row r="1543" spans="1:14" x14ac:dyDescent="0.2">
      <c r="A1543" s="3" t="s">
        <v>20</v>
      </c>
      <c r="B1543" s="17">
        <v>1185732</v>
      </c>
      <c r="C1543" s="14">
        <v>44374</v>
      </c>
      <c r="D1543" s="4" t="s">
        <v>15</v>
      </c>
      <c r="E1543" s="4" t="s">
        <v>39</v>
      </c>
      <c r="F1543" s="4" t="s">
        <v>40</v>
      </c>
      <c r="G1543" s="4" t="s">
        <v>53</v>
      </c>
      <c r="H1543" s="13">
        <v>37</v>
      </c>
      <c r="I1543" s="20">
        <v>81</v>
      </c>
      <c r="J1543" s="13">
        <v>2997</v>
      </c>
      <c r="K1543" s="31">
        <v>1348.65</v>
      </c>
      <c r="L1543" s="21">
        <v>674.32500000000005</v>
      </c>
      <c r="M1543" s="22">
        <v>0.45</v>
      </c>
      <c r="N1543" s="5" t="s">
        <v>19</v>
      </c>
    </row>
    <row r="1544" spans="1:14" x14ac:dyDescent="0.2">
      <c r="A1544" s="3" t="s">
        <v>41</v>
      </c>
      <c r="B1544" s="17">
        <v>1197831</v>
      </c>
      <c r="C1544" s="14">
        <v>44361</v>
      </c>
      <c r="D1544" s="4" t="s">
        <v>15</v>
      </c>
      <c r="E1544" s="4" t="s">
        <v>24</v>
      </c>
      <c r="F1544" s="4" t="s">
        <v>25</v>
      </c>
      <c r="G1544" s="4" t="s">
        <v>54</v>
      </c>
      <c r="H1544" s="13">
        <v>37</v>
      </c>
      <c r="I1544" s="20">
        <v>81</v>
      </c>
      <c r="J1544" s="13">
        <v>2997</v>
      </c>
      <c r="K1544" s="31">
        <v>1378.62</v>
      </c>
      <c r="L1544" s="21">
        <v>689.31</v>
      </c>
      <c r="M1544" s="22">
        <v>0.46</v>
      </c>
      <c r="N1544" s="5" t="s">
        <v>19</v>
      </c>
    </row>
    <row r="1545" spans="1:14" x14ac:dyDescent="0.2">
      <c r="A1545" s="3" t="s">
        <v>20</v>
      </c>
      <c r="B1545" s="17">
        <v>1185732</v>
      </c>
      <c r="C1545" s="14">
        <v>44213</v>
      </c>
      <c r="D1545" s="4" t="s">
        <v>55</v>
      </c>
      <c r="E1545" s="4" t="s">
        <v>73</v>
      </c>
      <c r="F1545" s="4" t="s">
        <v>74</v>
      </c>
      <c r="G1545" s="4" t="s">
        <v>18</v>
      </c>
      <c r="H1545" s="13">
        <v>38</v>
      </c>
      <c r="I1545" s="20">
        <v>81</v>
      </c>
      <c r="J1545" s="13">
        <v>3078</v>
      </c>
      <c r="K1545" s="31">
        <v>1539</v>
      </c>
      <c r="L1545" s="21">
        <v>769.5</v>
      </c>
      <c r="M1545" s="22">
        <v>0.5</v>
      </c>
      <c r="N1545" s="5" t="s">
        <v>19</v>
      </c>
    </row>
    <row r="1546" spans="1:14" x14ac:dyDescent="0.2">
      <c r="A1546" s="3" t="s">
        <v>14</v>
      </c>
      <c r="B1546" s="17">
        <v>1185732</v>
      </c>
      <c r="C1546" s="14">
        <v>44217</v>
      </c>
      <c r="D1546" s="4" t="s">
        <v>55</v>
      </c>
      <c r="E1546" s="4" t="s">
        <v>56</v>
      </c>
      <c r="F1546" s="4" t="s">
        <v>57</v>
      </c>
      <c r="G1546" s="4" t="s">
        <v>50</v>
      </c>
      <c r="H1546" s="13">
        <v>38</v>
      </c>
      <c r="I1546" s="20">
        <v>81</v>
      </c>
      <c r="J1546" s="13">
        <v>3078</v>
      </c>
      <c r="K1546" s="31">
        <v>1385.1</v>
      </c>
      <c r="L1546" s="21">
        <v>692.55</v>
      </c>
      <c r="M1546" s="22">
        <v>0.45</v>
      </c>
      <c r="N1546" s="5" t="s">
        <v>19</v>
      </c>
    </row>
    <row r="1547" spans="1:14" x14ac:dyDescent="0.2">
      <c r="A1547" s="3" t="s">
        <v>44</v>
      </c>
      <c r="B1547" s="17">
        <v>1197831</v>
      </c>
      <c r="C1547" s="14">
        <v>44435</v>
      </c>
      <c r="D1547" s="4" t="s">
        <v>81</v>
      </c>
      <c r="E1547" s="4" t="s">
        <v>88</v>
      </c>
      <c r="F1547" s="4" t="s">
        <v>89</v>
      </c>
      <c r="G1547" s="4" t="s">
        <v>50</v>
      </c>
      <c r="H1547" s="13">
        <v>38</v>
      </c>
      <c r="I1547" s="20">
        <v>81</v>
      </c>
      <c r="J1547" s="13">
        <v>3078</v>
      </c>
      <c r="K1547" s="31">
        <v>1385.1</v>
      </c>
      <c r="L1547" s="21">
        <v>692.55</v>
      </c>
      <c r="M1547" s="22">
        <v>0.45</v>
      </c>
      <c r="N1547" s="5" t="s">
        <v>19</v>
      </c>
    </row>
    <row r="1548" spans="1:14" x14ac:dyDescent="0.2">
      <c r="A1548" s="3" t="s">
        <v>20</v>
      </c>
      <c r="B1548" s="17">
        <v>1185732</v>
      </c>
      <c r="C1548" s="14">
        <v>44303</v>
      </c>
      <c r="D1548" s="4" t="s">
        <v>81</v>
      </c>
      <c r="E1548" s="4" t="s">
        <v>84</v>
      </c>
      <c r="F1548" s="4" t="s">
        <v>85</v>
      </c>
      <c r="G1548" s="4" t="s">
        <v>51</v>
      </c>
      <c r="H1548" s="13">
        <v>38</v>
      </c>
      <c r="I1548" s="20">
        <v>81</v>
      </c>
      <c r="J1548" s="13">
        <v>3078</v>
      </c>
      <c r="K1548" s="31">
        <v>1477.44</v>
      </c>
      <c r="L1548" s="21">
        <v>738.72</v>
      </c>
      <c r="M1548" s="22">
        <v>0.48</v>
      </c>
      <c r="N1548" s="5" t="s">
        <v>19</v>
      </c>
    </row>
    <row r="1549" spans="1:14" x14ac:dyDescent="0.2">
      <c r="A1549" s="3" t="s">
        <v>20</v>
      </c>
      <c r="B1549" s="17">
        <v>1128299</v>
      </c>
      <c r="C1549" s="14">
        <v>44251</v>
      </c>
      <c r="D1549" s="4" t="s">
        <v>97</v>
      </c>
      <c r="E1549" s="4" t="s">
        <v>102</v>
      </c>
      <c r="F1549" s="4" t="s">
        <v>103</v>
      </c>
      <c r="G1549" s="4" t="s">
        <v>54</v>
      </c>
      <c r="H1549" s="13">
        <v>38</v>
      </c>
      <c r="I1549" s="20">
        <v>81</v>
      </c>
      <c r="J1549" s="13">
        <v>3078</v>
      </c>
      <c r="K1549" s="31">
        <v>1323.54</v>
      </c>
      <c r="L1549" s="21">
        <v>661.77</v>
      </c>
      <c r="M1549" s="22">
        <v>0.43</v>
      </c>
      <c r="N1549" s="5" t="s">
        <v>19</v>
      </c>
    </row>
    <row r="1550" spans="1:14" x14ac:dyDescent="0.2">
      <c r="A1550" s="3" t="s">
        <v>20</v>
      </c>
      <c r="B1550" s="17">
        <v>1185732</v>
      </c>
      <c r="C1550" s="14">
        <v>44383</v>
      </c>
      <c r="D1550" s="4" t="s">
        <v>55</v>
      </c>
      <c r="E1550" s="4" t="s">
        <v>75</v>
      </c>
      <c r="F1550" s="4" t="s">
        <v>76</v>
      </c>
      <c r="G1550" s="4" t="s">
        <v>54</v>
      </c>
      <c r="H1550" s="13">
        <v>41</v>
      </c>
      <c r="I1550" s="20">
        <v>81</v>
      </c>
      <c r="J1550" s="13">
        <v>3321</v>
      </c>
      <c r="K1550" s="31">
        <v>1660.5</v>
      </c>
      <c r="L1550" s="21">
        <v>830.25</v>
      </c>
      <c r="M1550" s="22">
        <v>0.5</v>
      </c>
      <c r="N1550" s="5" t="s">
        <v>19</v>
      </c>
    </row>
    <row r="1551" spans="1:14" x14ac:dyDescent="0.2">
      <c r="A1551" s="3" t="s">
        <v>20</v>
      </c>
      <c r="B1551" s="17">
        <v>1185732</v>
      </c>
      <c r="C1551" s="14">
        <v>44329</v>
      </c>
      <c r="D1551" s="4" t="s">
        <v>55</v>
      </c>
      <c r="E1551" s="4" t="s">
        <v>69</v>
      </c>
      <c r="F1551" s="4" t="s">
        <v>70</v>
      </c>
      <c r="G1551" s="4" t="s">
        <v>54</v>
      </c>
      <c r="H1551" s="13">
        <v>41</v>
      </c>
      <c r="I1551" s="20">
        <v>81</v>
      </c>
      <c r="J1551" s="13">
        <v>3321</v>
      </c>
      <c r="K1551" s="31">
        <v>1726.92</v>
      </c>
      <c r="L1551" s="21">
        <v>863.46</v>
      </c>
      <c r="M1551" s="22">
        <v>0.52</v>
      </c>
      <c r="N1551" s="5" t="s">
        <v>19</v>
      </c>
    </row>
    <row r="1552" spans="1:14" x14ac:dyDescent="0.2">
      <c r="A1552" s="3" t="s">
        <v>20</v>
      </c>
      <c r="B1552" s="17">
        <v>1185732</v>
      </c>
      <c r="C1552" s="14">
        <v>44384</v>
      </c>
      <c r="D1552" s="4" t="s">
        <v>15</v>
      </c>
      <c r="E1552" s="4" t="s">
        <v>28</v>
      </c>
      <c r="F1552" s="4" t="s">
        <v>29</v>
      </c>
      <c r="G1552" s="4" t="s">
        <v>50</v>
      </c>
      <c r="H1552" s="13">
        <v>43</v>
      </c>
      <c r="I1552" s="20">
        <v>81</v>
      </c>
      <c r="J1552" s="13">
        <v>3483</v>
      </c>
      <c r="K1552" s="31">
        <v>1567.35</v>
      </c>
      <c r="L1552" s="21">
        <v>783.67499999999995</v>
      </c>
      <c r="M1552" s="22">
        <v>0.45</v>
      </c>
      <c r="N1552" s="5" t="s">
        <v>19</v>
      </c>
    </row>
    <row r="1553" spans="1:14" x14ac:dyDescent="0.2">
      <c r="A1553" s="3" t="s">
        <v>20</v>
      </c>
      <c r="B1553" s="17">
        <v>1185732</v>
      </c>
      <c r="C1553" s="14">
        <v>44518</v>
      </c>
      <c r="D1553" s="4" t="s">
        <v>15</v>
      </c>
      <c r="E1553" s="4" t="s">
        <v>26</v>
      </c>
      <c r="F1553" s="4" t="s">
        <v>27</v>
      </c>
      <c r="G1553" s="4" t="s">
        <v>54</v>
      </c>
      <c r="H1553" s="13">
        <v>43</v>
      </c>
      <c r="I1553" s="20">
        <v>81</v>
      </c>
      <c r="J1553" s="13">
        <v>3483</v>
      </c>
      <c r="K1553" s="31">
        <v>1671.84</v>
      </c>
      <c r="L1553" s="21">
        <v>835.92</v>
      </c>
      <c r="M1553" s="22">
        <v>0.48</v>
      </c>
      <c r="N1553" s="5" t="s">
        <v>19</v>
      </c>
    </row>
    <row r="1554" spans="1:14" x14ac:dyDescent="0.2">
      <c r="A1554" s="3" t="s">
        <v>41</v>
      </c>
      <c r="B1554" s="17">
        <v>1189833</v>
      </c>
      <c r="C1554" s="14">
        <v>44202</v>
      </c>
      <c r="D1554" s="4" t="s">
        <v>15</v>
      </c>
      <c r="E1554" s="4" t="s">
        <v>42</v>
      </c>
      <c r="F1554" s="4" t="s">
        <v>43</v>
      </c>
      <c r="G1554" s="4" t="s">
        <v>18</v>
      </c>
      <c r="H1554" s="13">
        <v>44</v>
      </c>
      <c r="I1554" s="20">
        <v>81</v>
      </c>
      <c r="J1554" s="13">
        <v>3564</v>
      </c>
      <c r="K1554" s="31">
        <v>1960.2</v>
      </c>
      <c r="L1554" s="21">
        <v>980.1</v>
      </c>
      <c r="M1554" s="22">
        <v>0.55000000000000004</v>
      </c>
      <c r="N1554" s="5" t="s">
        <v>19</v>
      </c>
    </row>
    <row r="1555" spans="1:14" x14ac:dyDescent="0.2">
      <c r="A1555" s="3" t="s">
        <v>44</v>
      </c>
      <c r="B1555" s="17">
        <v>1185732</v>
      </c>
      <c r="C1555" s="14">
        <v>44380</v>
      </c>
      <c r="D1555" s="4" t="s">
        <v>55</v>
      </c>
      <c r="E1555" s="4" t="s">
        <v>67</v>
      </c>
      <c r="F1555" s="4" t="s">
        <v>68</v>
      </c>
      <c r="G1555" s="4" t="s">
        <v>51</v>
      </c>
      <c r="H1555" s="13">
        <v>44</v>
      </c>
      <c r="I1555" s="20">
        <v>81</v>
      </c>
      <c r="J1555" s="13">
        <v>3564</v>
      </c>
      <c r="K1555" s="31">
        <v>1568.16</v>
      </c>
      <c r="L1555" s="21">
        <v>784.08</v>
      </c>
      <c r="M1555" s="22">
        <v>0.44</v>
      </c>
      <c r="N1555" s="5" t="s">
        <v>19</v>
      </c>
    </row>
    <row r="1556" spans="1:14" x14ac:dyDescent="0.2">
      <c r="A1556" s="3" t="s">
        <v>45</v>
      </c>
      <c r="B1556" s="17">
        <v>1128299</v>
      </c>
      <c r="C1556" s="14">
        <v>44493</v>
      </c>
      <c r="D1556" s="4" t="s">
        <v>110</v>
      </c>
      <c r="E1556" s="4" t="s">
        <v>126</v>
      </c>
      <c r="F1556" s="4" t="s">
        <v>63</v>
      </c>
      <c r="G1556" s="4" t="s">
        <v>53</v>
      </c>
      <c r="H1556" s="13">
        <v>44</v>
      </c>
      <c r="I1556" s="20">
        <v>81</v>
      </c>
      <c r="J1556" s="13">
        <v>3564</v>
      </c>
      <c r="K1556" s="31">
        <v>1710.72</v>
      </c>
      <c r="L1556" s="21">
        <v>855.36</v>
      </c>
      <c r="M1556" s="22">
        <v>0.48</v>
      </c>
      <c r="N1556" s="5" t="s">
        <v>19</v>
      </c>
    </row>
    <row r="1557" spans="1:14" x14ac:dyDescent="0.2">
      <c r="A1557" s="3" t="s">
        <v>20</v>
      </c>
      <c r="B1557" s="17">
        <v>1185732</v>
      </c>
      <c r="C1557" s="14">
        <v>44388</v>
      </c>
      <c r="D1557" s="4" t="s">
        <v>15</v>
      </c>
      <c r="E1557" s="4" t="s">
        <v>35</v>
      </c>
      <c r="F1557" s="4" t="s">
        <v>36</v>
      </c>
      <c r="G1557" s="4" t="s">
        <v>54</v>
      </c>
      <c r="H1557" s="13">
        <v>44</v>
      </c>
      <c r="I1557" s="20">
        <v>81</v>
      </c>
      <c r="J1557" s="13">
        <v>3564</v>
      </c>
      <c r="K1557" s="31">
        <v>1603.8</v>
      </c>
      <c r="L1557" s="21">
        <v>801.9</v>
      </c>
      <c r="M1557" s="22">
        <v>0.45</v>
      </c>
      <c r="N1557" s="5" t="s">
        <v>19</v>
      </c>
    </row>
    <row r="1558" spans="1:14" x14ac:dyDescent="0.2">
      <c r="A1558" s="3" t="s">
        <v>14</v>
      </c>
      <c r="B1558" s="17">
        <v>1185732</v>
      </c>
      <c r="C1558" s="14">
        <v>44359</v>
      </c>
      <c r="D1558" s="4" t="s">
        <v>55</v>
      </c>
      <c r="E1558" s="4" t="s">
        <v>56</v>
      </c>
      <c r="F1558" s="4" t="s">
        <v>57</v>
      </c>
      <c r="G1558" s="4" t="s">
        <v>50</v>
      </c>
      <c r="H1558" s="13">
        <v>45</v>
      </c>
      <c r="I1558" s="20">
        <v>81</v>
      </c>
      <c r="J1558" s="13">
        <v>3645</v>
      </c>
      <c r="K1558" s="31">
        <v>1713.15</v>
      </c>
      <c r="L1558" s="21">
        <v>856.57500000000005</v>
      </c>
      <c r="M1558" s="22">
        <v>0.47</v>
      </c>
      <c r="N1558" s="5" t="s">
        <v>19</v>
      </c>
    </row>
    <row r="1559" spans="1:14" x14ac:dyDescent="0.2">
      <c r="A1559" s="3" t="s">
        <v>45</v>
      </c>
      <c r="B1559" s="17">
        <v>1197831</v>
      </c>
      <c r="C1559" s="14">
        <v>44428</v>
      </c>
      <c r="D1559" s="4" t="s">
        <v>81</v>
      </c>
      <c r="E1559" s="4" t="s">
        <v>86</v>
      </c>
      <c r="F1559" s="4" t="s">
        <v>87</v>
      </c>
      <c r="G1559" s="4" t="s">
        <v>53</v>
      </c>
      <c r="H1559" s="13">
        <v>47</v>
      </c>
      <c r="I1559" s="20">
        <v>81</v>
      </c>
      <c r="J1559" s="13">
        <v>3807</v>
      </c>
      <c r="K1559" s="31">
        <v>1713.15</v>
      </c>
      <c r="L1559" s="21">
        <v>856.57500000000005</v>
      </c>
      <c r="M1559" s="22">
        <v>0.45</v>
      </c>
      <c r="N1559" s="5" t="s">
        <v>19</v>
      </c>
    </row>
    <row r="1560" spans="1:14" x14ac:dyDescent="0.2">
      <c r="A1560" s="3" t="s">
        <v>20</v>
      </c>
      <c r="B1560" s="17">
        <v>1185732</v>
      </c>
      <c r="C1560" s="14">
        <v>44322</v>
      </c>
      <c r="D1560" s="4" t="s">
        <v>55</v>
      </c>
      <c r="E1560" s="4" t="s">
        <v>75</v>
      </c>
      <c r="F1560" s="4" t="s">
        <v>76</v>
      </c>
      <c r="G1560" s="4" t="s">
        <v>54</v>
      </c>
      <c r="H1560" s="13">
        <v>52</v>
      </c>
      <c r="I1560" s="20">
        <v>81</v>
      </c>
      <c r="J1560" s="13">
        <v>4212</v>
      </c>
      <c r="K1560" s="31">
        <v>2232.36</v>
      </c>
      <c r="L1560" s="21">
        <v>1116.18</v>
      </c>
      <c r="M1560" s="22">
        <v>0.53</v>
      </c>
      <c r="N1560" s="5" t="s">
        <v>19</v>
      </c>
    </row>
    <row r="1561" spans="1:14" x14ac:dyDescent="0.2">
      <c r="A1561" s="3" t="s">
        <v>14</v>
      </c>
      <c r="B1561" s="17">
        <v>1185732</v>
      </c>
      <c r="C1561" s="14">
        <v>44369</v>
      </c>
      <c r="D1561" s="4" t="s">
        <v>110</v>
      </c>
      <c r="E1561" s="4" t="s">
        <v>111</v>
      </c>
      <c r="F1561" s="4" t="s">
        <v>112</v>
      </c>
      <c r="G1561" s="4" t="s">
        <v>18</v>
      </c>
      <c r="H1561" s="13">
        <v>53</v>
      </c>
      <c r="I1561" s="20">
        <v>81</v>
      </c>
      <c r="J1561" s="13">
        <v>4293</v>
      </c>
      <c r="K1561" s="31">
        <v>1545.48</v>
      </c>
      <c r="L1561" s="21">
        <v>772.74</v>
      </c>
      <c r="M1561" s="22">
        <v>0.36</v>
      </c>
      <c r="N1561" s="5" t="s">
        <v>19</v>
      </c>
    </row>
    <row r="1562" spans="1:14" x14ac:dyDescent="0.2">
      <c r="A1562" s="3" t="s">
        <v>44</v>
      </c>
      <c r="B1562" s="17">
        <v>1185732</v>
      </c>
      <c r="C1562" s="14">
        <v>44429</v>
      </c>
      <c r="D1562" s="4" t="s">
        <v>55</v>
      </c>
      <c r="E1562" s="4" t="s">
        <v>73</v>
      </c>
      <c r="F1562" s="4" t="s">
        <v>74</v>
      </c>
      <c r="G1562" s="4" t="s">
        <v>18</v>
      </c>
      <c r="H1562" s="13">
        <v>53</v>
      </c>
      <c r="I1562" s="20">
        <v>81</v>
      </c>
      <c r="J1562" s="13">
        <v>4293</v>
      </c>
      <c r="K1562" s="31">
        <v>1845.99</v>
      </c>
      <c r="L1562" s="21">
        <v>922.995</v>
      </c>
      <c r="M1562" s="22">
        <v>0.43</v>
      </c>
      <c r="N1562" s="5" t="s">
        <v>19</v>
      </c>
    </row>
    <row r="1563" spans="1:14" x14ac:dyDescent="0.2">
      <c r="A1563" s="3" t="s">
        <v>44</v>
      </c>
      <c r="B1563" s="17">
        <v>1185732</v>
      </c>
      <c r="C1563" s="14">
        <v>44380</v>
      </c>
      <c r="D1563" s="4" t="s">
        <v>55</v>
      </c>
      <c r="E1563" s="4" t="s">
        <v>67</v>
      </c>
      <c r="F1563" s="4" t="s">
        <v>68</v>
      </c>
      <c r="G1563" s="4" t="s">
        <v>51</v>
      </c>
      <c r="H1563" s="13">
        <v>53</v>
      </c>
      <c r="I1563" s="20">
        <v>81</v>
      </c>
      <c r="J1563" s="13">
        <v>4293</v>
      </c>
      <c r="K1563" s="31">
        <v>1888.92</v>
      </c>
      <c r="L1563" s="21">
        <v>944.46</v>
      </c>
      <c r="M1563" s="22">
        <v>0.44</v>
      </c>
      <c r="N1563" s="5" t="s">
        <v>19</v>
      </c>
    </row>
    <row r="1564" spans="1:14" x14ac:dyDescent="0.2">
      <c r="A1564" s="3" t="s">
        <v>20</v>
      </c>
      <c r="B1564" s="17">
        <v>1185732</v>
      </c>
      <c r="C1564" s="14">
        <v>44156</v>
      </c>
      <c r="D1564" s="4" t="s">
        <v>15</v>
      </c>
      <c r="E1564" s="4" t="s">
        <v>33</v>
      </c>
      <c r="F1564" s="4" t="s">
        <v>34</v>
      </c>
      <c r="G1564" s="4" t="s">
        <v>52</v>
      </c>
      <c r="H1564" s="13">
        <v>53</v>
      </c>
      <c r="I1564" s="20">
        <v>81</v>
      </c>
      <c r="J1564" s="13">
        <v>4293</v>
      </c>
      <c r="K1564" s="31">
        <v>2404.08</v>
      </c>
      <c r="L1564" s="21">
        <v>1202.04</v>
      </c>
      <c r="M1564" s="22">
        <v>0.56000000000000005</v>
      </c>
      <c r="N1564" s="5" t="s">
        <v>19</v>
      </c>
    </row>
    <row r="1565" spans="1:14" x14ac:dyDescent="0.2">
      <c r="A1565" s="3" t="s">
        <v>45</v>
      </c>
      <c r="B1565" s="17">
        <v>1185732</v>
      </c>
      <c r="C1565" s="14">
        <v>44511</v>
      </c>
      <c r="D1565" s="4" t="s">
        <v>55</v>
      </c>
      <c r="E1565" s="4" t="s">
        <v>56</v>
      </c>
      <c r="F1565" s="4" t="s">
        <v>57</v>
      </c>
      <c r="G1565" s="4" t="s">
        <v>50</v>
      </c>
      <c r="H1565" s="13">
        <v>55</v>
      </c>
      <c r="I1565" s="20">
        <v>81</v>
      </c>
      <c r="J1565" s="13">
        <v>4455</v>
      </c>
      <c r="K1565" s="31">
        <v>2583.9</v>
      </c>
      <c r="L1565" s="21">
        <v>1291.95</v>
      </c>
      <c r="M1565" s="22">
        <v>0.57999999999999996</v>
      </c>
      <c r="N1565" s="5" t="s">
        <v>19</v>
      </c>
    </row>
    <row r="1566" spans="1:14" x14ac:dyDescent="0.2">
      <c r="A1566" s="3" t="s">
        <v>14</v>
      </c>
      <c r="B1566" s="17">
        <v>1185732</v>
      </c>
      <c r="C1566" s="14">
        <v>44540</v>
      </c>
      <c r="D1566" s="4" t="s">
        <v>55</v>
      </c>
      <c r="E1566" s="4" t="s">
        <v>56</v>
      </c>
      <c r="F1566" s="4" t="s">
        <v>57</v>
      </c>
      <c r="G1566" s="4" t="s">
        <v>50</v>
      </c>
      <c r="H1566" s="13">
        <v>56</v>
      </c>
      <c r="I1566" s="20">
        <v>81</v>
      </c>
      <c r="J1566" s="13">
        <v>4536</v>
      </c>
      <c r="K1566" s="31">
        <v>2041.2</v>
      </c>
      <c r="L1566" s="21">
        <v>1020.6</v>
      </c>
      <c r="M1566" s="22">
        <v>0.45</v>
      </c>
      <c r="N1566" s="5" t="s">
        <v>19</v>
      </c>
    </row>
    <row r="1567" spans="1:14" x14ac:dyDescent="0.2">
      <c r="A1567" s="3" t="s">
        <v>14</v>
      </c>
      <c r="B1567" s="17">
        <v>1185732</v>
      </c>
      <c r="C1567" s="14">
        <v>44359</v>
      </c>
      <c r="D1567" s="4" t="s">
        <v>55</v>
      </c>
      <c r="E1567" s="4" t="s">
        <v>56</v>
      </c>
      <c r="F1567" s="4" t="s">
        <v>57</v>
      </c>
      <c r="G1567" s="4" t="s">
        <v>50</v>
      </c>
      <c r="H1567" s="13">
        <v>58</v>
      </c>
      <c r="I1567" s="20">
        <v>81</v>
      </c>
      <c r="J1567" s="13">
        <v>4698</v>
      </c>
      <c r="K1567" s="31">
        <v>2349</v>
      </c>
      <c r="L1567" s="21">
        <v>1174.5</v>
      </c>
      <c r="M1567" s="22">
        <v>0.5</v>
      </c>
      <c r="N1567" s="5" t="s">
        <v>19</v>
      </c>
    </row>
    <row r="1568" spans="1:14" x14ac:dyDescent="0.2">
      <c r="A1568" s="3" t="s">
        <v>14</v>
      </c>
      <c r="B1568" s="17">
        <v>1185732</v>
      </c>
      <c r="C1568" s="14">
        <v>44521</v>
      </c>
      <c r="D1568" s="4" t="s">
        <v>110</v>
      </c>
      <c r="E1568" s="4" t="s">
        <v>111</v>
      </c>
      <c r="F1568" s="4" t="s">
        <v>112</v>
      </c>
      <c r="G1568" s="4" t="s">
        <v>18</v>
      </c>
      <c r="H1568" s="13">
        <v>59</v>
      </c>
      <c r="I1568" s="20">
        <v>81</v>
      </c>
      <c r="J1568" s="13">
        <v>4779</v>
      </c>
      <c r="K1568" s="31">
        <v>2198.34</v>
      </c>
      <c r="L1568" s="21">
        <v>1099.17</v>
      </c>
      <c r="M1568" s="22">
        <v>0.46</v>
      </c>
      <c r="N1568" s="5" t="s">
        <v>19</v>
      </c>
    </row>
    <row r="1569" spans="1:14" x14ac:dyDescent="0.2">
      <c r="A1569" s="3" t="s">
        <v>45</v>
      </c>
      <c r="B1569" s="17">
        <v>1128299</v>
      </c>
      <c r="C1569" s="14">
        <v>43866</v>
      </c>
      <c r="D1569" s="4" t="s">
        <v>110</v>
      </c>
      <c r="E1569" s="4" t="s">
        <v>131</v>
      </c>
      <c r="F1569" s="4" t="s">
        <v>132</v>
      </c>
      <c r="G1569" s="4" t="s">
        <v>51</v>
      </c>
      <c r="H1569" s="13">
        <v>59</v>
      </c>
      <c r="I1569" s="20">
        <v>81</v>
      </c>
      <c r="J1569" s="13">
        <v>4779</v>
      </c>
      <c r="K1569" s="31">
        <v>3536.46</v>
      </c>
      <c r="L1569" s="21">
        <v>1768.23</v>
      </c>
      <c r="M1569" s="22">
        <v>0.74</v>
      </c>
      <c r="N1569" s="5" t="s">
        <v>19</v>
      </c>
    </row>
    <row r="1570" spans="1:14" x14ac:dyDescent="0.2">
      <c r="A1570" s="3" t="s">
        <v>20</v>
      </c>
      <c r="B1570" s="17">
        <v>1128299</v>
      </c>
      <c r="C1570" s="14">
        <v>44296</v>
      </c>
      <c r="D1570" s="4" t="s">
        <v>110</v>
      </c>
      <c r="E1570" s="4" t="s">
        <v>113</v>
      </c>
      <c r="F1570" s="4" t="s">
        <v>114</v>
      </c>
      <c r="G1570" s="4" t="s">
        <v>51</v>
      </c>
      <c r="H1570" s="13">
        <v>61</v>
      </c>
      <c r="I1570" s="20">
        <v>81</v>
      </c>
      <c r="J1570" s="13">
        <v>4941</v>
      </c>
      <c r="K1570" s="31">
        <v>1729.35</v>
      </c>
      <c r="L1570" s="21">
        <v>864.67499999999995</v>
      </c>
      <c r="M1570" s="22">
        <v>0.35</v>
      </c>
      <c r="N1570" s="5" t="s">
        <v>19</v>
      </c>
    </row>
    <row r="1571" spans="1:14" x14ac:dyDescent="0.2">
      <c r="A1571" s="3" t="s">
        <v>45</v>
      </c>
      <c r="B1571" s="17">
        <v>1128299</v>
      </c>
      <c r="C1571" s="14">
        <v>43891</v>
      </c>
      <c r="D1571" s="4" t="s">
        <v>110</v>
      </c>
      <c r="E1571" s="4" t="s">
        <v>131</v>
      </c>
      <c r="F1571" s="4" t="s">
        <v>132</v>
      </c>
      <c r="G1571" s="4" t="s">
        <v>51</v>
      </c>
      <c r="H1571" s="13">
        <v>63</v>
      </c>
      <c r="I1571" s="20">
        <v>81</v>
      </c>
      <c r="J1571" s="13">
        <v>5103</v>
      </c>
      <c r="K1571" s="31">
        <v>3112.83</v>
      </c>
      <c r="L1571" s="21">
        <v>1556.415</v>
      </c>
      <c r="M1571" s="22">
        <v>0.61</v>
      </c>
      <c r="N1571" s="5" t="s">
        <v>19</v>
      </c>
    </row>
    <row r="1572" spans="1:14" x14ac:dyDescent="0.2">
      <c r="A1572" s="3" t="s">
        <v>20</v>
      </c>
      <c r="B1572" s="17">
        <v>1185732</v>
      </c>
      <c r="C1572" s="14">
        <v>44418</v>
      </c>
      <c r="D1572" s="4" t="s">
        <v>15</v>
      </c>
      <c r="E1572" s="4" t="s">
        <v>28</v>
      </c>
      <c r="F1572" s="4" t="s">
        <v>29</v>
      </c>
      <c r="G1572" s="4" t="s">
        <v>50</v>
      </c>
      <c r="H1572" s="13">
        <v>64</v>
      </c>
      <c r="I1572" s="20">
        <v>81</v>
      </c>
      <c r="J1572" s="13">
        <v>5184</v>
      </c>
      <c r="K1572" s="31">
        <v>3265.92</v>
      </c>
      <c r="L1572" s="21">
        <v>1632.96</v>
      </c>
      <c r="M1572" s="22">
        <v>0.63</v>
      </c>
      <c r="N1572" s="5" t="s">
        <v>19</v>
      </c>
    </row>
    <row r="1573" spans="1:14" x14ac:dyDescent="0.2">
      <c r="A1573" s="3" t="s">
        <v>20</v>
      </c>
      <c r="B1573" s="17">
        <v>1197831</v>
      </c>
      <c r="C1573" s="14">
        <v>44542</v>
      </c>
      <c r="D1573" s="4" t="s">
        <v>15</v>
      </c>
      <c r="E1573" s="4" t="s">
        <v>24</v>
      </c>
      <c r="F1573" s="4" t="s">
        <v>25</v>
      </c>
      <c r="G1573" s="4" t="s">
        <v>54</v>
      </c>
      <c r="H1573" s="13">
        <v>64</v>
      </c>
      <c r="I1573" s="20">
        <v>81</v>
      </c>
      <c r="J1573" s="13">
        <v>5184</v>
      </c>
      <c r="K1573" s="31">
        <v>2592</v>
      </c>
      <c r="L1573" s="21">
        <v>1296</v>
      </c>
      <c r="M1573" s="22">
        <v>0.5</v>
      </c>
      <c r="N1573" s="5" t="s">
        <v>19</v>
      </c>
    </row>
    <row r="1574" spans="1:14" x14ac:dyDescent="0.2">
      <c r="A1574" s="3" t="s">
        <v>20</v>
      </c>
      <c r="B1574" s="17">
        <v>1185732</v>
      </c>
      <c r="C1574" s="14">
        <v>44526</v>
      </c>
      <c r="D1574" s="4" t="s">
        <v>55</v>
      </c>
      <c r="E1574" s="4" t="s">
        <v>71</v>
      </c>
      <c r="F1574" s="4" t="s">
        <v>72</v>
      </c>
      <c r="G1574" s="4" t="s">
        <v>53</v>
      </c>
      <c r="H1574" s="13">
        <v>65</v>
      </c>
      <c r="I1574" s="20">
        <v>81</v>
      </c>
      <c r="J1574" s="13">
        <v>5265</v>
      </c>
      <c r="K1574" s="31">
        <v>2211.3000000000002</v>
      </c>
      <c r="L1574" s="21">
        <v>1105.6500000000001</v>
      </c>
      <c r="M1574" s="22">
        <v>0.42</v>
      </c>
      <c r="N1574" s="5" t="s">
        <v>19</v>
      </c>
    </row>
    <row r="1575" spans="1:14" x14ac:dyDescent="0.2">
      <c r="A1575" s="3" t="s">
        <v>14</v>
      </c>
      <c r="B1575" s="17">
        <v>1185732</v>
      </c>
      <c r="C1575" s="14">
        <v>44540</v>
      </c>
      <c r="D1575" s="4" t="s">
        <v>55</v>
      </c>
      <c r="E1575" s="4" t="s">
        <v>56</v>
      </c>
      <c r="F1575" s="4" t="s">
        <v>57</v>
      </c>
      <c r="G1575" s="4" t="s">
        <v>50</v>
      </c>
      <c r="H1575" s="13">
        <v>67</v>
      </c>
      <c r="I1575" s="20">
        <v>81</v>
      </c>
      <c r="J1575" s="13">
        <v>5427</v>
      </c>
      <c r="K1575" s="31">
        <v>2604.96</v>
      </c>
      <c r="L1575" s="21">
        <v>1302.48</v>
      </c>
      <c r="M1575" s="22">
        <v>0.48</v>
      </c>
      <c r="N1575" s="5" t="s">
        <v>19</v>
      </c>
    </row>
    <row r="1576" spans="1:14" x14ac:dyDescent="0.2">
      <c r="A1576" s="3" t="s">
        <v>41</v>
      </c>
      <c r="B1576" s="17">
        <v>1197831</v>
      </c>
      <c r="C1576" s="14">
        <v>44549</v>
      </c>
      <c r="D1576" s="4" t="s">
        <v>81</v>
      </c>
      <c r="E1576" s="4" t="s">
        <v>86</v>
      </c>
      <c r="F1576" s="4" t="s">
        <v>87</v>
      </c>
      <c r="G1576" s="4" t="s">
        <v>53</v>
      </c>
      <c r="H1576" s="13">
        <v>69</v>
      </c>
      <c r="I1576" s="20">
        <v>81</v>
      </c>
      <c r="J1576" s="13">
        <v>5589</v>
      </c>
      <c r="K1576" s="31">
        <v>2682.72</v>
      </c>
      <c r="L1576" s="21">
        <v>1341.36</v>
      </c>
      <c r="M1576" s="22">
        <v>0.48</v>
      </c>
      <c r="N1576" s="5" t="s">
        <v>19</v>
      </c>
    </row>
    <row r="1577" spans="1:14" x14ac:dyDescent="0.2">
      <c r="A1577" s="3" t="s">
        <v>45</v>
      </c>
      <c r="B1577" s="17">
        <v>1185732</v>
      </c>
      <c r="C1577" s="14">
        <v>44481</v>
      </c>
      <c r="D1577" s="4" t="s">
        <v>55</v>
      </c>
      <c r="E1577" s="4" t="s">
        <v>56</v>
      </c>
      <c r="F1577" s="4" t="s">
        <v>57</v>
      </c>
      <c r="G1577" s="4" t="s">
        <v>50</v>
      </c>
      <c r="H1577" s="13">
        <v>71</v>
      </c>
      <c r="I1577" s="20">
        <v>81</v>
      </c>
      <c r="J1577" s="13">
        <v>5751</v>
      </c>
      <c r="K1577" s="31">
        <v>3048.03</v>
      </c>
      <c r="L1577" s="21">
        <v>1524.0150000000001</v>
      </c>
      <c r="M1577" s="22">
        <v>0.53</v>
      </c>
      <c r="N1577" s="5" t="s">
        <v>19</v>
      </c>
    </row>
    <row r="1578" spans="1:14" x14ac:dyDescent="0.2">
      <c r="A1578" s="3" t="s">
        <v>20</v>
      </c>
      <c r="B1578" s="17">
        <v>1185732</v>
      </c>
      <c r="C1578" s="14">
        <v>44518</v>
      </c>
      <c r="D1578" s="4" t="s">
        <v>55</v>
      </c>
      <c r="E1578" s="4" t="s">
        <v>58</v>
      </c>
      <c r="F1578" s="4" t="s">
        <v>59</v>
      </c>
      <c r="G1578" s="4" t="s">
        <v>52</v>
      </c>
      <c r="H1578" s="13">
        <v>71</v>
      </c>
      <c r="I1578" s="20">
        <v>81</v>
      </c>
      <c r="J1578" s="13">
        <v>5751</v>
      </c>
      <c r="K1578" s="31">
        <v>2415.42</v>
      </c>
      <c r="L1578" s="21">
        <v>1207.71</v>
      </c>
      <c r="M1578" s="22">
        <v>0.42</v>
      </c>
      <c r="N1578" s="5" t="s">
        <v>19</v>
      </c>
    </row>
    <row r="1579" spans="1:14" x14ac:dyDescent="0.2">
      <c r="A1579" s="3" t="s">
        <v>20</v>
      </c>
      <c r="B1579" s="17">
        <v>1185732</v>
      </c>
      <c r="C1579" s="14">
        <v>44488</v>
      </c>
      <c r="D1579" s="4" t="s">
        <v>55</v>
      </c>
      <c r="E1579" s="4" t="s">
        <v>58</v>
      </c>
      <c r="F1579" s="4" t="s">
        <v>59</v>
      </c>
      <c r="G1579" s="4" t="s">
        <v>52</v>
      </c>
      <c r="H1579" s="13">
        <v>72</v>
      </c>
      <c r="I1579" s="20">
        <v>81</v>
      </c>
      <c r="J1579" s="13">
        <v>5832</v>
      </c>
      <c r="K1579" s="31">
        <v>2799.36</v>
      </c>
      <c r="L1579" s="21">
        <v>1399.68</v>
      </c>
      <c r="M1579" s="22">
        <v>0.48</v>
      </c>
      <c r="N1579" s="5" t="s">
        <v>19</v>
      </c>
    </row>
    <row r="1580" spans="1:14" x14ac:dyDescent="0.2">
      <c r="A1580" s="3" t="s">
        <v>45</v>
      </c>
      <c r="B1580" s="17">
        <v>1197831</v>
      </c>
      <c r="C1580" s="14">
        <v>44274</v>
      </c>
      <c r="D1580" s="4" t="s">
        <v>81</v>
      </c>
      <c r="E1580" s="4" t="s">
        <v>86</v>
      </c>
      <c r="F1580" s="4" t="s">
        <v>87</v>
      </c>
      <c r="G1580" s="4" t="s">
        <v>53</v>
      </c>
      <c r="H1580" s="13">
        <v>7</v>
      </c>
      <c r="I1580" s="20">
        <v>83</v>
      </c>
      <c r="J1580" s="13">
        <v>581</v>
      </c>
      <c r="K1580" s="31">
        <v>261.45</v>
      </c>
      <c r="L1580" s="21">
        <v>130.72499999999999</v>
      </c>
      <c r="M1580" s="22">
        <v>0.45</v>
      </c>
      <c r="N1580" s="5" t="s">
        <v>30</v>
      </c>
    </row>
    <row r="1581" spans="1:14" x14ac:dyDescent="0.2">
      <c r="A1581" s="3" t="s">
        <v>45</v>
      </c>
      <c r="B1581" s="17">
        <v>1197831</v>
      </c>
      <c r="C1581" s="14">
        <v>44458</v>
      </c>
      <c r="D1581" s="4" t="s">
        <v>81</v>
      </c>
      <c r="E1581" s="4" t="s">
        <v>86</v>
      </c>
      <c r="F1581" s="4" t="s">
        <v>87</v>
      </c>
      <c r="G1581" s="4" t="s">
        <v>53</v>
      </c>
      <c r="H1581" s="13">
        <v>12</v>
      </c>
      <c r="I1581" s="20">
        <v>83</v>
      </c>
      <c r="J1581" s="13">
        <v>996</v>
      </c>
      <c r="K1581" s="31">
        <v>418.32</v>
      </c>
      <c r="L1581" s="21">
        <v>209.16</v>
      </c>
      <c r="M1581" s="22">
        <v>0.42</v>
      </c>
      <c r="N1581" s="5" t="s">
        <v>30</v>
      </c>
    </row>
    <row r="1582" spans="1:14" x14ac:dyDescent="0.2">
      <c r="A1582" s="3" t="s">
        <v>20</v>
      </c>
      <c r="B1582" s="17">
        <v>1185732</v>
      </c>
      <c r="C1582" s="14">
        <v>44458</v>
      </c>
      <c r="D1582" s="4" t="s">
        <v>15</v>
      </c>
      <c r="E1582" s="4" t="s">
        <v>26</v>
      </c>
      <c r="F1582" s="4" t="s">
        <v>27</v>
      </c>
      <c r="G1582" s="4" t="s">
        <v>54</v>
      </c>
      <c r="H1582" s="13">
        <v>14</v>
      </c>
      <c r="I1582" s="20">
        <v>83</v>
      </c>
      <c r="J1582" s="13">
        <v>1162</v>
      </c>
      <c r="K1582" s="31">
        <v>615.86</v>
      </c>
      <c r="L1582" s="21">
        <v>307.93</v>
      </c>
      <c r="M1582" s="22">
        <v>0.53</v>
      </c>
      <c r="N1582" s="5" t="s">
        <v>19</v>
      </c>
    </row>
    <row r="1583" spans="1:14" x14ac:dyDescent="0.2">
      <c r="A1583" s="3" t="s">
        <v>45</v>
      </c>
      <c r="B1583" s="17">
        <v>1197831</v>
      </c>
      <c r="C1583" s="14">
        <v>44248</v>
      </c>
      <c r="D1583" s="4" t="s">
        <v>81</v>
      </c>
      <c r="E1583" s="4" t="s">
        <v>95</v>
      </c>
      <c r="F1583" s="4" t="s">
        <v>96</v>
      </c>
      <c r="G1583" s="4" t="s">
        <v>52</v>
      </c>
      <c r="H1583" s="13">
        <v>17</v>
      </c>
      <c r="I1583" s="20">
        <v>83</v>
      </c>
      <c r="J1583" s="13">
        <v>1411</v>
      </c>
      <c r="K1583" s="31">
        <v>550.29</v>
      </c>
      <c r="L1583" s="21">
        <v>275.14499999999998</v>
      </c>
      <c r="M1583" s="22">
        <v>0.39</v>
      </c>
      <c r="N1583" s="5" t="s">
        <v>30</v>
      </c>
    </row>
    <row r="1584" spans="1:14" x14ac:dyDescent="0.2">
      <c r="A1584" s="3" t="s">
        <v>20</v>
      </c>
      <c r="B1584" s="17">
        <v>1185732</v>
      </c>
      <c r="C1584" s="14">
        <v>44304</v>
      </c>
      <c r="D1584" s="4" t="s">
        <v>15</v>
      </c>
      <c r="E1584" s="4" t="s">
        <v>26</v>
      </c>
      <c r="F1584" s="4" t="s">
        <v>27</v>
      </c>
      <c r="G1584" s="4" t="s">
        <v>54</v>
      </c>
      <c r="H1584" s="13">
        <v>18</v>
      </c>
      <c r="I1584" s="20">
        <v>83</v>
      </c>
      <c r="J1584" s="13">
        <v>1494</v>
      </c>
      <c r="K1584" s="31">
        <v>732.06</v>
      </c>
      <c r="L1584" s="21">
        <v>366.03</v>
      </c>
      <c r="M1584" s="22">
        <v>0.49</v>
      </c>
      <c r="N1584" s="5" t="s">
        <v>19</v>
      </c>
    </row>
    <row r="1585" spans="1:14" x14ac:dyDescent="0.2">
      <c r="A1585" s="3" t="s">
        <v>14</v>
      </c>
      <c r="B1585" s="17">
        <v>1185732</v>
      </c>
      <c r="C1585" s="14">
        <v>44483</v>
      </c>
      <c r="D1585" s="4" t="s">
        <v>81</v>
      </c>
      <c r="E1585" s="4" t="s">
        <v>90</v>
      </c>
      <c r="F1585" s="4" t="s">
        <v>91</v>
      </c>
      <c r="G1585" s="4" t="s">
        <v>18</v>
      </c>
      <c r="H1585" s="13">
        <v>23</v>
      </c>
      <c r="I1585" s="20">
        <v>83</v>
      </c>
      <c r="J1585" s="13">
        <v>1909</v>
      </c>
      <c r="K1585" s="31">
        <v>801.78</v>
      </c>
      <c r="L1585" s="21">
        <v>400.89</v>
      </c>
      <c r="M1585" s="22">
        <v>0.42</v>
      </c>
      <c r="N1585" s="5" t="s">
        <v>30</v>
      </c>
    </row>
    <row r="1586" spans="1:14" x14ac:dyDescent="0.2">
      <c r="A1586" s="3" t="s">
        <v>44</v>
      </c>
      <c r="B1586" s="17">
        <v>1185732</v>
      </c>
      <c r="C1586" s="14">
        <v>44213</v>
      </c>
      <c r="D1586" s="4" t="s">
        <v>55</v>
      </c>
      <c r="E1586" s="4" t="s">
        <v>75</v>
      </c>
      <c r="F1586" s="4" t="s">
        <v>76</v>
      </c>
      <c r="G1586" s="4" t="s">
        <v>54</v>
      </c>
      <c r="H1586" s="13">
        <v>26</v>
      </c>
      <c r="I1586" s="20">
        <v>83</v>
      </c>
      <c r="J1586" s="13">
        <v>2158</v>
      </c>
      <c r="K1586" s="31">
        <v>733.72</v>
      </c>
      <c r="L1586" s="21">
        <v>366.86</v>
      </c>
      <c r="M1586" s="22">
        <v>0.34</v>
      </c>
      <c r="N1586" s="5" t="s">
        <v>30</v>
      </c>
    </row>
    <row r="1587" spans="1:14" x14ac:dyDescent="0.2">
      <c r="A1587" s="3" t="s">
        <v>80</v>
      </c>
      <c r="B1587" s="17">
        <v>1197831</v>
      </c>
      <c r="C1587" s="14">
        <v>44490</v>
      </c>
      <c r="D1587" s="4" t="s">
        <v>81</v>
      </c>
      <c r="E1587" s="4" t="s">
        <v>95</v>
      </c>
      <c r="F1587" s="4" t="s">
        <v>96</v>
      </c>
      <c r="G1587" s="4" t="s">
        <v>52</v>
      </c>
      <c r="H1587" s="13">
        <v>27</v>
      </c>
      <c r="I1587" s="20">
        <v>83</v>
      </c>
      <c r="J1587" s="13">
        <v>2241</v>
      </c>
      <c r="K1587" s="31">
        <v>1053.27</v>
      </c>
      <c r="L1587" s="21">
        <v>526.63499999999999</v>
      </c>
      <c r="M1587" s="22">
        <v>0.47</v>
      </c>
      <c r="N1587" s="5" t="s">
        <v>19</v>
      </c>
    </row>
    <row r="1588" spans="1:14" x14ac:dyDescent="0.2">
      <c r="A1588" s="3" t="s">
        <v>20</v>
      </c>
      <c r="B1588" s="17">
        <v>1185732</v>
      </c>
      <c r="C1588" s="14">
        <v>44208</v>
      </c>
      <c r="D1588" s="4" t="s">
        <v>15</v>
      </c>
      <c r="E1588" s="4" t="s">
        <v>24</v>
      </c>
      <c r="F1588" s="4" t="s">
        <v>25</v>
      </c>
      <c r="G1588" s="4" t="s">
        <v>54</v>
      </c>
      <c r="H1588" s="13">
        <v>27</v>
      </c>
      <c r="I1588" s="20">
        <v>83</v>
      </c>
      <c r="J1588" s="13">
        <v>2241</v>
      </c>
      <c r="K1588" s="31">
        <v>986.04</v>
      </c>
      <c r="L1588" s="21">
        <v>493.02</v>
      </c>
      <c r="M1588" s="22">
        <v>0.44</v>
      </c>
      <c r="N1588" s="5" t="s">
        <v>19</v>
      </c>
    </row>
    <row r="1589" spans="1:14" x14ac:dyDescent="0.2">
      <c r="A1589" s="3" t="s">
        <v>20</v>
      </c>
      <c r="B1589" s="17">
        <v>1185732</v>
      </c>
      <c r="C1589" s="14">
        <v>44249</v>
      </c>
      <c r="D1589" s="4" t="s">
        <v>55</v>
      </c>
      <c r="E1589" s="4" t="s">
        <v>58</v>
      </c>
      <c r="F1589" s="4" t="s">
        <v>59</v>
      </c>
      <c r="G1589" s="4" t="s">
        <v>52</v>
      </c>
      <c r="H1589" s="13">
        <v>29</v>
      </c>
      <c r="I1589" s="20">
        <v>83</v>
      </c>
      <c r="J1589" s="13">
        <v>2407</v>
      </c>
      <c r="K1589" s="31">
        <v>649.89</v>
      </c>
      <c r="L1589" s="21">
        <v>324.94499999999999</v>
      </c>
      <c r="M1589" s="22">
        <v>0.27</v>
      </c>
      <c r="N1589" s="5" t="s">
        <v>30</v>
      </c>
    </row>
    <row r="1590" spans="1:14" x14ac:dyDescent="0.2">
      <c r="A1590" s="3" t="s">
        <v>45</v>
      </c>
      <c r="B1590" s="17">
        <v>1185732</v>
      </c>
      <c r="C1590" s="14">
        <v>44480</v>
      </c>
      <c r="D1590" s="4" t="s">
        <v>110</v>
      </c>
      <c r="E1590" s="4" t="s">
        <v>133</v>
      </c>
      <c r="F1590" s="4" t="s">
        <v>134</v>
      </c>
      <c r="G1590" s="4" t="s">
        <v>54</v>
      </c>
      <c r="H1590" s="13">
        <v>29</v>
      </c>
      <c r="I1590" s="20">
        <v>83</v>
      </c>
      <c r="J1590" s="13">
        <v>2407</v>
      </c>
      <c r="K1590" s="31">
        <v>1203.5</v>
      </c>
      <c r="L1590" s="21">
        <v>601.75</v>
      </c>
      <c r="M1590" s="22">
        <v>0.5</v>
      </c>
      <c r="N1590" s="5" t="s">
        <v>19</v>
      </c>
    </row>
    <row r="1591" spans="1:14" x14ac:dyDescent="0.2">
      <c r="A1591" s="3" t="s">
        <v>44</v>
      </c>
      <c r="B1591" s="17">
        <v>1185732</v>
      </c>
      <c r="C1591" s="14">
        <v>44319</v>
      </c>
      <c r="D1591" s="4" t="s">
        <v>55</v>
      </c>
      <c r="E1591" s="4" t="s">
        <v>67</v>
      </c>
      <c r="F1591" s="4" t="s">
        <v>68</v>
      </c>
      <c r="G1591" s="4" t="s">
        <v>51</v>
      </c>
      <c r="H1591" s="13">
        <v>32</v>
      </c>
      <c r="I1591" s="20">
        <v>83</v>
      </c>
      <c r="J1591" s="13">
        <v>2656</v>
      </c>
      <c r="K1591" s="31">
        <v>903.04</v>
      </c>
      <c r="L1591" s="21">
        <v>451.52</v>
      </c>
      <c r="M1591" s="22">
        <v>0.34</v>
      </c>
      <c r="N1591" s="5" t="s">
        <v>30</v>
      </c>
    </row>
    <row r="1592" spans="1:14" x14ac:dyDescent="0.2">
      <c r="A1592" s="3" t="s">
        <v>20</v>
      </c>
      <c r="B1592" s="17">
        <v>1185732</v>
      </c>
      <c r="C1592" s="14">
        <v>44349</v>
      </c>
      <c r="D1592" s="4" t="s">
        <v>110</v>
      </c>
      <c r="E1592" s="4" t="s">
        <v>121</v>
      </c>
      <c r="F1592" s="4" t="s">
        <v>122</v>
      </c>
      <c r="G1592" s="4" t="s">
        <v>52</v>
      </c>
      <c r="H1592" s="13">
        <v>32</v>
      </c>
      <c r="I1592" s="20">
        <v>83</v>
      </c>
      <c r="J1592" s="13">
        <v>2656</v>
      </c>
      <c r="K1592" s="31">
        <v>1248.32</v>
      </c>
      <c r="L1592" s="21">
        <v>624.16</v>
      </c>
      <c r="M1592" s="22">
        <v>0.47</v>
      </c>
      <c r="N1592" s="5" t="s">
        <v>19</v>
      </c>
    </row>
    <row r="1593" spans="1:14" x14ac:dyDescent="0.2">
      <c r="A1593" s="3" t="s">
        <v>20</v>
      </c>
      <c r="B1593" s="17">
        <v>1128299</v>
      </c>
      <c r="C1593" s="14">
        <v>44464</v>
      </c>
      <c r="D1593" s="4" t="s">
        <v>97</v>
      </c>
      <c r="E1593" s="4" t="s">
        <v>102</v>
      </c>
      <c r="F1593" s="4" t="s">
        <v>103</v>
      </c>
      <c r="G1593" s="4" t="s">
        <v>54</v>
      </c>
      <c r="H1593" s="13">
        <v>33</v>
      </c>
      <c r="I1593" s="20">
        <v>83</v>
      </c>
      <c r="J1593" s="13">
        <v>2739</v>
      </c>
      <c r="K1593" s="31">
        <v>986.04</v>
      </c>
      <c r="L1593" s="21">
        <v>493.02</v>
      </c>
      <c r="M1593" s="22">
        <v>0.36</v>
      </c>
      <c r="N1593" s="5" t="s">
        <v>30</v>
      </c>
    </row>
    <row r="1594" spans="1:14" x14ac:dyDescent="0.2">
      <c r="A1594" s="3" t="s">
        <v>45</v>
      </c>
      <c r="B1594" s="17">
        <v>1185732</v>
      </c>
      <c r="C1594" s="14">
        <v>44510</v>
      </c>
      <c r="D1594" s="4" t="s">
        <v>15</v>
      </c>
      <c r="E1594" s="4" t="s">
        <v>46</v>
      </c>
      <c r="F1594" s="4" t="s">
        <v>47</v>
      </c>
      <c r="G1594" s="4" t="s">
        <v>51</v>
      </c>
      <c r="H1594" s="13">
        <v>34</v>
      </c>
      <c r="I1594" s="20">
        <v>83</v>
      </c>
      <c r="J1594" s="13">
        <v>2822</v>
      </c>
      <c r="K1594" s="31">
        <v>1411</v>
      </c>
      <c r="L1594" s="21">
        <v>705.5</v>
      </c>
      <c r="M1594" s="22">
        <v>0.5</v>
      </c>
      <c r="N1594" s="5" t="s">
        <v>19</v>
      </c>
    </row>
    <row r="1595" spans="1:14" x14ac:dyDescent="0.2">
      <c r="A1595" s="3" t="s">
        <v>44</v>
      </c>
      <c r="B1595" s="17">
        <v>1185732</v>
      </c>
      <c r="C1595" s="14">
        <v>44319</v>
      </c>
      <c r="D1595" s="4" t="s">
        <v>55</v>
      </c>
      <c r="E1595" s="4" t="s">
        <v>67</v>
      </c>
      <c r="F1595" s="4" t="s">
        <v>68</v>
      </c>
      <c r="G1595" s="4" t="s">
        <v>51</v>
      </c>
      <c r="H1595" s="13">
        <v>35</v>
      </c>
      <c r="I1595" s="20">
        <v>83</v>
      </c>
      <c r="J1595" s="13">
        <v>2905</v>
      </c>
      <c r="K1595" s="31">
        <v>1278.2</v>
      </c>
      <c r="L1595" s="21">
        <v>639.1</v>
      </c>
      <c r="M1595" s="22">
        <v>0.44</v>
      </c>
      <c r="N1595" s="5" t="s">
        <v>30</v>
      </c>
    </row>
    <row r="1596" spans="1:14" x14ac:dyDescent="0.2">
      <c r="A1596" s="3" t="s">
        <v>44</v>
      </c>
      <c r="B1596" s="17">
        <v>1185732</v>
      </c>
      <c r="C1596" s="14">
        <v>44319</v>
      </c>
      <c r="D1596" s="4" t="s">
        <v>55</v>
      </c>
      <c r="E1596" s="4" t="s">
        <v>67</v>
      </c>
      <c r="F1596" s="4" t="s">
        <v>68</v>
      </c>
      <c r="G1596" s="4" t="s">
        <v>51</v>
      </c>
      <c r="H1596" s="13">
        <v>37</v>
      </c>
      <c r="I1596" s="20">
        <v>83</v>
      </c>
      <c r="J1596" s="13">
        <v>3071</v>
      </c>
      <c r="K1596" s="31">
        <v>1074.8499999999999</v>
      </c>
      <c r="L1596" s="21">
        <v>537.42499999999995</v>
      </c>
      <c r="M1596" s="22">
        <v>0.35</v>
      </c>
      <c r="N1596" s="5" t="s">
        <v>30</v>
      </c>
    </row>
    <row r="1597" spans="1:14" x14ac:dyDescent="0.2">
      <c r="A1597" s="3" t="s">
        <v>44</v>
      </c>
      <c r="B1597" s="17">
        <v>1197831</v>
      </c>
      <c r="C1597" s="14">
        <v>44275</v>
      </c>
      <c r="D1597" s="4" t="s">
        <v>81</v>
      </c>
      <c r="E1597" s="4" t="s">
        <v>92</v>
      </c>
      <c r="F1597" s="4" t="s">
        <v>93</v>
      </c>
      <c r="G1597" s="4" t="s">
        <v>51</v>
      </c>
      <c r="H1597" s="13">
        <v>37</v>
      </c>
      <c r="I1597" s="20">
        <v>83</v>
      </c>
      <c r="J1597" s="13">
        <v>3071</v>
      </c>
      <c r="K1597" s="31">
        <v>1259.1099999999999</v>
      </c>
      <c r="L1597" s="21">
        <v>629.55499999999995</v>
      </c>
      <c r="M1597" s="22">
        <v>0.41</v>
      </c>
      <c r="N1597" s="5" t="s">
        <v>19</v>
      </c>
    </row>
    <row r="1598" spans="1:14" x14ac:dyDescent="0.2">
      <c r="A1598" s="3" t="s">
        <v>44</v>
      </c>
      <c r="B1598" s="17">
        <v>1185732</v>
      </c>
      <c r="C1598" s="14">
        <v>44300</v>
      </c>
      <c r="D1598" s="4" t="s">
        <v>55</v>
      </c>
      <c r="E1598" s="4" t="s">
        <v>60</v>
      </c>
      <c r="F1598" s="4" t="s">
        <v>61</v>
      </c>
      <c r="G1598" s="4" t="s">
        <v>18</v>
      </c>
      <c r="H1598" s="13">
        <v>39</v>
      </c>
      <c r="I1598" s="20">
        <v>83</v>
      </c>
      <c r="J1598" s="13">
        <v>3237</v>
      </c>
      <c r="K1598" s="31">
        <v>1424.28</v>
      </c>
      <c r="L1598" s="21">
        <v>712.14</v>
      </c>
      <c r="M1598" s="22">
        <v>0.44</v>
      </c>
      <c r="N1598" s="5" t="s">
        <v>19</v>
      </c>
    </row>
    <row r="1599" spans="1:14" x14ac:dyDescent="0.2">
      <c r="A1599" s="3" t="s">
        <v>20</v>
      </c>
      <c r="B1599" s="17">
        <v>1185732</v>
      </c>
      <c r="C1599" s="14">
        <v>44504</v>
      </c>
      <c r="D1599" s="4" t="s">
        <v>55</v>
      </c>
      <c r="E1599" s="4" t="s">
        <v>67</v>
      </c>
      <c r="F1599" s="4" t="s">
        <v>68</v>
      </c>
      <c r="G1599" s="4" t="s">
        <v>51</v>
      </c>
      <c r="H1599" s="13">
        <v>39</v>
      </c>
      <c r="I1599" s="20">
        <v>83</v>
      </c>
      <c r="J1599" s="13">
        <v>3237</v>
      </c>
      <c r="K1599" s="31">
        <v>1197.69</v>
      </c>
      <c r="L1599" s="21">
        <v>598.84500000000003</v>
      </c>
      <c r="M1599" s="22">
        <v>0.37</v>
      </c>
      <c r="N1599" s="5" t="s">
        <v>30</v>
      </c>
    </row>
    <row r="1600" spans="1:14" x14ac:dyDescent="0.2">
      <c r="A1600" s="3" t="s">
        <v>45</v>
      </c>
      <c r="B1600" s="17">
        <v>1128299</v>
      </c>
      <c r="C1600" s="14">
        <v>44464</v>
      </c>
      <c r="D1600" s="4" t="s">
        <v>110</v>
      </c>
      <c r="E1600" s="4" t="s">
        <v>126</v>
      </c>
      <c r="F1600" s="4" t="s">
        <v>63</v>
      </c>
      <c r="G1600" s="4" t="s">
        <v>54</v>
      </c>
      <c r="H1600" s="13">
        <v>39</v>
      </c>
      <c r="I1600" s="20">
        <v>83</v>
      </c>
      <c r="J1600" s="13">
        <v>3237</v>
      </c>
      <c r="K1600" s="31">
        <v>1359.54</v>
      </c>
      <c r="L1600" s="21">
        <v>679.77</v>
      </c>
      <c r="M1600" s="22">
        <v>0.42</v>
      </c>
      <c r="N1600" s="5" t="s">
        <v>30</v>
      </c>
    </row>
    <row r="1601" spans="1:14" x14ac:dyDescent="0.2">
      <c r="A1601" s="3" t="s">
        <v>14</v>
      </c>
      <c r="B1601" s="17">
        <v>1185732</v>
      </c>
      <c r="C1601" s="14">
        <v>44326</v>
      </c>
      <c r="D1601" s="4" t="s">
        <v>55</v>
      </c>
      <c r="E1601" s="4" t="s">
        <v>56</v>
      </c>
      <c r="F1601" s="4" t="s">
        <v>57</v>
      </c>
      <c r="G1601" s="4" t="s">
        <v>50</v>
      </c>
      <c r="H1601" s="13">
        <v>40</v>
      </c>
      <c r="I1601" s="20">
        <v>83</v>
      </c>
      <c r="J1601" s="13">
        <v>3320</v>
      </c>
      <c r="K1601" s="31">
        <v>1328</v>
      </c>
      <c r="L1601" s="21">
        <v>664</v>
      </c>
      <c r="M1601" s="22">
        <v>0.4</v>
      </c>
      <c r="N1601" s="5" t="s">
        <v>30</v>
      </c>
    </row>
    <row r="1602" spans="1:14" x14ac:dyDescent="0.2">
      <c r="A1602" s="3" t="s">
        <v>44</v>
      </c>
      <c r="B1602" s="17">
        <v>1185732</v>
      </c>
      <c r="C1602" s="14">
        <v>44429</v>
      </c>
      <c r="D1602" s="4" t="s">
        <v>55</v>
      </c>
      <c r="E1602" s="4" t="s">
        <v>73</v>
      </c>
      <c r="F1602" s="4" t="s">
        <v>74</v>
      </c>
      <c r="G1602" s="4" t="s">
        <v>18</v>
      </c>
      <c r="H1602" s="13">
        <v>41</v>
      </c>
      <c r="I1602" s="20">
        <v>83</v>
      </c>
      <c r="J1602" s="13">
        <v>3403</v>
      </c>
      <c r="K1602" s="31">
        <v>1701.5</v>
      </c>
      <c r="L1602" s="21">
        <v>850.75</v>
      </c>
      <c r="M1602" s="22">
        <v>0.5</v>
      </c>
      <c r="N1602" s="5" t="s">
        <v>19</v>
      </c>
    </row>
    <row r="1603" spans="1:14" x14ac:dyDescent="0.2">
      <c r="A1603" s="3" t="s">
        <v>14</v>
      </c>
      <c r="B1603" s="17">
        <v>1185732</v>
      </c>
      <c r="C1603" s="14">
        <v>44491</v>
      </c>
      <c r="D1603" s="4" t="s">
        <v>97</v>
      </c>
      <c r="E1603" s="4" t="s">
        <v>100</v>
      </c>
      <c r="F1603" s="4" t="s">
        <v>101</v>
      </c>
      <c r="G1603" s="4" t="s">
        <v>52</v>
      </c>
      <c r="H1603" s="13">
        <v>41</v>
      </c>
      <c r="I1603" s="20">
        <v>83</v>
      </c>
      <c r="J1603" s="13">
        <v>3403</v>
      </c>
      <c r="K1603" s="31">
        <v>1701.5</v>
      </c>
      <c r="L1603" s="21">
        <v>850.75</v>
      </c>
      <c r="M1603" s="22">
        <v>0.5</v>
      </c>
      <c r="N1603" s="5" t="s">
        <v>19</v>
      </c>
    </row>
    <row r="1604" spans="1:14" x14ac:dyDescent="0.2">
      <c r="A1604" s="3" t="s">
        <v>45</v>
      </c>
      <c r="B1604" s="17">
        <v>1128299</v>
      </c>
      <c r="C1604" s="14">
        <v>44457</v>
      </c>
      <c r="D1604" s="4" t="s">
        <v>81</v>
      </c>
      <c r="E1604" s="4" t="s">
        <v>82</v>
      </c>
      <c r="F1604" s="4" t="s">
        <v>83</v>
      </c>
      <c r="G1604" s="4" t="s">
        <v>52</v>
      </c>
      <c r="H1604" s="13">
        <v>41</v>
      </c>
      <c r="I1604" s="20">
        <v>83</v>
      </c>
      <c r="J1604" s="13">
        <v>3403</v>
      </c>
      <c r="K1604" s="31">
        <v>1633.44</v>
      </c>
      <c r="L1604" s="21">
        <v>816.72</v>
      </c>
      <c r="M1604" s="22">
        <v>0.48</v>
      </c>
      <c r="N1604" s="5" t="s">
        <v>30</v>
      </c>
    </row>
    <row r="1605" spans="1:14" x14ac:dyDescent="0.2">
      <c r="A1605" s="3" t="s">
        <v>14</v>
      </c>
      <c r="B1605" s="17">
        <v>1185732</v>
      </c>
      <c r="C1605" s="14">
        <v>44514</v>
      </c>
      <c r="D1605" s="4" t="s">
        <v>55</v>
      </c>
      <c r="E1605" s="4" t="s">
        <v>60</v>
      </c>
      <c r="F1605" s="4" t="s">
        <v>61</v>
      </c>
      <c r="G1605" s="4" t="s">
        <v>18</v>
      </c>
      <c r="H1605" s="13">
        <v>42</v>
      </c>
      <c r="I1605" s="20">
        <v>83</v>
      </c>
      <c r="J1605" s="13">
        <v>3486</v>
      </c>
      <c r="K1605" s="31">
        <v>1010.94</v>
      </c>
      <c r="L1605" s="21">
        <v>505.47</v>
      </c>
      <c r="M1605" s="22">
        <v>0.28999999999999998</v>
      </c>
      <c r="N1605" s="5" t="s">
        <v>30</v>
      </c>
    </row>
    <row r="1606" spans="1:14" x14ac:dyDescent="0.2">
      <c r="A1606" s="3" t="s">
        <v>20</v>
      </c>
      <c r="B1606" s="17">
        <v>1185732</v>
      </c>
      <c r="C1606" s="14">
        <v>44249</v>
      </c>
      <c r="D1606" s="4" t="s">
        <v>55</v>
      </c>
      <c r="E1606" s="4" t="s">
        <v>58</v>
      </c>
      <c r="F1606" s="4" t="s">
        <v>59</v>
      </c>
      <c r="G1606" s="4" t="s">
        <v>52</v>
      </c>
      <c r="H1606" s="13">
        <v>43</v>
      </c>
      <c r="I1606" s="20">
        <v>83</v>
      </c>
      <c r="J1606" s="13">
        <v>3569</v>
      </c>
      <c r="K1606" s="31">
        <v>1427.6</v>
      </c>
      <c r="L1606" s="21">
        <v>713.8</v>
      </c>
      <c r="M1606" s="22">
        <v>0.4</v>
      </c>
      <c r="N1606" s="5" t="s">
        <v>19</v>
      </c>
    </row>
    <row r="1607" spans="1:14" x14ac:dyDescent="0.2">
      <c r="A1607" s="3" t="s">
        <v>44</v>
      </c>
      <c r="B1607" s="17">
        <v>1185732</v>
      </c>
      <c r="C1607" s="14">
        <v>44442</v>
      </c>
      <c r="D1607" s="4" t="s">
        <v>55</v>
      </c>
      <c r="E1607" s="4" t="s">
        <v>67</v>
      </c>
      <c r="F1607" s="4" t="s">
        <v>68</v>
      </c>
      <c r="G1607" s="4" t="s">
        <v>51</v>
      </c>
      <c r="H1607" s="13">
        <v>45</v>
      </c>
      <c r="I1607" s="20">
        <v>83</v>
      </c>
      <c r="J1607" s="13">
        <v>3735</v>
      </c>
      <c r="K1607" s="31">
        <v>1568.7</v>
      </c>
      <c r="L1607" s="21">
        <v>784.35</v>
      </c>
      <c r="M1607" s="22">
        <v>0.42</v>
      </c>
      <c r="N1607" s="5" t="s">
        <v>30</v>
      </c>
    </row>
    <row r="1608" spans="1:14" x14ac:dyDescent="0.2">
      <c r="A1608" s="3" t="s">
        <v>44</v>
      </c>
      <c r="B1608" s="17">
        <v>1185732</v>
      </c>
      <c r="C1608" s="14">
        <v>44507</v>
      </c>
      <c r="D1608" s="4" t="s">
        <v>55</v>
      </c>
      <c r="E1608" s="4" t="s">
        <v>75</v>
      </c>
      <c r="F1608" s="4" t="s">
        <v>76</v>
      </c>
      <c r="G1608" s="4" t="s">
        <v>54</v>
      </c>
      <c r="H1608" s="13">
        <v>46</v>
      </c>
      <c r="I1608" s="20">
        <v>83</v>
      </c>
      <c r="J1608" s="13">
        <v>3818</v>
      </c>
      <c r="K1608" s="31">
        <v>1679.92</v>
      </c>
      <c r="L1608" s="21">
        <v>839.96</v>
      </c>
      <c r="M1608" s="22">
        <v>0.44</v>
      </c>
      <c r="N1608" s="5" t="s">
        <v>30</v>
      </c>
    </row>
    <row r="1609" spans="1:14" x14ac:dyDescent="0.2">
      <c r="A1609" s="3" t="s">
        <v>45</v>
      </c>
      <c r="B1609" s="17">
        <v>1185732</v>
      </c>
      <c r="C1609" s="14">
        <v>44535</v>
      </c>
      <c r="D1609" s="4" t="s">
        <v>15</v>
      </c>
      <c r="E1609" s="4" t="s">
        <v>37</v>
      </c>
      <c r="F1609" s="4" t="s">
        <v>38</v>
      </c>
      <c r="G1609" s="4" t="s">
        <v>51</v>
      </c>
      <c r="H1609" s="13">
        <v>47</v>
      </c>
      <c r="I1609" s="20">
        <v>83</v>
      </c>
      <c r="J1609" s="13">
        <v>3901</v>
      </c>
      <c r="K1609" s="31">
        <v>1638.42</v>
      </c>
      <c r="L1609" s="21">
        <v>819.21</v>
      </c>
      <c r="M1609" s="22">
        <v>0.42</v>
      </c>
      <c r="N1609" s="5" t="s">
        <v>19</v>
      </c>
    </row>
    <row r="1610" spans="1:14" x14ac:dyDescent="0.2">
      <c r="A1610" s="3" t="s">
        <v>44</v>
      </c>
      <c r="B1610" s="17">
        <v>1185732</v>
      </c>
      <c r="C1610" s="14">
        <v>44536</v>
      </c>
      <c r="D1610" s="4" t="s">
        <v>55</v>
      </c>
      <c r="E1610" s="4" t="s">
        <v>78</v>
      </c>
      <c r="F1610" s="4" t="s">
        <v>79</v>
      </c>
      <c r="G1610" s="4" t="s">
        <v>53</v>
      </c>
      <c r="H1610" s="13">
        <v>47</v>
      </c>
      <c r="I1610" s="20">
        <v>83</v>
      </c>
      <c r="J1610" s="13">
        <v>3901</v>
      </c>
      <c r="K1610" s="31">
        <v>1989.51</v>
      </c>
      <c r="L1610" s="21">
        <v>994.755</v>
      </c>
      <c r="M1610" s="22">
        <v>0.51</v>
      </c>
      <c r="N1610" s="5" t="s">
        <v>19</v>
      </c>
    </row>
    <row r="1611" spans="1:14" x14ac:dyDescent="0.2">
      <c r="A1611" s="3" t="s">
        <v>45</v>
      </c>
      <c r="B1611" s="17">
        <v>1185732</v>
      </c>
      <c r="C1611" s="14">
        <v>44479</v>
      </c>
      <c r="D1611" s="4" t="s">
        <v>15</v>
      </c>
      <c r="E1611" s="4" t="s">
        <v>46</v>
      </c>
      <c r="F1611" s="4" t="s">
        <v>47</v>
      </c>
      <c r="G1611" s="4" t="s">
        <v>51</v>
      </c>
      <c r="H1611" s="13">
        <v>48</v>
      </c>
      <c r="I1611" s="20">
        <v>83</v>
      </c>
      <c r="J1611" s="13">
        <v>3984</v>
      </c>
      <c r="K1611" s="31">
        <v>2111.52</v>
      </c>
      <c r="L1611" s="21">
        <v>1055.76</v>
      </c>
      <c r="M1611" s="22">
        <v>0.53</v>
      </c>
      <c r="N1611" s="5" t="s">
        <v>19</v>
      </c>
    </row>
    <row r="1612" spans="1:14" x14ac:dyDescent="0.2">
      <c r="A1612" s="3" t="s">
        <v>45</v>
      </c>
      <c r="B1612" s="17">
        <v>1128299</v>
      </c>
      <c r="C1612" s="14">
        <v>44341</v>
      </c>
      <c r="D1612" s="4" t="s">
        <v>110</v>
      </c>
      <c r="E1612" s="4" t="s">
        <v>126</v>
      </c>
      <c r="F1612" s="4" t="s">
        <v>63</v>
      </c>
      <c r="G1612" s="4" t="s">
        <v>53</v>
      </c>
      <c r="H1612" s="13">
        <v>49</v>
      </c>
      <c r="I1612" s="20">
        <v>83</v>
      </c>
      <c r="J1612" s="13">
        <v>4067</v>
      </c>
      <c r="K1612" s="31">
        <v>1952.16</v>
      </c>
      <c r="L1612" s="21">
        <v>976.08</v>
      </c>
      <c r="M1612" s="22">
        <v>0.48</v>
      </c>
      <c r="N1612" s="5" t="s">
        <v>19</v>
      </c>
    </row>
    <row r="1613" spans="1:14" x14ac:dyDescent="0.2">
      <c r="A1613" s="3" t="s">
        <v>41</v>
      </c>
      <c r="B1613" s="17">
        <v>1128299</v>
      </c>
      <c r="C1613" s="14">
        <v>44280</v>
      </c>
      <c r="D1613" s="4" t="s">
        <v>110</v>
      </c>
      <c r="E1613" s="4" t="s">
        <v>123</v>
      </c>
      <c r="F1613" s="4" t="s">
        <v>124</v>
      </c>
      <c r="G1613" s="4" t="s">
        <v>18</v>
      </c>
      <c r="H1613" s="13">
        <v>50</v>
      </c>
      <c r="I1613" s="20">
        <v>83</v>
      </c>
      <c r="J1613" s="13">
        <v>4150</v>
      </c>
      <c r="K1613" s="31">
        <v>1909</v>
      </c>
      <c r="L1613" s="21">
        <v>954.5</v>
      </c>
      <c r="M1613" s="22">
        <v>0.46</v>
      </c>
      <c r="N1613" s="5" t="s">
        <v>19</v>
      </c>
    </row>
    <row r="1614" spans="1:14" x14ac:dyDescent="0.2">
      <c r="A1614" s="3" t="s">
        <v>14</v>
      </c>
      <c r="B1614" s="17">
        <v>1185732</v>
      </c>
      <c r="C1614" s="14">
        <v>44514</v>
      </c>
      <c r="D1614" s="4" t="s">
        <v>55</v>
      </c>
      <c r="E1614" s="4" t="s">
        <v>60</v>
      </c>
      <c r="F1614" s="4" t="s">
        <v>61</v>
      </c>
      <c r="G1614" s="4" t="s">
        <v>50</v>
      </c>
      <c r="H1614" s="13">
        <v>50</v>
      </c>
      <c r="I1614" s="20">
        <v>83</v>
      </c>
      <c r="J1614" s="13">
        <v>4150</v>
      </c>
      <c r="K1614" s="31">
        <v>1494</v>
      </c>
      <c r="L1614" s="21">
        <v>747</v>
      </c>
      <c r="M1614" s="22">
        <v>0.36</v>
      </c>
      <c r="N1614" s="5" t="s">
        <v>19</v>
      </c>
    </row>
    <row r="1615" spans="1:14" x14ac:dyDescent="0.2">
      <c r="A1615" s="3" t="s">
        <v>80</v>
      </c>
      <c r="B1615" s="17">
        <v>1128299</v>
      </c>
      <c r="C1615" s="14">
        <v>44479</v>
      </c>
      <c r="D1615" s="4" t="s">
        <v>110</v>
      </c>
      <c r="E1615" s="4" t="s">
        <v>113</v>
      </c>
      <c r="F1615" s="4" t="s">
        <v>114</v>
      </c>
      <c r="G1615" s="4" t="s">
        <v>51</v>
      </c>
      <c r="H1615" s="13">
        <v>50</v>
      </c>
      <c r="I1615" s="20">
        <v>83</v>
      </c>
      <c r="J1615" s="13">
        <v>4150</v>
      </c>
      <c r="K1615" s="31">
        <v>1535.5</v>
      </c>
      <c r="L1615" s="21">
        <v>767.75</v>
      </c>
      <c r="M1615" s="22">
        <v>0.37</v>
      </c>
      <c r="N1615" s="5" t="s">
        <v>19</v>
      </c>
    </row>
    <row r="1616" spans="1:14" x14ac:dyDescent="0.2">
      <c r="A1616" s="3" t="s">
        <v>14</v>
      </c>
      <c r="B1616" s="17">
        <v>1185732</v>
      </c>
      <c r="C1616" s="14">
        <v>44339</v>
      </c>
      <c r="D1616" s="4" t="s">
        <v>97</v>
      </c>
      <c r="E1616" s="4" t="s">
        <v>100</v>
      </c>
      <c r="F1616" s="4" t="s">
        <v>101</v>
      </c>
      <c r="G1616" s="4" t="s">
        <v>52</v>
      </c>
      <c r="H1616" s="13">
        <v>51</v>
      </c>
      <c r="I1616" s="20">
        <v>83</v>
      </c>
      <c r="J1616" s="13">
        <v>4233</v>
      </c>
      <c r="K1616" s="31">
        <v>2158.83</v>
      </c>
      <c r="L1616" s="21">
        <v>1079.415</v>
      </c>
      <c r="M1616" s="22">
        <v>0.51</v>
      </c>
      <c r="N1616" s="5" t="s">
        <v>19</v>
      </c>
    </row>
    <row r="1617" spans="1:14" x14ac:dyDescent="0.2">
      <c r="A1617" s="3" t="s">
        <v>14</v>
      </c>
      <c r="B1617" s="17">
        <v>1185732</v>
      </c>
      <c r="C1617" s="14">
        <v>44491</v>
      </c>
      <c r="D1617" s="4" t="s">
        <v>97</v>
      </c>
      <c r="E1617" s="4" t="s">
        <v>100</v>
      </c>
      <c r="F1617" s="4" t="s">
        <v>101</v>
      </c>
      <c r="G1617" s="4" t="s">
        <v>52</v>
      </c>
      <c r="H1617" s="13">
        <v>53</v>
      </c>
      <c r="I1617" s="20">
        <v>83</v>
      </c>
      <c r="J1617" s="13">
        <v>4399</v>
      </c>
      <c r="K1617" s="31">
        <v>2199.5</v>
      </c>
      <c r="L1617" s="21">
        <v>1099.75</v>
      </c>
      <c r="M1617" s="22">
        <v>0.5</v>
      </c>
      <c r="N1617" s="5" t="s">
        <v>19</v>
      </c>
    </row>
    <row r="1618" spans="1:14" x14ac:dyDescent="0.2">
      <c r="A1618" s="3" t="s">
        <v>20</v>
      </c>
      <c r="B1618" s="17">
        <v>1185732</v>
      </c>
      <c r="C1618" s="14">
        <v>43831</v>
      </c>
      <c r="D1618" s="4" t="s">
        <v>55</v>
      </c>
      <c r="E1618" s="4" t="s">
        <v>71</v>
      </c>
      <c r="F1618" s="4" t="s">
        <v>72</v>
      </c>
      <c r="G1618" s="4" t="s">
        <v>53</v>
      </c>
      <c r="H1618" s="13">
        <v>53</v>
      </c>
      <c r="I1618" s="20">
        <v>83</v>
      </c>
      <c r="J1618" s="13">
        <v>4399</v>
      </c>
      <c r="K1618" s="31">
        <v>1407.68</v>
      </c>
      <c r="L1618" s="21">
        <v>703.84</v>
      </c>
      <c r="M1618" s="22">
        <v>0.32</v>
      </c>
      <c r="N1618" s="5" t="s">
        <v>30</v>
      </c>
    </row>
    <row r="1619" spans="1:14" x14ac:dyDescent="0.2">
      <c r="A1619" s="3" t="s">
        <v>44</v>
      </c>
      <c r="B1619" s="17">
        <v>1185732</v>
      </c>
      <c r="C1619" s="14">
        <v>44442</v>
      </c>
      <c r="D1619" s="4" t="s">
        <v>55</v>
      </c>
      <c r="E1619" s="4" t="s">
        <v>67</v>
      </c>
      <c r="F1619" s="4" t="s">
        <v>68</v>
      </c>
      <c r="G1619" s="4" t="s">
        <v>51</v>
      </c>
      <c r="H1619" s="13">
        <v>54</v>
      </c>
      <c r="I1619" s="20">
        <v>83</v>
      </c>
      <c r="J1619" s="13">
        <v>4482</v>
      </c>
      <c r="K1619" s="31">
        <v>2196.1799999999998</v>
      </c>
      <c r="L1619" s="21">
        <v>1098.0899999999999</v>
      </c>
      <c r="M1619" s="22">
        <v>0.49</v>
      </c>
      <c r="N1619" s="5" t="s">
        <v>19</v>
      </c>
    </row>
    <row r="1620" spans="1:14" x14ac:dyDescent="0.2">
      <c r="A1620" s="3" t="s">
        <v>45</v>
      </c>
      <c r="B1620" s="17">
        <v>1128299</v>
      </c>
      <c r="C1620" s="14">
        <v>44310</v>
      </c>
      <c r="D1620" s="4" t="s">
        <v>110</v>
      </c>
      <c r="E1620" s="4" t="s">
        <v>126</v>
      </c>
      <c r="F1620" s="4" t="s">
        <v>63</v>
      </c>
      <c r="G1620" s="4" t="s">
        <v>53</v>
      </c>
      <c r="H1620" s="13">
        <v>54</v>
      </c>
      <c r="I1620" s="20">
        <v>83</v>
      </c>
      <c r="J1620" s="13">
        <v>4482</v>
      </c>
      <c r="K1620" s="31">
        <v>2196.1799999999998</v>
      </c>
      <c r="L1620" s="21">
        <v>1098.0899999999999</v>
      </c>
      <c r="M1620" s="22">
        <v>0.49</v>
      </c>
      <c r="N1620" s="5" t="s">
        <v>19</v>
      </c>
    </row>
    <row r="1621" spans="1:14" x14ac:dyDescent="0.2">
      <c r="A1621" s="3" t="s">
        <v>41</v>
      </c>
      <c r="B1621" s="17">
        <v>1197831</v>
      </c>
      <c r="C1621" s="14">
        <v>44361</v>
      </c>
      <c r="D1621" s="4" t="s">
        <v>15</v>
      </c>
      <c r="E1621" s="4" t="s">
        <v>24</v>
      </c>
      <c r="F1621" s="4" t="s">
        <v>25</v>
      </c>
      <c r="G1621" s="4" t="s">
        <v>54</v>
      </c>
      <c r="H1621" s="13">
        <v>54</v>
      </c>
      <c r="I1621" s="20">
        <v>83</v>
      </c>
      <c r="J1621" s="13">
        <v>4482</v>
      </c>
      <c r="K1621" s="31">
        <v>2151.36</v>
      </c>
      <c r="L1621" s="21">
        <v>1075.68</v>
      </c>
      <c r="M1621" s="22">
        <v>0.48</v>
      </c>
      <c r="N1621" s="5" t="s">
        <v>19</v>
      </c>
    </row>
    <row r="1622" spans="1:14" x14ac:dyDescent="0.2">
      <c r="A1622" s="3" t="s">
        <v>20</v>
      </c>
      <c r="B1622" s="17">
        <v>1197831</v>
      </c>
      <c r="C1622" s="14">
        <v>44513</v>
      </c>
      <c r="D1622" s="4" t="s">
        <v>15</v>
      </c>
      <c r="E1622" s="4" t="s">
        <v>24</v>
      </c>
      <c r="F1622" s="4" t="s">
        <v>25</v>
      </c>
      <c r="G1622" s="4" t="s">
        <v>54</v>
      </c>
      <c r="H1622" s="13">
        <v>54</v>
      </c>
      <c r="I1622" s="20">
        <v>83</v>
      </c>
      <c r="J1622" s="13">
        <v>4482</v>
      </c>
      <c r="K1622" s="31">
        <v>2151.36</v>
      </c>
      <c r="L1622" s="21">
        <v>1075.68</v>
      </c>
      <c r="M1622" s="22">
        <v>0.48</v>
      </c>
      <c r="N1622" s="5" t="s">
        <v>19</v>
      </c>
    </row>
    <row r="1623" spans="1:14" x14ac:dyDescent="0.2">
      <c r="A1623" s="3" t="s">
        <v>44</v>
      </c>
      <c r="B1623" s="17">
        <v>1185732</v>
      </c>
      <c r="C1623" s="14">
        <v>44536</v>
      </c>
      <c r="D1623" s="4" t="s">
        <v>55</v>
      </c>
      <c r="E1623" s="4" t="s">
        <v>78</v>
      </c>
      <c r="F1623" s="4" t="s">
        <v>79</v>
      </c>
      <c r="G1623" s="4" t="s">
        <v>53</v>
      </c>
      <c r="H1623" s="13">
        <v>55</v>
      </c>
      <c r="I1623" s="20">
        <v>83</v>
      </c>
      <c r="J1623" s="13">
        <v>4565</v>
      </c>
      <c r="K1623" s="31">
        <v>2054.25</v>
      </c>
      <c r="L1623" s="21">
        <v>1027.125</v>
      </c>
      <c r="M1623" s="22">
        <v>0.45</v>
      </c>
      <c r="N1623" s="5" t="s">
        <v>19</v>
      </c>
    </row>
    <row r="1624" spans="1:14" x14ac:dyDescent="0.2">
      <c r="A1624" s="3" t="s">
        <v>14</v>
      </c>
      <c r="B1624" s="17">
        <v>1185732</v>
      </c>
      <c r="C1624" s="14">
        <v>44246</v>
      </c>
      <c r="D1624" s="4" t="s">
        <v>55</v>
      </c>
      <c r="E1624" s="4" t="s">
        <v>58</v>
      </c>
      <c r="F1624" s="4" t="s">
        <v>59</v>
      </c>
      <c r="G1624" s="4" t="s">
        <v>52</v>
      </c>
      <c r="H1624" s="13">
        <v>56</v>
      </c>
      <c r="I1624" s="20">
        <v>83</v>
      </c>
      <c r="J1624" s="13">
        <v>4648</v>
      </c>
      <c r="K1624" s="31">
        <v>1998.64</v>
      </c>
      <c r="L1624" s="21">
        <v>999.32</v>
      </c>
      <c r="M1624" s="22">
        <v>0.43</v>
      </c>
      <c r="N1624" s="5" t="s">
        <v>19</v>
      </c>
    </row>
    <row r="1625" spans="1:14" x14ac:dyDescent="0.2">
      <c r="A1625" s="3" t="s">
        <v>20</v>
      </c>
      <c r="B1625" s="17">
        <v>1185732</v>
      </c>
      <c r="C1625" s="14">
        <v>43831</v>
      </c>
      <c r="D1625" s="4" t="s">
        <v>55</v>
      </c>
      <c r="E1625" s="4" t="s">
        <v>71</v>
      </c>
      <c r="F1625" s="4" t="s">
        <v>72</v>
      </c>
      <c r="G1625" s="4" t="s">
        <v>53</v>
      </c>
      <c r="H1625" s="13">
        <v>68</v>
      </c>
      <c r="I1625" s="20">
        <v>83</v>
      </c>
      <c r="J1625" s="13">
        <v>5644</v>
      </c>
      <c r="K1625" s="31">
        <v>2426.92</v>
      </c>
      <c r="L1625" s="21">
        <v>1213.46</v>
      </c>
      <c r="M1625" s="22">
        <v>0.43</v>
      </c>
      <c r="N1625" s="5" t="s">
        <v>19</v>
      </c>
    </row>
    <row r="1626" spans="1:14" x14ac:dyDescent="0.2">
      <c r="A1626" s="3" t="s">
        <v>14</v>
      </c>
      <c r="B1626" s="17">
        <v>1185732</v>
      </c>
      <c r="C1626" s="14">
        <v>44521</v>
      </c>
      <c r="D1626" s="4" t="s">
        <v>110</v>
      </c>
      <c r="E1626" s="4" t="s">
        <v>111</v>
      </c>
      <c r="F1626" s="4" t="s">
        <v>112</v>
      </c>
      <c r="G1626" s="4" t="s">
        <v>18</v>
      </c>
      <c r="H1626" s="13">
        <v>69</v>
      </c>
      <c r="I1626" s="20">
        <v>83</v>
      </c>
      <c r="J1626" s="13">
        <v>5727</v>
      </c>
      <c r="K1626" s="31">
        <v>2004.45</v>
      </c>
      <c r="L1626" s="21">
        <v>1002.225</v>
      </c>
      <c r="M1626" s="22">
        <v>0.35</v>
      </c>
      <c r="N1626" s="5" t="s">
        <v>19</v>
      </c>
    </row>
    <row r="1627" spans="1:14" x14ac:dyDescent="0.2">
      <c r="A1627" s="3" t="s">
        <v>14</v>
      </c>
      <c r="B1627" s="17">
        <v>1185732</v>
      </c>
      <c r="C1627" s="14">
        <v>44491</v>
      </c>
      <c r="D1627" s="4" t="s">
        <v>110</v>
      </c>
      <c r="E1627" s="4" t="s">
        <v>111</v>
      </c>
      <c r="F1627" s="4" t="s">
        <v>112</v>
      </c>
      <c r="G1627" s="4" t="s">
        <v>18</v>
      </c>
      <c r="H1627" s="13">
        <v>73</v>
      </c>
      <c r="I1627" s="20">
        <v>83</v>
      </c>
      <c r="J1627" s="13">
        <v>6059</v>
      </c>
      <c r="K1627" s="31">
        <v>2423.6</v>
      </c>
      <c r="L1627" s="21">
        <v>1211.8</v>
      </c>
      <c r="M1627" s="22">
        <v>0.4</v>
      </c>
      <c r="N1627" s="5" t="s">
        <v>19</v>
      </c>
    </row>
    <row r="1628" spans="1:14" x14ac:dyDescent="0.2">
      <c r="A1628" s="3" t="s">
        <v>44</v>
      </c>
      <c r="B1628" s="17">
        <v>1197831</v>
      </c>
      <c r="C1628" s="14">
        <v>44287</v>
      </c>
      <c r="D1628" s="4" t="s">
        <v>81</v>
      </c>
      <c r="E1628" s="4" t="s">
        <v>92</v>
      </c>
      <c r="F1628" s="4" t="s">
        <v>93</v>
      </c>
      <c r="G1628" s="4" t="s">
        <v>51</v>
      </c>
      <c r="H1628" s="13">
        <v>28</v>
      </c>
      <c r="I1628" s="20">
        <v>84</v>
      </c>
      <c r="J1628" s="13">
        <v>2352</v>
      </c>
      <c r="K1628" s="31">
        <v>1058.4000000000001</v>
      </c>
      <c r="L1628" s="21">
        <v>529.20000000000005</v>
      </c>
      <c r="M1628" s="22">
        <v>0.45</v>
      </c>
      <c r="N1628" s="5" t="s">
        <v>19</v>
      </c>
    </row>
    <row r="1629" spans="1:14" x14ac:dyDescent="0.2">
      <c r="A1629" s="3" t="s">
        <v>45</v>
      </c>
      <c r="B1629" s="17">
        <v>1185732</v>
      </c>
      <c r="C1629" s="14">
        <v>44206</v>
      </c>
      <c r="D1629" s="4" t="s">
        <v>15</v>
      </c>
      <c r="E1629" s="4" t="s">
        <v>48</v>
      </c>
      <c r="F1629" s="4" t="s">
        <v>49</v>
      </c>
      <c r="G1629" s="4" t="s">
        <v>52</v>
      </c>
      <c r="H1629" s="13">
        <v>32</v>
      </c>
      <c r="I1629" s="20">
        <v>84</v>
      </c>
      <c r="J1629" s="13">
        <v>2688</v>
      </c>
      <c r="K1629" s="31">
        <v>1344</v>
      </c>
      <c r="L1629" s="21">
        <v>672</v>
      </c>
      <c r="M1629" s="22">
        <v>0.5</v>
      </c>
      <c r="N1629" s="5" t="s">
        <v>19</v>
      </c>
    </row>
    <row r="1630" spans="1:14" x14ac:dyDescent="0.2">
      <c r="A1630" s="3" t="s">
        <v>20</v>
      </c>
      <c r="B1630" s="17">
        <v>1185732</v>
      </c>
      <c r="C1630" s="14">
        <v>44397</v>
      </c>
      <c r="D1630" s="4" t="s">
        <v>15</v>
      </c>
      <c r="E1630" s="4" t="s">
        <v>39</v>
      </c>
      <c r="F1630" s="4" t="s">
        <v>40</v>
      </c>
      <c r="G1630" s="4" t="s">
        <v>53</v>
      </c>
      <c r="H1630" s="13">
        <v>37</v>
      </c>
      <c r="I1630" s="20">
        <v>84</v>
      </c>
      <c r="J1630" s="13">
        <v>3108</v>
      </c>
      <c r="K1630" s="31">
        <v>1678.32</v>
      </c>
      <c r="L1630" s="21">
        <v>839.16</v>
      </c>
      <c r="M1630" s="22">
        <v>0.54</v>
      </c>
      <c r="N1630" s="5" t="s">
        <v>19</v>
      </c>
    </row>
    <row r="1631" spans="1:14" x14ac:dyDescent="0.2">
      <c r="A1631" s="3" t="s">
        <v>44</v>
      </c>
      <c r="B1631" s="17">
        <v>1185732</v>
      </c>
      <c r="C1631" s="14">
        <v>44232</v>
      </c>
      <c r="D1631" s="4" t="s">
        <v>55</v>
      </c>
      <c r="E1631" s="4" t="s">
        <v>67</v>
      </c>
      <c r="F1631" s="4" t="s">
        <v>68</v>
      </c>
      <c r="G1631" s="4" t="s">
        <v>51</v>
      </c>
      <c r="H1631" s="13">
        <v>39</v>
      </c>
      <c r="I1631" s="20">
        <v>84</v>
      </c>
      <c r="J1631" s="13">
        <v>3276</v>
      </c>
      <c r="K1631" s="31">
        <v>1474.2</v>
      </c>
      <c r="L1631" s="21">
        <v>737.1</v>
      </c>
      <c r="M1631" s="22">
        <v>0.45</v>
      </c>
      <c r="N1631" s="5" t="s">
        <v>19</v>
      </c>
    </row>
    <row r="1632" spans="1:14" x14ac:dyDescent="0.2">
      <c r="A1632" s="3" t="s">
        <v>20</v>
      </c>
      <c r="B1632" s="17">
        <v>1185732</v>
      </c>
      <c r="C1632" s="14">
        <v>44396</v>
      </c>
      <c r="D1632" s="4" t="s">
        <v>15</v>
      </c>
      <c r="E1632" s="4" t="s">
        <v>28</v>
      </c>
      <c r="F1632" s="4" t="s">
        <v>29</v>
      </c>
      <c r="G1632" s="4" t="s">
        <v>50</v>
      </c>
      <c r="H1632" s="13">
        <v>41</v>
      </c>
      <c r="I1632" s="20">
        <v>84</v>
      </c>
      <c r="J1632" s="13">
        <v>3444</v>
      </c>
      <c r="K1632" s="31">
        <v>1687.56</v>
      </c>
      <c r="L1632" s="21">
        <v>843.78</v>
      </c>
      <c r="M1632" s="22">
        <v>0.49</v>
      </c>
      <c r="N1632" s="5" t="s">
        <v>19</v>
      </c>
    </row>
    <row r="1633" spans="1:14" x14ac:dyDescent="0.2">
      <c r="A1633" s="3" t="s">
        <v>45</v>
      </c>
      <c r="B1633" s="17">
        <v>1185732</v>
      </c>
      <c r="C1633" s="14">
        <v>44411</v>
      </c>
      <c r="D1633" s="4" t="s">
        <v>15</v>
      </c>
      <c r="E1633" s="4" t="s">
        <v>48</v>
      </c>
      <c r="F1633" s="4" t="s">
        <v>49</v>
      </c>
      <c r="G1633" s="4" t="s">
        <v>52</v>
      </c>
      <c r="H1633" s="13">
        <v>43</v>
      </c>
      <c r="I1633" s="20">
        <v>84</v>
      </c>
      <c r="J1633" s="13">
        <v>3612</v>
      </c>
      <c r="K1633" s="31">
        <v>1697.64</v>
      </c>
      <c r="L1633" s="21">
        <v>848.82</v>
      </c>
      <c r="M1633" s="22">
        <v>0.47</v>
      </c>
      <c r="N1633" s="5" t="s">
        <v>19</v>
      </c>
    </row>
    <row r="1634" spans="1:14" x14ac:dyDescent="0.2">
      <c r="A1634" s="3" t="s">
        <v>44</v>
      </c>
      <c r="B1634" s="17">
        <v>1185732</v>
      </c>
      <c r="C1634" s="14">
        <v>44385</v>
      </c>
      <c r="D1634" s="4" t="s">
        <v>15</v>
      </c>
      <c r="E1634" s="4" t="s">
        <v>31</v>
      </c>
      <c r="F1634" s="4" t="s">
        <v>32</v>
      </c>
      <c r="G1634" s="4" t="s">
        <v>51</v>
      </c>
      <c r="H1634" s="13">
        <v>44</v>
      </c>
      <c r="I1634" s="20">
        <v>84</v>
      </c>
      <c r="J1634" s="13">
        <v>3696</v>
      </c>
      <c r="K1634" s="31">
        <v>1589.28</v>
      </c>
      <c r="L1634" s="21">
        <v>794.64</v>
      </c>
      <c r="M1634" s="22">
        <v>0.43</v>
      </c>
      <c r="N1634" s="5" t="s">
        <v>19</v>
      </c>
    </row>
    <row r="1635" spans="1:14" x14ac:dyDescent="0.2">
      <c r="A1635" s="3" t="s">
        <v>14</v>
      </c>
      <c r="B1635" s="17">
        <v>1185732</v>
      </c>
      <c r="C1635" s="14">
        <v>44518</v>
      </c>
      <c r="D1635" s="4" t="s">
        <v>55</v>
      </c>
      <c r="E1635" s="4" t="s">
        <v>62</v>
      </c>
      <c r="F1635" s="4" t="s">
        <v>63</v>
      </c>
      <c r="G1635" s="4" t="s">
        <v>53</v>
      </c>
      <c r="H1635" s="13">
        <v>46</v>
      </c>
      <c r="I1635" s="20">
        <v>84</v>
      </c>
      <c r="J1635" s="13">
        <v>3864</v>
      </c>
      <c r="K1635" s="31">
        <v>1854.72</v>
      </c>
      <c r="L1635" s="21">
        <v>927.36</v>
      </c>
      <c r="M1635" s="22">
        <v>0.48</v>
      </c>
      <c r="N1635" s="5" t="s">
        <v>19</v>
      </c>
    </row>
    <row r="1636" spans="1:14" x14ac:dyDescent="0.2">
      <c r="A1636" s="3" t="s">
        <v>20</v>
      </c>
      <c r="B1636" s="17">
        <v>1185732</v>
      </c>
      <c r="C1636" s="14">
        <v>44486</v>
      </c>
      <c r="D1636" s="4" t="s">
        <v>55</v>
      </c>
      <c r="E1636" s="4" t="s">
        <v>65</v>
      </c>
      <c r="F1636" s="4" t="s">
        <v>66</v>
      </c>
      <c r="G1636" s="4" t="s">
        <v>50</v>
      </c>
      <c r="H1636" s="13">
        <v>47</v>
      </c>
      <c r="I1636" s="20">
        <v>84</v>
      </c>
      <c r="J1636" s="13">
        <v>3948</v>
      </c>
      <c r="K1636" s="31">
        <v>1974</v>
      </c>
      <c r="L1636" s="21">
        <v>987</v>
      </c>
      <c r="M1636" s="22">
        <v>0.5</v>
      </c>
      <c r="N1636" s="5" t="s">
        <v>19</v>
      </c>
    </row>
    <row r="1637" spans="1:14" x14ac:dyDescent="0.2">
      <c r="A1637" s="3" t="s">
        <v>14</v>
      </c>
      <c r="B1637" s="17">
        <v>1185732</v>
      </c>
      <c r="C1637" s="14">
        <v>44307</v>
      </c>
      <c r="D1637" s="4" t="s">
        <v>110</v>
      </c>
      <c r="E1637" s="4" t="s">
        <v>111</v>
      </c>
      <c r="F1637" s="4" t="s">
        <v>112</v>
      </c>
      <c r="G1637" s="4" t="s">
        <v>18</v>
      </c>
      <c r="H1637" s="13">
        <v>49</v>
      </c>
      <c r="I1637" s="20">
        <v>84</v>
      </c>
      <c r="J1637" s="13">
        <v>4116</v>
      </c>
      <c r="K1637" s="31">
        <v>1811.04</v>
      </c>
      <c r="L1637" s="21">
        <v>905.52</v>
      </c>
      <c r="M1637" s="22">
        <v>0.44</v>
      </c>
      <c r="N1637" s="5" t="s">
        <v>19</v>
      </c>
    </row>
    <row r="1638" spans="1:14" x14ac:dyDescent="0.2">
      <c r="A1638" s="3" t="s">
        <v>45</v>
      </c>
      <c r="B1638" s="17">
        <v>1185732</v>
      </c>
      <c r="C1638" s="14">
        <v>44386</v>
      </c>
      <c r="D1638" s="4" t="s">
        <v>15</v>
      </c>
      <c r="E1638" s="4" t="s">
        <v>46</v>
      </c>
      <c r="F1638" s="4" t="s">
        <v>47</v>
      </c>
      <c r="G1638" s="4" t="s">
        <v>51</v>
      </c>
      <c r="H1638" s="13">
        <v>49</v>
      </c>
      <c r="I1638" s="20">
        <v>84</v>
      </c>
      <c r="J1638" s="13">
        <v>4116</v>
      </c>
      <c r="K1638" s="31">
        <v>2058</v>
      </c>
      <c r="L1638" s="21">
        <v>1029</v>
      </c>
      <c r="M1638" s="22">
        <v>0.5</v>
      </c>
      <c r="N1638" s="5" t="s">
        <v>19</v>
      </c>
    </row>
    <row r="1639" spans="1:14" x14ac:dyDescent="0.2">
      <c r="A1639" s="3" t="s">
        <v>45</v>
      </c>
      <c r="B1639" s="17">
        <v>1128299</v>
      </c>
      <c r="C1639" s="14">
        <v>43847</v>
      </c>
      <c r="D1639" s="4" t="s">
        <v>110</v>
      </c>
      <c r="E1639" s="4" t="s">
        <v>131</v>
      </c>
      <c r="F1639" s="4" t="s">
        <v>132</v>
      </c>
      <c r="G1639" s="4" t="s">
        <v>52</v>
      </c>
      <c r="H1639" s="13">
        <v>50</v>
      </c>
      <c r="I1639" s="20">
        <v>84</v>
      </c>
      <c r="J1639" s="13">
        <v>4200</v>
      </c>
      <c r="K1639" s="31">
        <v>1974</v>
      </c>
      <c r="L1639" s="21">
        <v>987</v>
      </c>
      <c r="M1639" s="22">
        <v>0.47</v>
      </c>
      <c r="N1639" s="5" t="s">
        <v>19</v>
      </c>
    </row>
    <row r="1640" spans="1:14" x14ac:dyDescent="0.2">
      <c r="A1640" s="3" t="s">
        <v>20</v>
      </c>
      <c r="B1640" s="17">
        <v>1185732</v>
      </c>
      <c r="C1640" s="14">
        <v>44220</v>
      </c>
      <c r="D1640" s="4" t="s">
        <v>55</v>
      </c>
      <c r="E1640" s="4" t="s">
        <v>58</v>
      </c>
      <c r="F1640" s="4" t="s">
        <v>59</v>
      </c>
      <c r="G1640" s="4" t="s">
        <v>52</v>
      </c>
      <c r="H1640" s="13">
        <v>50</v>
      </c>
      <c r="I1640" s="20">
        <v>84</v>
      </c>
      <c r="J1640" s="13">
        <v>4200</v>
      </c>
      <c r="K1640" s="31">
        <v>1974</v>
      </c>
      <c r="L1640" s="21">
        <v>987</v>
      </c>
      <c r="M1640" s="22">
        <v>0.47</v>
      </c>
      <c r="N1640" s="5" t="s">
        <v>19</v>
      </c>
    </row>
    <row r="1641" spans="1:14" x14ac:dyDescent="0.2">
      <c r="A1641" s="3" t="s">
        <v>45</v>
      </c>
      <c r="B1641" s="17">
        <v>1128299</v>
      </c>
      <c r="C1641" s="14">
        <v>44271</v>
      </c>
      <c r="D1641" s="4" t="s">
        <v>81</v>
      </c>
      <c r="E1641" s="4" t="s">
        <v>82</v>
      </c>
      <c r="F1641" s="4" t="s">
        <v>83</v>
      </c>
      <c r="G1641" s="4" t="s">
        <v>52</v>
      </c>
      <c r="H1641" s="13">
        <v>50</v>
      </c>
      <c r="I1641" s="20">
        <v>84</v>
      </c>
      <c r="J1641" s="13">
        <v>4200</v>
      </c>
      <c r="K1641" s="31">
        <v>2310</v>
      </c>
      <c r="L1641" s="21">
        <v>1155</v>
      </c>
      <c r="M1641" s="22">
        <v>0.55000000000000004</v>
      </c>
      <c r="N1641" s="5" t="s">
        <v>19</v>
      </c>
    </row>
    <row r="1642" spans="1:14" x14ac:dyDescent="0.2">
      <c r="A1642" s="3" t="s">
        <v>20</v>
      </c>
      <c r="B1642" s="17">
        <v>1185732</v>
      </c>
      <c r="C1642" s="14">
        <v>44504</v>
      </c>
      <c r="D1642" s="4" t="s">
        <v>55</v>
      </c>
      <c r="E1642" s="4" t="s">
        <v>67</v>
      </c>
      <c r="F1642" s="4" t="s">
        <v>68</v>
      </c>
      <c r="G1642" s="4" t="s">
        <v>51</v>
      </c>
      <c r="H1642" s="13">
        <v>51</v>
      </c>
      <c r="I1642" s="20">
        <v>84</v>
      </c>
      <c r="J1642" s="13">
        <v>4284</v>
      </c>
      <c r="K1642" s="31">
        <v>2227.6799999999998</v>
      </c>
      <c r="L1642" s="21">
        <v>1113.8399999999999</v>
      </c>
      <c r="M1642" s="22">
        <v>0.52</v>
      </c>
      <c r="N1642" s="5" t="s">
        <v>19</v>
      </c>
    </row>
    <row r="1643" spans="1:14" x14ac:dyDescent="0.2">
      <c r="A1643" s="3" t="s">
        <v>41</v>
      </c>
      <c r="B1643" s="17">
        <v>1185732</v>
      </c>
      <c r="C1643" s="14">
        <v>44514</v>
      </c>
      <c r="D1643" s="4" t="s">
        <v>55</v>
      </c>
      <c r="E1643" s="4" t="s">
        <v>69</v>
      </c>
      <c r="F1643" s="4" t="s">
        <v>70</v>
      </c>
      <c r="G1643" s="4" t="s">
        <v>54</v>
      </c>
      <c r="H1643" s="13">
        <v>51</v>
      </c>
      <c r="I1643" s="20">
        <v>84</v>
      </c>
      <c r="J1643" s="13">
        <v>4284</v>
      </c>
      <c r="K1643" s="31">
        <v>2270.52</v>
      </c>
      <c r="L1643" s="21">
        <v>1135.26</v>
      </c>
      <c r="M1643" s="22">
        <v>0.53</v>
      </c>
      <c r="N1643" s="5" t="s">
        <v>19</v>
      </c>
    </row>
    <row r="1644" spans="1:14" x14ac:dyDescent="0.2">
      <c r="A1644" s="3" t="s">
        <v>14</v>
      </c>
      <c r="B1644" s="17">
        <v>1185732</v>
      </c>
      <c r="C1644" s="14">
        <v>44220</v>
      </c>
      <c r="D1644" s="4" t="s">
        <v>110</v>
      </c>
      <c r="E1644" s="4" t="s">
        <v>111</v>
      </c>
      <c r="F1644" s="4" t="s">
        <v>112</v>
      </c>
      <c r="G1644" s="4" t="s">
        <v>18</v>
      </c>
      <c r="H1644" s="13">
        <v>52</v>
      </c>
      <c r="I1644" s="20">
        <v>84</v>
      </c>
      <c r="J1644" s="13">
        <v>4368</v>
      </c>
      <c r="K1644" s="31">
        <v>1790.88</v>
      </c>
      <c r="L1644" s="21">
        <v>895.44</v>
      </c>
      <c r="M1644" s="22">
        <v>0.41</v>
      </c>
      <c r="N1644" s="5" t="s">
        <v>19</v>
      </c>
    </row>
    <row r="1645" spans="1:14" x14ac:dyDescent="0.2">
      <c r="A1645" s="3" t="s">
        <v>80</v>
      </c>
      <c r="B1645" s="17">
        <v>1128299</v>
      </c>
      <c r="C1645" s="14">
        <v>44303</v>
      </c>
      <c r="D1645" s="4" t="s">
        <v>97</v>
      </c>
      <c r="E1645" s="4" t="s">
        <v>105</v>
      </c>
      <c r="F1645" s="4" t="s">
        <v>109</v>
      </c>
      <c r="G1645" s="4" t="s">
        <v>53</v>
      </c>
      <c r="H1645" s="13">
        <v>52</v>
      </c>
      <c r="I1645" s="20">
        <v>84</v>
      </c>
      <c r="J1645" s="13">
        <v>4368</v>
      </c>
      <c r="K1645" s="31">
        <v>1965.6</v>
      </c>
      <c r="L1645" s="21">
        <v>982.8</v>
      </c>
      <c r="M1645" s="22">
        <v>0.45</v>
      </c>
      <c r="N1645" s="5" t="s">
        <v>19</v>
      </c>
    </row>
    <row r="1646" spans="1:14" x14ac:dyDescent="0.2">
      <c r="A1646" s="3" t="s">
        <v>14</v>
      </c>
      <c r="B1646" s="17">
        <v>1185732</v>
      </c>
      <c r="C1646" s="14">
        <v>44336</v>
      </c>
      <c r="D1646" s="4" t="s">
        <v>110</v>
      </c>
      <c r="E1646" s="4" t="s">
        <v>111</v>
      </c>
      <c r="F1646" s="4" t="s">
        <v>112</v>
      </c>
      <c r="G1646" s="4" t="s">
        <v>18</v>
      </c>
      <c r="H1646" s="13">
        <v>53</v>
      </c>
      <c r="I1646" s="20">
        <v>84</v>
      </c>
      <c r="J1646" s="13">
        <v>4452</v>
      </c>
      <c r="K1646" s="31">
        <v>1780.8</v>
      </c>
      <c r="L1646" s="21">
        <v>890.4</v>
      </c>
      <c r="M1646" s="22">
        <v>0.4</v>
      </c>
      <c r="N1646" s="5" t="s">
        <v>19</v>
      </c>
    </row>
    <row r="1647" spans="1:14" x14ac:dyDescent="0.2">
      <c r="A1647" s="3" t="s">
        <v>20</v>
      </c>
      <c r="B1647" s="17">
        <v>1185732</v>
      </c>
      <c r="C1647" s="14">
        <v>44369</v>
      </c>
      <c r="D1647" s="4" t="s">
        <v>55</v>
      </c>
      <c r="E1647" s="4" t="s">
        <v>73</v>
      </c>
      <c r="F1647" s="4" t="s">
        <v>74</v>
      </c>
      <c r="G1647" s="4" t="s">
        <v>18</v>
      </c>
      <c r="H1647" s="13">
        <v>53</v>
      </c>
      <c r="I1647" s="20">
        <v>84</v>
      </c>
      <c r="J1647" s="13">
        <v>4452</v>
      </c>
      <c r="K1647" s="31">
        <v>2003.4</v>
      </c>
      <c r="L1647" s="21">
        <v>1001.7</v>
      </c>
      <c r="M1647" s="22">
        <v>0.45</v>
      </c>
      <c r="N1647" s="5" t="s">
        <v>19</v>
      </c>
    </row>
    <row r="1648" spans="1:14" x14ac:dyDescent="0.2">
      <c r="A1648" s="3" t="s">
        <v>45</v>
      </c>
      <c r="B1648" s="17">
        <v>1185732</v>
      </c>
      <c r="C1648" s="14">
        <v>44539</v>
      </c>
      <c r="D1648" s="4" t="s">
        <v>15</v>
      </c>
      <c r="E1648" s="4" t="s">
        <v>46</v>
      </c>
      <c r="F1648" s="4" t="s">
        <v>47</v>
      </c>
      <c r="G1648" s="4" t="s">
        <v>51</v>
      </c>
      <c r="H1648" s="13">
        <v>54</v>
      </c>
      <c r="I1648" s="20">
        <v>84</v>
      </c>
      <c r="J1648" s="13">
        <v>4536</v>
      </c>
      <c r="K1648" s="31">
        <v>1950.48</v>
      </c>
      <c r="L1648" s="21">
        <v>975.24</v>
      </c>
      <c r="M1648" s="22">
        <v>0.43</v>
      </c>
      <c r="N1648" s="5" t="s">
        <v>19</v>
      </c>
    </row>
    <row r="1649" spans="1:14" x14ac:dyDescent="0.2">
      <c r="A1649" s="3" t="s">
        <v>20</v>
      </c>
      <c r="B1649" s="17">
        <v>1185732</v>
      </c>
      <c r="C1649" s="14">
        <v>44452</v>
      </c>
      <c r="D1649" s="4" t="s">
        <v>55</v>
      </c>
      <c r="E1649" s="4" t="s">
        <v>69</v>
      </c>
      <c r="F1649" s="4" t="s">
        <v>70</v>
      </c>
      <c r="G1649" s="4" t="s">
        <v>54</v>
      </c>
      <c r="H1649" s="13">
        <v>58</v>
      </c>
      <c r="I1649" s="20">
        <v>84</v>
      </c>
      <c r="J1649" s="13">
        <v>4872</v>
      </c>
      <c r="K1649" s="31">
        <v>2630.88</v>
      </c>
      <c r="L1649" s="21">
        <v>1315.44</v>
      </c>
      <c r="M1649" s="22">
        <v>0.54</v>
      </c>
      <c r="N1649" s="5" t="s">
        <v>19</v>
      </c>
    </row>
    <row r="1650" spans="1:14" x14ac:dyDescent="0.2">
      <c r="A1650" s="3" t="s">
        <v>45</v>
      </c>
      <c r="B1650" s="17">
        <v>1128299</v>
      </c>
      <c r="C1650" s="14">
        <v>44310</v>
      </c>
      <c r="D1650" s="4" t="s">
        <v>110</v>
      </c>
      <c r="E1650" s="4" t="s">
        <v>126</v>
      </c>
      <c r="F1650" s="4" t="s">
        <v>63</v>
      </c>
      <c r="G1650" s="4" t="s">
        <v>53</v>
      </c>
      <c r="H1650" s="13">
        <v>59</v>
      </c>
      <c r="I1650" s="20">
        <v>84</v>
      </c>
      <c r="J1650" s="13">
        <v>4956</v>
      </c>
      <c r="K1650" s="31">
        <v>2230.1999999999998</v>
      </c>
      <c r="L1650" s="21">
        <v>1115.0999999999999</v>
      </c>
      <c r="M1650" s="22">
        <v>0.45</v>
      </c>
      <c r="N1650" s="5" t="s">
        <v>19</v>
      </c>
    </row>
    <row r="1651" spans="1:14" x14ac:dyDescent="0.2">
      <c r="A1651" s="3" t="s">
        <v>14</v>
      </c>
      <c r="B1651" s="17">
        <v>1185732</v>
      </c>
      <c r="C1651" s="14">
        <v>44369</v>
      </c>
      <c r="D1651" s="4" t="s">
        <v>110</v>
      </c>
      <c r="E1651" s="4" t="s">
        <v>111</v>
      </c>
      <c r="F1651" s="4" t="s">
        <v>112</v>
      </c>
      <c r="G1651" s="4" t="s">
        <v>18</v>
      </c>
      <c r="H1651" s="13">
        <v>60</v>
      </c>
      <c r="I1651" s="20">
        <v>84</v>
      </c>
      <c r="J1651" s="13">
        <v>5040</v>
      </c>
      <c r="K1651" s="31">
        <v>1814.4</v>
      </c>
      <c r="L1651" s="21">
        <v>907.2</v>
      </c>
      <c r="M1651" s="22">
        <v>0.36</v>
      </c>
      <c r="N1651" s="5" t="s">
        <v>19</v>
      </c>
    </row>
    <row r="1652" spans="1:14" x14ac:dyDescent="0.2">
      <c r="A1652" s="3" t="s">
        <v>14</v>
      </c>
      <c r="B1652" s="17">
        <v>1185732</v>
      </c>
      <c r="C1652" s="14">
        <v>44543</v>
      </c>
      <c r="D1652" s="4" t="s">
        <v>55</v>
      </c>
      <c r="E1652" s="4" t="s">
        <v>60</v>
      </c>
      <c r="F1652" s="4" t="s">
        <v>61</v>
      </c>
      <c r="G1652" s="4" t="s">
        <v>18</v>
      </c>
      <c r="H1652" s="13">
        <v>62</v>
      </c>
      <c r="I1652" s="20">
        <v>84</v>
      </c>
      <c r="J1652" s="13">
        <v>5208</v>
      </c>
      <c r="K1652" s="31">
        <v>2031.12</v>
      </c>
      <c r="L1652" s="21">
        <v>1015.56</v>
      </c>
      <c r="M1652" s="22">
        <v>0.39</v>
      </c>
      <c r="N1652" s="5" t="s">
        <v>19</v>
      </c>
    </row>
    <row r="1653" spans="1:14" x14ac:dyDescent="0.2">
      <c r="A1653" s="3" t="s">
        <v>20</v>
      </c>
      <c r="B1653" s="17">
        <v>1185732</v>
      </c>
      <c r="C1653" s="14">
        <v>44488</v>
      </c>
      <c r="D1653" s="4" t="s">
        <v>55</v>
      </c>
      <c r="E1653" s="4" t="s">
        <v>58</v>
      </c>
      <c r="F1653" s="4" t="s">
        <v>59</v>
      </c>
      <c r="G1653" s="4" t="s">
        <v>52</v>
      </c>
      <c r="H1653" s="13">
        <v>62</v>
      </c>
      <c r="I1653" s="20">
        <v>84</v>
      </c>
      <c r="J1653" s="13">
        <v>5208</v>
      </c>
      <c r="K1653" s="31">
        <v>2760.24</v>
      </c>
      <c r="L1653" s="21">
        <v>1380.12</v>
      </c>
      <c r="M1653" s="22">
        <v>0.53</v>
      </c>
      <c r="N1653" s="5" t="s">
        <v>19</v>
      </c>
    </row>
    <row r="1654" spans="1:14" x14ac:dyDescent="0.2">
      <c r="A1654" s="3" t="s">
        <v>14</v>
      </c>
      <c r="B1654" s="17">
        <v>1185732</v>
      </c>
      <c r="C1654" s="14">
        <v>44459</v>
      </c>
      <c r="D1654" s="4" t="s">
        <v>110</v>
      </c>
      <c r="E1654" s="4" t="s">
        <v>111</v>
      </c>
      <c r="F1654" s="4" t="s">
        <v>112</v>
      </c>
      <c r="G1654" s="4" t="s">
        <v>18</v>
      </c>
      <c r="H1654" s="13">
        <v>64</v>
      </c>
      <c r="I1654" s="20">
        <v>84</v>
      </c>
      <c r="J1654" s="13">
        <v>5376</v>
      </c>
      <c r="K1654" s="31">
        <v>2204.16</v>
      </c>
      <c r="L1654" s="21">
        <v>1102.08</v>
      </c>
      <c r="M1654" s="22">
        <v>0.41</v>
      </c>
      <c r="N1654" s="5" t="s">
        <v>19</v>
      </c>
    </row>
    <row r="1655" spans="1:14" x14ac:dyDescent="0.2">
      <c r="A1655" s="3" t="s">
        <v>20</v>
      </c>
      <c r="B1655" s="17">
        <v>1185732</v>
      </c>
      <c r="C1655" s="14">
        <v>44271</v>
      </c>
      <c r="D1655" s="4" t="s">
        <v>81</v>
      </c>
      <c r="E1655" s="4" t="s">
        <v>84</v>
      </c>
      <c r="F1655" s="4" t="s">
        <v>85</v>
      </c>
      <c r="G1655" s="4" t="s">
        <v>51</v>
      </c>
      <c r="H1655" s="13">
        <v>15</v>
      </c>
      <c r="I1655" s="20">
        <v>85</v>
      </c>
      <c r="J1655" s="13">
        <v>1275</v>
      </c>
      <c r="K1655" s="31">
        <v>573.75</v>
      </c>
      <c r="L1655" s="21">
        <v>286.875</v>
      </c>
      <c r="M1655" s="22">
        <v>0.45</v>
      </c>
      <c r="N1655" s="5" t="s">
        <v>30</v>
      </c>
    </row>
    <row r="1656" spans="1:14" x14ac:dyDescent="0.2">
      <c r="A1656" s="3" t="s">
        <v>41</v>
      </c>
      <c r="B1656" s="17">
        <v>1197831</v>
      </c>
      <c r="C1656" s="14">
        <v>44483</v>
      </c>
      <c r="D1656" s="4" t="s">
        <v>15</v>
      </c>
      <c r="E1656" s="4" t="s">
        <v>24</v>
      </c>
      <c r="F1656" s="4" t="s">
        <v>25</v>
      </c>
      <c r="G1656" s="4" t="s">
        <v>54</v>
      </c>
      <c r="H1656" s="13">
        <v>19</v>
      </c>
      <c r="I1656" s="20">
        <v>85</v>
      </c>
      <c r="J1656" s="13">
        <v>1615</v>
      </c>
      <c r="K1656" s="31">
        <v>742.9</v>
      </c>
      <c r="L1656" s="21">
        <v>371.45</v>
      </c>
      <c r="M1656" s="22">
        <v>0.46</v>
      </c>
      <c r="N1656" s="5" t="s">
        <v>19</v>
      </c>
    </row>
    <row r="1657" spans="1:14" x14ac:dyDescent="0.2">
      <c r="A1657" s="3" t="s">
        <v>45</v>
      </c>
      <c r="B1657" s="17">
        <v>1185732</v>
      </c>
      <c r="C1657" s="14">
        <v>44480</v>
      </c>
      <c r="D1657" s="4" t="s">
        <v>110</v>
      </c>
      <c r="E1657" s="4" t="s">
        <v>133</v>
      </c>
      <c r="F1657" s="4" t="s">
        <v>134</v>
      </c>
      <c r="G1657" s="4" t="s">
        <v>54</v>
      </c>
      <c r="H1657" s="13">
        <v>20</v>
      </c>
      <c r="I1657" s="20">
        <v>85</v>
      </c>
      <c r="J1657" s="13">
        <v>1700</v>
      </c>
      <c r="K1657" s="31">
        <v>663</v>
      </c>
      <c r="L1657" s="21">
        <v>331.5</v>
      </c>
      <c r="M1657" s="22">
        <v>0.39</v>
      </c>
      <c r="N1657" s="5" t="s">
        <v>30</v>
      </c>
    </row>
    <row r="1658" spans="1:14" x14ac:dyDescent="0.2">
      <c r="A1658" s="3" t="s">
        <v>14</v>
      </c>
      <c r="B1658" s="17">
        <v>1185732</v>
      </c>
      <c r="C1658" s="14">
        <v>44265</v>
      </c>
      <c r="D1658" s="4" t="s">
        <v>55</v>
      </c>
      <c r="E1658" s="4" t="s">
        <v>56</v>
      </c>
      <c r="F1658" s="4" t="s">
        <v>57</v>
      </c>
      <c r="G1658" s="4" t="s">
        <v>50</v>
      </c>
      <c r="H1658" s="13">
        <v>23</v>
      </c>
      <c r="I1658" s="20">
        <v>85</v>
      </c>
      <c r="J1658" s="13">
        <v>1955</v>
      </c>
      <c r="K1658" s="31">
        <v>742.9</v>
      </c>
      <c r="L1658" s="21">
        <v>371.45</v>
      </c>
      <c r="M1658" s="22">
        <v>0.38</v>
      </c>
      <c r="N1658" s="5" t="s">
        <v>30</v>
      </c>
    </row>
    <row r="1659" spans="1:14" x14ac:dyDescent="0.2">
      <c r="A1659" s="3" t="s">
        <v>45</v>
      </c>
      <c r="B1659" s="17">
        <v>1197831</v>
      </c>
      <c r="C1659" s="14">
        <v>44248</v>
      </c>
      <c r="D1659" s="4" t="s">
        <v>81</v>
      </c>
      <c r="E1659" s="4" t="s">
        <v>86</v>
      </c>
      <c r="F1659" s="4" t="s">
        <v>87</v>
      </c>
      <c r="G1659" s="4" t="s">
        <v>53</v>
      </c>
      <c r="H1659" s="13">
        <v>24</v>
      </c>
      <c r="I1659" s="20">
        <v>85</v>
      </c>
      <c r="J1659" s="13">
        <v>2040</v>
      </c>
      <c r="K1659" s="31">
        <v>816</v>
      </c>
      <c r="L1659" s="21">
        <v>408</v>
      </c>
      <c r="M1659" s="22">
        <v>0.4</v>
      </c>
      <c r="N1659" s="5" t="s">
        <v>30</v>
      </c>
    </row>
    <row r="1660" spans="1:14" x14ac:dyDescent="0.2">
      <c r="A1660" s="3" t="s">
        <v>14</v>
      </c>
      <c r="B1660" s="17">
        <v>1185732</v>
      </c>
      <c r="C1660" s="14">
        <v>44239</v>
      </c>
      <c r="D1660" s="4" t="s">
        <v>55</v>
      </c>
      <c r="E1660" s="4" t="s">
        <v>60</v>
      </c>
      <c r="F1660" s="4" t="s">
        <v>61</v>
      </c>
      <c r="G1660" s="4" t="s">
        <v>50</v>
      </c>
      <c r="H1660" s="13">
        <v>25</v>
      </c>
      <c r="I1660" s="20">
        <v>85</v>
      </c>
      <c r="J1660" s="13">
        <v>2125</v>
      </c>
      <c r="K1660" s="31">
        <v>850</v>
      </c>
      <c r="L1660" s="21">
        <v>425</v>
      </c>
      <c r="M1660" s="22">
        <v>0.4</v>
      </c>
      <c r="N1660" s="5" t="s">
        <v>30</v>
      </c>
    </row>
    <row r="1661" spans="1:14" x14ac:dyDescent="0.2">
      <c r="A1661" s="3" t="s">
        <v>44</v>
      </c>
      <c r="B1661" s="17">
        <v>1197831</v>
      </c>
      <c r="C1661" s="14">
        <v>44419</v>
      </c>
      <c r="D1661" s="4" t="s">
        <v>81</v>
      </c>
      <c r="E1661" s="4" t="s">
        <v>90</v>
      </c>
      <c r="F1661" s="4" t="s">
        <v>91</v>
      </c>
      <c r="G1661" s="4" t="s">
        <v>18</v>
      </c>
      <c r="H1661" s="13">
        <v>29</v>
      </c>
      <c r="I1661" s="20">
        <v>85</v>
      </c>
      <c r="J1661" s="13">
        <v>2465</v>
      </c>
      <c r="K1661" s="31">
        <v>961.35</v>
      </c>
      <c r="L1661" s="21">
        <v>480.67500000000001</v>
      </c>
      <c r="M1661" s="22">
        <v>0.39</v>
      </c>
      <c r="N1661" s="5" t="s">
        <v>30</v>
      </c>
    </row>
    <row r="1662" spans="1:14" x14ac:dyDescent="0.2">
      <c r="A1662" s="3" t="s">
        <v>44</v>
      </c>
      <c r="B1662" s="17">
        <v>1185732</v>
      </c>
      <c r="C1662" s="14">
        <v>44422</v>
      </c>
      <c r="D1662" s="4" t="s">
        <v>55</v>
      </c>
      <c r="E1662" s="4" t="s">
        <v>60</v>
      </c>
      <c r="F1662" s="4" t="s">
        <v>61</v>
      </c>
      <c r="G1662" s="4" t="s">
        <v>50</v>
      </c>
      <c r="H1662" s="13">
        <v>29</v>
      </c>
      <c r="I1662" s="20">
        <v>85</v>
      </c>
      <c r="J1662" s="13">
        <v>2465</v>
      </c>
      <c r="K1662" s="31">
        <v>764.15</v>
      </c>
      <c r="L1662" s="21">
        <v>382.07499999999999</v>
      </c>
      <c r="M1662" s="22">
        <v>0.31</v>
      </c>
      <c r="N1662" s="5" t="s">
        <v>30</v>
      </c>
    </row>
    <row r="1663" spans="1:14" x14ac:dyDescent="0.2">
      <c r="A1663" s="3" t="s">
        <v>44</v>
      </c>
      <c r="B1663" s="17">
        <v>1185732</v>
      </c>
      <c r="C1663" s="14">
        <v>44258</v>
      </c>
      <c r="D1663" s="4" t="s">
        <v>55</v>
      </c>
      <c r="E1663" s="4" t="s">
        <v>67</v>
      </c>
      <c r="F1663" s="4" t="s">
        <v>68</v>
      </c>
      <c r="G1663" s="4" t="s">
        <v>51</v>
      </c>
      <c r="H1663" s="13">
        <v>29</v>
      </c>
      <c r="I1663" s="20">
        <v>85</v>
      </c>
      <c r="J1663" s="13">
        <v>2465</v>
      </c>
      <c r="K1663" s="31">
        <v>961.35</v>
      </c>
      <c r="L1663" s="21">
        <v>480.67500000000001</v>
      </c>
      <c r="M1663" s="22">
        <v>0.39</v>
      </c>
      <c r="N1663" s="5" t="s">
        <v>30</v>
      </c>
    </row>
    <row r="1664" spans="1:14" x14ac:dyDescent="0.2">
      <c r="A1664" s="3" t="s">
        <v>45</v>
      </c>
      <c r="B1664" s="17">
        <v>1128299</v>
      </c>
      <c r="C1664" s="14">
        <v>43841</v>
      </c>
      <c r="D1664" s="4" t="s">
        <v>110</v>
      </c>
      <c r="E1664" s="4" t="s">
        <v>131</v>
      </c>
      <c r="F1664" s="4" t="s">
        <v>132</v>
      </c>
      <c r="G1664" s="4" t="s">
        <v>52</v>
      </c>
      <c r="H1664" s="13">
        <v>30</v>
      </c>
      <c r="I1664" s="20">
        <v>85</v>
      </c>
      <c r="J1664" s="13">
        <v>2550</v>
      </c>
      <c r="K1664" s="31">
        <v>1045.5</v>
      </c>
      <c r="L1664" s="21">
        <v>522.75</v>
      </c>
      <c r="M1664" s="22">
        <v>0.41</v>
      </c>
      <c r="N1664" s="5" t="s">
        <v>30</v>
      </c>
    </row>
    <row r="1665" spans="1:14" x14ac:dyDescent="0.2">
      <c r="A1665" s="3" t="s">
        <v>20</v>
      </c>
      <c r="B1665" s="17">
        <v>1185732</v>
      </c>
      <c r="C1665" s="14">
        <v>44415</v>
      </c>
      <c r="D1665" s="4" t="s">
        <v>55</v>
      </c>
      <c r="E1665" s="4" t="s">
        <v>75</v>
      </c>
      <c r="F1665" s="4" t="s">
        <v>76</v>
      </c>
      <c r="G1665" s="4" t="s">
        <v>54</v>
      </c>
      <c r="H1665" s="13">
        <v>30</v>
      </c>
      <c r="I1665" s="20">
        <v>85</v>
      </c>
      <c r="J1665" s="13">
        <v>2550</v>
      </c>
      <c r="K1665" s="31">
        <v>1096.5</v>
      </c>
      <c r="L1665" s="21">
        <v>548.25</v>
      </c>
      <c r="M1665" s="22">
        <v>0.43</v>
      </c>
      <c r="N1665" s="5" t="s">
        <v>30</v>
      </c>
    </row>
    <row r="1666" spans="1:14" x14ac:dyDescent="0.2">
      <c r="A1666" s="3" t="s">
        <v>20</v>
      </c>
      <c r="B1666" s="17">
        <v>1128299</v>
      </c>
      <c r="C1666" s="14">
        <v>44341</v>
      </c>
      <c r="D1666" s="4" t="s">
        <v>97</v>
      </c>
      <c r="E1666" s="4" t="s">
        <v>102</v>
      </c>
      <c r="F1666" s="4" t="s">
        <v>103</v>
      </c>
      <c r="G1666" s="4" t="s">
        <v>54</v>
      </c>
      <c r="H1666" s="13">
        <v>33</v>
      </c>
      <c r="I1666" s="20">
        <v>85</v>
      </c>
      <c r="J1666" s="13">
        <v>2805</v>
      </c>
      <c r="K1666" s="31">
        <v>1065.9000000000001</v>
      </c>
      <c r="L1666" s="21">
        <v>532.95000000000005</v>
      </c>
      <c r="M1666" s="22">
        <v>0.38</v>
      </c>
      <c r="N1666" s="5" t="s">
        <v>30</v>
      </c>
    </row>
    <row r="1667" spans="1:14" x14ac:dyDescent="0.2">
      <c r="A1667" s="3" t="s">
        <v>44</v>
      </c>
      <c r="B1667" s="17">
        <v>1197831</v>
      </c>
      <c r="C1667" s="14">
        <v>44441</v>
      </c>
      <c r="D1667" s="4" t="s">
        <v>81</v>
      </c>
      <c r="E1667" s="4" t="s">
        <v>88</v>
      </c>
      <c r="F1667" s="4" t="s">
        <v>89</v>
      </c>
      <c r="G1667" s="4" t="s">
        <v>50</v>
      </c>
      <c r="H1667" s="13">
        <v>34</v>
      </c>
      <c r="I1667" s="20">
        <v>85</v>
      </c>
      <c r="J1667" s="13">
        <v>2890</v>
      </c>
      <c r="K1667" s="31">
        <v>1156</v>
      </c>
      <c r="L1667" s="21">
        <v>578</v>
      </c>
      <c r="M1667" s="22">
        <v>0.4</v>
      </c>
      <c r="N1667" s="5" t="s">
        <v>19</v>
      </c>
    </row>
    <row r="1668" spans="1:14" x14ac:dyDescent="0.2">
      <c r="A1668" s="3" t="s">
        <v>44</v>
      </c>
      <c r="B1668" s="17">
        <v>1185732</v>
      </c>
      <c r="C1668" s="14">
        <v>44352</v>
      </c>
      <c r="D1668" s="4" t="s">
        <v>55</v>
      </c>
      <c r="E1668" s="4" t="s">
        <v>67</v>
      </c>
      <c r="F1668" s="4" t="s">
        <v>68</v>
      </c>
      <c r="G1668" s="4" t="s">
        <v>51</v>
      </c>
      <c r="H1668" s="13">
        <v>35</v>
      </c>
      <c r="I1668" s="20">
        <v>85</v>
      </c>
      <c r="J1668" s="13">
        <v>2975</v>
      </c>
      <c r="K1668" s="31">
        <v>1041.25</v>
      </c>
      <c r="L1668" s="21">
        <v>520.625</v>
      </c>
      <c r="M1668" s="22">
        <v>0.35</v>
      </c>
      <c r="N1668" s="5" t="s">
        <v>30</v>
      </c>
    </row>
    <row r="1669" spans="1:14" x14ac:dyDescent="0.2">
      <c r="A1669" s="3" t="s">
        <v>20</v>
      </c>
      <c r="B1669" s="17">
        <v>1197831</v>
      </c>
      <c r="C1669" s="14">
        <v>44201</v>
      </c>
      <c r="D1669" s="4" t="s">
        <v>81</v>
      </c>
      <c r="E1669" s="4" t="s">
        <v>82</v>
      </c>
      <c r="F1669" s="4" t="s">
        <v>83</v>
      </c>
      <c r="G1669" s="4" t="s">
        <v>52</v>
      </c>
      <c r="H1669" s="13">
        <v>36</v>
      </c>
      <c r="I1669" s="20">
        <v>85</v>
      </c>
      <c r="J1669" s="13">
        <v>3060</v>
      </c>
      <c r="K1669" s="31">
        <v>1132.2</v>
      </c>
      <c r="L1669" s="21">
        <v>566.1</v>
      </c>
      <c r="M1669" s="22">
        <v>0.37</v>
      </c>
      <c r="N1669" s="5" t="s">
        <v>19</v>
      </c>
    </row>
    <row r="1670" spans="1:14" x14ac:dyDescent="0.2">
      <c r="A1670" s="3" t="s">
        <v>45</v>
      </c>
      <c r="B1670" s="17">
        <v>1128299</v>
      </c>
      <c r="C1670" s="14">
        <v>44464</v>
      </c>
      <c r="D1670" s="4" t="s">
        <v>110</v>
      </c>
      <c r="E1670" s="4" t="s">
        <v>126</v>
      </c>
      <c r="F1670" s="4" t="s">
        <v>63</v>
      </c>
      <c r="G1670" s="4" t="s">
        <v>53</v>
      </c>
      <c r="H1670" s="13">
        <v>36</v>
      </c>
      <c r="I1670" s="20">
        <v>85</v>
      </c>
      <c r="J1670" s="13">
        <v>3060</v>
      </c>
      <c r="K1670" s="31">
        <v>979.2</v>
      </c>
      <c r="L1670" s="21">
        <v>489.6</v>
      </c>
      <c r="M1670" s="22">
        <v>0.32</v>
      </c>
      <c r="N1670" s="5" t="s">
        <v>30</v>
      </c>
    </row>
    <row r="1671" spans="1:14" x14ac:dyDescent="0.2">
      <c r="A1671" s="3" t="s">
        <v>14</v>
      </c>
      <c r="B1671" s="17">
        <v>1185732</v>
      </c>
      <c r="C1671" s="14">
        <v>44246</v>
      </c>
      <c r="D1671" s="4" t="s">
        <v>55</v>
      </c>
      <c r="E1671" s="4" t="s">
        <v>56</v>
      </c>
      <c r="F1671" s="4" t="s">
        <v>57</v>
      </c>
      <c r="G1671" s="4" t="s">
        <v>50</v>
      </c>
      <c r="H1671" s="13">
        <v>37</v>
      </c>
      <c r="I1671" s="20">
        <v>85</v>
      </c>
      <c r="J1671" s="13">
        <v>3145</v>
      </c>
      <c r="K1671" s="31">
        <v>1352.35</v>
      </c>
      <c r="L1671" s="21">
        <v>676.17499999999995</v>
      </c>
      <c r="M1671" s="22">
        <v>0.43</v>
      </c>
      <c r="N1671" s="5" t="s">
        <v>30</v>
      </c>
    </row>
    <row r="1672" spans="1:14" x14ac:dyDescent="0.2">
      <c r="A1672" s="3" t="s">
        <v>45</v>
      </c>
      <c r="B1672" s="17">
        <v>1128299</v>
      </c>
      <c r="C1672" s="14">
        <v>44251</v>
      </c>
      <c r="D1672" s="4" t="s">
        <v>110</v>
      </c>
      <c r="E1672" s="4" t="s">
        <v>126</v>
      </c>
      <c r="F1672" s="4" t="s">
        <v>63</v>
      </c>
      <c r="G1672" s="4" t="s">
        <v>53</v>
      </c>
      <c r="H1672" s="13">
        <v>37</v>
      </c>
      <c r="I1672" s="20">
        <v>85</v>
      </c>
      <c r="J1672" s="13">
        <v>3145</v>
      </c>
      <c r="K1672" s="31">
        <v>1258</v>
      </c>
      <c r="L1672" s="21">
        <v>629</v>
      </c>
      <c r="M1672" s="22">
        <v>0.4</v>
      </c>
      <c r="N1672" s="5" t="s">
        <v>19</v>
      </c>
    </row>
    <row r="1673" spans="1:14" x14ac:dyDescent="0.2">
      <c r="A1673" s="3" t="s">
        <v>14</v>
      </c>
      <c r="B1673" s="17">
        <v>1185732</v>
      </c>
      <c r="C1673" s="14">
        <v>44304</v>
      </c>
      <c r="D1673" s="4" t="s">
        <v>55</v>
      </c>
      <c r="E1673" s="4" t="s">
        <v>58</v>
      </c>
      <c r="F1673" s="4" t="s">
        <v>59</v>
      </c>
      <c r="G1673" s="4" t="s">
        <v>52</v>
      </c>
      <c r="H1673" s="13">
        <v>38</v>
      </c>
      <c r="I1673" s="20">
        <v>85</v>
      </c>
      <c r="J1673" s="13">
        <v>3230</v>
      </c>
      <c r="K1673" s="31">
        <v>1356.6</v>
      </c>
      <c r="L1673" s="21">
        <v>678.3</v>
      </c>
      <c r="M1673" s="22">
        <v>0.42</v>
      </c>
      <c r="N1673" s="5" t="s">
        <v>30</v>
      </c>
    </row>
    <row r="1674" spans="1:14" x14ac:dyDescent="0.2">
      <c r="A1674" s="3" t="s">
        <v>14</v>
      </c>
      <c r="B1674" s="17">
        <v>1185732</v>
      </c>
      <c r="C1674" s="14">
        <v>44419</v>
      </c>
      <c r="D1674" s="4" t="s">
        <v>55</v>
      </c>
      <c r="E1674" s="4" t="s">
        <v>56</v>
      </c>
      <c r="F1674" s="4" t="s">
        <v>57</v>
      </c>
      <c r="G1674" s="4" t="s">
        <v>50</v>
      </c>
      <c r="H1674" s="13">
        <v>40</v>
      </c>
      <c r="I1674" s="20">
        <v>85</v>
      </c>
      <c r="J1674" s="13">
        <v>3400</v>
      </c>
      <c r="K1674" s="31">
        <v>1428</v>
      </c>
      <c r="L1674" s="21">
        <v>714</v>
      </c>
      <c r="M1674" s="22">
        <v>0.42</v>
      </c>
      <c r="N1674" s="5" t="s">
        <v>30</v>
      </c>
    </row>
    <row r="1675" spans="1:14" x14ac:dyDescent="0.2">
      <c r="A1675" s="3" t="s">
        <v>44</v>
      </c>
      <c r="B1675" s="17">
        <v>1185732</v>
      </c>
      <c r="C1675" s="14">
        <v>44412</v>
      </c>
      <c r="D1675" s="4" t="s">
        <v>55</v>
      </c>
      <c r="E1675" s="4" t="s">
        <v>67</v>
      </c>
      <c r="F1675" s="4" t="s">
        <v>68</v>
      </c>
      <c r="G1675" s="4" t="s">
        <v>51</v>
      </c>
      <c r="H1675" s="13">
        <v>41</v>
      </c>
      <c r="I1675" s="20">
        <v>85</v>
      </c>
      <c r="J1675" s="13">
        <v>3485</v>
      </c>
      <c r="K1675" s="31">
        <v>1463.7</v>
      </c>
      <c r="L1675" s="21">
        <v>731.85</v>
      </c>
      <c r="M1675" s="22">
        <v>0.42</v>
      </c>
      <c r="N1675" s="5" t="s">
        <v>19</v>
      </c>
    </row>
    <row r="1676" spans="1:14" x14ac:dyDescent="0.2">
      <c r="A1676" s="3" t="s">
        <v>45</v>
      </c>
      <c r="B1676" s="17">
        <v>1197831</v>
      </c>
      <c r="C1676" s="14">
        <v>44396</v>
      </c>
      <c r="D1676" s="4" t="s">
        <v>81</v>
      </c>
      <c r="E1676" s="4" t="s">
        <v>86</v>
      </c>
      <c r="F1676" s="4" t="s">
        <v>87</v>
      </c>
      <c r="G1676" s="4" t="s">
        <v>53</v>
      </c>
      <c r="H1676" s="13">
        <v>41</v>
      </c>
      <c r="I1676" s="20">
        <v>85</v>
      </c>
      <c r="J1676" s="13">
        <v>3485</v>
      </c>
      <c r="K1676" s="31">
        <v>1847.05</v>
      </c>
      <c r="L1676" s="21">
        <v>923.52499999999998</v>
      </c>
      <c r="M1676" s="22">
        <v>0.53</v>
      </c>
      <c r="N1676" s="5" t="s">
        <v>19</v>
      </c>
    </row>
    <row r="1677" spans="1:14" x14ac:dyDescent="0.2">
      <c r="A1677" s="3" t="s">
        <v>20</v>
      </c>
      <c r="B1677" s="17">
        <v>1185732</v>
      </c>
      <c r="C1677" s="14">
        <v>44522</v>
      </c>
      <c r="D1677" s="4" t="s">
        <v>55</v>
      </c>
      <c r="E1677" s="4" t="s">
        <v>71</v>
      </c>
      <c r="F1677" s="4" t="s">
        <v>72</v>
      </c>
      <c r="G1677" s="4" t="s">
        <v>53</v>
      </c>
      <c r="H1677" s="13">
        <v>41</v>
      </c>
      <c r="I1677" s="20">
        <v>85</v>
      </c>
      <c r="J1677" s="13">
        <v>3485</v>
      </c>
      <c r="K1677" s="31">
        <v>1359.15</v>
      </c>
      <c r="L1677" s="21">
        <v>679.57500000000005</v>
      </c>
      <c r="M1677" s="22">
        <v>0.39</v>
      </c>
      <c r="N1677" s="5" t="s">
        <v>30</v>
      </c>
    </row>
    <row r="1678" spans="1:14" x14ac:dyDescent="0.2">
      <c r="A1678" s="3" t="s">
        <v>80</v>
      </c>
      <c r="B1678" s="17">
        <v>1197831</v>
      </c>
      <c r="C1678" s="14">
        <v>44335</v>
      </c>
      <c r="D1678" s="4" t="s">
        <v>81</v>
      </c>
      <c r="E1678" s="4" t="s">
        <v>95</v>
      </c>
      <c r="F1678" s="4" t="s">
        <v>96</v>
      </c>
      <c r="G1678" s="4" t="s">
        <v>52</v>
      </c>
      <c r="H1678" s="13">
        <v>42</v>
      </c>
      <c r="I1678" s="20">
        <v>85</v>
      </c>
      <c r="J1678" s="13">
        <v>3570</v>
      </c>
      <c r="K1678" s="31">
        <v>1677.9</v>
      </c>
      <c r="L1678" s="21">
        <v>838.95</v>
      </c>
      <c r="M1678" s="22">
        <v>0.47</v>
      </c>
      <c r="N1678" s="5" t="s">
        <v>19</v>
      </c>
    </row>
    <row r="1679" spans="1:14" x14ac:dyDescent="0.2">
      <c r="A1679" s="3" t="s">
        <v>14</v>
      </c>
      <c r="B1679" s="17">
        <v>1185732</v>
      </c>
      <c r="C1679" s="14">
        <v>44239</v>
      </c>
      <c r="D1679" s="4" t="s">
        <v>55</v>
      </c>
      <c r="E1679" s="4" t="s">
        <v>56</v>
      </c>
      <c r="F1679" s="4" t="s">
        <v>57</v>
      </c>
      <c r="G1679" s="4" t="s">
        <v>50</v>
      </c>
      <c r="H1679" s="13">
        <v>43</v>
      </c>
      <c r="I1679" s="20">
        <v>85</v>
      </c>
      <c r="J1679" s="13">
        <v>3655</v>
      </c>
      <c r="K1679" s="31">
        <v>1973.7</v>
      </c>
      <c r="L1679" s="21">
        <v>986.85</v>
      </c>
      <c r="M1679" s="22">
        <v>0.54</v>
      </c>
      <c r="N1679" s="5" t="s">
        <v>19</v>
      </c>
    </row>
    <row r="1680" spans="1:14" x14ac:dyDescent="0.2">
      <c r="A1680" s="3" t="s">
        <v>41</v>
      </c>
      <c r="B1680" s="17">
        <v>1128299</v>
      </c>
      <c r="C1680" s="14">
        <v>44222</v>
      </c>
      <c r="D1680" s="4" t="s">
        <v>110</v>
      </c>
      <c r="E1680" s="4" t="s">
        <v>119</v>
      </c>
      <c r="F1680" s="4" t="s">
        <v>120</v>
      </c>
      <c r="G1680" s="4" t="s">
        <v>53</v>
      </c>
      <c r="H1680" s="13">
        <v>43</v>
      </c>
      <c r="I1680" s="20">
        <v>85</v>
      </c>
      <c r="J1680" s="13">
        <v>3655</v>
      </c>
      <c r="K1680" s="31">
        <v>1790.95</v>
      </c>
      <c r="L1680" s="21">
        <v>895.47500000000002</v>
      </c>
      <c r="M1680" s="22">
        <v>0.49</v>
      </c>
      <c r="N1680" s="5" t="s">
        <v>19</v>
      </c>
    </row>
    <row r="1681" spans="1:14" x14ac:dyDescent="0.2">
      <c r="A1681" s="3" t="s">
        <v>20</v>
      </c>
      <c r="B1681" s="17">
        <v>1185732</v>
      </c>
      <c r="C1681" s="14">
        <v>44362</v>
      </c>
      <c r="D1681" s="4" t="s">
        <v>55</v>
      </c>
      <c r="E1681" s="4" t="s">
        <v>69</v>
      </c>
      <c r="F1681" s="4" t="s">
        <v>70</v>
      </c>
      <c r="G1681" s="4" t="s">
        <v>54</v>
      </c>
      <c r="H1681" s="13">
        <v>43</v>
      </c>
      <c r="I1681" s="20">
        <v>85</v>
      </c>
      <c r="J1681" s="13">
        <v>3655</v>
      </c>
      <c r="K1681" s="31">
        <v>1937.15</v>
      </c>
      <c r="L1681" s="21">
        <v>968.57500000000005</v>
      </c>
      <c r="M1681" s="22">
        <v>0.53</v>
      </c>
      <c r="N1681" s="5" t="s">
        <v>19</v>
      </c>
    </row>
    <row r="1682" spans="1:14" x14ac:dyDescent="0.2">
      <c r="A1682" s="3" t="s">
        <v>45</v>
      </c>
      <c r="B1682" s="17">
        <v>1128299</v>
      </c>
      <c r="C1682" s="14">
        <v>44334</v>
      </c>
      <c r="D1682" s="4" t="s">
        <v>81</v>
      </c>
      <c r="E1682" s="4" t="s">
        <v>82</v>
      </c>
      <c r="F1682" s="4" t="s">
        <v>83</v>
      </c>
      <c r="G1682" s="4" t="s">
        <v>52</v>
      </c>
      <c r="H1682" s="13">
        <v>44</v>
      </c>
      <c r="I1682" s="20">
        <v>85</v>
      </c>
      <c r="J1682" s="13">
        <v>3740</v>
      </c>
      <c r="K1682" s="31">
        <v>1907.4</v>
      </c>
      <c r="L1682" s="21">
        <v>953.7</v>
      </c>
      <c r="M1682" s="22">
        <v>0.51</v>
      </c>
      <c r="N1682" s="5" t="s">
        <v>19</v>
      </c>
    </row>
    <row r="1683" spans="1:14" x14ac:dyDescent="0.2">
      <c r="A1683" s="3" t="s">
        <v>20</v>
      </c>
      <c r="B1683" s="17">
        <v>1128299</v>
      </c>
      <c r="C1683" s="14">
        <v>44310</v>
      </c>
      <c r="D1683" s="4" t="s">
        <v>97</v>
      </c>
      <c r="E1683" s="4" t="s">
        <v>102</v>
      </c>
      <c r="F1683" s="4" t="s">
        <v>103</v>
      </c>
      <c r="G1683" s="4" t="s">
        <v>54</v>
      </c>
      <c r="H1683" s="13">
        <v>44</v>
      </c>
      <c r="I1683" s="20">
        <v>85</v>
      </c>
      <c r="J1683" s="13">
        <v>3740</v>
      </c>
      <c r="K1683" s="31">
        <v>1533.4</v>
      </c>
      <c r="L1683" s="21">
        <v>766.7</v>
      </c>
      <c r="M1683" s="22">
        <v>0.41</v>
      </c>
      <c r="N1683" s="5" t="s">
        <v>30</v>
      </c>
    </row>
    <row r="1684" spans="1:14" x14ac:dyDescent="0.2">
      <c r="A1684" s="3" t="s">
        <v>45</v>
      </c>
      <c r="B1684" s="17">
        <v>1128299</v>
      </c>
      <c r="C1684" s="14">
        <v>44278</v>
      </c>
      <c r="D1684" s="4" t="s">
        <v>110</v>
      </c>
      <c r="E1684" s="4" t="s">
        <v>126</v>
      </c>
      <c r="F1684" s="4" t="s">
        <v>63</v>
      </c>
      <c r="G1684" s="4" t="s">
        <v>53</v>
      </c>
      <c r="H1684" s="13">
        <v>45</v>
      </c>
      <c r="I1684" s="20">
        <v>85</v>
      </c>
      <c r="J1684" s="13">
        <v>3825</v>
      </c>
      <c r="K1684" s="31">
        <v>1836</v>
      </c>
      <c r="L1684" s="21">
        <v>918</v>
      </c>
      <c r="M1684" s="22">
        <v>0.48</v>
      </c>
      <c r="N1684" s="5" t="s">
        <v>19</v>
      </c>
    </row>
    <row r="1685" spans="1:14" x14ac:dyDescent="0.2">
      <c r="A1685" s="3" t="s">
        <v>20</v>
      </c>
      <c r="B1685" s="17">
        <v>1128299</v>
      </c>
      <c r="C1685" s="14">
        <v>44278</v>
      </c>
      <c r="D1685" s="4" t="s">
        <v>97</v>
      </c>
      <c r="E1685" s="4" t="s">
        <v>102</v>
      </c>
      <c r="F1685" s="4" t="s">
        <v>103</v>
      </c>
      <c r="G1685" s="4" t="s">
        <v>54</v>
      </c>
      <c r="H1685" s="13">
        <v>45</v>
      </c>
      <c r="I1685" s="20">
        <v>85</v>
      </c>
      <c r="J1685" s="13">
        <v>3825</v>
      </c>
      <c r="K1685" s="31">
        <v>1797.75</v>
      </c>
      <c r="L1685" s="21">
        <v>898.875</v>
      </c>
      <c r="M1685" s="22">
        <v>0.47</v>
      </c>
      <c r="N1685" s="5" t="s">
        <v>19</v>
      </c>
    </row>
    <row r="1686" spans="1:14" x14ac:dyDescent="0.2">
      <c r="A1686" s="3" t="s">
        <v>20</v>
      </c>
      <c r="B1686" s="17">
        <v>1185732</v>
      </c>
      <c r="C1686" s="14">
        <v>44558</v>
      </c>
      <c r="D1686" s="4" t="s">
        <v>55</v>
      </c>
      <c r="E1686" s="4" t="s">
        <v>71</v>
      </c>
      <c r="F1686" s="4" t="s">
        <v>72</v>
      </c>
      <c r="G1686" s="4" t="s">
        <v>53</v>
      </c>
      <c r="H1686" s="13">
        <v>47</v>
      </c>
      <c r="I1686" s="20">
        <v>85</v>
      </c>
      <c r="J1686" s="13">
        <v>3995</v>
      </c>
      <c r="K1686" s="31">
        <v>1637.95</v>
      </c>
      <c r="L1686" s="21">
        <v>818.97500000000002</v>
      </c>
      <c r="M1686" s="22">
        <v>0.41</v>
      </c>
      <c r="N1686" s="5" t="s">
        <v>30</v>
      </c>
    </row>
    <row r="1687" spans="1:14" x14ac:dyDescent="0.2">
      <c r="A1687" s="3" t="s">
        <v>20</v>
      </c>
      <c r="B1687" s="17">
        <v>1185732</v>
      </c>
      <c r="C1687" s="14">
        <v>44452</v>
      </c>
      <c r="D1687" s="4" t="s">
        <v>55</v>
      </c>
      <c r="E1687" s="4" t="s">
        <v>69</v>
      </c>
      <c r="F1687" s="4" t="s">
        <v>70</v>
      </c>
      <c r="G1687" s="4" t="s">
        <v>54</v>
      </c>
      <c r="H1687" s="13">
        <v>47</v>
      </c>
      <c r="I1687" s="20">
        <v>85</v>
      </c>
      <c r="J1687" s="13">
        <v>3995</v>
      </c>
      <c r="K1687" s="31">
        <v>1797.75</v>
      </c>
      <c r="L1687" s="21">
        <v>898.875</v>
      </c>
      <c r="M1687" s="22">
        <v>0.45</v>
      </c>
      <c r="N1687" s="5" t="s">
        <v>19</v>
      </c>
    </row>
    <row r="1688" spans="1:14" x14ac:dyDescent="0.2">
      <c r="A1688" s="3" t="s">
        <v>20</v>
      </c>
      <c r="B1688" s="17">
        <v>1185732</v>
      </c>
      <c r="C1688" s="14">
        <v>44372</v>
      </c>
      <c r="D1688" s="4" t="s">
        <v>15</v>
      </c>
      <c r="E1688" s="4" t="s">
        <v>39</v>
      </c>
      <c r="F1688" s="4" t="s">
        <v>40</v>
      </c>
      <c r="G1688" s="4" t="s">
        <v>53</v>
      </c>
      <c r="H1688" s="13">
        <v>49</v>
      </c>
      <c r="I1688" s="20">
        <v>85</v>
      </c>
      <c r="J1688" s="13">
        <v>4165</v>
      </c>
      <c r="K1688" s="31">
        <v>2582.3000000000002</v>
      </c>
      <c r="L1688" s="21">
        <v>1291.1500000000001</v>
      </c>
      <c r="M1688" s="22">
        <v>0.62</v>
      </c>
      <c r="N1688" s="5" t="s">
        <v>19</v>
      </c>
    </row>
    <row r="1689" spans="1:14" x14ac:dyDescent="0.2">
      <c r="A1689" s="3" t="s">
        <v>14</v>
      </c>
      <c r="B1689" s="17">
        <v>1185732</v>
      </c>
      <c r="C1689" s="14">
        <v>44449</v>
      </c>
      <c r="D1689" s="4" t="s">
        <v>55</v>
      </c>
      <c r="E1689" s="4" t="s">
        <v>56</v>
      </c>
      <c r="F1689" s="4" t="s">
        <v>57</v>
      </c>
      <c r="G1689" s="4" t="s">
        <v>50</v>
      </c>
      <c r="H1689" s="13">
        <v>50</v>
      </c>
      <c r="I1689" s="20">
        <v>85</v>
      </c>
      <c r="J1689" s="13">
        <v>4250</v>
      </c>
      <c r="K1689" s="31">
        <v>2550</v>
      </c>
      <c r="L1689" s="21">
        <v>1275</v>
      </c>
      <c r="M1689" s="22">
        <v>0.6</v>
      </c>
      <c r="N1689" s="5" t="s">
        <v>19</v>
      </c>
    </row>
    <row r="1690" spans="1:14" x14ac:dyDescent="0.2">
      <c r="A1690" s="3" t="s">
        <v>20</v>
      </c>
      <c r="B1690" s="17">
        <v>1128299</v>
      </c>
      <c r="C1690" s="14">
        <v>44264</v>
      </c>
      <c r="D1690" s="4" t="s">
        <v>110</v>
      </c>
      <c r="E1690" s="4" t="s">
        <v>113</v>
      </c>
      <c r="F1690" s="4" t="s">
        <v>114</v>
      </c>
      <c r="G1690" s="4" t="s">
        <v>51</v>
      </c>
      <c r="H1690" s="13">
        <v>50</v>
      </c>
      <c r="I1690" s="20">
        <v>85</v>
      </c>
      <c r="J1690" s="13">
        <v>4250</v>
      </c>
      <c r="K1690" s="31">
        <v>2337.5</v>
      </c>
      <c r="L1690" s="21">
        <v>1168.75</v>
      </c>
      <c r="M1690" s="22">
        <v>0.55000000000000004</v>
      </c>
      <c r="N1690" s="5" t="s">
        <v>19</v>
      </c>
    </row>
    <row r="1691" spans="1:14" x14ac:dyDescent="0.2">
      <c r="A1691" s="3" t="s">
        <v>20</v>
      </c>
      <c r="B1691" s="17">
        <v>1185732</v>
      </c>
      <c r="C1691" s="14">
        <v>44353</v>
      </c>
      <c r="D1691" s="4" t="s">
        <v>15</v>
      </c>
      <c r="E1691" s="4" t="s">
        <v>37</v>
      </c>
      <c r="F1691" s="4" t="s">
        <v>38</v>
      </c>
      <c r="G1691" s="4" t="s">
        <v>50</v>
      </c>
      <c r="H1691" s="13">
        <v>51</v>
      </c>
      <c r="I1691" s="20">
        <v>85</v>
      </c>
      <c r="J1691" s="13">
        <v>4335</v>
      </c>
      <c r="K1691" s="31">
        <v>2297.5500000000002</v>
      </c>
      <c r="L1691" s="21">
        <v>1148.7750000000001</v>
      </c>
      <c r="M1691" s="22">
        <v>0.53</v>
      </c>
      <c r="N1691" s="5" t="s">
        <v>19</v>
      </c>
    </row>
    <row r="1692" spans="1:14" x14ac:dyDescent="0.2">
      <c r="A1692" s="3" t="s">
        <v>45</v>
      </c>
      <c r="B1692" s="17">
        <v>1128299</v>
      </c>
      <c r="C1692" s="14">
        <v>43962</v>
      </c>
      <c r="D1692" s="4" t="s">
        <v>110</v>
      </c>
      <c r="E1692" s="4" t="s">
        <v>129</v>
      </c>
      <c r="F1692" s="4" t="s">
        <v>130</v>
      </c>
      <c r="G1692" s="4" t="s">
        <v>50</v>
      </c>
      <c r="H1692" s="13">
        <v>53</v>
      </c>
      <c r="I1692" s="20">
        <v>85</v>
      </c>
      <c r="J1692" s="13">
        <v>4505</v>
      </c>
      <c r="K1692" s="31">
        <v>2072.3000000000002</v>
      </c>
      <c r="L1692" s="21">
        <v>1036.1500000000001</v>
      </c>
      <c r="M1692" s="22">
        <v>0.46</v>
      </c>
      <c r="N1692" s="5" t="s">
        <v>19</v>
      </c>
    </row>
    <row r="1693" spans="1:14" x14ac:dyDescent="0.2">
      <c r="A1693" s="3" t="s">
        <v>14</v>
      </c>
      <c r="B1693" s="17">
        <v>1185732</v>
      </c>
      <c r="C1693" s="14">
        <v>44394</v>
      </c>
      <c r="D1693" s="4" t="s">
        <v>55</v>
      </c>
      <c r="E1693" s="4" t="s">
        <v>58</v>
      </c>
      <c r="F1693" s="4" t="s">
        <v>59</v>
      </c>
      <c r="G1693" s="4" t="s">
        <v>52</v>
      </c>
      <c r="H1693" s="13">
        <v>53</v>
      </c>
      <c r="I1693" s="20">
        <v>85</v>
      </c>
      <c r="J1693" s="13">
        <v>4505</v>
      </c>
      <c r="K1693" s="31">
        <v>1982.2</v>
      </c>
      <c r="L1693" s="21">
        <v>991.1</v>
      </c>
      <c r="M1693" s="22">
        <v>0.44</v>
      </c>
      <c r="N1693" s="5" t="s">
        <v>19</v>
      </c>
    </row>
    <row r="1694" spans="1:14" x14ac:dyDescent="0.2">
      <c r="A1694" s="3" t="s">
        <v>41</v>
      </c>
      <c r="B1694" s="17">
        <v>1185732</v>
      </c>
      <c r="C1694" s="14">
        <v>44514</v>
      </c>
      <c r="D1694" s="4" t="s">
        <v>55</v>
      </c>
      <c r="E1694" s="4" t="s">
        <v>69</v>
      </c>
      <c r="F1694" s="4" t="s">
        <v>70</v>
      </c>
      <c r="G1694" s="4" t="s">
        <v>54</v>
      </c>
      <c r="H1694" s="13">
        <v>53</v>
      </c>
      <c r="I1694" s="20">
        <v>85</v>
      </c>
      <c r="J1694" s="13">
        <v>4505</v>
      </c>
      <c r="K1694" s="31">
        <v>2072.3000000000002</v>
      </c>
      <c r="L1694" s="21">
        <v>1036.1500000000001</v>
      </c>
      <c r="M1694" s="22">
        <v>0.46</v>
      </c>
      <c r="N1694" s="5" t="s">
        <v>19</v>
      </c>
    </row>
    <row r="1695" spans="1:14" x14ac:dyDescent="0.2">
      <c r="A1695" s="3" t="s">
        <v>45</v>
      </c>
      <c r="B1695" s="17">
        <v>1128299</v>
      </c>
      <c r="C1695" s="14">
        <v>44310</v>
      </c>
      <c r="D1695" s="4" t="s">
        <v>110</v>
      </c>
      <c r="E1695" s="4" t="s">
        <v>126</v>
      </c>
      <c r="F1695" s="4" t="s">
        <v>63</v>
      </c>
      <c r="G1695" s="4" t="s">
        <v>54</v>
      </c>
      <c r="H1695" s="13">
        <v>55</v>
      </c>
      <c r="I1695" s="20">
        <v>85</v>
      </c>
      <c r="J1695" s="13">
        <v>4675</v>
      </c>
      <c r="K1695" s="31">
        <v>2244</v>
      </c>
      <c r="L1695" s="21">
        <v>1122</v>
      </c>
      <c r="M1695" s="22">
        <v>0.48</v>
      </c>
      <c r="N1695" s="5" t="s">
        <v>19</v>
      </c>
    </row>
    <row r="1696" spans="1:14" x14ac:dyDescent="0.2">
      <c r="A1696" s="3" t="s">
        <v>20</v>
      </c>
      <c r="B1696" s="17">
        <v>1128299</v>
      </c>
      <c r="C1696" s="14">
        <v>44492</v>
      </c>
      <c r="D1696" s="4" t="s">
        <v>110</v>
      </c>
      <c r="E1696" s="4" t="s">
        <v>119</v>
      </c>
      <c r="F1696" s="4" t="s">
        <v>120</v>
      </c>
      <c r="G1696" s="4" t="s">
        <v>53</v>
      </c>
      <c r="H1696" s="13">
        <v>56</v>
      </c>
      <c r="I1696" s="20">
        <v>85</v>
      </c>
      <c r="J1696" s="13">
        <v>4760</v>
      </c>
      <c r="K1696" s="31">
        <v>1808.8</v>
      </c>
      <c r="L1696" s="21">
        <v>904.4</v>
      </c>
      <c r="M1696" s="22">
        <v>0.38</v>
      </c>
      <c r="N1696" s="5" t="s">
        <v>19</v>
      </c>
    </row>
    <row r="1697" spans="1:14" x14ac:dyDescent="0.2">
      <c r="A1697" s="3" t="s">
        <v>14</v>
      </c>
      <c r="B1697" s="17">
        <v>1185732</v>
      </c>
      <c r="C1697" s="14">
        <v>44516</v>
      </c>
      <c r="D1697" s="4" t="s">
        <v>55</v>
      </c>
      <c r="E1697" s="4" t="s">
        <v>62</v>
      </c>
      <c r="F1697" s="4" t="s">
        <v>63</v>
      </c>
      <c r="G1697" s="4" t="s">
        <v>53</v>
      </c>
      <c r="H1697" s="13">
        <v>56</v>
      </c>
      <c r="I1697" s="20">
        <v>85</v>
      </c>
      <c r="J1697" s="13">
        <v>4760</v>
      </c>
      <c r="K1697" s="31">
        <v>2427.6</v>
      </c>
      <c r="L1697" s="21">
        <v>1213.8</v>
      </c>
      <c r="M1697" s="22">
        <v>0.51</v>
      </c>
      <c r="N1697" s="5" t="s">
        <v>19</v>
      </c>
    </row>
    <row r="1698" spans="1:14" x14ac:dyDescent="0.2">
      <c r="A1698" s="3" t="s">
        <v>20</v>
      </c>
      <c r="B1698" s="17">
        <v>1128299</v>
      </c>
      <c r="C1698" s="14">
        <v>44310</v>
      </c>
      <c r="D1698" s="4" t="s">
        <v>97</v>
      </c>
      <c r="E1698" s="4" t="s">
        <v>102</v>
      </c>
      <c r="F1698" s="4" t="s">
        <v>103</v>
      </c>
      <c r="G1698" s="4" t="s">
        <v>54</v>
      </c>
      <c r="H1698" s="13">
        <v>57</v>
      </c>
      <c r="I1698" s="20">
        <v>85</v>
      </c>
      <c r="J1698" s="13">
        <v>4845</v>
      </c>
      <c r="K1698" s="31">
        <v>2374.0500000000002</v>
      </c>
      <c r="L1698" s="21">
        <v>1187.0250000000001</v>
      </c>
      <c r="M1698" s="22">
        <v>0.49</v>
      </c>
      <c r="N1698" s="5" t="s">
        <v>19</v>
      </c>
    </row>
    <row r="1699" spans="1:14" x14ac:dyDescent="0.2">
      <c r="A1699" s="3" t="s">
        <v>41</v>
      </c>
      <c r="B1699" s="17">
        <v>1197831</v>
      </c>
      <c r="C1699" s="14">
        <v>44520</v>
      </c>
      <c r="D1699" s="4" t="s">
        <v>81</v>
      </c>
      <c r="E1699" s="4" t="s">
        <v>86</v>
      </c>
      <c r="F1699" s="4" t="s">
        <v>87</v>
      </c>
      <c r="G1699" s="4" t="s">
        <v>53</v>
      </c>
      <c r="H1699" s="13">
        <v>60</v>
      </c>
      <c r="I1699" s="20">
        <v>85</v>
      </c>
      <c r="J1699" s="13">
        <v>5100</v>
      </c>
      <c r="K1699" s="31">
        <v>2040</v>
      </c>
      <c r="L1699" s="21">
        <v>1020</v>
      </c>
      <c r="M1699" s="22">
        <v>0.4</v>
      </c>
      <c r="N1699" s="5" t="s">
        <v>30</v>
      </c>
    </row>
    <row r="1700" spans="1:14" x14ac:dyDescent="0.2">
      <c r="A1700" s="3" t="s">
        <v>44</v>
      </c>
      <c r="B1700" s="17">
        <v>1185732</v>
      </c>
      <c r="C1700" s="14">
        <v>44536</v>
      </c>
      <c r="D1700" s="4" t="s">
        <v>55</v>
      </c>
      <c r="E1700" s="4" t="s">
        <v>75</v>
      </c>
      <c r="F1700" s="4" t="s">
        <v>76</v>
      </c>
      <c r="G1700" s="4" t="s">
        <v>54</v>
      </c>
      <c r="H1700" s="13">
        <v>60</v>
      </c>
      <c r="I1700" s="20">
        <v>85</v>
      </c>
      <c r="J1700" s="13">
        <v>5100</v>
      </c>
      <c r="K1700" s="31">
        <v>2805</v>
      </c>
      <c r="L1700" s="21">
        <v>1402.5</v>
      </c>
      <c r="M1700" s="22">
        <v>0.55000000000000004</v>
      </c>
      <c r="N1700" s="5" t="s">
        <v>19</v>
      </c>
    </row>
    <row r="1701" spans="1:14" x14ac:dyDescent="0.2">
      <c r="A1701" s="3" t="s">
        <v>80</v>
      </c>
      <c r="B1701" s="17">
        <v>1128299</v>
      </c>
      <c r="C1701" s="14">
        <v>44450</v>
      </c>
      <c r="D1701" s="4" t="s">
        <v>110</v>
      </c>
      <c r="E1701" s="4" t="s">
        <v>113</v>
      </c>
      <c r="F1701" s="4" t="s">
        <v>114</v>
      </c>
      <c r="G1701" s="4" t="s">
        <v>51</v>
      </c>
      <c r="H1701" s="13">
        <v>62</v>
      </c>
      <c r="I1701" s="20">
        <v>85</v>
      </c>
      <c r="J1701" s="13">
        <v>5270</v>
      </c>
      <c r="K1701" s="31">
        <v>2108</v>
      </c>
      <c r="L1701" s="21">
        <v>1054</v>
      </c>
      <c r="M1701" s="22">
        <v>0.4</v>
      </c>
      <c r="N1701" s="5" t="s">
        <v>19</v>
      </c>
    </row>
    <row r="1702" spans="1:14" x14ac:dyDescent="0.2">
      <c r="A1702" s="3" t="s">
        <v>20</v>
      </c>
      <c r="B1702" s="17">
        <v>1185732</v>
      </c>
      <c r="C1702" s="14">
        <v>44518</v>
      </c>
      <c r="D1702" s="4" t="s">
        <v>55</v>
      </c>
      <c r="E1702" s="4" t="s">
        <v>58</v>
      </c>
      <c r="F1702" s="4" t="s">
        <v>59</v>
      </c>
      <c r="G1702" s="4" t="s">
        <v>52</v>
      </c>
      <c r="H1702" s="13">
        <v>64</v>
      </c>
      <c r="I1702" s="20">
        <v>85</v>
      </c>
      <c r="J1702" s="13">
        <v>5440</v>
      </c>
      <c r="K1702" s="31">
        <v>2176</v>
      </c>
      <c r="L1702" s="21">
        <v>1088</v>
      </c>
      <c r="M1702" s="22">
        <v>0.4</v>
      </c>
      <c r="N1702" s="5" t="s">
        <v>19</v>
      </c>
    </row>
    <row r="1703" spans="1:14" x14ac:dyDescent="0.2">
      <c r="A1703" s="3" t="s">
        <v>45</v>
      </c>
      <c r="B1703" s="17">
        <v>1128299</v>
      </c>
      <c r="C1703" s="14">
        <v>43992</v>
      </c>
      <c r="D1703" s="4" t="s">
        <v>110</v>
      </c>
      <c r="E1703" s="4" t="s">
        <v>127</v>
      </c>
      <c r="F1703" s="4" t="s">
        <v>128</v>
      </c>
      <c r="G1703" s="4" t="s">
        <v>54</v>
      </c>
      <c r="H1703" s="13">
        <v>64</v>
      </c>
      <c r="I1703" s="20">
        <v>85</v>
      </c>
      <c r="J1703" s="13">
        <v>5440</v>
      </c>
      <c r="K1703" s="31">
        <v>2284.8000000000002</v>
      </c>
      <c r="L1703" s="21">
        <v>1142.4000000000001</v>
      </c>
      <c r="M1703" s="22">
        <v>0.42</v>
      </c>
      <c r="N1703" s="5" t="s">
        <v>19</v>
      </c>
    </row>
    <row r="1704" spans="1:14" x14ac:dyDescent="0.2">
      <c r="A1704" s="3" t="s">
        <v>41</v>
      </c>
      <c r="B1704" s="17">
        <v>1185732</v>
      </c>
      <c r="C1704" s="14">
        <v>44514</v>
      </c>
      <c r="D1704" s="4" t="s">
        <v>55</v>
      </c>
      <c r="E1704" s="4" t="s">
        <v>69</v>
      </c>
      <c r="F1704" s="4" t="s">
        <v>70</v>
      </c>
      <c r="G1704" s="4" t="s">
        <v>139</v>
      </c>
      <c r="H1704" s="13">
        <v>52</v>
      </c>
      <c r="I1704" s="20">
        <v>86</v>
      </c>
      <c r="J1704" s="13">
        <v>4472</v>
      </c>
      <c r="K1704" s="31">
        <v>2280.7199999999998</v>
      </c>
      <c r="L1704" s="21">
        <v>1140.3599999999999</v>
      </c>
      <c r="M1704" s="22">
        <v>0.51</v>
      </c>
      <c r="N1704" s="5" t="s">
        <v>19</v>
      </c>
    </row>
    <row r="1705" spans="1:14" x14ac:dyDescent="0.2">
      <c r="A1705" s="3" t="s">
        <v>45</v>
      </c>
      <c r="B1705" s="17">
        <v>1185732</v>
      </c>
      <c r="C1705" s="14">
        <v>44238</v>
      </c>
      <c r="D1705" s="4" t="s">
        <v>110</v>
      </c>
      <c r="E1705" s="4" t="s">
        <v>133</v>
      </c>
      <c r="F1705" s="4" t="s">
        <v>134</v>
      </c>
      <c r="G1705" s="4" t="s">
        <v>54</v>
      </c>
      <c r="H1705" s="13">
        <v>19</v>
      </c>
      <c r="I1705" s="20">
        <v>87</v>
      </c>
      <c r="J1705" s="13">
        <v>1653</v>
      </c>
      <c r="K1705" s="31">
        <v>826.5</v>
      </c>
      <c r="L1705" s="21">
        <v>413.25</v>
      </c>
      <c r="M1705" s="22">
        <v>0.5</v>
      </c>
      <c r="N1705" s="5" t="s">
        <v>19</v>
      </c>
    </row>
    <row r="1706" spans="1:14" x14ac:dyDescent="0.2">
      <c r="A1706" s="3" t="s">
        <v>45</v>
      </c>
      <c r="B1706" s="17">
        <v>1185732</v>
      </c>
      <c r="C1706" s="14">
        <v>44480</v>
      </c>
      <c r="D1706" s="4" t="s">
        <v>110</v>
      </c>
      <c r="E1706" s="4" t="s">
        <v>133</v>
      </c>
      <c r="F1706" s="4" t="s">
        <v>134</v>
      </c>
      <c r="G1706" s="4" t="s">
        <v>54</v>
      </c>
      <c r="H1706" s="13">
        <v>19</v>
      </c>
      <c r="I1706" s="20">
        <v>87</v>
      </c>
      <c r="J1706" s="13">
        <v>1653</v>
      </c>
      <c r="K1706" s="31">
        <v>809.97</v>
      </c>
      <c r="L1706" s="21">
        <v>404.98500000000001</v>
      </c>
      <c r="M1706" s="22">
        <v>0.49</v>
      </c>
      <c r="N1706" s="5" t="s">
        <v>19</v>
      </c>
    </row>
    <row r="1707" spans="1:14" x14ac:dyDescent="0.2">
      <c r="A1707" s="3" t="s">
        <v>45</v>
      </c>
      <c r="B1707" s="17">
        <v>1185732</v>
      </c>
      <c r="C1707" s="14">
        <v>44206</v>
      </c>
      <c r="D1707" s="4" t="s">
        <v>15</v>
      </c>
      <c r="E1707" s="4" t="s">
        <v>48</v>
      </c>
      <c r="F1707" s="4" t="s">
        <v>49</v>
      </c>
      <c r="G1707" s="4" t="s">
        <v>52</v>
      </c>
      <c r="H1707" s="13">
        <v>24</v>
      </c>
      <c r="I1707" s="20">
        <v>87</v>
      </c>
      <c r="J1707" s="13">
        <v>2088</v>
      </c>
      <c r="K1707" s="31">
        <v>939.6</v>
      </c>
      <c r="L1707" s="21">
        <v>469.8</v>
      </c>
      <c r="M1707" s="22">
        <v>0.45</v>
      </c>
      <c r="N1707" s="5" t="s">
        <v>19</v>
      </c>
    </row>
    <row r="1708" spans="1:14" x14ac:dyDescent="0.2">
      <c r="A1708" s="3" t="s">
        <v>45</v>
      </c>
      <c r="B1708" s="17">
        <v>1185732</v>
      </c>
      <c r="C1708" s="14">
        <v>44213</v>
      </c>
      <c r="D1708" s="4" t="s">
        <v>15</v>
      </c>
      <c r="E1708" s="4" t="s">
        <v>46</v>
      </c>
      <c r="F1708" s="4" t="s">
        <v>47</v>
      </c>
      <c r="G1708" s="4" t="s">
        <v>51</v>
      </c>
      <c r="H1708" s="13">
        <v>25</v>
      </c>
      <c r="I1708" s="20">
        <v>87</v>
      </c>
      <c r="J1708" s="13">
        <v>2175</v>
      </c>
      <c r="K1708" s="31">
        <v>1196.25</v>
      </c>
      <c r="L1708" s="21">
        <v>598.125</v>
      </c>
      <c r="M1708" s="22">
        <v>0.55000000000000004</v>
      </c>
      <c r="N1708" s="5" t="s">
        <v>19</v>
      </c>
    </row>
    <row r="1709" spans="1:14" x14ac:dyDescent="0.2">
      <c r="A1709" s="3" t="s">
        <v>20</v>
      </c>
      <c r="B1709" s="17">
        <v>1185732</v>
      </c>
      <c r="C1709" s="14">
        <v>44335</v>
      </c>
      <c r="D1709" s="4" t="s">
        <v>15</v>
      </c>
      <c r="E1709" s="4" t="s">
        <v>26</v>
      </c>
      <c r="F1709" s="4" t="s">
        <v>27</v>
      </c>
      <c r="G1709" s="4" t="s">
        <v>54</v>
      </c>
      <c r="H1709" s="13">
        <v>29</v>
      </c>
      <c r="I1709" s="20">
        <v>87</v>
      </c>
      <c r="J1709" s="13">
        <v>2523</v>
      </c>
      <c r="K1709" s="31">
        <v>1160.58</v>
      </c>
      <c r="L1709" s="21">
        <v>580.29</v>
      </c>
      <c r="M1709" s="22">
        <v>0.46</v>
      </c>
      <c r="N1709" s="5" t="s">
        <v>19</v>
      </c>
    </row>
    <row r="1710" spans="1:14" x14ac:dyDescent="0.2">
      <c r="A1710" s="3" t="s">
        <v>44</v>
      </c>
      <c r="B1710" s="17">
        <v>1185732</v>
      </c>
      <c r="C1710" s="14">
        <v>44268</v>
      </c>
      <c r="D1710" s="4" t="s">
        <v>55</v>
      </c>
      <c r="E1710" s="4" t="s">
        <v>60</v>
      </c>
      <c r="F1710" s="4" t="s">
        <v>61</v>
      </c>
      <c r="G1710" s="4" t="s">
        <v>18</v>
      </c>
      <c r="H1710" s="13">
        <v>34</v>
      </c>
      <c r="I1710" s="20">
        <v>87</v>
      </c>
      <c r="J1710" s="13">
        <v>2958</v>
      </c>
      <c r="K1710" s="31">
        <v>1064.8800000000001</v>
      </c>
      <c r="L1710" s="21">
        <v>532.44000000000005</v>
      </c>
      <c r="M1710" s="22">
        <v>0.36</v>
      </c>
      <c r="N1710" s="5" t="s">
        <v>19</v>
      </c>
    </row>
    <row r="1711" spans="1:14" x14ac:dyDescent="0.2">
      <c r="A1711" s="3" t="s">
        <v>20</v>
      </c>
      <c r="B1711" s="17">
        <v>1185732</v>
      </c>
      <c r="C1711" s="14">
        <v>44272</v>
      </c>
      <c r="D1711" s="4" t="s">
        <v>15</v>
      </c>
      <c r="E1711" s="4" t="s">
        <v>26</v>
      </c>
      <c r="F1711" s="4" t="s">
        <v>27</v>
      </c>
      <c r="G1711" s="4" t="s">
        <v>54</v>
      </c>
      <c r="H1711" s="13">
        <v>34</v>
      </c>
      <c r="I1711" s="20">
        <v>87</v>
      </c>
      <c r="J1711" s="13">
        <v>2958</v>
      </c>
      <c r="K1711" s="31">
        <v>1331.1</v>
      </c>
      <c r="L1711" s="21">
        <v>665.55</v>
      </c>
      <c r="M1711" s="22">
        <v>0.45</v>
      </c>
      <c r="N1711" s="5" t="s">
        <v>19</v>
      </c>
    </row>
    <row r="1712" spans="1:14" x14ac:dyDescent="0.2">
      <c r="A1712" s="3" t="s">
        <v>45</v>
      </c>
      <c r="B1712" s="17">
        <v>1185732</v>
      </c>
      <c r="C1712" s="14">
        <v>44334</v>
      </c>
      <c r="D1712" s="4" t="s">
        <v>55</v>
      </c>
      <c r="E1712" s="4" t="s">
        <v>65</v>
      </c>
      <c r="F1712" s="4" t="s">
        <v>66</v>
      </c>
      <c r="G1712" s="4" t="s">
        <v>50</v>
      </c>
      <c r="H1712" s="13">
        <v>37</v>
      </c>
      <c r="I1712" s="20">
        <v>87</v>
      </c>
      <c r="J1712" s="13">
        <v>3219</v>
      </c>
      <c r="K1712" s="31">
        <v>1641.69</v>
      </c>
      <c r="L1712" s="21">
        <v>820.84500000000003</v>
      </c>
      <c r="M1712" s="22">
        <v>0.51</v>
      </c>
      <c r="N1712" s="5" t="s">
        <v>19</v>
      </c>
    </row>
    <row r="1713" spans="1:14" x14ac:dyDescent="0.2">
      <c r="A1713" s="3" t="s">
        <v>44</v>
      </c>
      <c r="B1713" s="17">
        <v>1185732</v>
      </c>
      <c r="C1713" s="14">
        <v>44203</v>
      </c>
      <c r="D1713" s="4" t="s">
        <v>55</v>
      </c>
      <c r="E1713" s="4" t="s">
        <v>78</v>
      </c>
      <c r="F1713" s="4" t="s">
        <v>79</v>
      </c>
      <c r="G1713" s="4" t="s">
        <v>53</v>
      </c>
      <c r="H1713" s="13">
        <v>37</v>
      </c>
      <c r="I1713" s="20">
        <v>87</v>
      </c>
      <c r="J1713" s="13">
        <v>3219</v>
      </c>
      <c r="K1713" s="31">
        <v>1673.88</v>
      </c>
      <c r="L1713" s="21">
        <v>836.94</v>
      </c>
      <c r="M1713" s="22">
        <v>0.52</v>
      </c>
      <c r="N1713" s="5" t="s">
        <v>19</v>
      </c>
    </row>
    <row r="1714" spans="1:14" x14ac:dyDescent="0.2">
      <c r="A1714" s="3" t="s">
        <v>45</v>
      </c>
      <c r="B1714" s="17">
        <v>1185732</v>
      </c>
      <c r="C1714" s="14">
        <v>44425</v>
      </c>
      <c r="D1714" s="4" t="s">
        <v>55</v>
      </c>
      <c r="E1714" s="4" t="s">
        <v>65</v>
      </c>
      <c r="F1714" s="4" t="s">
        <v>66</v>
      </c>
      <c r="G1714" s="4" t="s">
        <v>50</v>
      </c>
      <c r="H1714" s="13">
        <v>38</v>
      </c>
      <c r="I1714" s="20">
        <v>87</v>
      </c>
      <c r="J1714" s="13">
        <v>3306</v>
      </c>
      <c r="K1714" s="31">
        <v>1719.12</v>
      </c>
      <c r="L1714" s="21">
        <v>859.56</v>
      </c>
      <c r="M1714" s="22">
        <v>0.52</v>
      </c>
      <c r="N1714" s="5" t="s">
        <v>19</v>
      </c>
    </row>
    <row r="1715" spans="1:14" x14ac:dyDescent="0.2">
      <c r="A1715" s="3" t="s">
        <v>45</v>
      </c>
      <c r="B1715" s="17">
        <v>1197831</v>
      </c>
      <c r="C1715" s="14">
        <v>44368</v>
      </c>
      <c r="D1715" s="4" t="s">
        <v>81</v>
      </c>
      <c r="E1715" s="4" t="s">
        <v>86</v>
      </c>
      <c r="F1715" s="4" t="s">
        <v>87</v>
      </c>
      <c r="G1715" s="4" t="s">
        <v>53</v>
      </c>
      <c r="H1715" s="13">
        <v>38</v>
      </c>
      <c r="I1715" s="20">
        <v>87</v>
      </c>
      <c r="J1715" s="13">
        <v>3306</v>
      </c>
      <c r="K1715" s="31">
        <v>1653</v>
      </c>
      <c r="L1715" s="21">
        <v>826.5</v>
      </c>
      <c r="M1715" s="22">
        <v>0.5</v>
      </c>
      <c r="N1715" s="5" t="s">
        <v>19</v>
      </c>
    </row>
    <row r="1716" spans="1:14" x14ac:dyDescent="0.2">
      <c r="A1716" s="3" t="s">
        <v>45</v>
      </c>
      <c r="B1716" s="17">
        <v>1197831</v>
      </c>
      <c r="C1716" s="14">
        <v>44335</v>
      </c>
      <c r="D1716" s="4" t="s">
        <v>81</v>
      </c>
      <c r="E1716" s="4" t="s">
        <v>86</v>
      </c>
      <c r="F1716" s="4" t="s">
        <v>87</v>
      </c>
      <c r="G1716" s="4" t="s">
        <v>53</v>
      </c>
      <c r="H1716" s="13">
        <v>39</v>
      </c>
      <c r="I1716" s="20">
        <v>87</v>
      </c>
      <c r="J1716" s="13">
        <v>3393</v>
      </c>
      <c r="K1716" s="31">
        <v>1526.85</v>
      </c>
      <c r="L1716" s="21">
        <v>763.42499999999995</v>
      </c>
      <c r="M1716" s="22">
        <v>0.45</v>
      </c>
      <c r="N1716" s="5" t="s">
        <v>19</v>
      </c>
    </row>
    <row r="1717" spans="1:14" x14ac:dyDescent="0.2">
      <c r="A1717" s="3" t="s">
        <v>45</v>
      </c>
      <c r="B1717" s="17">
        <v>1185732</v>
      </c>
      <c r="C1717" s="14">
        <v>44418</v>
      </c>
      <c r="D1717" s="4" t="s">
        <v>15</v>
      </c>
      <c r="E1717" s="4" t="s">
        <v>46</v>
      </c>
      <c r="F1717" s="4" t="s">
        <v>47</v>
      </c>
      <c r="G1717" s="4" t="s">
        <v>51</v>
      </c>
      <c r="H1717" s="13">
        <v>41</v>
      </c>
      <c r="I1717" s="20">
        <v>87</v>
      </c>
      <c r="J1717" s="13">
        <v>3567</v>
      </c>
      <c r="K1717" s="31">
        <v>1926.18</v>
      </c>
      <c r="L1717" s="21">
        <v>963.09</v>
      </c>
      <c r="M1717" s="22">
        <v>0.54</v>
      </c>
      <c r="N1717" s="5" t="s">
        <v>19</v>
      </c>
    </row>
    <row r="1718" spans="1:14" x14ac:dyDescent="0.2">
      <c r="A1718" s="3" t="s">
        <v>44</v>
      </c>
      <c r="B1718" s="17">
        <v>1185732</v>
      </c>
      <c r="C1718" s="14">
        <v>44352</v>
      </c>
      <c r="D1718" s="4" t="s">
        <v>55</v>
      </c>
      <c r="E1718" s="4" t="s">
        <v>67</v>
      </c>
      <c r="F1718" s="4" t="s">
        <v>68</v>
      </c>
      <c r="G1718" s="4" t="s">
        <v>51</v>
      </c>
      <c r="H1718" s="13">
        <v>42</v>
      </c>
      <c r="I1718" s="20">
        <v>87</v>
      </c>
      <c r="J1718" s="13">
        <v>3654</v>
      </c>
      <c r="K1718" s="31">
        <v>1644.3</v>
      </c>
      <c r="L1718" s="21">
        <v>822.15</v>
      </c>
      <c r="M1718" s="22">
        <v>0.45</v>
      </c>
      <c r="N1718" s="5" t="s">
        <v>19</v>
      </c>
    </row>
    <row r="1719" spans="1:14" x14ac:dyDescent="0.2">
      <c r="A1719" s="3" t="s">
        <v>45</v>
      </c>
      <c r="B1719" s="17">
        <v>1185732</v>
      </c>
      <c r="C1719" s="14">
        <v>44379</v>
      </c>
      <c r="D1719" s="4" t="s">
        <v>15</v>
      </c>
      <c r="E1719" s="4" t="s">
        <v>48</v>
      </c>
      <c r="F1719" s="4" t="s">
        <v>49</v>
      </c>
      <c r="G1719" s="4" t="s">
        <v>52</v>
      </c>
      <c r="H1719" s="13">
        <v>42</v>
      </c>
      <c r="I1719" s="20">
        <v>87</v>
      </c>
      <c r="J1719" s="13">
        <v>3654</v>
      </c>
      <c r="K1719" s="31">
        <v>1790.46</v>
      </c>
      <c r="L1719" s="21">
        <v>895.23</v>
      </c>
      <c r="M1719" s="22">
        <v>0.49</v>
      </c>
      <c r="N1719" s="5" t="s">
        <v>19</v>
      </c>
    </row>
    <row r="1720" spans="1:14" x14ac:dyDescent="0.2">
      <c r="A1720" s="3" t="s">
        <v>20</v>
      </c>
      <c r="B1720" s="17">
        <v>1185732</v>
      </c>
      <c r="C1720" s="14">
        <v>44164</v>
      </c>
      <c r="D1720" s="4" t="s">
        <v>15</v>
      </c>
      <c r="E1720" s="4" t="s">
        <v>33</v>
      </c>
      <c r="F1720" s="4" t="s">
        <v>34</v>
      </c>
      <c r="G1720" s="4" t="s">
        <v>52</v>
      </c>
      <c r="H1720" s="13">
        <v>43</v>
      </c>
      <c r="I1720" s="20">
        <v>87</v>
      </c>
      <c r="J1720" s="13">
        <v>3741</v>
      </c>
      <c r="K1720" s="31">
        <v>1533.81</v>
      </c>
      <c r="L1720" s="21">
        <v>766.90499999999997</v>
      </c>
      <c r="M1720" s="22">
        <v>0.41</v>
      </c>
      <c r="N1720" s="5" t="s">
        <v>19</v>
      </c>
    </row>
    <row r="1721" spans="1:14" x14ac:dyDescent="0.2">
      <c r="A1721" s="3" t="s">
        <v>45</v>
      </c>
      <c r="B1721" s="17">
        <v>1128299</v>
      </c>
      <c r="C1721" s="14">
        <v>43835</v>
      </c>
      <c r="D1721" s="4" t="s">
        <v>55</v>
      </c>
      <c r="E1721" s="4" t="s">
        <v>71</v>
      </c>
      <c r="F1721" s="4" t="s">
        <v>72</v>
      </c>
      <c r="G1721" s="4" t="s">
        <v>53</v>
      </c>
      <c r="H1721" s="13">
        <v>43</v>
      </c>
      <c r="I1721" s="20">
        <v>87</v>
      </c>
      <c r="J1721" s="13">
        <v>3741</v>
      </c>
      <c r="K1721" s="31">
        <v>1870.5</v>
      </c>
      <c r="L1721" s="21">
        <v>935.25</v>
      </c>
      <c r="M1721" s="22">
        <v>0.5</v>
      </c>
      <c r="N1721" s="5" t="s">
        <v>19</v>
      </c>
    </row>
    <row r="1722" spans="1:14" x14ac:dyDescent="0.2">
      <c r="A1722" s="3" t="s">
        <v>20</v>
      </c>
      <c r="B1722" s="17">
        <v>1185732</v>
      </c>
      <c r="C1722" s="14">
        <v>44382</v>
      </c>
      <c r="D1722" s="4" t="s">
        <v>15</v>
      </c>
      <c r="E1722" s="4" t="s">
        <v>37</v>
      </c>
      <c r="F1722" s="4" t="s">
        <v>38</v>
      </c>
      <c r="G1722" s="4" t="s">
        <v>50</v>
      </c>
      <c r="H1722" s="13">
        <v>44</v>
      </c>
      <c r="I1722" s="20">
        <v>87</v>
      </c>
      <c r="J1722" s="13">
        <v>3828</v>
      </c>
      <c r="K1722" s="31">
        <v>1875.72</v>
      </c>
      <c r="L1722" s="21">
        <v>937.86</v>
      </c>
      <c r="M1722" s="22">
        <v>0.49</v>
      </c>
      <c r="N1722" s="5" t="s">
        <v>19</v>
      </c>
    </row>
    <row r="1723" spans="1:14" x14ac:dyDescent="0.2">
      <c r="A1723" s="3" t="s">
        <v>45</v>
      </c>
      <c r="B1723" s="17">
        <v>1185732</v>
      </c>
      <c r="C1723" s="14">
        <v>44539</v>
      </c>
      <c r="D1723" s="4" t="s">
        <v>15</v>
      </c>
      <c r="E1723" s="4" t="s">
        <v>46</v>
      </c>
      <c r="F1723" s="4" t="s">
        <v>47</v>
      </c>
      <c r="G1723" s="4" t="s">
        <v>51</v>
      </c>
      <c r="H1723" s="13">
        <v>45</v>
      </c>
      <c r="I1723" s="20">
        <v>87</v>
      </c>
      <c r="J1723" s="13">
        <v>3915</v>
      </c>
      <c r="K1723" s="31">
        <v>1957.5</v>
      </c>
      <c r="L1723" s="21">
        <v>978.75</v>
      </c>
      <c r="M1723" s="22">
        <v>0.5</v>
      </c>
      <c r="N1723" s="5" t="s">
        <v>19</v>
      </c>
    </row>
    <row r="1724" spans="1:14" x14ac:dyDescent="0.2">
      <c r="A1724" s="3" t="s">
        <v>45</v>
      </c>
      <c r="B1724" s="17">
        <v>1185732</v>
      </c>
      <c r="C1724" s="14">
        <v>44532</v>
      </c>
      <c r="D1724" s="4" t="s">
        <v>15</v>
      </c>
      <c r="E1724" s="4" t="s">
        <v>48</v>
      </c>
      <c r="F1724" s="4" t="s">
        <v>49</v>
      </c>
      <c r="G1724" s="4" t="s">
        <v>52</v>
      </c>
      <c r="H1724" s="13">
        <v>45</v>
      </c>
      <c r="I1724" s="20">
        <v>87</v>
      </c>
      <c r="J1724" s="13">
        <v>3915</v>
      </c>
      <c r="K1724" s="31">
        <v>1722.6</v>
      </c>
      <c r="L1724" s="21">
        <v>861.3</v>
      </c>
      <c r="M1724" s="22">
        <v>0.44</v>
      </c>
      <c r="N1724" s="5" t="s">
        <v>19</v>
      </c>
    </row>
    <row r="1725" spans="1:14" x14ac:dyDescent="0.2">
      <c r="A1725" s="3" t="s">
        <v>45</v>
      </c>
      <c r="B1725" s="17">
        <v>1128299</v>
      </c>
      <c r="C1725" s="14">
        <v>43986</v>
      </c>
      <c r="D1725" s="4" t="s">
        <v>110</v>
      </c>
      <c r="E1725" s="4" t="s">
        <v>127</v>
      </c>
      <c r="F1725" s="4" t="s">
        <v>128</v>
      </c>
      <c r="G1725" s="4" t="s">
        <v>54</v>
      </c>
      <c r="H1725" s="13">
        <v>48</v>
      </c>
      <c r="I1725" s="20">
        <v>87</v>
      </c>
      <c r="J1725" s="13">
        <v>4176</v>
      </c>
      <c r="K1725" s="31">
        <v>1753.92</v>
      </c>
      <c r="L1725" s="21">
        <v>876.96</v>
      </c>
      <c r="M1725" s="22">
        <v>0.42</v>
      </c>
      <c r="N1725" s="5" t="s">
        <v>19</v>
      </c>
    </row>
    <row r="1726" spans="1:14" x14ac:dyDescent="0.2">
      <c r="A1726" s="3" t="s">
        <v>45</v>
      </c>
      <c r="B1726" s="17">
        <v>1128299</v>
      </c>
      <c r="C1726" s="14">
        <v>44278</v>
      </c>
      <c r="D1726" s="4" t="s">
        <v>110</v>
      </c>
      <c r="E1726" s="4" t="s">
        <v>126</v>
      </c>
      <c r="F1726" s="4" t="s">
        <v>63</v>
      </c>
      <c r="G1726" s="4" t="s">
        <v>53</v>
      </c>
      <c r="H1726" s="13">
        <v>49</v>
      </c>
      <c r="I1726" s="20">
        <v>87</v>
      </c>
      <c r="J1726" s="13">
        <v>4263</v>
      </c>
      <c r="K1726" s="31">
        <v>1790.46</v>
      </c>
      <c r="L1726" s="21">
        <v>895.23</v>
      </c>
      <c r="M1726" s="22">
        <v>0.42</v>
      </c>
      <c r="N1726" s="5" t="s">
        <v>19</v>
      </c>
    </row>
    <row r="1727" spans="1:14" x14ac:dyDescent="0.2">
      <c r="A1727" s="3" t="s">
        <v>45</v>
      </c>
      <c r="B1727" s="17">
        <v>1197831</v>
      </c>
      <c r="C1727" s="14">
        <v>44368</v>
      </c>
      <c r="D1727" s="4" t="s">
        <v>81</v>
      </c>
      <c r="E1727" s="4" t="s">
        <v>86</v>
      </c>
      <c r="F1727" s="4" t="s">
        <v>87</v>
      </c>
      <c r="G1727" s="4" t="s">
        <v>53</v>
      </c>
      <c r="H1727" s="13">
        <v>51</v>
      </c>
      <c r="I1727" s="20">
        <v>87</v>
      </c>
      <c r="J1727" s="13">
        <v>4437</v>
      </c>
      <c r="K1727" s="31">
        <v>2085.39</v>
      </c>
      <c r="L1727" s="21">
        <v>1042.6949999999999</v>
      </c>
      <c r="M1727" s="22">
        <v>0.47</v>
      </c>
      <c r="N1727" s="5" t="s">
        <v>19</v>
      </c>
    </row>
    <row r="1728" spans="1:14" x14ac:dyDescent="0.2">
      <c r="A1728" s="3" t="s">
        <v>20</v>
      </c>
      <c r="B1728" s="17">
        <v>1185732</v>
      </c>
      <c r="C1728" s="14">
        <v>44415</v>
      </c>
      <c r="D1728" s="4" t="s">
        <v>55</v>
      </c>
      <c r="E1728" s="4" t="s">
        <v>75</v>
      </c>
      <c r="F1728" s="4" t="s">
        <v>76</v>
      </c>
      <c r="G1728" s="4" t="s">
        <v>54</v>
      </c>
      <c r="H1728" s="13">
        <v>52</v>
      </c>
      <c r="I1728" s="20">
        <v>87</v>
      </c>
      <c r="J1728" s="13">
        <v>4524</v>
      </c>
      <c r="K1728" s="31">
        <v>2442.96</v>
      </c>
      <c r="L1728" s="21">
        <v>1221.48</v>
      </c>
      <c r="M1728" s="22">
        <v>0.54</v>
      </c>
      <c r="N1728" s="5" t="s">
        <v>19</v>
      </c>
    </row>
    <row r="1729" spans="1:14" x14ac:dyDescent="0.2">
      <c r="A1729" s="3" t="s">
        <v>20</v>
      </c>
      <c r="B1729" s="17">
        <v>1185732</v>
      </c>
      <c r="C1729" s="14">
        <v>44533</v>
      </c>
      <c r="D1729" s="4" t="s">
        <v>55</v>
      </c>
      <c r="E1729" s="4" t="s">
        <v>67</v>
      </c>
      <c r="F1729" s="4" t="s">
        <v>68</v>
      </c>
      <c r="G1729" s="4" t="s">
        <v>51</v>
      </c>
      <c r="H1729" s="13">
        <v>53</v>
      </c>
      <c r="I1729" s="20">
        <v>87</v>
      </c>
      <c r="J1729" s="13">
        <v>4611</v>
      </c>
      <c r="K1729" s="31">
        <v>1936.62</v>
      </c>
      <c r="L1729" s="21">
        <v>968.31</v>
      </c>
      <c r="M1729" s="22">
        <v>0.42</v>
      </c>
      <c r="N1729" s="5" t="s">
        <v>19</v>
      </c>
    </row>
    <row r="1730" spans="1:14" x14ac:dyDescent="0.2">
      <c r="A1730" s="3" t="s">
        <v>20</v>
      </c>
      <c r="B1730" s="17">
        <v>1128299</v>
      </c>
      <c r="C1730" s="14">
        <v>44523</v>
      </c>
      <c r="D1730" s="4" t="s">
        <v>110</v>
      </c>
      <c r="E1730" s="4" t="s">
        <v>119</v>
      </c>
      <c r="F1730" s="4" t="s">
        <v>120</v>
      </c>
      <c r="G1730" s="4" t="s">
        <v>53</v>
      </c>
      <c r="H1730" s="13">
        <v>53</v>
      </c>
      <c r="I1730" s="20">
        <v>87</v>
      </c>
      <c r="J1730" s="13">
        <v>4611</v>
      </c>
      <c r="K1730" s="31">
        <v>1890.51</v>
      </c>
      <c r="L1730" s="21">
        <v>945.255</v>
      </c>
      <c r="M1730" s="22">
        <v>0.41</v>
      </c>
      <c r="N1730" s="5" t="s">
        <v>19</v>
      </c>
    </row>
    <row r="1731" spans="1:14" x14ac:dyDescent="0.2">
      <c r="A1731" s="3" t="s">
        <v>20</v>
      </c>
      <c r="B1731" s="17">
        <v>1128299</v>
      </c>
      <c r="C1731" s="14">
        <v>44493</v>
      </c>
      <c r="D1731" s="4" t="s">
        <v>97</v>
      </c>
      <c r="E1731" s="4" t="s">
        <v>102</v>
      </c>
      <c r="F1731" s="4" t="s">
        <v>103</v>
      </c>
      <c r="G1731" s="4" t="s">
        <v>54</v>
      </c>
      <c r="H1731" s="13">
        <v>53</v>
      </c>
      <c r="I1731" s="20">
        <v>87</v>
      </c>
      <c r="J1731" s="13">
        <v>4611</v>
      </c>
      <c r="K1731" s="31">
        <v>2489.94</v>
      </c>
      <c r="L1731" s="21">
        <v>1244.97</v>
      </c>
      <c r="M1731" s="22">
        <v>0.54</v>
      </c>
      <c r="N1731" s="5" t="s">
        <v>19</v>
      </c>
    </row>
    <row r="1732" spans="1:14" x14ac:dyDescent="0.2">
      <c r="A1732" s="3" t="s">
        <v>41</v>
      </c>
      <c r="B1732" s="17">
        <v>1128299</v>
      </c>
      <c r="C1732" s="14">
        <v>44312</v>
      </c>
      <c r="D1732" s="4" t="s">
        <v>110</v>
      </c>
      <c r="E1732" s="4" t="s">
        <v>123</v>
      </c>
      <c r="F1732" s="4" t="s">
        <v>124</v>
      </c>
      <c r="G1732" s="4" t="s">
        <v>18</v>
      </c>
      <c r="H1732" s="13">
        <v>54</v>
      </c>
      <c r="I1732" s="20">
        <v>87</v>
      </c>
      <c r="J1732" s="13">
        <v>4698</v>
      </c>
      <c r="K1732" s="31">
        <v>2161.08</v>
      </c>
      <c r="L1732" s="21">
        <v>1080.54</v>
      </c>
      <c r="M1732" s="22">
        <v>0.46</v>
      </c>
      <c r="N1732" s="5" t="s">
        <v>19</v>
      </c>
    </row>
    <row r="1733" spans="1:14" x14ac:dyDescent="0.2">
      <c r="A1733" s="3" t="s">
        <v>45</v>
      </c>
      <c r="B1733" s="17">
        <v>1185732</v>
      </c>
      <c r="C1733" s="14">
        <v>44393</v>
      </c>
      <c r="D1733" s="4" t="s">
        <v>55</v>
      </c>
      <c r="E1733" s="4" t="s">
        <v>65</v>
      </c>
      <c r="F1733" s="4" t="s">
        <v>66</v>
      </c>
      <c r="G1733" s="4" t="s">
        <v>50</v>
      </c>
      <c r="H1733" s="13">
        <v>54</v>
      </c>
      <c r="I1733" s="20">
        <v>87</v>
      </c>
      <c r="J1733" s="13">
        <v>4698</v>
      </c>
      <c r="K1733" s="31">
        <v>2536.92</v>
      </c>
      <c r="L1733" s="21">
        <v>1268.46</v>
      </c>
      <c r="M1733" s="22">
        <v>0.54</v>
      </c>
      <c r="N1733" s="5" t="s">
        <v>19</v>
      </c>
    </row>
    <row r="1734" spans="1:14" x14ac:dyDescent="0.2">
      <c r="A1734" s="3" t="s">
        <v>14</v>
      </c>
      <c r="B1734" s="17">
        <v>1185732</v>
      </c>
      <c r="C1734" s="14">
        <v>44333</v>
      </c>
      <c r="D1734" s="4" t="s">
        <v>55</v>
      </c>
      <c r="E1734" s="4" t="s">
        <v>58</v>
      </c>
      <c r="F1734" s="4" t="s">
        <v>59</v>
      </c>
      <c r="G1734" s="4" t="s">
        <v>52</v>
      </c>
      <c r="H1734" s="13">
        <v>54</v>
      </c>
      <c r="I1734" s="20">
        <v>87</v>
      </c>
      <c r="J1734" s="13">
        <v>4698</v>
      </c>
      <c r="K1734" s="31">
        <v>2536.92</v>
      </c>
      <c r="L1734" s="21">
        <v>1268.46</v>
      </c>
      <c r="M1734" s="22">
        <v>0.54</v>
      </c>
      <c r="N1734" s="5" t="s">
        <v>19</v>
      </c>
    </row>
    <row r="1735" spans="1:14" x14ac:dyDescent="0.2">
      <c r="A1735" s="3" t="s">
        <v>41</v>
      </c>
      <c r="B1735" s="17">
        <v>1128299</v>
      </c>
      <c r="C1735" s="14">
        <v>44373</v>
      </c>
      <c r="D1735" s="4" t="s">
        <v>110</v>
      </c>
      <c r="E1735" s="4" t="s">
        <v>123</v>
      </c>
      <c r="F1735" s="4" t="s">
        <v>124</v>
      </c>
      <c r="G1735" s="4" t="s">
        <v>18</v>
      </c>
      <c r="H1735" s="13">
        <v>56</v>
      </c>
      <c r="I1735" s="20">
        <v>87</v>
      </c>
      <c r="J1735" s="13">
        <v>4872</v>
      </c>
      <c r="K1735" s="31">
        <v>2094.96</v>
      </c>
      <c r="L1735" s="21">
        <v>1047.48</v>
      </c>
      <c r="M1735" s="22">
        <v>0.43</v>
      </c>
      <c r="N1735" s="5" t="s">
        <v>19</v>
      </c>
    </row>
    <row r="1736" spans="1:14" x14ac:dyDescent="0.2">
      <c r="A1736" s="3" t="s">
        <v>80</v>
      </c>
      <c r="B1736" s="17">
        <v>1128299</v>
      </c>
      <c r="C1736" s="14">
        <v>44479</v>
      </c>
      <c r="D1736" s="4" t="s">
        <v>110</v>
      </c>
      <c r="E1736" s="4" t="s">
        <v>113</v>
      </c>
      <c r="F1736" s="4" t="s">
        <v>114</v>
      </c>
      <c r="G1736" s="4" t="s">
        <v>51</v>
      </c>
      <c r="H1736" s="13">
        <v>56</v>
      </c>
      <c r="I1736" s="20">
        <v>87</v>
      </c>
      <c r="J1736" s="13">
        <v>4872</v>
      </c>
      <c r="K1736" s="31">
        <v>1705.2</v>
      </c>
      <c r="L1736" s="21">
        <v>852.6</v>
      </c>
      <c r="M1736" s="22">
        <v>0.35</v>
      </c>
      <c r="N1736" s="5" t="s">
        <v>19</v>
      </c>
    </row>
    <row r="1737" spans="1:14" x14ac:dyDescent="0.2">
      <c r="A1737" s="3" t="s">
        <v>80</v>
      </c>
      <c r="B1737" s="17">
        <v>1128299</v>
      </c>
      <c r="C1737" s="14">
        <v>44425</v>
      </c>
      <c r="D1737" s="4" t="s">
        <v>97</v>
      </c>
      <c r="E1737" s="4" t="s">
        <v>105</v>
      </c>
      <c r="F1737" s="4" t="s">
        <v>109</v>
      </c>
      <c r="G1737" s="4" t="s">
        <v>53</v>
      </c>
      <c r="H1737" s="13">
        <v>81</v>
      </c>
      <c r="I1737" s="20">
        <v>87</v>
      </c>
      <c r="J1737" s="13">
        <v>7047</v>
      </c>
      <c r="K1737" s="31">
        <v>4087.26</v>
      </c>
      <c r="L1737" s="21">
        <v>2043.63</v>
      </c>
      <c r="M1737" s="22">
        <v>0.57999999999999996</v>
      </c>
      <c r="N1737" s="5" t="s">
        <v>19</v>
      </c>
    </row>
    <row r="1738" spans="1:14" x14ac:dyDescent="0.2">
      <c r="A1738" s="3" t="s">
        <v>80</v>
      </c>
      <c r="B1738" s="17">
        <v>1197831</v>
      </c>
      <c r="C1738" s="14">
        <v>44274</v>
      </c>
      <c r="D1738" s="4" t="s">
        <v>81</v>
      </c>
      <c r="E1738" s="4" t="s">
        <v>95</v>
      </c>
      <c r="F1738" s="4" t="s">
        <v>96</v>
      </c>
      <c r="G1738" s="4" t="s">
        <v>52</v>
      </c>
      <c r="H1738" s="13">
        <v>10</v>
      </c>
      <c r="I1738" s="20">
        <v>88</v>
      </c>
      <c r="J1738" s="13">
        <v>880</v>
      </c>
      <c r="K1738" s="31">
        <v>475.2</v>
      </c>
      <c r="L1738" s="21">
        <v>237.6</v>
      </c>
      <c r="M1738" s="22">
        <v>0.54</v>
      </c>
      <c r="N1738" s="5" t="s">
        <v>19</v>
      </c>
    </row>
    <row r="1739" spans="1:14" x14ac:dyDescent="0.2">
      <c r="A1739" s="3" t="s">
        <v>45</v>
      </c>
      <c r="B1739" s="17">
        <v>1185732</v>
      </c>
      <c r="C1739" s="14">
        <v>44451</v>
      </c>
      <c r="D1739" s="4" t="s">
        <v>110</v>
      </c>
      <c r="E1739" s="4" t="s">
        <v>133</v>
      </c>
      <c r="F1739" s="4" t="s">
        <v>134</v>
      </c>
      <c r="G1739" s="4" t="s">
        <v>54</v>
      </c>
      <c r="H1739" s="13">
        <v>10</v>
      </c>
      <c r="I1739" s="20">
        <v>88</v>
      </c>
      <c r="J1739" s="13">
        <v>880</v>
      </c>
      <c r="K1739" s="31">
        <v>448.8</v>
      </c>
      <c r="L1739" s="21">
        <v>224.4</v>
      </c>
      <c r="M1739" s="22">
        <v>0.51</v>
      </c>
      <c r="N1739" s="5" t="s">
        <v>19</v>
      </c>
    </row>
    <row r="1740" spans="1:14" x14ac:dyDescent="0.2">
      <c r="A1740" s="3" t="s">
        <v>80</v>
      </c>
      <c r="B1740" s="17">
        <v>1197831</v>
      </c>
      <c r="C1740" s="14">
        <v>44458</v>
      </c>
      <c r="D1740" s="4" t="s">
        <v>81</v>
      </c>
      <c r="E1740" s="4" t="s">
        <v>95</v>
      </c>
      <c r="F1740" s="4" t="s">
        <v>96</v>
      </c>
      <c r="G1740" s="4" t="s">
        <v>52</v>
      </c>
      <c r="H1740" s="13">
        <v>14</v>
      </c>
      <c r="I1740" s="20">
        <v>88</v>
      </c>
      <c r="J1740" s="13">
        <v>1232</v>
      </c>
      <c r="K1740" s="31">
        <v>640.64</v>
      </c>
      <c r="L1740" s="21">
        <v>320.32</v>
      </c>
      <c r="M1740" s="22">
        <v>0.52</v>
      </c>
      <c r="N1740" s="5" t="s">
        <v>19</v>
      </c>
    </row>
    <row r="1741" spans="1:14" x14ac:dyDescent="0.2">
      <c r="A1741" s="3" t="s">
        <v>80</v>
      </c>
      <c r="B1741" s="17">
        <v>1197831</v>
      </c>
      <c r="C1741" s="14">
        <v>44458</v>
      </c>
      <c r="D1741" s="4" t="s">
        <v>81</v>
      </c>
      <c r="E1741" s="4" t="s">
        <v>95</v>
      </c>
      <c r="F1741" s="4" t="s">
        <v>96</v>
      </c>
      <c r="G1741" s="4" t="s">
        <v>52</v>
      </c>
      <c r="H1741" s="13">
        <v>14</v>
      </c>
      <c r="I1741" s="20">
        <v>88</v>
      </c>
      <c r="J1741" s="13">
        <v>1232</v>
      </c>
      <c r="K1741" s="31">
        <v>640.64</v>
      </c>
      <c r="L1741" s="21">
        <v>320.32</v>
      </c>
      <c r="M1741" s="22">
        <v>0.52</v>
      </c>
      <c r="N1741" s="5" t="s">
        <v>19</v>
      </c>
    </row>
    <row r="1742" spans="1:14" x14ac:dyDescent="0.2">
      <c r="A1742" s="3" t="s">
        <v>41</v>
      </c>
      <c r="B1742" s="17">
        <v>1197831</v>
      </c>
      <c r="C1742" s="14">
        <v>44212</v>
      </c>
      <c r="D1742" s="4" t="s">
        <v>81</v>
      </c>
      <c r="E1742" s="4" t="s">
        <v>86</v>
      </c>
      <c r="F1742" s="4" t="s">
        <v>87</v>
      </c>
      <c r="G1742" s="4" t="s">
        <v>53</v>
      </c>
      <c r="H1742" s="13">
        <v>14</v>
      </c>
      <c r="I1742" s="20">
        <v>88</v>
      </c>
      <c r="J1742" s="13">
        <v>1232</v>
      </c>
      <c r="K1742" s="31">
        <v>591.36</v>
      </c>
      <c r="L1742" s="21">
        <v>295.68</v>
      </c>
      <c r="M1742" s="22">
        <v>0.48</v>
      </c>
      <c r="N1742" s="5" t="s">
        <v>19</v>
      </c>
    </row>
    <row r="1743" spans="1:14" x14ac:dyDescent="0.2">
      <c r="A1743" s="3" t="s">
        <v>45</v>
      </c>
      <c r="B1743" s="17">
        <v>1197831</v>
      </c>
      <c r="C1743" s="14">
        <v>44274</v>
      </c>
      <c r="D1743" s="4" t="s">
        <v>81</v>
      </c>
      <c r="E1743" s="4" t="s">
        <v>86</v>
      </c>
      <c r="F1743" s="4" t="s">
        <v>87</v>
      </c>
      <c r="G1743" s="4" t="s">
        <v>53</v>
      </c>
      <c r="H1743" s="13">
        <v>18</v>
      </c>
      <c r="I1743" s="20">
        <v>88</v>
      </c>
      <c r="J1743" s="13">
        <v>1584</v>
      </c>
      <c r="K1743" s="31">
        <v>728.64</v>
      </c>
      <c r="L1743" s="21">
        <v>364.32</v>
      </c>
      <c r="M1743" s="22">
        <v>0.46</v>
      </c>
      <c r="N1743" s="5" t="s">
        <v>30</v>
      </c>
    </row>
    <row r="1744" spans="1:14" x14ac:dyDescent="0.2">
      <c r="A1744" s="3" t="s">
        <v>45</v>
      </c>
      <c r="B1744" s="17">
        <v>1185732</v>
      </c>
      <c r="C1744" s="14">
        <v>44207</v>
      </c>
      <c r="D1744" s="4" t="s">
        <v>15</v>
      </c>
      <c r="E1744" s="4" t="s">
        <v>26</v>
      </c>
      <c r="F1744" s="4" t="s">
        <v>27</v>
      </c>
      <c r="G1744" s="4" t="s">
        <v>54</v>
      </c>
      <c r="H1744" s="13">
        <v>18</v>
      </c>
      <c r="I1744" s="20">
        <v>88</v>
      </c>
      <c r="J1744" s="13">
        <v>1584</v>
      </c>
      <c r="K1744" s="31">
        <v>823.68</v>
      </c>
      <c r="L1744" s="21">
        <v>411.84</v>
      </c>
      <c r="M1744" s="22">
        <v>0.52</v>
      </c>
      <c r="N1744" s="5" t="s">
        <v>19</v>
      </c>
    </row>
    <row r="1745" spans="1:14" x14ac:dyDescent="0.2">
      <c r="A1745" s="3" t="s">
        <v>44</v>
      </c>
      <c r="B1745" s="17">
        <v>1197831</v>
      </c>
      <c r="C1745" s="14">
        <v>44431</v>
      </c>
      <c r="D1745" s="4" t="s">
        <v>81</v>
      </c>
      <c r="E1745" s="4" t="s">
        <v>90</v>
      </c>
      <c r="F1745" s="4" t="s">
        <v>91</v>
      </c>
      <c r="G1745" s="4" t="s">
        <v>18</v>
      </c>
      <c r="H1745" s="13">
        <v>19</v>
      </c>
      <c r="I1745" s="20">
        <v>88</v>
      </c>
      <c r="J1745" s="13">
        <v>1672</v>
      </c>
      <c r="K1745" s="31">
        <v>702.24</v>
      </c>
      <c r="L1745" s="21">
        <v>351.12</v>
      </c>
      <c r="M1745" s="22">
        <v>0.42</v>
      </c>
      <c r="N1745" s="5" t="s">
        <v>30</v>
      </c>
    </row>
    <row r="1746" spans="1:14" x14ac:dyDescent="0.2">
      <c r="A1746" s="3" t="s">
        <v>45</v>
      </c>
      <c r="B1746" s="17">
        <v>1197831</v>
      </c>
      <c r="C1746" s="14">
        <v>44490</v>
      </c>
      <c r="D1746" s="4" t="s">
        <v>81</v>
      </c>
      <c r="E1746" s="4" t="s">
        <v>86</v>
      </c>
      <c r="F1746" s="4" t="s">
        <v>87</v>
      </c>
      <c r="G1746" s="4" t="s">
        <v>53</v>
      </c>
      <c r="H1746" s="13">
        <v>19</v>
      </c>
      <c r="I1746" s="20">
        <v>88</v>
      </c>
      <c r="J1746" s="13">
        <v>1672</v>
      </c>
      <c r="K1746" s="31">
        <v>769.12</v>
      </c>
      <c r="L1746" s="21">
        <v>384.56</v>
      </c>
      <c r="M1746" s="22">
        <v>0.46</v>
      </c>
      <c r="N1746" s="5" t="s">
        <v>19</v>
      </c>
    </row>
    <row r="1747" spans="1:14" x14ac:dyDescent="0.2">
      <c r="A1747" s="3" t="s">
        <v>45</v>
      </c>
      <c r="B1747" s="17">
        <v>1185732</v>
      </c>
      <c r="C1747" s="14">
        <v>44451</v>
      </c>
      <c r="D1747" s="4" t="s">
        <v>110</v>
      </c>
      <c r="E1747" s="4" t="s">
        <v>133</v>
      </c>
      <c r="F1747" s="4" t="s">
        <v>134</v>
      </c>
      <c r="G1747" s="4" t="s">
        <v>54</v>
      </c>
      <c r="H1747" s="13">
        <v>19</v>
      </c>
      <c r="I1747" s="20">
        <v>88</v>
      </c>
      <c r="J1747" s="13">
        <v>1672</v>
      </c>
      <c r="K1747" s="31">
        <v>836</v>
      </c>
      <c r="L1747" s="21">
        <v>418</v>
      </c>
      <c r="M1747" s="22">
        <v>0.5</v>
      </c>
      <c r="N1747" s="5" t="s">
        <v>19</v>
      </c>
    </row>
    <row r="1748" spans="1:14" x14ac:dyDescent="0.2">
      <c r="A1748" s="3" t="s">
        <v>20</v>
      </c>
      <c r="B1748" s="17">
        <v>1185732</v>
      </c>
      <c r="C1748" s="14">
        <v>44518</v>
      </c>
      <c r="D1748" s="4" t="s">
        <v>15</v>
      </c>
      <c r="E1748" s="4" t="s">
        <v>26</v>
      </c>
      <c r="F1748" s="4" t="s">
        <v>27</v>
      </c>
      <c r="G1748" s="4" t="s">
        <v>54</v>
      </c>
      <c r="H1748" s="13">
        <v>23</v>
      </c>
      <c r="I1748" s="20">
        <v>88</v>
      </c>
      <c r="J1748" s="13">
        <v>2024</v>
      </c>
      <c r="K1748" s="31">
        <v>910.8</v>
      </c>
      <c r="L1748" s="21">
        <v>455.4</v>
      </c>
      <c r="M1748" s="22">
        <v>0.45</v>
      </c>
      <c r="N1748" s="5" t="s">
        <v>19</v>
      </c>
    </row>
    <row r="1749" spans="1:14" x14ac:dyDescent="0.2">
      <c r="A1749" s="3" t="s">
        <v>20</v>
      </c>
      <c r="B1749" s="17">
        <v>1185732</v>
      </c>
      <c r="C1749" s="14">
        <v>44518</v>
      </c>
      <c r="D1749" s="4" t="s">
        <v>15</v>
      </c>
      <c r="E1749" s="4" t="s">
        <v>26</v>
      </c>
      <c r="F1749" s="4" t="s">
        <v>27</v>
      </c>
      <c r="G1749" s="4" t="s">
        <v>54</v>
      </c>
      <c r="H1749" s="13">
        <v>23</v>
      </c>
      <c r="I1749" s="20">
        <v>88</v>
      </c>
      <c r="J1749" s="13">
        <v>2024</v>
      </c>
      <c r="K1749" s="31">
        <v>1052.48</v>
      </c>
      <c r="L1749" s="21">
        <v>526.24</v>
      </c>
      <c r="M1749" s="22">
        <v>0.52</v>
      </c>
      <c r="N1749" s="5" t="s">
        <v>19</v>
      </c>
    </row>
    <row r="1750" spans="1:14" x14ac:dyDescent="0.2">
      <c r="A1750" s="3" t="s">
        <v>80</v>
      </c>
      <c r="B1750" s="17">
        <v>1197831</v>
      </c>
      <c r="C1750" s="14">
        <v>44274</v>
      </c>
      <c r="D1750" s="4" t="s">
        <v>81</v>
      </c>
      <c r="E1750" s="4" t="s">
        <v>95</v>
      </c>
      <c r="F1750" s="4" t="s">
        <v>96</v>
      </c>
      <c r="G1750" s="4" t="s">
        <v>52</v>
      </c>
      <c r="H1750" s="13">
        <v>24</v>
      </c>
      <c r="I1750" s="20">
        <v>88</v>
      </c>
      <c r="J1750" s="13">
        <v>2112</v>
      </c>
      <c r="K1750" s="31">
        <v>844.8</v>
      </c>
      <c r="L1750" s="21">
        <v>422.4</v>
      </c>
      <c r="M1750" s="22">
        <v>0.4</v>
      </c>
      <c r="N1750" s="5" t="s">
        <v>30</v>
      </c>
    </row>
    <row r="1751" spans="1:14" x14ac:dyDescent="0.2">
      <c r="A1751" s="3" t="s">
        <v>45</v>
      </c>
      <c r="B1751" s="17">
        <v>1185732</v>
      </c>
      <c r="C1751" s="14">
        <v>44297</v>
      </c>
      <c r="D1751" s="4" t="s">
        <v>110</v>
      </c>
      <c r="E1751" s="4" t="s">
        <v>133</v>
      </c>
      <c r="F1751" s="4" t="s">
        <v>134</v>
      </c>
      <c r="G1751" s="4" t="s">
        <v>54</v>
      </c>
      <c r="H1751" s="13">
        <v>24</v>
      </c>
      <c r="I1751" s="20">
        <v>88</v>
      </c>
      <c r="J1751" s="13">
        <v>2112</v>
      </c>
      <c r="K1751" s="31">
        <v>823.68</v>
      </c>
      <c r="L1751" s="21">
        <v>411.84</v>
      </c>
      <c r="M1751" s="22">
        <v>0.39</v>
      </c>
      <c r="N1751" s="5" t="s">
        <v>30</v>
      </c>
    </row>
    <row r="1752" spans="1:14" x14ac:dyDescent="0.2">
      <c r="A1752" s="3" t="s">
        <v>44</v>
      </c>
      <c r="B1752" s="17">
        <v>1197831</v>
      </c>
      <c r="C1752" s="14">
        <v>44281</v>
      </c>
      <c r="D1752" s="4" t="s">
        <v>81</v>
      </c>
      <c r="E1752" s="4" t="s">
        <v>92</v>
      </c>
      <c r="F1752" s="4" t="s">
        <v>93</v>
      </c>
      <c r="G1752" s="4" t="s">
        <v>51</v>
      </c>
      <c r="H1752" s="13">
        <v>27</v>
      </c>
      <c r="I1752" s="20">
        <v>88</v>
      </c>
      <c r="J1752" s="13">
        <v>2376</v>
      </c>
      <c r="K1752" s="31">
        <v>974.16</v>
      </c>
      <c r="L1752" s="21">
        <v>487.08</v>
      </c>
      <c r="M1752" s="22">
        <v>0.41</v>
      </c>
      <c r="N1752" s="5" t="s">
        <v>30</v>
      </c>
    </row>
    <row r="1753" spans="1:14" x14ac:dyDescent="0.2">
      <c r="A1753" s="3" t="s">
        <v>45</v>
      </c>
      <c r="B1753" s="17">
        <v>1197831</v>
      </c>
      <c r="C1753" s="14">
        <v>44335</v>
      </c>
      <c r="D1753" s="4" t="s">
        <v>81</v>
      </c>
      <c r="E1753" s="4" t="s">
        <v>86</v>
      </c>
      <c r="F1753" s="4" t="s">
        <v>87</v>
      </c>
      <c r="G1753" s="4" t="s">
        <v>53</v>
      </c>
      <c r="H1753" s="13">
        <v>27</v>
      </c>
      <c r="I1753" s="20">
        <v>88</v>
      </c>
      <c r="J1753" s="13">
        <v>2376</v>
      </c>
      <c r="K1753" s="31">
        <v>997.92</v>
      </c>
      <c r="L1753" s="21">
        <v>498.96</v>
      </c>
      <c r="M1753" s="22">
        <v>0.42</v>
      </c>
      <c r="N1753" s="5" t="s">
        <v>30</v>
      </c>
    </row>
    <row r="1754" spans="1:14" x14ac:dyDescent="0.2">
      <c r="A1754" s="3" t="s">
        <v>44</v>
      </c>
      <c r="B1754" s="17">
        <v>1197831</v>
      </c>
      <c r="C1754" s="14">
        <v>44425</v>
      </c>
      <c r="D1754" s="4" t="s">
        <v>81</v>
      </c>
      <c r="E1754" s="4" t="s">
        <v>90</v>
      </c>
      <c r="F1754" s="4" t="s">
        <v>91</v>
      </c>
      <c r="G1754" s="4" t="s">
        <v>18</v>
      </c>
      <c r="H1754" s="13">
        <v>28</v>
      </c>
      <c r="I1754" s="20">
        <v>88</v>
      </c>
      <c r="J1754" s="13">
        <v>2464</v>
      </c>
      <c r="K1754" s="31">
        <v>1133.44</v>
      </c>
      <c r="L1754" s="21">
        <v>566.72</v>
      </c>
      <c r="M1754" s="22">
        <v>0.46</v>
      </c>
      <c r="N1754" s="5" t="s">
        <v>30</v>
      </c>
    </row>
    <row r="1755" spans="1:14" x14ac:dyDescent="0.2">
      <c r="A1755" s="3" t="s">
        <v>41</v>
      </c>
      <c r="B1755" s="17">
        <v>1197831</v>
      </c>
      <c r="C1755" s="14">
        <v>44212</v>
      </c>
      <c r="D1755" s="4" t="s">
        <v>81</v>
      </c>
      <c r="E1755" s="4" t="s">
        <v>86</v>
      </c>
      <c r="F1755" s="4" t="s">
        <v>87</v>
      </c>
      <c r="G1755" s="4" t="s">
        <v>53</v>
      </c>
      <c r="H1755" s="13">
        <v>28</v>
      </c>
      <c r="I1755" s="20">
        <v>88</v>
      </c>
      <c r="J1755" s="13">
        <v>2464</v>
      </c>
      <c r="K1755" s="31">
        <v>1010.24</v>
      </c>
      <c r="L1755" s="21">
        <v>505.12</v>
      </c>
      <c r="M1755" s="22">
        <v>0.41</v>
      </c>
      <c r="N1755" s="5" t="s">
        <v>30</v>
      </c>
    </row>
    <row r="1756" spans="1:14" x14ac:dyDescent="0.2">
      <c r="A1756" s="3" t="s">
        <v>44</v>
      </c>
      <c r="B1756" s="17">
        <v>1185732</v>
      </c>
      <c r="C1756" s="14">
        <v>44213</v>
      </c>
      <c r="D1756" s="4" t="s">
        <v>55</v>
      </c>
      <c r="E1756" s="4" t="s">
        <v>75</v>
      </c>
      <c r="F1756" s="4" t="s">
        <v>76</v>
      </c>
      <c r="G1756" s="4" t="s">
        <v>54</v>
      </c>
      <c r="H1756" s="13">
        <v>28</v>
      </c>
      <c r="I1756" s="20">
        <v>88</v>
      </c>
      <c r="J1756" s="13">
        <v>2464</v>
      </c>
      <c r="K1756" s="31">
        <v>837.76</v>
      </c>
      <c r="L1756" s="21">
        <v>418.88</v>
      </c>
      <c r="M1756" s="22">
        <v>0.34</v>
      </c>
      <c r="N1756" s="5" t="s">
        <v>30</v>
      </c>
    </row>
    <row r="1757" spans="1:14" x14ac:dyDescent="0.2">
      <c r="A1757" s="3" t="s">
        <v>14</v>
      </c>
      <c r="B1757" s="17">
        <v>1185732</v>
      </c>
      <c r="C1757" s="14">
        <v>44482</v>
      </c>
      <c r="D1757" s="4" t="s">
        <v>81</v>
      </c>
      <c r="E1757" s="4" t="s">
        <v>90</v>
      </c>
      <c r="F1757" s="4" t="s">
        <v>91</v>
      </c>
      <c r="G1757" s="4" t="s">
        <v>18</v>
      </c>
      <c r="H1757" s="13">
        <v>30</v>
      </c>
      <c r="I1757" s="20">
        <v>88</v>
      </c>
      <c r="J1757" s="13">
        <v>2640</v>
      </c>
      <c r="K1757" s="31">
        <v>1082.4000000000001</v>
      </c>
      <c r="L1757" s="21">
        <v>541.20000000000005</v>
      </c>
      <c r="M1757" s="22">
        <v>0.41</v>
      </c>
      <c r="N1757" s="5" t="s">
        <v>30</v>
      </c>
    </row>
    <row r="1758" spans="1:14" x14ac:dyDescent="0.2">
      <c r="A1758" s="3" t="s">
        <v>20</v>
      </c>
      <c r="B1758" s="17">
        <v>1128299</v>
      </c>
      <c r="C1758" s="14">
        <v>44219</v>
      </c>
      <c r="D1758" s="4" t="s">
        <v>110</v>
      </c>
      <c r="E1758" s="4" t="s">
        <v>117</v>
      </c>
      <c r="F1758" s="4" t="s">
        <v>118</v>
      </c>
      <c r="G1758" s="4" t="s">
        <v>18</v>
      </c>
      <c r="H1758" s="13">
        <v>30</v>
      </c>
      <c r="I1758" s="20">
        <v>88</v>
      </c>
      <c r="J1758" s="13">
        <v>2640</v>
      </c>
      <c r="K1758" s="31">
        <v>976.8</v>
      </c>
      <c r="L1758" s="21">
        <v>488.4</v>
      </c>
      <c r="M1758" s="22">
        <v>0.37</v>
      </c>
      <c r="N1758" s="5" t="s">
        <v>30</v>
      </c>
    </row>
    <row r="1759" spans="1:14" x14ac:dyDescent="0.2">
      <c r="A1759" s="3" t="s">
        <v>20</v>
      </c>
      <c r="B1759" s="17">
        <v>1197831</v>
      </c>
      <c r="C1759" s="14">
        <v>44231</v>
      </c>
      <c r="D1759" s="4" t="s">
        <v>110</v>
      </c>
      <c r="E1759" s="4" t="s">
        <v>117</v>
      </c>
      <c r="F1759" s="4" t="s">
        <v>118</v>
      </c>
      <c r="G1759" s="4" t="s">
        <v>18</v>
      </c>
      <c r="H1759" s="13">
        <v>31</v>
      </c>
      <c r="I1759" s="20">
        <v>88</v>
      </c>
      <c r="J1759" s="13">
        <v>2728</v>
      </c>
      <c r="K1759" s="31">
        <v>818.4</v>
      </c>
      <c r="L1759" s="21">
        <v>409.2</v>
      </c>
      <c r="M1759" s="22">
        <v>0.3</v>
      </c>
      <c r="N1759" s="5" t="s">
        <v>30</v>
      </c>
    </row>
    <row r="1760" spans="1:14" x14ac:dyDescent="0.2">
      <c r="A1760" s="3" t="s">
        <v>45</v>
      </c>
      <c r="B1760" s="17">
        <v>1197831</v>
      </c>
      <c r="C1760" s="14">
        <v>44261</v>
      </c>
      <c r="D1760" s="4" t="s">
        <v>110</v>
      </c>
      <c r="E1760" s="4" t="s">
        <v>117</v>
      </c>
      <c r="F1760" s="4" t="s">
        <v>118</v>
      </c>
      <c r="G1760" s="4" t="s">
        <v>18</v>
      </c>
      <c r="H1760" s="13">
        <v>32</v>
      </c>
      <c r="I1760" s="20">
        <v>88</v>
      </c>
      <c r="J1760" s="13">
        <v>2816</v>
      </c>
      <c r="K1760" s="31">
        <v>985.6</v>
      </c>
      <c r="L1760" s="21">
        <v>492.8</v>
      </c>
      <c r="M1760" s="22">
        <v>0.35</v>
      </c>
      <c r="N1760" s="5" t="s">
        <v>30</v>
      </c>
    </row>
    <row r="1761" spans="1:14" x14ac:dyDescent="0.2">
      <c r="A1761" s="3" t="s">
        <v>44</v>
      </c>
      <c r="B1761" s="17">
        <v>1185732</v>
      </c>
      <c r="C1761" s="14">
        <v>44390</v>
      </c>
      <c r="D1761" s="4" t="s">
        <v>55</v>
      </c>
      <c r="E1761" s="4" t="s">
        <v>60</v>
      </c>
      <c r="F1761" s="4" t="s">
        <v>61</v>
      </c>
      <c r="G1761" s="4" t="s">
        <v>50</v>
      </c>
      <c r="H1761" s="13">
        <v>32</v>
      </c>
      <c r="I1761" s="20">
        <v>88</v>
      </c>
      <c r="J1761" s="13">
        <v>2816</v>
      </c>
      <c r="K1761" s="31">
        <v>844.8</v>
      </c>
      <c r="L1761" s="21">
        <v>422.4</v>
      </c>
      <c r="M1761" s="22">
        <v>0.3</v>
      </c>
      <c r="N1761" s="5" t="s">
        <v>30</v>
      </c>
    </row>
    <row r="1762" spans="1:14" x14ac:dyDescent="0.2">
      <c r="A1762" s="3" t="s">
        <v>44</v>
      </c>
      <c r="B1762" s="17">
        <v>1197831</v>
      </c>
      <c r="C1762" s="14">
        <v>44323</v>
      </c>
      <c r="D1762" s="4" t="s">
        <v>81</v>
      </c>
      <c r="E1762" s="4" t="s">
        <v>92</v>
      </c>
      <c r="F1762" s="4" t="s">
        <v>93</v>
      </c>
      <c r="G1762" s="4" t="s">
        <v>51</v>
      </c>
      <c r="H1762" s="13">
        <v>32</v>
      </c>
      <c r="I1762" s="20">
        <v>88</v>
      </c>
      <c r="J1762" s="13">
        <v>2816</v>
      </c>
      <c r="K1762" s="31">
        <v>1436.16</v>
      </c>
      <c r="L1762" s="21">
        <v>718.08</v>
      </c>
      <c r="M1762" s="22">
        <v>0.51</v>
      </c>
      <c r="N1762" s="5" t="s">
        <v>19</v>
      </c>
    </row>
    <row r="1763" spans="1:14" x14ac:dyDescent="0.2">
      <c r="A1763" s="3" t="s">
        <v>45</v>
      </c>
      <c r="B1763" s="17">
        <v>1197831</v>
      </c>
      <c r="C1763" s="14">
        <v>44368</v>
      </c>
      <c r="D1763" s="4" t="s">
        <v>81</v>
      </c>
      <c r="E1763" s="4" t="s">
        <v>86</v>
      </c>
      <c r="F1763" s="4" t="s">
        <v>87</v>
      </c>
      <c r="G1763" s="4" t="s">
        <v>53</v>
      </c>
      <c r="H1763" s="13">
        <v>33</v>
      </c>
      <c r="I1763" s="20">
        <v>88</v>
      </c>
      <c r="J1763" s="13">
        <v>2904</v>
      </c>
      <c r="K1763" s="31">
        <v>1306.8</v>
      </c>
      <c r="L1763" s="21">
        <v>653.4</v>
      </c>
      <c r="M1763" s="22">
        <v>0.45</v>
      </c>
      <c r="N1763" s="5" t="s">
        <v>19</v>
      </c>
    </row>
    <row r="1764" spans="1:14" x14ac:dyDescent="0.2">
      <c r="A1764" s="3" t="s">
        <v>20</v>
      </c>
      <c r="B1764" s="17">
        <v>1185732</v>
      </c>
      <c r="C1764" s="14">
        <v>44335</v>
      </c>
      <c r="D1764" s="4" t="s">
        <v>15</v>
      </c>
      <c r="E1764" s="4" t="s">
        <v>26</v>
      </c>
      <c r="F1764" s="4" t="s">
        <v>27</v>
      </c>
      <c r="G1764" s="4" t="s">
        <v>54</v>
      </c>
      <c r="H1764" s="13">
        <v>34</v>
      </c>
      <c r="I1764" s="20">
        <v>88</v>
      </c>
      <c r="J1764" s="13">
        <v>2992</v>
      </c>
      <c r="K1764" s="31">
        <v>1406.24</v>
      </c>
      <c r="L1764" s="21">
        <v>703.12</v>
      </c>
      <c r="M1764" s="22">
        <v>0.47</v>
      </c>
      <c r="N1764" s="5" t="s">
        <v>19</v>
      </c>
    </row>
    <row r="1765" spans="1:14" x14ac:dyDescent="0.2">
      <c r="A1765" s="3" t="s">
        <v>45</v>
      </c>
      <c r="B1765" s="17">
        <v>1185732</v>
      </c>
      <c r="C1765" s="14">
        <v>44547</v>
      </c>
      <c r="D1765" s="4" t="s">
        <v>15</v>
      </c>
      <c r="E1765" s="4" t="s">
        <v>26</v>
      </c>
      <c r="F1765" s="4" t="s">
        <v>27</v>
      </c>
      <c r="G1765" s="4" t="s">
        <v>54</v>
      </c>
      <c r="H1765" s="13">
        <v>34</v>
      </c>
      <c r="I1765" s="20">
        <v>88</v>
      </c>
      <c r="J1765" s="13">
        <v>2992</v>
      </c>
      <c r="K1765" s="31">
        <v>1555.84</v>
      </c>
      <c r="L1765" s="21">
        <v>777.92</v>
      </c>
      <c r="M1765" s="22">
        <v>0.52</v>
      </c>
      <c r="N1765" s="5" t="s">
        <v>19</v>
      </c>
    </row>
    <row r="1766" spans="1:14" x14ac:dyDescent="0.2">
      <c r="A1766" s="3" t="s">
        <v>44</v>
      </c>
      <c r="B1766" s="17">
        <v>1185732</v>
      </c>
      <c r="C1766" s="14">
        <v>44452</v>
      </c>
      <c r="D1766" s="4" t="s">
        <v>55</v>
      </c>
      <c r="E1766" s="4" t="s">
        <v>60</v>
      </c>
      <c r="F1766" s="4" t="s">
        <v>61</v>
      </c>
      <c r="G1766" s="4" t="s">
        <v>18</v>
      </c>
      <c r="H1766" s="13">
        <v>35</v>
      </c>
      <c r="I1766" s="20">
        <v>88</v>
      </c>
      <c r="J1766" s="13">
        <v>3080</v>
      </c>
      <c r="K1766" s="31">
        <v>1139.5999999999999</v>
      </c>
      <c r="L1766" s="21">
        <v>569.79999999999995</v>
      </c>
      <c r="M1766" s="22">
        <v>0.37</v>
      </c>
      <c r="N1766" s="5" t="s">
        <v>30</v>
      </c>
    </row>
    <row r="1767" spans="1:14" x14ac:dyDescent="0.2">
      <c r="A1767" s="3" t="s">
        <v>14</v>
      </c>
      <c r="B1767" s="17">
        <v>1185732</v>
      </c>
      <c r="C1767" s="14">
        <v>44272</v>
      </c>
      <c r="D1767" s="4" t="s">
        <v>55</v>
      </c>
      <c r="E1767" s="4" t="s">
        <v>58</v>
      </c>
      <c r="F1767" s="4" t="s">
        <v>59</v>
      </c>
      <c r="G1767" s="4" t="s">
        <v>52</v>
      </c>
      <c r="H1767" s="13">
        <v>36</v>
      </c>
      <c r="I1767" s="20">
        <v>88</v>
      </c>
      <c r="J1767" s="13">
        <v>3168</v>
      </c>
      <c r="K1767" s="31">
        <v>1457.28</v>
      </c>
      <c r="L1767" s="21">
        <v>728.64</v>
      </c>
      <c r="M1767" s="22">
        <v>0.46</v>
      </c>
      <c r="N1767" s="5" t="s">
        <v>30</v>
      </c>
    </row>
    <row r="1768" spans="1:14" x14ac:dyDescent="0.2">
      <c r="A1768" s="3" t="s">
        <v>45</v>
      </c>
      <c r="B1768" s="17">
        <v>1197831</v>
      </c>
      <c r="C1768" s="14">
        <v>44368</v>
      </c>
      <c r="D1768" s="4" t="s">
        <v>81</v>
      </c>
      <c r="E1768" s="4" t="s">
        <v>86</v>
      </c>
      <c r="F1768" s="4" t="s">
        <v>87</v>
      </c>
      <c r="G1768" s="4" t="s">
        <v>53</v>
      </c>
      <c r="H1768" s="13">
        <v>36</v>
      </c>
      <c r="I1768" s="20">
        <v>88</v>
      </c>
      <c r="J1768" s="13">
        <v>3168</v>
      </c>
      <c r="K1768" s="31">
        <v>1647.36</v>
      </c>
      <c r="L1768" s="21">
        <v>823.68</v>
      </c>
      <c r="M1768" s="22">
        <v>0.52</v>
      </c>
      <c r="N1768" s="5" t="s">
        <v>19</v>
      </c>
    </row>
    <row r="1769" spans="1:14" x14ac:dyDescent="0.2">
      <c r="A1769" s="3" t="s">
        <v>45</v>
      </c>
      <c r="B1769" s="17">
        <v>1128299</v>
      </c>
      <c r="C1769" s="14">
        <v>44251</v>
      </c>
      <c r="D1769" s="4" t="s">
        <v>110</v>
      </c>
      <c r="E1769" s="4" t="s">
        <v>133</v>
      </c>
      <c r="F1769" s="4" t="s">
        <v>134</v>
      </c>
      <c r="G1769" s="4" t="s">
        <v>54</v>
      </c>
      <c r="H1769" s="13">
        <v>36</v>
      </c>
      <c r="I1769" s="20">
        <v>88</v>
      </c>
      <c r="J1769" s="13">
        <v>3168</v>
      </c>
      <c r="K1769" s="31">
        <v>1425.6</v>
      </c>
      <c r="L1769" s="21">
        <v>712.8</v>
      </c>
      <c r="M1769" s="22">
        <v>0.45</v>
      </c>
      <c r="N1769" s="5" t="s">
        <v>19</v>
      </c>
    </row>
    <row r="1770" spans="1:14" x14ac:dyDescent="0.2">
      <c r="A1770" s="3" t="s">
        <v>41</v>
      </c>
      <c r="B1770" s="17">
        <v>1128299</v>
      </c>
      <c r="C1770" s="14">
        <v>44280</v>
      </c>
      <c r="D1770" s="4" t="s">
        <v>110</v>
      </c>
      <c r="E1770" s="4" t="s">
        <v>123</v>
      </c>
      <c r="F1770" s="4" t="s">
        <v>124</v>
      </c>
      <c r="G1770" s="4" t="s">
        <v>18</v>
      </c>
      <c r="H1770" s="13">
        <v>37</v>
      </c>
      <c r="I1770" s="20">
        <v>88</v>
      </c>
      <c r="J1770" s="13">
        <v>3256</v>
      </c>
      <c r="K1770" s="31">
        <v>1269.8399999999999</v>
      </c>
      <c r="L1770" s="21">
        <v>634.91999999999996</v>
      </c>
      <c r="M1770" s="22">
        <v>0.39</v>
      </c>
      <c r="N1770" s="5" t="s">
        <v>30</v>
      </c>
    </row>
    <row r="1771" spans="1:14" x14ac:dyDescent="0.2">
      <c r="A1771" s="3" t="s">
        <v>44</v>
      </c>
      <c r="B1771" s="17">
        <v>1197831</v>
      </c>
      <c r="C1771" s="14">
        <v>44413</v>
      </c>
      <c r="D1771" s="4" t="s">
        <v>81</v>
      </c>
      <c r="E1771" s="4" t="s">
        <v>90</v>
      </c>
      <c r="F1771" s="4" t="s">
        <v>91</v>
      </c>
      <c r="G1771" s="4" t="s">
        <v>18</v>
      </c>
      <c r="H1771" s="13">
        <v>37</v>
      </c>
      <c r="I1771" s="20">
        <v>88</v>
      </c>
      <c r="J1771" s="13">
        <v>3256</v>
      </c>
      <c r="K1771" s="31">
        <v>1562.88</v>
      </c>
      <c r="L1771" s="21">
        <v>781.44</v>
      </c>
      <c r="M1771" s="22">
        <v>0.48</v>
      </c>
      <c r="N1771" s="5" t="s">
        <v>19</v>
      </c>
    </row>
    <row r="1772" spans="1:14" x14ac:dyDescent="0.2">
      <c r="A1772" s="3" t="s">
        <v>45</v>
      </c>
      <c r="B1772" s="17">
        <v>1197831</v>
      </c>
      <c r="C1772" s="14">
        <v>44428</v>
      </c>
      <c r="D1772" s="4" t="s">
        <v>81</v>
      </c>
      <c r="E1772" s="4" t="s">
        <v>86</v>
      </c>
      <c r="F1772" s="4" t="s">
        <v>87</v>
      </c>
      <c r="G1772" s="4" t="s">
        <v>53</v>
      </c>
      <c r="H1772" s="13">
        <v>37</v>
      </c>
      <c r="I1772" s="20">
        <v>88</v>
      </c>
      <c r="J1772" s="13">
        <v>3256</v>
      </c>
      <c r="K1772" s="31">
        <v>1693.12</v>
      </c>
      <c r="L1772" s="21">
        <v>846.56</v>
      </c>
      <c r="M1772" s="22">
        <v>0.52</v>
      </c>
      <c r="N1772" s="5" t="s">
        <v>19</v>
      </c>
    </row>
    <row r="1773" spans="1:14" x14ac:dyDescent="0.2">
      <c r="A1773" s="3" t="s">
        <v>41</v>
      </c>
      <c r="B1773" s="17">
        <v>1189833</v>
      </c>
      <c r="C1773" s="14">
        <v>44220</v>
      </c>
      <c r="D1773" s="4" t="s">
        <v>15</v>
      </c>
      <c r="E1773" s="4" t="s">
        <v>42</v>
      </c>
      <c r="F1773" s="4" t="s">
        <v>43</v>
      </c>
      <c r="G1773" s="4" t="s">
        <v>18</v>
      </c>
      <c r="H1773" s="13">
        <v>38</v>
      </c>
      <c r="I1773" s="20">
        <v>88</v>
      </c>
      <c r="J1773" s="13">
        <v>3344</v>
      </c>
      <c r="K1773" s="31">
        <v>1772.32</v>
      </c>
      <c r="L1773" s="21">
        <v>886.16</v>
      </c>
      <c r="M1773" s="22">
        <v>0.53</v>
      </c>
      <c r="N1773" s="5" t="s">
        <v>19</v>
      </c>
    </row>
    <row r="1774" spans="1:14" x14ac:dyDescent="0.2">
      <c r="A1774" s="3" t="s">
        <v>20</v>
      </c>
      <c r="B1774" s="17">
        <v>1128299</v>
      </c>
      <c r="C1774" s="14">
        <v>44250</v>
      </c>
      <c r="D1774" s="4" t="s">
        <v>110</v>
      </c>
      <c r="E1774" s="4" t="s">
        <v>119</v>
      </c>
      <c r="F1774" s="4" t="s">
        <v>120</v>
      </c>
      <c r="G1774" s="4" t="s">
        <v>53</v>
      </c>
      <c r="H1774" s="13">
        <v>38</v>
      </c>
      <c r="I1774" s="20">
        <v>88</v>
      </c>
      <c r="J1774" s="13">
        <v>3344</v>
      </c>
      <c r="K1774" s="31">
        <v>1203.8399999999999</v>
      </c>
      <c r="L1774" s="21">
        <v>601.91999999999996</v>
      </c>
      <c r="M1774" s="22">
        <v>0.36</v>
      </c>
      <c r="N1774" s="5" t="s">
        <v>19</v>
      </c>
    </row>
    <row r="1775" spans="1:14" x14ac:dyDescent="0.2">
      <c r="A1775" s="3" t="s">
        <v>20</v>
      </c>
      <c r="B1775" s="17">
        <v>1185732</v>
      </c>
      <c r="C1775" s="14">
        <v>44245</v>
      </c>
      <c r="D1775" s="4" t="s">
        <v>15</v>
      </c>
      <c r="E1775" s="4" t="s">
        <v>26</v>
      </c>
      <c r="F1775" s="4" t="s">
        <v>27</v>
      </c>
      <c r="G1775" s="4" t="s">
        <v>54</v>
      </c>
      <c r="H1775" s="13">
        <v>38</v>
      </c>
      <c r="I1775" s="20">
        <v>88</v>
      </c>
      <c r="J1775" s="13">
        <v>3344</v>
      </c>
      <c r="K1775" s="31">
        <v>1504.8</v>
      </c>
      <c r="L1775" s="21">
        <v>752.4</v>
      </c>
      <c r="M1775" s="22">
        <v>0.45</v>
      </c>
      <c r="N1775" s="5" t="s">
        <v>19</v>
      </c>
    </row>
    <row r="1776" spans="1:14" x14ac:dyDescent="0.2">
      <c r="A1776" s="3" t="s">
        <v>20</v>
      </c>
      <c r="B1776" s="17">
        <v>1185732</v>
      </c>
      <c r="C1776" s="14">
        <v>44487</v>
      </c>
      <c r="D1776" s="4" t="s">
        <v>15</v>
      </c>
      <c r="E1776" s="4" t="s">
        <v>26</v>
      </c>
      <c r="F1776" s="4" t="s">
        <v>27</v>
      </c>
      <c r="G1776" s="4" t="s">
        <v>54</v>
      </c>
      <c r="H1776" s="13">
        <v>38</v>
      </c>
      <c r="I1776" s="20">
        <v>88</v>
      </c>
      <c r="J1776" s="13">
        <v>3344</v>
      </c>
      <c r="K1776" s="31">
        <v>2140.16</v>
      </c>
      <c r="L1776" s="21">
        <v>1070.08</v>
      </c>
      <c r="M1776" s="22">
        <v>0.64</v>
      </c>
      <c r="N1776" s="5" t="s">
        <v>19</v>
      </c>
    </row>
    <row r="1777" spans="1:14" x14ac:dyDescent="0.2">
      <c r="A1777" s="3" t="s">
        <v>20</v>
      </c>
      <c r="B1777" s="17">
        <v>1128299</v>
      </c>
      <c r="C1777" s="14">
        <v>44251</v>
      </c>
      <c r="D1777" s="4" t="s">
        <v>110</v>
      </c>
      <c r="E1777" s="4" t="s">
        <v>115</v>
      </c>
      <c r="F1777" s="4" t="s">
        <v>116</v>
      </c>
      <c r="G1777" s="4" t="s">
        <v>50</v>
      </c>
      <c r="H1777" s="13">
        <v>39</v>
      </c>
      <c r="I1777" s="20">
        <v>88</v>
      </c>
      <c r="J1777" s="13">
        <v>3432</v>
      </c>
      <c r="K1777" s="31">
        <v>1544.4</v>
      </c>
      <c r="L1777" s="21">
        <v>772.2</v>
      </c>
      <c r="M1777" s="22">
        <v>0.45</v>
      </c>
      <c r="N1777" s="5" t="s">
        <v>19</v>
      </c>
    </row>
    <row r="1778" spans="1:14" x14ac:dyDescent="0.2">
      <c r="A1778" s="3" t="s">
        <v>45</v>
      </c>
      <c r="B1778" s="17">
        <v>1128299</v>
      </c>
      <c r="C1778" s="14">
        <v>44310</v>
      </c>
      <c r="D1778" s="4" t="s">
        <v>110</v>
      </c>
      <c r="E1778" s="4" t="s">
        <v>126</v>
      </c>
      <c r="F1778" s="4" t="s">
        <v>63</v>
      </c>
      <c r="G1778" s="4" t="s">
        <v>53</v>
      </c>
      <c r="H1778" s="13">
        <v>39</v>
      </c>
      <c r="I1778" s="20">
        <v>88</v>
      </c>
      <c r="J1778" s="13">
        <v>3432</v>
      </c>
      <c r="K1778" s="31">
        <v>1407.12</v>
      </c>
      <c r="L1778" s="21">
        <v>703.56</v>
      </c>
      <c r="M1778" s="22">
        <v>0.41</v>
      </c>
      <c r="N1778" s="5" t="s">
        <v>30</v>
      </c>
    </row>
    <row r="1779" spans="1:14" x14ac:dyDescent="0.2">
      <c r="A1779" s="3" t="s">
        <v>44</v>
      </c>
      <c r="B1779" s="17">
        <v>1185732</v>
      </c>
      <c r="C1779" s="14">
        <v>44536</v>
      </c>
      <c r="D1779" s="4" t="s">
        <v>55</v>
      </c>
      <c r="E1779" s="4" t="s">
        <v>75</v>
      </c>
      <c r="F1779" s="4" t="s">
        <v>76</v>
      </c>
      <c r="G1779" s="4" t="s">
        <v>54</v>
      </c>
      <c r="H1779" s="13">
        <v>40</v>
      </c>
      <c r="I1779" s="20">
        <v>88</v>
      </c>
      <c r="J1779" s="13">
        <v>3520</v>
      </c>
      <c r="K1779" s="31">
        <v>1654.4</v>
      </c>
      <c r="L1779" s="21">
        <v>827.2</v>
      </c>
      <c r="M1779" s="22">
        <v>0.47</v>
      </c>
      <c r="N1779" s="5" t="s">
        <v>30</v>
      </c>
    </row>
    <row r="1780" spans="1:14" x14ac:dyDescent="0.2">
      <c r="A1780" s="3" t="s">
        <v>44</v>
      </c>
      <c r="B1780" s="17">
        <v>1197831</v>
      </c>
      <c r="C1780" s="14">
        <v>44461</v>
      </c>
      <c r="D1780" s="4" t="s">
        <v>81</v>
      </c>
      <c r="E1780" s="4" t="s">
        <v>90</v>
      </c>
      <c r="F1780" s="4" t="s">
        <v>91</v>
      </c>
      <c r="G1780" s="4" t="s">
        <v>18</v>
      </c>
      <c r="H1780" s="13">
        <v>41</v>
      </c>
      <c r="I1780" s="20">
        <v>88</v>
      </c>
      <c r="J1780" s="13">
        <v>3608</v>
      </c>
      <c r="K1780" s="31">
        <v>2056.56</v>
      </c>
      <c r="L1780" s="21">
        <v>1028.28</v>
      </c>
      <c r="M1780" s="22">
        <v>0.56999999999999995</v>
      </c>
      <c r="N1780" s="5" t="s">
        <v>19</v>
      </c>
    </row>
    <row r="1781" spans="1:14" x14ac:dyDescent="0.2">
      <c r="A1781" s="3" t="s">
        <v>14</v>
      </c>
      <c r="B1781" s="17">
        <v>1185732</v>
      </c>
      <c r="C1781" s="14">
        <v>44426</v>
      </c>
      <c r="D1781" s="4" t="s">
        <v>55</v>
      </c>
      <c r="E1781" s="4" t="s">
        <v>58</v>
      </c>
      <c r="F1781" s="4" t="s">
        <v>59</v>
      </c>
      <c r="G1781" s="4" t="s">
        <v>52</v>
      </c>
      <c r="H1781" s="13">
        <v>42</v>
      </c>
      <c r="I1781" s="20">
        <v>88</v>
      </c>
      <c r="J1781" s="13">
        <v>3696</v>
      </c>
      <c r="K1781" s="31">
        <v>1182.72</v>
      </c>
      <c r="L1781" s="21">
        <v>591.36</v>
      </c>
      <c r="M1781" s="22">
        <v>0.32</v>
      </c>
      <c r="N1781" s="5" t="s">
        <v>30</v>
      </c>
    </row>
    <row r="1782" spans="1:14" x14ac:dyDescent="0.2">
      <c r="A1782" s="3" t="s">
        <v>45</v>
      </c>
      <c r="B1782" s="17">
        <v>1185732</v>
      </c>
      <c r="C1782" s="14">
        <v>44547</v>
      </c>
      <c r="D1782" s="4" t="s">
        <v>15</v>
      </c>
      <c r="E1782" s="4" t="s">
        <v>26</v>
      </c>
      <c r="F1782" s="4" t="s">
        <v>27</v>
      </c>
      <c r="G1782" s="4" t="s">
        <v>54</v>
      </c>
      <c r="H1782" s="13">
        <v>42</v>
      </c>
      <c r="I1782" s="20">
        <v>88</v>
      </c>
      <c r="J1782" s="13">
        <v>3696</v>
      </c>
      <c r="K1782" s="31">
        <v>1848</v>
      </c>
      <c r="L1782" s="21">
        <v>924</v>
      </c>
      <c r="M1782" s="22">
        <v>0.5</v>
      </c>
      <c r="N1782" s="5" t="s">
        <v>19</v>
      </c>
    </row>
    <row r="1783" spans="1:14" x14ac:dyDescent="0.2">
      <c r="A1783" s="3" t="s">
        <v>44</v>
      </c>
      <c r="B1783" s="17">
        <v>1128299</v>
      </c>
      <c r="C1783" s="14">
        <v>44482</v>
      </c>
      <c r="D1783" s="4" t="s">
        <v>97</v>
      </c>
      <c r="E1783" s="4" t="s">
        <v>107</v>
      </c>
      <c r="F1783" s="4" t="s">
        <v>108</v>
      </c>
      <c r="G1783" s="4" t="s">
        <v>18</v>
      </c>
      <c r="H1783" s="13">
        <v>44</v>
      </c>
      <c r="I1783" s="20">
        <v>88</v>
      </c>
      <c r="J1783" s="13">
        <v>3872</v>
      </c>
      <c r="K1783" s="31">
        <v>1936</v>
      </c>
      <c r="L1783" s="21">
        <v>968</v>
      </c>
      <c r="M1783" s="22">
        <v>0.5</v>
      </c>
      <c r="N1783" s="5" t="s">
        <v>19</v>
      </c>
    </row>
    <row r="1784" spans="1:14" x14ac:dyDescent="0.2">
      <c r="A1784" s="3" t="s">
        <v>20</v>
      </c>
      <c r="B1784" s="17">
        <v>1185732</v>
      </c>
      <c r="C1784" s="14">
        <v>44504</v>
      </c>
      <c r="D1784" s="4" t="s">
        <v>55</v>
      </c>
      <c r="E1784" s="4" t="s">
        <v>67</v>
      </c>
      <c r="F1784" s="4" t="s">
        <v>68</v>
      </c>
      <c r="G1784" s="4" t="s">
        <v>51</v>
      </c>
      <c r="H1784" s="13">
        <v>44</v>
      </c>
      <c r="I1784" s="20">
        <v>88</v>
      </c>
      <c r="J1784" s="13">
        <v>3872</v>
      </c>
      <c r="K1784" s="31">
        <v>1393.92</v>
      </c>
      <c r="L1784" s="21">
        <v>696.96</v>
      </c>
      <c r="M1784" s="22">
        <v>0.36</v>
      </c>
      <c r="N1784" s="5" t="s">
        <v>30</v>
      </c>
    </row>
    <row r="1785" spans="1:14" x14ac:dyDescent="0.2">
      <c r="A1785" s="3" t="s">
        <v>20</v>
      </c>
      <c r="B1785" s="17">
        <v>1128299</v>
      </c>
      <c r="C1785" s="14">
        <v>44492</v>
      </c>
      <c r="D1785" s="4" t="s">
        <v>110</v>
      </c>
      <c r="E1785" s="4" t="s">
        <v>119</v>
      </c>
      <c r="F1785" s="4" t="s">
        <v>120</v>
      </c>
      <c r="G1785" s="4" t="s">
        <v>53</v>
      </c>
      <c r="H1785" s="13">
        <v>44</v>
      </c>
      <c r="I1785" s="20">
        <v>88</v>
      </c>
      <c r="J1785" s="13">
        <v>3872</v>
      </c>
      <c r="K1785" s="31">
        <v>1432.64</v>
      </c>
      <c r="L1785" s="21">
        <v>716.32</v>
      </c>
      <c r="M1785" s="22">
        <v>0.37</v>
      </c>
      <c r="N1785" s="5" t="s">
        <v>30</v>
      </c>
    </row>
    <row r="1786" spans="1:14" x14ac:dyDescent="0.2">
      <c r="A1786" s="3" t="s">
        <v>20</v>
      </c>
      <c r="B1786" s="17">
        <v>1185732</v>
      </c>
      <c r="C1786" s="14">
        <v>44168</v>
      </c>
      <c r="D1786" s="4" t="s">
        <v>15</v>
      </c>
      <c r="E1786" s="4" t="s">
        <v>33</v>
      </c>
      <c r="F1786" s="4" t="s">
        <v>34</v>
      </c>
      <c r="G1786" s="4" t="s">
        <v>52</v>
      </c>
      <c r="H1786" s="13">
        <v>46</v>
      </c>
      <c r="I1786" s="20">
        <v>88</v>
      </c>
      <c r="J1786" s="13">
        <v>4048</v>
      </c>
      <c r="K1786" s="31">
        <v>2307.36</v>
      </c>
      <c r="L1786" s="21">
        <v>1153.68</v>
      </c>
      <c r="M1786" s="22">
        <v>0.56999999999999995</v>
      </c>
      <c r="N1786" s="5" t="s">
        <v>19</v>
      </c>
    </row>
    <row r="1787" spans="1:14" x14ac:dyDescent="0.2">
      <c r="A1787" s="3" t="s">
        <v>44</v>
      </c>
      <c r="B1787" s="17">
        <v>1185732</v>
      </c>
      <c r="C1787" s="14">
        <v>44422</v>
      </c>
      <c r="D1787" s="4" t="s">
        <v>55</v>
      </c>
      <c r="E1787" s="4" t="s">
        <v>60</v>
      </c>
      <c r="F1787" s="4" t="s">
        <v>61</v>
      </c>
      <c r="G1787" s="4" t="s">
        <v>18</v>
      </c>
      <c r="H1787" s="13">
        <v>47</v>
      </c>
      <c r="I1787" s="20">
        <v>88</v>
      </c>
      <c r="J1787" s="13">
        <v>4136</v>
      </c>
      <c r="K1787" s="31">
        <v>1695.76</v>
      </c>
      <c r="L1787" s="21">
        <v>847.88</v>
      </c>
      <c r="M1787" s="22">
        <v>0.41</v>
      </c>
      <c r="N1787" s="5" t="s">
        <v>19</v>
      </c>
    </row>
    <row r="1788" spans="1:14" x14ac:dyDescent="0.2">
      <c r="A1788" s="3" t="s">
        <v>20</v>
      </c>
      <c r="B1788" s="17">
        <v>1128299</v>
      </c>
      <c r="C1788" s="14">
        <v>44277</v>
      </c>
      <c r="D1788" s="4" t="s">
        <v>110</v>
      </c>
      <c r="E1788" s="4" t="s">
        <v>119</v>
      </c>
      <c r="F1788" s="4" t="s">
        <v>120</v>
      </c>
      <c r="G1788" s="4" t="s">
        <v>53</v>
      </c>
      <c r="H1788" s="13">
        <v>47</v>
      </c>
      <c r="I1788" s="20">
        <v>88</v>
      </c>
      <c r="J1788" s="13">
        <v>4136</v>
      </c>
      <c r="K1788" s="31">
        <v>1654.4</v>
      </c>
      <c r="L1788" s="21">
        <v>827.2</v>
      </c>
      <c r="M1788" s="22">
        <v>0.4</v>
      </c>
      <c r="N1788" s="5" t="s">
        <v>19</v>
      </c>
    </row>
    <row r="1789" spans="1:14" x14ac:dyDescent="0.2">
      <c r="A1789" s="3" t="s">
        <v>14</v>
      </c>
      <c r="B1789" s="17">
        <v>1185732</v>
      </c>
      <c r="C1789" s="14">
        <v>44217</v>
      </c>
      <c r="D1789" s="4" t="s">
        <v>55</v>
      </c>
      <c r="E1789" s="4" t="s">
        <v>56</v>
      </c>
      <c r="F1789" s="4" t="s">
        <v>57</v>
      </c>
      <c r="G1789" s="4" t="s">
        <v>50</v>
      </c>
      <c r="H1789" s="13">
        <v>49</v>
      </c>
      <c r="I1789" s="20">
        <v>88</v>
      </c>
      <c r="J1789" s="13">
        <v>4312</v>
      </c>
      <c r="K1789" s="31">
        <v>1940.4</v>
      </c>
      <c r="L1789" s="21">
        <v>970.2</v>
      </c>
      <c r="M1789" s="22">
        <v>0.45</v>
      </c>
      <c r="N1789" s="5" t="s">
        <v>19</v>
      </c>
    </row>
    <row r="1790" spans="1:14" x14ac:dyDescent="0.2">
      <c r="A1790" s="3" t="s">
        <v>20</v>
      </c>
      <c r="B1790" s="17">
        <v>1185732</v>
      </c>
      <c r="C1790" s="14">
        <v>44533</v>
      </c>
      <c r="D1790" s="4" t="s">
        <v>55</v>
      </c>
      <c r="E1790" s="4" t="s">
        <v>67</v>
      </c>
      <c r="F1790" s="4" t="s">
        <v>68</v>
      </c>
      <c r="G1790" s="4" t="s">
        <v>51</v>
      </c>
      <c r="H1790" s="13">
        <v>50</v>
      </c>
      <c r="I1790" s="20">
        <v>88</v>
      </c>
      <c r="J1790" s="13">
        <v>4400</v>
      </c>
      <c r="K1790" s="31">
        <v>1980</v>
      </c>
      <c r="L1790" s="21">
        <v>990</v>
      </c>
      <c r="M1790" s="22">
        <v>0.45</v>
      </c>
      <c r="N1790" s="5" t="s">
        <v>19</v>
      </c>
    </row>
    <row r="1791" spans="1:14" x14ac:dyDescent="0.2">
      <c r="A1791" s="3" t="s">
        <v>20</v>
      </c>
      <c r="B1791" s="17">
        <v>1128299</v>
      </c>
      <c r="C1791" s="14">
        <v>44341</v>
      </c>
      <c r="D1791" s="4" t="s">
        <v>97</v>
      </c>
      <c r="E1791" s="4" t="s">
        <v>102</v>
      </c>
      <c r="F1791" s="4" t="s">
        <v>103</v>
      </c>
      <c r="G1791" s="4" t="s">
        <v>54</v>
      </c>
      <c r="H1791" s="13">
        <v>50</v>
      </c>
      <c r="I1791" s="20">
        <v>88</v>
      </c>
      <c r="J1791" s="13">
        <v>4400</v>
      </c>
      <c r="K1791" s="31">
        <v>2200</v>
      </c>
      <c r="L1791" s="21">
        <v>1100</v>
      </c>
      <c r="M1791" s="22">
        <v>0.5</v>
      </c>
      <c r="N1791" s="5" t="s">
        <v>19</v>
      </c>
    </row>
    <row r="1792" spans="1:14" x14ac:dyDescent="0.2">
      <c r="A1792" s="3" t="s">
        <v>44</v>
      </c>
      <c r="B1792" s="17">
        <v>1128299</v>
      </c>
      <c r="C1792" s="14">
        <v>44299</v>
      </c>
      <c r="D1792" s="4" t="s">
        <v>97</v>
      </c>
      <c r="E1792" s="4" t="s">
        <v>107</v>
      </c>
      <c r="F1792" s="4" t="s">
        <v>108</v>
      </c>
      <c r="G1792" s="4" t="s">
        <v>18</v>
      </c>
      <c r="H1792" s="13">
        <v>51</v>
      </c>
      <c r="I1792" s="20">
        <v>88</v>
      </c>
      <c r="J1792" s="13">
        <v>4488</v>
      </c>
      <c r="K1792" s="31">
        <v>2244</v>
      </c>
      <c r="L1792" s="21">
        <v>1122</v>
      </c>
      <c r="M1792" s="22">
        <v>0.5</v>
      </c>
      <c r="N1792" s="5" t="s">
        <v>19</v>
      </c>
    </row>
    <row r="1793" spans="1:14" x14ac:dyDescent="0.2">
      <c r="A1793" s="3" t="s">
        <v>20</v>
      </c>
      <c r="B1793" s="17">
        <v>1185732</v>
      </c>
      <c r="C1793" s="14">
        <v>44355</v>
      </c>
      <c r="D1793" s="4" t="s">
        <v>55</v>
      </c>
      <c r="E1793" s="4" t="s">
        <v>75</v>
      </c>
      <c r="F1793" s="4" t="s">
        <v>76</v>
      </c>
      <c r="G1793" s="4" t="s">
        <v>54</v>
      </c>
      <c r="H1793" s="13">
        <v>51</v>
      </c>
      <c r="I1793" s="20">
        <v>88</v>
      </c>
      <c r="J1793" s="13">
        <v>4488</v>
      </c>
      <c r="K1793" s="31">
        <v>2288.88</v>
      </c>
      <c r="L1793" s="21">
        <v>1144.44</v>
      </c>
      <c r="M1793" s="22">
        <v>0.51</v>
      </c>
      <c r="N1793" s="5" t="s">
        <v>19</v>
      </c>
    </row>
    <row r="1794" spans="1:14" x14ac:dyDescent="0.2">
      <c r="A1794" s="3" t="s">
        <v>45</v>
      </c>
      <c r="B1794" s="17">
        <v>1128299</v>
      </c>
      <c r="C1794" s="14">
        <v>44303</v>
      </c>
      <c r="D1794" s="4" t="s">
        <v>81</v>
      </c>
      <c r="E1794" s="4" t="s">
        <v>82</v>
      </c>
      <c r="F1794" s="4" t="s">
        <v>83</v>
      </c>
      <c r="G1794" s="4" t="s">
        <v>52</v>
      </c>
      <c r="H1794" s="13">
        <v>52</v>
      </c>
      <c r="I1794" s="20">
        <v>88</v>
      </c>
      <c r="J1794" s="13">
        <v>4576</v>
      </c>
      <c r="K1794" s="31">
        <v>2288</v>
      </c>
      <c r="L1794" s="21">
        <v>1144</v>
      </c>
      <c r="M1794" s="22">
        <v>0.5</v>
      </c>
      <c r="N1794" s="5" t="s">
        <v>19</v>
      </c>
    </row>
    <row r="1795" spans="1:14" x14ac:dyDescent="0.2">
      <c r="A1795" s="3" t="s">
        <v>41</v>
      </c>
      <c r="B1795" s="17">
        <v>1128299</v>
      </c>
      <c r="C1795" s="14">
        <v>44552</v>
      </c>
      <c r="D1795" s="4" t="s">
        <v>110</v>
      </c>
      <c r="E1795" s="4" t="s">
        <v>119</v>
      </c>
      <c r="F1795" s="4" t="s">
        <v>120</v>
      </c>
      <c r="G1795" s="4" t="s">
        <v>53</v>
      </c>
      <c r="H1795" s="13">
        <v>52</v>
      </c>
      <c r="I1795" s="20">
        <v>88</v>
      </c>
      <c r="J1795" s="13">
        <v>4576</v>
      </c>
      <c r="K1795" s="31">
        <v>1967.68</v>
      </c>
      <c r="L1795" s="21">
        <v>983.84</v>
      </c>
      <c r="M1795" s="22">
        <v>0.43</v>
      </c>
      <c r="N1795" s="5" t="s">
        <v>19</v>
      </c>
    </row>
    <row r="1796" spans="1:14" x14ac:dyDescent="0.2">
      <c r="A1796" s="3" t="s">
        <v>14</v>
      </c>
      <c r="B1796" s="17">
        <v>1185732</v>
      </c>
      <c r="C1796" s="14">
        <v>44366</v>
      </c>
      <c r="D1796" s="4" t="s">
        <v>55</v>
      </c>
      <c r="E1796" s="4" t="s">
        <v>58</v>
      </c>
      <c r="F1796" s="4" t="s">
        <v>59</v>
      </c>
      <c r="G1796" s="4" t="s">
        <v>52</v>
      </c>
      <c r="H1796" s="13">
        <v>53</v>
      </c>
      <c r="I1796" s="20">
        <v>88</v>
      </c>
      <c r="J1796" s="13">
        <v>4664</v>
      </c>
      <c r="K1796" s="31">
        <v>2052.16</v>
      </c>
      <c r="L1796" s="21">
        <v>1026.08</v>
      </c>
      <c r="M1796" s="22">
        <v>0.44</v>
      </c>
      <c r="N1796" s="5" t="s">
        <v>19</v>
      </c>
    </row>
    <row r="1797" spans="1:14" x14ac:dyDescent="0.2">
      <c r="A1797" s="3" t="s">
        <v>45</v>
      </c>
      <c r="B1797" s="17">
        <v>1128299</v>
      </c>
      <c r="C1797" s="14">
        <v>44432</v>
      </c>
      <c r="D1797" s="4" t="s">
        <v>110</v>
      </c>
      <c r="E1797" s="4" t="s">
        <v>126</v>
      </c>
      <c r="F1797" s="4" t="s">
        <v>63</v>
      </c>
      <c r="G1797" s="4" t="s">
        <v>53</v>
      </c>
      <c r="H1797" s="13">
        <v>53</v>
      </c>
      <c r="I1797" s="20">
        <v>88</v>
      </c>
      <c r="J1797" s="13">
        <v>4664</v>
      </c>
      <c r="K1797" s="31">
        <v>1725.68</v>
      </c>
      <c r="L1797" s="21">
        <v>862.84</v>
      </c>
      <c r="M1797" s="22">
        <v>0.37</v>
      </c>
      <c r="N1797" s="5" t="s">
        <v>30</v>
      </c>
    </row>
    <row r="1798" spans="1:14" x14ac:dyDescent="0.2">
      <c r="A1798" s="3" t="s">
        <v>20</v>
      </c>
      <c r="B1798" s="17">
        <v>1185732</v>
      </c>
      <c r="C1798" s="14">
        <v>44420</v>
      </c>
      <c r="D1798" s="4" t="s">
        <v>15</v>
      </c>
      <c r="E1798" s="4" t="s">
        <v>35</v>
      </c>
      <c r="F1798" s="4" t="s">
        <v>36</v>
      </c>
      <c r="G1798" s="4" t="s">
        <v>54</v>
      </c>
      <c r="H1798" s="13">
        <v>53</v>
      </c>
      <c r="I1798" s="20">
        <v>88</v>
      </c>
      <c r="J1798" s="13">
        <v>4664</v>
      </c>
      <c r="K1798" s="31">
        <v>2332</v>
      </c>
      <c r="L1798" s="21">
        <v>1166</v>
      </c>
      <c r="M1798" s="22">
        <v>0.5</v>
      </c>
      <c r="N1798" s="5" t="s">
        <v>19</v>
      </c>
    </row>
    <row r="1799" spans="1:14" x14ac:dyDescent="0.2">
      <c r="A1799" s="3" t="s">
        <v>45</v>
      </c>
      <c r="B1799" s="17">
        <v>1128299</v>
      </c>
      <c r="C1799" s="14">
        <v>44278</v>
      </c>
      <c r="D1799" s="4" t="s">
        <v>110</v>
      </c>
      <c r="E1799" s="4" t="s">
        <v>126</v>
      </c>
      <c r="F1799" s="4" t="s">
        <v>63</v>
      </c>
      <c r="G1799" s="4" t="s">
        <v>54</v>
      </c>
      <c r="H1799" s="13">
        <v>54</v>
      </c>
      <c r="I1799" s="20">
        <v>88</v>
      </c>
      <c r="J1799" s="13">
        <v>4752</v>
      </c>
      <c r="K1799" s="31">
        <v>2138.4</v>
      </c>
      <c r="L1799" s="21">
        <v>1069.2</v>
      </c>
      <c r="M1799" s="22">
        <v>0.45</v>
      </c>
      <c r="N1799" s="5" t="s">
        <v>19</v>
      </c>
    </row>
    <row r="1800" spans="1:14" x14ac:dyDescent="0.2">
      <c r="A1800" s="3" t="s">
        <v>44</v>
      </c>
      <c r="B1800" s="17">
        <v>1185732</v>
      </c>
      <c r="C1800" s="14">
        <v>44329</v>
      </c>
      <c r="D1800" s="4" t="s">
        <v>55</v>
      </c>
      <c r="E1800" s="4" t="s">
        <v>60</v>
      </c>
      <c r="F1800" s="4" t="s">
        <v>61</v>
      </c>
      <c r="G1800" s="4" t="s">
        <v>18</v>
      </c>
      <c r="H1800" s="13">
        <v>55</v>
      </c>
      <c r="I1800" s="20">
        <v>88</v>
      </c>
      <c r="J1800" s="13">
        <v>4840</v>
      </c>
      <c r="K1800" s="31">
        <v>1984.4</v>
      </c>
      <c r="L1800" s="21">
        <v>992.2</v>
      </c>
      <c r="M1800" s="22">
        <v>0.41</v>
      </c>
      <c r="N1800" s="5" t="s">
        <v>19</v>
      </c>
    </row>
    <row r="1801" spans="1:14" x14ac:dyDescent="0.2">
      <c r="A1801" s="3" t="s">
        <v>20</v>
      </c>
      <c r="B1801" s="17">
        <v>1185732</v>
      </c>
      <c r="C1801" s="14">
        <v>44521</v>
      </c>
      <c r="D1801" s="4" t="s">
        <v>55</v>
      </c>
      <c r="E1801" s="4" t="s">
        <v>73</v>
      </c>
      <c r="F1801" s="4" t="s">
        <v>74</v>
      </c>
      <c r="G1801" s="4" t="s">
        <v>18</v>
      </c>
      <c r="H1801" s="13">
        <v>58</v>
      </c>
      <c r="I1801" s="20">
        <v>88</v>
      </c>
      <c r="J1801" s="13">
        <v>5104</v>
      </c>
      <c r="K1801" s="31">
        <v>2807.2</v>
      </c>
      <c r="L1801" s="21">
        <v>1403.6</v>
      </c>
      <c r="M1801" s="22">
        <v>0.55000000000000004</v>
      </c>
      <c r="N1801" s="5" t="s">
        <v>19</v>
      </c>
    </row>
    <row r="1802" spans="1:14" x14ac:dyDescent="0.2">
      <c r="A1802" s="3" t="s">
        <v>45</v>
      </c>
      <c r="B1802" s="17">
        <v>1185732</v>
      </c>
      <c r="C1802" s="14">
        <v>44535</v>
      </c>
      <c r="D1802" s="4" t="s">
        <v>15</v>
      </c>
      <c r="E1802" s="4" t="s">
        <v>37</v>
      </c>
      <c r="F1802" s="4" t="s">
        <v>38</v>
      </c>
      <c r="G1802" s="4" t="s">
        <v>50</v>
      </c>
      <c r="H1802" s="13">
        <v>59</v>
      </c>
      <c r="I1802" s="20">
        <v>88</v>
      </c>
      <c r="J1802" s="13">
        <v>5192</v>
      </c>
      <c r="K1802" s="31">
        <v>2855.6</v>
      </c>
      <c r="L1802" s="21">
        <v>1427.8</v>
      </c>
      <c r="M1802" s="22">
        <v>0.55000000000000004</v>
      </c>
      <c r="N1802" s="5" t="s">
        <v>19</v>
      </c>
    </row>
    <row r="1803" spans="1:14" x14ac:dyDescent="0.2">
      <c r="A1803" s="3" t="s">
        <v>45</v>
      </c>
      <c r="B1803" s="17">
        <v>1185732</v>
      </c>
      <c r="C1803" s="14">
        <v>44532</v>
      </c>
      <c r="D1803" s="4" t="s">
        <v>15</v>
      </c>
      <c r="E1803" s="4" t="s">
        <v>48</v>
      </c>
      <c r="F1803" s="4" t="s">
        <v>49</v>
      </c>
      <c r="G1803" s="4" t="s">
        <v>52</v>
      </c>
      <c r="H1803" s="13">
        <v>59</v>
      </c>
      <c r="I1803" s="20">
        <v>88</v>
      </c>
      <c r="J1803" s="13">
        <v>5192</v>
      </c>
      <c r="K1803" s="31">
        <v>2699.84</v>
      </c>
      <c r="L1803" s="21">
        <v>1349.92</v>
      </c>
      <c r="M1803" s="22">
        <v>0.52</v>
      </c>
      <c r="N1803" s="5" t="s">
        <v>19</v>
      </c>
    </row>
    <row r="1804" spans="1:14" x14ac:dyDescent="0.2">
      <c r="A1804" s="3" t="s">
        <v>80</v>
      </c>
      <c r="B1804" s="17">
        <v>1128299</v>
      </c>
      <c r="C1804" s="14">
        <v>44334</v>
      </c>
      <c r="D1804" s="4" t="s">
        <v>97</v>
      </c>
      <c r="E1804" s="4" t="s">
        <v>105</v>
      </c>
      <c r="F1804" s="4" t="s">
        <v>109</v>
      </c>
      <c r="G1804" s="4" t="s">
        <v>53</v>
      </c>
      <c r="H1804" s="13">
        <v>59</v>
      </c>
      <c r="I1804" s="20">
        <v>88</v>
      </c>
      <c r="J1804" s="13">
        <v>5192</v>
      </c>
      <c r="K1804" s="31">
        <v>2232.56</v>
      </c>
      <c r="L1804" s="21">
        <v>1116.28</v>
      </c>
      <c r="M1804" s="22">
        <v>0.43</v>
      </c>
      <c r="N1804" s="5" t="s">
        <v>19</v>
      </c>
    </row>
    <row r="1805" spans="1:14" x14ac:dyDescent="0.2">
      <c r="A1805" s="3" t="s">
        <v>20</v>
      </c>
      <c r="B1805" s="17">
        <v>1185732</v>
      </c>
      <c r="C1805" s="14">
        <v>44547</v>
      </c>
      <c r="D1805" s="4" t="s">
        <v>55</v>
      </c>
      <c r="E1805" s="4" t="s">
        <v>58</v>
      </c>
      <c r="F1805" s="4" t="s">
        <v>59</v>
      </c>
      <c r="G1805" s="4" t="s">
        <v>52</v>
      </c>
      <c r="H1805" s="13">
        <v>62</v>
      </c>
      <c r="I1805" s="20">
        <v>88</v>
      </c>
      <c r="J1805" s="13">
        <v>5456</v>
      </c>
      <c r="K1805" s="31">
        <v>2400.64</v>
      </c>
      <c r="L1805" s="21">
        <v>1200.32</v>
      </c>
      <c r="M1805" s="22">
        <v>0.44</v>
      </c>
      <c r="N1805" s="5" t="s">
        <v>19</v>
      </c>
    </row>
    <row r="1806" spans="1:14" x14ac:dyDescent="0.2">
      <c r="A1806" s="3" t="s">
        <v>45</v>
      </c>
      <c r="B1806" s="17">
        <v>1128299</v>
      </c>
      <c r="C1806" s="14">
        <v>43897</v>
      </c>
      <c r="D1806" s="4" t="s">
        <v>110</v>
      </c>
      <c r="E1806" s="4" t="s">
        <v>131</v>
      </c>
      <c r="F1806" s="4" t="s">
        <v>132</v>
      </c>
      <c r="G1806" s="4" t="s">
        <v>51</v>
      </c>
      <c r="H1806" s="13">
        <v>64</v>
      </c>
      <c r="I1806" s="20">
        <v>88</v>
      </c>
      <c r="J1806" s="13">
        <v>5632</v>
      </c>
      <c r="K1806" s="31">
        <v>3604.48</v>
      </c>
      <c r="L1806" s="21">
        <v>1802.24</v>
      </c>
      <c r="M1806" s="22">
        <v>0.64</v>
      </c>
      <c r="N1806" s="5" t="s">
        <v>19</v>
      </c>
    </row>
    <row r="1807" spans="1:14" x14ac:dyDescent="0.2">
      <c r="A1807" s="3" t="s">
        <v>45</v>
      </c>
      <c r="B1807" s="17">
        <v>1128299</v>
      </c>
      <c r="C1807" s="14">
        <v>43996</v>
      </c>
      <c r="D1807" s="4" t="s">
        <v>110</v>
      </c>
      <c r="E1807" s="4" t="s">
        <v>127</v>
      </c>
      <c r="F1807" s="4" t="s">
        <v>128</v>
      </c>
      <c r="G1807" s="4" t="s">
        <v>54</v>
      </c>
      <c r="H1807" s="13">
        <v>71</v>
      </c>
      <c r="I1807" s="20">
        <v>88</v>
      </c>
      <c r="J1807" s="13">
        <v>6248</v>
      </c>
      <c r="K1807" s="31">
        <v>2436.7199999999998</v>
      </c>
      <c r="L1807" s="21">
        <v>1218.3599999999999</v>
      </c>
      <c r="M1807" s="22">
        <v>0.39</v>
      </c>
      <c r="N1807" s="5" t="s">
        <v>19</v>
      </c>
    </row>
    <row r="1808" spans="1:14" x14ac:dyDescent="0.2">
      <c r="A1808" s="3" t="s">
        <v>80</v>
      </c>
      <c r="B1808" s="17">
        <v>1128299</v>
      </c>
      <c r="C1808" s="14">
        <v>44418</v>
      </c>
      <c r="D1808" s="4" t="s">
        <v>110</v>
      </c>
      <c r="E1808" s="4" t="s">
        <v>113</v>
      </c>
      <c r="F1808" s="4" t="s">
        <v>114</v>
      </c>
      <c r="G1808" s="4" t="s">
        <v>51</v>
      </c>
      <c r="H1808" s="13">
        <v>72</v>
      </c>
      <c r="I1808" s="20">
        <v>88</v>
      </c>
      <c r="J1808" s="13">
        <v>6336</v>
      </c>
      <c r="K1808" s="31">
        <v>3358.08</v>
      </c>
      <c r="L1808" s="21">
        <v>1679.04</v>
      </c>
      <c r="M1808" s="22">
        <v>0.53</v>
      </c>
      <c r="N1808" s="5" t="s">
        <v>19</v>
      </c>
    </row>
    <row r="1809" spans="1:14" x14ac:dyDescent="0.2">
      <c r="A1809" s="3" t="s">
        <v>20</v>
      </c>
      <c r="B1809" s="17">
        <v>1197831</v>
      </c>
      <c r="C1809" s="14">
        <v>44513</v>
      </c>
      <c r="D1809" s="4" t="s">
        <v>15</v>
      </c>
      <c r="E1809" s="4" t="s">
        <v>24</v>
      </c>
      <c r="F1809" s="4" t="s">
        <v>25</v>
      </c>
      <c r="G1809" s="4" t="s">
        <v>54</v>
      </c>
      <c r="H1809" s="13">
        <v>73</v>
      </c>
      <c r="I1809" s="20">
        <v>88</v>
      </c>
      <c r="J1809" s="13">
        <v>6424</v>
      </c>
      <c r="K1809" s="31">
        <v>2955.04</v>
      </c>
      <c r="L1809" s="21">
        <v>1477.52</v>
      </c>
      <c r="M1809" s="22">
        <v>0.46</v>
      </c>
      <c r="N1809" s="5" t="s">
        <v>19</v>
      </c>
    </row>
    <row r="1810" spans="1:14" x14ac:dyDescent="0.2">
      <c r="A1810" s="3" t="s">
        <v>45</v>
      </c>
      <c r="B1810" s="17">
        <v>1128299</v>
      </c>
      <c r="C1810" s="14">
        <v>44000</v>
      </c>
      <c r="D1810" s="4" t="s">
        <v>110</v>
      </c>
      <c r="E1810" s="4" t="s">
        <v>127</v>
      </c>
      <c r="F1810" s="4" t="s">
        <v>128</v>
      </c>
      <c r="G1810" s="4" t="s">
        <v>54</v>
      </c>
      <c r="H1810" s="13">
        <v>78</v>
      </c>
      <c r="I1810" s="20">
        <v>88</v>
      </c>
      <c r="J1810" s="13">
        <v>6864</v>
      </c>
      <c r="K1810" s="31">
        <v>2196.48</v>
      </c>
      <c r="L1810" s="21">
        <v>1098.24</v>
      </c>
      <c r="M1810" s="22">
        <v>0.32</v>
      </c>
      <c r="N1810" s="5" t="s">
        <v>19</v>
      </c>
    </row>
    <row r="1811" spans="1:14" x14ac:dyDescent="0.2">
      <c r="A1811" s="3" t="s">
        <v>20</v>
      </c>
      <c r="B1811" s="17">
        <v>1128299</v>
      </c>
      <c r="C1811" s="14">
        <v>44357</v>
      </c>
      <c r="D1811" s="4" t="s">
        <v>110</v>
      </c>
      <c r="E1811" s="4" t="s">
        <v>113</v>
      </c>
      <c r="F1811" s="4" t="s">
        <v>114</v>
      </c>
      <c r="G1811" s="4" t="s">
        <v>51</v>
      </c>
      <c r="H1811" s="13">
        <v>83</v>
      </c>
      <c r="I1811" s="20">
        <v>88</v>
      </c>
      <c r="J1811" s="13">
        <v>7304</v>
      </c>
      <c r="K1811" s="31">
        <v>2191.1999999999998</v>
      </c>
      <c r="L1811" s="21">
        <v>1095.5999999999999</v>
      </c>
      <c r="M1811" s="22">
        <v>0.3</v>
      </c>
      <c r="N1811" s="5" t="s">
        <v>19</v>
      </c>
    </row>
    <row r="1812" spans="1:14" x14ac:dyDescent="0.2">
      <c r="A1812" s="3" t="s">
        <v>41</v>
      </c>
      <c r="B1812" s="17">
        <v>1197831</v>
      </c>
      <c r="C1812" s="14">
        <v>44241</v>
      </c>
      <c r="D1812" s="4" t="s">
        <v>81</v>
      </c>
      <c r="E1812" s="4" t="s">
        <v>86</v>
      </c>
      <c r="F1812" s="4" t="s">
        <v>87</v>
      </c>
      <c r="G1812" s="4" t="s">
        <v>53</v>
      </c>
      <c r="H1812" s="13">
        <v>11</v>
      </c>
      <c r="I1812" s="20">
        <v>90</v>
      </c>
      <c r="J1812" s="13">
        <v>990</v>
      </c>
      <c r="K1812" s="31">
        <v>386.1</v>
      </c>
      <c r="L1812" s="21">
        <v>193.05</v>
      </c>
      <c r="M1812" s="22">
        <v>0.39</v>
      </c>
      <c r="N1812" s="5" t="s">
        <v>30</v>
      </c>
    </row>
    <row r="1813" spans="1:14" x14ac:dyDescent="0.2">
      <c r="A1813" s="3" t="s">
        <v>45</v>
      </c>
      <c r="B1813" s="17">
        <v>1185732</v>
      </c>
      <c r="C1813" s="14">
        <v>44480</v>
      </c>
      <c r="D1813" s="4" t="s">
        <v>110</v>
      </c>
      <c r="E1813" s="4" t="s">
        <v>133</v>
      </c>
      <c r="F1813" s="4" t="s">
        <v>134</v>
      </c>
      <c r="G1813" s="4" t="s">
        <v>54</v>
      </c>
      <c r="H1813" s="13">
        <v>13</v>
      </c>
      <c r="I1813" s="20">
        <v>90</v>
      </c>
      <c r="J1813" s="13">
        <v>1170</v>
      </c>
      <c r="K1813" s="31">
        <v>479.7</v>
      </c>
      <c r="L1813" s="21">
        <v>239.85</v>
      </c>
      <c r="M1813" s="22">
        <v>0.41</v>
      </c>
      <c r="N1813" s="5" t="s">
        <v>30</v>
      </c>
    </row>
    <row r="1814" spans="1:14" x14ac:dyDescent="0.2">
      <c r="A1814" s="3" t="s">
        <v>45</v>
      </c>
      <c r="B1814" s="17">
        <v>1197831</v>
      </c>
      <c r="C1814" s="14">
        <v>44520</v>
      </c>
      <c r="D1814" s="4" t="s">
        <v>81</v>
      </c>
      <c r="E1814" s="4" t="s">
        <v>95</v>
      </c>
      <c r="F1814" s="4" t="s">
        <v>96</v>
      </c>
      <c r="G1814" s="4" t="s">
        <v>52</v>
      </c>
      <c r="H1814" s="13">
        <v>23</v>
      </c>
      <c r="I1814" s="20">
        <v>90</v>
      </c>
      <c r="J1814" s="13">
        <v>2070</v>
      </c>
      <c r="K1814" s="31">
        <v>1055.7</v>
      </c>
      <c r="L1814" s="21">
        <v>527.85</v>
      </c>
      <c r="M1814" s="22">
        <v>0.51</v>
      </c>
      <c r="N1814" s="5" t="s">
        <v>19</v>
      </c>
    </row>
    <row r="1815" spans="1:14" x14ac:dyDescent="0.2">
      <c r="A1815" s="3" t="s">
        <v>80</v>
      </c>
      <c r="B1815" s="17">
        <v>1197831</v>
      </c>
      <c r="C1815" s="14">
        <v>44335</v>
      </c>
      <c r="D1815" s="4" t="s">
        <v>81</v>
      </c>
      <c r="E1815" s="4" t="s">
        <v>95</v>
      </c>
      <c r="F1815" s="4" t="s">
        <v>96</v>
      </c>
      <c r="G1815" s="4" t="s">
        <v>52</v>
      </c>
      <c r="H1815" s="13">
        <v>24</v>
      </c>
      <c r="I1815" s="20">
        <v>90</v>
      </c>
      <c r="J1815" s="13">
        <v>2160</v>
      </c>
      <c r="K1815" s="31">
        <v>1015.2</v>
      </c>
      <c r="L1815" s="21">
        <v>507.6</v>
      </c>
      <c r="M1815" s="22">
        <v>0.47</v>
      </c>
      <c r="N1815" s="5" t="s">
        <v>30</v>
      </c>
    </row>
    <row r="1816" spans="1:14" x14ac:dyDescent="0.2">
      <c r="A1816" s="3" t="s">
        <v>45</v>
      </c>
      <c r="B1816" s="17">
        <v>1185732</v>
      </c>
      <c r="C1816" s="14">
        <v>44350</v>
      </c>
      <c r="D1816" s="4" t="s">
        <v>15</v>
      </c>
      <c r="E1816" s="4" t="s">
        <v>48</v>
      </c>
      <c r="F1816" s="4" t="s">
        <v>49</v>
      </c>
      <c r="G1816" s="4" t="s">
        <v>52</v>
      </c>
      <c r="H1816" s="13">
        <v>27</v>
      </c>
      <c r="I1816" s="20">
        <v>90</v>
      </c>
      <c r="J1816" s="13">
        <v>2430</v>
      </c>
      <c r="K1816" s="31">
        <v>1190.7</v>
      </c>
      <c r="L1816" s="21">
        <v>595.35</v>
      </c>
      <c r="M1816" s="22">
        <v>0.49</v>
      </c>
      <c r="N1816" s="5" t="s">
        <v>19</v>
      </c>
    </row>
    <row r="1817" spans="1:14" x14ac:dyDescent="0.2">
      <c r="A1817" s="3" t="s">
        <v>44</v>
      </c>
      <c r="B1817" s="17">
        <v>1185732</v>
      </c>
      <c r="C1817" s="14">
        <v>44203</v>
      </c>
      <c r="D1817" s="4" t="s">
        <v>55</v>
      </c>
      <c r="E1817" s="4" t="s">
        <v>78</v>
      </c>
      <c r="F1817" s="4" t="s">
        <v>79</v>
      </c>
      <c r="G1817" s="4" t="s">
        <v>53</v>
      </c>
      <c r="H1817" s="13">
        <v>28</v>
      </c>
      <c r="I1817" s="20">
        <v>90</v>
      </c>
      <c r="J1817" s="13">
        <v>2520</v>
      </c>
      <c r="K1817" s="31">
        <v>1008</v>
      </c>
      <c r="L1817" s="21">
        <v>504</v>
      </c>
      <c r="M1817" s="22">
        <v>0.4</v>
      </c>
      <c r="N1817" s="5" t="s">
        <v>19</v>
      </c>
    </row>
    <row r="1818" spans="1:14" x14ac:dyDescent="0.2">
      <c r="A1818" s="3" t="s">
        <v>45</v>
      </c>
      <c r="B1818" s="17">
        <v>1185732</v>
      </c>
      <c r="C1818" s="14">
        <v>44265</v>
      </c>
      <c r="D1818" s="4" t="s">
        <v>110</v>
      </c>
      <c r="E1818" s="4" t="s">
        <v>133</v>
      </c>
      <c r="F1818" s="4" t="s">
        <v>134</v>
      </c>
      <c r="G1818" s="4" t="s">
        <v>54</v>
      </c>
      <c r="H1818" s="13">
        <v>28</v>
      </c>
      <c r="I1818" s="20">
        <v>90</v>
      </c>
      <c r="J1818" s="13">
        <v>2520</v>
      </c>
      <c r="K1818" s="31">
        <v>1008</v>
      </c>
      <c r="L1818" s="21">
        <v>504</v>
      </c>
      <c r="M1818" s="22">
        <v>0.4</v>
      </c>
      <c r="N1818" s="5" t="s">
        <v>30</v>
      </c>
    </row>
    <row r="1819" spans="1:14" x14ac:dyDescent="0.2">
      <c r="A1819" s="3" t="s">
        <v>20</v>
      </c>
      <c r="B1819" s="17">
        <v>1197831</v>
      </c>
      <c r="C1819" s="14">
        <v>44483</v>
      </c>
      <c r="D1819" s="4" t="s">
        <v>15</v>
      </c>
      <c r="E1819" s="4" t="s">
        <v>24</v>
      </c>
      <c r="F1819" s="4" t="s">
        <v>25</v>
      </c>
      <c r="G1819" s="4" t="s">
        <v>54</v>
      </c>
      <c r="H1819" s="13">
        <v>28</v>
      </c>
      <c r="I1819" s="20">
        <v>90</v>
      </c>
      <c r="J1819" s="13">
        <v>2520</v>
      </c>
      <c r="K1819" s="31">
        <v>1209.5999999999999</v>
      </c>
      <c r="L1819" s="21">
        <v>604.79999999999995</v>
      </c>
      <c r="M1819" s="22">
        <v>0.48</v>
      </c>
      <c r="N1819" s="5" t="s">
        <v>19</v>
      </c>
    </row>
    <row r="1820" spans="1:14" x14ac:dyDescent="0.2">
      <c r="A1820" s="3" t="s">
        <v>45</v>
      </c>
      <c r="B1820" s="17">
        <v>1185732</v>
      </c>
      <c r="C1820" s="14">
        <v>44328</v>
      </c>
      <c r="D1820" s="4" t="s">
        <v>110</v>
      </c>
      <c r="E1820" s="4" t="s">
        <v>133</v>
      </c>
      <c r="F1820" s="4" t="s">
        <v>134</v>
      </c>
      <c r="G1820" s="4" t="s">
        <v>54</v>
      </c>
      <c r="H1820" s="13">
        <v>29</v>
      </c>
      <c r="I1820" s="20">
        <v>90</v>
      </c>
      <c r="J1820" s="13">
        <v>2610</v>
      </c>
      <c r="K1820" s="31">
        <v>1096.2</v>
      </c>
      <c r="L1820" s="21">
        <v>548.1</v>
      </c>
      <c r="M1820" s="22">
        <v>0.42</v>
      </c>
      <c r="N1820" s="5" t="s">
        <v>30</v>
      </c>
    </row>
    <row r="1821" spans="1:14" x14ac:dyDescent="0.2">
      <c r="A1821" s="3" t="s">
        <v>45</v>
      </c>
      <c r="B1821" s="17">
        <v>1128299</v>
      </c>
      <c r="C1821" s="14">
        <v>44457</v>
      </c>
      <c r="D1821" s="4" t="s">
        <v>81</v>
      </c>
      <c r="E1821" s="4" t="s">
        <v>82</v>
      </c>
      <c r="F1821" s="4" t="s">
        <v>83</v>
      </c>
      <c r="G1821" s="4" t="s">
        <v>52</v>
      </c>
      <c r="H1821" s="13">
        <v>30</v>
      </c>
      <c r="I1821" s="20">
        <v>90</v>
      </c>
      <c r="J1821" s="13">
        <v>2700</v>
      </c>
      <c r="K1821" s="31">
        <v>1080</v>
      </c>
      <c r="L1821" s="21">
        <v>540</v>
      </c>
      <c r="M1821" s="22">
        <v>0.4</v>
      </c>
      <c r="N1821" s="5" t="s">
        <v>30</v>
      </c>
    </row>
    <row r="1822" spans="1:14" x14ac:dyDescent="0.2">
      <c r="A1822" s="3" t="s">
        <v>45</v>
      </c>
      <c r="B1822" s="17">
        <v>1128299</v>
      </c>
      <c r="C1822" s="14">
        <v>43835</v>
      </c>
      <c r="D1822" s="4" t="s">
        <v>55</v>
      </c>
      <c r="E1822" s="4" t="s">
        <v>71</v>
      </c>
      <c r="F1822" s="4" t="s">
        <v>72</v>
      </c>
      <c r="G1822" s="4" t="s">
        <v>53</v>
      </c>
      <c r="H1822" s="13">
        <v>34</v>
      </c>
      <c r="I1822" s="20">
        <v>90</v>
      </c>
      <c r="J1822" s="13">
        <v>3060</v>
      </c>
      <c r="K1822" s="31">
        <v>1254.5999999999999</v>
      </c>
      <c r="L1822" s="21">
        <v>627.29999999999995</v>
      </c>
      <c r="M1822" s="22">
        <v>0.41</v>
      </c>
      <c r="N1822" s="5" t="s">
        <v>30</v>
      </c>
    </row>
    <row r="1823" spans="1:14" x14ac:dyDescent="0.2">
      <c r="A1823" s="3" t="s">
        <v>14</v>
      </c>
      <c r="B1823" s="17">
        <v>1185732</v>
      </c>
      <c r="C1823" s="14">
        <v>44297</v>
      </c>
      <c r="D1823" s="4" t="s">
        <v>55</v>
      </c>
      <c r="E1823" s="4" t="s">
        <v>56</v>
      </c>
      <c r="F1823" s="4" t="s">
        <v>57</v>
      </c>
      <c r="G1823" s="4" t="s">
        <v>50</v>
      </c>
      <c r="H1823" s="13">
        <v>36</v>
      </c>
      <c r="I1823" s="20">
        <v>90</v>
      </c>
      <c r="J1823" s="13">
        <v>3240</v>
      </c>
      <c r="K1823" s="31">
        <v>1425.6</v>
      </c>
      <c r="L1823" s="21">
        <v>712.8</v>
      </c>
      <c r="M1823" s="22">
        <v>0.44</v>
      </c>
      <c r="N1823" s="5" t="s">
        <v>30</v>
      </c>
    </row>
    <row r="1824" spans="1:14" x14ac:dyDescent="0.2">
      <c r="A1824" s="3" t="s">
        <v>41</v>
      </c>
      <c r="B1824" s="17">
        <v>1197831</v>
      </c>
      <c r="C1824" s="14">
        <v>44520</v>
      </c>
      <c r="D1824" s="4" t="s">
        <v>81</v>
      </c>
      <c r="E1824" s="4" t="s">
        <v>86</v>
      </c>
      <c r="F1824" s="4" t="s">
        <v>87</v>
      </c>
      <c r="G1824" s="4" t="s">
        <v>53</v>
      </c>
      <c r="H1824" s="13">
        <v>37</v>
      </c>
      <c r="I1824" s="20">
        <v>90</v>
      </c>
      <c r="J1824" s="13">
        <v>3330</v>
      </c>
      <c r="K1824" s="31">
        <v>1565.1</v>
      </c>
      <c r="L1824" s="21">
        <v>782.55</v>
      </c>
      <c r="M1824" s="22">
        <v>0.47</v>
      </c>
      <c r="N1824" s="5" t="s">
        <v>30</v>
      </c>
    </row>
    <row r="1825" spans="1:14" x14ac:dyDescent="0.2">
      <c r="A1825" s="3" t="s">
        <v>20</v>
      </c>
      <c r="B1825" s="17">
        <v>1128299</v>
      </c>
      <c r="C1825" s="14">
        <v>44309</v>
      </c>
      <c r="D1825" s="4" t="s">
        <v>110</v>
      </c>
      <c r="E1825" s="4" t="s">
        <v>119</v>
      </c>
      <c r="F1825" s="4" t="s">
        <v>120</v>
      </c>
      <c r="G1825" s="4" t="s">
        <v>53</v>
      </c>
      <c r="H1825" s="13">
        <v>37</v>
      </c>
      <c r="I1825" s="20">
        <v>90</v>
      </c>
      <c r="J1825" s="13">
        <v>3330</v>
      </c>
      <c r="K1825" s="31">
        <v>1465.2</v>
      </c>
      <c r="L1825" s="21">
        <v>732.6</v>
      </c>
      <c r="M1825" s="22">
        <v>0.44</v>
      </c>
      <c r="N1825" s="5" t="s">
        <v>30</v>
      </c>
    </row>
    <row r="1826" spans="1:14" x14ac:dyDescent="0.2">
      <c r="A1826" s="3" t="s">
        <v>41</v>
      </c>
      <c r="B1826" s="17">
        <v>1197831</v>
      </c>
      <c r="C1826" s="14">
        <v>44421</v>
      </c>
      <c r="D1826" s="4" t="s">
        <v>15</v>
      </c>
      <c r="E1826" s="4" t="s">
        <v>24</v>
      </c>
      <c r="F1826" s="4" t="s">
        <v>25</v>
      </c>
      <c r="G1826" s="4" t="s">
        <v>54</v>
      </c>
      <c r="H1826" s="13">
        <v>37</v>
      </c>
      <c r="I1826" s="20">
        <v>90</v>
      </c>
      <c r="J1826" s="13">
        <v>3330</v>
      </c>
      <c r="K1826" s="31">
        <v>1631.7</v>
      </c>
      <c r="L1826" s="21">
        <v>815.85</v>
      </c>
      <c r="M1826" s="22">
        <v>0.49</v>
      </c>
      <c r="N1826" s="5" t="s">
        <v>19</v>
      </c>
    </row>
    <row r="1827" spans="1:14" x14ac:dyDescent="0.2">
      <c r="A1827" s="3" t="s">
        <v>14</v>
      </c>
      <c r="B1827" s="17">
        <v>1185732</v>
      </c>
      <c r="C1827" s="14">
        <v>44246</v>
      </c>
      <c r="D1827" s="4" t="s">
        <v>55</v>
      </c>
      <c r="E1827" s="4" t="s">
        <v>56</v>
      </c>
      <c r="F1827" s="4" t="s">
        <v>57</v>
      </c>
      <c r="G1827" s="4" t="s">
        <v>50</v>
      </c>
      <c r="H1827" s="13">
        <v>39</v>
      </c>
      <c r="I1827" s="20">
        <v>90</v>
      </c>
      <c r="J1827" s="13">
        <v>3510</v>
      </c>
      <c r="K1827" s="31">
        <v>1544.4</v>
      </c>
      <c r="L1827" s="21">
        <v>772.2</v>
      </c>
      <c r="M1827" s="22">
        <v>0.44</v>
      </c>
      <c r="N1827" s="5" t="s">
        <v>19</v>
      </c>
    </row>
    <row r="1828" spans="1:14" x14ac:dyDescent="0.2">
      <c r="A1828" s="3" t="s">
        <v>45</v>
      </c>
      <c r="B1828" s="17">
        <v>1128299</v>
      </c>
      <c r="C1828" s="14">
        <v>43853</v>
      </c>
      <c r="D1828" s="4" t="s">
        <v>110</v>
      </c>
      <c r="E1828" s="4" t="s">
        <v>131</v>
      </c>
      <c r="F1828" s="4" t="s">
        <v>132</v>
      </c>
      <c r="G1828" s="4" t="s">
        <v>52</v>
      </c>
      <c r="H1828" s="13">
        <v>40</v>
      </c>
      <c r="I1828" s="20">
        <v>90</v>
      </c>
      <c r="J1828" s="13">
        <v>3600</v>
      </c>
      <c r="K1828" s="31">
        <v>1476</v>
      </c>
      <c r="L1828" s="21">
        <v>738</v>
      </c>
      <c r="M1828" s="22">
        <v>0.41</v>
      </c>
      <c r="N1828" s="5" t="s">
        <v>30</v>
      </c>
    </row>
    <row r="1829" spans="1:14" x14ac:dyDescent="0.2">
      <c r="A1829" s="3" t="s">
        <v>45</v>
      </c>
      <c r="B1829" s="17">
        <v>1128299</v>
      </c>
      <c r="C1829" s="14">
        <v>44278</v>
      </c>
      <c r="D1829" s="4" t="s">
        <v>110</v>
      </c>
      <c r="E1829" s="4" t="s">
        <v>126</v>
      </c>
      <c r="F1829" s="4" t="s">
        <v>63</v>
      </c>
      <c r="G1829" s="4" t="s">
        <v>53</v>
      </c>
      <c r="H1829" s="13">
        <v>40</v>
      </c>
      <c r="I1829" s="20">
        <v>90</v>
      </c>
      <c r="J1829" s="13">
        <v>3600</v>
      </c>
      <c r="K1829" s="31">
        <v>1260</v>
      </c>
      <c r="L1829" s="21">
        <v>630</v>
      </c>
      <c r="M1829" s="22">
        <v>0.35</v>
      </c>
      <c r="N1829" s="5" t="s">
        <v>30</v>
      </c>
    </row>
    <row r="1830" spans="1:14" x14ac:dyDescent="0.2">
      <c r="A1830" s="3" t="s">
        <v>80</v>
      </c>
      <c r="B1830" s="17">
        <v>1128299</v>
      </c>
      <c r="C1830" s="14">
        <v>44303</v>
      </c>
      <c r="D1830" s="4" t="s">
        <v>97</v>
      </c>
      <c r="E1830" s="4" t="s">
        <v>105</v>
      </c>
      <c r="F1830" s="4" t="s">
        <v>109</v>
      </c>
      <c r="G1830" s="4" t="s">
        <v>53</v>
      </c>
      <c r="H1830" s="13">
        <v>41</v>
      </c>
      <c r="I1830" s="20">
        <v>90</v>
      </c>
      <c r="J1830" s="13">
        <v>3690</v>
      </c>
      <c r="K1830" s="31">
        <v>1291.5</v>
      </c>
      <c r="L1830" s="21">
        <v>645.75</v>
      </c>
      <c r="M1830" s="22">
        <v>0.35</v>
      </c>
      <c r="N1830" s="5" t="s">
        <v>30</v>
      </c>
    </row>
    <row r="1831" spans="1:14" x14ac:dyDescent="0.2">
      <c r="A1831" s="3" t="s">
        <v>20</v>
      </c>
      <c r="B1831" s="17">
        <v>1185732</v>
      </c>
      <c r="C1831" s="14">
        <v>44355</v>
      </c>
      <c r="D1831" s="4" t="s">
        <v>55</v>
      </c>
      <c r="E1831" s="4" t="s">
        <v>75</v>
      </c>
      <c r="F1831" s="4" t="s">
        <v>76</v>
      </c>
      <c r="G1831" s="4" t="s">
        <v>54</v>
      </c>
      <c r="H1831" s="13">
        <v>41</v>
      </c>
      <c r="I1831" s="20">
        <v>90</v>
      </c>
      <c r="J1831" s="13">
        <v>3690</v>
      </c>
      <c r="K1831" s="31">
        <v>1808.1</v>
      </c>
      <c r="L1831" s="21">
        <v>904.05</v>
      </c>
      <c r="M1831" s="22">
        <v>0.49</v>
      </c>
      <c r="N1831" s="5" t="s">
        <v>19</v>
      </c>
    </row>
    <row r="1832" spans="1:14" x14ac:dyDescent="0.2">
      <c r="A1832" s="3" t="s">
        <v>45</v>
      </c>
      <c r="B1832" s="17">
        <v>1185732</v>
      </c>
      <c r="C1832" s="14">
        <v>44425</v>
      </c>
      <c r="D1832" s="4" t="s">
        <v>55</v>
      </c>
      <c r="E1832" s="4" t="s">
        <v>65</v>
      </c>
      <c r="F1832" s="4" t="s">
        <v>66</v>
      </c>
      <c r="G1832" s="4" t="s">
        <v>50</v>
      </c>
      <c r="H1832" s="13">
        <v>42</v>
      </c>
      <c r="I1832" s="20">
        <v>90</v>
      </c>
      <c r="J1832" s="13">
        <v>3780</v>
      </c>
      <c r="K1832" s="31">
        <v>2079</v>
      </c>
      <c r="L1832" s="21">
        <v>1039.5</v>
      </c>
      <c r="M1832" s="22">
        <v>0.55000000000000004</v>
      </c>
      <c r="N1832" s="5" t="s">
        <v>19</v>
      </c>
    </row>
    <row r="1833" spans="1:14" x14ac:dyDescent="0.2">
      <c r="A1833" s="3" t="s">
        <v>44</v>
      </c>
      <c r="B1833" s="17">
        <v>1185732</v>
      </c>
      <c r="C1833" s="14">
        <v>44417</v>
      </c>
      <c r="D1833" s="4" t="s">
        <v>15</v>
      </c>
      <c r="E1833" s="4" t="s">
        <v>31</v>
      </c>
      <c r="F1833" s="4" t="s">
        <v>32</v>
      </c>
      <c r="G1833" s="4" t="s">
        <v>51</v>
      </c>
      <c r="H1833" s="13">
        <v>42</v>
      </c>
      <c r="I1833" s="20">
        <v>90</v>
      </c>
      <c r="J1833" s="13">
        <v>3780</v>
      </c>
      <c r="K1833" s="31">
        <v>1512</v>
      </c>
      <c r="L1833" s="21">
        <v>756</v>
      </c>
      <c r="M1833" s="22">
        <v>0.4</v>
      </c>
      <c r="N1833" s="5" t="s">
        <v>19</v>
      </c>
    </row>
    <row r="1834" spans="1:14" x14ac:dyDescent="0.2">
      <c r="A1834" s="3" t="s">
        <v>20</v>
      </c>
      <c r="B1834" s="17">
        <v>1128299</v>
      </c>
      <c r="C1834" s="14">
        <v>44492</v>
      </c>
      <c r="D1834" s="4" t="s">
        <v>110</v>
      </c>
      <c r="E1834" s="4" t="s">
        <v>119</v>
      </c>
      <c r="F1834" s="4" t="s">
        <v>120</v>
      </c>
      <c r="G1834" s="4" t="s">
        <v>53</v>
      </c>
      <c r="H1834" s="13">
        <v>43</v>
      </c>
      <c r="I1834" s="20">
        <v>90</v>
      </c>
      <c r="J1834" s="13">
        <v>3870</v>
      </c>
      <c r="K1834" s="31">
        <v>1896.3</v>
      </c>
      <c r="L1834" s="21">
        <v>948.15</v>
      </c>
      <c r="M1834" s="22">
        <v>0.49</v>
      </c>
      <c r="N1834" s="5" t="s">
        <v>19</v>
      </c>
    </row>
    <row r="1835" spans="1:14" x14ac:dyDescent="0.2">
      <c r="A1835" s="3" t="s">
        <v>20</v>
      </c>
      <c r="B1835" s="17">
        <v>1185732</v>
      </c>
      <c r="C1835" s="14">
        <v>44390</v>
      </c>
      <c r="D1835" s="4" t="s">
        <v>55</v>
      </c>
      <c r="E1835" s="4" t="s">
        <v>69</v>
      </c>
      <c r="F1835" s="4" t="s">
        <v>70</v>
      </c>
      <c r="G1835" s="4" t="s">
        <v>54</v>
      </c>
      <c r="H1835" s="13">
        <v>43</v>
      </c>
      <c r="I1835" s="20">
        <v>90</v>
      </c>
      <c r="J1835" s="13">
        <v>3870</v>
      </c>
      <c r="K1835" s="31">
        <v>2051.1</v>
      </c>
      <c r="L1835" s="21">
        <v>1025.55</v>
      </c>
      <c r="M1835" s="22">
        <v>0.53</v>
      </c>
      <c r="N1835" s="5" t="s">
        <v>19</v>
      </c>
    </row>
    <row r="1836" spans="1:14" x14ac:dyDescent="0.2">
      <c r="A1836" s="3" t="s">
        <v>14</v>
      </c>
      <c r="B1836" s="17">
        <v>1185732</v>
      </c>
      <c r="C1836" s="14">
        <v>44297</v>
      </c>
      <c r="D1836" s="4" t="s">
        <v>55</v>
      </c>
      <c r="E1836" s="4" t="s">
        <v>56</v>
      </c>
      <c r="F1836" s="4" t="s">
        <v>57</v>
      </c>
      <c r="G1836" s="4" t="s">
        <v>50</v>
      </c>
      <c r="H1836" s="13">
        <v>44</v>
      </c>
      <c r="I1836" s="20">
        <v>90</v>
      </c>
      <c r="J1836" s="13">
        <v>3960</v>
      </c>
      <c r="K1836" s="31">
        <v>2019.6</v>
      </c>
      <c r="L1836" s="21">
        <v>1009.8</v>
      </c>
      <c r="M1836" s="22">
        <v>0.51</v>
      </c>
      <c r="N1836" s="5" t="s">
        <v>19</v>
      </c>
    </row>
    <row r="1837" spans="1:14" x14ac:dyDescent="0.2">
      <c r="A1837" s="3" t="s">
        <v>20</v>
      </c>
      <c r="B1837" s="17">
        <v>1185732</v>
      </c>
      <c r="C1837" s="14">
        <v>44220</v>
      </c>
      <c r="D1837" s="4" t="s">
        <v>55</v>
      </c>
      <c r="E1837" s="4" t="s">
        <v>58</v>
      </c>
      <c r="F1837" s="4" t="s">
        <v>59</v>
      </c>
      <c r="G1837" s="4" t="s">
        <v>52</v>
      </c>
      <c r="H1837" s="13">
        <v>44</v>
      </c>
      <c r="I1837" s="20">
        <v>90</v>
      </c>
      <c r="J1837" s="13">
        <v>3960</v>
      </c>
      <c r="K1837" s="31">
        <v>1386</v>
      </c>
      <c r="L1837" s="21">
        <v>693</v>
      </c>
      <c r="M1837" s="22">
        <v>0.35</v>
      </c>
      <c r="N1837" s="5" t="s">
        <v>19</v>
      </c>
    </row>
    <row r="1838" spans="1:14" x14ac:dyDescent="0.2">
      <c r="A1838" s="3" t="s">
        <v>14</v>
      </c>
      <c r="B1838" s="17">
        <v>1185732</v>
      </c>
      <c r="C1838" s="14">
        <v>44387</v>
      </c>
      <c r="D1838" s="4" t="s">
        <v>55</v>
      </c>
      <c r="E1838" s="4" t="s">
        <v>56</v>
      </c>
      <c r="F1838" s="4" t="s">
        <v>57</v>
      </c>
      <c r="G1838" s="4" t="s">
        <v>50</v>
      </c>
      <c r="H1838" s="13">
        <v>46</v>
      </c>
      <c r="I1838" s="20">
        <v>90</v>
      </c>
      <c r="J1838" s="13">
        <v>4140</v>
      </c>
      <c r="K1838" s="31">
        <v>2028.6</v>
      </c>
      <c r="L1838" s="21">
        <v>1014.3</v>
      </c>
      <c r="M1838" s="22">
        <v>0.49</v>
      </c>
      <c r="N1838" s="5" t="s">
        <v>19</v>
      </c>
    </row>
    <row r="1839" spans="1:14" x14ac:dyDescent="0.2">
      <c r="A1839" s="3" t="s">
        <v>14</v>
      </c>
      <c r="B1839" s="17">
        <v>1185732</v>
      </c>
      <c r="C1839" s="14">
        <v>44359</v>
      </c>
      <c r="D1839" s="4" t="s">
        <v>55</v>
      </c>
      <c r="E1839" s="4" t="s">
        <v>56</v>
      </c>
      <c r="F1839" s="4" t="s">
        <v>57</v>
      </c>
      <c r="G1839" s="4" t="s">
        <v>50</v>
      </c>
      <c r="H1839" s="13">
        <v>47</v>
      </c>
      <c r="I1839" s="20">
        <v>90</v>
      </c>
      <c r="J1839" s="13">
        <v>4230</v>
      </c>
      <c r="K1839" s="31">
        <v>1903.5</v>
      </c>
      <c r="L1839" s="21">
        <v>951.75</v>
      </c>
      <c r="M1839" s="22">
        <v>0.45</v>
      </c>
      <c r="N1839" s="5" t="s">
        <v>19</v>
      </c>
    </row>
    <row r="1840" spans="1:14" x14ac:dyDescent="0.2">
      <c r="A1840" s="3" t="s">
        <v>45</v>
      </c>
      <c r="B1840" s="17">
        <v>1185732</v>
      </c>
      <c r="C1840" s="14">
        <v>44320</v>
      </c>
      <c r="D1840" s="4" t="s">
        <v>15</v>
      </c>
      <c r="E1840" s="4" t="s">
        <v>48</v>
      </c>
      <c r="F1840" s="4" t="s">
        <v>49</v>
      </c>
      <c r="G1840" s="4" t="s">
        <v>52</v>
      </c>
      <c r="H1840" s="13">
        <v>47</v>
      </c>
      <c r="I1840" s="20">
        <v>90</v>
      </c>
      <c r="J1840" s="13">
        <v>4230</v>
      </c>
      <c r="K1840" s="31">
        <v>2157.3000000000002</v>
      </c>
      <c r="L1840" s="21">
        <v>1078.6500000000001</v>
      </c>
      <c r="M1840" s="22">
        <v>0.51</v>
      </c>
      <c r="N1840" s="5" t="s">
        <v>19</v>
      </c>
    </row>
    <row r="1841" spans="1:14" x14ac:dyDescent="0.2">
      <c r="A1841" s="3" t="s">
        <v>20</v>
      </c>
      <c r="B1841" s="17">
        <v>1128299</v>
      </c>
      <c r="C1841" s="14">
        <v>44310</v>
      </c>
      <c r="D1841" s="4" t="s">
        <v>97</v>
      </c>
      <c r="E1841" s="4" t="s">
        <v>102</v>
      </c>
      <c r="F1841" s="4" t="s">
        <v>103</v>
      </c>
      <c r="G1841" s="4" t="s">
        <v>54</v>
      </c>
      <c r="H1841" s="13">
        <v>47</v>
      </c>
      <c r="I1841" s="20">
        <v>90</v>
      </c>
      <c r="J1841" s="13">
        <v>4230</v>
      </c>
      <c r="K1841" s="31">
        <v>1522.8</v>
      </c>
      <c r="L1841" s="21">
        <v>761.4</v>
      </c>
      <c r="M1841" s="22">
        <v>0.36</v>
      </c>
      <c r="N1841" s="5" t="s">
        <v>30</v>
      </c>
    </row>
    <row r="1842" spans="1:14" x14ac:dyDescent="0.2">
      <c r="A1842" s="3" t="s">
        <v>20</v>
      </c>
      <c r="B1842" s="17">
        <v>1128299</v>
      </c>
      <c r="C1842" s="14">
        <v>44340</v>
      </c>
      <c r="D1842" s="4" t="s">
        <v>110</v>
      </c>
      <c r="E1842" s="4" t="s">
        <v>119</v>
      </c>
      <c r="F1842" s="4" t="s">
        <v>120</v>
      </c>
      <c r="G1842" s="4" t="s">
        <v>53</v>
      </c>
      <c r="H1842" s="13">
        <v>49</v>
      </c>
      <c r="I1842" s="20">
        <v>90</v>
      </c>
      <c r="J1842" s="13">
        <v>4410</v>
      </c>
      <c r="K1842" s="31">
        <v>2205</v>
      </c>
      <c r="L1842" s="21">
        <v>1102.5</v>
      </c>
      <c r="M1842" s="22">
        <v>0.5</v>
      </c>
      <c r="N1842" s="5" t="s">
        <v>19</v>
      </c>
    </row>
    <row r="1843" spans="1:14" x14ac:dyDescent="0.2">
      <c r="A1843" s="3" t="s">
        <v>14</v>
      </c>
      <c r="B1843" s="17">
        <v>1185732</v>
      </c>
      <c r="C1843" s="14">
        <v>44552</v>
      </c>
      <c r="D1843" s="4" t="s">
        <v>55</v>
      </c>
      <c r="E1843" s="4" t="s">
        <v>62</v>
      </c>
      <c r="F1843" s="4" t="s">
        <v>63</v>
      </c>
      <c r="G1843" s="4" t="s">
        <v>53</v>
      </c>
      <c r="H1843" s="13">
        <v>49</v>
      </c>
      <c r="I1843" s="20">
        <v>90</v>
      </c>
      <c r="J1843" s="13">
        <v>4410</v>
      </c>
      <c r="K1843" s="31">
        <v>2072.6999999999998</v>
      </c>
      <c r="L1843" s="21">
        <v>1036.3499999999999</v>
      </c>
      <c r="M1843" s="22">
        <v>0.47</v>
      </c>
      <c r="N1843" s="5" t="s">
        <v>19</v>
      </c>
    </row>
    <row r="1844" spans="1:14" x14ac:dyDescent="0.2">
      <c r="A1844" s="3" t="s">
        <v>45</v>
      </c>
      <c r="B1844" s="17">
        <v>1128299</v>
      </c>
      <c r="C1844" s="14">
        <v>44310</v>
      </c>
      <c r="D1844" s="4" t="s">
        <v>110</v>
      </c>
      <c r="E1844" s="4" t="s">
        <v>126</v>
      </c>
      <c r="F1844" s="4" t="s">
        <v>63</v>
      </c>
      <c r="G1844" s="4" t="s">
        <v>53</v>
      </c>
      <c r="H1844" s="13">
        <v>49</v>
      </c>
      <c r="I1844" s="20">
        <v>90</v>
      </c>
      <c r="J1844" s="13">
        <v>4410</v>
      </c>
      <c r="K1844" s="31">
        <v>1499.4</v>
      </c>
      <c r="L1844" s="21">
        <v>749.7</v>
      </c>
      <c r="M1844" s="22">
        <v>0.34</v>
      </c>
      <c r="N1844" s="5" t="s">
        <v>30</v>
      </c>
    </row>
    <row r="1845" spans="1:14" x14ac:dyDescent="0.2">
      <c r="A1845" s="3" t="s">
        <v>44</v>
      </c>
      <c r="B1845" s="17">
        <v>1128299</v>
      </c>
      <c r="C1845" s="14">
        <v>44482</v>
      </c>
      <c r="D1845" s="4" t="s">
        <v>97</v>
      </c>
      <c r="E1845" s="4" t="s">
        <v>107</v>
      </c>
      <c r="F1845" s="4" t="s">
        <v>108</v>
      </c>
      <c r="G1845" s="4" t="s">
        <v>18</v>
      </c>
      <c r="H1845" s="13">
        <v>50</v>
      </c>
      <c r="I1845" s="20">
        <v>90</v>
      </c>
      <c r="J1845" s="13">
        <v>4500</v>
      </c>
      <c r="K1845" s="31">
        <v>2070</v>
      </c>
      <c r="L1845" s="21">
        <v>1035</v>
      </c>
      <c r="M1845" s="22">
        <v>0.46</v>
      </c>
      <c r="N1845" s="5" t="s">
        <v>19</v>
      </c>
    </row>
    <row r="1846" spans="1:14" x14ac:dyDescent="0.2">
      <c r="A1846" s="3" t="s">
        <v>45</v>
      </c>
      <c r="B1846" s="17">
        <v>1128299</v>
      </c>
      <c r="C1846" s="14">
        <v>43920</v>
      </c>
      <c r="D1846" s="4" t="s">
        <v>110</v>
      </c>
      <c r="E1846" s="4" t="s">
        <v>129</v>
      </c>
      <c r="F1846" s="4" t="s">
        <v>130</v>
      </c>
      <c r="G1846" s="4" t="s">
        <v>50</v>
      </c>
      <c r="H1846" s="13">
        <v>51</v>
      </c>
      <c r="I1846" s="20">
        <v>90</v>
      </c>
      <c r="J1846" s="13">
        <v>4590</v>
      </c>
      <c r="K1846" s="31">
        <v>1973.7</v>
      </c>
      <c r="L1846" s="21">
        <v>986.85</v>
      </c>
      <c r="M1846" s="22">
        <v>0.43</v>
      </c>
      <c r="N1846" s="5" t="s">
        <v>19</v>
      </c>
    </row>
    <row r="1847" spans="1:14" x14ac:dyDescent="0.2">
      <c r="A1847" s="3" t="s">
        <v>20</v>
      </c>
      <c r="B1847" s="17">
        <v>1185732</v>
      </c>
      <c r="C1847" s="14">
        <v>44484</v>
      </c>
      <c r="D1847" s="4" t="s">
        <v>55</v>
      </c>
      <c r="E1847" s="4" t="s">
        <v>69</v>
      </c>
      <c r="F1847" s="4" t="s">
        <v>70</v>
      </c>
      <c r="G1847" s="4" t="s">
        <v>54</v>
      </c>
      <c r="H1847" s="13">
        <v>51</v>
      </c>
      <c r="I1847" s="20">
        <v>90</v>
      </c>
      <c r="J1847" s="13">
        <v>4590</v>
      </c>
      <c r="K1847" s="31">
        <v>2111.4</v>
      </c>
      <c r="L1847" s="21">
        <v>1055.7</v>
      </c>
      <c r="M1847" s="22">
        <v>0.46</v>
      </c>
      <c r="N1847" s="5" t="s">
        <v>19</v>
      </c>
    </row>
    <row r="1848" spans="1:14" x14ac:dyDescent="0.2">
      <c r="A1848" s="3" t="s">
        <v>14</v>
      </c>
      <c r="B1848" s="17">
        <v>1185732</v>
      </c>
      <c r="C1848" s="14">
        <v>44543</v>
      </c>
      <c r="D1848" s="4" t="s">
        <v>55</v>
      </c>
      <c r="E1848" s="4" t="s">
        <v>60</v>
      </c>
      <c r="F1848" s="4" t="s">
        <v>61</v>
      </c>
      <c r="G1848" s="4" t="s">
        <v>18</v>
      </c>
      <c r="H1848" s="13">
        <v>52</v>
      </c>
      <c r="I1848" s="20">
        <v>90</v>
      </c>
      <c r="J1848" s="13">
        <v>4680</v>
      </c>
      <c r="K1848" s="31">
        <v>1357.2</v>
      </c>
      <c r="L1848" s="21">
        <v>678.6</v>
      </c>
      <c r="M1848" s="22">
        <v>0.28999999999999998</v>
      </c>
      <c r="N1848" s="5" t="s">
        <v>30</v>
      </c>
    </row>
    <row r="1849" spans="1:14" x14ac:dyDescent="0.2">
      <c r="A1849" s="3" t="s">
        <v>14</v>
      </c>
      <c r="B1849" s="17">
        <v>1185732</v>
      </c>
      <c r="C1849" s="14">
        <v>44514</v>
      </c>
      <c r="D1849" s="4" t="s">
        <v>55</v>
      </c>
      <c r="E1849" s="4" t="s">
        <v>60</v>
      </c>
      <c r="F1849" s="4" t="s">
        <v>61</v>
      </c>
      <c r="G1849" s="4" t="s">
        <v>18</v>
      </c>
      <c r="H1849" s="13">
        <v>52</v>
      </c>
      <c r="I1849" s="20">
        <v>90</v>
      </c>
      <c r="J1849" s="13">
        <v>4680</v>
      </c>
      <c r="K1849" s="31">
        <v>2059.1999999999998</v>
      </c>
      <c r="L1849" s="21">
        <v>1029.5999999999999</v>
      </c>
      <c r="M1849" s="22">
        <v>0.44</v>
      </c>
      <c r="N1849" s="5" t="s">
        <v>19</v>
      </c>
    </row>
    <row r="1850" spans="1:14" x14ac:dyDescent="0.2">
      <c r="A1850" s="3" t="s">
        <v>14</v>
      </c>
      <c r="B1850" s="17">
        <v>1185732</v>
      </c>
      <c r="C1850" s="14">
        <v>44333</v>
      </c>
      <c r="D1850" s="4" t="s">
        <v>55</v>
      </c>
      <c r="E1850" s="4" t="s">
        <v>58</v>
      </c>
      <c r="F1850" s="4" t="s">
        <v>59</v>
      </c>
      <c r="G1850" s="4" t="s">
        <v>52</v>
      </c>
      <c r="H1850" s="13">
        <v>52</v>
      </c>
      <c r="I1850" s="20">
        <v>90</v>
      </c>
      <c r="J1850" s="13">
        <v>4680</v>
      </c>
      <c r="K1850" s="31">
        <v>1497.6</v>
      </c>
      <c r="L1850" s="21">
        <v>748.8</v>
      </c>
      <c r="M1850" s="22">
        <v>0.32</v>
      </c>
      <c r="N1850" s="5" t="s">
        <v>30</v>
      </c>
    </row>
    <row r="1851" spans="1:14" x14ac:dyDescent="0.2">
      <c r="A1851" s="3" t="s">
        <v>14</v>
      </c>
      <c r="B1851" s="17">
        <v>1185732</v>
      </c>
      <c r="C1851" s="14">
        <v>44369</v>
      </c>
      <c r="D1851" s="4" t="s">
        <v>110</v>
      </c>
      <c r="E1851" s="4" t="s">
        <v>111</v>
      </c>
      <c r="F1851" s="4" t="s">
        <v>112</v>
      </c>
      <c r="G1851" s="4" t="s">
        <v>18</v>
      </c>
      <c r="H1851" s="13">
        <v>53</v>
      </c>
      <c r="I1851" s="20">
        <v>90</v>
      </c>
      <c r="J1851" s="13">
        <v>4770</v>
      </c>
      <c r="K1851" s="31">
        <v>1717.2</v>
      </c>
      <c r="L1851" s="21">
        <v>858.6</v>
      </c>
      <c r="M1851" s="22">
        <v>0.36</v>
      </c>
      <c r="N1851" s="5" t="s">
        <v>19</v>
      </c>
    </row>
    <row r="1852" spans="1:14" x14ac:dyDescent="0.2">
      <c r="A1852" s="3" t="s">
        <v>20</v>
      </c>
      <c r="B1852" s="17">
        <v>1128299</v>
      </c>
      <c r="C1852" s="14">
        <v>44309</v>
      </c>
      <c r="D1852" s="4" t="s">
        <v>110</v>
      </c>
      <c r="E1852" s="4" t="s">
        <v>119</v>
      </c>
      <c r="F1852" s="4" t="s">
        <v>120</v>
      </c>
      <c r="G1852" s="4" t="s">
        <v>53</v>
      </c>
      <c r="H1852" s="13">
        <v>53</v>
      </c>
      <c r="I1852" s="20">
        <v>90</v>
      </c>
      <c r="J1852" s="13">
        <v>4770</v>
      </c>
      <c r="K1852" s="31">
        <v>2385</v>
      </c>
      <c r="L1852" s="21">
        <v>1192.5</v>
      </c>
      <c r="M1852" s="22">
        <v>0.5</v>
      </c>
      <c r="N1852" s="5" t="s">
        <v>19</v>
      </c>
    </row>
    <row r="1853" spans="1:14" x14ac:dyDescent="0.2">
      <c r="A1853" s="3" t="s">
        <v>45</v>
      </c>
      <c r="B1853" s="17">
        <v>1185732</v>
      </c>
      <c r="C1853" s="14">
        <v>44481</v>
      </c>
      <c r="D1853" s="4" t="s">
        <v>55</v>
      </c>
      <c r="E1853" s="4" t="s">
        <v>56</v>
      </c>
      <c r="F1853" s="4" t="s">
        <v>57</v>
      </c>
      <c r="G1853" s="4" t="s">
        <v>50</v>
      </c>
      <c r="H1853" s="13">
        <v>54</v>
      </c>
      <c r="I1853" s="20">
        <v>90</v>
      </c>
      <c r="J1853" s="13">
        <v>4860</v>
      </c>
      <c r="K1853" s="31">
        <v>2235.6</v>
      </c>
      <c r="L1853" s="21">
        <v>1117.8</v>
      </c>
      <c r="M1853" s="22">
        <v>0.46</v>
      </c>
      <c r="N1853" s="5" t="s">
        <v>30</v>
      </c>
    </row>
    <row r="1854" spans="1:14" x14ac:dyDescent="0.2">
      <c r="A1854" s="3" t="s">
        <v>20</v>
      </c>
      <c r="B1854" s="17">
        <v>1185732</v>
      </c>
      <c r="C1854" s="14">
        <v>44528</v>
      </c>
      <c r="D1854" s="4" t="s">
        <v>55</v>
      </c>
      <c r="E1854" s="4" t="s">
        <v>71</v>
      </c>
      <c r="F1854" s="4" t="s">
        <v>72</v>
      </c>
      <c r="G1854" s="4" t="s">
        <v>53</v>
      </c>
      <c r="H1854" s="13">
        <v>55</v>
      </c>
      <c r="I1854" s="20">
        <v>90</v>
      </c>
      <c r="J1854" s="13">
        <v>4950</v>
      </c>
      <c r="K1854" s="31">
        <v>2475</v>
      </c>
      <c r="L1854" s="21">
        <v>1237.5</v>
      </c>
      <c r="M1854" s="22">
        <v>0.5</v>
      </c>
      <c r="N1854" s="5" t="s">
        <v>19</v>
      </c>
    </row>
    <row r="1855" spans="1:14" x14ac:dyDescent="0.2">
      <c r="A1855" s="3" t="s">
        <v>45</v>
      </c>
      <c r="B1855" s="17">
        <v>1128299</v>
      </c>
      <c r="C1855" s="14">
        <v>43998</v>
      </c>
      <c r="D1855" s="4" t="s">
        <v>110</v>
      </c>
      <c r="E1855" s="4" t="s">
        <v>127</v>
      </c>
      <c r="F1855" s="4" t="s">
        <v>128</v>
      </c>
      <c r="G1855" s="4" t="s">
        <v>54</v>
      </c>
      <c r="H1855" s="13">
        <v>55</v>
      </c>
      <c r="I1855" s="20">
        <v>90</v>
      </c>
      <c r="J1855" s="13">
        <v>4950</v>
      </c>
      <c r="K1855" s="31">
        <v>2079</v>
      </c>
      <c r="L1855" s="21">
        <v>1039.5</v>
      </c>
      <c r="M1855" s="22">
        <v>0.42</v>
      </c>
      <c r="N1855" s="5" t="s">
        <v>19</v>
      </c>
    </row>
    <row r="1856" spans="1:14" x14ac:dyDescent="0.2">
      <c r="A1856" s="3" t="s">
        <v>45</v>
      </c>
      <c r="B1856" s="17">
        <v>1128299</v>
      </c>
      <c r="C1856" s="14">
        <v>43859</v>
      </c>
      <c r="D1856" s="4" t="s">
        <v>110</v>
      </c>
      <c r="E1856" s="4" t="s">
        <v>131</v>
      </c>
      <c r="F1856" s="4" t="s">
        <v>132</v>
      </c>
      <c r="G1856" s="4" t="s">
        <v>52</v>
      </c>
      <c r="H1856" s="13">
        <v>57</v>
      </c>
      <c r="I1856" s="20">
        <v>90</v>
      </c>
      <c r="J1856" s="13">
        <v>5130</v>
      </c>
      <c r="K1856" s="31">
        <v>2565</v>
      </c>
      <c r="L1856" s="21">
        <v>1282.5</v>
      </c>
      <c r="M1856" s="22">
        <v>0.5</v>
      </c>
      <c r="N1856" s="5" t="s">
        <v>19</v>
      </c>
    </row>
    <row r="1857" spans="1:14" x14ac:dyDescent="0.2">
      <c r="A1857" s="3" t="s">
        <v>45</v>
      </c>
      <c r="B1857" s="17">
        <v>1128299</v>
      </c>
      <c r="C1857" s="14">
        <v>44004</v>
      </c>
      <c r="D1857" s="4" t="s">
        <v>110</v>
      </c>
      <c r="E1857" s="4" t="s">
        <v>127</v>
      </c>
      <c r="F1857" s="4" t="s">
        <v>128</v>
      </c>
      <c r="G1857" s="4" t="s">
        <v>54</v>
      </c>
      <c r="H1857" s="13">
        <v>59</v>
      </c>
      <c r="I1857" s="20">
        <v>90</v>
      </c>
      <c r="J1857" s="13">
        <v>5310</v>
      </c>
      <c r="K1857" s="31">
        <v>2336.4</v>
      </c>
      <c r="L1857" s="21">
        <v>1168.2</v>
      </c>
      <c r="M1857" s="22">
        <v>0.44</v>
      </c>
      <c r="N1857" s="5" t="s">
        <v>19</v>
      </c>
    </row>
    <row r="1858" spans="1:14" x14ac:dyDescent="0.2">
      <c r="A1858" s="3" t="s">
        <v>20</v>
      </c>
      <c r="B1858" s="17">
        <v>1197831</v>
      </c>
      <c r="C1858" s="14">
        <v>44542</v>
      </c>
      <c r="D1858" s="4" t="s">
        <v>15</v>
      </c>
      <c r="E1858" s="4" t="s">
        <v>24</v>
      </c>
      <c r="F1858" s="4" t="s">
        <v>25</v>
      </c>
      <c r="G1858" s="4" t="s">
        <v>54</v>
      </c>
      <c r="H1858" s="13">
        <v>59</v>
      </c>
      <c r="I1858" s="20">
        <v>90</v>
      </c>
      <c r="J1858" s="13">
        <v>5310</v>
      </c>
      <c r="K1858" s="31">
        <v>2389.5</v>
      </c>
      <c r="L1858" s="21">
        <v>1194.75</v>
      </c>
      <c r="M1858" s="22">
        <v>0.45</v>
      </c>
      <c r="N1858" s="5" t="s">
        <v>19</v>
      </c>
    </row>
    <row r="1859" spans="1:14" x14ac:dyDescent="0.2">
      <c r="A1859" s="3" t="s">
        <v>14</v>
      </c>
      <c r="B1859" s="17">
        <v>1185732</v>
      </c>
      <c r="C1859" s="14">
        <v>44521</v>
      </c>
      <c r="D1859" s="4" t="s">
        <v>110</v>
      </c>
      <c r="E1859" s="4" t="s">
        <v>111</v>
      </c>
      <c r="F1859" s="4" t="s">
        <v>112</v>
      </c>
      <c r="G1859" s="4" t="s">
        <v>18</v>
      </c>
      <c r="H1859" s="13">
        <v>62</v>
      </c>
      <c r="I1859" s="20">
        <v>90</v>
      </c>
      <c r="J1859" s="13">
        <v>5580</v>
      </c>
      <c r="K1859" s="31">
        <v>2120.4</v>
      </c>
      <c r="L1859" s="21">
        <v>1060.2</v>
      </c>
      <c r="M1859" s="22">
        <v>0.38</v>
      </c>
      <c r="N1859" s="5" t="s">
        <v>19</v>
      </c>
    </row>
    <row r="1860" spans="1:14" x14ac:dyDescent="0.2">
      <c r="A1860" s="3" t="s">
        <v>45</v>
      </c>
      <c r="B1860" s="17">
        <v>1128299</v>
      </c>
      <c r="C1860" s="14">
        <v>44425</v>
      </c>
      <c r="D1860" s="4" t="s">
        <v>81</v>
      </c>
      <c r="E1860" s="4" t="s">
        <v>82</v>
      </c>
      <c r="F1860" s="4" t="s">
        <v>83</v>
      </c>
      <c r="G1860" s="4" t="s">
        <v>52</v>
      </c>
      <c r="H1860" s="13">
        <v>63</v>
      </c>
      <c r="I1860" s="20">
        <v>90</v>
      </c>
      <c r="J1860" s="13">
        <v>5670</v>
      </c>
      <c r="K1860" s="31">
        <v>2778.3</v>
      </c>
      <c r="L1860" s="21">
        <v>1389.15</v>
      </c>
      <c r="M1860" s="22">
        <v>0.49</v>
      </c>
      <c r="N1860" s="5" t="s">
        <v>19</v>
      </c>
    </row>
    <row r="1861" spans="1:14" x14ac:dyDescent="0.2">
      <c r="A1861" s="3" t="s">
        <v>20</v>
      </c>
      <c r="B1861" s="17">
        <v>1185732</v>
      </c>
      <c r="C1861" s="14">
        <v>44488</v>
      </c>
      <c r="D1861" s="4" t="s">
        <v>55</v>
      </c>
      <c r="E1861" s="4" t="s">
        <v>58</v>
      </c>
      <c r="F1861" s="4" t="s">
        <v>59</v>
      </c>
      <c r="G1861" s="4" t="s">
        <v>52</v>
      </c>
      <c r="H1861" s="13">
        <v>64</v>
      </c>
      <c r="I1861" s="20">
        <v>90</v>
      </c>
      <c r="J1861" s="13">
        <v>5760</v>
      </c>
      <c r="K1861" s="31">
        <v>2246.4</v>
      </c>
      <c r="L1861" s="21">
        <v>1123.2</v>
      </c>
      <c r="M1861" s="22">
        <v>0.39</v>
      </c>
      <c r="N1861" s="5" t="s">
        <v>30</v>
      </c>
    </row>
    <row r="1862" spans="1:14" x14ac:dyDescent="0.2">
      <c r="A1862" s="3" t="s">
        <v>45</v>
      </c>
      <c r="B1862" s="17">
        <v>1185732</v>
      </c>
      <c r="C1862" s="14">
        <v>44451</v>
      </c>
      <c r="D1862" s="4" t="s">
        <v>110</v>
      </c>
      <c r="E1862" s="4" t="s">
        <v>133</v>
      </c>
      <c r="F1862" s="4" t="s">
        <v>134</v>
      </c>
      <c r="G1862" s="4" t="s">
        <v>54</v>
      </c>
      <c r="H1862" s="13">
        <v>9</v>
      </c>
      <c r="I1862" s="20">
        <v>91</v>
      </c>
      <c r="J1862" s="13">
        <v>819</v>
      </c>
      <c r="K1862" s="31">
        <v>409.5</v>
      </c>
      <c r="L1862" s="21">
        <v>204.75</v>
      </c>
      <c r="M1862" s="22">
        <v>0.5</v>
      </c>
      <c r="N1862" s="5" t="s">
        <v>19</v>
      </c>
    </row>
    <row r="1863" spans="1:14" x14ac:dyDescent="0.2">
      <c r="A1863" s="3" t="s">
        <v>45</v>
      </c>
      <c r="B1863" s="17">
        <v>1197831</v>
      </c>
      <c r="C1863" s="14">
        <v>44458</v>
      </c>
      <c r="D1863" s="4" t="s">
        <v>81</v>
      </c>
      <c r="E1863" s="4" t="s">
        <v>86</v>
      </c>
      <c r="F1863" s="4" t="s">
        <v>87</v>
      </c>
      <c r="G1863" s="4" t="s">
        <v>53</v>
      </c>
      <c r="H1863" s="13">
        <v>12</v>
      </c>
      <c r="I1863" s="20">
        <v>91</v>
      </c>
      <c r="J1863" s="13">
        <v>1092</v>
      </c>
      <c r="K1863" s="31">
        <v>458.64</v>
      </c>
      <c r="L1863" s="21">
        <v>229.32</v>
      </c>
      <c r="M1863" s="22">
        <v>0.42</v>
      </c>
      <c r="N1863" s="5" t="s">
        <v>30</v>
      </c>
    </row>
    <row r="1864" spans="1:14" x14ac:dyDescent="0.2">
      <c r="A1864" s="3" t="s">
        <v>45</v>
      </c>
      <c r="B1864" s="17">
        <v>1197831</v>
      </c>
      <c r="C1864" s="14">
        <v>44248</v>
      </c>
      <c r="D1864" s="4" t="s">
        <v>81</v>
      </c>
      <c r="E1864" s="4" t="s">
        <v>95</v>
      </c>
      <c r="F1864" s="4" t="s">
        <v>96</v>
      </c>
      <c r="G1864" s="4" t="s">
        <v>52</v>
      </c>
      <c r="H1864" s="13">
        <v>15</v>
      </c>
      <c r="I1864" s="20">
        <v>91</v>
      </c>
      <c r="J1864" s="13">
        <v>1365</v>
      </c>
      <c r="K1864" s="31">
        <v>682.5</v>
      </c>
      <c r="L1864" s="21">
        <v>341.25</v>
      </c>
      <c r="M1864" s="22">
        <v>0.5</v>
      </c>
      <c r="N1864" s="5" t="s">
        <v>19</v>
      </c>
    </row>
    <row r="1865" spans="1:14" x14ac:dyDescent="0.2">
      <c r="A1865" s="3" t="s">
        <v>45</v>
      </c>
      <c r="B1865" s="17">
        <v>1185732</v>
      </c>
      <c r="C1865" s="14">
        <v>44271</v>
      </c>
      <c r="D1865" s="4" t="s">
        <v>55</v>
      </c>
      <c r="E1865" s="4" t="s">
        <v>65</v>
      </c>
      <c r="F1865" s="4" t="s">
        <v>66</v>
      </c>
      <c r="G1865" s="4" t="s">
        <v>50</v>
      </c>
      <c r="H1865" s="13">
        <v>19</v>
      </c>
      <c r="I1865" s="20">
        <v>91</v>
      </c>
      <c r="J1865" s="13">
        <v>1729</v>
      </c>
      <c r="K1865" s="31">
        <v>933.66</v>
      </c>
      <c r="L1865" s="21">
        <v>466.83</v>
      </c>
      <c r="M1865" s="22">
        <v>0.54</v>
      </c>
      <c r="N1865" s="5" t="s">
        <v>19</v>
      </c>
    </row>
    <row r="1866" spans="1:14" x14ac:dyDescent="0.2">
      <c r="A1866" s="3" t="s">
        <v>80</v>
      </c>
      <c r="B1866" s="17">
        <v>1197831</v>
      </c>
      <c r="C1866" s="14">
        <v>44490</v>
      </c>
      <c r="D1866" s="4" t="s">
        <v>81</v>
      </c>
      <c r="E1866" s="4" t="s">
        <v>95</v>
      </c>
      <c r="F1866" s="4" t="s">
        <v>96</v>
      </c>
      <c r="G1866" s="4" t="s">
        <v>52</v>
      </c>
      <c r="H1866" s="13">
        <v>21</v>
      </c>
      <c r="I1866" s="20">
        <v>91</v>
      </c>
      <c r="J1866" s="13">
        <v>1911</v>
      </c>
      <c r="K1866" s="31">
        <v>707.07</v>
      </c>
      <c r="L1866" s="21">
        <v>353.53500000000003</v>
      </c>
      <c r="M1866" s="22">
        <v>0.37</v>
      </c>
      <c r="N1866" s="5" t="s">
        <v>30</v>
      </c>
    </row>
    <row r="1867" spans="1:14" x14ac:dyDescent="0.2">
      <c r="A1867" s="3" t="s">
        <v>45</v>
      </c>
      <c r="B1867" s="17">
        <v>1197831</v>
      </c>
      <c r="C1867" s="14">
        <v>44219</v>
      </c>
      <c r="D1867" s="4" t="s">
        <v>81</v>
      </c>
      <c r="E1867" s="4" t="s">
        <v>95</v>
      </c>
      <c r="F1867" s="4" t="s">
        <v>96</v>
      </c>
      <c r="G1867" s="4" t="s">
        <v>52</v>
      </c>
      <c r="H1867" s="13">
        <v>23</v>
      </c>
      <c r="I1867" s="20">
        <v>91</v>
      </c>
      <c r="J1867" s="13">
        <v>2093</v>
      </c>
      <c r="K1867" s="31">
        <v>858.13</v>
      </c>
      <c r="L1867" s="21">
        <v>429.065</v>
      </c>
      <c r="M1867" s="22">
        <v>0.41</v>
      </c>
      <c r="N1867" s="5" t="s">
        <v>30</v>
      </c>
    </row>
    <row r="1868" spans="1:14" x14ac:dyDescent="0.2">
      <c r="A1868" s="3" t="s">
        <v>41</v>
      </c>
      <c r="B1868" s="17">
        <v>1197831</v>
      </c>
      <c r="C1868" s="14">
        <v>44212</v>
      </c>
      <c r="D1868" s="4" t="s">
        <v>81</v>
      </c>
      <c r="E1868" s="4" t="s">
        <v>86</v>
      </c>
      <c r="F1868" s="4" t="s">
        <v>87</v>
      </c>
      <c r="G1868" s="4" t="s">
        <v>53</v>
      </c>
      <c r="H1868" s="13">
        <v>23</v>
      </c>
      <c r="I1868" s="20">
        <v>91</v>
      </c>
      <c r="J1868" s="13">
        <v>2093</v>
      </c>
      <c r="K1868" s="31">
        <v>1025.57</v>
      </c>
      <c r="L1868" s="21">
        <v>512.78499999999997</v>
      </c>
      <c r="M1868" s="22">
        <v>0.49</v>
      </c>
      <c r="N1868" s="5" t="s">
        <v>19</v>
      </c>
    </row>
    <row r="1869" spans="1:14" x14ac:dyDescent="0.2">
      <c r="A1869" s="3" t="s">
        <v>20</v>
      </c>
      <c r="B1869" s="17">
        <v>1185732</v>
      </c>
      <c r="C1869" s="14">
        <v>44365</v>
      </c>
      <c r="D1869" s="4" t="s">
        <v>15</v>
      </c>
      <c r="E1869" s="4" t="s">
        <v>26</v>
      </c>
      <c r="F1869" s="4" t="s">
        <v>27</v>
      </c>
      <c r="G1869" s="4" t="s">
        <v>54</v>
      </c>
      <c r="H1869" s="13">
        <v>23</v>
      </c>
      <c r="I1869" s="20">
        <v>91</v>
      </c>
      <c r="J1869" s="13">
        <v>2093</v>
      </c>
      <c r="K1869" s="31">
        <v>1046.5</v>
      </c>
      <c r="L1869" s="21">
        <v>523.25</v>
      </c>
      <c r="M1869" s="22">
        <v>0.5</v>
      </c>
      <c r="N1869" s="5" t="s">
        <v>19</v>
      </c>
    </row>
    <row r="1870" spans="1:14" x14ac:dyDescent="0.2">
      <c r="A1870" s="3" t="s">
        <v>20</v>
      </c>
      <c r="B1870" s="17">
        <v>1185732</v>
      </c>
      <c r="C1870" s="14">
        <v>44487</v>
      </c>
      <c r="D1870" s="4" t="s">
        <v>15</v>
      </c>
      <c r="E1870" s="4" t="s">
        <v>26</v>
      </c>
      <c r="F1870" s="4" t="s">
        <v>27</v>
      </c>
      <c r="G1870" s="4" t="s">
        <v>54</v>
      </c>
      <c r="H1870" s="13">
        <v>24</v>
      </c>
      <c r="I1870" s="20">
        <v>91</v>
      </c>
      <c r="J1870" s="13">
        <v>2184</v>
      </c>
      <c r="K1870" s="31">
        <v>1092</v>
      </c>
      <c r="L1870" s="21">
        <v>546</v>
      </c>
      <c r="M1870" s="22">
        <v>0.5</v>
      </c>
      <c r="N1870" s="5" t="s">
        <v>19</v>
      </c>
    </row>
    <row r="1871" spans="1:14" x14ac:dyDescent="0.2">
      <c r="A1871" s="3" t="s">
        <v>20</v>
      </c>
      <c r="B1871" s="17">
        <v>1185732</v>
      </c>
      <c r="C1871" s="14">
        <v>44426</v>
      </c>
      <c r="D1871" s="4" t="s">
        <v>15</v>
      </c>
      <c r="E1871" s="4" t="s">
        <v>26</v>
      </c>
      <c r="F1871" s="4" t="s">
        <v>27</v>
      </c>
      <c r="G1871" s="4" t="s">
        <v>54</v>
      </c>
      <c r="H1871" s="13">
        <v>24</v>
      </c>
      <c r="I1871" s="20">
        <v>91</v>
      </c>
      <c r="J1871" s="13">
        <v>2184</v>
      </c>
      <c r="K1871" s="31">
        <v>1201.2</v>
      </c>
      <c r="L1871" s="21">
        <v>600.6</v>
      </c>
      <c r="M1871" s="22">
        <v>0.55000000000000004</v>
      </c>
      <c r="N1871" s="5" t="s">
        <v>19</v>
      </c>
    </row>
    <row r="1872" spans="1:14" x14ac:dyDescent="0.2">
      <c r="A1872" s="3" t="s">
        <v>20</v>
      </c>
      <c r="B1872" s="17">
        <v>1185732</v>
      </c>
      <c r="C1872" s="14">
        <v>44245</v>
      </c>
      <c r="D1872" s="4" t="s">
        <v>81</v>
      </c>
      <c r="E1872" s="4" t="s">
        <v>84</v>
      </c>
      <c r="F1872" s="4" t="s">
        <v>85</v>
      </c>
      <c r="G1872" s="4" t="s">
        <v>51</v>
      </c>
      <c r="H1872" s="13">
        <v>25</v>
      </c>
      <c r="I1872" s="20">
        <v>91</v>
      </c>
      <c r="J1872" s="13">
        <v>2275</v>
      </c>
      <c r="K1872" s="31">
        <v>1137.5</v>
      </c>
      <c r="L1872" s="21">
        <v>568.75</v>
      </c>
      <c r="M1872" s="22">
        <v>0.5</v>
      </c>
      <c r="N1872" s="5" t="s">
        <v>19</v>
      </c>
    </row>
    <row r="1873" spans="1:14" x14ac:dyDescent="0.2">
      <c r="A1873" s="3" t="s">
        <v>45</v>
      </c>
      <c r="B1873" s="17">
        <v>1197831</v>
      </c>
      <c r="C1873" s="14">
        <v>44291</v>
      </c>
      <c r="D1873" s="4" t="s">
        <v>110</v>
      </c>
      <c r="E1873" s="4" t="s">
        <v>117</v>
      </c>
      <c r="F1873" s="4" t="s">
        <v>118</v>
      </c>
      <c r="G1873" s="4" t="s">
        <v>18</v>
      </c>
      <c r="H1873" s="13">
        <v>27</v>
      </c>
      <c r="I1873" s="20">
        <v>91</v>
      </c>
      <c r="J1873" s="13">
        <v>2457</v>
      </c>
      <c r="K1873" s="31">
        <v>786.24</v>
      </c>
      <c r="L1873" s="21">
        <v>393.12</v>
      </c>
      <c r="M1873" s="22">
        <v>0.32</v>
      </c>
      <c r="N1873" s="5" t="s">
        <v>30</v>
      </c>
    </row>
    <row r="1874" spans="1:14" x14ac:dyDescent="0.2">
      <c r="A1874" s="3" t="s">
        <v>45</v>
      </c>
      <c r="B1874" s="17">
        <v>1128299</v>
      </c>
      <c r="C1874" s="14">
        <v>44303</v>
      </c>
      <c r="D1874" s="4" t="s">
        <v>81</v>
      </c>
      <c r="E1874" s="4" t="s">
        <v>82</v>
      </c>
      <c r="F1874" s="4" t="s">
        <v>83</v>
      </c>
      <c r="G1874" s="4" t="s">
        <v>52</v>
      </c>
      <c r="H1874" s="13">
        <v>27</v>
      </c>
      <c r="I1874" s="20">
        <v>91</v>
      </c>
      <c r="J1874" s="13">
        <v>2457</v>
      </c>
      <c r="K1874" s="31">
        <v>1105.6500000000001</v>
      </c>
      <c r="L1874" s="21">
        <v>552.82500000000005</v>
      </c>
      <c r="M1874" s="22">
        <v>0.45</v>
      </c>
      <c r="N1874" s="5" t="s">
        <v>30</v>
      </c>
    </row>
    <row r="1875" spans="1:14" x14ac:dyDescent="0.2">
      <c r="A1875" s="3" t="s">
        <v>20</v>
      </c>
      <c r="B1875" s="17">
        <v>1185732</v>
      </c>
      <c r="C1875" s="14">
        <v>44365</v>
      </c>
      <c r="D1875" s="4" t="s">
        <v>15</v>
      </c>
      <c r="E1875" s="4" t="s">
        <v>26</v>
      </c>
      <c r="F1875" s="4" t="s">
        <v>27</v>
      </c>
      <c r="G1875" s="4" t="s">
        <v>54</v>
      </c>
      <c r="H1875" s="13">
        <v>27</v>
      </c>
      <c r="I1875" s="20">
        <v>91</v>
      </c>
      <c r="J1875" s="13">
        <v>2457</v>
      </c>
      <c r="K1875" s="31">
        <v>1130.22</v>
      </c>
      <c r="L1875" s="21">
        <v>565.11</v>
      </c>
      <c r="M1875" s="22">
        <v>0.46</v>
      </c>
      <c r="N1875" s="5" t="s">
        <v>19</v>
      </c>
    </row>
    <row r="1876" spans="1:14" x14ac:dyDescent="0.2">
      <c r="A1876" s="3" t="s">
        <v>45</v>
      </c>
      <c r="B1876" s="17">
        <v>1197831</v>
      </c>
      <c r="C1876" s="14">
        <v>44458</v>
      </c>
      <c r="D1876" s="4" t="s">
        <v>81</v>
      </c>
      <c r="E1876" s="4" t="s">
        <v>86</v>
      </c>
      <c r="F1876" s="4" t="s">
        <v>87</v>
      </c>
      <c r="G1876" s="4" t="s">
        <v>53</v>
      </c>
      <c r="H1876" s="13">
        <v>28</v>
      </c>
      <c r="I1876" s="20">
        <v>91</v>
      </c>
      <c r="J1876" s="13">
        <v>2548</v>
      </c>
      <c r="K1876" s="31">
        <v>1324.96</v>
      </c>
      <c r="L1876" s="21">
        <v>662.48</v>
      </c>
      <c r="M1876" s="22">
        <v>0.52</v>
      </c>
      <c r="N1876" s="5" t="s">
        <v>19</v>
      </c>
    </row>
    <row r="1877" spans="1:14" x14ac:dyDescent="0.2">
      <c r="A1877" s="3" t="s">
        <v>41</v>
      </c>
      <c r="B1877" s="17">
        <v>1128299</v>
      </c>
      <c r="C1877" s="14">
        <v>44253</v>
      </c>
      <c r="D1877" s="4" t="s">
        <v>110</v>
      </c>
      <c r="E1877" s="4" t="s">
        <v>123</v>
      </c>
      <c r="F1877" s="4" t="s">
        <v>124</v>
      </c>
      <c r="G1877" s="4" t="s">
        <v>18</v>
      </c>
      <c r="H1877" s="13">
        <v>29</v>
      </c>
      <c r="I1877" s="20">
        <v>91</v>
      </c>
      <c r="J1877" s="13">
        <v>2639</v>
      </c>
      <c r="K1877" s="31">
        <v>976.43</v>
      </c>
      <c r="L1877" s="21">
        <v>488.21499999999997</v>
      </c>
      <c r="M1877" s="22">
        <v>0.37</v>
      </c>
      <c r="N1877" s="5" t="s">
        <v>30</v>
      </c>
    </row>
    <row r="1878" spans="1:14" x14ac:dyDescent="0.2">
      <c r="A1878" s="3" t="s">
        <v>20</v>
      </c>
      <c r="B1878" s="17">
        <v>1185732</v>
      </c>
      <c r="C1878" s="14">
        <v>44213</v>
      </c>
      <c r="D1878" s="4" t="s">
        <v>55</v>
      </c>
      <c r="E1878" s="4" t="s">
        <v>73</v>
      </c>
      <c r="F1878" s="4" t="s">
        <v>74</v>
      </c>
      <c r="G1878" s="4" t="s">
        <v>18</v>
      </c>
      <c r="H1878" s="13">
        <v>29</v>
      </c>
      <c r="I1878" s="20">
        <v>91</v>
      </c>
      <c r="J1878" s="13">
        <v>2639</v>
      </c>
      <c r="K1878" s="31">
        <v>1398.67</v>
      </c>
      <c r="L1878" s="21">
        <v>699.33500000000004</v>
      </c>
      <c r="M1878" s="22">
        <v>0.53</v>
      </c>
      <c r="N1878" s="5" t="s">
        <v>19</v>
      </c>
    </row>
    <row r="1879" spans="1:14" x14ac:dyDescent="0.2">
      <c r="A1879" s="3" t="s">
        <v>45</v>
      </c>
      <c r="B1879" s="17">
        <v>1185732</v>
      </c>
      <c r="C1879" s="14">
        <v>44457</v>
      </c>
      <c r="D1879" s="4" t="s">
        <v>55</v>
      </c>
      <c r="E1879" s="4" t="s">
        <v>65</v>
      </c>
      <c r="F1879" s="4" t="s">
        <v>66</v>
      </c>
      <c r="G1879" s="4" t="s">
        <v>50</v>
      </c>
      <c r="H1879" s="13">
        <v>29</v>
      </c>
      <c r="I1879" s="20">
        <v>91</v>
      </c>
      <c r="J1879" s="13">
        <v>2639</v>
      </c>
      <c r="K1879" s="31">
        <v>1398.67</v>
      </c>
      <c r="L1879" s="21">
        <v>699.33500000000004</v>
      </c>
      <c r="M1879" s="22">
        <v>0.53</v>
      </c>
      <c r="N1879" s="5" t="s">
        <v>19</v>
      </c>
    </row>
    <row r="1880" spans="1:14" x14ac:dyDescent="0.2">
      <c r="A1880" s="3" t="s">
        <v>20</v>
      </c>
      <c r="B1880" s="17">
        <v>1128299</v>
      </c>
      <c r="C1880" s="14">
        <v>44220</v>
      </c>
      <c r="D1880" s="4" t="s">
        <v>110</v>
      </c>
      <c r="E1880" s="4" t="s">
        <v>115</v>
      </c>
      <c r="F1880" s="4" t="s">
        <v>116</v>
      </c>
      <c r="G1880" s="4" t="s">
        <v>50</v>
      </c>
      <c r="H1880" s="13">
        <v>29</v>
      </c>
      <c r="I1880" s="20">
        <v>91</v>
      </c>
      <c r="J1880" s="13">
        <v>2639</v>
      </c>
      <c r="K1880" s="31">
        <v>1213.94</v>
      </c>
      <c r="L1880" s="21">
        <v>606.97</v>
      </c>
      <c r="M1880" s="22">
        <v>0.46</v>
      </c>
      <c r="N1880" s="5" t="s">
        <v>19</v>
      </c>
    </row>
    <row r="1881" spans="1:14" x14ac:dyDescent="0.2">
      <c r="A1881" s="3" t="s">
        <v>44</v>
      </c>
      <c r="B1881" s="17">
        <v>1185732</v>
      </c>
      <c r="C1881" s="14">
        <v>44270</v>
      </c>
      <c r="D1881" s="4" t="s">
        <v>15</v>
      </c>
      <c r="E1881" s="4" t="s">
        <v>21</v>
      </c>
      <c r="F1881" s="4" t="s">
        <v>22</v>
      </c>
      <c r="G1881" s="4" t="s">
        <v>51</v>
      </c>
      <c r="H1881" s="13">
        <v>29</v>
      </c>
      <c r="I1881" s="20">
        <v>91</v>
      </c>
      <c r="J1881" s="13">
        <v>2639</v>
      </c>
      <c r="K1881" s="31">
        <v>1266.72</v>
      </c>
      <c r="L1881" s="21">
        <v>633.36</v>
      </c>
      <c r="M1881" s="22">
        <v>0.48</v>
      </c>
      <c r="N1881" s="5" t="s">
        <v>19</v>
      </c>
    </row>
    <row r="1882" spans="1:14" x14ac:dyDescent="0.2">
      <c r="A1882" s="3" t="s">
        <v>41</v>
      </c>
      <c r="B1882" s="17">
        <v>1197831</v>
      </c>
      <c r="C1882" s="14">
        <v>44490</v>
      </c>
      <c r="D1882" s="4" t="s">
        <v>81</v>
      </c>
      <c r="E1882" s="4" t="s">
        <v>86</v>
      </c>
      <c r="F1882" s="4" t="s">
        <v>87</v>
      </c>
      <c r="G1882" s="4" t="s">
        <v>53</v>
      </c>
      <c r="H1882" s="13">
        <v>29</v>
      </c>
      <c r="I1882" s="20">
        <v>91</v>
      </c>
      <c r="J1882" s="13">
        <v>2639</v>
      </c>
      <c r="K1882" s="31">
        <v>1451.45</v>
      </c>
      <c r="L1882" s="21">
        <v>725.72500000000002</v>
      </c>
      <c r="M1882" s="22">
        <v>0.55000000000000004</v>
      </c>
      <c r="N1882" s="5" t="s">
        <v>19</v>
      </c>
    </row>
    <row r="1883" spans="1:14" x14ac:dyDescent="0.2">
      <c r="A1883" s="3" t="s">
        <v>20</v>
      </c>
      <c r="B1883" s="17">
        <v>1185732</v>
      </c>
      <c r="C1883" s="14">
        <v>44348</v>
      </c>
      <c r="D1883" s="4" t="s">
        <v>110</v>
      </c>
      <c r="E1883" s="4" t="s">
        <v>121</v>
      </c>
      <c r="F1883" s="4" t="s">
        <v>122</v>
      </c>
      <c r="G1883" s="4" t="s">
        <v>52</v>
      </c>
      <c r="H1883" s="13">
        <v>31</v>
      </c>
      <c r="I1883" s="20">
        <v>91</v>
      </c>
      <c r="J1883" s="13">
        <v>2821</v>
      </c>
      <c r="K1883" s="31">
        <v>1156.6099999999999</v>
      </c>
      <c r="L1883" s="21">
        <v>578.30499999999995</v>
      </c>
      <c r="M1883" s="22">
        <v>0.41</v>
      </c>
      <c r="N1883" s="5" t="s">
        <v>30</v>
      </c>
    </row>
    <row r="1884" spans="1:14" x14ac:dyDescent="0.2">
      <c r="A1884" s="3" t="s">
        <v>44</v>
      </c>
      <c r="B1884" s="17">
        <v>1197831</v>
      </c>
      <c r="C1884" s="14">
        <v>44466</v>
      </c>
      <c r="D1884" s="4" t="s">
        <v>81</v>
      </c>
      <c r="E1884" s="4" t="s">
        <v>90</v>
      </c>
      <c r="F1884" s="4" t="s">
        <v>91</v>
      </c>
      <c r="G1884" s="4" t="s">
        <v>18</v>
      </c>
      <c r="H1884" s="13">
        <v>32</v>
      </c>
      <c r="I1884" s="20">
        <v>91</v>
      </c>
      <c r="J1884" s="13">
        <v>2912</v>
      </c>
      <c r="K1884" s="31">
        <v>2125.7600000000002</v>
      </c>
      <c r="L1884" s="21">
        <v>1062.8800000000001</v>
      </c>
      <c r="M1884" s="22">
        <v>0.73</v>
      </c>
      <c r="N1884" s="5" t="s">
        <v>19</v>
      </c>
    </row>
    <row r="1885" spans="1:14" x14ac:dyDescent="0.2">
      <c r="A1885" s="3" t="s">
        <v>44</v>
      </c>
      <c r="B1885" s="17">
        <v>1197831</v>
      </c>
      <c r="C1885" s="14">
        <v>44473</v>
      </c>
      <c r="D1885" s="4" t="s">
        <v>110</v>
      </c>
      <c r="E1885" s="4" t="s">
        <v>117</v>
      </c>
      <c r="F1885" s="4" t="s">
        <v>118</v>
      </c>
      <c r="G1885" s="4" t="s">
        <v>18</v>
      </c>
      <c r="H1885" s="13">
        <v>32</v>
      </c>
      <c r="I1885" s="20">
        <v>91</v>
      </c>
      <c r="J1885" s="13">
        <v>2912</v>
      </c>
      <c r="K1885" s="31">
        <v>1397.76</v>
      </c>
      <c r="L1885" s="21">
        <v>698.88</v>
      </c>
      <c r="M1885" s="22">
        <v>0.48</v>
      </c>
      <c r="N1885" s="5" t="s">
        <v>19</v>
      </c>
    </row>
    <row r="1886" spans="1:14" x14ac:dyDescent="0.2">
      <c r="A1886" s="3" t="s">
        <v>14</v>
      </c>
      <c r="B1886" s="17">
        <v>1185732</v>
      </c>
      <c r="C1886" s="14">
        <v>44210</v>
      </c>
      <c r="D1886" s="4" t="s">
        <v>55</v>
      </c>
      <c r="E1886" s="4" t="s">
        <v>60</v>
      </c>
      <c r="F1886" s="4" t="s">
        <v>61</v>
      </c>
      <c r="G1886" s="4" t="s">
        <v>50</v>
      </c>
      <c r="H1886" s="13">
        <v>32</v>
      </c>
      <c r="I1886" s="20">
        <v>91</v>
      </c>
      <c r="J1886" s="13">
        <v>2912</v>
      </c>
      <c r="K1886" s="31">
        <v>1310.4000000000001</v>
      </c>
      <c r="L1886" s="21">
        <v>655.20000000000005</v>
      </c>
      <c r="M1886" s="22">
        <v>0.45</v>
      </c>
      <c r="N1886" s="5" t="s">
        <v>19</v>
      </c>
    </row>
    <row r="1887" spans="1:14" x14ac:dyDescent="0.2">
      <c r="A1887" s="3" t="s">
        <v>80</v>
      </c>
      <c r="B1887" s="17">
        <v>1197831</v>
      </c>
      <c r="C1887" s="14">
        <v>44335</v>
      </c>
      <c r="D1887" s="4" t="s">
        <v>81</v>
      </c>
      <c r="E1887" s="4" t="s">
        <v>95</v>
      </c>
      <c r="F1887" s="4" t="s">
        <v>96</v>
      </c>
      <c r="G1887" s="4" t="s">
        <v>52</v>
      </c>
      <c r="H1887" s="13">
        <v>34</v>
      </c>
      <c r="I1887" s="20">
        <v>91</v>
      </c>
      <c r="J1887" s="13">
        <v>3094</v>
      </c>
      <c r="K1887" s="31">
        <v>1701.7</v>
      </c>
      <c r="L1887" s="21">
        <v>850.85</v>
      </c>
      <c r="M1887" s="22">
        <v>0.55000000000000004</v>
      </c>
      <c r="N1887" s="5" t="s">
        <v>19</v>
      </c>
    </row>
    <row r="1888" spans="1:14" x14ac:dyDescent="0.2">
      <c r="A1888" s="3" t="s">
        <v>44</v>
      </c>
      <c r="B1888" s="17">
        <v>1185732</v>
      </c>
      <c r="C1888" s="14">
        <v>44352</v>
      </c>
      <c r="D1888" s="4" t="s">
        <v>55</v>
      </c>
      <c r="E1888" s="4" t="s">
        <v>67</v>
      </c>
      <c r="F1888" s="4" t="s">
        <v>68</v>
      </c>
      <c r="G1888" s="4" t="s">
        <v>51</v>
      </c>
      <c r="H1888" s="13">
        <v>36</v>
      </c>
      <c r="I1888" s="20">
        <v>91</v>
      </c>
      <c r="J1888" s="13">
        <v>3276</v>
      </c>
      <c r="K1888" s="31">
        <v>1048.32</v>
      </c>
      <c r="L1888" s="21">
        <v>524.16</v>
      </c>
      <c r="M1888" s="22">
        <v>0.32</v>
      </c>
      <c r="N1888" s="5" t="s">
        <v>30</v>
      </c>
    </row>
    <row r="1889" spans="1:14" x14ac:dyDescent="0.2">
      <c r="A1889" s="3" t="s">
        <v>20</v>
      </c>
      <c r="B1889" s="17">
        <v>1185732</v>
      </c>
      <c r="C1889" s="14">
        <v>44517</v>
      </c>
      <c r="D1889" s="4" t="s">
        <v>55</v>
      </c>
      <c r="E1889" s="4" t="s">
        <v>65</v>
      </c>
      <c r="F1889" s="4" t="s">
        <v>66</v>
      </c>
      <c r="G1889" s="4" t="s">
        <v>50</v>
      </c>
      <c r="H1889" s="13">
        <v>38</v>
      </c>
      <c r="I1889" s="20">
        <v>91</v>
      </c>
      <c r="J1889" s="13">
        <v>3458</v>
      </c>
      <c r="K1889" s="31">
        <v>1901.9</v>
      </c>
      <c r="L1889" s="21">
        <v>950.95</v>
      </c>
      <c r="M1889" s="22">
        <v>0.55000000000000004</v>
      </c>
      <c r="N1889" s="5" t="s">
        <v>19</v>
      </c>
    </row>
    <row r="1890" spans="1:14" x14ac:dyDescent="0.2">
      <c r="A1890" s="3" t="s">
        <v>41</v>
      </c>
      <c r="B1890" s="17">
        <v>1197831</v>
      </c>
      <c r="C1890" s="14">
        <v>44451</v>
      </c>
      <c r="D1890" s="4" t="s">
        <v>15</v>
      </c>
      <c r="E1890" s="4" t="s">
        <v>24</v>
      </c>
      <c r="F1890" s="4" t="s">
        <v>25</v>
      </c>
      <c r="G1890" s="4" t="s">
        <v>54</v>
      </c>
      <c r="H1890" s="13">
        <v>38</v>
      </c>
      <c r="I1890" s="20">
        <v>91</v>
      </c>
      <c r="J1890" s="13">
        <v>3458</v>
      </c>
      <c r="K1890" s="31">
        <v>1556.1</v>
      </c>
      <c r="L1890" s="21">
        <v>778.05</v>
      </c>
      <c r="M1890" s="22">
        <v>0.45</v>
      </c>
      <c r="N1890" s="5" t="s">
        <v>19</v>
      </c>
    </row>
    <row r="1891" spans="1:14" x14ac:dyDescent="0.2">
      <c r="A1891" s="3" t="s">
        <v>20</v>
      </c>
      <c r="B1891" s="17">
        <v>1128299</v>
      </c>
      <c r="C1891" s="14">
        <v>44220</v>
      </c>
      <c r="D1891" s="4" t="s">
        <v>110</v>
      </c>
      <c r="E1891" s="4" t="s">
        <v>115</v>
      </c>
      <c r="F1891" s="4" t="s">
        <v>116</v>
      </c>
      <c r="G1891" s="4" t="s">
        <v>50</v>
      </c>
      <c r="H1891" s="13">
        <v>39</v>
      </c>
      <c r="I1891" s="20">
        <v>91</v>
      </c>
      <c r="J1891" s="13">
        <v>3549</v>
      </c>
      <c r="K1891" s="31">
        <v>1597.05</v>
      </c>
      <c r="L1891" s="21">
        <v>798.52499999999998</v>
      </c>
      <c r="M1891" s="22">
        <v>0.45</v>
      </c>
      <c r="N1891" s="5" t="s">
        <v>19</v>
      </c>
    </row>
    <row r="1892" spans="1:14" x14ac:dyDescent="0.2">
      <c r="A1892" s="3" t="s">
        <v>45</v>
      </c>
      <c r="B1892" s="17">
        <v>1185732</v>
      </c>
      <c r="C1892" s="14">
        <v>44511</v>
      </c>
      <c r="D1892" s="4" t="s">
        <v>110</v>
      </c>
      <c r="E1892" s="4" t="s">
        <v>133</v>
      </c>
      <c r="F1892" s="4" t="s">
        <v>134</v>
      </c>
      <c r="G1892" s="4" t="s">
        <v>54</v>
      </c>
      <c r="H1892" s="13">
        <v>39</v>
      </c>
      <c r="I1892" s="20">
        <v>91</v>
      </c>
      <c r="J1892" s="13">
        <v>3549</v>
      </c>
      <c r="K1892" s="31">
        <v>1739.01</v>
      </c>
      <c r="L1892" s="21">
        <v>869.505</v>
      </c>
      <c r="M1892" s="22">
        <v>0.49</v>
      </c>
      <c r="N1892" s="5" t="s">
        <v>19</v>
      </c>
    </row>
    <row r="1893" spans="1:14" x14ac:dyDescent="0.2">
      <c r="A1893" s="3" t="s">
        <v>45</v>
      </c>
      <c r="B1893" s="17">
        <v>1128299</v>
      </c>
      <c r="C1893" s="14">
        <v>44251</v>
      </c>
      <c r="D1893" s="4" t="s">
        <v>110</v>
      </c>
      <c r="E1893" s="4" t="s">
        <v>133</v>
      </c>
      <c r="F1893" s="4" t="s">
        <v>134</v>
      </c>
      <c r="G1893" s="4" t="s">
        <v>54</v>
      </c>
      <c r="H1893" s="13">
        <v>39</v>
      </c>
      <c r="I1893" s="20">
        <v>91</v>
      </c>
      <c r="J1893" s="13">
        <v>3549</v>
      </c>
      <c r="K1893" s="31">
        <v>1703.52</v>
      </c>
      <c r="L1893" s="21">
        <v>851.76</v>
      </c>
      <c r="M1893" s="22">
        <v>0.48</v>
      </c>
      <c r="N1893" s="5" t="s">
        <v>19</v>
      </c>
    </row>
    <row r="1894" spans="1:14" x14ac:dyDescent="0.2">
      <c r="A1894" s="3" t="s">
        <v>20</v>
      </c>
      <c r="B1894" s="17">
        <v>1185732</v>
      </c>
      <c r="C1894" s="14">
        <v>44540</v>
      </c>
      <c r="D1894" s="4" t="s">
        <v>55</v>
      </c>
      <c r="E1894" s="4" t="s">
        <v>71</v>
      </c>
      <c r="F1894" s="4" t="s">
        <v>72</v>
      </c>
      <c r="G1894" s="4" t="s">
        <v>53</v>
      </c>
      <c r="H1894" s="13">
        <v>40</v>
      </c>
      <c r="I1894" s="20">
        <v>91</v>
      </c>
      <c r="J1894" s="13">
        <v>3640</v>
      </c>
      <c r="K1894" s="31">
        <v>1237.5999999999999</v>
      </c>
      <c r="L1894" s="21">
        <v>618.79999999999995</v>
      </c>
      <c r="M1894" s="22">
        <v>0.34</v>
      </c>
      <c r="N1894" s="5" t="s">
        <v>30</v>
      </c>
    </row>
    <row r="1895" spans="1:14" x14ac:dyDescent="0.2">
      <c r="A1895" s="3" t="s">
        <v>14</v>
      </c>
      <c r="B1895" s="17">
        <v>1185732</v>
      </c>
      <c r="C1895" s="14">
        <v>44430</v>
      </c>
      <c r="D1895" s="4" t="s">
        <v>97</v>
      </c>
      <c r="E1895" s="4" t="s">
        <v>100</v>
      </c>
      <c r="F1895" s="4" t="s">
        <v>101</v>
      </c>
      <c r="G1895" s="4" t="s">
        <v>52</v>
      </c>
      <c r="H1895" s="13">
        <v>41</v>
      </c>
      <c r="I1895" s="20">
        <v>91</v>
      </c>
      <c r="J1895" s="13">
        <v>3731</v>
      </c>
      <c r="K1895" s="31">
        <v>1753.57</v>
      </c>
      <c r="L1895" s="21">
        <v>876.78499999999997</v>
      </c>
      <c r="M1895" s="22">
        <v>0.47</v>
      </c>
      <c r="N1895" s="5" t="s">
        <v>19</v>
      </c>
    </row>
    <row r="1896" spans="1:14" x14ac:dyDescent="0.2">
      <c r="A1896" s="3" t="s">
        <v>14</v>
      </c>
      <c r="B1896" s="17">
        <v>1185732</v>
      </c>
      <c r="C1896" s="14">
        <v>44333</v>
      </c>
      <c r="D1896" s="4" t="s">
        <v>55</v>
      </c>
      <c r="E1896" s="4" t="s">
        <v>58</v>
      </c>
      <c r="F1896" s="4" t="s">
        <v>59</v>
      </c>
      <c r="G1896" s="4" t="s">
        <v>52</v>
      </c>
      <c r="H1896" s="13">
        <v>41</v>
      </c>
      <c r="I1896" s="20">
        <v>91</v>
      </c>
      <c r="J1896" s="13">
        <v>3731</v>
      </c>
      <c r="K1896" s="31">
        <v>1268.54</v>
      </c>
      <c r="L1896" s="21">
        <v>634.27</v>
      </c>
      <c r="M1896" s="22">
        <v>0.34</v>
      </c>
      <c r="N1896" s="5" t="s">
        <v>30</v>
      </c>
    </row>
    <row r="1897" spans="1:14" x14ac:dyDescent="0.2">
      <c r="A1897" s="3" t="s">
        <v>20</v>
      </c>
      <c r="B1897" s="17">
        <v>1185732</v>
      </c>
      <c r="C1897" s="14">
        <v>44415</v>
      </c>
      <c r="D1897" s="4" t="s">
        <v>55</v>
      </c>
      <c r="E1897" s="4" t="s">
        <v>75</v>
      </c>
      <c r="F1897" s="4" t="s">
        <v>76</v>
      </c>
      <c r="G1897" s="4" t="s">
        <v>54</v>
      </c>
      <c r="H1897" s="13">
        <v>42</v>
      </c>
      <c r="I1897" s="20">
        <v>91</v>
      </c>
      <c r="J1897" s="13">
        <v>3822</v>
      </c>
      <c r="K1897" s="31">
        <v>1796.34</v>
      </c>
      <c r="L1897" s="21">
        <v>898.17</v>
      </c>
      <c r="M1897" s="22">
        <v>0.47</v>
      </c>
      <c r="N1897" s="5" t="s">
        <v>19</v>
      </c>
    </row>
    <row r="1898" spans="1:14" x14ac:dyDescent="0.2">
      <c r="A1898" s="3" t="s">
        <v>41</v>
      </c>
      <c r="B1898" s="17">
        <v>1189833</v>
      </c>
      <c r="C1898" s="14">
        <v>44208</v>
      </c>
      <c r="D1898" s="4" t="s">
        <v>15</v>
      </c>
      <c r="E1898" s="4" t="s">
        <v>42</v>
      </c>
      <c r="F1898" s="4" t="s">
        <v>43</v>
      </c>
      <c r="G1898" s="4" t="s">
        <v>18</v>
      </c>
      <c r="H1898" s="13">
        <v>44</v>
      </c>
      <c r="I1898" s="20">
        <v>91</v>
      </c>
      <c r="J1898" s="13">
        <v>4004</v>
      </c>
      <c r="K1898" s="31">
        <v>2122.12</v>
      </c>
      <c r="L1898" s="21">
        <v>1061.06</v>
      </c>
      <c r="M1898" s="22">
        <v>0.53</v>
      </c>
      <c r="N1898" s="5" t="s">
        <v>19</v>
      </c>
    </row>
    <row r="1899" spans="1:14" x14ac:dyDescent="0.2">
      <c r="A1899" s="3" t="s">
        <v>14</v>
      </c>
      <c r="B1899" s="17">
        <v>1185732</v>
      </c>
      <c r="C1899" s="14">
        <v>44514</v>
      </c>
      <c r="D1899" s="4" t="s">
        <v>55</v>
      </c>
      <c r="E1899" s="4" t="s">
        <v>60</v>
      </c>
      <c r="F1899" s="4" t="s">
        <v>61</v>
      </c>
      <c r="G1899" s="4" t="s">
        <v>50</v>
      </c>
      <c r="H1899" s="13">
        <v>44</v>
      </c>
      <c r="I1899" s="20">
        <v>91</v>
      </c>
      <c r="J1899" s="13">
        <v>4004</v>
      </c>
      <c r="K1899" s="31">
        <v>1201.2</v>
      </c>
      <c r="L1899" s="21">
        <v>600.6</v>
      </c>
      <c r="M1899" s="22">
        <v>0.3</v>
      </c>
      <c r="N1899" s="5" t="s">
        <v>30</v>
      </c>
    </row>
    <row r="1900" spans="1:14" x14ac:dyDescent="0.2">
      <c r="A1900" s="3" t="s">
        <v>20</v>
      </c>
      <c r="B1900" s="17">
        <v>1128299</v>
      </c>
      <c r="C1900" s="14">
        <v>44492</v>
      </c>
      <c r="D1900" s="4" t="s">
        <v>110</v>
      </c>
      <c r="E1900" s="4" t="s">
        <v>119</v>
      </c>
      <c r="F1900" s="4" t="s">
        <v>120</v>
      </c>
      <c r="G1900" s="4" t="s">
        <v>53</v>
      </c>
      <c r="H1900" s="13">
        <v>44</v>
      </c>
      <c r="I1900" s="20">
        <v>91</v>
      </c>
      <c r="J1900" s="13">
        <v>4004</v>
      </c>
      <c r="K1900" s="31">
        <v>1921.92</v>
      </c>
      <c r="L1900" s="21">
        <v>960.96</v>
      </c>
      <c r="M1900" s="22">
        <v>0.48</v>
      </c>
      <c r="N1900" s="5" t="s">
        <v>19</v>
      </c>
    </row>
    <row r="1901" spans="1:14" x14ac:dyDescent="0.2">
      <c r="A1901" s="3" t="s">
        <v>14</v>
      </c>
      <c r="B1901" s="17">
        <v>1185732</v>
      </c>
      <c r="C1901" s="14">
        <v>44217</v>
      </c>
      <c r="D1901" s="4" t="s">
        <v>55</v>
      </c>
      <c r="E1901" s="4" t="s">
        <v>56</v>
      </c>
      <c r="F1901" s="4" t="s">
        <v>57</v>
      </c>
      <c r="G1901" s="4" t="s">
        <v>50</v>
      </c>
      <c r="H1901" s="13">
        <v>45</v>
      </c>
      <c r="I1901" s="20">
        <v>91</v>
      </c>
      <c r="J1901" s="13">
        <v>4095</v>
      </c>
      <c r="K1901" s="31">
        <v>2170.35</v>
      </c>
      <c r="L1901" s="21">
        <v>1085.175</v>
      </c>
      <c r="M1901" s="22">
        <v>0.53</v>
      </c>
      <c r="N1901" s="5" t="s">
        <v>19</v>
      </c>
    </row>
    <row r="1902" spans="1:14" x14ac:dyDescent="0.2">
      <c r="A1902" s="3" t="s">
        <v>14</v>
      </c>
      <c r="B1902" s="17">
        <v>1185732</v>
      </c>
      <c r="C1902" s="14">
        <v>44326</v>
      </c>
      <c r="D1902" s="4" t="s">
        <v>55</v>
      </c>
      <c r="E1902" s="4" t="s">
        <v>56</v>
      </c>
      <c r="F1902" s="4" t="s">
        <v>57</v>
      </c>
      <c r="G1902" s="4" t="s">
        <v>50</v>
      </c>
      <c r="H1902" s="13">
        <v>46</v>
      </c>
      <c r="I1902" s="20">
        <v>91</v>
      </c>
      <c r="J1902" s="13">
        <v>4186</v>
      </c>
      <c r="K1902" s="31">
        <v>1716.26</v>
      </c>
      <c r="L1902" s="21">
        <v>858.13</v>
      </c>
      <c r="M1902" s="22">
        <v>0.41</v>
      </c>
      <c r="N1902" s="5" t="s">
        <v>30</v>
      </c>
    </row>
    <row r="1903" spans="1:14" x14ac:dyDescent="0.2">
      <c r="A1903" s="3" t="s">
        <v>20</v>
      </c>
      <c r="B1903" s="17">
        <v>1185732</v>
      </c>
      <c r="C1903" s="14">
        <v>44181</v>
      </c>
      <c r="D1903" s="4" t="s">
        <v>15</v>
      </c>
      <c r="E1903" s="4" t="s">
        <v>33</v>
      </c>
      <c r="F1903" s="4" t="s">
        <v>34</v>
      </c>
      <c r="G1903" s="4" t="s">
        <v>52</v>
      </c>
      <c r="H1903" s="13">
        <v>46</v>
      </c>
      <c r="I1903" s="20">
        <v>91</v>
      </c>
      <c r="J1903" s="13">
        <v>4186</v>
      </c>
      <c r="K1903" s="31">
        <v>1967.42</v>
      </c>
      <c r="L1903" s="21">
        <v>983.71</v>
      </c>
      <c r="M1903" s="22">
        <v>0.47</v>
      </c>
      <c r="N1903" s="5" t="s">
        <v>19</v>
      </c>
    </row>
    <row r="1904" spans="1:14" x14ac:dyDescent="0.2">
      <c r="A1904" s="3" t="s">
        <v>45</v>
      </c>
      <c r="B1904" s="17">
        <v>1128299</v>
      </c>
      <c r="C1904" s="14">
        <v>44493</v>
      </c>
      <c r="D1904" s="4" t="s">
        <v>110</v>
      </c>
      <c r="E1904" s="4" t="s">
        <v>126</v>
      </c>
      <c r="F1904" s="4" t="s">
        <v>63</v>
      </c>
      <c r="G1904" s="4" t="s">
        <v>54</v>
      </c>
      <c r="H1904" s="13">
        <v>46</v>
      </c>
      <c r="I1904" s="20">
        <v>91</v>
      </c>
      <c r="J1904" s="13">
        <v>4186</v>
      </c>
      <c r="K1904" s="31">
        <v>2051.14</v>
      </c>
      <c r="L1904" s="21">
        <v>1025.57</v>
      </c>
      <c r="M1904" s="22">
        <v>0.49</v>
      </c>
      <c r="N1904" s="5" t="s">
        <v>19</v>
      </c>
    </row>
    <row r="1905" spans="1:14" x14ac:dyDescent="0.2">
      <c r="A1905" s="3" t="s">
        <v>44</v>
      </c>
      <c r="B1905" s="17">
        <v>1128299</v>
      </c>
      <c r="C1905" s="14">
        <v>44330</v>
      </c>
      <c r="D1905" s="4" t="s">
        <v>97</v>
      </c>
      <c r="E1905" s="4" t="s">
        <v>107</v>
      </c>
      <c r="F1905" s="4" t="s">
        <v>108</v>
      </c>
      <c r="G1905" s="4" t="s">
        <v>18</v>
      </c>
      <c r="H1905" s="13">
        <v>47</v>
      </c>
      <c r="I1905" s="20">
        <v>91</v>
      </c>
      <c r="J1905" s="13">
        <v>4277</v>
      </c>
      <c r="K1905" s="31">
        <v>2309.58</v>
      </c>
      <c r="L1905" s="21">
        <v>1154.79</v>
      </c>
      <c r="M1905" s="22">
        <v>0.54</v>
      </c>
      <c r="N1905" s="5" t="s">
        <v>19</v>
      </c>
    </row>
    <row r="1906" spans="1:14" x14ac:dyDescent="0.2">
      <c r="A1906" s="3" t="s">
        <v>45</v>
      </c>
      <c r="B1906" s="17">
        <v>1185732</v>
      </c>
      <c r="C1906" s="14">
        <v>44535</v>
      </c>
      <c r="D1906" s="4" t="s">
        <v>15</v>
      </c>
      <c r="E1906" s="4" t="s">
        <v>37</v>
      </c>
      <c r="F1906" s="4" t="s">
        <v>38</v>
      </c>
      <c r="G1906" s="4" t="s">
        <v>50</v>
      </c>
      <c r="H1906" s="13">
        <v>47</v>
      </c>
      <c r="I1906" s="20">
        <v>91</v>
      </c>
      <c r="J1906" s="13">
        <v>4277</v>
      </c>
      <c r="K1906" s="31">
        <v>2010.19</v>
      </c>
      <c r="L1906" s="21">
        <v>1005.095</v>
      </c>
      <c r="M1906" s="22">
        <v>0.47</v>
      </c>
      <c r="N1906" s="5" t="s">
        <v>19</v>
      </c>
    </row>
    <row r="1907" spans="1:14" x14ac:dyDescent="0.2">
      <c r="A1907" s="3" t="s">
        <v>44</v>
      </c>
      <c r="B1907" s="17">
        <v>1185732</v>
      </c>
      <c r="C1907" s="14">
        <v>44536</v>
      </c>
      <c r="D1907" s="4" t="s">
        <v>55</v>
      </c>
      <c r="E1907" s="4" t="s">
        <v>78</v>
      </c>
      <c r="F1907" s="4" t="s">
        <v>79</v>
      </c>
      <c r="G1907" s="4" t="s">
        <v>53</v>
      </c>
      <c r="H1907" s="13">
        <v>49</v>
      </c>
      <c r="I1907" s="20">
        <v>91</v>
      </c>
      <c r="J1907" s="13">
        <v>4459</v>
      </c>
      <c r="K1907" s="31">
        <v>2229.5</v>
      </c>
      <c r="L1907" s="21">
        <v>1114.75</v>
      </c>
      <c r="M1907" s="22">
        <v>0.5</v>
      </c>
      <c r="N1907" s="5" t="s">
        <v>19</v>
      </c>
    </row>
    <row r="1908" spans="1:14" x14ac:dyDescent="0.2">
      <c r="A1908" s="3" t="s">
        <v>20</v>
      </c>
      <c r="B1908" s="17">
        <v>1185732</v>
      </c>
      <c r="C1908" s="14">
        <v>44378</v>
      </c>
      <c r="D1908" s="4" t="s">
        <v>15</v>
      </c>
      <c r="E1908" s="4" t="s">
        <v>39</v>
      </c>
      <c r="F1908" s="4" t="s">
        <v>40</v>
      </c>
      <c r="G1908" s="4" t="s">
        <v>53</v>
      </c>
      <c r="H1908" s="13">
        <v>49</v>
      </c>
      <c r="I1908" s="20">
        <v>91</v>
      </c>
      <c r="J1908" s="13">
        <v>4459</v>
      </c>
      <c r="K1908" s="31">
        <v>2809.17</v>
      </c>
      <c r="L1908" s="21">
        <v>1404.585</v>
      </c>
      <c r="M1908" s="22">
        <v>0.63</v>
      </c>
      <c r="N1908" s="5" t="s">
        <v>19</v>
      </c>
    </row>
    <row r="1909" spans="1:14" x14ac:dyDescent="0.2">
      <c r="A1909" s="3" t="s">
        <v>20</v>
      </c>
      <c r="B1909" s="17">
        <v>1128299</v>
      </c>
      <c r="C1909" s="14">
        <v>44277</v>
      </c>
      <c r="D1909" s="4" t="s">
        <v>110</v>
      </c>
      <c r="E1909" s="4" t="s">
        <v>119</v>
      </c>
      <c r="F1909" s="4" t="s">
        <v>120</v>
      </c>
      <c r="G1909" s="4" t="s">
        <v>53</v>
      </c>
      <c r="H1909" s="13">
        <v>49</v>
      </c>
      <c r="I1909" s="20">
        <v>91</v>
      </c>
      <c r="J1909" s="13">
        <v>4459</v>
      </c>
      <c r="K1909" s="31">
        <v>2229.5</v>
      </c>
      <c r="L1909" s="21">
        <v>1114.75</v>
      </c>
      <c r="M1909" s="22">
        <v>0.5</v>
      </c>
      <c r="N1909" s="5" t="s">
        <v>19</v>
      </c>
    </row>
    <row r="1910" spans="1:14" x14ac:dyDescent="0.2">
      <c r="A1910" s="3" t="s">
        <v>14</v>
      </c>
      <c r="B1910" s="17">
        <v>1185732</v>
      </c>
      <c r="C1910" s="14">
        <v>44511</v>
      </c>
      <c r="D1910" s="4" t="s">
        <v>55</v>
      </c>
      <c r="E1910" s="4" t="s">
        <v>56</v>
      </c>
      <c r="F1910" s="4" t="s">
        <v>57</v>
      </c>
      <c r="G1910" s="4" t="s">
        <v>50</v>
      </c>
      <c r="H1910" s="13">
        <v>50</v>
      </c>
      <c r="I1910" s="20">
        <v>91</v>
      </c>
      <c r="J1910" s="13">
        <v>4550</v>
      </c>
      <c r="K1910" s="31">
        <v>1774.5</v>
      </c>
      <c r="L1910" s="21">
        <v>887.25</v>
      </c>
      <c r="M1910" s="22">
        <v>0.39</v>
      </c>
      <c r="N1910" s="5" t="s">
        <v>30</v>
      </c>
    </row>
    <row r="1911" spans="1:14" x14ac:dyDescent="0.2">
      <c r="A1911" s="3" t="s">
        <v>41</v>
      </c>
      <c r="B1911" s="17">
        <v>1128299</v>
      </c>
      <c r="C1911" s="14">
        <v>44343</v>
      </c>
      <c r="D1911" s="4" t="s">
        <v>110</v>
      </c>
      <c r="E1911" s="4" t="s">
        <v>123</v>
      </c>
      <c r="F1911" s="4" t="s">
        <v>124</v>
      </c>
      <c r="G1911" s="4" t="s">
        <v>18</v>
      </c>
      <c r="H1911" s="13">
        <v>51</v>
      </c>
      <c r="I1911" s="20">
        <v>91</v>
      </c>
      <c r="J1911" s="13">
        <v>4641</v>
      </c>
      <c r="K1911" s="31">
        <v>2134.86</v>
      </c>
      <c r="L1911" s="21">
        <v>1067.43</v>
      </c>
      <c r="M1911" s="22">
        <v>0.46</v>
      </c>
      <c r="N1911" s="5" t="s">
        <v>19</v>
      </c>
    </row>
    <row r="1912" spans="1:14" x14ac:dyDescent="0.2">
      <c r="A1912" s="3" t="s">
        <v>44</v>
      </c>
      <c r="B1912" s="17">
        <v>1185732</v>
      </c>
      <c r="C1912" s="14">
        <v>44356</v>
      </c>
      <c r="D1912" s="4" t="s">
        <v>15</v>
      </c>
      <c r="E1912" s="4" t="s">
        <v>31</v>
      </c>
      <c r="F1912" s="4" t="s">
        <v>32</v>
      </c>
      <c r="G1912" s="4" t="s">
        <v>51</v>
      </c>
      <c r="H1912" s="13">
        <v>51</v>
      </c>
      <c r="I1912" s="20">
        <v>91</v>
      </c>
      <c r="J1912" s="13">
        <v>4641</v>
      </c>
      <c r="K1912" s="31">
        <v>2506.14</v>
      </c>
      <c r="L1912" s="21">
        <v>1253.07</v>
      </c>
      <c r="M1912" s="22">
        <v>0.54</v>
      </c>
      <c r="N1912" s="5" t="s">
        <v>19</v>
      </c>
    </row>
    <row r="1913" spans="1:14" x14ac:dyDescent="0.2">
      <c r="A1913" s="3" t="s">
        <v>14</v>
      </c>
      <c r="B1913" s="17">
        <v>1185732</v>
      </c>
      <c r="C1913" s="14">
        <v>44366</v>
      </c>
      <c r="D1913" s="4" t="s">
        <v>55</v>
      </c>
      <c r="E1913" s="4" t="s">
        <v>58</v>
      </c>
      <c r="F1913" s="4" t="s">
        <v>59</v>
      </c>
      <c r="G1913" s="4" t="s">
        <v>52</v>
      </c>
      <c r="H1913" s="13">
        <v>52</v>
      </c>
      <c r="I1913" s="20">
        <v>91</v>
      </c>
      <c r="J1913" s="13">
        <v>4732</v>
      </c>
      <c r="K1913" s="31">
        <v>1987.44</v>
      </c>
      <c r="L1913" s="21">
        <v>993.72</v>
      </c>
      <c r="M1913" s="22">
        <v>0.42</v>
      </c>
      <c r="N1913" s="5" t="s">
        <v>19</v>
      </c>
    </row>
    <row r="1914" spans="1:14" x14ac:dyDescent="0.2">
      <c r="A1914" s="3" t="s">
        <v>20</v>
      </c>
      <c r="B1914" s="17">
        <v>1128299</v>
      </c>
      <c r="C1914" s="14">
        <v>44278</v>
      </c>
      <c r="D1914" s="4" t="s">
        <v>97</v>
      </c>
      <c r="E1914" s="4" t="s">
        <v>102</v>
      </c>
      <c r="F1914" s="4" t="s">
        <v>103</v>
      </c>
      <c r="G1914" s="4" t="s">
        <v>54</v>
      </c>
      <c r="H1914" s="13">
        <v>52</v>
      </c>
      <c r="I1914" s="20">
        <v>91</v>
      </c>
      <c r="J1914" s="13">
        <v>4732</v>
      </c>
      <c r="K1914" s="31">
        <v>2271.36</v>
      </c>
      <c r="L1914" s="21">
        <v>1135.68</v>
      </c>
      <c r="M1914" s="22">
        <v>0.48</v>
      </c>
      <c r="N1914" s="5" t="s">
        <v>19</v>
      </c>
    </row>
    <row r="1915" spans="1:14" x14ac:dyDescent="0.2">
      <c r="A1915" s="3" t="s">
        <v>45</v>
      </c>
      <c r="B1915" s="17">
        <v>1185732</v>
      </c>
      <c r="C1915" s="14">
        <v>44327</v>
      </c>
      <c r="D1915" s="4" t="s">
        <v>15</v>
      </c>
      <c r="E1915" s="4" t="s">
        <v>46</v>
      </c>
      <c r="F1915" s="4" t="s">
        <v>47</v>
      </c>
      <c r="G1915" s="4" t="s">
        <v>51</v>
      </c>
      <c r="H1915" s="13">
        <v>53</v>
      </c>
      <c r="I1915" s="20">
        <v>91</v>
      </c>
      <c r="J1915" s="13">
        <v>4823</v>
      </c>
      <c r="K1915" s="31">
        <v>2507.96</v>
      </c>
      <c r="L1915" s="21">
        <v>1253.98</v>
      </c>
      <c r="M1915" s="22">
        <v>0.52</v>
      </c>
      <c r="N1915" s="5" t="s">
        <v>19</v>
      </c>
    </row>
    <row r="1916" spans="1:14" x14ac:dyDescent="0.2">
      <c r="A1916" s="3" t="s">
        <v>20</v>
      </c>
      <c r="B1916" s="17">
        <v>1128299</v>
      </c>
      <c r="C1916" s="14">
        <v>44264</v>
      </c>
      <c r="D1916" s="4" t="s">
        <v>110</v>
      </c>
      <c r="E1916" s="4" t="s">
        <v>113</v>
      </c>
      <c r="F1916" s="4" t="s">
        <v>114</v>
      </c>
      <c r="G1916" s="4" t="s">
        <v>51</v>
      </c>
      <c r="H1916" s="13">
        <v>54</v>
      </c>
      <c r="I1916" s="20">
        <v>91</v>
      </c>
      <c r="J1916" s="13">
        <v>4914</v>
      </c>
      <c r="K1916" s="31">
        <v>1523.34</v>
      </c>
      <c r="L1916" s="21">
        <v>761.67</v>
      </c>
      <c r="M1916" s="22">
        <v>0.31</v>
      </c>
      <c r="N1916" s="5" t="s">
        <v>19</v>
      </c>
    </row>
    <row r="1917" spans="1:14" x14ac:dyDescent="0.2">
      <c r="A1917" s="3" t="s">
        <v>45</v>
      </c>
      <c r="B1917" s="17">
        <v>1185732</v>
      </c>
      <c r="C1917" s="14">
        <v>44418</v>
      </c>
      <c r="D1917" s="4" t="s">
        <v>15</v>
      </c>
      <c r="E1917" s="4" t="s">
        <v>46</v>
      </c>
      <c r="F1917" s="4" t="s">
        <v>47</v>
      </c>
      <c r="G1917" s="4" t="s">
        <v>51</v>
      </c>
      <c r="H1917" s="13">
        <v>54</v>
      </c>
      <c r="I1917" s="20">
        <v>91</v>
      </c>
      <c r="J1917" s="13">
        <v>4914</v>
      </c>
      <c r="K1917" s="31">
        <v>2604.42</v>
      </c>
      <c r="L1917" s="21">
        <v>1302.21</v>
      </c>
      <c r="M1917" s="22">
        <v>0.53</v>
      </c>
      <c r="N1917" s="5" t="s">
        <v>19</v>
      </c>
    </row>
    <row r="1918" spans="1:14" x14ac:dyDescent="0.2">
      <c r="A1918" s="3" t="s">
        <v>14</v>
      </c>
      <c r="B1918" s="17">
        <v>1185732</v>
      </c>
      <c r="C1918" s="14">
        <v>44556</v>
      </c>
      <c r="D1918" s="4" t="s">
        <v>55</v>
      </c>
      <c r="E1918" s="4" t="s">
        <v>62</v>
      </c>
      <c r="F1918" s="4" t="s">
        <v>63</v>
      </c>
      <c r="G1918" s="4" t="s">
        <v>53</v>
      </c>
      <c r="H1918" s="13">
        <v>54</v>
      </c>
      <c r="I1918" s="20">
        <v>91</v>
      </c>
      <c r="J1918" s="13">
        <v>4914</v>
      </c>
      <c r="K1918" s="31">
        <v>2653.56</v>
      </c>
      <c r="L1918" s="21">
        <v>1326.78</v>
      </c>
      <c r="M1918" s="22">
        <v>0.54</v>
      </c>
      <c r="N1918" s="5" t="s">
        <v>19</v>
      </c>
    </row>
    <row r="1919" spans="1:14" x14ac:dyDescent="0.2">
      <c r="A1919" s="3" t="s">
        <v>14</v>
      </c>
      <c r="B1919" s="17">
        <v>1185732</v>
      </c>
      <c r="C1919" s="14">
        <v>44459</v>
      </c>
      <c r="D1919" s="4" t="s">
        <v>110</v>
      </c>
      <c r="E1919" s="4" t="s">
        <v>111</v>
      </c>
      <c r="F1919" s="4" t="s">
        <v>112</v>
      </c>
      <c r="G1919" s="4" t="s">
        <v>18</v>
      </c>
      <c r="H1919" s="13">
        <v>55</v>
      </c>
      <c r="I1919" s="20">
        <v>91</v>
      </c>
      <c r="J1919" s="13">
        <v>5005</v>
      </c>
      <c r="K1919" s="31">
        <v>2402.4</v>
      </c>
      <c r="L1919" s="21">
        <v>1201.2</v>
      </c>
      <c r="M1919" s="22">
        <v>0.48</v>
      </c>
      <c r="N1919" s="5" t="s">
        <v>19</v>
      </c>
    </row>
    <row r="1920" spans="1:14" x14ac:dyDescent="0.2">
      <c r="A1920" s="3" t="s">
        <v>41</v>
      </c>
      <c r="B1920" s="17">
        <v>1128299</v>
      </c>
      <c r="C1920" s="14">
        <v>44495</v>
      </c>
      <c r="D1920" s="4" t="s">
        <v>110</v>
      </c>
      <c r="E1920" s="4" t="s">
        <v>123</v>
      </c>
      <c r="F1920" s="4" t="s">
        <v>124</v>
      </c>
      <c r="G1920" s="4" t="s">
        <v>18</v>
      </c>
      <c r="H1920" s="13">
        <v>56</v>
      </c>
      <c r="I1920" s="20">
        <v>91</v>
      </c>
      <c r="J1920" s="13">
        <v>5096</v>
      </c>
      <c r="K1920" s="31">
        <v>2242.2399999999998</v>
      </c>
      <c r="L1920" s="21">
        <v>1121.1199999999999</v>
      </c>
      <c r="M1920" s="22">
        <v>0.44</v>
      </c>
      <c r="N1920" s="5" t="s">
        <v>19</v>
      </c>
    </row>
    <row r="1921" spans="1:14" x14ac:dyDescent="0.2">
      <c r="A1921" s="3" t="s">
        <v>45</v>
      </c>
      <c r="B1921" s="17">
        <v>1185732</v>
      </c>
      <c r="C1921" s="14">
        <v>44357</v>
      </c>
      <c r="D1921" s="4" t="s">
        <v>15</v>
      </c>
      <c r="E1921" s="4" t="s">
        <v>46</v>
      </c>
      <c r="F1921" s="4" t="s">
        <v>47</v>
      </c>
      <c r="G1921" s="4" t="s">
        <v>51</v>
      </c>
      <c r="H1921" s="13">
        <v>56</v>
      </c>
      <c r="I1921" s="20">
        <v>91</v>
      </c>
      <c r="J1921" s="13">
        <v>5096</v>
      </c>
      <c r="K1921" s="31">
        <v>2598.96</v>
      </c>
      <c r="L1921" s="21">
        <v>1299.48</v>
      </c>
      <c r="M1921" s="22">
        <v>0.51</v>
      </c>
      <c r="N1921" s="5" t="s">
        <v>19</v>
      </c>
    </row>
    <row r="1922" spans="1:14" x14ac:dyDescent="0.2">
      <c r="A1922" s="3" t="s">
        <v>41</v>
      </c>
      <c r="B1922" s="17">
        <v>1197831</v>
      </c>
      <c r="C1922" s="14">
        <v>44389</v>
      </c>
      <c r="D1922" s="4" t="s">
        <v>15</v>
      </c>
      <c r="E1922" s="4" t="s">
        <v>24</v>
      </c>
      <c r="F1922" s="4" t="s">
        <v>25</v>
      </c>
      <c r="G1922" s="4" t="s">
        <v>54</v>
      </c>
      <c r="H1922" s="13">
        <v>56</v>
      </c>
      <c r="I1922" s="20">
        <v>91</v>
      </c>
      <c r="J1922" s="13">
        <v>5096</v>
      </c>
      <c r="K1922" s="31">
        <v>2344.16</v>
      </c>
      <c r="L1922" s="21">
        <v>1172.08</v>
      </c>
      <c r="M1922" s="22">
        <v>0.46</v>
      </c>
      <c r="N1922" s="5" t="s">
        <v>19</v>
      </c>
    </row>
    <row r="1923" spans="1:14" x14ac:dyDescent="0.2">
      <c r="A1923" s="3" t="s">
        <v>44</v>
      </c>
      <c r="B1923" s="17">
        <v>1185732</v>
      </c>
      <c r="C1923" s="14">
        <v>44422</v>
      </c>
      <c r="D1923" s="4" t="s">
        <v>55</v>
      </c>
      <c r="E1923" s="4" t="s">
        <v>60</v>
      </c>
      <c r="F1923" s="4" t="s">
        <v>61</v>
      </c>
      <c r="G1923" s="4" t="s">
        <v>18</v>
      </c>
      <c r="H1923" s="13">
        <v>58</v>
      </c>
      <c r="I1923" s="20">
        <v>91</v>
      </c>
      <c r="J1923" s="13">
        <v>5278</v>
      </c>
      <c r="K1923" s="31">
        <v>2375.1</v>
      </c>
      <c r="L1923" s="21">
        <v>1187.55</v>
      </c>
      <c r="M1923" s="22">
        <v>0.45</v>
      </c>
      <c r="N1923" s="5" t="s">
        <v>19</v>
      </c>
    </row>
    <row r="1924" spans="1:14" x14ac:dyDescent="0.2">
      <c r="A1924" s="3" t="s">
        <v>44</v>
      </c>
      <c r="B1924" s="17">
        <v>1128299</v>
      </c>
      <c r="C1924" s="14">
        <v>44271</v>
      </c>
      <c r="D1924" s="4" t="s">
        <v>97</v>
      </c>
      <c r="E1924" s="4" t="s">
        <v>105</v>
      </c>
      <c r="F1924" s="4" t="s">
        <v>109</v>
      </c>
      <c r="G1924" s="4" t="s">
        <v>53</v>
      </c>
      <c r="H1924" s="13">
        <v>58</v>
      </c>
      <c r="I1924" s="20">
        <v>91</v>
      </c>
      <c r="J1924" s="13">
        <v>5278</v>
      </c>
      <c r="K1924" s="31">
        <v>2216.7600000000002</v>
      </c>
      <c r="L1924" s="21">
        <v>1108.3800000000001</v>
      </c>
      <c r="M1924" s="22">
        <v>0.42</v>
      </c>
      <c r="N1924" s="5" t="s">
        <v>19</v>
      </c>
    </row>
    <row r="1925" spans="1:14" x14ac:dyDescent="0.2">
      <c r="A1925" s="3" t="s">
        <v>44</v>
      </c>
      <c r="B1925" s="17">
        <v>1185732</v>
      </c>
      <c r="C1925" s="14">
        <v>44507</v>
      </c>
      <c r="D1925" s="4" t="s">
        <v>55</v>
      </c>
      <c r="E1925" s="4" t="s">
        <v>78</v>
      </c>
      <c r="F1925" s="4" t="s">
        <v>79</v>
      </c>
      <c r="G1925" s="4" t="s">
        <v>53</v>
      </c>
      <c r="H1925" s="13">
        <v>59</v>
      </c>
      <c r="I1925" s="20">
        <v>91</v>
      </c>
      <c r="J1925" s="13">
        <v>5369</v>
      </c>
      <c r="K1925" s="31">
        <v>2845.57</v>
      </c>
      <c r="L1925" s="21">
        <v>1422.7850000000001</v>
      </c>
      <c r="M1925" s="22">
        <v>0.53</v>
      </c>
      <c r="N1925" s="5" t="s">
        <v>19</v>
      </c>
    </row>
    <row r="1926" spans="1:14" x14ac:dyDescent="0.2">
      <c r="A1926" s="3" t="s">
        <v>20</v>
      </c>
      <c r="B1926" s="17">
        <v>1128299</v>
      </c>
      <c r="C1926" s="14">
        <v>44296</v>
      </c>
      <c r="D1926" s="4" t="s">
        <v>110</v>
      </c>
      <c r="E1926" s="4" t="s">
        <v>113</v>
      </c>
      <c r="F1926" s="4" t="s">
        <v>114</v>
      </c>
      <c r="G1926" s="4" t="s">
        <v>51</v>
      </c>
      <c r="H1926" s="13">
        <v>60</v>
      </c>
      <c r="I1926" s="20">
        <v>91</v>
      </c>
      <c r="J1926" s="13">
        <v>5460</v>
      </c>
      <c r="K1926" s="31">
        <v>2074.8000000000002</v>
      </c>
      <c r="L1926" s="21">
        <v>1037.4000000000001</v>
      </c>
      <c r="M1926" s="22">
        <v>0.38</v>
      </c>
      <c r="N1926" s="5" t="s">
        <v>19</v>
      </c>
    </row>
    <row r="1927" spans="1:14" x14ac:dyDescent="0.2">
      <c r="A1927" s="3" t="s">
        <v>14</v>
      </c>
      <c r="B1927" s="17">
        <v>1185732</v>
      </c>
      <c r="C1927" s="14">
        <v>44397</v>
      </c>
      <c r="D1927" s="4" t="s">
        <v>110</v>
      </c>
      <c r="E1927" s="4" t="s">
        <v>111</v>
      </c>
      <c r="F1927" s="4" t="s">
        <v>112</v>
      </c>
      <c r="G1927" s="4" t="s">
        <v>18</v>
      </c>
      <c r="H1927" s="13">
        <v>61</v>
      </c>
      <c r="I1927" s="20">
        <v>91</v>
      </c>
      <c r="J1927" s="13">
        <v>5551</v>
      </c>
      <c r="K1927" s="31">
        <v>2164.89</v>
      </c>
      <c r="L1927" s="21">
        <v>1082.4449999999999</v>
      </c>
      <c r="M1927" s="22">
        <v>0.39</v>
      </c>
      <c r="N1927" s="5" t="s">
        <v>19</v>
      </c>
    </row>
    <row r="1928" spans="1:14" x14ac:dyDescent="0.2">
      <c r="A1928" s="3" t="s">
        <v>45</v>
      </c>
      <c r="B1928" s="17">
        <v>1185732</v>
      </c>
      <c r="C1928" s="14">
        <v>44510</v>
      </c>
      <c r="D1928" s="4" t="s">
        <v>15</v>
      </c>
      <c r="E1928" s="4" t="s">
        <v>46</v>
      </c>
      <c r="F1928" s="4" t="s">
        <v>47</v>
      </c>
      <c r="G1928" s="4" t="s">
        <v>51</v>
      </c>
      <c r="H1928" s="13">
        <v>61</v>
      </c>
      <c r="I1928" s="20">
        <v>91</v>
      </c>
      <c r="J1928" s="13">
        <v>5551</v>
      </c>
      <c r="K1928" s="31">
        <v>2997.54</v>
      </c>
      <c r="L1928" s="21">
        <v>1498.77</v>
      </c>
      <c r="M1928" s="22">
        <v>0.54</v>
      </c>
      <c r="N1928" s="5" t="s">
        <v>19</v>
      </c>
    </row>
    <row r="1929" spans="1:14" x14ac:dyDescent="0.2">
      <c r="A1929" s="3" t="s">
        <v>41</v>
      </c>
      <c r="B1929" s="17">
        <v>1185732</v>
      </c>
      <c r="C1929" s="14">
        <v>44543</v>
      </c>
      <c r="D1929" s="4" t="s">
        <v>55</v>
      </c>
      <c r="E1929" s="4" t="s">
        <v>69</v>
      </c>
      <c r="F1929" s="4" t="s">
        <v>70</v>
      </c>
      <c r="G1929" s="4" t="s">
        <v>54</v>
      </c>
      <c r="H1929" s="13">
        <v>61</v>
      </c>
      <c r="I1929" s="20">
        <v>91</v>
      </c>
      <c r="J1929" s="13">
        <v>5551</v>
      </c>
      <c r="K1929" s="31">
        <v>2220.4</v>
      </c>
      <c r="L1929" s="21">
        <v>1110.2</v>
      </c>
      <c r="M1929" s="22">
        <v>0.4</v>
      </c>
      <c r="N1929" s="5" t="s">
        <v>19</v>
      </c>
    </row>
    <row r="1930" spans="1:14" x14ac:dyDescent="0.2">
      <c r="A1930" s="3" t="s">
        <v>45</v>
      </c>
      <c r="B1930" s="17">
        <v>1128299</v>
      </c>
      <c r="C1930" s="14">
        <v>43939</v>
      </c>
      <c r="D1930" s="4" t="s">
        <v>110</v>
      </c>
      <c r="E1930" s="4" t="s">
        <v>129</v>
      </c>
      <c r="F1930" s="4" t="s">
        <v>130</v>
      </c>
      <c r="G1930" s="4" t="s">
        <v>50</v>
      </c>
      <c r="H1930" s="13">
        <v>66</v>
      </c>
      <c r="I1930" s="20">
        <v>91</v>
      </c>
      <c r="J1930" s="13">
        <v>6006</v>
      </c>
      <c r="K1930" s="31">
        <v>4624.62</v>
      </c>
      <c r="L1930" s="21">
        <v>2312.31</v>
      </c>
      <c r="M1930" s="22">
        <v>0.77</v>
      </c>
      <c r="N1930" s="5" t="s">
        <v>19</v>
      </c>
    </row>
    <row r="1931" spans="1:14" x14ac:dyDescent="0.2">
      <c r="A1931" s="3" t="s">
        <v>45</v>
      </c>
      <c r="B1931" s="17">
        <v>1197831</v>
      </c>
      <c r="C1931" s="14">
        <v>44520</v>
      </c>
      <c r="D1931" s="4" t="s">
        <v>81</v>
      </c>
      <c r="E1931" s="4" t="s">
        <v>95</v>
      </c>
      <c r="F1931" s="4" t="s">
        <v>96</v>
      </c>
      <c r="G1931" s="4" t="s">
        <v>52</v>
      </c>
      <c r="H1931" s="13">
        <v>69</v>
      </c>
      <c r="I1931" s="20">
        <v>91</v>
      </c>
      <c r="J1931" s="13">
        <v>6279</v>
      </c>
      <c r="K1931" s="31">
        <v>2951.13</v>
      </c>
      <c r="L1931" s="21">
        <v>1475.5650000000001</v>
      </c>
      <c r="M1931" s="22">
        <v>0.47</v>
      </c>
      <c r="N1931" s="5" t="s">
        <v>19</v>
      </c>
    </row>
    <row r="1932" spans="1:14" x14ac:dyDescent="0.2">
      <c r="A1932" s="3" t="s">
        <v>80</v>
      </c>
      <c r="B1932" s="17">
        <v>1128299</v>
      </c>
      <c r="C1932" s="14">
        <v>44450</v>
      </c>
      <c r="D1932" s="4" t="s">
        <v>110</v>
      </c>
      <c r="E1932" s="4" t="s">
        <v>113</v>
      </c>
      <c r="F1932" s="4" t="s">
        <v>114</v>
      </c>
      <c r="G1932" s="4" t="s">
        <v>51</v>
      </c>
      <c r="H1932" s="13">
        <v>71</v>
      </c>
      <c r="I1932" s="20">
        <v>91</v>
      </c>
      <c r="J1932" s="13">
        <v>6461</v>
      </c>
      <c r="K1932" s="31">
        <v>1938.3</v>
      </c>
      <c r="L1932" s="21">
        <v>969.15</v>
      </c>
      <c r="M1932" s="22">
        <v>0.3</v>
      </c>
      <c r="N1932" s="5" t="s">
        <v>19</v>
      </c>
    </row>
    <row r="1933" spans="1:14" x14ac:dyDescent="0.2">
      <c r="A1933" s="3" t="s">
        <v>45</v>
      </c>
      <c r="B1933" s="17">
        <v>1185732</v>
      </c>
      <c r="C1933" s="14">
        <v>44238</v>
      </c>
      <c r="D1933" s="4" t="s">
        <v>110</v>
      </c>
      <c r="E1933" s="4" t="s">
        <v>133</v>
      </c>
      <c r="F1933" s="4" t="s">
        <v>134</v>
      </c>
      <c r="G1933" s="4" t="s">
        <v>54</v>
      </c>
      <c r="H1933" s="13">
        <v>16</v>
      </c>
      <c r="I1933" s="20">
        <v>93</v>
      </c>
      <c r="J1933" s="13">
        <v>1488</v>
      </c>
      <c r="K1933" s="31">
        <v>624.96</v>
      </c>
      <c r="L1933" s="21">
        <v>312.48</v>
      </c>
      <c r="M1933" s="22">
        <v>0.42</v>
      </c>
      <c r="N1933" s="5" t="s">
        <v>30</v>
      </c>
    </row>
    <row r="1934" spans="1:14" x14ac:dyDescent="0.2">
      <c r="A1934" s="3" t="s">
        <v>45</v>
      </c>
      <c r="B1934" s="17">
        <v>1185732</v>
      </c>
      <c r="C1934" s="14">
        <v>44511</v>
      </c>
      <c r="D1934" s="4" t="s">
        <v>110</v>
      </c>
      <c r="E1934" s="4" t="s">
        <v>133</v>
      </c>
      <c r="F1934" s="4" t="s">
        <v>134</v>
      </c>
      <c r="G1934" s="4" t="s">
        <v>54</v>
      </c>
      <c r="H1934" s="13">
        <v>19</v>
      </c>
      <c r="I1934" s="20">
        <v>93</v>
      </c>
      <c r="J1934" s="13">
        <v>1767</v>
      </c>
      <c r="K1934" s="31">
        <v>848.16</v>
      </c>
      <c r="L1934" s="21">
        <v>424.08</v>
      </c>
      <c r="M1934" s="22">
        <v>0.48</v>
      </c>
      <c r="N1934" s="5" t="s">
        <v>19</v>
      </c>
    </row>
    <row r="1935" spans="1:14" x14ac:dyDescent="0.2">
      <c r="A1935" s="3" t="s">
        <v>44</v>
      </c>
      <c r="B1935" s="17">
        <v>1185732</v>
      </c>
      <c r="C1935" s="14">
        <v>44268</v>
      </c>
      <c r="D1935" s="4" t="s">
        <v>55</v>
      </c>
      <c r="E1935" s="4" t="s">
        <v>60</v>
      </c>
      <c r="F1935" s="4" t="s">
        <v>61</v>
      </c>
      <c r="G1935" s="4" t="s">
        <v>50</v>
      </c>
      <c r="H1935" s="13">
        <v>25</v>
      </c>
      <c r="I1935" s="20">
        <v>93</v>
      </c>
      <c r="J1935" s="13">
        <v>2325</v>
      </c>
      <c r="K1935" s="31">
        <v>651</v>
      </c>
      <c r="L1935" s="21">
        <v>325.5</v>
      </c>
      <c r="M1935" s="22">
        <v>0.28000000000000003</v>
      </c>
      <c r="N1935" s="5" t="s">
        <v>30</v>
      </c>
    </row>
    <row r="1936" spans="1:14" x14ac:dyDescent="0.2">
      <c r="A1936" s="3" t="s">
        <v>44</v>
      </c>
      <c r="B1936" s="17">
        <v>1197831</v>
      </c>
      <c r="C1936" s="14">
        <v>44429</v>
      </c>
      <c r="D1936" s="4" t="s">
        <v>81</v>
      </c>
      <c r="E1936" s="4" t="s">
        <v>88</v>
      </c>
      <c r="F1936" s="4" t="s">
        <v>89</v>
      </c>
      <c r="G1936" s="4" t="s">
        <v>50</v>
      </c>
      <c r="H1936" s="13">
        <v>26</v>
      </c>
      <c r="I1936" s="20">
        <v>93</v>
      </c>
      <c r="J1936" s="13">
        <v>2418</v>
      </c>
      <c r="K1936" s="31">
        <v>773.76</v>
      </c>
      <c r="L1936" s="21">
        <v>386.88</v>
      </c>
      <c r="M1936" s="22">
        <v>0.32</v>
      </c>
      <c r="N1936" s="5" t="s">
        <v>30</v>
      </c>
    </row>
    <row r="1937" spans="1:14" x14ac:dyDescent="0.2">
      <c r="A1937" s="3" t="s">
        <v>45</v>
      </c>
      <c r="B1937" s="17">
        <v>1197831</v>
      </c>
      <c r="C1937" s="14">
        <v>44335</v>
      </c>
      <c r="D1937" s="4" t="s">
        <v>81</v>
      </c>
      <c r="E1937" s="4" t="s">
        <v>86</v>
      </c>
      <c r="F1937" s="4" t="s">
        <v>87</v>
      </c>
      <c r="G1937" s="4" t="s">
        <v>53</v>
      </c>
      <c r="H1937" s="13">
        <v>29</v>
      </c>
      <c r="I1937" s="20">
        <v>93</v>
      </c>
      <c r="J1937" s="13">
        <v>2697</v>
      </c>
      <c r="K1937" s="31">
        <v>1024.8599999999999</v>
      </c>
      <c r="L1937" s="21">
        <v>512.42999999999995</v>
      </c>
      <c r="M1937" s="22">
        <v>0.38</v>
      </c>
      <c r="N1937" s="5" t="s">
        <v>30</v>
      </c>
    </row>
    <row r="1938" spans="1:14" x14ac:dyDescent="0.2">
      <c r="A1938" s="3" t="s">
        <v>20</v>
      </c>
      <c r="B1938" s="17">
        <v>1185732</v>
      </c>
      <c r="C1938" s="14">
        <v>44220</v>
      </c>
      <c r="D1938" s="4" t="s">
        <v>55</v>
      </c>
      <c r="E1938" s="4" t="s">
        <v>58</v>
      </c>
      <c r="F1938" s="4" t="s">
        <v>59</v>
      </c>
      <c r="G1938" s="4" t="s">
        <v>52</v>
      </c>
      <c r="H1938" s="13">
        <v>36</v>
      </c>
      <c r="I1938" s="20">
        <v>93</v>
      </c>
      <c r="J1938" s="13">
        <v>3348</v>
      </c>
      <c r="K1938" s="31">
        <v>1339.2</v>
      </c>
      <c r="L1938" s="21">
        <v>669.6</v>
      </c>
      <c r="M1938" s="22">
        <v>0.4</v>
      </c>
      <c r="N1938" s="5" t="s">
        <v>30</v>
      </c>
    </row>
    <row r="1939" spans="1:14" x14ac:dyDescent="0.2">
      <c r="A1939" s="3" t="s">
        <v>20</v>
      </c>
      <c r="B1939" s="17">
        <v>1185732</v>
      </c>
      <c r="C1939" s="14">
        <v>44322</v>
      </c>
      <c r="D1939" s="4" t="s">
        <v>55</v>
      </c>
      <c r="E1939" s="4" t="s">
        <v>75</v>
      </c>
      <c r="F1939" s="4" t="s">
        <v>76</v>
      </c>
      <c r="G1939" s="4" t="s">
        <v>54</v>
      </c>
      <c r="H1939" s="13">
        <v>36</v>
      </c>
      <c r="I1939" s="20">
        <v>93</v>
      </c>
      <c r="J1939" s="13">
        <v>3348</v>
      </c>
      <c r="K1939" s="31">
        <v>1473.12</v>
      </c>
      <c r="L1939" s="21">
        <v>736.56</v>
      </c>
      <c r="M1939" s="22">
        <v>0.44</v>
      </c>
      <c r="N1939" s="5" t="s">
        <v>30</v>
      </c>
    </row>
    <row r="1940" spans="1:14" x14ac:dyDescent="0.2">
      <c r="A1940" s="3" t="s">
        <v>20</v>
      </c>
      <c r="B1940" s="17">
        <v>1128299</v>
      </c>
      <c r="C1940" s="14">
        <v>44340</v>
      </c>
      <c r="D1940" s="4" t="s">
        <v>110</v>
      </c>
      <c r="E1940" s="4" t="s">
        <v>119</v>
      </c>
      <c r="F1940" s="4" t="s">
        <v>120</v>
      </c>
      <c r="G1940" s="4" t="s">
        <v>53</v>
      </c>
      <c r="H1940" s="13">
        <v>39</v>
      </c>
      <c r="I1940" s="20">
        <v>93</v>
      </c>
      <c r="J1940" s="13">
        <v>3627</v>
      </c>
      <c r="K1940" s="31">
        <v>1341.99</v>
      </c>
      <c r="L1940" s="21">
        <v>670.995</v>
      </c>
      <c r="M1940" s="22">
        <v>0.37</v>
      </c>
      <c r="N1940" s="5" t="s">
        <v>30</v>
      </c>
    </row>
    <row r="1941" spans="1:14" x14ac:dyDescent="0.2">
      <c r="A1941" s="3" t="s">
        <v>44</v>
      </c>
      <c r="B1941" s="17">
        <v>1185732</v>
      </c>
      <c r="C1941" s="14">
        <v>44442</v>
      </c>
      <c r="D1941" s="4" t="s">
        <v>55</v>
      </c>
      <c r="E1941" s="4" t="s">
        <v>67</v>
      </c>
      <c r="F1941" s="4" t="s">
        <v>68</v>
      </c>
      <c r="G1941" s="4" t="s">
        <v>51</v>
      </c>
      <c r="H1941" s="13">
        <v>40</v>
      </c>
      <c r="I1941" s="20">
        <v>93</v>
      </c>
      <c r="J1941" s="13">
        <v>3720</v>
      </c>
      <c r="K1941" s="31">
        <v>1748.4</v>
      </c>
      <c r="L1941" s="21">
        <v>874.2</v>
      </c>
      <c r="M1941" s="22">
        <v>0.47</v>
      </c>
      <c r="N1941" s="5" t="s">
        <v>30</v>
      </c>
    </row>
    <row r="1942" spans="1:14" x14ac:dyDescent="0.2">
      <c r="A1942" s="3" t="s">
        <v>14</v>
      </c>
      <c r="B1942" s="17">
        <v>1185732</v>
      </c>
      <c r="C1942" s="14">
        <v>44333</v>
      </c>
      <c r="D1942" s="4" t="s">
        <v>55</v>
      </c>
      <c r="E1942" s="4" t="s">
        <v>58</v>
      </c>
      <c r="F1942" s="4" t="s">
        <v>59</v>
      </c>
      <c r="G1942" s="4" t="s">
        <v>52</v>
      </c>
      <c r="H1942" s="13">
        <v>40</v>
      </c>
      <c r="I1942" s="20">
        <v>93</v>
      </c>
      <c r="J1942" s="13">
        <v>3720</v>
      </c>
      <c r="K1942" s="31">
        <v>1599.6</v>
      </c>
      <c r="L1942" s="21">
        <v>799.8</v>
      </c>
      <c r="M1942" s="22">
        <v>0.43</v>
      </c>
      <c r="N1942" s="5" t="s">
        <v>30</v>
      </c>
    </row>
    <row r="1943" spans="1:14" x14ac:dyDescent="0.2">
      <c r="A1943" s="3" t="s">
        <v>45</v>
      </c>
      <c r="B1943" s="17">
        <v>1128299</v>
      </c>
      <c r="C1943" s="14">
        <v>44493</v>
      </c>
      <c r="D1943" s="4" t="s">
        <v>110</v>
      </c>
      <c r="E1943" s="4" t="s">
        <v>126</v>
      </c>
      <c r="F1943" s="4" t="s">
        <v>63</v>
      </c>
      <c r="G1943" s="4" t="s">
        <v>53</v>
      </c>
      <c r="H1943" s="13">
        <v>40</v>
      </c>
      <c r="I1943" s="20">
        <v>93</v>
      </c>
      <c r="J1943" s="13">
        <v>3720</v>
      </c>
      <c r="K1943" s="31">
        <v>1674</v>
      </c>
      <c r="L1943" s="21">
        <v>837</v>
      </c>
      <c r="M1943" s="22">
        <v>0.45</v>
      </c>
      <c r="N1943" s="5" t="s">
        <v>30</v>
      </c>
    </row>
    <row r="1944" spans="1:14" x14ac:dyDescent="0.2">
      <c r="A1944" s="3" t="s">
        <v>45</v>
      </c>
      <c r="B1944" s="17">
        <v>1128299</v>
      </c>
      <c r="C1944" s="14">
        <v>43847</v>
      </c>
      <c r="D1944" s="4" t="s">
        <v>110</v>
      </c>
      <c r="E1944" s="4" t="s">
        <v>131</v>
      </c>
      <c r="F1944" s="4" t="s">
        <v>132</v>
      </c>
      <c r="G1944" s="4" t="s">
        <v>52</v>
      </c>
      <c r="H1944" s="13">
        <v>41</v>
      </c>
      <c r="I1944" s="20">
        <v>93</v>
      </c>
      <c r="J1944" s="13">
        <v>3813</v>
      </c>
      <c r="K1944" s="31">
        <v>1563.33</v>
      </c>
      <c r="L1944" s="21">
        <v>781.66499999999996</v>
      </c>
      <c r="M1944" s="22">
        <v>0.41</v>
      </c>
      <c r="N1944" s="5" t="s">
        <v>30</v>
      </c>
    </row>
    <row r="1945" spans="1:14" x14ac:dyDescent="0.2">
      <c r="A1945" s="3" t="s">
        <v>44</v>
      </c>
      <c r="B1945" s="17">
        <v>1185732</v>
      </c>
      <c r="C1945" s="14">
        <v>44380</v>
      </c>
      <c r="D1945" s="4" t="s">
        <v>55</v>
      </c>
      <c r="E1945" s="4" t="s">
        <v>67</v>
      </c>
      <c r="F1945" s="4" t="s">
        <v>68</v>
      </c>
      <c r="G1945" s="4" t="s">
        <v>51</v>
      </c>
      <c r="H1945" s="13">
        <v>43</v>
      </c>
      <c r="I1945" s="20">
        <v>93</v>
      </c>
      <c r="J1945" s="13">
        <v>3999</v>
      </c>
      <c r="K1945" s="31">
        <v>1319.67</v>
      </c>
      <c r="L1945" s="21">
        <v>659.83500000000004</v>
      </c>
      <c r="M1945" s="22">
        <v>0.33</v>
      </c>
      <c r="N1945" s="5" t="s">
        <v>30</v>
      </c>
    </row>
    <row r="1946" spans="1:14" x14ac:dyDescent="0.2">
      <c r="A1946" s="3" t="s">
        <v>41</v>
      </c>
      <c r="B1946" s="17">
        <v>1128299</v>
      </c>
      <c r="C1946" s="14">
        <v>44373</v>
      </c>
      <c r="D1946" s="4" t="s">
        <v>110</v>
      </c>
      <c r="E1946" s="4" t="s">
        <v>123</v>
      </c>
      <c r="F1946" s="4" t="s">
        <v>124</v>
      </c>
      <c r="G1946" s="4" t="s">
        <v>18</v>
      </c>
      <c r="H1946" s="13">
        <v>44</v>
      </c>
      <c r="I1946" s="20">
        <v>93</v>
      </c>
      <c r="J1946" s="13">
        <v>4092</v>
      </c>
      <c r="K1946" s="31">
        <v>1432.2</v>
      </c>
      <c r="L1946" s="21">
        <v>716.1</v>
      </c>
      <c r="M1946" s="22">
        <v>0.35</v>
      </c>
      <c r="N1946" s="5" t="s">
        <v>30</v>
      </c>
    </row>
    <row r="1947" spans="1:14" x14ac:dyDescent="0.2">
      <c r="A1947" s="3" t="s">
        <v>14</v>
      </c>
      <c r="B1947" s="17">
        <v>1185732</v>
      </c>
      <c r="C1947" s="14">
        <v>44449</v>
      </c>
      <c r="D1947" s="4" t="s">
        <v>55</v>
      </c>
      <c r="E1947" s="4" t="s">
        <v>56</v>
      </c>
      <c r="F1947" s="4" t="s">
        <v>57</v>
      </c>
      <c r="G1947" s="4" t="s">
        <v>50</v>
      </c>
      <c r="H1947" s="13">
        <v>45</v>
      </c>
      <c r="I1947" s="20">
        <v>93</v>
      </c>
      <c r="J1947" s="13">
        <v>4185</v>
      </c>
      <c r="K1947" s="31">
        <v>1925.1</v>
      </c>
      <c r="L1947" s="21">
        <v>962.55</v>
      </c>
      <c r="M1947" s="22">
        <v>0.46</v>
      </c>
      <c r="N1947" s="5" t="s">
        <v>30</v>
      </c>
    </row>
    <row r="1948" spans="1:14" x14ac:dyDescent="0.2">
      <c r="A1948" s="3" t="s">
        <v>14</v>
      </c>
      <c r="B1948" s="17">
        <v>1185732</v>
      </c>
      <c r="C1948" s="14">
        <v>44521</v>
      </c>
      <c r="D1948" s="4" t="s">
        <v>110</v>
      </c>
      <c r="E1948" s="4" t="s">
        <v>111</v>
      </c>
      <c r="F1948" s="4" t="s">
        <v>112</v>
      </c>
      <c r="G1948" s="4" t="s">
        <v>18</v>
      </c>
      <c r="H1948" s="13">
        <v>59</v>
      </c>
      <c r="I1948" s="20">
        <v>93</v>
      </c>
      <c r="J1948" s="13">
        <v>5487</v>
      </c>
      <c r="K1948" s="31">
        <v>2139.9299999999998</v>
      </c>
      <c r="L1948" s="21">
        <v>1069.9649999999999</v>
      </c>
      <c r="M1948" s="22">
        <v>0.39</v>
      </c>
      <c r="N1948" s="5" t="s">
        <v>19</v>
      </c>
    </row>
    <row r="1949" spans="1:14" x14ac:dyDescent="0.2">
      <c r="A1949" s="3" t="s">
        <v>45</v>
      </c>
      <c r="B1949" s="17">
        <v>1185732</v>
      </c>
      <c r="C1949" s="14">
        <v>44480</v>
      </c>
      <c r="D1949" s="4" t="s">
        <v>110</v>
      </c>
      <c r="E1949" s="4" t="s">
        <v>133</v>
      </c>
      <c r="F1949" s="4" t="s">
        <v>134</v>
      </c>
      <c r="G1949" s="4" t="s">
        <v>54</v>
      </c>
      <c r="H1949" s="13">
        <v>13</v>
      </c>
      <c r="I1949" s="20">
        <v>94</v>
      </c>
      <c r="J1949" s="13">
        <v>1222</v>
      </c>
      <c r="K1949" s="31">
        <v>562.12</v>
      </c>
      <c r="L1949" s="21">
        <v>281.06</v>
      </c>
      <c r="M1949" s="22">
        <v>0.46</v>
      </c>
      <c r="N1949" s="5" t="s">
        <v>30</v>
      </c>
    </row>
    <row r="1950" spans="1:14" x14ac:dyDescent="0.2">
      <c r="A1950" s="3" t="s">
        <v>45</v>
      </c>
      <c r="B1950" s="17">
        <v>1197831</v>
      </c>
      <c r="C1950" s="14">
        <v>44520</v>
      </c>
      <c r="D1950" s="4" t="s">
        <v>81</v>
      </c>
      <c r="E1950" s="4" t="s">
        <v>95</v>
      </c>
      <c r="F1950" s="4" t="s">
        <v>96</v>
      </c>
      <c r="G1950" s="4" t="s">
        <v>52</v>
      </c>
      <c r="H1950" s="13">
        <v>14</v>
      </c>
      <c r="I1950" s="20">
        <v>94</v>
      </c>
      <c r="J1950" s="13">
        <v>1316</v>
      </c>
      <c r="K1950" s="31">
        <v>658</v>
      </c>
      <c r="L1950" s="21">
        <v>329</v>
      </c>
      <c r="M1950" s="22">
        <v>0.5</v>
      </c>
      <c r="N1950" s="5" t="s">
        <v>19</v>
      </c>
    </row>
    <row r="1951" spans="1:14" x14ac:dyDescent="0.2">
      <c r="A1951" s="3" t="s">
        <v>80</v>
      </c>
      <c r="B1951" s="17">
        <v>1197831</v>
      </c>
      <c r="C1951" s="14">
        <v>44490</v>
      </c>
      <c r="D1951" s="4" t="s">
        <v>81</v>
      </c>
      <c r="E1951" s="4" t="s">
        <v>95</v>
      </c>
      <c r="F1951" s="4" t="s">
        <v>96</v>
      </c>
      <c r="G1951" s="4" t="s">
        <v>52</v>
      </c>
      <c r="H1951" s="13">
        <v>15</v>
      </c>
      <c r="I1951" s="20">
        <v>94</v>
      </c>
      <c r="J1951" s="13">
        <v>1410</v>
      </c>
      <c r="K1951" s="31">
        <v>634.5</v>
      </c>
      <c r="L1951" s="21">
        <v>317.25</v>
      </c>
      <c r="M1951" s="22">
        <v>0.45</v>
      </c>
      <c r="N1951" s="5" t="s">
        <v>30</v>
      </c>
    </row>
    <row r="1952" spans="1:14" x14ac:dyDescent="0.2">
      <c r="A1952" s="3" t="s">
        <v>45</v>
      </c>
      <c r="B1952" s="17">
        <v>1185732</v>
      </c>
      <c r="C1952" s="14">
        <v>44328</v>
      </c>
      <c r="D1952" s="4" t="s">
        <v>110</v>
      </c>
      <c r="E1952" s="4" t="s">
        <v>133</v>
      </c>
      <c r="F1952" s="4" t="s">
        <v>134</v>
      </c>
      <c r="G1952" s="4" t="s">
        <v>54</v>
      </c>
      <c r="H1952" s="13">
        <v>19</v>
      </c>
      <c r="I1952" s="20">
        <v>94</v>
      </c>
      <c r="J1952" s="13">
        <v>1786</v>
      </c>
      <c r="K1952" s="31">
        <v>767.98</v>
      </c>
      <c r="L1952" s="21">
        <v>383.99</v>
      </c>
      <c r="M1952" s="22">
        <v>0.43</v>
      </c>
      <c r="N1952" s="5" t="s">
        <v>30</v>
      </c>
    </row>
    <row r="1953" spans="1:14" x14ac:dyDescent="0.2">
      <c r="A1953" s="3" t="s">
        <v>80</v>
      </c>
      <c r="B1953" s="17">
        <v>1197831</v>
      </c>
      <c r="C1953" s="14">
        <v>44458</v>
      </c>
      <c r="D1953" s="4" t="s">
        <v>81</v>
      </c>
      <c r="E1953" s="4" t="s">
        <v>95</v>
      </c>
      <c r="F1953" s="4" t="s">
        <v>96</v>
      </c>
      <c r="G1953" s="4" t="s">
        <v>52</v>
      </c>
      <c r="H1953" s="13">
        <v>23</v>
      </c>
      <c r="I1953" s="20">
        <v>94</v>
      </c>
      <c r="J1953" s="13">
        <v>2162</v>
      </c>
      <c r="K1953" s="31">
        <v>1081</v>
      </c>
      <c r="L1953" s="21">
        <v>540.5</v>
      </c>
      <c r="M1953" s="22">
        <v>0.5</v>
      </c>
      <c r="N1953" s="5" t="s">
        <v>19</v>
      </c>
    </row>
    <row r="1954" spans="1:14" x14ac:dyDescent="0.2">
      <c r="A1954" s="3" t="s">
        <v>20</v>
      </c>
      <c r="B1954" s="17">
        <v>1185732</v>
      </c>
      <c r="C1954" s="14">
        <v>44349</v>
      </c>
      <c r="D1954" s="4" t="s">
        <v>110</v>
      </c>
      <c r="E1954" s="4" t="s">
        <v>121</v>
      </c>
      <c r="F1954" s="4" t="s">
        <v>122</v>
      </c>
      <c r="G1954" s="4" t="s">
        <v>52</v>
      </c>
      <c r="H1954" s="13">
        <v>24</v>
      </c>
      <c r="I1954" s="20">
        <v>94</v>
      </c>
      <c r="J1954" s="13">
        <v>2256</v>
      </c>
      <c r="K1954" s="31">
        <v>879.84</v>
      </c>
      <c r="L1954" s="21">
        <v>439.92</v>
      </c>
      <c r="M1954" s="22">
        <v>0.39</v>
      </c>
      <c r="N1954" s="5" t="s">
        <v>30</v>
      </c>
    </row>
    <row r="1955" spans="1:14" x14ac:dyDescent="0.2">
      <c r="A1955" s="3" t="s">
        <v>45</v>
      </c>
      <c r="B1955" s="17">
        <v>1185732</v>
      </c>
      <c r="C1955" s="14">
        <v>44297</v>
      </c>
      <c r="D1955" s="4" t="s">
        <v>110</v>
      </c>
      <c r="E1955" s="4" t="s">
        <v>133</v>
      </c>
      <c r="F1955" s="4" t="s">
        <v>134</v>
      </c>
      <c r="G1955" s="4" t="s">
        <v>54</v>
      </c>
      <c r="H1955" s="13">
        <v>25</v>
      </c>
      <c r="I1955" s="20">
        <v>94</v>
      </c>
      <c r="J1955" s="13">
        <v>2350</v>
      </c>
      <c r="K1955" s="31">
        <v>1057.5</v>
      </c>
      <c r="L1955" s="21">
        <v>528.75</v>
      </c>
      <c r="M1955" s="22">
        <v>0.45</v>
      </c>
      <c r="N1955" s="5" t="s">
        <v>19</v>
      </c>
    </row>
    <row r="1956" spans="1:14" x14ac:dyDescent="0.2">
      <c r="A1956" s="3" t="s">
        <v>44</v>
      </c>
      <c r="B1956" s="17">
        <v>1185732</v>
      </c>
      <c r="C1956" s="14">
        <v>44290</v>
      </c>
      <c r="D1956" s="4" t="s">
        <v>55</v>
      </c>
      <c r="E1956" s="4" t="s">
        <v>67</v>
      </c>
      <c r="F1956" s="4" t="s">
        <v>68</v>
      </c>
      <c r="G1956" s="4" t="s">
        <v>51</v>
      </c>
      <c r="H1956" s="13">
        <v>26</v>
      </c>
      <c r="I1956" s="20">
        <v>94</v>
      </c>
      <c r="J1956" s="13">
        <v>2444</v>
      </c>
      <c r="K1956" s="31">
        <v>1026.48</v>
      </c>
      <c r="L1956" s="21">
        <v>513.24</v>
      </c>
      <c r="M1956" s="22">
        <v>0.42</v>
      </c>
      <c r="N1956" s="5" t="s">
        <v>30</v>
      </c>
    </row>
    <row r="1957" spans="1:14" x14ac:dyDescent="0.2">
      <c r="A1957" s="3" t="s">
        <v>20</v>
      </c>
      <c r="B1957" s="17">
        <v>1185732</v>
      </c>
      <c r="C1957" s="14">
        <v>44245</v>
      </c>
      <c r="D1957" s="4" t="s">
        <v>15</v>
      </c>
      <c r="E1957" s="4" t="s">
        <v>21</v>
      </c>
      <c r="F1957" s="4" t="s">
        <v>22</v>
      </c>
      <c r="G1957" s="4" t="s">
        <v>51</v>
      </c>
      <c r="H1957" s="13">
        <v>28</v>
      </c>
      <c r="I1957" s="20">
        <v>94</v>
      </c>
      <c r="J1957" s="13">
        <v>2632</v>
      </c>
      <c r="K1957" s="31">
        <v>1289.68</v>
      </c>
      <c r="L1957" s="21">
        <v>644.84</v>
      </c>
      <c r="M1957" s="22">
        <v>0.49</v>
      </c>
      <c r="N1957" s="5" t="s">
        <v>19</v>
      </c>
    </row>
    <row r="1958" spans="1:14" x14ac:dyDescent="0.2">
      <c r="A1958" s="3" t="s">
        <v>45</v>
      </c>
      <c r="B1958" s="17">
        <v>1197831</v>
      </c>
      <c r="C1958" s="14">
        <v>44306</v>
      </c>
      <c r="D1958" s="4" t="s">
        <v>81</v>
      </c>
      <c r="E1958" s="4" t="s">
        <v>86</v>
      </c>
      <c r="F1958" s="4" t="s">
        <v>87</v>
      </c>
      <c r="G1958" s="4" t="s">
        <v>53</v>
      </c>
      <c r="H1958" s="13">
        <v>28</v>
      </c>
      <c r="I1958" s="20">
        <v>94</v>
      </c>
      <c r="J1958" s="13">
        <v>2632</v>
      </c>
      <c r="K1958" s="31">
        <v>1447.6</v>
      </c>
      <c r="L1958" s="21">
        <v>723.8</v>
      </c>
      <c r="M1958" s="22">
        <v>0.55000000000000004</v>
      </c>
      <c r="N1958" s="5" t="s">
        <v>19</v>
      </c>
    </row>
    <row r="1959" spans="1:14" x14ac:dyDescent="0.2">
      <c r="A1959" s="3" t="s">
        <v>44</v>
      </c>
      <c r="B1959" s="17">
        <v>1197831</v>
      </c>
      <c r="C1959" s="14">
        <v>44275</v>
      </c>
      <c r="D1959" s="4" t="s">
        <v>81</v>
      </c>
      <c r="E1959" s="4" t="s">
        <v>92</v>
      </c>
      <c r="F1959" s="4" t="s">
        <v>93</v>
      </c>
      <c r="G1959" s="4" t="s">
        <v>51</v>
      </c>
      <c r="H1959" s="13">
        <v>29</v>
      </c>
      <c r="I1959" s="20">
        <v>94</v>
      </c>
      <c r="J1959" s="13">
        <v>2726</v>
      </c>
      <c r="K1959" s="31">
        <v>872.32</v>
      </c>
      <c r="L1959" s="21">
        <v>436.16</v>
      </c>
      <c r="M1959" s="22">
        <v>0.32</v>
      </c>
      <c r="N1959" s="5" t="s">
        <v>30</v>
      </c>
    </row>
    <row r="1960" spans="1:14" x14ac:dyDescent="0.2">
      <c r="A1960" s="3" t="s">
        <v>41</v>
      </c>
      <c r="B1960" s="17">
        <v>1197831</v>
      </c>
      <c r="C1960" s="14">
        <v>44451</v>
      </c>
      <c r="D1960" s="4" t="s">
        <v>15</v>
      </c>
      <c r="E1960" s="4" t="s">
        <v>24</v>
      </c>
      <c r="F1960" s="4" t="s">
        <v>25</v>
      </c>
      <c r="G1960" s="4" t="s">
        <v>54</v>
      </c>
      <c r="H1960" s="13">
        <v>29</v>
      </c>
      <c r="I1960" s="20">
        <v>94</v>
      </c>
      <c r="J1960" s="13">
        <v>2726</v>
      </c>
      <c r="K1960" s="31">
        <v>1335.74</v>
      </c>
      <c r="L1960" s="21">
        <v>667.87</v>
      </c>
      <c r="M1960" s="22">
        <v>0.49</v>
      </c>
      <c r="N1960" s="5" t="s">
        <v>19</v>
      </c>
    </row>
    <row r="1961" spans="1:14" x14ac:dyDescent="0.2">
      <c r="A1961" s="3" t="s">
        <v>44</v>
      </c>
      <c r="B1961" s="17">
        <v>1185732</v>
      </c>
      <c r="C1961" s="14">
        <v>44300</v>
      </c>
      <c r="D1961" s="4" t="s">
        <v>55</v>
      </c>
      <c r="E1961" s="4" t="s">
        <v>60</v>
      </c>
      <c r="F1961" s="4" t="s">
        <v>61</v>
      </c>
      <c r="G1961" s="4" t="s">
        <v>18</v>
      </c>
      <c r="H1961" s="13">
        <v>30</v>
      </c>
      <c r="I1961" s="20">
        <v>94</v>
      </c>
      <c r="J1961" s="13">
        <v>2820</v>
      </c>
      <c r="K1961" s="31">
        <v>1015.2</v>
      </c>
      <c r="L1961" s="21">
        <v>507.6</v>
      </c>
      <c r="M1961" s="22">
        <v>0.36</v>
      </c>
      <c r="N1961" s="5" t="s">
        <v>30</v>
      </c>
    </row>
    <row r="1962" spans="1:14" x14ac:dyDescent="0.2">
      <c r="A1962" s="3" t="s">
        <v>45</v>
      </c>
      <c r="B1962" s="17">
        <v>1185732</v>
      </c>
      <c r="C1962" s="14">
        <v>44357</v>
      </c>
      <c r="D1962" s="4" t="s">
        <v>15</v>
      </c>
      <c r="E1962" s="4" t="s">
        <v>46</v>
      </c>
      <c r="F1962" s="4" t="s">
        <v>47</v>
      </c>
      <c r="G1962" s="4" t="s">
        <v>51</v>
      </c>
      <c r="H1962" s="13">
        <v>32</v>
      </c>
      <c r="I1962" s="20">
        <v>94</v>
      </c>
      <c r="J1962" s="13">
        <v>3008</v>
      </c>
      <c r="K1962" s="31">
        <v>1594.24</v>
      </c>
      <c r="L1962" s="21">
        <v>797.12</v>
      </c>
      <c r="M1962" s="22">
        <v>0.53</v>
      </c>
      <c r="N1962" s="5" t="s">
        <v>19</v>
      </c>
    </row>
    <row r="1963" spans="1:14" x14ac:dyDescent="0.2">
      <c r="A1963" s="3" t="s">
        <v>41</v>
      </c>
      <c r="B1963" s="17">
        <v>1197831</v>
      </c>
      <c r="C1963" s="14">
        <v>44361</v>
      </c>
      <c r="D1963" s="4" t="s">
        <v>15</v>
      </c>
      <c r="E1963" s="4" t="s">
        <v>24</v>
      </c>
      <c r="F1963" s="4" t="s">
        <v>25</v>
      </c>
      <c r="G1963" s="4" t="s">
        <v>54</v>
      </c>
      <c r="H1963" s="13">
        <v>32</v>
      </c>
      <c r="I1963" s="20">
        <v>94</v>
      </c>
      <c r="J1963" s="13">
        <v>3008</v>
      </c>
      <c r="K1963" s="31">
        <v>1443.84</v>
      </c>
      <c r="L1963" s="21">
        <v>721.92</v>
      </c>
      <c r="M1963" s="22">
        <v>0.48</v>
      </c>
      <c r="N1963" s="5" t="s">
        <v>19</v>
      </c>
    </row>
    <row r="1964" spans="1:14" x14ac:dyDescent="0.2">
      <c r="A1964" s="3" t="s">
        <v>41</v>
      </c>
      <c r="B1964" s="17">
        <v>1128299</v>
      </c>
      <c r="C1964" s="14">
        <v>44222</v>
      </c>
      <c r="D1964" s="4" t="s">
        <v>110</v>
      </c>
      <c r="E1964" s="4" t="s">
        <v>119</v>
      </c>
      <c r="F1964" s="4" t="s">
        <v>120</v>
      </c>
      <c r="G1964" s="4" t="s">
        <v>53</v>
      </c>
      <c r="H1964" s="13">
        <v>33</v>
      </c>
      <c r="I1964" s="20">
        <v>94</v>
      </c>
      <c r="J1964" s="13">
        <v>3102</v>
      </c>
      <c r="K1964" s="31">
        <v>1147.74</v>
      </c>
      <c r="L1964" s="21">
        <v>573.87</v>
      </c>
      <c r="M1964" s="22">
        <v>0.37</v>
      </c>
      <c r="N1964" s="5" t="s">
        <v>30</v>
      </c>
    </row>
    <row r="1965" spans="1:14" x14ac:dyDescent="0.2">
      <c r="A1965" s="3" t="s">
        <v>45</v>
      </c>
      <c r="B1965" s="17">
        <v>1128299</v>
      </c>
      <c r="C1965" s="14">
        <v>44341</v>
      </c>
      <c r="D1965" s="4" t="s">
        <v>110</v>
      </c>
      <c r="E1965" s="4" t="s">
        <v>126</v>
      </c>
      <c r="F1965" s="4" t="s">
        <v>63</v>
      </c>
      <c r="G1965" s="4" t="s">
        <v>53</v>
      </c>
      <c r="H1965" s="13">
        <v>33</v>
      </c>
      <c r="I1965" s="20">
        <v>94</v>
      </c>
      <c r="J1965" s="13">
        <v>3102</v>
      </c>
      <c r="K1965" s="31">
        <v>1209.78</v>
      </c>
      <c r="L1965" s="21">
        <v>604.89</v>
      </c>
      <c r="M1965" s="22">
        <v>0.39</v>
      </c>
      <c r="N1965" s="5" t="s">
        <v>30</v>
      </c>
    </row>
    <row r="1966" spans="1:14" x14ac:dyDescent="0.2">
      <c r="A1966" s="3" t="s">
        <v>44</v>
      </c>
      <c r="B1966" s="17">
        <v>1185732</v>
      </c>
      <c r="C1966" s="14">
        <v>44380</v>
      </c>
      <c r="D1966" s="4" t="s">
        <v>55</v>
      </c>
      <c r="E1966" s="4" t="s">
        <v>67</v>
      </c>
      <c r="F1966" s="4" t="s">
        <v>68</v>
      </c>
      <c r="G1966" s="4" t="s">
        <v>51</v>
      </c>
      <c r="H1966" s="13">
        <v>34</v>
      </c>
      <c r="I1966" s="20">
        <v>94</v>
      </c>
      <c r="J1966" s="13">
        <v>3196</v>
      </c>
      <c r="K1966" s="31">
        <v>1150.56</v>
      </c>
      <c r="L1966" s="21">
        <v>575.28</v>
      </c>
      <c r="M1966" s="22">
        <v>0.36</v>
      </c>
      <c r="N1966" s="5" t="s">
        <v>30</v>
      </c>
    </row>
    <row r="1967" spans="1:14" x14ac:dyDescent="0.2">
      <c r="A1967" s="3" t="s">
        <v>20</v>
      </c>
      <c r="B1967" s="17">
        <v>1185732</v>
      </c>
      <c r="C1967" s="14">
        <v>44391</v>
      </c>
      <c r="D1967" s="4" t="s">
        <v>15</v>
      </c>
      <c r="E1967" s="4" t="s">
        <v>39</v>
      </c>
      <c r="F1967" s="4" t="s">
        <v>40</v>
      </c>
      <c r="G1967" s="4" t="s">
        <v>53</v>
      </c>
      <c r="H1967" s="13">
        <v>36</v>
      </c>
      <c r="I1967" s="20">
        <v>94</v>
      </c>
      <c r="J1967" s="13">
        <v>3384</v>
      </c>
      <c r="K1967" s="31">
        <v>1827.36</v>
      </c>
      <c r="L1967" s="21">
        <v>913.68</v>
      </c>
      <c r="M1967" s="22">
        <v>0.54</v>
      </c>
      <c r="N1967" s="5" t="s">
        <v>19</v>
      </c>
    </row>
    <row r="1968" spans="1:14" x14ac:dyDescent="0.2">
      <c r="A1968" s="3" t="s">
        <v>44</v>
      </c>
      <c r="B1968" s="17">
        <v>1128299</v>
      </c>
      <c r="C1968" s="14">
        <v>44244</v>
      </c>
      <c r="D1968" s="4" t="s">
        <v>97</v>
      </c>
      <c r="E1968" s="4" t="s">
        <v>105</v>
      </c>
      <c r="F1968" s="4" t="s">
        <v>109</v>
      </c>
      <c r="G1968" s="4" t="s">
        <v>53</v>
      </c>
      <c r="H1968" s="13">
        <v>36</v>
      </c>
      <c r="I1968" s="20">
        <v>94</v>
      </c>
      <c r="J1968" s="13">
        <v>3384</v>
      </c>
      <c r="K1968" s="31">
        <v>1252.08</v>
      </c>
      <c r="L1968" s="21">
        <v>626.04</v>
      </c>
      <c r="M1968" s="22">
        <v>0.37</v>
      </c>
      <c r="N1968" s="5" t="s">
        <v>30</v>
      </c>
    </row>
    <row r="1969" spans="1:14" x14ac:dyDescent="0.2">
      <c r="A1969" s="3" t="s">
        <v>44</v>
      </c>
      <c r="B1969" s="17">
        <v>1197831</v>
      </c>
      <c r="C1969" s="14">
        <v>44423</v>
      </c>
      <c r="D1969" s="4" t="s">
        <v>81</v>
      </c>
      <c r="E1969" s="4" t="s">
        <v>88</v>
      </c>
      <c r="F1969" s="4" t="s">
        <v>89</v>
      </c>
      <c r="G1969" s="4" t="s">
        <v>50</v>
      </c>
      <c r="H1969" s="13">
        <v>37</v>
      </c>
      <c r="I1969" s="20">
        <v>94</v>
      </c>
      <c r="J1969" s="13">
        <v>3478</v>
      </c>
      <c r="K1969" s="31">
        <v>1217.3</v>
      </c>
      <c r="L1969" s="21">
        <v>608.65</v>
      </c>
      <c r="M1969" s="22">
        <v>0.35</v>
      </c>
      <c r="N1969" s="5" t="s">
        <v>19</v>
      </c>
    </row>
    <row r="1970" spans="1:14" x14ac:dyDescent="0.2">
      <c r="A1970" s="3" t="s">
        <v>20</v>
      </c>
      <c r="B1970" s="17">
        <v>1185732</v>
      </c>
      <c r="C1970" s="14">
        <v>44394</v>
      </c>
      <c r="D1970" s="4" t="s">
        <v>15</v>
      </c>
      <c r="E1970" s="4" t="s">
        <v>26</v>
      </c>
      <c r="F1970" s="4" t="s">
        <v>27</v>
      </c>
      <c r="G1970" s="4" t="s">
        <v>54</v>
      </c>
      <c r="H1970" s="13">
        <v>37</v>
      </c>
      <c r="I1970" s="20">
        <v>94</v>
      </c>
      <c r="J1970" s="13">
        <v>3478</v>
      </c>
      <c r="K1970" s="31">
        <v>1704.22</v>
      </c>
      <c r="L1970" s="21">
        <v>852.11</v>
      </c>
      <c r="M1970" s="22">
        <v>0.49</v>
      </c>
      <c r="N1970" s="5" t="s">
        <v>19</v>
      </c>
    </row>
    <row r="1971" spans="1:14" x14ac:dyDescent="0.2">
      <c r="A1971" s="3" t="s">
        <v>44</v>
      </c>
      <c r="B1971" s="17">
        <v>1185732</v>
      </c>
      <c r="C1971" s="14">
        <v>44474</v>
      </c>
      <c r="D1971" s="4" t="s">
        <v>55</v>
      </c>
      <c r="E1971" s="4" t="s">
        <v>67</v>
      </c>
      <c r="F1971" s="4" t="s">
        <v>68</v>
      </c>
      <c r="G1971" s="4" t="s">
        <v>51</v>
      </c>
      <c r="H1971" s="13">
        <v>39</v>
      </c>
      <c r="I1971" s="20">
        <v>94</v>
      </c>
      <c r="J1971" s="13">
        <v>3666</v>
      </c>
      <c r="K1971" s="31">
        <v>1613.04</v>
      </c>
      <c r="L1971" s="21">
        <v>806.52</v>
      </c>
      <c r="M1971" s="22">
        <v>0.44</v>
      </c>
      <c r="N1971" s="5" t="s">
        <v>30</v>
      </c>
    </row>
    <row r="1972" spans="1:14" x14ac:dyDescent="0.2">
      <c r="A1972" s="3" t="s">
        <v>14</v>
      </c>
      <c r="B1972" s="17">
        <v>1185732</v>
      </c>
      <c r="C1972" s="14">
        <v>44326</v>
      </c>
      <c r="D1972" s="4" t="s">
        <v>55</v>
      </c>
      <c r="E1972" s="4" t="s">
        <v>56</v>
      </c>
      <c r="F1972" s="4" t="s">
        <v>57</v>
      </c>
      <c r="G1972" s="4" t="s">
        <v>50</v>
      </c>
      <c r="H1972" s="13">
        <v>41</v>
      </c>
      <c r="I1972" s="20">
        <v>94</v>
      </c>
      <c r="J1972" s="13">
        <v>3854</v>
      </c>
      <c r="K1972" s="31">
        <v>1965.54</v>
      </c>
      <c r="L1972" s="21">
        <v>982.77</v>
      </c>
      <c r="M1972" s="22">
        <v>0.51</v>
      </c>
      <c r="N1972" s="5" t="s">
        <v>30</v>
      </c>
    </row>
    <row r="1973" spans="1:14" x14ac:dyDescent="0.2">
      <c r="A1973" s="3" t="s">
        <v>20</v>
      </c>
      <c r="B1973" s="17">
        <v>1185732</v>
      </c>
      <c r="C1973" s="14">
        <v>44390</v>
      </c>
      <c r="D1973" s="4" t="s">
        <v>15</v>
      </c>
      <c r="E1973" s="4" t="s">
        <v>28</v>
      </c>
      <c r="F1973" s="4" t="s">
        <v>29</v>
      </c>
      <c r="G1973" s="4" t="s">
        <v>50</v>
      </c>
      <c r="H1973" s="13">
        <v>41</v>
      </c>
      <c r="I1973" s="20">
        <v>94</v>
      </c>
      <c r="J1973" s="13">
        <v>3854</v>
      </c>
      <c r="K1973" s="31">
        <v>1772.84</v>
      </c>
      <c r="L1973" s="21">
        <v>886.42</v>
      </c>
      <c r="M1973" s="22">
        <v>0.46</v>
      </c>
      <c r="N1973" s="5" t="s">
        <v>19</v>
      </c>
    </row>
    <row r="1974" spans="1:14" x14ac:dyDescent="0.2">
      <c r="A1974" s="3" t="s">
        <v>44</v>
      </c>
      <c r="B1974" s="17">
        <v>1128299</v>
      </c>
      <c r="C1974" s="14">
        <v>44360</v>
      </c>
      <c r="D1974" s="4" t="s">
        <v>97</v>
      </c>
      <c r="E1974" s="4" t="s">
        <v>107</v>
      </c>
      <c r="F1974" s="4" t="s">
        <v>108</v>
      </c>
      <c r="G1974" s="4" t="s">
        <v>18</v>
      </c>
      <c r="H1974" s="13">
        <v>42</v>
      </c>
      <c r="I1974" s="20">
        <v>94</v>
      </c>
      <c r="J1974" s="13">
        <v>3948</v>
      </c>
      <c r="K1974" s="31">
        <v>1539.72</v>
      </c>
      <c r="L1974" s="21">
        <v>769.86</v>
      </c>
      <c r="M1974" s="22">
        <v>0.39</v>
      </c>
      <c r="N1974" s="5" t="s">
        <v>30</v>
      </c>
    </row>
    <row r="1975" spans="1:14" x14ac:dyDescent="0.2">
      <c r="A1975" s="3" t="s">
        <v>14</v>
      </c>
      <c r="B1975" s="17">
        <v>1185732</v>
      </c>
      <c r="C1975" s="14">
        <v>44210</v>
      </c>
      <c r="D1975" s="4" t="s">
        <v>55</v>
      </c>
      <c r="E1975" s="4" t="s">
        <v>60</v>
      </c>
      <c r="F1975" s="4" t="s">
        <v>61</v>
      </c>
      <c r="G1975" s="4" t="s">
        <v>18</v>
      </c>
      <c r="H1975" s="13">
        <v>42</v>
      </c>
      <c r="I1975" s="20">
        <v>94</v>
      </c>
      <c r="J1975" s="13">
        <v>3948</v>
      </c>
      <c r="K1975" s="31">
        <v>2368.8000000000002</v>
      </c>
      <c r="L1975" s="21">
        <v>1184.4000000000001</v>
      </c>
      <c r="M1975" s="22">
        <v>0.6</v>
      </c>
      <c r="N1975" s="5" t="s">
        <v>19</v>
      </c>
    </row>
    <row r="1976" spans="1:14" x14ac:dyDescent="0.2">
      <c r="A1976" s="3" t="s">
        <v>41</v>
      </c>
      <c r="B1976" s="17">
        <v>1197831</v>
      </c>
      <c r="C1976" s="14">
        <v>44328</v>
      </c>
      <c r="D1976" s="4" t="s">
        <v>15</v>
      </c>
      <c r="E1976" s="4" t="s">
        <v>24</v>
      </c>
      <c r="F1976" s="4" t="s">
        <v>25</v>
      </c>
      <c r="G1976" s="4" t="s">
        <v>54</v>
      </c>
      <c r="H1976" s="13">
        <v>42</v>
      </c>
      <c r="I1976" s="20">
        <v>94</v>
      </c>
      <c r="J1976" s="13">
        <v>3948</v>
      </c>
      <c r="K1976" s="31">
        <v>1776.6</v>
      </c>
      <c r="L1976" s="21">
        <v>888.3</v>
      </c>
      <c r="M1976" s="22">
        <v>0.45</v>
      </c>
      <c r="N1976" s="5" t="s">
        <v>19</v>
      </c>
    </row>
    <row r="1977" spans="1:14" x14ac:dyDescent="0.2">
      <c r="A1977" s="3" t="s">
        <v>44</v>
      </c>
      <c r="B1977" s="17">
        <v>1185732</v>
      </c>
      <c r="C1977" s="14">
        <v>44270</v>
      </c>
      <c r="D1977" s="4" t="s">
        <v>15</v>
      </c>
      <c r="E1977" s="4" t="s">
        <v>21</v>
      </c>
      <c r="F1977" s="4" t="s">
        <v>22</v>
      </c>
      <c r="G1977" s="4" t="s">
        <v>51</v>
      </c>
      <c r="H1977" s="13">
        <v>43</v>
      </c>
      <c r="I1977" s="20">
        <v>94</v>
      </c>
      <c r="J1977" s="13">
        <v>4042</v>
      </c>
      <c r="K1977" s="31">
        <v>2101.84</v>
      </c>
      <c r="L1977" s="21">
        <v>1050.92</v>
      </c>
      <c r="M1977" s="22">
        <v>0.52</v>
      </c>
      <c r="N1977" s="5" t="s">
        <v>19</v>
      </c>
    </row>
    <row r="1978" spans="1:14" x14ac:dyDescent="0.2">
      <c r="A1978" s="3" t="s">
        <v>20</v>
      </c>
      <c r="B1978" s="17">
        <v>1128299</v>
      </c>
      <c r="C1978" s="14">
        <v>44237</v>
      </c>
      <c r="D1978" s="4" t="s">
        <v>110</v>
      </c>
      <c r="E1978" s="4" t="s">
        <v>111</v>
      </c>
      <c r="F1978" s="4" t="s">
        <v>112</v>
      </c>
      <c r="G1978" s="4" t="s">
        <v>18</v>
      </c>
      <c r="H1978" s="13">
        <v>44</v>
      </c>
      <c r="I1978" s="20">
        <v>94</v>
      </c>
      <c r="J1978" s="13">
        <v>4136</v>
      </c>
      <c r="K1978" s="31">
        <v>1488.96</v>
      </c>
      <c r="L1978" s="21">
        <v>744.48</v>
      </c>
      <c r="M1978" s="22">
        <v>0.36</v>
      </c>
      <c r="N1978" s="5" t="s">
        <v>19</v>
      </c>
    </row>
    <row r="1979" spans="1:14" x14ac:dyDescent="0.2">
      <c r="A1979" s="3" t="s">
        <v>14</v>
      </c>
      <c r="B1979" s="17">
        <v>1185732</v>
      </c>
      <c r="C1979" s="14">
        <v>44462</v>
      </c>
      <c r="D1979" s="4" t="s">
        <v>97</v>
      </c>
      <c r="E1979" s="4" t="s">
        <v>100</v>
      </c>
      <c r="F1979" s="4" t="s">
        <v>101</v>
      </c>
      <c r="G1979" s="4" t="s">
        <v>52</v>
      </c>
      <c r="H1979" s="13">
        <v>44</v>
      </c>
      <c r="I1979" s="20">
        <v>94</v>
      </c>
      <c r="J1979" s="13">
        <v>4136</v>
      </c>
      <c r="K1979" s="31">
        <v>2026.64</v>
      </c>
      <c r="L1979" s="21">
        <v>1013.32</v>
      </c>
      <c r="M1979" s="22">
        <v>0.49</v>
      </c>
      <c r="N1979" s="5" t="s">
        <v>19</v>
      </c>
    </row>
    <row r="1980" spans="1:14" x14ac:dyDescent="0.2">
      <c r="A1980" s="3" t="s">
        <v>45</v>
      </c>
      <c r="B1980" s="17">
        <v>1197831</v>
      </c>
      <c r="C1980" s="14">
        <v>44396</v>
      </c>
      <c r="D1980" s="4" t="s">
        <v>81</v>
      </c>
      <c r="E1980" s="4" t="s">
        <v>86</v>
      </c>
      <c r="F1980" s="4" t="s">
        <v>87</v>
      </c>
      <c r="G1980" s="4" t="s">
        <v>53</v>
      </c>
      <c r="H1980" s="13">
        <v>44</v>
      </c>
      <c r="I1980" s="20">
        <v>94</v>
      </c>
      <c r="J1980" s="13">
        <v>4136</v>
      </c>
      <c r="K1980" s="31">
        <v>2233.44</v>
      </c>
      <c r="L1980" s="21">
        <v>1116.72</v>
      </c>
      <c r="M1980" s="22">
        <v>0.54</v>
      </c>
      <c r="N1980" s="5" t="s">
        <v>19</v>
      </c>
    </row>
    <row r="1981" spans="1:14" x14ac:dyDescent="0.2">
      <c r="A1981" s="3" t="s">
        <v>20</v>
      </c>
      <c r="B1981" s="17">
        <v>1185732</v>
      </c>
      <c r="C1981" s="14">
        <v>44474</v>
      </c>
      <c r="D1981" s="4" t="s">
        <v>55</v>
      </c>
      <c r="E1981" s="4" t="s">
        <v>67</v>
      </c>
      <c r="F1981" s="4" t="s">
        <v>68</v>
      </c>
      <c r="G1981" s="4" t="s">
        <v>51</v>
      </c>
      <c r="H1981" s="13">
        <v>46</v>
      </c>
      <c r="I1981" s="20">
        <v>94</v>
      </c>
      <c r="J1981" s="13">
        <v>4324</v>
      </c>
      <c r="K1981" s="31">
        <v>1816.08</v>
      </c>
      <c r="L1981" s="21">
        <v>908.04</v>
      </c>
      <c r="M1981" s="22">
        <v>0.42</v>
      </c>
      <c r="N1981" s="5" t="s">
        <v>30</v>
      </c>
    </row>
    <row r="1982" spans="1:14" x14ac:dyDescent="0.2">
      <c r="A1982" s="3" t="s">
        <v>44</v>
      </c>
      <c r="B1982" s="17">
        <v>1185732</v>
      </c>
      <c r="C1982" s="14">
        <v>44362</v>
      </c>
      <c r="D1982" s="4" t="s">
        <v>55</v>
      </c>
      <c r="E1982" s="4" t="s">
        <v>60</v>
      </c>
      <c r="F1982" s="4" t="s">
        <v>61</v>
      </c>
      <c r="G1982" s="4" t="s">
        <v>18</v>
      </c>
      <c r="H1982" s="13">
        <v>47</v>
      </c>
      <c r="I1982" s="20">
        <v>94</v>
      </c>
      <c r="J1982" s="13">
        <v>4418</v>
      </c>
      <c r="K1982" s="31">
        <v>1855.56</v>
      </c>
      <c r="L1982" s="21">
        <v>927.78</v>
      </c>
      <c r="M1982" s="22">
        <v>0.42</v>
      </c>
      <c r="N1982" s="5" t="s">
        <v>19</v>
      </c>
    </row>
    <row r="1983" spans="1:14" x14ac:dyDescent="0.2">
      <c r="A1983" s="3" t="s">
        <v>45</v>
      </c>
      <c r="B1983" s="17">
        <v>1185732</v>
      </c>
      <c r="C1983" s="14">
        <v>44303</v>
      </c>
      <c r="D1983" s="4" t="s">
        <v>55</v>
      </c>
      <c r="E1983" s="4" t="s">
        <v>65</v>
      </c>
      <c r="F1983" s="4" t="s">
        <v>66</v>
      </c>
      <c r="G1983" s="4" t="s">
        <v>50</v>
      </c>
      <c r="H1983" s="13">
        <v>47</v>
      </c>
      <c r="I1983" s="20">
        <v>94</v>
      </c>
      <c r="J1983" s="13">
        <v>4418</v>
      </c>
      <c r="K1983" s="31">
        <v>2253.1799999999998</v>
      </c>
      <c r="L1983" s="21">
        <v>1126.5899999999999</v>
      </c>
      <c r="M1983" s="22">
        <v>0.51</v>
      </c>
      <c r="N1983" s="5" t="s">
        <v>19</v>
      </c>
    </row>
    <row r="1984" spans="1:14" x14ac:dyDescent="0.2">
      <c r="A1984" s="3" t="s">
        <v>44</v>
      </c>
      <c r="B1984" s="17">
        <v>1185732</v>
      </c>
      <c r="C1984" s="14">
        <v>44352</v>
      </c>
      <c r="D1984" s="4" t="s">
        <v>55</v>
      </c>
      <c r="E1984" s="4" t="s">
        <v>67</v>
      </c>
      <c r="F1984" s="4" t="s">
        <v>68</v>
      </c>
      <c r="G1984" s="4" t="s">
        <v>51</v>
      </c>
      <c r="H1984" s="13">
        <v>48</v>
      </c>
      <c r="I1984" s="20">
        <v>94</v>
      </c>
      <c r="J1984" s="13">
        <v>4512</v>
      </c>
      <c r="K1984" s="31">
        <v>2256</v>
      </c>
      <c r="L1984" s="21">
        <v>1128</v>
      </c>
      <c r="M1984" s="22">
        <v>0.5</v>
      </c>
      <c r="N1984" s="5" t="s">
        <v>19</v>
      </c>
    </row>
    <row r="1985" spans="1:14" x14ac:dyDescent="0.2">
      <c r="A1985" s="3" t="s">
        <v>44</v>
      </c>
      <c r="B1985" s="17">
        <v>1128299</v>
      </c>
      <c r="C1985" s="14">
        <v>44299</v>
      </c>
      <c r="D1985" s="4" t="s">
        <v>97</v>
      </c>
      <c r="E1985" s="4" t="s">
        <v>107</v>
      </c>
      <c r="F1985" s="4" t="s">
        <v>108</v>
      </c>
      <c r="G1985" s="4" t="s">
        <v>18</v>
      </c>
      <c r="H1985" s="13">
        <v>50</v>
      </c>
      <c r="I1985" s="20">
        <v>94</v>
      </c>
      <c r="J1985" s="13">
        <v>4700</v>
      </c>
      <c r="K1985" s="31">
        <v>2350</v>
      </c>
      <c r="L1985" s="21">
        <v>1175</v>
      </c>
      <c r="M1985" s="22">
        <v>0.5</v>
      </c>
      <c r="N1985" s="5" t="s">
        <v>19</v>
      </c>
    </row>
    <row r="1986" spans="1:14" x14ac:dyDescent="0.2">
      <c r="A1986" s="3" t="s">
        <v>20</v>
      </c>
      <c r="B1986" s="17">
        <v>1185732</v>
      </c>
      <c r="C1986" s="14">
        <v>44394</v>
      </c>
      <c r="D1986" s="4" t="s">
        <v>15</v>
      </c>
      <c r="E1986" s="4" t="s">
        <v>28</v>
      </c>
      <c r="F1986" s="4" t="s">
        <v>29</v>
      </c>
      <c r="G1986" s="4" t="s">
        <v>50</v>
      </c>
      <c r="H1986" s="13">
        <v>50</v>
      </c>
      <c r="I1986" s="20">
        <v>94</v>
      </c>
      <c r="J1986" s="13">
        <v>4700</v>
      </c>
      <c r="K1986" s="31">
        <v>3055</v>
      </c>
      <c r="L1986" s="21">
        <v>1527.5</v>
      </c>
      <c r="M1986" s="22">
        <v>0.65</v>
      </c>
      <c r="N1986" s="5" t="s">
        <v>19</v>
      </c>
    </row>
    <row r="1987" spans="1:14" x14ac:dyDescent="0.2">
      <c r="A1987" s="3" t="s">
        <v>20</v>
      </c>
      <c r="B1987" s="17">
        <v>1185732</v>
      </c>
      <c r="C1987" s="14">
        <v>44359</v>
      </c>
      <c r="D1987" s="4" t="s">
        <v>15</v>
      </c>
      <c r="E1987" s="4" t="s">
        <v>35</v>
      </c>
      <c r="F1987" s="4" t="s">
        <v>36</v>
      </c>
      <c r="G1987" s="4" t="s">
        <v>54</v>
      </c>
      <c r="H1987" s="13">
        <v>50</v>
      </c>
      <c r="I1987" s="20">
        <v>94</v>
      </c>
      <c r="J1987" s="13">
        <v>4700</v>
      </c>
      <c r="K1987" s="31">
        <v>2491</v>
      </c>
      <c r="L1987" s="21">
        <v>1245.5</v>
      </c>
      <c r="M1987" s="22">
        <v>0.53</v>
      </c>
      <c r="N1987" s="5" t="s">
        <v>19</v>
      </c>
    </row>
    <row r="1988" spans="1:14" x14ac:dyDescent="0.2">
      <c r="A1988" s="3" t="s">
        <v>20</v>
      </c>
      <c r="B1988" s="17">
        <v>1185732</v>
      </c>
      <c r="C1988" s="14">
        <v>44382</v>
      </c>
      <c r="D1988" s="4" t="s">
        <v>15</v>
      </c>
      <c r="E1988" s="4" t="s">
        <v>37</v>
      </c>
      <c r="F1988" s="4" t="s">
        <v>38</v>
      </c>
      <c r="G1988" s="4" t="s">
        <v>50</v>
      </c>
      <c r="H1988" s="13">
        <v>51</v>
      </c>
      <c r="I1988" s="20">
        <v>94</v>
      </c>
      <c r="J1988" s="13">
        <v>4794</v>
      </c>
      <c r="K1988" s="31">
        <v>2397</v>
      </c>
      <c r="L1988" s="21">
        <v>1198.5</v>
      </c>
      <c r="M1988" s="22">
        <v>0.5</v>
      </c>
      <c r="N1988" s="5" t="s">
        <v>19</v>
      </c>
    </row>
    <row r="1989" spans="1:14" x14ac:dyDescent="0.2">
      <c r="A1989" s="3" t="s">
        <v>20</v>
      </c>
      <c r="B1989" s="17">
        <v>1185732</v>
      </c>
      <c r="C1989" s="14">
        <v>44390</v>
      </c>
      <c r="D1989" s="4" t="s">
        <v>55</v>
      </c>
      <c r="E1989" s="4" t="s">
        <v>69</v>
      </c>
      <c r="F1989" s="4" t="s">
        <v>70</v>
      </c>
      <c r="G1989" s="4" t="s">
        <v>54</v>
      </c>
      <c r="H1989" s="13">
        <v>51</v>
      </c>
      <c r="I1989" s="20">
        <v>94</v>
      </c>
      <c r="J1989" s="13">
        <v>4794</v>
      </c>
      <c r="K1989" s="31">
        <v>1965.54</v>
      </c>
      <c r="L1989" s="21">
        <v>982.77</v>
      </c>
      <c r="M1989" s="22">
        <v>0.41</v>
      </c>
      <c r="N1989" s="5" t="s">
        <v>19</v>
      </c>
    </row>
    <row r="1990" spans="1:14" x14ac:dyDescent="0.2">
      <c r="A1990" s="3" t="s">
        <v>45</v>
      </c>
      <c r="B1990" s="17">
        <v>1185732</v>
      </c>
      <c r="C1990" s="14">
        <v>44379</v>
      </c>
      <c r="D1990" s="4" t="s">
        <v>15</v>
      </c>
      <c r="E1990" s="4" t="s">
        <v>48</v>
      </c>
      <c r="F1990" s="4" t="s">
        <v>49</v>
      </c>
      <c r="G1990" s="4" t="s">
        <v>52</v>
      </c>
      <c r="H1990" s="13">
        <v>52</v>
      </c>
      <c r="I1990" s="20">
        <v>94</v>
      </c>
      <c r="J1990" s="13">
        <v>4888</v>
      </c>
      <c r="K1990" s="31">
        <v>2639.52</v>
      </c>
      <c r="L1990" s="21">
        <v>1319.76</v>
      </c>
      <c r="M1990" s="22">
        <v>0.54</v>
      </c>
      <c r="N1990" s="5" t="s">
        <v>19</v>
      </c>
    </row>
    <row r="1991" spans="1:14" x14ac:dyDescent="0.2">
      <c r="A1991" s="3" t="s">
        <v>20</v>
      </c>
      <c r="B1991" s="17">
        <v>1185732</v>
      </c>
      <c r="C1991" s="14">
        <v>44477</v>
      </c>
      <c r="D1991" s="4" t="s">
        <v>55</v>
      </c>
      <c r="E1991" s="4" t="s">
        <v>75</v>
      </c>
      <c r="F1991" s="4" t="s">
        <v>76</v>
      </c>
      <c r="G1991" s="4" t="s">
        <v>54</v>
      </c>
      <c r="H1991" s="13">
        <v>53</v>
      </c>
      <c r="I1991" s="20">
        <v>94</v>
      </c>
      <c r="J1991" s="13">
        <v>4982</v>
      </c>
      <c r="K1991" s="31">
        <v>2491</v>
      </c>
      <c r="L1991" s="21">
        <v>1245.5</v>
      </c>
      <c r="M1991" s="22">
        <v>0.5</v>
      </c>
      <c r="N1991" s="5" t="s">
        <v>19</v>
      </c>
    </row>
    <row r="1992" spans="1:14" x14ac:dyDescent="0.2">
      <c r="A1992" s="3" t="s">
        <v>20</v>
      </c>
      <c r="B1992" s="17">
        <v>1185732</v>
      </c>
      <c r="C1992" s="14">
        <v>44388</v>
      </c>
      <c r="D1992" s="4" t="s">
        <v>15</v>
      </c>
      <c r="E1992" s="4" t="s">
        <v>35</v>
      </c>
      <c r="F1992" s="4" t="s">
        <v>36</v>
      </c>
      <c r="G1992" s="4" t="s">
        <v>54</v>
      </c>
      <c r="H1992" s="13">
        <v>53</v>
      </c>
      <c r="I1992" s="20">
        <v>94</v>
      </c>
      <c r="J1992" s="13">
        <v>4982</v>
      </c>
      <c r="K1992" s="31">
        <v>2640.46</v>
      </c>
      <c r="L1992" s="21">
        <v>1320.23</v>
      </c>
      <c r="M1992" s="22">
        <v>0.53</v>
      </c>
      <c r="N1992" s="5" t="s">
        <v>19</v>
      </c>
    </row>
    <row r="1993" spans="1:14" x14ac:dyDescent="0.2">
      <c r="A1993" s="3" t="s">
        <v>14</v>
      </c>
      <c r="B1993" s="17">
        <v>1185732</v>
      </c>
      <c r="C1993" s="14">
        <v>44387</v>
      </c>
      <c r="D1993" s="4" t="s">
        <v>55</v>
      </c>
      <c r="E1993" s="4" t="s">
        <v>56</v>
      </c>
      <c r="F1993" s="4" t="s">
        <v>57</v>
      </c>
      <c r="G1993" s="4" t="s">
        <v>50</v>
      </c>
      <c r="H1993" s="13">
        <v>54</v>
      </c>
      <c r="I1993" s="20">
        <v>94</v>
      </c>
      <c r="J1993" s="13">
        <v>5076</v>
      </c>
      <c r="K1993" s="31">
        <v>2385.7199999999998</v>
      </c>
      <c r="L1993" s="21">
        <v>1192.8599999999999</v>
      </c>
      <c r="M1993" s="22">
        <v>0.47</v>
      </c>
      <c r="N1993" s="5" t="s">
        <v>19</v>
      </c>
    </row>
    <row r="1994" spans="1:14" x14ac:dyDescent="0.2">
      <c r="A1994" s="3" t="s">
        <v>45</v>
      </c>
      <c r="B1994" s="17">
        <v>1128299</v>
      </c>
      <c r="C1994" s="14">
        <v>43849</v>
      </c>
      <c r="D1994" s="4" t="s">
        <v>110</v>
      </c>
      <c r="E1994" s="4" t="s">
        <v>131</v>
      </c>
      <c r="F1994" s="4" t="s">
        <v>132</v>
      </c>
      <c r="G1994" s="4" t="s">
        <v>137</v>
      </c>
      <c r="H1994" s="13">
        <v>54</v>
      </c>
      <c r="I1994" s="20">
        <v>94</v>
      </c>
      <c r="J1994" s="13">
        <v>5076</v>
      </c>
      <c r="K1994" s="31">
        <v>1725.84</v>
      </c>
      <c r="L1994" s="21">
        <v>862.92</v>
      </c>
      <c r="M1994" s="22">
        <v>0.34</v>
      </c>
      <c r="N1994" s="5" t="s">
        <v>19</v>
      </c>
    </row>
    <row r="1995" spans="1:14" x14ac:dyDescent="0.2">
      <c r="A1995" s="3" t="s">
        <v>41</v>
      </c>
      <c r="B1995" s="17">
        <v>1197831</v>
      </c>
      <c r="C1995" s="14">
        <v>44549</v>
      </c>
      <c r="D1995" s="4" t="s">
        <v>81</v>
      </c>
      <c r="E1995" s="4" t="s">
        <v>86</v>
      </c>
      <c r="F1995" s="4" t="s">
        <v>87</v>
      </c>
      <c r="G1995" s="4" t="s">
        <v>53</v>
      </c>
      <c r="H1995" s="13">
        <v>54</v>
      </c>
      <c r="I1995" s="20">
        <v>94</v>
      </c>
      <c r="J1995" s="13">
        <v>5076</v>
      </c>
      <c r="K1995" s="31">
        <v>2690.28</v>
      </c>
      <c r="L1995" s="21">
        <v>1345.14</v>
      </c>
      <c r="M1995" s="22">
        <v>0.53</v>
      </c>
      <c r="N1995" s="5" t="s">
        <v>19</v>
      </c>
    </row>
    <row r="1996" spans="1:14" x14ac:dyDescent="0.2">
      <c r="A1996" s="3" t="s">
        <v>80</v>
      </c>
      <c r="B1996" s="17">
        <v>1128299</v>
      </c>
      <c r="C1996" s="14">
        <v>44457</v>
      </c>
      <c r="D1996" s="4" t="s">
        <v>97</v>
      </c>
      <c r="E1996" s="4" t="s">
        <v>105</v>
      </c>
      <c r="F1996" s="4" t="s">
        <v>109</v>
      </c>
      <c r="G1996" s="4" t="s">
        <v>53</v>
      </c>
      <c r="H1996" s="13">
        <v>54</v>
      </c>
      <c r="I1996" s="20">
        <v>94</v>
      </c>
      <c r="J1996" s="13">
        <v>5076</v>
      </c>
      <c r="K1996" s="31">
        <v>1167.48</v>
      </c>
      <c r="L1996" s="21">
        <v>583.74</v>
      </c>
      <c r="M1996" s="22">
        <v>0.23</v>
      </c>
      <c r="N1996" s="5" t="s">
        <v>30</v>
      </c>
    </row>
    <row r="1997" spans="1:14" x14ac:dyDescent="0.2">
      <c r="A1997" s="3" t="s">
        <v>45</v>
      </c>
      <c r="B1997" s="17">
        <v>1128299</v>
      </c>
      <c r="C1997" s="14">
        <v>43924</v>
      </c>
      <c r="D1997" s="4" t="s">
        <v>110</v>
      </c>
      <c r="E1997" s="4" t="s">
        <v>129</v>
      </c>
      <c r="F1997" s="4" t="s">
        <v>130</v>
      </c>
      <c r="G1997" s="4" t="s">
        <v>50</v>
      </c>
      <c r="H1997" s="13">
        <v>59</v>
      </c>
      <c r="I1997" s="20">
        <v>94</v>
      </c>
      <c r="J1997" s="13">
        <v>5546</v>
      </c>
      <c r="K1997" s="31">
        <v>1941.1</v>
      </c>
      <c r="L1997" s="21">
        <v>970.55</v>
      </c>
      <c r="M1997" s="22">
        <v>0.35</v>
      </c>
      <c r="N1997" s="5" t="s">
        <v>19</v>
      </c>
    </row>
    <row r="1998" spans="1:14" x14ac:dyDescent="0.2">
      <c r="A1998" s="3" t="s">
        <v>14</v>
      </c>
      <c r="B1998" s="17">
        <v>1185732</v>
      </c>
      <c r="C1998" s="14">
        <v>44366</v>
      </c>
      <c r="D1998" s="4" t="s">
        <v>55</v>
      </c>
      <c r="E1998" s="4" t="s">
        <v>58</v>
      </c>
      <c r="F1998" s="4" t="s">
        <v>59</v>
      </c>
      <c r="G1998" s="4" t="s">
        <v>52</v>
      </c>
      <c r="H1998" s="13">
        <v>60</v>
      </c>
      <c r="I1998" s="20">
        <v>94</v>
      </c>
      <c r="J1998" s="13">
        <v>5640</v>
      </c>
      <c r="K1998" s="31">
        <v>2425.1999999999998</v>
      </c>
      <c r="L1998" s="21">
        <v>1212.5999999999999</v>
      </c>
      <c r="M1998" s="22">
        <v>0.43</v>
      </c>
      <c r="N1998" s="5" t="s">
        <v>19</v>
      </c>
    </row>
    <row r="1999" spans="1:14" x14ac:dyDescent="0.2">
      <c r="A1999" s="3" t="s">
        <v>20</v>
      </c>
      <c r="B1999" s="17">
        <v>1128299</v>
      </c>
      <c r="C1999" s="14">
        <v>44431</v>
      </c>
      <c r="D1999" s="4" t="s">
        <v>110</v>
      </c>
      <c r="E1999" s="4" t="s">
        <v>119</v>
      </c>
      <c r="F1999" s="4" t="s">
        <v>120</v>
      </c>
      <c r="G1999" s="4" t="s">
        <v>53</v>
      </c>
      <c r="H1999" s="13">
        <v>65</v>
      </c>
      <c r="I1999" s="20">
        <v>94</v>
      </c>
      <c r="J1999" s="13">
        <v>6110</v>
      </c>
      <c r="K1999" s="31">
        <v>2444</v>
      </c>
      <c r="L1999" s="21">
        <v>1222</v>
      </c>
      <c r="M1999" s="22">
        <v>0.4</v>
      </c>
      <c r="N1999" s="5" t="s">
        <v>19</v>
      </c>
    </row>
    <row r="2000" spans="1:14" x14ac:dyDescent="0.2">
      <c r="A2000" s="3" t="s">
        <v>20</v>
      </c>
      <c r="B2000" s="17">
        <v>1128299</v>
      </c>
      <c r="C2000" s="14">
        <v>44296</v>
      </c>
      <c r="D2000" s="4" t="s">
        <v>110</v>
      </c>
      <c r="E2000" s="4" t="s">
        <v>113</v>
      </c>
      <c r="F2000" s="4" t="s">
        <v>114</v>
      </c>
      <c r="G2000" s="4" t="s">
        <v>51</v>
      </c>
      <c r="H2000" s="13">
        <v>66</v>
      </c>
      <c r="I2000" s="20">
        <v>94</v>
      </c>
      <c r="J2000" s="13">
        <v>6204</v>
      </c>
      <c r="K2000" s="31">
        <v>3102</v>
      </c>
      <c r="L2000" s="21">
        <v>1551</v>
      </c>
      <c r="M2000" s="22">
        <v>0.5</v>
      </c>
      <c r="N2000" s="5" t="s">
        <v>19</v>
      </c>
    </row>
    <row r="2001" spans="1:14" x14ac:dyDescent="0.2">
      <c r="A2001" s="3" t="s">
        <v>20</v>
      </c>
      <c r="B2001" s="17">
        <v>1128299</v>
      </c>
      <c r="C2001" s="14">
        <v>44309</v>
      </c>
      <c r="D2001" s="4" t="s">
        <v>110</v>
      </c>
      <c r="E2001" s="4" t="s">
        <v>119</v>
      </c>
      <c r="F2001" s="4" t="s">
        <v>120</v>
      </c>
      <c r="G2001" s="4" t="s">
        <v>53</v>
      </c>
      <c r="H2001" s="13">
        <v>67</v>
      </c>
      <c r="I2001" s="20">
        <v>94</v>
      </c>
      <c r="J2001" s="13">
        <v>6298</v>
      </c>
      <c r="K2001" s="31">
        <v>2267.2800000000002</v>
      </c>
      <c r="L2001" s="21">
        <v>1133.6400000000001</v>
      </c>
      <c r="M2001" s="22">
        <v>0.36</v>
      </c>
      <c r="N2001" s="5" t="s">
        <v>19</v>
      </c>
    </row>
    <row r="2002" spans="1:14" x14ac:dyDescent="0.2">
      <c r="A2002" s="3" t="s">
        <v>45</v>
      </c>
      <c r="B2002" s="17">
        <v>1128299</v>
      </c>
      <c r="C2002" s="14">
        <v>43892</v>
      </c>
      <c r="D2002" s="4" t="s">
        <v>110</v>
      </c>
      <c r="E2002" s="4" t="s">
        <v>131</v>
      </c>
      <c r="F2002" s="4" t="s">
        <v>132</v>
      </c>
      <c r="G2002" s="4" t="s">
        <v>51</v>
      </c>
      <c r="H2002" s="13">
        <v>68</v>
      </c>
      <c r="I2002" s="20">
        <v>94</v>
      </c>
      <c r="J2002" s="13">
        <v>6392</v>
      </c>
      <c r="K2002" s="31">
        <v>1598</v>
      </c>
      <c r="L2002" s="21">
        <v>799</v>
      </c>
      <c r="M2002" s="22">
        <v>0.25</v>
      </c>
      <c r="N2002" s="5" t="s">
        <v>19</v>
      </c>
    </row>
    <row r="2003" spans="1:14" x14ac:dyDescent="0.2">
      <c r="A2003" s="3" t="s">
        <v>45</v>
      </c>
      <c r="B2003" s="17">
        <v>1128299</v>
      </c>
      <c r="C2003" s="14">
        <v>44035</v>
      </c>
      <c r="D2003" s="4" t="s">
        <v>110</v>
      </c>
      <c r="E2003" s="4" t="s">
        <v>127</v>
      </c>
      <c r="F2003" s="4" t="s">
        <v>128</v>
      </c>
      <c r="G2003" s="4" t="s">
        <v>54</v>
      </c>
      <c r="H2003" s="13">
        <v>69</v>
      </c>
      <c r="I2003" s="20">
        <v>94</v>
      </c>
      <c r="J2003" s="13">
        <v>6486</v>
      </c>
      <c r="K2003" s="31">
        <v>2270.1</v>
      </c>
      <c r="L2003" s="21">
        <v>1135.05</v>
      </c>
      <c r="M2003" s="22">
        <v>0.35</v>
      </c>
      <c r="N2003" s="5" t="s">
        <v>19</v>
      </c>
    </row>
    <row r="2004" spans="1:14" x14ac:dyDescent="0.2">
      <c r="A2004" s="3" t="s">
        <v>14</v>
      </c>
      <c r="B2004" s="17">
        <v>1185732</v>
      </c>
      <c r="C2004" s="14">
        <v>44511</v>
      </c>
      <c r="D2004" s="4" t="s">
        <v>55</v>
      </c>
      <c r="E2004" s="4" t="s">
        <v>56</v>
      </c>
      <c r="F2004" s="4" t="s">
        <v>57</v>
      </c>
      <c r="G2004" s="4" t="s">
        <v>50</v>
      </c>
      <c r="H2004" s="13">
        <v>70</v>
      </c>
      <c r="I2004" s="20">
        <v>94</v>
      </c>
      <c r="J2004" s="13">
        <v>6580</v>
      </c>
      <c r="K2004" s="31">
        <v>3487.4</v>
      </c>
      <c r="L2004" s="21">
        <v>1743.7</v>
      </c>
      <c r="M2004" s="22">
        <v>0.53</v>
      </c>
      <c r="N2004" s="5" t="s">
        <v>19</v>
      </c>
    </row>
    <row r="2005" spans="1:14" x14ac:dyDescent="0.2">
      <c r="A2005" s="3" t="s">
        <v>20</v>
      </c>
      <c r="B2005" s="17">
        <v>1185732</v>
      </c>
      <c r="C2005" s="14">
        <v>44272</v>
      </c>
      <c r="D2005" s="4" t="s">
        <v>15</v>
      </c>
      <c r="E2005" s="4" t="s">
        <v>26</v>
      </c>
      <c r="F2005" s="4" t="s">
        <v>27</v>
      </c>
      <c r="G2005" s="4" t="s">
        <v>54</v>
      </c>
      <c r="H2005" s="13">
        <v>23</v>
      </c>
      <c r="I2005" s="20">
        <v>95</v>
      </c>
      <c r="J2005" s="13">
        <v>2185</v>
      </c>
      <c r="K2005" s="31">
        <v>1005.1</v>
      </c>
      <c r="L2005" s="21">
        <v>502.55</v>
      </c>
      <c r="M2005" s="22">
        <v>0.46</v>
      </c>
      <c r="N2005" s="5" t="s">
        <v>19</v>
      </c>
    </row>
    <row r="2006" spans="1:14" x14ac:dyDescent="0.2">
      <c r="A2006" s="3" t="s">
        <v>20</v>
      </c>
      <c r="B2006" s="17">
        <v>1185732</v>
      </c>
      <c r="C2006" s="14">
        <v>44458</v>
      </c>
      <c r="D2006" s="4" t="s">
        <v>15</v>
      </c>
      <c r="E2006" s="4" t="s">
        <v>26</v>
      </c>
      <c r="F2006" s="4" t="s">
        <v>27</v>
      </c>
      <c r="G2006" s="4" t="s">
        <v>54</v>
      </c>
      <c r="H2006" s="13">
        <v>28</v>
      </c>
      <c r="I2006" s="20">
        <v>95</v>
      </c>
      <c r="J2006" s="13">
        <v>2660</v>
      </c>
      <c r="K2006" s="31">
        <v>1702.4</v>
      </c>
      <c r="L2006" s="21">
        <v>851.2</v>
      </c>
      <c r="M2006" s="22">
        <v>0.64</v>
      </c>
      <c r="N2006" s="5" t="s">
        <v>19</v>
      </c>
    </row>
    <row r="2007" spans="1:14" x14ac:dyDescent="0.2">
      <c r="A2007" s="3" t="s">
        <v>20</v>
      </c>
      <c r="B2007" s="17">
        <v>1185732</v>
      </c>
      <c r="C2007" s="14">
        <v>44399</v>
      </c>
      <c r="D2007" s="4" t="s">
        <v>15</v>
      </c>
      <c r="E2007" s="4" t="s">
        <v>39</v>
      </c>
      <c r="F2007" s="4" t="s">
        <v>40</v>
      </c>
      <c r="G2007" s="4" t="s">
        <v>53</v>
      </c>
      <c r="H2007" s="13">
        <v>30</v>
      </c>
      <c r="I2007" s="20">
        <v>95</v>
      </c>
      <c r="J2007" s="13">
        <v>28500</v>
      </c>
      <c r="K2007" s="31">
        <v>9975</v>
      </c>
      <c r="L2007" s="21">
        <v>4987.5</v>
      </c>
      <c r="M2007" s="22">
        <v>0.35</v>
      </c>
      <c r="N2007" s="5" t="s">
        <v>30</v>
      </c>
    </row>
    <row r="2008" spans="1:14" x14ac:dyDescent="0.2">
      <c r="A2008" s="3" t="s">
        <v>20</v>
      </c>
      <c r="B2008" s="17">
        <v>1185732</v>
      </c>
      <c r="C2008" s="14">
        <v>44517</v>
      </c>
      <c r="D2008" s="4" t="s">
        <v>55</v>
      </c>
      <c r="E2008" s="4" t="s">
        <v>65</v>
      </c>
      <c r="F2008" s="4" t="s">
        <v>66</v>
      </c>
      <c r="G2008" s="4" t="s">
        <v>50</v>
      </c>
      <c r="H2008" s="13">
        <v>33</v>
      </c>
      <c r="I2008" s="20">
        <v>95</v>
      </c>
      <c r="J2008" s="13">
        <v>3135</v>
      </c>
      <c r="K2008" s="31">
        <v>1661.55</v>
      </c>
      <c r="L2008" s="21">
        <v>830.77499999999998</v>
      </c>
      <c r="M2008" s="22">
        <v>0.53</v>
      </c>
      <c r="N2008" s="5" t="s">
        <v>19</v>
      </c>
    </row>
    <row r="2009" spans="1:14" x14ac:dyDescent="0.2">
      <c r="A2009" s="3" t="s">
        <v>44</v>
      </c>
      <c r="B2009" s="17">
        <v>1197831</v>
      </c>
      <c r="C2009" s="14">
        <v>44219</v>
      </c>
      <c r="D2009" s="4" t="s">
        <v>81</v>
      </c>
      <c r="E2009" s="4" t="s">
        <v>84</v>
      </c>
      <c r="F2009" s="4" t="s">
        <v>85</v>
      </c>
      <c r="G2009" s="4" t="s">
        <v>51</v>
      </c>
      <c r="H2009" s="13">
        <v>34</v>
      </c>
      <c r="I2009" s="20">
        <v>95</v>
      </c>
      <c r="J2009" s="13">
        <v>3230</v>
      </c>
      <c r="K2009" s="31">
        <v>1550.4</v>
      </c>
      <c r="L2009" s="21">
        <v>775.2</v>
      </c>
      <c r="M2009" s="22">
        <v>0.48</v>
      </c>
      <c r="N2009" s="5" t="s">
        <v>19</v>
      </c>
    </row>
    <row r="2010" spans="1:14" x14ac:dyDescent="0.2">
      <c r="A2010" s="3" t="s">
        <v>44</v>
      </c>
      <c r="B2010" s="17">
        <v>1197831</v>
      </c>
      <c r="C2010" s="14">
        <v>44269</v>
      </c>
      <c r="D2010" s="4" t="s">
        <v>81</v>
      </c>
      <c r="E2010" s="4" t="s">
        <v>92</v>
      </c>
      <c r="F2010" s="4" t="s">
        <v>93</v>
      </c>
      <c r="G2010" s="4" t="s">
        <v>51</v>
      </c>
      <c r="H2010" s="13">
        <v>39</v>
      </c>
      <c r="I2010" s="20">
        <v>95</v>
      </c>
      <c r="J2010" s="13">
        <v>3705</v>
      </c>
      <c r="K2010" s="31">
        <v>1482</v>
      </c>
      <c r="L2010" s="21">
        <v>741</v>
      </c>
      <c r="M2010" s="22">
        <v>0.4</v>
      </c>
      <c r="N2010" s="5" t="s">
        <v>19</v>
      </c>
    </row>
    <row r="2011" spans="1:14" x14ac:dyDescent="0.2">
      <c r="A2011" s="3" t="s">
        <v>45</v>
      </c>
      <c r="B2011" s="17">
        <v>1128299</v>
      </c>
      <c r="C2011" s="14">
        <v>44271</v>
      </c>
      <c r="D2011" s="4" t="s">
        <v>81</v>
      </c>
      <c r="E2011" s="4" t="s">
        <v>82</v>
      </c>
      <c r="F2011" s="4" t="s">
        <v>83</v>
      </c>
      <c r="G2011" s="4" t="s">
        <v>52</v>
      </c>
      <c r="H2011" s="13">
        <v>41</v>
      </c>
      <c r="I2011" s="20">
        <v>95</v>
      </c>
      <c r="J2011" s="13">
        <v>3895</v>
      </c>
      <c r="K2011" s="31">
        <v>1752.75</v>
      </c>
      <c r="L2011" s="21">
        <v>876.375</v>
      </c>
      <c r="M2011" s="22">
        <v>0.45</v>
      </c>
      <c r="N2011" s="5" t="s">
        <v>19</v>
      </c>
    </row>
    <row r="2012" spans="1:14" x14ac:dyDescent="0.2">
      <c r="A2012" s="3" t="s">
        <v>14</v>
      </c>
      <c r="B2012" s="17">
        <v>1185732</v>
      </c>
      <c r="C2012" s="14">
        <v>44398</v>
      </c>
      <c r="D2012" s="4" t="s">
        <v>97</v>
      </c>
      <c r="E2012" s="4" t="s">
        <v>100</v>
      </c>
      <c r="F2012" s="4" t="s">
        <v>101</v>
      </c>
      <c r="G2012" s="4" t="s">
        <v>52</v>
      </c>
      <c r="H2012" s="13">
        <v>44</v>
      </c>
      <c r="I2012" s="20">
        <v>95</v>
      </c>
      <c r="J2012" s="13">
        <v>4180</v>
      </c>
      <c r="K2012" s="31">
        <v>2048.1999999999998</v>
      </c>
      <c r="L2012" s="21">
        <v>1024.0999999999999</v>
      </c>
      <c r="M2012" s="22">
        <v>0.49</v>
      </c>
      <c r="N2012" s="5" t="s">
        <v>19</v>
      </c>
    </row>
    <row r="2013" spans="1:14" x14ac:dyDescent="0.2">
      <c r="A2013" s="3" t="s">
        <v>41</v>
      </c>
      <c r="B2013" s="17">
        <v>1128299</v>
      </c>
      <c r="C2013" s="14">
        <v>44495</v>
      </c>
      <c r="D2013" s="4" t="s">
        <v>110</v>
      </c>
      <c r="E2013" s="4" t="s">
        <v>123</v>
      </c>
      <c r="F2013" s="4" t="s">
        <v>124</v>
      </c>
      <c r="G2013" s="4" t="s">
        <v>18</v>
      </c>
      <c r="H2013" s="13">
        <v>46</v>
      </c>
      <c r="I2013" s="20">
        <v>95</v>
      </c>
      <c r="J2013" s="13">
        <v>4370</v>
      </c>
      <c r="K2013" s="31">
        <v>2141.3000000000002</v>
      </c>
      <c r="L2013" s="21">
        <v>1070.6500000000001</v>
      </c>
      <c r="M2013" s="22">
        <v>0.49</v>
      </c>
      <c r="N2013" s="5" t="s">
        <v>19</v>
      </c>
    </row>
    <row r="2014" spans="1:14" x14ac:dyDescent="0.2">
      <c r="A2014" s="3" t="s">
        <v>20</v>
      </c>
      <c r="B2014" s="17">
        <v>1128299</v>
      </c>
      <c r="C2014" s="14">
        <v>44370</v>
      </c>
      <c r="D2014" s="4" t="s">
        <v>110</v>
      </c>
      <c r="E2014" s="4" t="s">
        <v>119</v>
      </c>
      <c r="F2014" s="4" t="s">
        <v>120</v>
      </c>
      <c r="G2014" s="4" t="s">
        <v>53</v>
      </c>
      <c r="H2014" s="13">
        <v>46</v>
      </c>
      <c r="I2014" s="20">
        <v>95</v>
      </c>
      <c r="J2014" s="13">
        <v>4370</v>
      </c>
      <c r="K2014" s="31">
        <v>2185</v>
      </c>
      <c r="L2014" s="21">
        <v>1092.5</v>
      </c>
      <c r="M2014" s="22">
        <v>0.5</v>
      </c>
      <c r="N2014" s="5" t="s">
        <v>19</v>
      </c>
    </row>
    <row r="2015" spans="1:14" x14ac:dyDescent="0.2">
      <c r="A2015" s="3" t="s">
        <v>20</v>
      </c>
      <c r="B2015" s="17">
        <v>1128299</v>
      </c>
      <c r="C2015" s="14">
        <v>44493</v>
      </c>
      <c r="D2015" s="4" t="s">
        <v>97</v>
      </c>
      <c r="E2015" s="4" t="s">
        <v>102</v>
      </c>
      <c r="F2015" s="4" t="s">
        <v>103</v>
      </c>
      <c r="G2015" s="4" t="s">
        <v>54</v>
      </c>
      <c r="H2015" s="13">
        <v>46</v>
      </c>
      <c r="I2015" s="20">
        <v>95</v>
      </c>
      <c r="J2015" s="13">
        <v>4370</v>
      </c>
      <c r="K2015" s="31">
        <v>2010.2</v>
      </c>
      <c r="L2015" s="21">
        <v>1005.1</v>
      </c>
      <c r="M2015" s="22">
        <v>0.46</v>
      </c>
      <c r="N2015" s="5" t="s">
        <v>19</v>
      </c>
    </row>
    <row r="2016" spans="1:14" x14ac:dyDescent="0.2">
      <c r="A2016" s="3" t="s">
        <v>45</v>
      </c>
      <c r="B2016" s="17">
        <v>1128299</v>
      </c>
      <c r="C2016" s="14">
        <v>44486</v>
      </c>
      <c r="D2016" s="4" t="s">
        <v>81</v>
      </c>
      <c r="E2016" s="4" t="s">
        <v>82</v>
      </c>
      <c r="F2016" s="4" t="s">
        <v>83</v>
      </c>
      <c r="G2016" s="4" t="s">
        <v>52</v>
      </c>
      <c r="H2016" s="13">
        <v>47</v>
      </c>
      <c r="I2016" s="20">
        <v>95</v>
      </c>
      <c r="J2016" s="13">
        <v>4465</v>
      </c>
      <c r="K2016" s="31">
        <v>2634.35</v>
      </c>
      <c r="L2016" s="21">
        <v>1317.175</v>
      </c>
      <c r="M2016" s="22">
        <v>0.59</v>
      </c>
      <c r="N2016" s="5" t="s">
        <v>19</v>
      </c>
    </row>
    <row r="2017" spans="1:14" x14ac:dyDescent="0.2">
      <c r="A2017" s="3" t="s">
        <v>44</v>
      </c>
      <c r="B2017" s="17">
        <v>1128299</v>
      </c>
      <c r="C2017" s="14">
        <v>44267</v>
      </c>
      <c r="D2017" s="4" t="s">
        <v>97</v>
      </c>
      <c r="E2017" s="4" t="s">
        <v>107</v>
      </c>
      <c r="F2017" s="4" t="s">
        <v>108</v>
      </c>
      <c r="G2017" s="4" t="s">
        <v>18</v>
      </c>
      <c r="H2017" s="13">
        <v>48</v>
      </c>
      <c r="I2017" s="20">
        <v>95</v>
      </c>
      <c r="J2017" s="13">
        <v>4560</v>
      </c>
      <c r="K2017" s="31">
        <v>1641.6</v>
      </c>
      <c r="L2017" s="21">
        <v>820.8</v>
      </c>
      <c r="M2017" s="22">
        <v>0.36</v>
      </c>
      <c r="N2017" s="5" t="s">
        <v>19</v>
      </c>
    </row>
    <row r="2018" spans="1:14" x14ac:dyDescent="0.2">
      <c r="A2018" s="3" t="s">
        <v>20</v>
      </c>
      <c r="B2018" s="17">
        <v>1128299</v>
      </c>
      <c r="C2018" s="14">
        <v>44277</v>
      </c>
      <c r="D2018" s="4" t="s">
        <v>110</v>
      </c>
      <c r="E2018" s="4" t="s">
        <v>119</v>
      </c>
      <c r="F2018" s="4" t="s">
        <v>120</v>
      </c>
      <c r="G2018" s="4" t="s">
        <v>53</v>
      </c>
      <c r="H2018" s="13">
        <v>48</v>
      </c>
      <c r="I2018" s="20">
        <v>95</v>
      </c>
      <c r="J2018" s="13">
        <v>4560</v>
      </c>
      <c r="K2018" s="31">
        <v>2508</v>
      </c>
      <c r="L2018" s="21">
        <v>1254</v>
      </c>
      <c r="M2018" s="22">
        <v>0.55000000000000004</v>
      </c>
      <c r="N2018" s="5" t="s">
        <v>19</v>
      </c>
    </row>
    <row r="2019" spans="1:14" x14ac:dyDescent="0.2">
      <c r="A2019" s="3" t="s">
        <v>45</v>
      </c>
      <c r="B2019" s="17">
        <v>1128299</v>
      </c>
      <c r="C2019" s="14">
        <v>44341</v>
      </c>
      <c r="D2019" s="4" t="s">
        <v>110</v>
      </c>
      <c r="E2019" s="4" t="s">
        <v>126</v>
      </c>
      <c r="F2019" s="4" t="s">
        <v>63</v>
      </c>
      <c r="G2019" s="4" t="s">
        <v>54</v>
      </c>
      <c r="H2019" s="13">
        <v>50</v>
      </c>
      <c r="I2019" s="20">
        <v>95</v>
      </c>
      <c r="J2019" s="13">
        <v>4750</v>
      </c>
      <c r="K2019" s="31">
        <v>2375</v>
      </c>
      <c r="L2019" s="21">
        <v>1187.5</v>
      </c>
      <c r="M2019" s="22">
        <v>0.5</v>
      </c>
      <c r="N2019" s="5" t="s">
        <v>19</v>
      </c>
    </row>
    <row r="2020" spans="1:14" x14ac:dyDescent="0.2">
      <c r="A2020" s="3" t="s">
        <v>45</v>
      </c>
      <c r="B2020" s="17">
        <v>1185732</v>
      </c>
      <c r="C2020" s="14">
        <v>44334</v>
      </c>
      <c r="D2020" s="4" t="s">
        <v>55</v>
      </c>
      <c r="E2020" s="4" t="s">
        <v>65</v>
      </c>
      <c r="F2020" s="4" t="s">
        <v>66</v>
      </c>
      <c r="G2020" s="4" t="s">
        <v>50</v>
      </c>
      <c r="H2020" s="13">
        <v>52</v>
      </c>
      <c r="I2020" s="20">
        <v>95</v>
      </c>
      <c r="J2020" s="13">
        <v>4940</v>
      </c>
      <c r="K2020" s="31">
        <v>2717</v>
      </c>
      <c r="L2020" s="21">
        <v>1358.5</v>
      </c>
      <c r="M2020" s="22">
        <v>0.55000000000000004</v>
      </c>
      <c r="N2020" s="5" t="s">
        <v>19</v>
      </c>
    </row>
    <row r="2021" spans="1:14" x14ac:dyDescent="0.2">
      <c r="A2021" s="3" t="s">
        <v>45</v>
      </c>
      <c r="B2021" s="17">
        <v>1128299</v>
      </c>
      <c r="C2021" s="14">
        <v>43922</v>
      </c>
      <c r="D2021" s="4" t="s">
        <v>110</v>
      </c>
      <c r="E2021" s="4" t="s">
        <v>129</v>
      </c>
      <c r="F2021" s="4" t="s">
        <v>130</v>
      </c>
      <c r="G2021" s="4" t="s">
        <v>50</v>
      </c>
      <c r="H2021" s="13">
        <v>52</v>
      </c>
      <c r="I2021" s="20">
        <v>95</v>
      </c>
      <c r="J2021" s="13">
        <v>4940</v>
      </c>
      <c r="K2021" s="31">
        <v>1432.6</v>
      </c>
      <c r="L2021" s="21">
        <v>716.3</v>
      </c>
      <c r="M2021" s="22">
        <v>0.28999999999999998</v>
      </c>
      <c r="N2021" s="5" t="s">
        <v>19</v>
      </c>
    </row>
    <row r="2022" spans="1:14" x14ac:dyDescent="0.2">
      <c r="A2022" s="3" t="s">
        <v>44</v>
      </c>
      <c r="B2022" s="17">
        <v>1185732</v>
      </c>
      <c r="C2022" s="14">
        <v>44417</v>
      </c>
      <c r="D2022" s="4" t="s">
        <v>15</v>
      </c>
      <c r="E2022" s="4" t="s">
        <v>31</v>
      </c>
      <c r="F2022" s="4" t="s">
        <v>32</v>
      </c>
      <c r="G2022" s="4" t="s">
        <v>51</v>
      </c>
      <c r="H2022" s="13">
        <v>54</v>
      </c>
      <c r="I2022" s="20">
        <v>95</v>
      </c>
      <c r="J2022" s="13">
        <v>5130</v>
      </c>
      <c r="K2022" s="31">
        <v>2718.9</v>
      </c>
      <c r="L2022" s="21">
        <v>1359.45</v>
      </c>
      <c r="M2022" s="22">
        <v>0.53</v>
      </c>
      <c r="N2022" s="5" t="s">
        <v>19</v>
      </c>
    </row>
    <row r="2023" spans="1:14" x14ac:dyDescent="0.2">
      <c r="A2023" s="3" t="s">
        <v>14</v>
      </c>
      <c r="B2023" s="17">
        <v>1185732</v>
      </c>
      <c r="C2023" s="14">
        <v>44456</v>
      </c>
      <c r="D2023" s="4" t="s">
        <v>55</v>
      </c>
      <c r="E2023" s="4" t="s">
        <v>58</v>
      </c>
      <c r="F2023" s="4" t="s">
        <v>59</v>
      </c>
      <c r="G2023" s="4" t="s">
        <v>52</v>
      </c>
      <c r="H2023" s="13">
        <v>54</v>
      </c>
      <c r="I2023" s="20">
        <v>95</v>
      </c>
      <c r="J2023" s="13">
        <v>5130</v>
      </c>
      <c r="K2023" s="31">
        <v>2667.6</v>
      </c>
      <c r="L2023" s="21">
        <v>1333.8</v>
      </c>
      <c r="M2023" s="22">
        <v>0.52</v>
      </c>
      <c r="N2023" s="5" t="s">
        <v>19</v>
      </c>
    </row>
    <row r="2024" spans="1:14" x14ac:dyDescent="0.2">
      <c r="A2024" s="3" t="s">
        <v>44</v>
      </c>
      <c r="B2024" s="17">
        <v>1185732</v>
      </c>
      <c r="C2024" s="14">
        <v>44507</v>
      </c>
      <c r="D2024" s="4" t="s">
        <v>55</v>
      </c>
      <c r="E2024" s="4" t="s">
        <v>75</v>
      </c>
      <c r="F2024" s="4" t="s">
        <v>76</v>
      </c>
      <c r="G2024" s="4" t="s">
        <v>54</v>
      </c>
      <c r="H2024" s="13">
        <v>55</v>
      </c>
      <c r="I2024" s="20">
        <v>95</v>
      </c>
      <c r="J2024" s="13">
        <v>5225</v>
      </c>
      <c r="K2024" s="31">
        <v>2560.25</v>
      </c>
      <c r="L2024" s="21">
        <v>1280.125</v>
      </c>
      <c r="M2024" s="22">
        <v>0.49</v>
      </c>
      <c r="N2024" s="5" t="s">
        <v>19</v>
      </c>
    </row>
    <row r="2025" spans="1:14" x14ac:dyDescent="0.2">
      <c r="A2025" s="3" t="s">
        <v>44</v>
      </c>
      <c r="B2025" s="17">
        <v>1197831</v>
      </c>
      <c r="C2025" s="14">
        <v>44460</v>
      </c>
      <c r="D2025" s="4" t="s">
        <v>81</v>
      </c>
      <c r="E2025" s="4" t="s">
        <v>90</v>
      </c>
      <c r="F2025" s="4" t="s">
        <v>91</v>
      </c>
      <c r="G2025" s="4" t="s">
        <v>18</v>
      </c>
      <c r="H2025" s="13">
        <v>58</v>
      </c>
      <c r="I2025" s="20">
        <v>95</v>
      </c>
      <c r="J2025" s="13">
        <v>5510</v>
      </c>
      <c r="K2025" s="31">
        <v>3912.1</v>
      </c>
      <c r="L2025" s="21">
        <v>1956.05</v>
      </c>
      <c r="M2025" s="22">
        <v>0.71</v>
      </c>
      <c r="N2025" s="5" t="s">
        <v>19</v>
      </c>
    </row>
    <row r="2026" spans="1:14" x14ac:dyDescent="0.2">
      <c r="A2026" s="3" t="s">
        <v>20</v>
      </c>
      <c r="B2026" s="17">
        <v>1197831</v>
      </c>
      <c r="C2026" s="14">
        <v>44542</v>
      </c>
      <c r="D2026" s="4" t="s">
        <v>15</v>
      </c>
      <c r="E2026" s="4" t="s">
        <v>24</v>
      </c>
      <c r="F2026" s="4" t="s">
        <v>25</v>
      </c>
      <c r="G2026" s="4" t="s">
        <v>54</v>
      </c>
      <c r="H2026" s="13">
        <v>58</v>
      </c>
      <c r="I2026" s="20">
        <v>95</v>
      </c>
      <c r="J2026" s="13">
        <v>5510</v>
      </c>
      <c r="K2026" s="31">
        <v>2534.6</v>
      </c>
      <c r="L2026" s="21">
        <v>1267.3</v>
      </c>
      <c r="M2026" s="22">
        <v>0.46</v>
      </c>
      <c r="N2026" s="5" t="s">
        <v>19</v>
      </c>
    </row>
    <row r="2027" spans="1:14" x14ac:dyDescent="0.2">
      <c r="A2027" s="3" t="s">
        <v>20</v>
      </c>
      <c r="B2027" s="17">
        <v>1185732</v>
      </c>
      <c r="C2027" s="14">
        <v>44546</v>
      </c>
      <c r="D2027" s="4" t="s">
        <v>55</v>
      </c>
      <c r="E2027" s="4" t="s">
        <v>65</v>
      </c>
      <c r="F2027" s="4" t="s">
        <v>66</v>
      </c>
      <c r="G2027" s="4" t="s">
        <v>50</v>
      </c>
      <c r="H2027" s="13">
        <v>61</v>
      </c>
      <c r="I2027" s="20">
        <v>95</v>
      </c>
      <c r="J2027" s="13">
        <v>5795</v>
      </c>
      <c r="K2027" s="31">
        <v>2897.5</v>
      </c>
      <c r="L2027" s="21">
        <v>1448.75</v>
      </c>
      <c r="M2027" s="22">
        <v>0.5</v>
      </c>
      <c r="N2027" s="5" t="s">
        <v>19</v>
      </c>
    </row>
    <row r="2028" spans="1:14" x14ac:dyDescent="0.2">
      <c r="A2028" s="3" t="s">
        <v>20</v>
      </c>
      <c r="B2028" s="17">
        <v>1185732</v>
      </c>
      <c r="C2028" s="14">
        <v>44538</v>
      </c>
      <c r="D2028" s="4" t="s">
        <v>55</v>
      </c>
      <c r="E2028" s="4" t="s">
        <v>71</v>
      </c>
      <c r="F2028" s="4" t="s">
        <v>72</v>
      </c>
      <c r="G2028" s="4" t="s">
        <v>53</v>
      </c>
      <c r="H2028" s="13">
        <v>64</v>
      </c>
      <c r="I2028" s="20">
        <v>95</v>
      </c>
      <c r="J2028" s="13">
        <v>6080</v>
      </c>
      <c r="K2028" s="31">
        <v>2614.4</v>
      </c>
      <c r="L2028" s="21">
        <v>1307.2</v>
      </c>
      <c r="M2028" s="22">
        <v>0.43</v>
      </c>
      <c r="N2028" s="5" t="s">
        <v>19</v>
      </c>
    </row>
    <row r="2029" spans="1:14" x14ac:dyDescent="0.2">
      <c r="A2029" s="3" t="s">
        <v>20</v>
      </c>
      <c r="B2029" s="17">
        <v>1185732</v>
      </c>
      <c r="C2029" s="14">
        <v>44504</v>
      </c>
      <c r="D2029" s="4" t="s">
        <v>55</v>
      </c>
      <c r="E2029" s="4" t="s">
        <v>67</v>
      </c>
      <c r="F2029" s="4" t="s">
        <v>68</v>
      </c>
      <c r="G2029" s="4" t="s">
        <v>51</v>
      </c>
      <c r="H2029" s="13">
        <v>67</v>
      </c>
      <c r="I2029" s="20">
        <v>95</v>
      </c>
      <c r="J2029" s="13">
        <v>6365</v>
      </c>
      <c r="K2029" s="31">
        <v>2991.55</v>
      </c>
      <c r="L2029" s="21">
        <v>1495.7750000000001</v>
      </c>
      <c r="M2029" s="22">
        <v>0.47</v>
      </c>
      <c r="N2029" s="5" t="s">
        <v>19</v>
      </c>
    </row>
    <row r="2030" spans="1:14" x14ac:dyDescent="0.2">
      <c r="A2030" s="3" t="s">
        <v>45</v>
      </c>
      <c r="B2030" s="17">
        <v>1128299</v>
      </c>
      <c r="C2030" s="14">
        <v>43855</v>
      </c>
      <c r="D2030" s="4" t="s">
        <v>110</v>
      </c>
      <c r="E2030" s="4" t="s">
        <v>131</v>
      </c>
      <c r="F2030" s="4" t="s">
        <v>132</v>
      </c>
      <c r="G2030" s="4" t="s">
        <v>51</v>
      </c>
      <c r="H2030" s="13">
        <v>78</v>
      </c>
      <c r="I2030" s="20">
        <v>95</v>
      </c>
      <c r="J2030" s="13">
        <v>7410</v>
      </c>
      <c r="K2030" s="31">
        <v>2519.4</v>
      </c>
      <c r="L2030" s="21">
        <v>1259.7</v>
      </c>
      <c r="M2030" s="22">
        <v>0.34</v>
      </c>
      <c r="N2030" s="5" t="s">
        <v>19</v>
      </c>
    </row>
    <row r="2031" spans="1:14" x14ac:dyDescent="0.2">
      <c r="A2031" s="3" t="s">
        <v>80</v>
      </c>
      <c r="B2031" s="17">
        <v>1197831</v>
      </c>
      <c r="C2031" s="14">
        <v>44306</v>
      </c>
      <c r="D2031" s="4" t="s">
        <v>81</v>
      </c>
      <c r="E2031" s="4" t="s">
        <v>95</v>
      </c>
      <c r="F2031" s="4" t="s">
        <v>96</v>
      </c>
      <c r="G2031" s="4" t="s">
        <v>52</v>
      </c>
      <c r="H2031" s="13">
        <v>11</v>
      </c>
      <c r="I2031" s="20">
        <v>96</v>
      </c>
      <c r="J2031" s="13">
        <v>1056</v>
      </c>
      <c r="K2031" s="31">
        <v>496.32</v>
      </c>
      <c r="L2031" s="21">
        <v>248.16</v>
      </c>
      <c r="M2031" s="22">
        <v>0.47</v>
      </c>
      <c r="N2031" s="5" t="s">
        <v>30</v>
      </c>
    </row>
    <row r="2032" spans="1:14" x14ac:dyDescent="0.2">
      <c r="A2032" s="3" t="s">
        <v>41</v>
      </c>
      <c r="B2032" s="17">
        <v>1197831</v>
      </c>
      <c r="C2032" s="14">
        <v>44520</v>
      </c>
      <c r="D2032" s="4" t="s">
        <v>81</v>
      </c>
      <c r="E2032" s="4" t="s">
        <v>86</v>
      </c>
      <c r="F2032" s="4" t="s">
        <v>87</v>
      </c>
      <c r="G2032" s="4" t="s">
        <v>53</v>
      </c>
      <c r="H2032" s="13">
        <v>11</v>
      </c>
      <c r="I2032" s="20">
        <v>96</v>
      </c>
      <c r="J2032" s="13">
        <v>1056</v>
      </c>
      <c r="K2032" s="31">
        <v>401.28</v>
      </c>
      <c r="L2032" s="21">
        <v>200.64</v>
      </c>
      <c r="M2032" s="22">
        <v>0.38</v>
      </c>
      <c r="N2032" s="5" t="s">
        <v>30</v>
      </c>
    </row>
    <row r="2033" spans="1:14" x14ac:dyDescent="0.2">
      <c r="A2033" s="3" t="s">
        <v>20</v>
      </c>
      <c r="B2033" s="17">
        <v>1185732</v>
      </c>
      <c r="C2033" s="14">
        <v>44303</v>
      </c>
      <c r="D2033" s="4" t="s">
        <v>81</v>
      </c>
      <c r="E2033" s="4" t="s">
        <v>84</v>
      </c>
      <c r="F2033" s="4" t="s">
        <v>85</v>
      </c>
      <c r="G2033" s="4" t="s">
        <v>51</v>
      </c>
      <c r="H2033" s="13">
        <v>16</v>
      </c>
      <c r="I2033" s="20">
        <v>96</v>
      </c>
      <c r="J2033" s="13">
        <v>1536</v>
      </c>
      <c r="K2033" s="31">
        <v>660.48</v>
      </c>
      <c r="L2033" s="21">
        <v>330.24</v>
      </c>
      <c r="M2033" s="22">
        <v>0.43</v>
      </c>
      <c r="N2033" s="5" t="s">
        <v>30</v>
      </c>
    </row>
    <row r="2034" spans="1:14" x14ac:dyDescent="0.2">
      <c r="A2034" s="3" t="s">
        <v>45</v>
      </c>
      <c r="B2034" s="17">
        <v>1128299</v>
      </c>
      <c r="C2034" s="14">
        <v>43908</v>
      </c>
      <c r="D2034" s="4" t="s">
        <v>110</v>
      </c>
      <c r="E2034" s="4" t="s">
        <v>131</v>
      </c>
      <c r="F2034" s="4" t="s">
        <v>132</v>
      </c>
      <c r="G2034" s="4" t="s">
        <v>52</v>
      </c>
      <c r="H2034" s="13">
        <v>26</v>
      </c>
      <c r="I2034" s="20">
        <v>96</v>
      </c>
      <c r="J2034" s="13">
        <v>2496</v>
      </c>
      <c r="K2034" s="31">
        <v>848.64</v>
      </c>
      <c r="L2034" s="21">
        <v>424.32</v>
      </c>
      <c r="M2034" s="22">
        <v>0.34</v>
      </c>
      <c r="N2034" s="5" t="s">
        <v>30</v>
      </c>
    </row>
    <row r="2035" spans="1:14" x14ac:dyDescent="0.2">
      <c r="A2035" s="3" t="s">
        <v>14</v>
      </c>
      <c r="B2035" s="17">
        <v>1185732</v>
      </c>
      <c r="C2035" s="14">
        <v>44265</v>
      </c>
      <c r="D2035" s="4" t="s">
        <v>55</v>
      </c>
      <c r="E2035" s="4" t="s">
        <v>56</v>
      </c>
      <c r="F2035" s="4" t="s">
        <v>57</v>
      </c>
      <c r="G2035" s="4" t="s">
        <v>50</v>
      </c>
      <c r="H2035" s="13">
        <v>29</v>
      </c>
      <c r="I2035" s="20">
        <v>96</v>
      </c>
      <c r="J2035" s="13">
        <v>2784</v>
      </c>
      <c r="K2035" s="31">
        <v>1280.6400000000001</v>
      </c>
      <c r="L2035" s="21">
        <v>640.32000000000005</v>
      </c>
      <c r="M2035" s="22">
        <v>0.46</v>
      </c>
      <c r="N2035" s="5" t="s">
        <v>30</v>
      </c>
    </row>
    <row r="2036" spans="1:14" x14ac:dyDescent="0.2">
      <c r="A2036" s="3" t="s">
        <v>44</v>
      </c>
      <c r="B2036" s="17">
        <v>1197831</v>
      </c>
      <c r="C2036" s="14">
        <v>44435</v>
      </c>
      <c r="D2036" s="4" t="s">
        <v>81</v>
      </c>
      <c r="E2036" s="4" t="s">
        <v>88</v>
      </c>
      <c r="F2036" s="4" t="s">
        <v>89</v>
      </c>
      <c r="G2036" s="4" t="s">
        <v>50</v>
      </c>
      <c r="H2036" s="13">
        <v>29</v>
      </c>
      <c r="I2036" s="20">
        <v>96</v>
      </c>
      <c r="J2036" s="13">
        <v>2784</v>
      </c>
      <c r="K2036" s="31">
        <v>1030.08</v>
      </c>
      <c r="L2036" s="21">
        <v>515.04</v>
      </c>
      <c r="M2036" s="22">
        <v>0.37</v>
      </c>
      <c r="N2036" s="5" t="s">
        <v>30</v>
      </c>
    </row>
    <row r="2037" spans="1:14" x14ac:dyDescent="0.2">
      <c r="A2037" s="3" t="s">
        <v>45</v>
      </c>
      <c r="B2037" s="17">
        <v>1128299</v>
      </c>
      <c r="C2037" s="14">
        <v>44457</v>
      </c>
      <c r="D2037" s="4" t="s">
        <v>81</v>
      </c>
      <c r="E2037" s="4" t="s">
        <v>82</v>
      </c>
      <c r="F2037" s="4" t="s">
        <v>83</v>
      </c>
      <c r="G2037" s="4" t="s">
        <v>52</v>
      </c>
      <c r="H2037" s="13">
        <v>30</v>
      </c>
      <c r="I2037" s="20">
        <v>96</v>
      </c>
      <c r="J2037" s="13">
        <v>2880</v>
      </c>
      <c r="K2037" s="31">
        <v>1324.8</v>
      </c>
      <c r="L2037" s="21">
        <v>662.4</v>
      </c>
      <c r="M2037" s="22">
        <v>0.46</v>
      </c>
      <c r="N2037" s="5" t="s">
        <v>30</v>
      </c>
    </row>
    <row r="2038" spans="1:14" x14ac:dyDescent="0.2">
      <c r="A2038" s="3" t="s">
        <v>14</v>
      </c>
      <c r="B2038" s="17">
        <v>1185732</v>
      </c>
      <c r="C2038" s="14">
        <v>44246</v>
      </c>
      <c r="D2038" s="4" t="s">
        <v>55</v>
      </c>
      <c r="E2038" s="4" t="s">
        <v>56</v>
      </c>
      <c r="F2038" s="4" t="s">
        <v>57</v>
      </c>
      <c r="G2038" s="4" t="s">
        <v>50</v>
      </c>
      <c r="H2038" s="13">
        <v>31</v>
      </c>
      <c r="I2038" s="20">
        <v>96</v>
      </c>
      <c r="J2038" s="13">
        <v>2976</v>
      </c>
      <c r="K2038" s="31">
        <v>1011.84</v>
      </c>
      <c r="L2038" s="21">
        <v>505.92</v>
      </c>
      <c r="M2038" s="22">
        <v>0.34</v>
      </c>
      <c r="N2038" s="5" t="s">
        <v>30</v>
      </c>
    </row>
    <row r="2039" spans="1:14" x14ac:dyDescent="0.2">
      <c r="A2039" s="3" t="s">
        <v>44</v>
      </c>
      <c r="B2039" s="17">
        <v>1185732</v>
      </c>
      <c r="C2039" s="14">
        <v>44232</v>
      </c>
      <c r="D2039" s="4" t="s">
        <v>55</v>
      </c>
      <c r="E2039" s="4" t="s">
        <v>67</v>
      </c>
      <c r="F2039" s="4" t="s">
        <v>68</v>
      </c>
      <c r="G2039" s="4" t="s">
        <v>51</v>
      </c>
      <c r="H2039" s="13">
        <v>32</v>
      </c>
      <c r="I2039" s="20">
        <v>96</v>
      </c>
      <c r="J2039" s="13">
        <v>3072</v>
      </c>
      <c r="K2039" s="31">
        <v>1198.08</v>
      </c>
      <c r="L2039" s="21">
        <v>599.04</v>
      </c>
      <c r="M2039" s="22">
        <v>0.39</v>
      </c>
      <c r="N2039" s="5" t="s">
        <v>30</v>
      </c>
    </row>
    <row r="2040" spans="1:14" x14ac:dyDescent="0.2">
      <c r="A2040" s="3" t="s">
        <v>44</v>
      </c>
      <c r="B2040" s="17">
        <v>1185732</v>
      </c>
      <c r="C2040" s="14">
        <v>44352</v>
      </c>
      <c r="D2040" s="4" t="s">
        <v>55</v>
      </c>
      <c r="E2040" s="4" t="s">
        <v>67</v>
      </c>
      <c r="F2040" s="4" t="s">
        <v>68</v>
      </c>
      <c r="G2040" s="4" t="s">
        <v>51</v>
      </c>
      <c r="H2040" s="13">
        <v>35</v>
      </c>
      <c r="I2040" s="20">
        <v>96</v>
      </c>
      <c r="J2040" s="13">
        <v>3360</v>
      </c>
      <c r="K2040" s="31">
        <v>1108.8</v>
      </c>
      <c r="L2040" s="21">
        <v>554.4</v>
      </c>
      <c r="M2040" s="22">
        <v>0.33</v>
      </c>
      <c r="N2040" s="5" t="s">
        <v>30</v>
      </c>
    </row>
    <row r="2041" spans="1:14" x14ac:dyDescent="0.2">
      <c r="A2041" s="3" t="s">
        <v>14</v>
      </c>
      <c r="B2041" s="17">
        <v>1185732</v>
      </c>
      <c r="C2041" s="14">
        <v>44387</v>
      </c>
      <c r="D2041" s="4" t="s">
        <v>55</v>
      </c>
      <c r="E2041" s="4" t="s">
        <v>56</v>
      </c>
      <c r="F2041" s="4" t="s">
        <v>57</v>
      </c>
      <c r="G2041" s="4" t="s">
        <v>50</v>
      </c>
      <c r="H2041" s="13">
        <v>36</v>
      </c>
      <c r="I2041" s="20">
        <v>96</v>
      </c>
      <c r="J2041" s="13">
        <v>3456</v>
      </c>
      <c r="K2041" s="31">
        <v>1451.52</v>
      </c>
      <c r="L2041" s="21">
        <v>725.76</v>
      </c>
      <c r="M2041" s="22">
        <v>0.42</v>
      </c>
      <c r="N2041" s="5" t="s">
        <v>30</v>
      </c>
    </row>
    <row r="2042" spans="1:14" x14ac:dyDescent="0.2">
      <c r="A2042" s="3" t="s">
        <v>41</v>
      </c>
      <c r="B2042" s="17">
        <v>1128299</v>
      </c>
      <c r="C2042" s="14">
        <v>44312</v>
      </c>
      <c r="D2042" s="4" t="s">
        <v>110</v>
      </c>
      <c r="E2042" s="4" t="s">
        <v>123</v>
      </c>
      <c r="F2042" s="4" t="s">
        <v>124</v>
      </c>
      <c r="G2042" s="4" t="s">
        <v>18</v>
      </c>
      <c r="H2042" s="13">
        <v>37</v>
      </c>
      <c r="I2042" s="20">
        <v>96</v>
      </c>
      <c r="J2042" s="13">
        <v>3552</v>
      </c>
      <c r="K2042" s="31">
        <v>1385.28</v>
      </c>
      <c r="L2042" s="21">
        <v>692.64</v>
      </c>
      <c r="M2042" s="22">
        <v>0.39</v>
      </c>
      <c r="N2042" s="5" t="s">
        <v>30</v>
      </c>
    </row>
    <row r="2043" spans="1:14" x14ac:dyDescent="0.2">
      <c r="A2043" s="3" t="s">
        <v>14</v>
      </c>
      <c r="B2043" s="17">
        <v>1185732</v>
      </c>
      <c r="C2043" s="14">
        <v>44326</v>
      </c>
      <c r="D2043" s="4" t="s">
        <v>55</v>
      </c>
      <c r="E2043" s="4" t="s">
        <v>56</v>
      </c>
      <c r="F2043" s="4" t="s">
        <v>57</v>
      </c>
      <c r="G2043" s="4" t="s">
        <v>50</v>
      </c>
      <c r="H2043" s="13">
        <v>37</v>
      </c>
      <c r="I2043" s="20">
        <v>96</v>
      </c>
      <c r="J2043" s="13">
        <v>3552</v>
      </c>
      <c r="K2043" s="31">
        <v>1314.24</v>
      </c>
      <c r="L2043" s="21">
        <v>657.12</v>
      </c>
      <c r="M2043" s="22">
        <v>0.37</v>
      </c>
      <c r="N2043" s="5" t="s">
        <v>30</v>
      </c>
    </row>
    <row r="2044" spans="1:14" x14ac:dyDescent="0.2">
      <c r="A2044" s="3" t="s">
        <v>20</v>
      </c>
      <c r="B2044" s="17">
        <v>1185732</v>
      </c>
      <c r="C2044" s="14">
        <v>44533</v>
      </c>
      <c r="D2044" s="4" t="s">
        <v>55</v>
      </c>
      <c r="E2044" s="4" t="s">
        <v>67</v>
      </c>
      <c r="F2044" s="4" t="s">
        <v>68</v>
      </c>
      <c r="G2044" s="4" t="s">
        <v>51</v>
      </c>
      <c r="H2044" s="13">
        <v>38</v>
      </c>
      <c r="I2044" s="20">
        <v>96</v>
      </c>
      <c r="J2044" s="13">
        <v>3648</v>
      </c>
      <c r="K2044" s="31">
        <v>1276.8</v>
      </c>
      <c r="L2044" s="21">
        <v>638.4</v>
      </c>
      <c r="M2044" s="22">
        <v>0.35</v>
      </c>
      <c r="N2044" s="5" t="s">
        <v>30</v>
      </c>
    </row>
    <row r="2045" spans="1:14" x14ac:dyDescent="0.2">
      <c r="A2045" s="3" t="s">
        <v>20</v>
      </c>
      <c r="B2045" s="17">
        <v>1185732</v>
      </c>
      <c r="C2045" s="14">
        <v>44415</v>
      </c>
      <c r="D2045" s="4" t="s">
        <v>55</v>
      </c>
      <c r="E2045" s="4" t="s">
        <v>75</v>
      </c>
      <c r="F2045" s="4" t="s">
        <v>76</v>
      </c>
      <c r="G2045" s="4" t="s">
        <v>54</v>
      </c>
      <c r="H2045" s="13">
        <v>38</v>
      </c>
      <c r="I2045" s="20">
        <v>96</v>
      </c>
      <c r="J2045" s="13">
        <v>3648</v>
      </c>
      <c r="K2045" s="31">
        <v>1714.56</v>
      </c>
      <c r="L2045" s="21">
        <v>857.28</v>
      </c>
      <c r="M2045" s="22">
        <v>0.47</v>
      </c>
      <c r="N2045" s="5" t="s">
        <v>30</v>
      </c>
    </row>
    <row r="2046" spans="1:14" x14ac:dyDescent="0.2">
      <c r="A2046" s="3" t="s">
        <v>80</v>
      </c>
      <c r="B2046" s="17">
        <v>1128299</v>
      </c>
      <c r="C2046" s="14">
        <v>44457</v>
      </c>
      <c r="D2046" s="4" t="s">
        <v>97</v>
      </c>
      <c r="E2046" s="4" t="s">
        <v>105</v>
      </c>
      <c r="F2046" s="4" t="s">
        <v>109</v>
      </c>
      <c r="G2046" s="4" t="s">
        <v>53</v>
      </c>
      <c r="H2046" s="13">
        <v>39</v>
      </c>
      <c r="I2046" s="20">
        <v>96</v>
      </c>
      <c r="J2046" s="13">
        <v>3744</v>
      </c>
      <c r="K2046" s="31">
        <v>1235.52</v>
      </c>
      <c r="L2046" s="21">
        <v>617.76</v>
      </c>
      <c r="M2046" s="22">
        <v>0.33</v>
      </c>
      <c r="N2046" s="5" t="s">
        <v>30</v>
      </c>
    </row>
    <row r="2047" spans="1:14" x14ac:dyDescent="0.2">
      <c r="A2047" s="3" t="s">
        <v>44</v>
      </c>
      <c r="B2047" s="17">
        <v>1128299</v>
      </c>
      <c r="C2047" s="14">
        <v>44299</v>
      </c>
      <c r="D2047" s="4" t="s">
        <v>97</v>
      </c>
      <c r="E2047" s="4" t="s">
        <v>107</v>
      </c>
      <c r="F2047" s="4" t="s">
        <v>108</v>
      </c>
      <c r="G2047" s="4" t="s">
        <v>18</v>
      </c>
      <c r="H2047" s="13">
        <v>40</v>
      </c>
      <c r="I2047" s="20">
        <v>96</v>
      </c>
      <c r="J2047" s="13">
        <v>3840</v>
      </c>
      <c r="K2047" s="31">
        <v>1728</v>
      </c>
      <c r="L2047" s="21">
        <v>864</v>
      </c>
      <c r="M2047" s="22">
        <v>0.45</v>
      </c>
      <c r="N2047" s="5" t="s">
        <v>30</v>
      </c>
    </row>
    <row r="2048" spans="1:14" x14ac:dyDescent="0.2">
      <c r="A2048" s="3" t="s">
        <v>14</v>
      </c>
      <c r="B2048" s="17">
        <v>1185732</v>
      </c>
      <c r="C2048" s="14">
        <v>44246</v>
      </c>
      <c r="D2048" s="4" t="s">
        <v>55</v>
      </c>
      <c r="E2048" s="4" t="s">
        <v>58</v>
      </c>
      <c r="F2048" s="4" t="s">
        <v>59</v>
      </c>
      <c r="G2048" s="4" t="s">
        <v>52</v>
      </c>
      <c r="H2048" s="13">
        <v>41</v>
      </c>
      <c r="I2048" s="20">
        <v>96</v>
      </c>
      <c r="J2048" s="13">
        <v>3936</v>
      </c>
      <c r="K2048" s="31">
        <v>1298.8800000000001</v>
      </c>
      <c r="L2048" s="21">
        <v>649.44000000000005</v>
      </c>
      <c r="M2048" s="22">
        <v>0.33</v>
      </c>
      <c r="N2048" s="5" t="s">
        <v>30</v>
      </c>
    </row>
    <row r="2049" spans="1:14" x14ac:dyDescent="0.2">
      <c r="A2049" s="3" t="s">
        <v>14</v>
      </c>
      <c r="B2049" s="17">
        <v>1185732</v>
      </c>
      <c r="C2049" s="14">
        <v>44511</v>
      </c>
      <c r="D2049" s="4" t="s">
        <v>55</v>
      </c>
      <c r="E2049" s="4" t="s">
        <v>56</v>
      </c>
      <c r="F2049" s="4" t="s">
        <v>57</v>
      </c>
      <c r="G2049" s="4" t="s">
        <v>50</v>
      </c>
      <c r="H2049" s="13">
        <v>42</v>
      </c>
      <c r="I2049" s="20">
        <v>96</v>
      </c>
      <c r="J2049" s="13">
        <v>4032</v>
      </c>
      <c r="K2049" s="31">
        <v>1572.48</v>
      </c>
      <c r="L2049" s="21">
        <v>786.24</v>
      </c>
      <c r="M2049" s="22">
        <v>0.39</v>
      </c>
      <c r="N2049" s="5" t="s">
        <v>30</v>
      </c>
    </row>
    <row r="2050" spans="1:14" x14ac:dyDescent="0.2">
      <c r="A2050" s="3" t="s">
        <v>45</v>
      </c>
      <c r="B2050" s="17">
        <v>1128299</v>
      </c>
      <c r="C2050" s="14">
        <v>44271</v>
      </c>
      <c r="D2050" s="4" t="s">
        <v>81</v>
      </c>
      <c r="E2050" s="4" t="s">
        <v>82</v>
      </c>
      <c r="F2050" s="4" t="s">
        <v>83</v>
      </c>
      <c r="G2050" s="4" t="s">
        <v>52</v>
      </c>
      <c r="H2050" s="13">
        <v>43</v>
      </c>
      <c r="I2050" s="20">
        <v>96</v>
      </c>
      <c r="J2050" s="13">
        <v>4128</v>
      </c>
      <c r="K2050" s="31">
        <v>1775.04</v>
      </c>
      <c r="L2050" s="21">
        <v>887.52</v>
      </c>
      <c r="M2050" s="22">
        <v>0.43</v>
      </c>
      <c r="N2050" s="5" t="s">
        <v>30</v>
      </c>
    </row>
    <row r="2051" spans="1:14" x14ac:dyDescent="0.2">
      <c r="A2051" s="3" t="s">
        <v>45</v>
      </c>
      <c r="B2051" s="17">
        <v>1185732</v>
      </c>
      <c r="C2051" s="14">
        <v>44511</v>
      </c>
      <c r="D2051" s="4" t="s">
        <v>55</v>
      </c>
      <c r="E2051" s="4" t="s">
        <v>56</v>
      </c>
      <c r="F2051" s="4" t="s">
        <v>57</v>
      </c>
      <c r="G2051" s="4" t="s">
        <v>50</v>
      </c>
      <c r="H2051" s="13">
        <v>57</v>
      </c>
      <c r="I2051" s="20">
        <v>96</v>
      </c>
      <c r="J2051" s="13">
        <v>5472</v>
      </c>
      <c r="K2051" s="31">
        <v>2626.56</v>
      </c>
      <c r="L2051" s="21">
        <v>1313.28</v>
      </c>
      <c r="M2051" s="22">
        <v>0.48</v>
      </c>
      <c r="N2051" s="5" t="s">
        <v>19</v>
      </c>
    </row>
    <row r="2052" spans="1:14" x14ac:dyDescent="0.2">
      <c r="A2052" s="3" t="s">
        <v>20</v>
      </c>
      <c r="B2052" s="17">
        <v>1185732</v>
      </c>
      <c r="C2052" s="14">
        <v>44518</v>
      </c>
      <c r="D2052" s="4" t="s">
        <v>55</v>
      </c>
      <c r="E2052" s="4" t="s">
        <v>58</v>
      </c>
      <c r="F2052" s="4" t="s">
        <v>59</v>
      </c>
      <c r="G2052" s="4" t="s">
        <v>52</v>
      </c>
      <c r="H2052" s="13">
        <v>59</v>
      </c>
      <c r="I2052" s="20">
        <v>96</v>
      </c>
      <c r="J2052" s="13">
        <v>5664</v>
      </c>
      <c r="K2052" s="31">
        <v>1925.76</v>
      </c>
      <c r="L2052" s="21">
        <v>962.88</v>
      </c>
      <c r="M2052" s="22">
        <v>0.34</v>
      </c>
      <c r="N2052" s="5" t="s">
        <v>30</v>
      </c>
    </row>
    <row r="2053" spans="1:14" x14ac:dyDescent="0.2">
      <c r="A2053" s="3" t="s">
        <v>80</v>
      </c>
      <c r="B2053" s="17">
        <v>1128299</v>
      </c>
      <c r="C2053" s="14">
        <v>44425</v>
      </c>
      <c r="D2053" s="4" t="s">
        <v>97</v>
      </c>
      <c r="E2053" s="4" t="s">
        <v>105</v>
      </c>
      <c r="F2053" s="4" t="s">
        <v>109</v>
      </c>
      <c r="G2053" s="4" t="s">
        <v>53</v>
      </c>
      <c r="H2053" s="13">
        <v>60</v>
      </c>
      <c r="I2053" s="20">
        <v>96</v>
      </c>
      <c r="J2053" s="13">
        <v>5760</v>
      </c>
      <c r="K2053" s="31">
        <v>2822.4</v>
      </c>
      <c r="L2053" s="21">
        <v>1411.2</v>
      </c>
      <c r="M2053" s="22">
        <v>0.49</v>
      </c>
      <c r="N2053" s="5" t="s">
        <v>30</v>
      </c>
    </row>
    <row r="2054" spans="1:14" x14ac:dyDescent="0.2">
      <c r="A2054" s="3" t="s">
        <v>45</v>
      </c>
      <c r="B2054" s="17">
        <v>1197831</v>
      </c>
      <c r="C2054" s="14">
        <v>44248</v>
      </c>
      <c r="D2054" s="4" t="s">
        <v>81</v>
      </c>
      <c r="E2054" s="4" t="s">
        <v>95</v>
      </c>
      <c r="F2054" s="4" t="s">
        <v>96</v>
      </c>
      <c r="G2054" s="4" t="s">
        <v>52</v>
      </c>
      <c r="H2054" s="13">
        <v>12</v>
      </c>
      <c r="I2054" s="20">
        <v>98</v>
      </c>
      <c r="J2054" s="13">
        <v>1176</v>
      </c>
      <c r="K2054" s="31">
        <v>552.72</v>
      </c>
      <c r="L2054" s="21">
        <v>276.36</v>
      </c>
      <c r="M2054" s="22">
        <v>0.47</v>
      </c>
      <c r="N2054" s="5" t="s">
        <v>30</v>
      </c>
    </row>
    <row r="2055" spans="1:14" x14ac:dyDescent="0.2">
      <c r="A2055" s="3" t="s">
        <v>45</v>
      </c>
      <c r="B2055" s="17">
        <v>1185732</v>
      </c>
      <c r="C2055" s="14">
        <v>44297</v>
      </c>
      <c r="D2055" s="4" t="s">
        <v>110</v>
      </c>
      <c r="E2055" s="4" t="s">
        <v>133</v>
      </c>
      <c r="F2055" s="4" t="s">
        <v>134</v>
      </c>
      <c r="G2055" s="4" t="s">
        <v>54</v>
      </c>
      <c r="H2055" s="13">
        <v>14</v>
      </c>
      <c r="I2055" s="20">
        <v>98</v>
      </c>
      <c r="J2055" s="13">
        <v>1372</v>
      </c>
      <c r="K2055" s="31">
        <v>631.12</v>
      </c>
      <c r="L2055" s="21">
        <v>315.56</v>
      </c>
      <c r="M2055" s="22">
        <v>0.46</v>
      </c>
      <c r="N2055" s="5" t="s">
        <v>19</v>
      </c>
    </row>
    <row r="2056" spans="1:14" x14ac:dyDescent="0.2">
      <c r="A2056" s="3" t="s">
        <v>45</v>
      </c>
      <c r="B2056" s="17">
        <v>1197831</v>
      </c>
      <c r="C2056" s="14">
        <v>44219</v>
      </c>
      <c r="D2056" s="4" t="s">
        <v>81</v>
      </c>
      <c r="E2056" s="4" t="s">
        <v>95</v>
      </c>
      <c r="F2056" s="4" t="s">
        <v>96</v>
      </c>
      <c r="G2056" s="4" t="s">
        <v>52</v>
      </c>
      <c r="H2056" s="13">
        <v>15</v>
      </c>
      <c r="I2056" s="20">
        <v>98</v>
      </c>
      <c r="J2056" s="13">
        <v>1470</v>
      </c>
      <c r="K2056" s="31">
        <v>808.5</v>
      </c>
      <c r="L2056" s="21">
        <v>404.25</v>
      </c>
      <c r="M2056" s="22">
        <v>0.55000000000000004</v>
      </c>
      <c r="N2056" s="5" t="s">
        <v>19</v>
      </c>
    </row>
    <row r="2057" spans="1:14" x14ac:dyDescent="0.2">
      <c r="A2057" s="3" t="s">
        <v>45</v>
      </c>
      <c r="B2057" s="17">
        <v>1197831</v>
      </c>
      <c r="C2057" s="14">
        <v>44248</v>
      </c>
      <c r="D2057" s="4" t="s">
        <v>81</v>
      </c>
      <c r="E2057" s="4" t="s">
        <v>86</v>
      </c>
      <c r="F2057" s="4" t="s">
        <v>87</v>
      </c>
      <c r="G2057" s="4" t="s">
        <v>53</v>
      </c>
      <c r="H2057" s="13">
        <v>18</v>
      </c>
      <c r="I2057" s="20">
        <v>98</v>
      </c>
      <c r="J2057" s="13">
        <v>1764</v>
      </c>
      <c r="K2057" s="31">
        <v>899.64</v>
      </c>
      <c r="L2057" s="21">
        <v>449.82</v>
      </c>
      <c r="M2057" s="22">
        <v>0.51</v>
      </c>
      <c r="N2057" s="5" t="s">
        <v>19</v>
      </c>
    </row>
    <row r="2058" spans="1:14" x14ac:dyDescent="0.2">
      <c r="A2058" s="3" t="s">
        <v>41</v>
      </c>
      <c r="B2058" s="17">
        <v>1197831</v>
      </c>
      <c r="C2058" s="14">
        <v>44241</v>
      </c>
      <c r="D2058" s="4" t="s">
        <v>15</v>
      </c>
      <c r="E2058" s="4" t="s">
        <v>24</v>
      </c>
      <c r="F2058" s="4" t="s">
        <v>25</v>
      </c>
      <c r="G2058" s="4" t="s">
        <v>54</v>
      </c>
      <c r="H2058" s="13">
        <v>18</v>
      </c>
      <c r="I2058" s="20">
        <v>98</v>
      </c>
      <c r="J2058" s="13">
        <v>1764</v>
      </c>
      <c r="K2058" s="31">
        <v>864.36</v>
      </c>
      <c r="L2058" s="21">
        <v>432.18</v>
      </c>
      <c r="M2058" s="22">
        <v>0.49</v>
      </c>
      <c r="N2058" s="5" t="s">
        <v>19</v>
      </c>
    </row>
    <row r="2059" spans="1:14" x14ac:dyDescent="0.2">
      <c r="A2059" s="3" t="s">
        <v>20</v>
      </c>
      <c r="B2059" s="17">
        <v>1185732</v>
      </c>
      <c r="C2059" s="14">
        <v>44245</v>
      </c>
      <c r="D2059" s="4" t="s">
        <v>81</v>
      </c>
      <c r="E2059" s="4" t="s">
        <v>84</v>
      </c>
      <c r="F2059" s="4" t="s">
        <v>85</v>
      </c>
      <c r="G2059" s="4" t="s">
        <v>51</v>
      </c>
      <c r="H2059" s="13">
        <v>19</v>
      </c>
      <c r="I2059" s="20">
        <v>98</v>
      </c>
      <c r="J2059" s="13">
        <v>1862</v>
      </c>
      <c r="K2059" s="31">
        <v>856.52</v>
      </c>
      <c r="L2059" s="21">
        <v>428.26</v>
      </c>
      <c r="M2059" s="22">
        <v>0.46</v>
      </c>
      <c r="N2059" s="5" t="s">
        <v>30</v>
      </c>
    </row>
    <row r="2060" spans="1:14" x14ac:dyDescent="0.2">
      <c r="A2060" s="3" t="s">
        <v>80</v>
      </c>
      <c r="B2060" s="17">
        <v>1197831</v>
      </c>
      <c r="C2060" s="14">
        <v>44274</v>
      </c>
      <c r="D2060" s="4" t="s">
        <v>81</v>
      </c>
      <c r="E2060" s="4" t="s">
        <v>95</v>
      </c>
      <c r="F2060" s="4" t="s">
        <v>96</v>
      </c>
      <c r="G2060" s="4" t="s">
        <v>52</v>
      </c>
      <c r="H2060" s="13">
        <v>20</v>
      </c>
      <c r="I2060" s="20">
        <v>98</v>
      </c>
      <c r="J2060" s="13">
        <v>1960</v>
      </c>
      <c r="K2060" s="31">
        <v>882</v>
      </c>
      <c r="L2060" s="21">
        <v>441</v>
      </c>
      <c r="M2060" s="22">
        <v>0.45</v>
      </c>
      <c r="N2060" s="5" t="s">
        <v>19</v>
      </c>
    </row>
    <row r="2061" spans="1:14" x14ac:dyDescent="0.2">
      <c r="A2061" s="3" t="s">
        <v>14</v>
      </c>
      <c r="B2061" s="17">
        <v>1185732</v>
      </c>
      <c r="C2061" s="14">
        <v>44264</v>
      </c>
      <c r="D2061" s="4" t="s">
        <v>15</v>
      </c>
      <c r="E2061" s="4" t="s">
        <v>16</v>
      </c>
      <c r="F2061" s="4" t="s">
        <v>17</v>
      </c>
      <c r="G2061" s="4" t="s">
        <v>50</v>
      </c>
      <c r="H2061" s="13">
        <v>24</v>
      </c>
      <c r="I2061" s="20">
        <v>98</v>
      </c>
      <c r="J2061" s="13">
        <v>2352</v>
      </c>
      <c r="K2061" s="31">
        <v>1223.04</v>
      </c>
      <c r="L2061" s="21">
        <v>611.52</v>
      </c>
      <c r="M2061" s="22">
        <v>0.52</v>
      </c>
      <c r="N2061" s="5" t="s">
        <v>19</v>
      </c>
    </row>
    <row r="2062" spans="1:14" x14ac:dyDescent="0.2">
      <c r="A2062" s="3" t="s">
        <v>80</v>
      </c>
      <c r="B2062" s="17">
        <v>1185732</v>
      </c>
      <c r="C2062" s="14">
        <v>44487</v>
      </c>
      <c r="D2062" s="4" t="s">
        <v>81</v>
      </c>
      <c r="E2062" s="4" t="s">
        <v>84</v>
      </c>
      <c r="F2062" s="4" t="s">
        <v>85</v>
      </c>
      <c r="G2062" s="4" t="s">
        <v>51</v>
      </c>
      <c r="H2062" s="13">
        <v>24</v>
      </c>
      <c r="I2062" s="20">
        <v>98</v>
      </c>
      <c r="J2062" s="13">
        <v>2352</v>
      </c>
      <c r="K2062" s="31">
        <v>1270.08</v>
      </c>
      <c r="L2062" s="21">
        <v>635.04</v>
      </c>
      <c r="M2062" s="22">
        <v>0.54</v>
      </c>
      <c r="N2062" s="5" t="s">
        <v>19</v>
      </c>
    </row>
    <row r="2063" spans="1:14" x14ac:dyDescent="0.2">
      <c r="A2063" s="3" t="s">
        <v>45</v>
      </c>
      <c r="B2063" s="17">
        <v>1185732</v>
      </c>
      <c r="C2063" s="14">
        <v>44328</v>
      </c>
      <c r="D2063" s="4" t="s">
        <v>110</v>
      </c>
      <c r="E2063" s="4" t="s">
        <v>133</v>
      </c>
      <c r="F2063" s="4" t="s">
        <v>134</v>
      </c>
      <c r="G2063" s="4" t="s">
        <v>54</v>
      </c>
      <c r="H2063" s="13">
        <v>25</v>
      </c>
      <c r="I2063" s="20">
        <v>98</v>
      </c>
      <c r="J2063" s="13">
        <v>2450</v>
      </c>
      <c r="K2063" s="31">
        <v>1225</v>
      </c>
      <c r="L2063" s="21">
        <v>612.5</v>
      </c>
      <c r="M2063" s="22">
        <v>0.5</v>
      </c>
      <c r="N2063" s="5" t="s">
        <v>19</v>
      </c>
    </row>
    <row r="2064" spans="1:14" x14ac:dyDescent="0.2">
      <c r="A2064" s="3" t="s">
        <v>44</v>
      </c>
      <c r="B2064" s="17">
        <v>1197831</v>
      </c>
      <c r="C2064" s="14">
        <v>44466</v>
      </c>
      <c r="D2064" s="4" t="s">
        <v>81</v>
      </c>
      <c r="E2064" s="4" t="s">
        <v>90</v>
      </c>
      <c r="F2064" s="4" t="s">
        <v>91</v>
      </c>
      <c r="G2064" s="4" t="s">
        <v>18</v>
      </c>
      <c r="H2064" s="13">
        <v>26</v>
      </c>
      <c r="I2064" s="20">
        <v>98</v>
      </c>
      <c r="J2064" s="13">
        <v>2548</v>
      </c>
      <c r="K2064" s="31">
        <v>1707.16</v>
      </c>
      <c r="L2064" s="21">
        <v>853.58</v>
      </c>
      <c r="M2064" s="22">
        <v>0.67</v>
      </c>
      <c r="N2064" s="5" t="s">
        <v>30</v>
      </c>
    </row>
    <row r="2065" spans="1:14" x14ac:dyDescent="0.2">
      <c r="A2065" s="3" t="s">
        <v>45</v>
      </c>
      <c r="B2065" s="17">
        <v>1128299</v>
      </c>
      <c r="C2065" s="14">
        <v>44220</v>
      </c>
      <c r="D2065" s="4" t="s">
        <v>110</v>
      </c>
      <c r="E2065" s="4" t="s">
        <v>133</v>
      </c>
      <c r="F2065" s="4" t="s">
        <v>134</v>
      </c>
      <c r="G2065" s="4" t="s">
        <v>54</v>
      </c>
      <c r="H2065" s="13">
        <v>27</v>
      </c>
      <c r="I2065" s="20">
        <v>98</v>
      </c>
      <c r="J2065" s="13">
        <v>2646</v>
      </c>
      <c r="K2065" s="31">
        <v>1270.08</v>
      </c>
      <c r="L2065" s="21">
        <v>635.04</v>
      </c>
      <c r="M2065" s="22">
        <v>0.48</v>
      </c>
      <c r="N2065" s="5" t="s">
        <v>19</v>
      </c>
    </row>
    <row r="2066" spans="1:14" x14ac:dyDescent="0.2">
      <c r="A2066" s="3" t="s">
        <v>45</v>
      </c>
      <c r="B2066" s="17">
        <v>1128299</v>
      </c>
      <c r="C2066" s="14">
        <v>44251</v>
      </c>
      <c r="D2066" s="4" t="s">
        <v>110</v>
      </c>
      <c r="E2066" s="4" t="s">
        <v>126</v>
      </c>
      <c r="F2066" s="4" t="s">
        <v>63</v>
      </c>
      <c r="G2066" s="4" t="s">
        <v>53</v>
      </c>
      <c r="H2066" s="13">
        <v>28</v>
      </c>
      <c r="I2066" s="20">
        <v>98</v>
      </c>
      <c r="J2066" s="13">
        <v>2744</v>
      </c>
      <c r="K2066" s="31">
        <v>960.4</v>
      </c>
      <c r="L2066" s="21">
        <v>480.2</v>
      </c>
      <c r="M2066" s="22">
        <v>0.35</v>
      </c>
      <c r="N2066" s="5" t="s">
        <v>30</v>
      </c>
    </row>
    <row r="2067" spans="1:14" x14ac:dyDescent="0.2">
      <c r="A2067" s="3" t="s">
        <v>20</v>
      </c>
      <c r="B2067" s="17">
        <v>1185732</v>
      </c>
      <c r="C2067" s="14">
        <v>44303</v>
      </c>
      <c r="D2067" s="4" t="s">
        <v>81</v>
      </c>
      <c r="E2067" s="4" t="s">
        <v>84</v>
      </c>
      <c r="F2067" s="4" t="s">
        <v>85</v>
      </c>
      <c r="G2067" s="4" t="s">
        <v>51</v>
      </c>
      <c r="H2067" s="13">
        <v>30</v>
      </c>
      <c r="I2067" s="20">
        <v>98</v>
      </c>
      <c r="J2067" s="13">
        <v>2940</v>
      </c>
      <c r="K2067" s="31">
        <v>1176</v>
      </c>
      <c r="L2067" s="21">
        <v>588</v>
      </c>
      <c r="M2067" s="22">
        <v>0.4</v>
      </c>
      <c r="N2067" s="5" t="s">
        <v>30</v>
      </c>
    </row>
    <row r="2068" spans="1:14" x14ac:dyDescent="0.2">
      <c r="A2068" s="3" t="s">
        <v>44</v>
      </c>
      <c r="B2068" s="17">
        <v>1197831</v>
      </c>
      <c r="C2068" s="14">
        <v>44418</v>
      </c>
      <c r="D2068" s="4" t="s">
        <v>81</v>
      </c>
      <c r="E2068" s="4" t="s">
        <v>90</v>
      </c>
      <c r="F2068" s="4" t="s">
        <v>91</v>
      </c>
      <c r="G2068" s="4" t="s">
        <v>18</v>
      </c>
      <c r="H2068" s="13">
        <v>32</v>
      </c>
      <c r="I2068" s="20">
        <v>98</v>
      </c>
      <c r="J2068" s="13">
        <v>3136</v>
      </c>
      <c r="K2068" s="31">
        <v>1944.32</v>
      </c>
      <c r="L2068" s="21">
        <v>972.16</v>
      </c>
      <c r="M2068" s="22">
        <v>0.62</v>
      </c>
      <c r="N2068" s="5" t="s">
        <v>19</v>
      </c>
    </row>
    <row r="2069" spans="1:14" x14ac:dyDescent="0.2">
      <c r="A2069" s="3" t="s">
        <v>80</v>
      </c>
      <c r="B2069" s="17">
        <v>1185732</v>
      </c>
      <c r="C2069" s="14">
        <v>44487</v>
      </c>
      <c r="D2069" s="4" t="s">
        <v>81</v>
      </c>
      <c r="E2069" s="4" t="s">
        <v>84</v>
      </c>
      <c r="F2069" s="4" t="s">
        <v>85</v>
      </c>
      <c r="G2069" s="4" t="s">
        <v>51</v>
      </c>
      <c r="H2069" s="13">
        <v>32</v>
      </c>
      <c r="I2069" s="20">
        <v>98</v>
      </c>
      <c r="J2069" s="13">
        <v>3136</v>
      </c>
      <c r="K2069" s="31">
        <v>1568</v>
      </c>
      <c r="L2069" s="21">
        <v>784</v>
      </c>
      <c r="M2069" s="22">
        <v>0.5</v>
      </c>
      <c r="N2069" s="5" t="s">
        <v>19</v>
      </c>
    </row>
    <row r="2070" spans="1:14" x14ac:dyDescent="0.2">
      <c r="A2070" s="3" t="s">
        <v>45</v>
      </c>
      <c r="B2070" s="17">
        <v>1185732</v>
      </c>
      <c r="C2070" s="14">
        <v>44510</v>
      </c>
      <c r="D2070" s="4" t="s">
        <v>15</v>
      </c>
      <c r="E2070" s="4" t="s">
        <v>46</v>
      </c>
      <c r="F2070" s="4" t="s">
        <v>47</v>
      </c>
      <c r="G2070" s="4" t="s">
        <v>51</v>
      </c>
      <c r="H2070" s="13">
        <v>33</v>
      </c>
      <c r="I2070" s="20">
        <v>98</v>
      </c>
      <c r="J2070" s="13">
        <v>3234</v>
      </c>
      <c r="K2070" s="31">
        <v>1778.7</v>
      </c>
      <c r="L2070" s="21">
        <v>889.35</v>
      </c>
      <c r="M2070" s="22">
        <v>0.55000000000000004</v>
      </c>
      <c r="N2070" s="5" t="s">
        <v>19</v>
      </c>
    </row>
    <row r="2071" spans="1:14" x14ac:dyDescent="0.2">
      <c r="A2071" s="3" t="s">
        <v>45</v>
      </c>
      <c r="B2071" s="17">
        <v>1128299</v>
      </c>
      <c r="C2071" s="14">
        <v>44206</v>
      </c>
      <c r="D2071" s="4" t="s">
        <v>55</v>
      </c>
      <c r="E2071" s="4" t="s">
        <v>62</v>
      </c>
      <c r="F2071" s="4" t="s">
        <v>63</v>
      </c>
      <c r="G2071" s="4" t="s">
        <v>53</v>
      </c>
      <c r="H2071" s="13">
        <v>33</v>
      </c>
      <c r="I2071" s="20">
        <v>98</v>
      </c>
      <c r="J2071" s="13">
        <v>3234</v>
      </c>
      <c r="K2071" s="31">
        <v>1131.9000000000001</v>
      </c>
      <c r="L2071" s="21">
        <v>565.95000000000005</v>
      </c>
      <c r="M2071" s="22">
        <v>0.35</v>
      </c>
      <c r="N2071" s="5" t="s">
        <v>19</v>
      </c>
    </row>
    <row r="2072" spans="1:14" x14ac:dyDescent="0.2">
      <c r="A2072" s="3" t="s">
        <v>45</v>
      </c>
      <c r="B2072" s="17">
        <v>1185732</v>
      </c>
      <c r="C2072" s="14">
        <v>44207</v>
      </c>
      <c r="D2072" s="4" t="s">
        <v>15</v>
      </c>
      <c r="E2072" s="4" t="s">
        <v>26</v>
      </c>
      <c r="F2072" s="4" t="s">
        <v>27</v>
      </c>
      <c r="G2072" s="4" t="s">
        <v>54</v>
      </c>
      <c r="H2072" s="13">
        <v>33</v>
      </c>
      <c r="I2072" s="20">
        <v>98</v>
      </c>
      <c r="J2072" s="13">
        <v>3234</v>
      </c>
      <c r="K2072" s="31">
        <v>1519.98</v>
      </c>
      <c r="L2072" s="21">
        <v>759.99</v>
      </c>
      <c r="M2072" s="22">
        <v>0.47</v>
      </c>
      <c r="N2072" s="5" t="s">
        <v>19</v>
      </c>
    </row>
    <row r="2073" spans="1:14" x14ac:dyDescent="0.2">
      <c r="A2073" s="3" t="s">
        <v>80</v>
      </c>
      <c r="B2073" s="17">
        <v>1197831</v>
      </c>
      <c r="C2073" s="14">
        <v>44248</v>
      </c>
      <c r="D2073" s="4" t="s">
        <v>81</v>
      </c>
      <c r="E2073" s="4" t="s">
        <v>95</v>
      </c>
      <c r="F2073" s="4" t="s">
        <v>96</v>
      </c>
      <c r="G2073" s="4" t="s">
        <v>52</v>
      </c>
      <c r="H2073" s="13">
        <v>34</v>
      </c>
      <c r="I2073" s="20">
        <v>98</v>
      </c>
      <c r="J2073" s="13">
        <v>3332</v>
      </c>
      <c r="K2073" s="31">
        <v>1499.4</v>
      </c>
      <c r="L2073" s="21">
        <v>749.7</v>
      </c>
      <c r="M2073" s="22">
        <v>0.45</v>
      </c>
      <c r="N2073" s="5" t="s">
        <v>19</v>
      </c>
    </row>
    <row r="2074" spans="1:14" x14ac:dyDescent="0.2">
      <c r="A2074" s="3" t="s">
        <v>20</v>
      </c>
      <c r="B2074" s="17">
        <v>1128299</v>
      </c>
      <c r="C2074" s="14">
        <v>44278</v>
      </c>
      <c r="D2074" s="4" t="s">
        <v>97</v>
      </c>
      <c r="E2074" s="4" t="s">
        <v>102</v>
      </c>
      <c r="F2074" s="4" t="s">
        <v>103</v>
      </c>
      <c r="G2074" s="4" t="s">
        <v>54</v>
      </c>
      <c r="H2074" s="13">
        <v>35</v>
      </c>
      <c r="I2074" s="20">
        <v>98</v>
      </c>
      <c r="J2074" s="13">
        <v>3430</v>
      </c>
      <c r="K2074" s="31">
        <v>1406.3</v>
      </c>
      <c r="L2074" s="21">
        <v>703.15</v>
      </c>
      <c r="M2074" s="22">
        <v>0.41</v>
      </c>
      <c r="N2074" s="5" t="s">
        <v>30</v>
      </c>
    </row>
    <row r="2075" spans="1:14" x14ac:dyDescent="0.2">
      <c r="A2075" s="3" t="s">
        <v>44</v>
      </c>
      <c r="B2075" s="17">
        <v>1128299</v>
      </c>
      <c r="C2075" s="14">
        <v>44240</v>
      </c>
      <c r="D2075" s="4" t="s">
        <v>97</v>
      </c>
      <c r="E2075" s="4" t="s">
        <v>107</v>
      </c>
      <c r="F2075" s="4" t="s">
        <v>108</v>
      </c>
      <c r="G2075" s="4" t="s">
        <v>18</v>
      </c>
      <c r="H2075" s="13">
        <v>37</v>
      </c>
      <c r="I2075" s="20">
        <v>98</v>
      </c>
      <c r="J2075" s="13">
        <v>3626</v>
      </c>
      <c r="K2075" s="31">
        <v>1305.3599999999999</v>
      </c>
      <c r="L2075" s="21">
        <v>652.67999999999995</v>
      </c>
      <c r="M2075" s="22">
        <v>0.36</v>
      </c>
      <c r="N2075" s="5" t="s">
        <v>19</v>
      </c>
    </row>
    <row r="2076" spans="1:14" x14ac:dyDescent="0.2">
      <c r="A2076" s="3" t="s">
        <v>80</v>
      </c>
      <c r="B2076" s="17">
        <v>1197831</v>
      </c>
      <c r="C2076" s="14">
        <v>44368</v>
      </c>
      <c r="D2076" s="4" t="s">
        <v>81</v>
      </c>
      <c r="E2076" s="4" t="s">
        <v>95</v>
      </c>
      <c r="F2076" s="4" t="s">
        <v>96</v>
      </c>
      <c r="G2076" s="4" t="s">
        <v>52</v>
      </c>
      <c r="H2076" s="13">
        <v>37</v>
      </c>
      <c r="I2076" s="20">
        <v>98</v>
      </c>
      <c r="J2076" s="13">
        <v>3626</v>
      </c>
      <c r="K2076" s="31">
        <v>1885.52</v>
      </c>
      <c r="L2076" s="21">
        <v>942.76</v>
      </c>
      <c r="M2076" s="22">
        <v>0.52</v>
      </c>
      <c r="N2076" s="5" t="s">
        <v>19</v>
      </c>
    </row>
    <row r="2077" spans="1:14" x14ac:dyDescent="0.2">
      <c r="A2077" s="3" t="s">
        <v>44</v>
      </c>
      <c r="B2077" s="17">
        <v>1197831</v>
      </c>
      <c r="C2077" s="14">
        <v>44322</v>
      </c>
      <c r="D2077" s="4" t="s">
        <v>81</v>
      </c>
      <c r="E2077" s="4" t="s">
        <v>92</v>
      </c>
      <c r="F2077" s="4" t="s">
        <v>93</v>
      </c>
      <c r="G2077" s="4" t="s">
        <v>51</v>
      </c>
      <c r="H2077" s="13">
        <v>38</v>
      </c>
      <c r="I2077" s="20">
        <v>98</v>
      </c>
      <c r="J2077" s="13">
        <v>3724</v>
      </c>
      <c r="K2077" s="31">
        <v>2606.8000000000002</v>
      </c>
      <c r="L2077" s="21">
        <v>1303.4000000000001</v>
      </c>
      <c r="M2077" s="22">
        <v>0.7</v>
      </c>
      <c r="N2077" s="5" t="s">
        <v>19</v>
      </c>
    </row>
    <row r="2078" spans="1:14" x14ac:dyDescent="0.2">
      <c r="A2078" s="3" t="s">
        <v>45</v>
      </c>
      <c r="B2078" s="17">
        <v>1197831</v>
      </c>
      <c r="C2078" s="14">
        <v>44458</v>
      </c>
      <c r="D2078" s="4" t="s">
        <v>81</v>
      </c>
      <c r="E2078" s="4" t="s">
        <v>86</v>
      </c>
      <c r="F2078" s="4" t="s">
        <v>87</v>
      </c>
      <c r="G2078" s="4" t="s">
        <v>53</v>
      </c>
      <c r="H2078" s="13">
        <v>38</v>
      </c>
      <c r="I2078" s="20">
        <v>98</v>
      </c>
      <c r="J2078" s="13">
        <v>3724</v>
      </c>
      <c r="K2078" s="31">
        <v>1675.8</v>
      </c>
      <c r="L2078" s="21">
        <v>837.9</v>
      </c>
      <c r="M2078" s="22">
        <v>0.45</v>
      </c>
      <c r="N2078" s="5" t="s">
        <v>19</v>
      </c>
    </row>
    <row r="2079" spans="1:14" x14ac:dyDescent="0.2">
      <c r="A2079" s="3" t="s">
        <v>20</v>
      </c>
      <c r="B2079" s="17">
        <v>1185732</v>
      </c>
      <c r="C2079" s="14">
        <v>44214</v>
      </c>
      <c r="D2079" s="4" t="s">
        <v>15</v>
      </c>
      <c r="E2079" s="4" t="s">
        <v>21</v>
      </c>
      <c r="F2079" s="4" t="s">
        <v>22</v>
      </c>
      <c r="G2079" s="4" t="s">
        <v>51</v>
      </c>
      <c r="H2079" s="13">
        <v>39</v>
      </c>
      <c r="I2079" s="20">
        <v>98</v>
      </c>
      <c r="J2079" s="13">
        <v>3822</v>
      </c>
      <c r="K2079" s="31">
        <v>1872.78</v>
      </c>
      <c r="L2079" s="21">
        <v>936.39</v>
      </c>
      <c r="M2079" s="22">
        <v>0.49</v>
      </c>
      <c r="N2079" s="5" t="s">
        <v>19</v>
      </c>
    </row>
    <row r="2080" spans="1:14" x14ac:dyDescent="0.2">
      <c r="A2080" s="3" t="s">
        <v>20</v>
      </c>
      <c r="B2080" s="17">
        <v>1185732</v>
      </c>
      <c r="C2080" s="14">
        <v>44242</v>
      </c>
      <c r="D2080" s="4" t="s">
        <v>55</v>
      </c>
      <c r="E2080" s="4" t="s">
        <v>69</v>
      </c>
      <c r="F2080" s="4" t="s">
        <v>70</v>
      </c>
      <c r="G2080" s="4" t="s">
        <v>54</v>
      </c>
      <c r="H2080" s="13">
        <v>39</v>
      </c>
      <c r="I2080" s="20">
        <v>98</v>
      </c>
      <c r="J2080" s="13">
        <v>3822</v>
      </c>
      <c r="K2080" s="31">
        <v>2025.66</v>
      </c>
      <c r="L2080" s="21">
        <v>1012.83</v>
      </c>
      <c r="M2080" s="22">
        <v>0.53</v>
      </c>
      <c r="N2080" s="5" t="s">
        <v>19</v>
      </c>
    </row>
    <row r="2081" spans="1:14" x14ac:dyDescent="0.2">
      <c r="A2081" s="3" t="s">
        <v>45</v>
      </c>
      <c r="B2081" s="17">
        <v>1128299</v>
      </c>
      <c r="C2081" s="14">
        <v>44278</v>
      </c>
      <c r="D2081" s="4" t="s">
        <v>110</v>
      </c>
      <c r="E2081" s="4" t="s">
        <v>126</v>
      </c>
      <c r="F2081" s="4" t="s">
        <v>63</v>
      </c>
      <c r="G2081" s="4" t="s">
        <v>53</v>
      </c>
      <c r="H2081" s="13">
        <v>40</v>
      </c>
      <c r="I2081" s="20">
        <v>98</v>
      </c>
      <c r="J2081" s="13">
        <v>3920</v>
      </c>
      <c r="K2081" s="31">
        <v>1607.2</v>
      </c>
      <c r="L2081" s="21">
        <v>803.6</v>
      </c>
      <c r="M2081" s="22">
        <v>0.41</v>
      </c>
      <c r="N2081" s="5" t="s">
        <v>30</v>
      </c>
    </row>
    <row r="2082" spans="1:14" x14ac:dyDescent="0.2">
      <c r="A2082" s="3" t="s">
        <v>20</v>
      </c>
      <c r="B2082" s="17">
        <v>1185732</v>
      </c>
      <c r="C2082" s="14">
        <v>44175</v>
      </c>
      <c r="D2082" s="4" t="s">
        <v>15</v>
      </c>
      <c r="E2082" s="4" t="s">
        <v>33</v>
      </c>
      <c r="F2082" s="4" t="s">
        <v>34</v>
      </c>
      <c r="G2082" s="4" t="s">
        <v>52</v>
      </c>
      <c r="H2082" s="13">
        <v>41</v>
      </c>
      <c r="I2082" s="20">
        <v>98</v>
      </c>
      <c r="J2082" s="13">
        <v>4018</v>
      </c>
      <c r="K2082" s="31">
        <v>1888.46</v>
      </c>
      <c r="L2082" s="21">
        <v>944.23</v>
      </c>
      <c r="M2082" s="22">
        <v>0.47</v>
      </c>
      <c r="N2082" s="5" t="s">
        <v>19</v>
      </c>
    </row>
    <row r="2083" spans="1:14" x14ac:dyDescent="0.2">
      <c r="A2083" s="3" t="s">
        <v>20</v>
      </c>
      <c r="B2083" s="17">
        <v>1128299</v>
      </c>
      <c r="C2083" s="14">
        <v>44493</v>
      </c>
      <c r="D2083" s="4" t="s">
        <v>97</v>
      </c>
      <c r="E2083" s="4" t="s">
        <v>102</v>
      </c>
      <c r="F2083" s="4" t="s">
        <v>103</v>
      </c>
      <c r="G2083" s="4" t="s">
        <v>54</v>
      </c>
      <c r="H2083" s="13">
        <v>41</v>
      </c>
      <c r="I2083" s="20">
        <v>98</v>
      </c>
      <c r="J2083" s="13">
        <v>4018</v>
      </c>
      <c r="K2083" s="31">
        <v>1968.82</v>
      </c>
      <c r="L2083" s="21">
        <v>984.41</v>
      </c>
      <c r="M2083" s="22">
        <v>0.49</v>
      </c>
      <c r="N2083" s="5" t="s">
        <v>19</v>
      </c>
    </row>
    <row r="2084" spans="1:14" x14ac:dyDescent="0.2">
      <c r="A2084" s="3" t="s">
        <v>20</v>
      </c>
      <c r="B2084" s="17">
        <v>1128299</v>
      </c>
      <c r="C2084" s="14">
        <v>44237</v>
      </c>
      <c r="D2084" s="4" t="s">
        <v>110</v>
      </c>
      <c r="E2084" s="4" t="s">
        <v>111</v>
      </c>
      <c r="F2084" s="4" t="s">
        <v>112</v>
      </c>
      <c r="G2084" s="4" t="s">
        <v>18</v>
      </c>
      <c r="H2084" s="13">
        <v>42</v>
      </c>
      <c r="I2084" s="20">
        <v>98</v>
      </c>
      <c r="J2084" s="13">
        <v>4116</v>
      </c>
      <c r="K2084" s="31">
        <v>1317.12</v>
      </c>
      <c r="L2084" s="21">
        <v>658.56</v>
      </c>
      <c r="M2084" s="22">
        <v>0.32</v>
      </c>
      <c r="N2084" s="5" t="s">
        <v>19</v>
      </c>
    </row>
    <row r="2085" spans="1:14" x14ac:dyDescent="0.2">
      <c r="A2085" s="3" t="s">
        <v>41</v>
      </c>
      <c r="B2085" s="17">
        <v>1185732</v>
      </c>
      <c r="C2085" s="14">
        <v>44383</v>
      </c>
      <c r="D2085" s="4" t="s">
        <v>55</v>
      </c>
      <c r="E2085" s="4" t="s">
        <v>78</v>
      </c>
      <c r="F2085" s="4" t="s">
        <v>79</v>
      </c>
      <c r="G2085" s="4" t="s">
        <v>53</v>
      </c>
      <c r="H2085" s="13">
        <v>42</v>
      </c>
      <c r="I2085" s="20">
        <v>98</v>
      </c>
      <c r="J2085" s="13">
        <v>4116</v>
      </c>
      <c r="K2085" s="31">
        <v>2058</v>
      </c>
      <c r="L2085" s="21">
        <v>1029</v>
      </c>
      <c r="M2085" s="22">
        <v>0.5</v>
      </c>
      <c r="N2085" s="5" t="s">
        <v>19</v>
      </c>
    </row>
    <row r="2086" spans="1:14" x14ac:dyDescent="0.2">
      <c r="A2086" s="3" t="s">
        <v>45</v>
      </c>
      <c r="B2086" s="17">
        <v>1197831</v>
      </c>
      <c r="C2086" s="14">
        <v>44335</v>
      </c>
      <c r="D2086" s="4" t="s">
        <v>81</v>
      </c>
      <c r="E2086" s="4" t="s">
        <v>86</v>
      </c>
      <c r="F2086" s="4" t="s">
        <v>87</v>
      </c>
      <c r="G2086" s="4" t="s">
        <v>53</v>
      </c>
      <c r="H2086" s="13">
        <v>42</v>
      </c>
      <c r="I2086" s="20">
        <v>98</v>
      </c>
      <c r="J2086" s="13">
        <v>4116</v>
      </c>
      <c r="K2086" s="31">
        <v>2140.3200000000002</v>
      </c>
      <c r="L2086" s="21">
        <v>1070.1600000000001</v>
      </c>
      <c r="M2086" s="22">
        <v>0.52</v>
      </c>
      <c r="N2086" s="5" t="s">
        <v>19</v>
      </c>
    </row>
    <row r="2087" spans="1:14" x14ac:dyDescent="0.2">
      <c r="A2087" s="3" t="s">
        <v>20</v>
      </c>
      <c r="B2087" s="17">
        <v>1128299</v>
      </c>
      <c r="C2087" s="14">
        <v>44523</v>
      </c>
      <c r="D2087" s="4" t="s">
        <v>110</v>
      </c>
      <c r="E2087" s="4" t="s">
        <v>119</v>
      </c>
      <c r="F2087" s="4" t="s">
        <v>120</v>
      </c>
      <c r="G2087" s="4" t="s">
        <v>53</v>
      </c>
      <c r="H2087" s="13">
        <v>42</v>
      </c>
      <c r="I2087" s="20">
        <v>98</v>
      </c>
      <c r="J2087" s="13">
        <v>4116</v>
      </c>
      <c r="K2087" s="31">
        <v>1934.52</v>
      </c>
      <c r="L2087" s="21">
        <v>967.26</v>
      </c>
      <c r="M2087" s="22">
        <v>0.47</v>
      </c>
      <c r="N2087" s="5" t="s">
        <v>19</v>
      </c>
    </row>
    <row r="2088" spans="1:14" x14ac:dyDescent="0.2">
      <c r="A2088" s="3" t="s">
        <v>14</v>
      </c>
      <c r="B2088" s="17">
        <v>1185732</v>
      </c>
      <c r="C2088" s="14">
        <v>44210</v>
      </c>
      <c r="D2088" s="4" t="s">
        <v>55</v>
      </c>
      <c r="E2088" s="4" t="s">
        <v>60</v>
      </c>
      <c r="F2088" s="4" t="s">
        <v>61</v>
      </c>
      <c r="G2088" s="4" t="s">
        <v>18</v>
      </c>
      <c r="H2088" s="13">
        <v>44</v>
      </c>
      <c r="I2088" s="20">
        <v>98</v>
      </c>
      <c r="J2088" s="13">
        <v>4312</v>
      </c>
      <c r="K2088" s="31">
        <v>2199.12</v>
      </c>
      <c r="L2088" s="21">
        <v>1099.56</v>
      </c>
      <c r="M2088" s="22">
        <v>0.51</v>
      </c>
      <c r="N2088" s="5" t="s">
        <v>19</v>
      </c>
    </row>
    <row r="2089" spans="1:14" x14ac:dyDescent="0.2">
      <c r="A2089" s="3" t="s">
        <v>41</v>
      </c>
      <c r="B2089" s="17">
        <v>1189833</v>
      </c>
      <c r="C2089" s="14">
        <v>44196</v>
      </c>
      <c r="D2089" s="4" t="s">
        <v>15</v>
      </c>
      <c r="E2089" s="4" t="s">
        <v>33</v>
      </c>
      <c r="F2089" s="4" t="s">
        <v>34</v>
      </c>
      <c r="G2089" s="4" t="s">
        <v>52</v>
      </c>
      <c r="H2089" s="13">
        <v>44</v>
      </c>
      <c r="I2089" s="20">
        <v>98</v>
      </c>
      <c r="J2089" s="13">
        <v>4312</v>
      </c>
      <c r="K2089" s="31">
        <v>2242.2399999999998</v>
      </c>
      <c r="L2089" s="21">
        <v>1121.1199999999999</v>
      </c>
      <c r="M2089" s="22">
        <v>0.52</v>
      </c>
      <c r="N2089" s="5" t="s">
        <v>19</v>
      </c>
    </row>
    <row r="2090" spans="1:14" x14ac:dyDescent="0.2">
      <c r="A2090" s="3" t="s">
        <v>44</v>
      </c>
      <c r="B2090" s="17">
        <v>1185732</v>
      </c>
      <c r="C2090" s="14">
        <v>44422</v>
      </c>
      <c r="D2090" s="4" t="s">
        <v>55</v>
      </c>
      <c r="E2090" s="4" t="s">
        <v>60</v>
      </c>
      <c r="F2090" s="4" t="s">
        <v>61</v>
      </c>
      <c r="G2090" s="4" t="s">
        <v>18</v>
      </c>
      <c r="H2090" s="13">
        <v>46</v>
      </c>
      <c r="I2090" s="20">
        <v>98</v>
      </c>
      <c r="J2090" s="13">
        <v>4508</v>
      </c>
      <c r="K2090" s="31">
        <v>1577.8</v>
      </c>
      <c r="L2090" s="21">
        <v>788.9</v>
      </c>
      <c r="M2090" s="22">
        <v>0.35</v>
      </c>
      <c r="N2090" s="5" t="s">
        <v>30</v>
      </c>
    </row>
    <row r="2091" spans="1:14" x14ac:dyDescent="0.2">
      <c r="A2091" s="3" t="s">
        <v>14</v>
      </c>
      <c r="B2091" s="17">
        <v>1185732</v>
      </c>
      <c r="C2091" s="14">
        <v>44387</v>
      </c>
      <c r="D2091" s="4" t="s">
        <v>55</v>
      </c>
      <c r="E2091" s="4" t="s">
        <v>56</v>
      </c>
      <c r="F2091" s="4" t="s">
        <v>57</v>
      </c>
      <c r="G2091" s="4" t="s">
        <v>50</v>
      </c>
      <c r="H2091" s="13">
        <v>46</v>
      </c>
      <c r="I2091" s="20">
        <v>98</v>
      </c>
      <c r="J2091" s="13">
        <v>4508</v>
      </c>
      <c r="K2091" s="31">
        <v>2163.84</v>
      </c>
      <c r="L2091" s="21">
        <v>1081.92</v>
      </c>
      <c r="M2091" s="22">
        <v>0.48</v>
      </c>
      <c r="N2091" s="5" t="s">
        <v>19</v>
      </c>
    </row>
    <row r="2092" spans="1:14" x14ac:dyDescent="0.2">
      <c r="A2092" s="3" t="s">
        <v>14</v>
      </c>
      <c r="B2092" s="17">
        <v>1185732</v>
      </c>
      <c r="C2092" s="14">
        <v>44246</v>
      </c>
      <c r="D2092" s="4" t="s">
        <v>55</v>
      </c>
      <c r="E2092" s="4" t="s">
        <v>58</v>
      </c>
      <c r="F2092" s="4" t="s">
        <v>59</v>
      </c>
      <c r="G2092" s="4" t="s">
        <v>52</v>
      </c>
      <c r="H2092" s="13">
        <v>46</v>
      </c>
      <c r="I2092" s="20">
        <v>98</v>
      </c>
      <c r="J2092" s="13">
        <v>4508</v>
      </c>
      <c r="K2092" s="31">
        <v>2163.84</v>
      </c>
      <c r="L2092" s="21">
        <v>1081.92</v>
      </c>
      <c r="M2092" s="22">
        <v>0.48</v>
      </c>
      <c r="N2092" s="5" t="s">
        <v>19</v>
      </c>
    </row>
    <row r="2093" spans="1:14" x14ac:dyDescent="0.2">
      <c r="A2093" s="3" t="s">
        <v>14</v>
      </c>
      <c r="B2093" s="17">
        <v>1185732</v>
      </c>
      <c r="C2093" s="14">
        <v>44304</v>
      </c>
      <c r="D2093" s="4" t="s">
        <v>55</v>
      </c>
      <c r="E2093" s="4" t="s">
        <v>58</v>
      </c>
      <c r="F2093" s="4" t="s">
        <v>59</v>
      </c>
      <c r="G2093" s="4" t="s">
        <v>52</v>
      </c>
      <c r="H2093" s="13">
        <v>46</v>
      </c>
      <c r="I2093" s="20">
        <v>98</v>
      </c>
      <c r="J2093" s="13">
        <v>4508</v>
      </c>
      <c r="K2093" s="31">
        <v>2073.6799999999998</v>
      </c>
      <c r="L2093" s="21">
        <v>1036.8399999999999</v>
      </c>
      <c r="M2093" s="22">
        <v>0.46</v>
      </c>
      <c r="N2093" s="5" t="s">
        <v>19</v>
      </c>
    </row>
    <row r="2094" spans="1:14" x14ac:dyDescent="0.2">
      <c r="A2094" s="3" t="s">
        <v>45</v>
      </c>
      <c r="B2094" s="17">
        <v>1185732</v>
      </c>
      <c r="C2094" s="14">
        <v>44511</v>
      </c>
      <c r="D2094" s="4" t="s">
        <v>55</v>
      </c>
      <c r="E2094" s="4" t="s">
        <v>56</v>
      </c>
      <c r="F2094" s="4" t="s">
        <v>57</v>
      </c>
      <c r="G2094" s="4" t="s">
        <v>50</v>
      </c>
      <c r="H2094" s="13">
        <v>47</v>
      </c>
      <c r="I2094" s="20">
        <v>98</v>
      </c>
      <c r="J2094" s="13">
        <v>4606</v>
      </c>
      <c r="K2094" s="31">
        <v>2256.94</v>
      </c>
      <c r="L2094" s="21">
        <v>1128.47</v>
      </c>
      <c r="M2094" s="22">
        <v>0.49</v>
      </c>
      <c r="N2094" s="5" t="s">
        <v>30</v>
      </c>
    </row>
    <row r="2095" spans="1:14" x14ac:dyDescent="0.2">
      <c r="A2095" s="3" t="s">
        <v>45</v>
      </c>
      <c r="B2095" s="17">
        <v>1185732</v>
      </c>
      <c r="C2095" s="14">
        <v>44393</v>
      </c>
      <c r="D2095" s="4" t="s">
        <v>55</v>
      </c>
      <c r="E2095" s="4" t="s">
        <v>65</v>
      </c>
      <c r="F2095" s="4" t="s">
        <v>66</v>
      </c>
      <c r="G2095" s="4" t="s">
        <v>50</v>
      </c>
      <c r="H2095" s="13">
        <v>49</v>
      </c>
      <c r="I2095" s="20">
        <v>98</v>
      </c>
      <c r="J2095" s="13">
        <v>4802</v>
      </c>
      <c r="K2095" s="31">
        <v>2545.06</v>
      </c>
      <c r="L2095" s="21">
        <v>1272.53</v>
      </c>
      <c r="M2095" s="22">
        <v>0.53</v>
      </c>
      <c r="N2095" s="5" t="s">
        <v>19</v>
      </c>
    </row>
    <row r="2096" spans="1:14" x14ac:dyDescent="0.2">
      <c r="A2096" s="3" t="s">
        <v>41</v>
      </c>
      <c r="B2096" s="17">
        <v>1128299</v>
      </c>
      <c r="C2096" s="14">
        <v>44280</v>
      </c>
      <c r="D2096" s="4" t="s">
        <v>110</v>
      </c>
      <c r="E2096" s="4" t="s">
        <v>123</v>
      </c>
      <c r="F2096" s="4" t="s">
        <v>124</v>
      </c>
      <c r="G2096" s="4" t="s">
        <v>18</v>
      </c>
      <c r="H2096" s="13">
        <v>50</v>
      </c>
      <c r="I2096" s="20">
        <v>98</v>
      </c>
      <c r="J2096" s="13">
        <v>4900</v>
      </c>
      <c r="K2096" s="31">
        <v>1862</v>
      </c>
      <c r="L2096" s="21">
        <v>931</v>
      </c>
      <c r="M2096" s="22">
        <v>0.38</v>
      </c>
      <c r="N2096" s="5" t="s">
        <v>19</v>
      </c>
    </row>
    <row r="2097" spans="1:14" x14ac:dyDescent="0.2">
      <c r="A2097" s="3" t="s">
        <v>14</v>
      </c>
      <c r="B2097" s="17">
        <v>1185732</v>
      </c>
      <c r="C2097" s="14">
        <v>44543</v>
      </c>
      <c r="D2097" s="4" t="s">
        <v>55</v>
      </c>
      <c r="E2097" s="4" t="s">
        <v>60</v>
      </c>
      <c r="F2097" s="4" t="s">
        <v>61</v>
      </c>
      <c r="G2097" s="4" t="s">
        <v>50</v>
      </c>
      <c r="H2097" s="13">
        <v>51</v>
      </c>
      <c r="I2097" s="20">
        <v>98</v>
      </c>
      <c r="J2097" s="13">
        <v>4998</v>
      </c>
      <c r="K2097" s="31">
        <v>1949.22</v>
      </c>
      <c r="L2097" s="21">
        <v>974.61</v>
      </c>
      <c r="M2097" s="22">
        <v>0.39</v>
      </c>
      <c r="N2097" s="5" t="s">
        <v>19</v>
      </c>
    </row>
    <row r="2098" spans="1:14" x14ac:dyDescent="0.2">
      <c r="A2098" s="3" t="s">
        <v>14</v>
      </c>
      <c r="B2098" s="17">
        <v>1185732</v>
      </c>
      <c r="C2098" s="14">
        <v>44333</v>
      </c>
      <c r="D2098" s="4" t="s">
        <v>55</v>
      </c>
      <c r="E2098" s="4" t="s">
        <v>58</v>
      </c>
      <c r="F2098" s="4" t="s">
        <v>59</v>
      </c>
      <c r="G2098" s="4" t="s">
        <v>52</v>
      </c>
      <c r="H2098" s="13">
        <v>51</v>
      </c>
      <c r="I2098" s="20">
        <v>98</v>
      </c>
      <c r="J2098" s="13">
        <v>4998</v>
      </c>
      <c r="K2098" s="31">
        <v>2099.16</v>
      </c>
      <c r="L2098" s="21">
        <v>1049.58</v>
      </c>
      <c r="M2098" s="22">
        <v>0.42</v>
      </c>
      <c r="N2098" s="5" t="s">
        <v>19</v>
      </c>
    </row>
    <row r="2099" spans="1:14" x14ac:dyDescent="0.2">
      <c r="A2099" s="3" t="s">
        <v>45</v>
      </c>
      <c r="B2099" s="17">
        <v>1185732</v>
      </c>
      <c r="C2099" s="14">
        <v>44350</v>
      </c>
      <c r="D2099" s="4" t="s">
        <v>15</v>
      </c>
      <c r="E2099" s="4" t="s">
        <v>48</v>
      </c>
      <c r="F2099" s="4" t="s">
        <v>49</v>
      </c>
      <c r="G2099" s="4" t="s">
        <v>52</v>
      </c>
      <c r="H2099" s="13">
        <v>51</v>
      </c>
      <c r="I2099" s="20">
        <v>98</v>
      </c>
      <c r="J2099" s="13">
        <v>4998</v>
      </c>
      <c r="K2099" s="31">
        <v>2748.9</v>
      </c>
      <c r="L2099" s="21">
        <v>1374.45</v>
      </c>
      <c r="M2099" s="22">
        <v>0.55000000000000004</v>
      </c>
      <c r="N2099" s="5" t="s">
        <v>19</v>
      </c>
    </row>
    <row r="2100" spans="1:14" x14ac:dyDescent="0.2">
      <c r="A2100" s="3" t="s">
        <v>20</v>
      </c>
      <c r="B2100" s="17">
        <v>1128299</v>
      </c>
      <c r="C2100" s="14">
        <v>44341</v>
      </c>
      <c r="D2100" s="4" t="s">
        <v>97</v>
      </c>
      <c r="E2100" s="4" t="s">
        <v>102</v>
      </c>
      <c r="F2100" s="4" t="s">
        <v>103</v>
      </c>
      <c r="G2100" s="4" t="s">
        <v>54</v>
      </c>
      <c r="H2100" s="13">
        <v>51</v>
      </c>
      <c r="I2100" s="20">
        <v>98</v>
      </c>
      <c r="J2100" s="13">
        <v>4998</v>
      </c>
      <c r="K2100" s="31">
        <v>2249.1</v>
      </c>
      <c r="L2100" s="21">
        <v>1124.55</v>
      </c>
      <c r="M2100" s="22">
        <v>0.45</v>
      </c>
      <c r="N2100" s="5" t="s">
        <v>19</v>
      </c>
    </row>
    <row r="2101" spans="1:14" x14ac:dyDescent="0.2">
      <c r="A2101" s="3" t="s">
        <v>20</v>
      </c>
      <c r="B2101" s="17">
        <v>1185732</v>
      </c>
      <c r="C2101" s="14">
        <v>44551</v>
      </c>
      <c r="D2101" s="4" t="s">
        <v>97</v>
      </c>
      <c r="E2101" s="4" t="s">
        <v>100</v>
      </c>
      <c r="F2101" s="4" t="s">
        <v>101</v>
      </c>
      <c r="G2101" s="4" t="s">
        <v>52</v>
      </c>
      <c r="H2101" s="13">
        <v>52</v>
      </c>
      <c r="I2101" s="20">
        <v>98</v>
      </c>
      <c r="J2101" s="13">
        <v>5096</v>
      </c>
      <c r="K2101" s="31">
        <v>2446.08</v>
      </c>
      <c r="L2101" s="21">
        <v>1223.04</v>
      </c>
      <c r="M2101" s="22">
        <v>0.48</v>
      </c>
      <c r="N2101" s="5" t="s">
        <v>19</v>
      </c>
    </row>
    <row r="2102" spans="1:14" x14ac:dyDescent="0.2">
      <c r="A2102" s="3" t="s">
        <v>20</v>
      </c>
      <c r="B2102" s="17">
        <v>1185732</v>
      </c>
      <c r="C2102" s="14">
        <v>44414</v>
      </c>
      <c r="D2102" s="4" t="s">
        <v>15</v>
      </c>
      <c r="E2102" s="4" t="s">
        <v>37</v>
      </c>
      <c r="F2102" s="4" t="s">
        <v>38</v>
      </c>
      <c r="G2102" s="4" t="s">
        <v>50</v>
      </c>
      <c r="H2102" s="13">
        <v>53</v>
      </c>
      <c r="I2102" s="20">
        <v>98</v>
      </c>
      <c r="J2102" s="13">
        <v>5194</v>
      </c>
      <c r="K2102" s="31">
        <v>2856.7</v>
      </c>
      <c r="L2102" s="21">
        <v>1428.35</v>
      </c>
      <c r="M2102" s="22">
        <v>0.55000000000000004</v>
      </c>
      <c r="N2102" s="5" t="s">
        <v>19</v>
      </c>
    </row>
    <row r="2103" spans="1:14" x14ac:dyDescent="0.2">
      <c r="A2103" s="3" t="s">
        <v>41</v>
      </c>
      <c r="B2103" s="17">
        <v>1185732</v>
      </c>
      <c r="C2103" s="14">
        <v>44543</v>
      </c>
      <c r="D2103" s="4" t="s">
        <v>55</v>
      </c>
      <c r="E2103" s="4" t="s">
        <v>69</v>
      </c>
      <c r="F2103" s="4" t="s">
        <v>70</v>
      </c>
      <c r="G2103" s="4" t="s">
        <v>54</v>
      </c>
      <c r="H2103" s="13">
        <v>53</v>
      </c>
      <c r="I2103" s="20">
        <v>98</v>
      </c>
      <c r="J2103" s="13">
        <v>5194</v>
      </c>
      <c r="K2103" s="31">
        <v>2804.76</v>
      </c>
      <c r="L2103" s="21">
        <v>1402.38</v>
      </c>
      <c r="M2103" s="22">
        <v>0.54</v>
      </c>
      <c r="N2103" s="5" t="s">
        <v>19</v>
      </c>
    </row>
    <row r="2104" spans="1:14" x14ac:dyDescent="0.2">
      <c r="A2104" s="3" t="s">
        <v>41</v>
      </c>
      <c r="B2104" s="17">
        <v>1189833</v>
      </c>
      <c r="C2104" s="14">
        <v>44251</v>
      </c>
      <c r="D2104" s="4" t="s">
        <v>15</v>
      </c>
      <c r="E2104" s="4" t="s">
        <v>42</v>
      </c>
      <c r="F2104" s="4" t="s">
        <v>43</v>
      </c>
      <c r="G2104" s="4" t="s">
        <v>18</v>
      </c>
      <c r="H2104" s="13">
        <v>54</v>
      </c>
      <c r="I2104" s="20">
        <v>98</v>
      </c>
      <c r="J2104" s="13">
        <v>5292</v>
      </c>
      <c r="K2104" s="31">
        <v>3969</v>
      </c>
      <c r="L2104" s="21">
        <v>1984.5</v>
      </c>
      <c r="M2104" s="22">
        <v>0.75</v>
      </c>
      <c r="N2104" s="5" t="s">
        <v>19</v>
      </c>
    </row>
    <row r="2105" spans="1:14" x14ac:dyDescent="0.2">
      <c r="A2105" s="3" t="s">
        <v>44</v>
      </c>
      <c r="B2105" s="17">
        <v>1185732</v>
      </c>
      <c r="C2105" s="14">
        <v>44385</v>
      </c>
      <c r="D2105" s="4" t="s">
        <v>15</v>
      </c>
      <c r="E2105" s="4" t="s">
        <v>31</v>
      </c>
      <c r="F2105" s="4" t="s">
        <v>32</v>
      </c>
      <c r="G2105" s="4" t="s">
        <v>51</v>
      </c>
      <c r="H2105" s="13">
        <v>54</v>
      </c>
      <c r="I2105" s="20">
        <v>98</v>
      </c>
      <c r="J2105" s="13">
        <v>5292</v>
      </c>
      <c r="K2105" s="31">
        <v>2857.68</v>
      </c>
      <c r="L2105" s="21">
        <v>1428.84</v>
      </c>
      <c r="M2105" s="22">
        <v>0.54</v>
      </c>
      <c r="N2105" s="5" t="s">
        <v>19</v>
      </c>
    </row>
    <row r="2106" spans="1:14" x14ac:dyDescent="0.2">
      <c r="A2106" s="3" t="s">
        <v>80</v>
      </c>
      <c r="B2106" s="17">
        <v>1197831</v>
      </c>
      <c r="C2106" s="14">
        <v>44368</v>
      </c>
      <c r="D2106" s="4" t="s">
        <v>81</v>
      </c>
      <c r="E2106" s="4" t="s">
        <v>95</v>
      </c>
      <c r="F2106" s="4" t="s">
        <v>96</v>
      </c>
      <c r="G2106" s="4" t="s">
        <v>52</v>
      </c>
      <c r="H2106" s="13">
        <v>54</v>
      </c>
      <c r="I2106" s="20">
        <v>98</v>
      </c>
      <c r="J2106" s="13">
        <v>5292</v>
      </c>
      <c r="K2106" s="31">
        <v>2540.16</v>
      </c>
      <c r="L2106" s="21">
        <v>1270.08</v>
      </c>
      <c r="M2106" s="22">
        <v>0.48</v>
      </c>
      <c r="N2106" s="5" t="s">
        <v>19</v>
      </c>
    </row>
    <row r="2107" spans="1:14" x14ac:dyDescent="0.2">
      <c r="A2107" s="3" t="s">
        <v>20</v>
      </c>
      <c r="B2107" s="17">
        <v>1185732</v>
      </c>
      <c r="C2107" s="14">
        <v>44162</v>
      </c>
      <c r="D2107" s="4" t="s">
        <v>15</v>
      </c>
      <c r="E2107" s="4" t="s">
        <v>33</v>
      </c>
      <c r="F2107" s="4" t="s">
        <v>34</v>
      </c>
      <c r="G2107" s="4" t="s">
        <v>52</v>
      </c>
      <c r="H2107" s="13">
        <v>54</v>
      </c>
      <c r="I2107" s="20">
        <v>98</v>
      </c>
      <c r="J2107" s="13">
        <v>5292</v>
      </c>
      <c r="K2107" s="31">
        <v>2910.6</v>
      </c>
      <c r="L2107" s="21">
        <v>1455.3</v>
      </c>
      <c r="M2107" s="22">
        <v>0.55000000000000004</v>
      </c>
      <c r="N2107" s="5" t="s">
        <v>19</v>
      </c>
    </row>
    <row r="2108" spans="1:14" x14ac:dyDescent="0.2">
      <c r="A2108" s="3" t="s">
        <v>41</v>
      </c>
      <c r="B2108" s="17">
        <v>1197831</v>
      </c>
      <c r="C2108" s="14">
        <v>44549</v>
      </c>
      <c r="D2108" s="4" t="s">
        <v>81</v>
      </c>
      <c r="E2108" s="4" t="s">
        <v>86</v>
      </c>
      <c r="F2108" s="4" t="s">
        <v>87</v>
      </c>
      <c r="G2108" s="4" t="s">
        <v>53</v>
      </c>
      <c r="H2108" s="13">
        <v>55</v>
      </c>
      <c r="I2108" s="20">
        <v>98</v>
      </c>
      <c r="J2108" s="13">
        <v>5390</v>
      </c>
      <c r="K2108" s="31">
        <v>2156</v>
      </c>
      <c r="L2108" s="21">
        <v>1078</v>
      </c>
      <c r="M2108" s="22">
        <v>0.4</v>
      </c>
      <c r="N2108" s="5" t="s">
        <v>30</v>
      </c>
    </row>
    <row r="2109" spans="1:14" x14ac:dyDescent="0.2">
      <c r="A2109" s="3" t="s">
        <v>20</v>
      </c>
      <c r="B2109" s="17">
        <v>1128299</v>
      </c>
      <c r="C2109" s="14">
        <v>44327</v>
      </c>
      <c r="D2109" s="4" t="s">
        <v>110</v>
      </c>
      <c r="E2109" s="4" t="s">
        <v>113</v>
      </c>
      <c r="F2109" s="4" t="s">
        <v>114</v>
      </c>
      <c r="G2109" s="4" t="s">
        <v>51</v>
      </c>
      <c r="H2109" s="13">
        <v>56</v>
      </c>
      <c r="I2109" s="20">
        <v>98</v>
      </c>
      <c r="J2109" s="13">
        <v>5488</v>
      </c>
      <c r="K2109" s="31">
        <v>2195.1999999999998</v>
      </c>
      <c r="L2109" s="21">
        <v>1097.5999999999999</v>
      </c>
      <c r="M2109" s="22">
        <v>0.4</v>
      </c>
      <c r="N2109" s="5" t="s">
        <v>19</v>
      </c>
    </row>
    <row r="2110" spans="1:14" x14ac:dyDescent="0.2">
      <c r="A2110" s="3" t="s">
        <v>20</v>
      </c>
      <c r="B2110" s="17">
        <v>1128299</v>
      </c>
      <c r="C2110" s="14">
        <v>44327</v>
      </c>
      <c r="D2110" s="4" t="s">
        <v>110</v>
      </c>
      <c r="E2110" s="4" t="s">
        <v>113</v>
      </c>
      <c r="F2110" s="4" t="s">
        <v>114</v>
      </c>
      <c r="G2110" s="4" t="s">
        <v>51</v>
      </c>
      <c r="H2110" s="13">
        <v>58</v>
      </c>
      <c r="I2110" s="20">
        <v>98</v>
      </c>
      <c r="J2110" s="13">
        <v>5684</v>
      </c>
      <c r="K2110" s="31">
        <v>1875.72</v>
      </c>
      <c r="L2110" s="21">
        <v>937.86</v>
      </c>
      <c r="M2110" s="22">
        <v>0.33</v>
      </c>
      <c r="N2110" s="5" t="s">
        <v>19</v>
      </c>
    </row>
    <row r="2111" spans="1:14" x14ac:dyDescent="0.2">
      <c r="A2111" s="3" t="s">
        <v>45</v>
      </c>
      <c r="B2111" s="17">
        <v>1128299</v>
      </c>
      <c r="C2111" s="14">
        <v>44034</v>
      </c>
      <c r="D2111" s="4" t="s">
        <v>110</v>
      </c>
      <c r="E2111" s="4" t="s">
        <v>127</v>
      </c>
      <c r="F2111" s="4" t="s">
        <v>128</v>
      </c>
      <c r="G2111" s="4" t="s">
        <v>54</v>
      </c>
      <c r="H2111" s="13">
        <v>58</v>
      </c>
      <c r="I2111" s="20">
        <v>98</v>
      </c>
      <c r="J2111" s="13">
        <v>5684</v>
      </c>
      <c r="K2111" s="31">
        <v>2500.96</v>
      </c>
      <c r="L2111" s="21">
        <v>1250.48</v>
      </c>
      <c r="M2111" s="22">
        <v>0.44</v>
      </c>
      <c r="N2111" s="5" t="s">
        <v>19</v>
      </c>
    </row>
    <row r="2112" spans="1:14" x14ac:dyDescent="0.2">
      <c r="A2112" s="3" t="s">
        <v>41</v>
      </c>
      <c r="B2112" s="17">
        <v>1128299</v>
      </c>
      <c r="C2112" s="14">
        <v>44312</v>
      </c>
      <c r="D2112" s="4" t="s">
        <v>110</v>
      </c>
      <c r="E2112" s="4" t="s">
        <v>123</v>
      </c>
      <c r="F2112" s="4" t="s">
        <v>124</v>
      </c>
      <c r="G2112" s="4" t="s">
        <v>18</v>
      </c>
      <c r="H2112" s="13">
        <v>59</v>
      </c>
      <c r="I2112" s="20">
        <v>98</v>
      </c>
      <c r="J2112" s="13">
        <v>5782</v>
      </c>
      <c r="K2112" s="31">
        <v>2891</v>
      </c>
      <c r="L2112" s="21">
        <v>1445.5</v>
      </c>
      <c r="M2112" s="22">
        <v>0.5</v>
      </c>
      <c r="N2112" s="5" t="s">
        <v>19</v>
      </c>
    </row>
    <row r="2113" spans="1:14" x14ac:dyDescent="0.2">
      <c r="A2113" s="3" t="s">
        <v>45</v>
      </c>
      <c r="B2113" s="17">
        <v>1128299</v>
      </c>
      <c r="C2113" s="14">
        <v>43931</v>
      </c>
      <c r="D2113" s="4" t="s">
        <v>110</v>
      </c>
      <c r="E2113" s="4" t="s">
        <v>129</v>
      </c>
      <c r="F2113" s="4" t="s">
        <v>130</v>
      </c>
      <c r="G2113" s="4" t="s">
        <v>50</v>
      </c>
      <c r="H2113" s="13">
        <v>59</v>
      </c>
      <c r="I2113" s="20">
        <v>98</v>
      </c>
      <c r="J2113" s="13">
        <v>5782</v>
      </c>
      <c r="K2113" s="31">
        <v>3469.2</v>
      </c>
      <c r="L2113" s="21">
        <v>1734.6</v>
      </c>
      <c r="M2113" s="22">
        <v>0.6</v>
      </c>
      <c r="N2113" s="5" t="s">
        <v>19</v>
      </c>
    </row>
    <row r="2114" spans="1:14" x14ac:dyDescent="0.2">
      <c r="A2114" s="3" t="s">
        <v>45</v>
      </c>
      <c r="B2114" s="17">
        <v>1197831</v>
      </c>
      <c r="C2114" s="14">
        <v>44396</v>
      </c>
      <c r="D2114" s="4" t="s">
        <v>81</v>
      </c>
      <c r="E2114" s="4" t="s">
        <v>86</v>
      </c>
      <c r="F2114" s="4" t="s">
        <v>87</v>
      </c>
      <c r="G2114" s="4" t="s">
        <v>53</v>
      </c>
      <c r="H2114" s="13">
        <v>59</v>
      </c>
      <c r="I2114" s="20">
        <v>98</v>
      </c>
      <c r="J2114" s="13">
        <v>5782</v>
      </c>
      <c r="K2114" s="31">
        <v>2659.72</v>
      </c>
      <c r="L2114" s="21">
        <v>1329.86</v>
      </c>
      <c r="M2114" s="22">
        <v>0.46</v>
      </c>
      <c r="N2114" s="5" t="s">
        <v>19</v>
      </c>
    </row>
    <row r="2115" spans="1:14" x14ac:dyDescent="0.2">
      <c r="A2115" s="3" t="s">
        <v>80</v>
      </c>
      <c r="B2115" s="17">
        <v>1128299</v>
      </c>
      <c r="C2115" s="14">
        <v>44486</v>
      </c>
      <c r="D2115" s="4" t="s">
        <v>97</v>
      </c>
      <c r="E2115" s="4" t="s">
        <v>105</v>
      </c>
      <c r="F2115" s="4" t="s">
        <v>109</v>
      </c>
      <c r="G2115" s="4" t="s">
        <v>53</v>
      </c>
      <c r="H2115" s="13">
        <v>59</v>
      </c>
      <c r="I2115" s="20">
        <v>98</v>
      </c>
      <c r="J2115" s="13">
        <v>5782</v>
      </c>
      <c r="K2115" s="31">
        <v>1792.42</v>
      </c>
      <c r="L2115" s="21">
        <v>896.21</v>
      </c>
      <c r="M2115" s="22">
        <v>0.31</v>
      </c>
      <c r="N2115" s="5" t="s">
        <v>19</v>
      </c>
    </row>
    <row r="2116" spans="1:14" x14ac:dyDescent="0.2">
      <c r="A2116" s="3" t="s">
        <v>20</v>
      </c>
      <c r="B2116" s="17">
        <v>1185732</v>
      </c>
      <c r="C2116" s="14">
        <v>44518</v>
      </c>
      <c r="D2116" s="4" t="s">
        <v>55</v>
      </c>
      <c r="E2116" s="4" t="s">
        <v>58</v>
      </c>
      <c r="F2116" s="4" t="s">
        <v>59</v>
      </c>
      <c r="G2116" s="4" t="s">
        <v>52</v>
      </c>
      <c r="H2116" s="13">
        <v>62</v>
      </c>
      <c r="I2116" s="20">
        <v>98</v>
      </c>
      <c r="J2116" s="13">
        <v>6076</v>
      </c>
      <c r="K2116" s="31">
        <v>3159.52</v>
      </c>
      <c r="L2116" s="21">
        <v>1579.76</v>
      </c>
      <c r="M2116" s="22">
        <v>0.52</v>
      </c>
      <c r="N2116" s="5" t="s">
        <v>19</v>
      </c>
    </row>
    <row r="2117" spans="1:14" x14ac:dyDescent="0.2">
      <c r="A2117" s="3" t="s">
        <v>14</v>
      </c>
      <c r="B2117" s="17">
        <v>1185732</v>
      </c>
      <c r="C2117" s="14">
        <v>44518</v>
      </c>
      <c r="D2117" s="4" t="s">
        <v>55</v>
      </c>
      <c r="E2117" s="4" t="s">
        <v>62</v>
      </c>
      <c r="F2117" s="4" t="s">
        <v>63</v>
      </c>
      <c r="G2117" s="4" t="s">
        <v>53</v>
      </c>
      <c r="H2117" s="13">
        <v>62</v>
      </c>
      <c r="I2117" s="20">
        <v>98</v>
      </c>
      <c r="J2117" s="13">
        <v>6076</v>
      </c>
      <c r="K2117" s="31">
        <v>2977.24</v>
      </c>
      <c r="L2117" s="21">
        <v>1488.62</v>
      </c>
      <c r="M2117" s="22">
        <v>0.49</v>
      </c>
      <c r="N2117" s="5" t="s">
        <v>19</v>
      </c>
    </row>
    <row r="2118" spans="1:14" x14ac:dyDescent="0.2">
      <c r="A2118" s="3" t="s">
        <v>14</v>
      </c>
      <c r="B2118" s="17">
        <v>1185732</v>
      </c>
      <c r="C2118" s="14">
        <v>44514</v>
      </c>
      <c r="D2118" s="4" t="s">
        <v>55</v>
      </c>
      <c r="E2118" s="4" t="s">
        <v>60</v>
      </c>
      <c r="F2118" s="4" t="s">
        <v>61</v>
      </c>
      <c r="G2118" s="4" t="s">
        <v>18</v>
      </c>
      <c r="H2118" s="13">
        <v>64</v>
      </c>
      <c r="I2118" s="20">
        <v>98</v>
      </c>
      <c r="J2118" s="13">
        <v>6272</v>
      </c>
      <c r="K2118" s="31">
        <v>2822.4</v>
      </c>
      <c r="L2118" s="21">
        <v>1411.2</v>
      </c>
      <c r="M2118" s="22">
        <v>0.45</v>
      </c>
      <c r="N2118" s="5" t="s">
        <v>19</v>
      </c>
    </row>
    <row r="2119" spans="1:14" x14ac:dyDescent="0.2">
      <c r="A2119" s="3" t="s">
        <v>20</v>
      </c>
      <c r="B2119" s="17">
        <v>1185732</v>
      </c>
      <c r="C2119" s="14">
        <v>44551</v>
      </c>
      <c r="D2119" s="4" t="s">
        <v>97</v>
      </c>
      <c r="E2119" s="4" t="s">
        <v>100</v>
      </c>
      <c r="F2119" s="4" t="s">
        <v>101</v>
      </c>
      <c r="G2119" s="4" t="s">
        <v>52</v>
      </c>
      <c r="H2119" s="13">
        <v>64</v>
      </c>
      <c r="I2119" s="20">
        <v>98</v>
      </c>
      <c r="J2119" s="13">
        <v>6272</v>
      </c>
      <c r="K2119" s="31">
        <v>3324.16</v>
      </c>
      <c r="L2119" s="21">
        <v>1662.08</v>
      </c>
      <c r="M2119" s="22">
        <v>0.53</v>
      </c>
      <c r="N2119" s="5" t="s">
        <v>19</v>
      </c>
    </row>
    <row r="2120" spans="1:14" x14ac:dyDescent="0.2">
      <c r="A2120" s="3" t="s">
        <v>20</v>
      </c>
      <c r="B2120" s="17">
        <v>1185732</v>
      </c>
      <c r="C2120" s="14">
        <v>44532</v>
      </c>
      <c r="D2120" s="4" t="s">
        <v>55</v>
      </c>
      <c r="E2120" s="4" t="s">
        <v>71</v>
      </c>
      <c r="F2120" s="4" t="s">
        <v>72</v>
      </c>
      <c r="G2120" s="4" t="s">
        <v>53</v>
      </c>
      <c r="H2120" s="13">
        <v>64</v>
      </c>
      <c r="I2120" s="20">
        <v>98</v>
      </c>
      <c r="J2120" s="13">
        <v>6272</v>
      </c>
      <c r="K2120" s="31">
        <v>2634.24</v>
      </c>
      <c r="L2120" s="21">
        <v>1317.12</v>
      </c>
      <c r="M2120" s="22">
        <v>0.42</v>
      </c>
      <c r="N2120" s="5" t="s">
        <v>19</v>
      </c>
    </row>
    <row r="2121" spans="1:14" x14ac:dyDescent="0.2">
      <c r="A2121" s="3" t="s">
        <v>20</v>
      </c>
      <c r="B2121" s="17">
        <v>1128299</v>
      </c>
      <c r="C2121" s="14">
        <v>44340</v>
      </c>
      <c r="D2121" s="4" t="s">
        <v>110</v>
      </c>
      <c r="E2121" s="4" t="s">
        <v>119</v>
      </c>
      <c r="F2121" s="4" t="s">
        <v>120</v>
      </c>
      <c r="G2121" s="4" t="s">
        <v>53</v>
      </c>
      <c r="H2121" s="13">
        <v>64</v>
      </c>
      <c r="I2121" s="20">
        <v>98</v>
      </c>
      <c r="J2121" s="13">
        <v>6272</v>
      </c>
      <c r="K2121" s="31">
        <v>2257.92</v>
      </c>
      <c r="L2121" s="21">
        <v>1128.96</v>
      </c>
      <c r="M2121" s="22">
        <v>0.36</v>
      </c>
      <c r="N2121" s="5" t="s">
        <v>19</v>
      </c>
    </row>
    <row r="2122" spans="1:14" x14ac:dyDescent="0.2">
      <c r="A2122" s="3" t="s">
        <v>41</v>
      </c>
      <c r="B2122" s="17">
        <v>1185732</v>
      </c>
      <c r="C2122" s="14">
        <v>44514</v>
      </c>
      <c r="D2122" s="4" t="s">
        <v>55</v>
      </c>
      <c r="E2122" s="4" t="s">
        <v>69</v>
      </c>
      <c r="F2122" s="4" t="s">
        <v>70</v>
      </c>
      <c r="G2122" s="4" t="s">
        <v>54</v>
      </c>
      <c r="H2122" s="13">
        <v>64</v>
      </c>
      <c r="I2122" s="20">
        <v>98</v>
      </c>
      <c r="J2122" s="13">
        <v>6272</v>
      </c>
      <c r="K2122" s="31">
        <v>3449.6</v>
      </c>
      <c r="L2122" s="21">
        <v>1724.8</v>
      </c>
      <c r="M2122" s="22">
        <v>0.55000000000000004</v>
      </c>
      <c r="N2122" s="5" t="s">
        <v>19</v>
      </c>
    </row>
    <row r="2123" spans="1:14" x14ac:dyDescent="0.2">
      <c r="A2123" s="3" t="s">
        <v>80</v>
      </c>
      <c r="B2123" s="17">
        <v>1128299</v>
      </c>
      <c r="C2123" s="14">
        <v>44303</v>
      </c>
      <c r="D2123" s="4" t="s">
        <v>97</v>
      </c>
      <c r="E2123" s="4" t="s">
        <v>105</v>
      </c>
      <c r="F2123" s="4" t="s">
        <v>109</v>
      </c>
      <c r="G2123" s="4" t="s">
        <v>53</v>
      </c>
      <c r="H2123" s="13">
        <v>66</v>
      </c>
      <c r="I2123" s="20">
        <v>98</v>
      </c>
      <c r="J2123" s="13">
        <v>6468</v>
      </c>
      <c r="K2123" s="31">
        <v>2263.8000000000002</v>
      </c>
      <c r="L2123" s="21">
        <v>1131.9000000000001</v>
      </c>
      <c r="M2123" s="22">
        <v>0.35</v>
      </c>
      <c r="N2123" s="5" t="s">
        <v>19</v>
      </c>
    </row>
    <row r="2124" spans="1:14" x14ac:dyDescent="0.2">
      <c r="A2124" s="3" t="s">
        <v>14</v>
      </c>
      <c r="B2124" s="17">
        <v>1185732</v>
      </c>
      <c r="C2124" s="14">
        <v>44456</v>
      </c>
      <c r="D2124" s="4" t="s">
        <v>55</v>
      </c>
      <c r="E2124" s="4" t="s">
        <v>58</v>
      </c>
      <c r="F2124" s="4" t="s">
        <v>59</v>
      </c>
      <c r="G2124" s="4" t="s">
        <v>52</v>
      </c>
      <c r="H2124" s="13">
        <v>68</v>
      </c>
      <c r="I2124" s="20">
        <v>98</v>
      </c>
      <c r="J2124" s="13">
        <v>6664</v>
      </c>
      <c r="K2124" s="31">
        <v>3065.44</v>
      </c>
      <c r="L2124" s="21">
        <v>1532.72</v>
      </c>
      <c r="M2124" s="22">
        <v>0.46</v>
      </c>
      <c r="N2124" s="5" t="s">
        <v>19</v>
      </c>
    </row>
    <row r="2125" spans="1:14" x14ac:dyDescent="0.2">
      <c r="A2125" s="3" t="s">
        <v>45</v>
      </c>
      <c r="B2125" s="17">
        <v>1128299</v>
      </c>
      <c r="C2125" s="14">
        <v>43928</v>
      </c>
      <c r="D2125" s="4" t="s">
        <v>110</v>
      </c>
      <c r="E2125" s="4" t="s">
        <v>129</v>
      </c>
      <c r="F2125" s="4" t="s">
        <v>130</v>
      </c>
      <c r="G2125" s="4" t="s">
        <v>50</v>
      </c>
      <c r="H2125" s="13">
        <v>72</v>
      </c>
      <c r="I2125" s="20">
        <v>98</v>
      </c>
      <c r="J2125" s="13">
        <v>7056</v>
      </c>
      <c r="K2125" s="31">
        <v>1764</v>
      </c>
      <c r="L2125" s="21">
        <v>882</v>
      </c>
      <c r="M2125" s="22">
        <v>0.25</v>
      </c>
      <c r="N2125" s="5" t="s">
        <v>19</v>
      </c>
    </row>
    <row r="2126" spans="1:14" x14ac:dyDescent="0.2">
      <c r="A2126" s="3" t="s">
        <v>80</v>
      </c>
      <c r="B2126" s="17">
        <v>1197831</v>
      </c>
      <c r="C2126" s="14">
        <v>44490</v>
      </c>
      <c r="D2126" s="4" t="s">
        <v>81</v>
      </c>
      <c r="E2126" s="4" t="s">
        <v>95</v>
      </c>
      <c r="F2126" s="4" t="s">
        <v>96</v>
      </c>
      <c r="G2126" s="4" t="s">
        <v>52</v>
      </c>
      <c r="H2126" s="13">
        <v>16</v>
      </c>
      <c r="I2126" s="20">
        <v>99</v>
      </c>
      <c r="J2126" s="13">
        <v>1584</v>
      </c>
      <c r="K2126" s="31">
        <v>728.64</v>
      </c>
      <c r="L2126" s="21">
        <v>364.32</v>
      </c>
      <c r="M2126" s="22">
        <v>0.46</v>
      </c>
      <c r="N2126" s="5" t="s">
        <v>30</v>
      </c>
    </row>
    <row r="2127" spans="1:14" x14ac:dyDescent="0.2">
      <c r="A2127" s="3" t="s">
        <v>44</v>
      </c>
      <c r="B2127" s="17">
        <v>1128299</v>
      </c>
      <c r="C2127" s="14">
        <v>44209</v>
      </c>
      <c r="D2127" s="4" t="s">
        <v>110</v>
      </c>
      <c r="E2127" s="4" t="s">
        <v>123</v>
      </c>
      <c r="F2127" s="4" t="s">
        <v>124</v>
      </c>
      <c r="G2127" s="4" t="s">
        <v>18</v>
      </c>
      <c r="H2127" s="13">
        <v>28</v>
      </c>
      <c r="I2127" s="20">
        <v>99</v>
      </c>
      <c r="J2127" s="13">
        <v>2772</v>
      </c>
      <c r="K2127" s="31">
        <v>1164.24</v>
      </c>
      <c r="L2127" s="21">
        <v>582.12</v>
      </c>
      <c r="M2127" s="22">
        <v>0.42</v>
      </c>
      <c r="N2127" s="5" t="s">
        <v>30</v>
      </c>
    </row>
    <row r="2128" spans="1:14" x14ac:dyDescent="0.2">
      <c r="A2128" s="3" t="s">
        <v>20</v>
      </c>
      <c r="B2128" s="17">
        <v>1185732</v>
      </c>
      <c r="C2128" s="14">
        <v>44220</v>
      </c>
      <c r="D2128" s="4" t="s">
        <v>55</v>
      </c>
      <c r="E2128" s="4" t="s">
        <v>58</v>
      </c>
      <c r="F2128" s="4" t="s">
        <v>59</v>
      </c>
      <c r="G2128" s="4" t="s">
        <v>52</v>
      </c>
      <c r="H2128" s="13">
        <v>35</v>
      </c>
      <c r="I2128" s="20">
        <v>99</v>
      </c>
      <c r="J2128" s="13">
        <v>3465</v>
      </c>
      <c r="K2128" s="31">
        <v>935.55</v>
      </c>
      <c r="L2128" s="21">
        <v>467.77499999999998</v>
      </c>
      <c r="M2128" s="22">
        <v>0.27</v>
      </c>
      <c r="N2128" s="5" t="s">
        <v>30</v>
      </c>
    </row>
    <row r="2129" spans="1:14" x14ac:dyDescent="0.2">
      <c r="A2129" s="3" t="s">
        <v>14</v>
      </c>
      <c r="B2129" s="17">
        <v>1185732</v>
      </c>
      <c r="C2129" s="14">
        <v>44272</v>
      </c>
      <c r="D2129" s="4" t="s">
        <v>55</v>
      </c>
      <c r="E2129" s="4" t="s">
        <v>58</v>
      </c>
      <c r="F2129" s="4" t="s">
        <v>59</v>
      </c>
      <c r="G2129" s="4" t="s">
        <v>52</v>
      </c>
      <c r="H2129" s="13">
        <v>36</v>
      </c>
      <c r="I2129" s="20">
        <v>99</v>
      </c>
      <c r="J2129" s="13">
        <v>3564</v>
      </c>
      <c r="K2129" s="31">
        <v>1354.32</v>
      </c>
      <c r="L2129" s="21">
        <v>677.16</v>
      </c>
      <c r="M2129" s="22">
        <v>0.38</v>
      </c>
      <c r="N2129" s="5" t="s">
        <v>30</v>
      </c>
    </row>
    <row r="2130" spans="1:14" x14ac:dyDescent="0.2">
      <c r="A2130" s="3" t="s">
        <v>20</v>
      </c>
      <c r="B2130" s="17">
        <v>1185732</v>
      </c>
      <c r="C2130" s="14">
        <v>44533</v>
      </c>
      <c r="D2130" s="4" t="s">
        <v>55</v>
      </c>
      <c r="E2130" s="4" t="s">
        <v>67</v>
      </c>
      <c r="F2130" s="4" t="s">
        <v>68</v>
      </c>
      <c r="G2130" s="4" t="s">
        <v>51</v>
      </c>
      <c r="H2130" s="13">
        <v>42</v>
      </c>
      <c r="I2130" s="20">
        <v>99</v>
      </c>
      <c r="J2130" s="13">
        <v>4158</v>
      </c>
      <c r="K2130" s="31">
        <v>1455.3</v>
      </c>
      <c r="L2130" s="21">
        <v>727.65</v>
      </c>
      <c r="M2130" s="22">
        <v>0.35</v>
      </c>
      <c r="N2130" s="5" t="s">
        <v>30</v>
      </c>
    </row>
    <row r="2131" spans="1:14" x14ac:dyDescent="0.2">
      <c r="A2131" s="3" t="s">
        <v>80</v>
      </c>
      <c r="B2131" s="17">
        <v>1128299</v>
      </c>
      <c r="C2131" s="14">
        <v>44457</v>
      </c>
      <c r="D2131" s="4" t="s">
        <v>97</v>
      </c>
      <c r="E2131" s="4" t="s">
        <v>105</v>
      </c>
      <c r="F2131" s="4" t="s">
        <v>109</v>
      </c>
      <c r="G2131" s="4" t="s">
        <v>53</v>
      </c>
      <c r="H2131" s="13">
        <v>42</v>
      </c>
      <c r="I2131" s="20">
        <v>99</v>
      </c>
      <c r="J2131" s="13">
        <v>4158</v>
      </c>
      <c r="K2131" s="31">
        <v>2037.42</v>
      </c>
      <c r="L2131" s="21">
        <v>1018.71</v>
      </c>
      <c r="M2131" s="22">
        <v>0.49</v>
      </c>
      <c r="N2131" s="5" t="s">
        <v>30</v>
      </c>
    </row>
    <row r="2132" spans="1:14" x14ac:dyDescent="0.2">
      <c r="A2132" s="3" t="s">
        <v>14</v>
      </c>
      <c r="B2132" s="17">
        <v>1185732</v>
      </c>
      <c r="C2132" s="14">
        <v>44481</v>
      </c>
      <c r="D2132" s="4" t="s">
        <v>55</v>
      </c>
      <c r="E2132" s="4" t="s">
        <v>56</v>
      </c>
      <c r="F2132" s="4" t="s">
        <v>57</v>
      </c>
      <c r="G2132" s="4" t="s">
        <v>50</v>
      </c>
      <c r="H2132" s="13">
        <v>44</v>
      </c>
      <c r="I2132" s="20">
        <v>99</v>
      </c>
      <c r="J2132" s="13">
        <v>4356</v>
      </c>
      <c r="K2132" s="31">
        <v>2134.44</v>
      </c>
      <c r="L2132" s="21">
        <v>1067.22</v>
      </c>
      <c r="M2132" s="22">
        <v>0.49</v>
      </c>
      <c r="N2132" s="5" t="s">
        <v>30</v>
      </c>
    </row>
    <row r="2133" spans="1:14" x14ac:dyDescent="0.2">
      <c r="A2133" s="3" t="s">
        <v>20</v>
      </c>
      <c r="B2133" s="17">
        <v>1185732</v>
      </c>
      <c r="C2133" s="14">
        <v>44488</v>
      </c>
      <c r="D2133" s="4" t="s">
        <v>55</v>
      </c>
      <c r="E2133" s="4" t="s">
        <v>58</v>
      </c>
      <c r="F2133" s="4" t="s">
        <v>59</v>
      </c>
      <c r="G2133" s="4" t="s">
        <v>52</v>
      </c>
      <c r="H2133" s="13">
        <v>44</v>
      </c>
      <c r="I2133" s="20">
        <v>99</v>
      </c>
      <c r="J2133" s="13">
        <v>4356</v>
      </c>
      <c r="K2133" s="31">
        <v>1916.64</v>
      </c>
      <c r="L2133" s="21">
        <v>958.32</v>
      </c>
      <c r="M2133" s="22">
        <v>0.44</v>
      </c>
      <c r="N2133" s="5" t="s">
        <v>30</v>
      </c>
    </row>
    <row r="2134" spans="1:14" x14ac:dyDescent="0.2">
      <c r="A2134" s="3" t="s">
        <v>20</v>
      </c>
      <c r="B2134" s="17">
        <v>1128299</v>
      </c>
      <c r="C2134" s="14">
        <v>44523</v>
      </c>
      <c r="D2134" s="4" t="s">
        <v>110</v>
      </c>
      <c r="E2134" s="4" t="s">
        <v>119</v>
      </c>
      <c r="F2134" s="4" t="s">
        <v>120</v>
      </c>
      <c r="G2134" s="4" t="s">
        <v>53</v>
      </c>
      <c r="H2134" s="13">
        <v>44</v>
      </c>
      <c r="I2134" s="20">
        <v>99</v>
      </c>
      <c r="J2134" s="13">
        <v>4356</v>
      </c>
      <c r="K2134" s="31">
        <v>1568.16</v>
      </c>
      <c r="L2134" s="21">
        <v>784.08</v>
      </c>
      <c r="M2134" s="22">
        <v>0.36</v>
      </c>
      <c r="N2134" s="5" t="s">
        <v>30</v>
      </c>
    </row>
    <row r="2135" spans="1:14" x14ac:dyDescent="0.2">
      <c r="A2135" s="3" t="s">
        <v>20</v>
      </c>
      <c r="B2135" s="17">
        <v>1185732</v>
      </c>
      <c r="C2135" s="14">
        <v>44528</v>
      </c>
      <c r="D2135" s="4" t="s">
        <v>55</v>
      </c>
      <c r="E2135" s="4" t="s">
        <v>71</v>
      </c>
      <c r="F2135" s="4" t="s">
        <v>72</v>
      </c>
      <c r="G2135" s="4" t="s">
        <v>53</v>
      </c>
      <c r="H2135" s="13">
        <v>45</v>
      </c>
      <c r="I2135" s="20">
        <v>99</v>
      </c>
      <c r="J2135" s="13">
        <v>4455</v>
      </c>
      <c r="K2135" s="31">
        <v>1737.45</v>
      </c>
      <c r="L2135" s="21">
        <v>868.72500000000002</v>
      </c>
      <c r="M2135" s="22">
        <v>0.39</v>
      </c>
      <c r="N2135" s="5" t="s">
        <v>30</v>
      </c>
    </row>
    <row r="2136" spans="1:14" x14ac:dyDescent="0.2">
      <c r="A2136" s="3" t="s">
        <v>20</v>
      </c>
      <c r="B2136" s="17">
        <v>1185732</v>
      </c>
      <c r="C2136" s="14">
        <v>44260</v>
      </c>
      <c r="D2136" s="4" t="s">
        <v>15</v>
      </c>
      <c r="E2136" s="4" t="s">
        <v>37</v>
      </c>
      <c r="F2136" s="4" t="s">
        <v>38</v>
      </c>
      <c r="G2136" s="4" t="s">
        <v>50</v>
      </c>
      <c r="H2136" s="13">
        <v>15</v>
      </c>
      <c r="I2136" s="20">
        <v>100</v>
      </c>
      <c r="J2136" s="13">
        <v>15000</v>
      </c>
      <c r="K2136" s="31">
        <v>4500</v>
      </c>
      <c r="L2136" s="21">
        <v>2250</v>
      </c>
      <c r="M2136" s="22">
        <v>0.3</v>
      </c>
      <c r="N2136" s="5" t="s">
        <v>23</v>
      </c>
    </row>
    <row r="2137" spans="1:14" x14ac:dyDescent="0.2">
      <c r="A2137" s="3" t="s">
        <v>20</v>
      </c>
      <c r="B2137" s="17">
        <v>1185732</v>
      </c>
      <c r="C2137" s="14">
        <v>44292</v>
      </c>
      <c r="D2137" s="4" t="s">
        <v>15</v>
      </c>
      <c r="E2137" s="4" t="s">
        <v>37</v>
      </c>
      <c r="F2137" s="4" t="s">
        <v>38</v>
      </c>
      <c r="G2137" s="4" t="s">
        <v>50</v>
      </c>
      <c r="H2137" s="13">
        <v>15</v>
      </c>
      <c r="I2137" s="20">
        <v>100</v>
      </c>
      <c r="J2137" s="13">
        <v>15000</v>
      </c>
      <c r="K2137" s="31">
        <v>4500</v>
      </c>
      <c r="L2137" s="21">
        <v>2250</v>
      </c>
      <c r="M2137" s="22">
        <v>0.3</v>
      </c>
      <c r="N2137" s="5" t="s">
        <v>23</v>
      </c>
    </row>
    <row r="2138" spans="1:14" x14ac:dyDescent="0.2">
      <c r="A2138" s="3" t="s">
        <v>80</v>
      </c>
      <c r="B2138" s="17">
        <v>1185732</v>
      </c>
      <c r="C2138" s="14">
        <v>44455</v>
      </c>
      <c r="D2138" s="4" t="s">
        <v>81</v>
      </c>
      <c r="E2138" s="4" t="s">
        <v>84</v>
      </c>
      <c r="F2138" s="4" t="s">
        <v>85</v>
      </c>
      <c r="G2138" s="4" t="s">
        <v>51</v>
      </c>
      <c r="H2138" s="13">
        <v>19</v>
      </c>
      <c r="I2138" s="20">
        <v>100</v>
      </c>
      <c r="J2138" s="13">
        <v>1900</v>
      </c>
      <c r="K2138" s="31">
        <v>1045</v>
      </c>
      <c r="L2138" s="21">
        <v>522.5</v>
      </c>
      <c r="M2138" s="22">
        <v>0.55000000000000004</v>
      </c>
      <c r="N2138" s="5" t="s">
        <v>19</v>
      </c>
    </row>
    <row r="2139" spans="1:14" x14ac:dyDescent="0.2">
      <c r="A2139" s="3" t="s">
        <v>45</v>
      </c>
      <c r="B2139" s="17">
        <v>1185732</v>
      </c>
      <c r="C2139" s="14">
        <v>44480</v>
      </c>
      <c r="D2139" s="4" t="s">
        <v>110</v>
      </c>
      <c r="E2139" s="4" t="s">
        <v>133</v>
      </c>
      <c r="F2139" s="4" t="s">
        <v>134</v>
      </c>
      <c r="G2139" s="4" t="s">
        <v>54</v>
      </c>
      <c r="H2139" s="13">
        <v>19</v>
      </c>
      <c r="I2139" s="20">
        <v>100</v>
      </c>
      <c r="J2139" s="13">
        <v>1900</v>
      </c>
      <c r="K2139" s="31">
        <v>950</v>
      </c>
      <c r="L2139" s="21">
        <v>475</v>
      </c>
      <c r="M2139" s="22">
        <v>0.5</v>
      </c>
      <c r="N2139" s="5" t="s">
        <v>19</v>
      </c>
    </row>
    <row r="2140" spans="1:14" x14ac:dyDescent="0.2">
      <c r="A2140" s="3" t="s">
        <v>20</v>
      </c>
      <c r="B2140" s="17">
        <v>1185732</v>
      </c>
      <c r="C2140" s="14">
        <v>44387</v>
      </c>
      <c r="D2140" s="4" t="s">
        <v>15</v>
      </c>
      <c r="E2140" s="4" t="s">
        <v>39</v>
      </c>
      <c r="F2140" s="4" t="s">
        <v>40</v>
      </c>
      <c r="G2140" s="4" t="s">
        <v>53</v>
      </c>
      <c r="H2140" s="13">
        <v>20</v>
      </c>
      <c r="I2140" s="20">
        <v>100</v>
      </c>
      <c r="J2140" s="13">
        <v>20000</v>
      </c>
      <c r="K2140" s="31">
        <v>7000</v>
      </c>
      <c r="L2140" s="21">
        <v>3500</v>
      </c>
      <c r="M2140" s="22">
        <v>0.35</v>
      </c>
      <c r="N2140" s="5" t="s">
        <v>30</v>
      </c>
    </row>
    <row r="2141" spans="1:14" x14ac:dyDescent="0.2">
      <c r="A2141" s="3" t="s">
        <v>41</v>
      </c>
      <c r="B2141" s="17">
        <v>1197831</v>
      </c>
      <c r="C2141" s="14">
        <v>44267</v>
      </c>
      <c r="D2141" s="4" t="s">
        <v>15</v>
      </c>
      <c r="E2141" s="4" t="s">
        <v>24</v>
      </c>
      <c r="F2141" s="4" t="s">
        <v>25</v>
      </c>
      <c r="G2141" s="4" t="s">
        <v>54</v>
      </c>
      <c r="H2141" s="13">
        <v>20</v>
      </c>
      <c r="I2141" s="20">
        <v>100</v>
      </c>
      <c r="J2141" s="13">
        <v>20000</v>
      </c>
      <c r="K2141" s="31">
        <v>7000</v>
      </c>
      <c r="L2141" s="21">
        <v>3500</v>
      </c>
      <c r="M2141" s="22">
        <v>0.35</v>
      </c>
      <c r="N2141" s="5" t="s">
        <v>19</v>
      </c>
    </row>
    <row r="2142" spans="1:14" x14ac:dyDescent="0.2">
      <c r="A2142" s="3" t="s">
        <v>20</v>
      </c>
      <c r="B2142" s="17">
        <v>1185732</v>
      </c>
      <c r="C2142" s="14">
        <v>44271</v>
      </c>
      <c r="D2142" s="4" t="s">
        <v>81</v>
      </c>
      <c r="E2142" s="4" t="s">
        <v>84</v>
      </c>
      <c r="F2142" s="4" t="s">
        <v>85</v>
      </c>
      <c r="G2142" s="4" t="s">
        <v>51</v>
      </c>
      <c r="H2142" s="13">
        <v>24</v>
      </c>
      <c r="I2142" s="20">
        <v>100</v>
      </c>
      <c r="J2142" s="13">
        <v>2400</v>
      </c>
      <c r="K2142" s="31">
        <v>1128</v>
      </c>
      <c r="L2142" s="21">
        <v>564</v>
      </c>
      <c r="M2142" s="22">
        <v>0.47</v>
      </c>
      <c r="N2142" s="5" t="s">
        <v>19</v>
      </c>
    </row>
    <row r="2143" spans="1:14" x14ac:dyDescent="0.2">
      <c r="A2143" s="3" t="s">
        <v>45</v>
      </c>
      <c r="B2143" s="17">
        <v>1185732</v>
      </c>
      <c r="C2143" s="14">
        <v>44199</v>
      </c>
      <c r="D2143" s="4" t="s">
        <v>15</v>
      </c>
      <c r="E2143" s="4" t="s">
        <v>37</v>
      </c>
      <c r="F2143" s="4" t="s">
        <v>38</v>
      </c>
      <c r="G2143" s="4" t="s">
        <v>136</v>
      </c>
      <c r="H2143" s="13">
        <v>25</v>
      </c>
      <c r="I2143" s="20">
        <v>100</v>
      </c>
      <c r="J2143" s="13">
        <v>25000</v>
      </c>
      <c r="K2143" s="31">
        <v>7500</v>
      </c>
      <c r="L2143" s="21">
        <v>3750</v>
      </c>
      <c r="M2143" s="22">
        <v>0.3</v>
      </c>
      <c r="N2143" s="5" t="s">
        <v>23</v>
      </c>
    </row>
    <row r="2144" spans="1:14" x14ac:dyDescent="0.2">
      <c r="A2144" s="3" t="s">
        <v>20</v>
      </c>
      <c r="B2144" s="17">
        <v>1185732</v>
      </c>
      <c r="C2144" s="14">
        <v>44202</v>
      </c>
      <c r="D2144" s="4" t="s">
        <v>15</v>
      </c>
      <c r="E2144" s="4" t="s">
        <v>31</v>
      </c>
      <c r="F2144" s="4" t="s">
        <v>32</v>
      </c>
      <c r="G2144" s="4" t="s">
        <v>51</v>
      </c>
      <c r="H2144" s="13">
        <v>25</v>
      </c>
      <c r="I2144" s="20">
        <v>100</v>
      </c>
      <c r="J2144" s="13">
        <v>25000</v>
      </c>
      <c r="K2144" s="31">
        <v>7500</v>
      </c>
      <c r="L2144" s="21">
        <v>3750</v>
      </c>
      <c r="M2144" s="22">
        <v>0.3</v>
      </c>
      <c r="N2144" s="5" t="s">
        <v>23</v>
      </c>
    </row>
    <row r="2145" spans="1:14" x14ac:dyDescent="0.2">
      <c r="A2145" s="3" t="s">
        <v>20</v>
      </c>
      <c r="B2145" s="17">
        <v>1185732</v>
      </c>
      <c r="C2145" s="14">
        <v>44458</v>
      </c>
      <c r="D2145" s="4" t="s">
        <v>15</v>
      </c>
      <c r="E2145" s="4" t="s">
        <v>26</v>
      </c>
      <c r="F2145" s="4" t="s">
        <v>27</v>
      </c>
      <c r="G2145" s="4" t="s">
        <v>54</v>
      </c>
      <c r="H2145" s="13">
        <v>28</v>
      </c>
      <c r="I2145" s="20">
        <v>100</v>
      </c>
      <c r="J2145" s="13">
        <v>2800</v>
      </c>
      <c r="K2145" s="31">
        <v>1316</v>
      </c>
      <c r="L2145" s="21">
        <v>658</v>
      </c>
      <c r="M2145" s="22">
        <v>0.47</v>
      </c>
      <c r="N2145" s="5" t="s">
        <v>19</v>
      </c>
    </row>
    <row r="2146" spans="1:14" x14ac:dyDescent="0.2">
      <c r="A2146" s="3" t="s">
        <v>45</v>
      </c>
      <c r="B2146" s="17">
        <v>1185732</v>
      </c>
      <c r="C2146" s="14">
        <v>44265</v>
      </c>
      <c r="D2146" s="4" t="s">
        <v>110</v>
      </c>
      <c r="E2146" s="4" t="s">
        <v>133</v>
      </c>
      <c r="F2146" s="4" t="s">
        <v>134</v>
      </c>
      <c r="G2146" s="4" t="s">
        <v>54</v>
      </c>
      <c r="H2146" s="13">
        <v>29</v>
      </c>
      <c r="I2146" s="20">
        <v>100</v>
      </c>
      <c r="J2146" s="13">
        <v>2900</v>
      </c>
      <c r="K2146" s="31">
        <v>1856</v>
      </c>
      <c r="L2146" s="21">
        <v>928</v>
      </c>
      <c r="M2146" s="22">
        <v>0.64</v>
      </c>
      <c r="N2146" s="5" t="s">
        <v>19</v>
      </c>
    </row>
    <row r="2147" spans="1:14" x14ac:dyDescent="0.2">
      <c r="A2147" s="3" t="s">
        <v>44</v>
      </c>
      <c r="B2147" s="17">
        <v>1185732</v>
      </c>
      <c r="C2147" s="14">
        <v>44236</v>
      </c>
      <c r="D2147" s="4" t="s">
        <v>15</v>
      </c>
      <c r="E2147" s="4" t="s">
        <v>31</v>
      </c>
      <c r="F2147" s="4" t="s">
        <v>32</v>
      </c>
      <c r="G2147" s="4" t="s">
        <v>51</v>
      </c>
      <c r="H2147" s="13">
        <v>30</v>
      </c>
      <c r="I2147" s="20">
        <v>100</v>
      </c>
      <c r="J2147" s="13">
        <v>30000</v>
      </c>
      <c r="K2147" s="31">
        <v>9000</v>
      </c>
      <c r="L2147" s="21">
        <v>4500</v>
      </c>
      <c r="M2147" s="22">
        <v>0.3</v>
      </c>
      <c r="N2147" s="5" t="s">
        <v>19</v>
      </c>
    </row>
    <row r="2148" spans="1:14" x14ac:dyDescent="0.2">
      <c r="A2148" s="3" t="s">
        <v>20</v>
      </c>
      <c r="B2148" s="17">
        <v>1185732</v>
      </c>
      <c r="C2148" s="14">
        <v>44124</v>
      </c>
      <c r="D2148" s="4" t="s">
        <v>97</v>
      </c>
      <c r="E2148" s="4" t="s">
        <v>105</v>
      </c>
      <c r="F2148" s="4" t="s">
        <v>106</v>
      </c>
      <c r="G2148" s="4" t="s">
        <v>52</v>
      </c>
      <c r="H2148" s="13">
        <v>30</v>
      </c>
      <c r="I2148" s="20">
        <v>100</v>
      </c>
      <c r="J2148" s="13">
        <v>30000</v>
      </c>
      <c r="K2148" s="31">
        <v>10500</v>
      </c>
      <c r="L2148" s="21">
        <v>5250</v>
      </c>
      <c r="M2148" s="22">
        <v>0.35</v>
      </c>
      <c r="N2148" s="5" t="s">
        <v>23</v>
      </c>
    </row>
    <row r="2149" spans="1:14" x14ac:dyDescent="0.2">
      <c r="A2149" s="3" t="s">
        <v>20</v>
      </c>
      <c r="B2149" s="17">
        <v>1185732</v>
      </c>
      <c r="C2149" s="14">
        <v>44141</v>
      </c>
      <c r="D2149" s="4" t="s">
        <v>15</v>
      </c>
      <c r="E2149" s="4" t="s">
        <v>33</v>
      </c>
      <c r="F2149" s="4" t="s">
        <v>34</v>
      </c>
      <c r="G2149" s="4" t="s">
        <v>52</v>
      </c>
      <c r="H2149" s="13">
        <v>30</v>
      </c>
      <c r="I2149" s="20">
        <v>100</v>
      </c>
      <c r="J2149" s="13">
        <v>30000</v>
      </c>
      <c r="K2149" s="31">
        <v>9000</v>
      </c>
      <c r="L2149" s="21">
        <v>4500</v>
      </c>
      <c r="M2149" s="22">
        <v>0.3</v>
      </c>
      <c r="N2149" s="5" t="s">
        <v>23</v>
      </c>
    </row>
    <row r="2150" spans="1:14" x14ac:dyDescent="0.2">
      <c r="A2150" s="3" t="s">
        <v>41</v>
      </c>
      <c r="B2150" s="17">
        <v>1185732</v>
      </c>
      <c r="C2150" s="14">
        <v>44235</v>
      </c>
      <c r="D2150" s="4" t="s">
        <v>55</v>
      </c>
      <c r="E2150" s="4" t="s">
        <v>78</v>
      </c>
      <c r="F2150" s="4" t="s">
        <v>79</v>
      </c>
      <c r="G2150" s="4" t="s">
        <v>53</v>
      </c>
      <c r="H2150" s="13">
        <v>30</v>
      </c>
      <c r="I2150" s="20">
        <v>100</v>
      </c>
      <c r="J2150" s="13">
        <v>30000</v>
      </c>
      <c r="K2150" s="31">
        <v>12000</v>
      </c>
      <c r="L2150" s="21">
        <v>6000</v>
      </c>
      <c r="M2150" s="22">
        <v>0.4</v>
      </c>
      <c r="N2150" s="5" t="s">
        <v>23</v>
      </c>
    </row>
    <row r="2151" spans="1:14" x14ac:dyDescent="0.2">
      <c r="A2151" s="3" t="s">
        <v>41</v>
      </c>
      <c r="B2151" s="17">
        <v>1185732</v>
      </c>
      <c r="C2151" s="14">
        <v>44293</v>
      </c>
      <c r="D2151" s="4" t="s">
        <v>55</v>
      </c>
      <c r="E2151" s="4" t="s">
        <v>78</v>
      </c>
      <c r="F2151" s="4" t="s">
        <v>79</v>
      </c>
      <c r="G2151" s="4" t="s">
        <v>53</v>
      </c>
      <c r="H2151" s="13">
        <v>30</v>
      </c>
      <c r="I2151" s="20">
        <v>100</v>
      </c>
      <c r="J2151" s="13">
        <v>30000</v>
      </c>
      <c r="K2151" s="31">
        <v>12000</v>
      </c>
      <c r="L2151" s="21">
        <v>6000</v>
      </c>
      <c r="M2151" s="22">
        <v>0.4</v>
      </c>
      <c r="N2151" s="5" t="s">
        <v>23</v>
      </c>
    </row>
    <row r="2152" spans="1:14" x14ac:dyDescent="0.2">
      <c r="A2152" s="3" t="s">
        <v>45</v>
      </c>
      <c r="B2152" s="17">
        <v>1128299</v>
      </c>
      <c r="C2152" s="14">
        <v>44213</v>
      </c>
      <c r="D2152" s="4" t="s">
        <v>110</v>
      </c>
      <c r="E2152" s="4" t="s">
        <v>126</v>
      </c>
      <c r="F2152" s="4" t="s">
        <v>63</v>
      </c>
      <c r="G2152" s="4" t="s">
        <v>53</v>
      </c>
      <c r="H2152" s="13">
        <v>33</v>
      </c>
      <c r="I2152" s="20">
        <v>100</v>
      </c>
      <c r="J2152" s="13">
        <v>3300</v>
      </c>
      <c r="K2152" s="31">
        <v>1683</v>
      </c>
      <c r="L2152" s="21">
        <v>841.5</v>
      </c>
      <c r="M2152" s="22">
        <v>0.51</v>
      </c>
      <c r="N2152" s="5" t="s">
        <v>19</v>
      </c>
    </row>
    <row r="2153" spans="1:14" x14ac:dyDescent="0.2">
      <c r="A2153" s="3" t="s">
        <v>14</v>
      </c>
      <c r="B2153" s="17">
        <v>1185732</v>
      </c>
      <c r="C2153" s="14">
        <v>44484</v>
      </c>
      <c r="D2153" s="4" t="s">
        <v>81</v>
      </c>
      <c r="E2153" s="4" t="s">
        <v>90</v>
      </c>
      <c r="F2153" s="4" t="s">
        <v>91</v>
      </c>
      <c r="G2153" s="4" t="s">
        <v>18</v>
      </c>
      <c r="H2153" s="13">
        <v>35</v>
      </c>
      <c r="I2153" s="20">
        <v>100</v>
      </c>
      <c r="J2153" s="13">
        <v>35000</v>
      </c>
      <c r="K2153" s="31">
        <v>10500</v>
      </c>
      <c r="L2153" s="21">
        <v>5250</v>
      </c>
      <c r="M2153" s="22">
        <v>0.3</v>
      </c>
      <c r="N2153" s="5" t="s">
        <v>30</v>
      </c>
    </row>
    <row r="2154" spans="1:14" x14ac:dyDescent="0.2">
      <c r="A2154" s="3" t="s">
        <v>44</v>
      </c>
      <c r="B2154" s="17">
        <v>1185732</v>
      </c>
      <c r="C2154" s="14">
        <v>44258</v>
      </c>
      <c r="D2154" s="4" t="s">
        <v>55</v>
      </c>
      <c r="E2154" s="4" t="s">
        <v>67</v>
      </c>
      <c r="F2154" s="4" t="s">
        <v>68</v>
      </c>
      <c r="G2154" s="4" t="s">
        <v>51</v>
      </c>
      <c r="H2154" s="13">
        <v>35</v>
      </c>
      <c r="I2154" s="20">
        <v>100</v>
      </c>
      <c r="J2154" s="13">
        <v>35000</v>
      </c>
      <c r="K2154" s="31">
        <v>10500</v>
      </c>
      <c r="L2154" s="21">
        <v>5250</v>
      </c>
      <c r="M2154" s="22">
        <v>0.3</v>
      </c>
      <c r="N2154" s="5" t="s">
        <v>23</v>
      </c>
    </row>
    <row r="2155" spans="1:14" x14ac:dyDescent="0.2">
      <c r="A2155" s="3" t="s">
        <v>20</v>
      </c>
      <c r="B2155" s="17">
        <v>1185732</v>
      </c>
      <c r="C2155" s="14">
        <v>44177</v>
      </c>
      <c r="D2155" s="4" t="s">
        <v>15</v>
      </c>
      <c r="E2155" s="4" t="s">
        <v>33</v>
      </c>
      <c r="F2155" s="4" t="s">
        <v>34</v>
      </c>
      <c r="G2155" s="4" t="s">
        <v>52</v>
      </c>
      <c r="H2155" s="13">
        <v>35</v>
      </c>
      <c r="I2155" s="20">
        <v>100</v>
      </c>
      <c r="J2155" s="13">
        <v>35000</v>
      </c>
      <c r="K2155" s="31">
        <v>10500</v>
      </c>
      <c r="L2155" s="21">
        <v>5250</v>
      </c>
      <c r="M2155" s="22">
        <v>0.3</v>
      </c>
      <c r="N2155" s="5" t="s">
        <v>30</v>
      </c>
    </row>
    <row r="2156" spans="1:14" x14ac:dyDescent="0.2">
      <c r="A2156" s="3" t="s">
        <v>20</v>
      </c>
      <c r="B2156" s="17">
        <v>1185732</v>
      </c>
      <c r="C2156" s="14">
        <v>44363</v>
      </c>
      <c r="D2156" s="4" t="s">
        <v>15</v>
      </c>
      <c r="E2156" s="4" t="s">
        <v>39</v>
      </c>
      <c r="F2156" s="4" t="s">
        <v>40</v>
      </c>
      <c r="G2156" s="4" t="s">
        <v>53</v>
      </c>
      <c r="H2156" s="13">
        <v>35</v>
      </c>
      <c r="I2156" s="20">
        <v>100</v>
      </c>
      <c r="J2156" s="13">
        <v>35000</v>
      </c>
      <c r="K2156" s="31">
        <v>12250</v>
      </c>
      <c r="L2156" s="21">
        <v>6125</v>
      </c>
      <c r="M2156" s="22">
        <v>0.35</v>
      </c>
      <c r="N2156" s="5" t="s">
        <v>30</v>
      </c>
    </row>
    <row r="2157" spans="1:14" x14ac:dyDescent="0.2">
      <c r="A2157" s="3" t="s">
        <v>44</v>
      </c>
      <c r="B2157" s="17">
        <v>1185732</v>
      </c>
      <c r="C2157" s="14">
        <v>44213</v>
      </c>
      <c r="D2157" s="4" t="s">
        <v>55</v>
      </c>
      <c r="E2157" s="4" t="s">
        <v>75</v>
      </c>
      <c r="F2157" s="4" t="s">
        <v>76</v>
      </c>
      <c r="G2157" s="4" t="s">
        <v>54</v>
      </c>
      <c r="H2157" s="13">
        <v>35</v>
      </c>
      <c r="I2157" s="20">
        <v>100</v>
      </c>
      <c r="J2157" s="13">
        <v>35000</v>
      </c>
      <c r="K2157" s="31">
        <v>8750</v>
      </c>
      <c r="L2157" s="21">
        <v>4375</v>
      </c>
      <c r="M2157" s="22">
        <v>0.25</v>
      </c>
      <c r="N2157" s="5" t="s">
        <v>23</v>
      </c>
    </row>
    <row r="2158" spans="1:14" x14ac:dyDescent="0.2">
      <c r="A2158" s="3" t="s">
        <v>20</v>
      </c>
      <c r="B2158" s="17">
        <v>1185732</v>
      </c>
      <c r="C2158" s="14">
        <v>44239</v>
      </c>
      <c r="D2158" s="4" t="s">
        <v>15</v>
      </c>
      <c r="E2158" s="4" t="s">
        <v>35</v>
      </c>
      <c r="F2158" s="4" t="s">
        <v>36</v>
      </c>
      <c r="G2158" s="4" t="s">
        <v>54</v>
      </c>
      <c r="H2158" s="13">
        <v>35</v>
      </c>
      <c r="I2158" s="20">
        <v>100</v>
      </c>
      <c r="J2158" s="13">
        <v>35000</v>
      </c>
      <c r="K2158" s="31">
        <v>10500</v>
      </c>
      <c r="L2158" s="21">
        <v>5250</v>
      </c>
      <c r="M2158" s="22">
        <v>0.3</v>
      </c>
      <c r="N2158" s="5" t="s">
        <v>19</v>
      </c>
    </row>
    <row r="2159" spans="1:14" x14ac:dyDescent="0.2">
      <c r="A2159" s="3" t="s">
        <v>44</v>
      </c>
      <c r="B2159" s="17">
        <v>1197831</v>
      </c>
      <c r="C2159" s="14">
        <v>44477</v>
      </c>
      <c r="D2159" s="4" t="s">
        <v>81</v>
      </c>
      <c r="E2159" s="4" t="s">
        <v>88</v>
      </c>
      <c r="F2159" s="4" t="s">
        <v>89</v>
      </c>
      <c r="G2159" s="4" t="s">
        <v>50</v>
      </c>
      <c r="H2159" s="13">
        <v>36</v>
      </c>
      <c r="I2159" s="20">
        <v>100</v>
      </c>
      <c r="J2159" s="13">
        <v>3600</v>
      </c>
      <c r="K2159" s="31">
        <v>1620</v>
      </c>
      <c r="L2159" s="21">
        <v>810</v>
      </c>
      <c r="M2159" s="22">
        <v>0.45</v>
      </c>
      <c r="N2159" s="5" t="s">
        <v>19</v>
      </c>
    </row>
    <row r="2160" spans="1:14" x14ac:dyDescent="0.2">
      <c r="A2160" s="3" t="s">
        <v>44</v>
      </c>
      <c r="B2160" s="17">
        <v>1185732</v>
      </c>
      <c r="C2160" s="14">
        <v>44459</v>
      </c>
      <c r="D2160" s="4" t="s">
        <v>55</v>
      </c>
      <c r="E2160" s="4" t="s">
        <v>73</v>
      </c>
      <c r="F2160" s="4" t="s">
        <v>74</v>
      </c>
      <c r="G2160" s="4" t="s">
        <v>18</v>
      </c>
      <c r="H2160" s="13">
        <v>40</v>
      </c>
      <c r="I2160" s="20">
        <v>100</v>
      </c>
      <c r="J2160" s="13">
        <v>40000</v>
      </c>
      <c r="K2160" s="31">
        <v>14000</v>
      </c>
      <c r="L2160" s="21">
        <v>7000</v>
      </c>
      <c r="M2160" s="22">
        <v>0.35</v>
      </c>
      <c r="N2160" s="5" t="s">
        <v>23</v>
      </c>
    </row>
    <row r="2161" spans="1:14" x14ac:dyDescent="0.2">
      <c r="A2161" s="3" t="s">
        <v>45</v>
      </c>
      <c r="B2161" s="17">
        <v>1185732</v>
      </c>
      <c r="C2161" s="14">
        <v>44336</v>
      </c>
      <c r="D2161" s="4" t="s">
        <v>55</v>
      </c>
      <c r="E2161" s="4" t="s">
        <v>73</v>
      </c>
      <c r="F2161" s="4" t="s">
        <v>74</v>
      </c>
      <c r="G2161" s="4" t="s">
        <v>18</v>
      </c>
      <c r="H2161" s="13">
        <v>40</v>
      </c>
      <c r="I2161" s="20">
        <v>100</v>
      </c>
      <c r="J2161" s="13">
        <v>40000</v>
      </c>
      <c r="K2161" s="31">
        <v>14000</v>
      </c>
      <c r="L2161" s="21">
        <v>7000</v>
      </c>
      <c r="M2161" s="22">
        <v>0.35</v>
      </c>
      <c r="N2161" s="5" t="s">
        <v>23</v>
      </c>
    </row>
    <row r="2162" spans="1:14" x14ac:dyDescent="0.2">
      <c r="A2162" s="3" t="s">
        <v>20</v>
      </c>
      <c r="B2162" s="17">
        <v>1185732</v>
      </c>
      <c r="C2162" s="14">
        <v>44356</v>
      </c>
      <c r="D2162" s="4" t="s">
        <v>15</v>
      </c>
      <c r="E2162" s="4" t="s">
        <v>28</v>
      </c>
      <c r="F2162" s="4" t="s">
        <v>29</v>
      </c>
      <c r="G2162" s="4" t="s">
        <v>50</v>
      </c>
      <c r="H2162" s="13">
        <v>40</v>
      </c>
      <c r="I2162" s="20">
        <v>100</v>
      </c>
      <c r="J2162" s="13">
        <v>40000</v>
      </c>
      <c r="K2162" s="31">
        <v>16000</v>
      </c>
      <c r="L2162" s="21">
        <v>8000</v>
      </c>
      <c r="M2162" s="22">
        <v>0.4</v>
      </c>
      <c r="N2162" s="5" t="s">
        <v>30</v>
      </c>
    </row>
    <row r="2163" spans="1:14" x14ac:dyDescent="0.2">
      <c r="A2163" s="3" t="s">
        <v>44</v>
      </c>
      <c r="B2163" s="17">
        <v>1185732</v>
      </c>
      <c r="C2163" s="14">
        <v>44326</v>
      </c>
      <c r="D2163" s="4" t="s">
        <v>15</v>
      </c>
      <c r="E2163" s="4" t="s">
        <v>31</v>
      </c>
      <c r="F2163" s="4" t="s">
        <v>32</v>
      </c>
      <c r="G2163" s="4" t="s">
        <v>51</v>
      </c>
      <c r="H2163" s="13">
        <v>40</v>
      </c>
      <c r="I2163" s="20">
        <v>100</v>
      </c>
      <c r="J2163" s="13">
        <v>40000</v>
      </c>
      <c r="K2163" s="31">
        <v>12000</v>
      </c>
      <c r="L2163" s="21">
        <v>6000</v>
      </c>
      <c r="M2163" s="22">
        <v>0.3</v>
      </c>
      <c r="N2163" s="5" t="s">
        <v>23</v>
      </c>
    </row>
    <row r="2164" spans="1:14" x14ac:dyDescent="0.2">
      <c r="A2164" s="3" t="s">
        <v>14</v>
      </c>
      <c r="B2164" s="17">
        <v>1185732</v>
      </c>
      <c r="C2164" s="14">
        <v>44276</v>
      </c>
      <c r="D2164" s="4" t="s">
        <v>97</v>
      </c>
      <c r="E2164" s="4" t="s">
        <v>100</v>
      </c>
      <c r="F2164" s="4" t="s">
        <v>101</v>
      </c>
      <c r="G2164" s="4" t="s">
        <v>52</v>
      </c>
      <c r="H2164" s="13">
        <v>40</v>
      </c>
      <c r="I2164" s="20">
        <v>100</v>
      </c>
      <c r="J2164" s="13">
        <v>40000</v>
      </c>
      <c r="K2164" s="31">
        <v>16000</v>
      </c>
      <c r="L2164" s="21">
        <v>8000</v>
      </c>
      <c r="M2164" s="22">
        <v>0.4</v>
      </c>
      <c r="N2164" s="5" t="s">
        <v>19</v>
      </c>
    </row>
    <row r="2165" spans="1:14" x14ac:dyDescent="0.2">
      <c r="A2165" s="3" t="s">
        <v>20</v>
      </c>
      <c r="B2165" s="17">
        <v>1185732</v>
      </c>
      <c r="C2165" s="14">
        <v>44140</v>
      </c>
      <c r="D2165" s="4" t="s">
        <v>15</v>
      </c>
      <c r="E2165" s="4" t="s">
        <v>33</v>
      </c>
      <c r="F2165" s="4" t="s">
        <v>34</v>
      </c>
      <c r="G2165" s="4" t="s">
        <v>52</v>
      </c>
      <c r="H2165" s="13">
        <v>40</v>
      </c>
      <c r="I2165" s="20">
        <v>100</v>
      </c>
      <c r="J2165" s="13">
        <v>40000</v>
      </c>
      <c r="K2165" s="31">
        <v>12000</v>
      </c>
      <c r="L2165" s="21">
        <v>6000</v>
      </c>
      <c r="M2165" s="22">
        <v>0.3</v>
      </c>
      <c r="N2165" s="5" t="s">
        <v>23</v>
      </c>
    </row>
    <row r="2166" spans="1:14" x14ac:dyDescent="0.2">
      <c r="A2166" s="3" t="s">
        <v>20</v>
      </c>
      <c r="B2166" s="17">
        <v>1185732</v>
      </c>
      <c r="C2166" s="14">
        <v>44383</v>
      </c>
      <c r="D2166" s="4" t="s">
        <v>15</v>
      </c>
      <c r="E2166" s="4" t="s">
        <v>39</v>
      </c>
      <c r="F2166" s="4" t="s">
        <v>40</v>
      </c>
      <c r="G2166" s="4" t="s">
        <v>53</v>
      </c>
      <c r="H2166" s="13">
        <v>40</v>
      </c>
      <c r="I2166" s="20">
        <v>100</v>
      </c>
      <c r="J2166" s="13">
        <v>40000</v>
      </c>
      <c r="K2166" s="31">
        <v>14000</v>
      </c>
      <c r="L2166" s="21">
        <v>7000</v>
      </c>
      <c r="M2166" s="22">
        <v>0.35</v>
      </c>
      <c r="N2166" s="5" t="s">
        <v>30</v>
      </c>
    </row>
    <row r="2167" spans="1:14" x14ac:dyDescent="0.2">
      <c r="A2167" s="3" t="s">
        <v>20</v>
      </c>
      <c r="B2167" s="17">
        <v>1185732</v>
      </c>
      <c r="C2167" s="14">
        <v>44350</v>
      </c>
      <c r="D2167" s="4" t="s">
        <v>15</v>
      </c>
      <c r="E2167" s="4" t="s">
        <v>39</v>
      </c>
      <c r="F2167" s="4" t="s">
        <v>40</v>
      </c>
      <c r="G2167" s="4" t="s">
        <v>53</v>
      </c>
      <c r="H2167" s="13">
        <v>40</v>
      </c>
      <c r="I2167" s="20">
        <v>100</v>
      </c>
      <c r="J2167" s="13">
        <v>40000</v>
      </c>
      <c r="K2167" s="31">
        <v>14000</v>
      </c>
      <c r="L2167" s="21">
        <v>7000</v>
      </c>
      <c r="M2167" s="22">
        <v>0.35</v>
      </c>
      <c r="N2167" s="5" t="s">
        <v>30</v>
      </c>
    </row>
    <row r="2168" spans="1:14" x14ac:dyDescent="0.2">
      <c r="A2168" s="3" t="s">
        <v>20</v>
      </c>
      <c r="B2168" s="17">
        <v>1185732</v>
      </c>
      <c r="C2168" s="14">
        <v>44445</v>
      </c>
      <c r="D2168" s="4" t="s">
        <v>55</v>
      </c>
      <c r="E2168" s="4" t="s">
        <v>75</v>
      </c>
      <c r="F2168" s="4" t="s">
        <v>76</v>
      </c>
      <c r="G2168" s="4" t="s">
        <v>54</v>
      </c>
      <c r="H2168" s="13">
        <v>40</v>
      </c>
      <c r="I2168" s="20">
        <v>100</v>
      </c>
      <c r="J2168" s="13">
        <v>40000</v>
      </c>
      <c r="K2168" s="31">
        <v>16000</v>
      </c>
      <c r="L2168" s="21">
        <v>8000</v>
      </c>
      <c r="M2168" s="22">
        <v>0.4</v>
      </c>
      <c r="N2168" s="5" t="s">
        <v>23</v>
      </c>
    </row>
    <row r="2169" spans="1:14" x14ac:dyDescent="0.2">
      <c r="A2169" s="3" t="s">
        <v>45</v>
      </c>
      <c r="B2169" s="17">
        <v>1128299</v>
      </c>
      <c r="C2169" s="14">
        <v>44486</v>
      </c>
      <c r="D2169" s="4" t="s">
        <v>81</v>
      </c>
      <c r="E2169" s="4" t="s">
        <v>82</v>
      </c>
      <c r="F2169" s="4" t="s">
        <v>83</v>
      </c>
      <c r="G2169" s="4" t="s">
        <v>52</v>
      </c>
      <c r="H2169" s="13">
        <v>42</v>
      </c>
      <c r="I2169" s="20">
        <v>100</v>
      </c>
      <c r="J2169" s="13">
        <v>4200</v>
      </c>
      <c r="K2169" s="31">
        <v>2100</v>
      </c>
      <c r="L2169" s="21">
        <v>1050</v>
      </c>
      <c r="M2169" s="22">
        <v>0.5</v>
      </c>
      <c r="N2169" s="5" t="s">
        <v>19</v>
      </c>
    </row>
    <row r="2170" spans="1:14" x14ac:dyDescent="0.2">
      <c r="A2170" s="3" t="s">
        <v>45</v>
      </c>
      <c r="B2170" s="17">
        <v>1128299</v>
      </c>
      <c r="C2170" s="14">
        <v>44213</v>
      </c>
      <c r="D2170" s="4" t="s">
        <v>110</v>
      </c>
      <c r="E2170" s="4" t="s">
        <v>126</v>
      </c>
      <c r="F2170" s="4" t="s">
        <v>63</v>
      </c>
      <c r="G2170" s="4" t="s">
        <v>53</v>
      </c>
      <c r="H2170" s="13">
        <v>42</v>
      </c>
      <c r="I2170" s="20">
        <v>100</v>
      </c>
      <c r="J2170" s="13">
        <v>4200</v>
      </c>
      <c r="K2170" s="31">
        <v>2268</v>
      </c>
      <c r="L2170" s="21">
        <v>1134</v>
      </c>
      <c r="M2170" s="22">
        <v>0.54</v>
      </c>
      <c r="N2170" s="5" t="s">
        <v>19</v>
      </c>
    </row>
    <row r="2171" spans="1:14" x14ac:dyDescent="0.2">
      <c r="A2171" s="3" t="s">
        <v>14</v>
      </c>
      <c r="B2171" s="17">
        <v>1185732</v>
      </c>
      <c r="C2171" s="14">
        <v>44308</v>
      </c>
      <c r="D2171" s="4" t="s">
        <v>97</v>
      </c>
      <c r="E2171" s="4" t="s">
        <v>100</v>
      </c>
      <c r="F2171" s="4" t="s">
        <v>101</v>
      </c>
      <c r="G2171" s="4" t="s">
        <v>52</v>
      </c>
      <c r="H2171" s="13">
        <v>45</v>
      </c>
      <c r="I2171" s="20">
        <v>100</v>
      </c>
      <c r="J2171" s="13">
        <v>45000</v>
      </c>
      <c r="K2171" s="31">
        <v>18000</v>
      </c>
      <c r="L2171" s="21">
        <v>9000</v>
      </c>
      <c r="M2171" s="22">
        <v>0.4</v>
      </c>
      <c r="N2171" s="5" t="s">
        <v>19</v>
      </c>
    </row>
    <row r="2172" spans="1:14" x14ac:dyDescent="0.2">
      <c r="A2172" s="3" t="s">
        <v>41</v>
      </c>
      <c r="B2172" s="17">
        <v>1185732</v>
      </c>
      <c r="C2172" s="14">
        <v>44293</v>
      </c>
      <c r="D2172" s="4" t="s">
        <v>55</v>
      </c>
      <c r="E2172" s="4" t="s">
        <v>78</v>
      </c>
      <c r="F2172" s="4" t="s">
        <v>79</v>
      </c>
      <c r="G2172" s="4" t="s">
        <v>53</v>
      </c>
      <c r="H2172" s="13">
        <v>45</v>
      </c>
      <c r="I2172" s="20">
        <v>100</v>
      </c>
      <c r="J2172" s="13">
        <v>45000</v>
      </c>
      <c r="K2172" s="31">
        <v>13500</v>
      </c>
      <c r="L2172" s="21">
        <v>6750</v>
      </c>
      <c r="M2172" s="22">
        <v>0.3</v>
      </c>
      <c r="N2172" s="5" t="s">
        <v>23</v>
      </c>
    </row>
    <row r="2173" spans="1:14" x14ac:dyDescent="0.2">
      <c r="A2173" s="3" t="s">
        <v>20</v>
      </c>
      <c r="B2173" s="17">
        <v>1185732</v>
      </c>
      <c r="C2173" s="14">
        <v>44329</v>
      </c>
      <c r="D2173" s="4" t="s">
        <v>15</v>
      </c>
      <c r="E2173" s="4" t="s">
        <v>35</v>
      </c>
      <c r="F2173" s="4" t="s">
        <v>36</v>
      </c>
      <c r="G2173" s="4" t="s">
        <v>54</v>
      </c>
      <c r="H2173" s="13">
        <v>45</v>
      </c>
      <c r="I2173" s="20">
        <v>100</v>
      </c>
      <c r="J2173" s="13">
        <v>45000</v>
      </c>
      <c r="K2173" s="31">
        <v>13500</v>
      </c>
      <c r="L2173" s="21">
        <v>6750</v>
      </c>
      <c r="M2173" s="22">
        <v>0.3</v>
      </c>
      <c r="N2173" s="5" t="s">
        <v>19</v>
      </c>
    </row>
    <row r="2174" spans="1:14" x14ac:dyDescent="0.2">
      <c r="A2174" s="3" t="s">
        <v>45</v>
      </c>
      <c r="B2174" s="17">
        <v>1128299</v>
      </c>
      <c r="C2174" s="14">
        <v>44334</v>
      </c>
      <c r="D2174" s="4" t="s">
        <v>81</v>
      </c>
      <c r="E2174" s="4" t="s">
        <v>82</v>
      </c>
      <c r="F2174" s="4" t="s">
        <v>83</v>
      </c>
      <c r="G2174" s="4" t="s">
        <v>52</v>
      </c>
      <c r="H2174" s="13">
        <v>47</v>
      </c>
      <c r="I2174" s="20">
        <v>100</v>
      </c>
      <c r="J2174" s="13">
        <v>4700</v>
      </c>
      <c r="K2174" s="31">
        <v>2444</v>
      </c>
      <c r="L2174" s="21">
        <v>1222</v>
      </c>
      <c r="M2174" s="22">
        <v>0.52</v>
      </c>
      <c r="N2174" s="5" t="s">
        <v>19</v>
      </c>
    </row>
    <row r="2175" spans="1:14" x14ac:dyDescent="0.2">
      <c r="A2175" s="3" t="s">
        <v>80</v>
      </c>
      <c r="B2175" s="17">
        <v>1128299</v>
      </c>
      <c r="C2175" s="14">
        <v>44486</v>
      </c>
      <c r="D2175" s="4" t="s">
        <v>97</v>
      </c>
      <c r="E2175" s="4" t="s">
        <v>105</v>
      </c>
      <c r="F2175" s="4" t="s">
        <v>109</v>
      </c>
      <c r="G2175" s="4" t="s">
        <v>53</v>
      </c>
      <c r="H2175" s="13">
        <v>47</v>
      </c>
      <c r="I2175" s="20">
        <v>100</v>
      </c>
      <c r="J2175" s="13">
        <v>4700</v>
      </c>
      <c r="K2175" s="31">
        <v>2068</v>
      </c>
      <c r="L2175" s="21">
        <v>1034</v>
      </c>
      <c r="M2175" s="22">
        <v>0.44</v>
      </c>
      <c r="N2175" s="5" t="s">
        <v>19</v>
      </c>
    </row>
    <row r="2176" spans="1:14" x14ac:dyDescent="0.2">
      <c r="A2176" s="3" t="s">
        <v>44</v>
      </c>
      <c r="B2176" s="17">
        <v>1185732</v>
      </c>
      <c r="C2176" s="14">
        <v>44459</v>
      </c>
      <c r="D2176" s="4" t="s">
        <v>55</v>
      </c>
      <c r="E2176" s="4" t="s">
        <v>73</v>
      </c>
      <c r="F2176" s="4" t="s">
        <v>74</v>
      </c>
      <c r="G2176" s="4" t="s">
        <v>18</v>
      </c>
      <c r="H2176" s="13">
        <v>50</v>
      </c>
      <c r="I2176" s="20">
        <v>100</v>
      </c>
      <c r="J2176" s="13">
        <v>50000</v>
      </c>
      <c r="K2176" s="31">
        <v>15000</v>
      </c>
      <c r="L2176" s="21">
        <v>7500</v>
      </c>
      <c r="M2176" s="22">
        <v>0.3</v>
      </c>
      <c r="N2176" s="5" t="s">
        <v>23</v>
      </c>
    </row>
    <row r="2177" spans="1:14" x14ac:dyDescent="0.2">
      <c r="A2177" s="3" t="s">
        <v>44</v>
      </c>
      <c r="B2177" s="17">
        <v>1185732</v>
      </c>
      <c r="C2177" s="14">
        <v>44491</v>
      </c>
      <c r="D2177" s="4" t="s">
        <v>55</v>
      </c>
      <c r="E2177" s="4" t="s">
        <v>73</v>
      </c>
      <c r="F2177" s="4" t="s">
        <v>74</v>
      </c>
      <c r="G2177" s="4" t="s">
        <v>18</v>
      </c>
      <c r="H2177" s="13">
        <v>50</v>
      </c>
      <c r="I2177" s="20">
        <v>100</v>
      </c>
      <c r="J2177" s="13">
        <v>50000</v>
      </c>
      <c r="K2177" s="31">
        <v>17500</v>
      </c>
      <c r="L2177" s="21">
        <v>8750</v>
      </c>
      <c r="M2177" s="22">
        <v>0.35</v>
      </c>
      <c r="N2177" s="5" t="s">
        <v>23</v>
      </c>
    </row>
    <row r="2178" spans="1:14" x14ac:dyDescent="0.2">
      <c r="A2178" s="3" t="s">
        <v>41</v>
      </c>
      <c r="B2178" s="17">
        <v>1189833</v>
      </c>
      <c r="C2178" s="14">
        <v>44245</v>
      </c>
      <c r="D2178" s="4" t="s">
        <v>15</v>
      </c>
      <c r="E2178" s="4" t="s">
        <v>42</v>
      </c>
      <c r="F2178" s="4" t="s">
        <v>43</v>
      </c>
      <c r="G2178" s="4" t="s">
        <v>18</v>
      </c>
      <c r="H2178" s="13">
        <v>50</v>
      </c>
      <c r="I2178" s="20">
        <v>100</v>
      </c>
      <c r="J2178" s="13">
        <v>5000</v>
      </c>
      <c r="K2178" s="31">
        <v>3650</v>
      </c>
      <c r="L2178" s="21">
        <v>1825</v>
      </c>
      <c r="M2178" s="22">
        <v>0.73</v>
      </c>
      <c r="N2178" s="5" t="s">
        <v>19</v>
      </c>
    </row>
    <row r="2179" spans="1:14" x14ac:dyDescent="0.2">
      <c r="A2179" s="3" t="s">
        <v>44</v>
      </c>
      <c r="B2179" s="17">
        <v>1185732</v>
      </c>
      <c r="C2179" s="14">
        <v>44268</v>
      </c>
      <c r="D2179" s="4" t="s">
        <v>55</v>
      </c>
      <c r="E2179" s="4" t="s">
        <v>60</v>
      </c>
      <c r="F2179" s="4" t="s">
        <v>61</v>
      </c>
      <c r="G2179" s="4" t="s">
        <v>18</v>
      </c>
      <c r="H2179" s="13">
        <v>50</v>
      </c>
      <c r="I2179" s="20">
        <v>100</v>
      </c>
      <c r="J2179" s="13">
        <v>50000</v>
      </c>
      <c r="K2179" s="31">
        <v>12500</v>
      </c>
      <c r="L2179" s="21">
        <v>6250</v>
      </c>
      <c r="M2179" s="22">
        <v>0.25</v>
      </c>
      <c r="N2179" s="5" t="s">
        <v>23</v>
      </c>
    </row>
    <row r="2180" spans="1:14" x14ac:dyDescent="0.2">
      <c r="A2180" s="3" t="s">
        <v>20</v>
      </c>
      <c r="B2180" s="17">
        <v>1185732</v>
      </c>
      <c r="C2180" s="14">
        <v>44374</v>
      </c>
      <c r="D2180" s="4" t="s">
        <v>15</v>
      </c>
      <c r="E2180" s="4" t="s">
        <v>28</v>
      </c>
      <c r="F2180" s="4" t="s">
        <v>29</v>
      </c>
      <c r="G2180" s="4" t="s">
        <v>50</v>
      </c>
      <c r="H2180" s="13">
        <v>50</v>
      </c>
      <c r="I2180" s="20">
        <v>100</v>
      </c>
      <c r="J2180" s="13">
        <v>50000</v>
      </c>
      <c r="K2180" s="31">
        <v>20000</v>
      </c>
      <c r="L2180" s="21">
        <v>10000</v>
      </c>
      <c r="M2180" s="22">
        <v>0.4</v>
      </c>
      <c r="N2180" s="5" t="s">
        <v>30</v>
      </c>
    </row>
    <row r="2181" spans="1:14" x14ac:dyDescent="0.2">
      <c r="A2181" s="3" t="s">
        <v>20</v>
      </c>
      <c r="B2181" s="17">
        <v>1185732</v>
      </c>
      <c r="C2181" s="14">
        <v>44401</v>
      </c>
      <c r="D2181" s="4" t="s">
        <v>15</v>
      </c>
      <c r="E2181" s="4" t="s">
        <v>39</v>
      </c>
      <c r="F2181" s="4" t="s">
        <v>40</v>
      </c>
      <c r="G2181" s="4" t="s">
        <v>53</v>
      </c>
      <c r="H2181" s="13">
        <v>50</v>
      </c>
      <c r="I2181" s="20">
        <v>100</v>
      </c>
      <c r="J2181" s="13">
        <v>50000</v>
      </c>
      <c r="K2181" s="31">
        <v>17500</v>
      </c>
      <c r="L2181" s="21">
        <v>8750</v>
      </c>
      <c r="M2181" s="22">
        <v>0.35</v>
      </c>
      <c r="N2181" s="5" t="s">
        <v>30</v>
      </c>
    </row>
    <row r="2182" spans="1:14" x14ac:dyDescent="0.2">
      <c r="A2182" s="3" t="s">
        <v>20</v>
      </c>
      <c r="B2182" s="17">
        <v>1185732</v>
      </c>
      <c r="C2182" s="14">
        <v>44548</v>
      </c>
      <c r="D2182" s="4" t="s">
        <v>55</v>
      </c>
      <c r="E2182" s="4" t="s">
        <v>71</v>
      </c>
      <c r="F2182" s="4" t="s">
        <v>72</v>
      </c>
      <c r="G2182" s="4" t="s">
        <v>53</v>
      </c>
      <c r="H2182" s="13">
        <v>50</v>
      </c>
      <c r="I2182" s="20">
        <v>100</v>
      </c>
      <c r="J2182" s="13">
        <v>50000</v>
      </c>
      <c r="K2182" s="31">
        <v>17500</v>
      </c>
      <c r="L2182" s="21">
        <v>8750</v>
      </c>
      <c r="M2182" s="22">
        <v>0.35</v>
      </c>
      <c r="N2182" s="5" t="s">
        <v>30</v>
      </c>
    </row>
    <row r="2183" spans="1:14" x14ac:dyDescent="0.2">
      <c r="A2183" s="3" t="s">
        <v>14</v>
      </c>
      <c r="B2183" s="17">
        <v>1185732</v>
      </c>
      <c r="C2183" s="14">
        <v>44497</v>
      </c>
      <c r="D2183" s="4" t="s">
        <v>55</v>
      </c>
      <c r="E2183" s="4" t="s">
        <v>62</v>
      </c>
      <c r="F2183" s="4" t="s">
        <v>63</v>
      </c>
      <c r="G2183" s="4" t="s">
        <v>53</v>
      </c>
      <c r="H2183" s="13">
        <v>50</v>
      </c>
      <c r="I2183" s="20">
        <v>100</v>
      </c>
      <c r="J2183" s="13">
        <v>50000</v>
      </c>
      <c r="K2183" s="31">
        <v>12500</v>
      </c>
      <c r="L2183" s="21">
        <v>6250</v>
      </c>
      <c r="M2183" s="22">
        <v>0.25</v>
      </c>
      <c r="N2183" s="5" t="s">
        <v>30</v>
      </c>
    </row>
    <row r="2184" spans="1:14" x14ac:dyDescent="0.2">
      <c r="A2184" s="3" t="s">
        <v>20</v>
      </c>
      <c r="B2184" s="17">
        <v>1185732</v>
      </c>
      <c r="C2184" s="14">
        <v>44445</v>
      </c>
      <c r="D2184" s="4" t="s">
        <v>55</v>
      </c>
      <c r="E2184" s="4" t="s">
        <v>75</v>
      </c>
      <c r="F2184" s="4" t="s">
        <v>76</v>
      </c>
      <c r="G2184" s="4" t="s">
        <v>54</v>
      </c>
      <c r="H2184" s="13">
        <v>50</v>
      </c>
      <c r="I2184" s="20">
        <v>100</v>
      </c>
      <c r="J2184" s="13">
        <v>50000</v>
      </c>
      <c r="K2184" s="31">
        <v>15000</v>
      </c>
      <c r="L2184" s="21">
        <v>7500</v>
      </c>
      <c r="M2184" s="22">
        <v>0.3</v>
      </c>
      <c r="N2184" s="5" t="s">
        <v>23</v>
      </c>
    </row>
    <row r="2185" spans="1:14" x14ac:dyDescent="0.2">
      <c r="A2185" s="3" t="s">
        <v>20</v>
      </c>
      <c r="B2185" s="17">
        <v>1185732</v>
      </c>
      <c r="C2185" s="14">
        <v>44477</v>
      </c>
      <c r="D2185" s="4" t="s">
        <v>55</v>
      </c>
      <c r="E2185" s="4" t="s">
        <v>75</v>
      </c>
      <c r="F2185" s="4" t="s">
        <v>76</v>
      </c>
      <c r="G2185" s="4" t="s">
        <v>54</v>
      </c>
      <c r="H2185" s="13">
        <v>50</v>
      </c>
      <c r="I2185" s="20">
        <v>100</v>
      </c>
      <c r="J2185" s="13">
        <v>50000</v>
      </c>
      <c r="K2185" s="31">
        <v>20000</v>
      </c>
      <c r="L2185" s="21">
        <v>10000</v>
      </c>
      <c r="M2185" s="22">
        <v>0.4</v>
      </c>
      <c r="N2185" s="5" t="s">
        <v>23</v>
      </c>
    </row>
    <row r="2186" spans="1:14" x14ac:dyDescent="0.2">
      <c r="A2186" s="3" t="s">
        <v>41</v>
      </c>
      <c r="B2186" s="17">
        <v>1185732</v>
      </c>
      <c r="C2186" s="14">
        <v>44543</v>
      </c>
      <c r="D2186" s="4" t="s">
        <v>55</v>
      </c>
      <c r="E2186" s="4" t="s">
        <v>69</v>
      </c>
      <c r="F2186" s="4" t="s">
        <v>70</v>
      </c>
      <c r="G2186" s="4" t="s">
        <v>54</v>
      </c>
      <c r="H2186" s="13">
        <v>50</v>
      </c>
      <c r="I2186" s="20">
        <v>100</v>
      </c>
      <c r="J2186" s="13">
        <v>5000</v>
      </c>
      <c r="K2186" s="31">
        <v>2400</v>
      </c>
      <c r="L2186" s="21">
        <v>1200</v>
      </c>
      <c r="M2186" s="22">
        <v>0.48</v>
      </c>
      <c r="N2186" s="5" t="s">
        <v>19</v>
      </c>
    </row>
    <row r="2187" spans="1:14" x14ac:dyDescent="0.2">
      <c r="A2187" s="3" t="s">
        <v>44</v>
      </c>
      <c r="B2187" s="17">
        <v>1197831</v>
      </c>
      <c r="C2187" s="14">
        <v>44316</v>
      </c>
      <c r="D2187" s="4" t="s">
        <v>81</v>
      </c>
      <c r="E2187" s="4" t="s">
        <v>92</v>
      </c>
      <c r="F2187" s="4" t="s">
        <v>93</v>
      </c>
      <c r="G2187" s="4" t="s">
        <v>51</v>
      </c>
      <c r="H2187" s="13">
        <v>53</v>
      </c>
      <c r="I2187" s="20">
        <v>100</v>
      </c>
      <c r="J2187" s="13">
        <v>5300</v>
      </c>
      <c r="K2187" s="31">
        <v>3710</v>
      </c>
      <c r="L2187" s="21">
        <v>1855</v>
      </c>
      <c r="M2187" s="22">
        <v>0.7</v>
      </c>
      <c r="N2187" s="5" t="s">
        <v>19</v>
      </c>
    </row>
    <row r="2188" spans="1:14" x14ac:dyDescent="0.2">
      <c r="A2188" s="3" t="s">
        <v>44</v>
      </c>
      <c r="B2188" s="17">
        <v>1128299</v>
      </c>
      <c r="C2188" s="14">
        <v>44453</v>
      </c>
      <c r="D2188" s="4" t="s">
        <v>97</v>
      </c>
      <c r="E2188" s="4" t="s">
        <v>107</v>
      </c>
      <c r="F2188" s="4" t="s">
        <v>108</v>
      </c>
      <c r="G2188" s="4" t="s">
        <v>18</v>
      </c>
      <c r="H2188" s="13">
        <v>54</v>
      </c>
      <c r="I2188" s="20">
        <v>100</v>
      </c>
      <c r="J2188" s="13">
        <v>5400</v>
      </c>
      <c r="K2188" s="31">
        <v>2592</v>
      </c>
      <c r="L2188" s="21">
        <v>1296</v>
      </c>
      <c r="M2188" s="22">
        <v>0.48</v>
      </c>
      <c r="N2188" s="5" t="s">
        <v>19</v>
      </c>
    </row>
    <row r="2189" spans="1:14" x14ac:dyDescent="0.2">
      <c r="A2189" s="3" t="s">
        <v>44</v>
      </c>
      <c r="B2189" s="17">
        <v>1185732</v>
      </c>
      <c r="C2189" s="14">
        <v>44484</v>
      </c>
      <c r="D2189" s="4" t="s">
        <v>55</v>
      </c>
      <c r="E2189" s="4" t="s">
        <v>60</v>
      </c>
      <c r="F2189" s="4" t="s">
        <v>61</v>
      </c>
      <c r="G2189" s="4" t="s">
        <v>18</v>
      </c>
      <c r="H2189" s="13">
        <v>55</v>
      </c>
      <c r="I2189" s="20">
        <v>100</v>
      </c>
      <c r="J2189" s="13">
        <v>55000</v>
      </c>
      <c r="K2189" s="31">
        <v>13750</v>
      </c>
      <c r="L2189" s="21">
        <v>6875</v>
      </c>
      <c r="M2189" s="22">
        <v>0.25</v>
      </c>
      <c r="N2189" s="5" t="s">
        <v>23</v>
      </c>
    </row>
    <row r="2190" spans="1:14" x14ac:dyDescent="0.2">
      <c r="A2190" s="3" t="s">
        <v>14</v>
      </c>
      <c r="B2190" s="17">
        <v>1185732</v>
      </c>
      <c r="C2190" s="14">
        <v>44540</v>
      </c>
      <c r="D2190" s="4" t="s">
        <v>55</v>
      </c>
      <c r="E2190" s="4" t="s">
        <v>56</v>
      </c>
      <c r="F2190" s="4" t="s">
        <v>57</v>
      </c>
      <c r="G2190" s="4" t="s">
        <v>50</v>
      </c>
      <c r="H2190" s="13">
        <v>55</v>
      </c>
      <c r="I2190" s="20">
        <v>100</v>
      </c>
      <c r="J2190" s="13">
        <v>5500</v>
      </c>
      <c r="K2190" s="31">
        <v>3025</v>
      </c>
      <c r="L2190" s="21">
        <v>1512.5</v>
      </c>
      <c r="M2190" s="22">
        <v>0.55000000000000004</v>
      </c>
      <c r="N2190" s="5" t="s">
        <v>19</v>
      </c>
    </row>
    <row r="2191" spans="1:14" x14ac:dyDescent="0.2">
      <c r="A2191" s="3" t="s">
        <v>20</v>
      </c>
      <c r="B2191" s="17">
        <v>1185732</v>
      </c>
      <c r="C2191" s="14">
        <v>44518</v>
      </c>
      <c r="D2191" s="4" t="s">
        <v>55</v>
      </c>
      <c r="E2191" s="4" t="s">
        <v>71</v>
      </c>
      <c r="F2191" s="4" t="s">
        <v>72</v>
      </c>
      <c r="G2191" s="4" t="s">
        <v>53</v>
      </c>
      <c r="H2191" s="13">
        <v>55</v>
      </c>
      <c r="I2191" s="20">
        <v>100</v>
      </c>
      <c r="J2191" s="13">
        <v>55000</v>
      </c>
      <c r="K2191" s="31">
        <v>19250</v>
      </c>
      <c r="L2191" s="21">
        <v>9625</v>
      </c>
      <c r="M2191" s="22">
        <v>0.35</v>
      </c>
      <c r="N2191" s="5" t="s">
        <v>30</v>
      </c>
    </row>
    <row r="2192" spans="1:14" x14ac:dyDescent="0.2">
      <c r="A2192" s="3" t="s">
        <v>14</v>
      </c>
      <c r="B2192" s="17">
        <v>1185732</v>
      </c>
      <c r="C2192" s="14">
        <v>44488</v>
      </c>
      <c r="D2192" s="4" t="s">
        <v>55</v>
      </c>
      <c r="E2192" s="4" t="s">
        <v>62</v>
      </c>
      <c r="F2192" s="4" t="s">
        <v>63</v>
      </c>
      <c r="G2192" s="4" t="s">
        <v>53</v>
      </c>
      <c r="H2192" s="13">
        <v>55</v>
      </c>
      <c r="I2192" s="20">
        <v>100</v>
      </c>
      <c r="J2192" s="13">
        <v>55000</v>
      </c>
      <c r="K2192" s="31">
        <v>16500</v>
      </c>
      <c r="L2192" s="21">
        <v>8250</v>
      </c>
      <c r="M2192" s="22">
        <v>0.3</v>
      </c>
      <c r="N2192" s="5" t="s">
        <v>30</v>
      </c>
    </row>
    <row r="2193" spans="1:14" x14ac:dyDescent="0.2">
      <c r="A2193" s="3" t="s">
        <v>45</v>
      </c>
      <c r="B2193" s="17">
        <v>1128299</v>
      </c>
      <c r="C2193" s="14">
        <v>44278</v>
      </c>
      <c r="D2193" s="4" t="s">
        <v>110</v>
      </c>
      <c r="E2193" s="4" t="s">
        <v>126</v>
      </c>
      <c r="F2193" s="4" t="s">
        <v>63</v>
      </c>
      <c r="G2193" s="4" t="s">
        <v>53</v>
      </c>
      <c r="H2193" s="13">
        <v>55</v>
      </c>
      <c r="I2193" s="20">
        <v>100</v>
      </c>
      <c r="J2193" s="13">
        <v>55000</v>
      </c>
      <c r="K2193" s="31">
        <v>22000</v>
      </c>
      <c r="L2193" s="21">
        <v>11000</v>
      </c>
      <c r="M2193" s="22">
        <v>0.4</v>
      </c>
      <c r="N2193" s="5" t="s">
        <v>23</v>
      </c>
    </row>
    <row r="2194" spans="1:14" x14ac:dyDescent="0.2">
      <c r="A2194" s="3" t="s">
        <v>20</v>
      </c>
      <c r="B2194" s="17">
        <v>1128299</v>
      </c>
      <c r="C2194" s="14">
        <v>44278</v>
      </c>
      <c r="D2194" s="4" t="s">
        <v>97</v>
      </c>
      <c r="E2194" s="4" t="s">
        <v>102</v>
      </c>
      <c r="F2194" s="4" t="s">
        <v>103</v>
      </c>
      <c r="G2194" s="4" t="s">
        <v>54</v>
      </c>
      <c r="H2194" s="13">
        <v>55</v>
      </c>
      <c r="I2194" s="20">
        <v>100</v>
      </c>
      <c r="J2194" s="13">
        <v>55000</v>
      </c>
      <c r="K2194" s="31">
        <v>22000</v>
      </c>
      <c r="L2194" s="21">
        <v>11000</v>
      </c>
      <c r="M2194" s="22">
        <v>0.4</v>
      </c>
      <c r="N2194" s="5" t="s">
        <v>23</v>
      </c>
    </row>
    <row r="2195" spans="1:14" x14ac:dyDescent="0.2">
      <c r="A2195" s="3" t="s">
        <v>44</v>
      </c>
      <c r="B2195" s="17">
        <v>1128299</v>
      </c>
      <c r="C2195" s="14">
        <v>44271</v>
      </c>
      <c r="D2195" s="4" t="s">
        <v>97</v>
      </c>
      <c r="E2195" s="4" t="s">
        <v>105</v>
      </c>
      <c r="F2195" s="4" t="s">
        <v>109</v>
      </c>
      <c r="G2195" s="4" t="s">
        <v>53</v>
      </c>
      <c r="H2195" s="13">
        <v>58</v>
      </c>
      <c r="I2195" s="20">
        <v>100</v>
      </c>
      <c r="J2195" s="13">
        <v>5800</v>
      </c>
      <c r="K2195" s="31">
        <v>2204</v>
      </c>
      <c r="L2195" s="21">
        <v>1102</v>
      </c>
      <c r="M2195" s="22">
        <v>0.38</v>
      </c>
      <c r="N2195" s="5" t="s">
        <v>19</v>
      </c>
    </row>
    <row r="2196" spans="1:14" x14ac:dyDescent="0.2">
      <c r="A2196" s="3" t="s">
        <v>45</v>
      </c>
      <c r="B2196" s="17">
        <v>1128299</v>
      </c>
      <c r="C2196" s="14">
        <v>43956</v>
      </c>
      <c r="D2196" s="4" t="s">
        <v>110</v>
      </c>
      <c r="E2196" s="4" t="s">
        <v>129</v>
      </c>
      <c r="F2196" s="4" t="s">
        <v>130</v>
      </c>
      <c r="G2196" s="4" t="s">
        <v>50</v>
      </c>
      <c r="H2196" s="13">
        <v>59</v>
      </c>
      <c r="I2196" s="20">
        <v>100</v>
      </c>
      <c r="J2196" s="13">
        <v>5900</v>
      </c>
      <c r="K2196" s="31">
        <v>2832</v>
      </c>
      <c r="L2196" s="21">
        <v>1416</v>
      </c>
      <c r="M2196" s="22">
        <v>0.48</v>
      </c>
      <c r="N2196" s="5" t="s">
        <v>19</v>
      </c>
    </row>
    <row r="2197" spans="1:14" x14ac:dyDescent="0.2">
      <c r="A2197" s="3" t="s">
        <v>20</v>
      </c>
      <c r="B2197" s="17">
        <v>1185732</v>
      </c>
      <c r="C2197" s="14">
        <v>44369</v>
      </c>
      <c r="D2197" s="4" t="s">
        <v>15</v>
      </c>
      <c r="E2197" s="4" t="s">
        <v>28</v>
      </c>
      <c r="F2197" s="4" t="s">
        <v>29</v>
      </c>
      <c r="G2197" s="4" t="s">
        <v>50</v>
      </c>
      <c r="H2197" s="13">
        <v>60</v>
      </c>
      <c r="I2197" s="20">
        <v>100</v>
      </c>
      <c r="J2197" s="13">
        <v>60000</v>
      </c>
      <c r="K2197" s="31">
        <v>21000</v>
      </c>
      <c r="L2197" s="21">
        <v>10500</v>
      </c>
      <c r="M2197" s="22">
        <v>0.35</v>
      </c>
      <c r="N2197" s="5" t="s">
        <v>30</v>
      </c>
    </row>
    <row r="2198" spans="1:14" x14ac:dyDescent="0.2">
      <c r="A2198" s="3" t="s">
        <v>44</v>
      </c>
      <c r="B2198" s="17">
        <v>1185732</v>
      </c>
      <c r="C2198" s="14">
        <v>44295</v>
      </c>
      <c r="D2198" s="4" t="s">
        <v>15</v>
      </c>
      <c r="E2198" s="4" t="s">
        <v>31</v>
      </c>
      <c r="F2198" s="4" t="s">
        <v>32</v>
      </c>
      <c r="G2198" s="4" t="s">
        <v>51</v>
      </c>
      <c r="H2198" s="13">
        <v>60</v>
      </c>
      <c r="I2198" s="20">
        <v>100</v>
      </c>
      <c r="J2198" s="13">
        <v>60000</v>
      </c>
      <c r="K2198" s="31">
        <v>21000</v>
      </c>
      <c r="L2198" s="21">
        <v>10500</v>
      </c>
      <c r="M2198" s="22">
        <v>0.35</v>
      </c>
      <c r="N2198" s="5" t="s">
        <v>23</v>
      </c>
    </row>
    <row r="2199" spans="1:14" x14ac:dyDescent="0.2">
      <c r="A2199" s="3" t="s">
        <v>45</v>
      </c>
      <c r="B2199" s="17">
        <v>1185732</v>
      </c>
      <c r="C2199" s="14">
        <v>44289</v>
      </c>
      <c r="D2199" s="4" t="s">
        <v>15</v>
      </c>
      <c r="E2199" s="4" t="s">
        <v>48</v>
      </c>
      <c r="F2199" s="4" t="s">
        <v>49</v>
      </c>
      <c r="G2199" s="4" t="s">
        <v>52</v>
      </c>
      <c r="H2199" s="13">
        <v>60</v>
      </c>
      <c r="I2199" s="20">
        <v>100</v>
      </c>
      <c r="J2199" s="13">
        <v>60000</v>
      </c>
      <c r="K2199" s="31">
        <v>30000</v>
      </c>
      <c r="L2199" s="21">
        <v>15000</v>
      </c>
      <c r="M2199" s="22">
        <v>0.5</v>
      </c>
      <c r="N2199" s="5" t="s">
        <v>23</v>
      </c>
    </row>
    <row r="2200" spans="1:14" x14ac:dyDescent="0.2">
      <c r="A2200" s="3" t="s">
        <v>20</v>
      </c>
      <c r="B2200" s="17">
        <v>1185732</v>
      </c>
      <c r="C2200" s="14">
        <v>44549</v>
      </c>
      <c r="D2200" s="4" t="s">
        <v>55</v>
      </c>
      <c r="E2200" s="4" t="s">
        <v>71</v>
      </c>
      <c r="F2200" s="4" t="s">
        <v>72</v>
      </c>
      <c r="G2200" s="4" t="s">
        <v>53</v>
      </c>
      <c r="H2200" s="13">
        <v>60</v>
      </c>
      <c r="I2200" s="20">
        <v>100</v>
      </c>
      <c r="J2200" s="13">
        <v>60000</v>
      </c>
      <c r="K2200" s="31">
        <v>18000</v>
      </c>
      <c r="L2200" s="21">
        <v>9000</v>
      </c>
      <c r="M2200" s="22">
        <v>0.3</v>
      </c>
      <c r="N2200" s="5" t="s">
        <v>30</v>
      </c>
    </row>
    <row r="2201" spans="1:14" x14ac:dyDescent="0.2">
      <c r="A2201" s="3" t="s">
        <v>20</v>
      </c>
      <c r="B2201" s="17">
        <v>1185732</v>
      </c>
      <c r="C2201" s="14">
        <v>44298</v>
      </c>
      <c r="D2201" s="4" t="s">
        <v>15</v>
      </c>
      <c r="E2201" s="4" t="s">
        <v>35</v>
      </c>
      <c r="F2201" s="4" t="s">
        <v>36</v>
      </c>
      <c r="G2201" s="4" t="s">
        <v>54</v>
      </c>
      <c r="H2201" s="13">
        <v>60</v>
      </c>
      <c r="I2201" s="20">
        <v>100</v>
      </c>
      <c r="J2201" s="13">
        <v>60000</v>
      </c>
      <c r="K2201" s="31">
        <v>21000</v>
      </c>
      <c r="L2201" s="21">
        <v>10500</v>
      </c>
      <c r="M2201" s="22">
        <v>0.35</v>
      </c>
      <c r="N2201" s="5" t="s">
        <v>19</v>
      </c>
    </row>
    <row r="2202" spans="1:14" x14ac:dyDescent="0.2">
      <c r="A2202" s="3" t="s">
        <v>20</v>
      </c>
      <c r="B2202" s="17">
        <v>1185732</v>
      </c>
      <c r="C2202" s="14">
        <v>44517</v>
      </c>
      <c r="D2202" s="4" t="s">
        <v>55</v>
      </c>
      <c r="E2202" s="4" t="s">
        <v>65</v>
      </c>
      <c r="F2202" s="4" t="s">
        <v>66</v>
      </c>
      <c r="G2202" s="4" t="s">
        <v>50</v>
      </c>
      <c r="H2202" s="13">
        <v>64</v>
      </c>
      <c r="I2202" s="20">
        <v>100</v>
      </c>
      <c r="J2202" s="13">
        <v>6400</v>
      </c>
      <c r="K2202" s="31">
        <v>3264</v>
      </c>
      <c r="L2202" s="21">
        <v>1632</v>
      </c>
      <c r="M2202" s="22">
        <v>0.51</v>
      </c>
      <c r="N2202" s="5" t="s">
        <v>19</v>
      </c>
    </row>
    <row r="2203" spans="1:14" x14ac:dyDescent="0.2">
      <c r="A2203" s="3" t="s">
        <v>44</v>
      </c>
      <c r="B2203" s="17">
        <v>1185732</v>
      </c>
      <c r="C2203" s="14">
        <v>44484</v>
      </c>
      <c r="D2203" s="4" t="s">
        <v>55</v>
      </c>
      <c r="E2203" s="4" t="s">
        <v>60</v>
      </c>
      <c r="F2203" s="4" t="s">
        <v>61</v>
      </c>
      <c r="G2203" s="4" t="s">
        <v>18</v>
      </c>
      <c r="H2203" s="13">
        <v>65</v>
      </c>
      <c r="I2203" s="20">
        <v>100</v>
      </c>
      <c r="J2203" s="13">
        <v>65000</v>
      </c>
      <c r="K2203" s="31">
        <v>16250</v>
      </c>
      <c r="L2203" s="21">
        <v>8125</v>
      </c>
      <c r="M2203" s="22">
        <v>0.25</v>
      </c>
      <c r="N2203" s="5" t="s">
        <v>23</v>
      </c>
    </row>
    <row r="2204" spans="1:14" x14ac:dyDescent="0.2">
      <c r="A2204" s="3" t="s">
        <v>14</v>
      </c>
      <c r="B2204" s="17">
        <v>1185732</v>
      </c>
      <c r="C2204" s="14">
        <v>44488</v>
      </c>
      <c r="D2204" s="4" t="s">
        <v>55</v>
      </c>
      <c r="E2204" s="4" t="s">
        <v>62</v>
      </c>
      <c r="F2204" s="4" t="s">
        <v>63</v>
      </c>
      <c r="G2204" s="4" t="s">
        <v>53</v>
      </c>
      <c r="H2204" s="13">
        <v>65</v>
      </c>
      <c r="I2204" s="20">
        <v>100</v>
      </c>
      <c r="J2204" s="13">
        <v>65000</v>
      </c>
      <c r="K2204" s="31">
        <v>16250</v>
      </c>
      <c r="L2204" s="21">
        <v>8125</v>
      </c>
      <c r="M2204" s="22">
        <v>0.25</v>
      </c>
      <c r="N2204" s="5" t="s">
        <v>30</v>
      </c>
    </row>
    <row r="2205" spans="1:14" x14ac:dyDescent="0.2">
      <c r="A2205" s="3" t="s">
        <v>14</v>
      </c>
      <c r="B2205" s="17">
        <v>1185732</v>
      </c>
      <c r="C2205" s="14">
        <v>44336</v>
      </c>
      <c r="D2205" s="4" t="s">
        <v>110</v>
      </c>
      <c r="E2205" s="4" t="s">
        <v>111</v>
      </c>
      <c r="F2205" s="4" t="s">
        <v>112</v>
      </c>
      <c r="G2205" s="4" t="s">
        <v>18</v>
      </c>
      <c r="H2205" s="13">
        <v>67</v>
      </c>
      <c r="I2205" s="20">
        <v>100</v>
      </c>
      <c r="J2205" s="13">
        <v>6700</v>
      </c>
      <c r="K2205" s="31">
        <v>2747</v>
      </c>
      <c r="L2205" s="21">
        <v>1373.5</v>
      </c>
      <c r="M2205" s="22">
        <v>0.41</v>
      </c>
      <c r="N2205" s="5" t="s">
        <v>19</v>
      </c>
    </row>
    <row r="2206" spans="1:14" x14ac:dyDescent="0.2">
      <c r="A2206" s="3" t="s">
        <v>45</v>
      </c>
      <c r="B2206" s="17">
        <v>1128299</v>
      </c>
      <c r="C2206" s="14">
        <v>43952</v>
      </c>
      <c r="D2206" s="4" t="s">
        <v>110</v>
      </c>
      <c r="E2206" s="4" t="s">
        <v>129</v>
      </c>
      <c r="F2206" s="4" t="s">
        <v>130</v>
      </c>
      <c r="G2206" s="4" t="s">
        <v>50</v>
      </c>
      <c r="H2206" s="13">
        <v>74</v>
      </c>
      <c r="I2206" s="20">
        <v>100</v>
      </c>
      <c r="J2206" s="13">
        <v>7400</v>
      </c>
      <c r="K2206" s="31">
        <v>2590</v>
      </c>
      <c r="L2206" s="21">
        <v>1295</v>
      </c>
      <c r="M2206" s="22">
        <v>0.35</v>
      </c>
      <c r="N2206" s="5" t="s">
        <v>19</v>
      </c>
    </row>
    <row r="2207" spans="1:14" x14ac:dyDescent="0.2">
      <c r="A2207" s="3" t="s">
        <v>20</v>
      </c>
      <c r="B2207" s="17">
        <v>1185732</v>
      </c>
      <c r="C2207" s="14">
        <v>44303</v>
      </c>
      <c r="D2207" s="4" t="s">
        <v>81</v>
      </c>
      <c r="E2207" s="4" t="s">
        <v>84</v>
      </c>
      <c r="F2207" s="4" t="s">
        <v>85</v>
      </c>
      <c r="G2207" s="4" t="s">
        <v>51</v>
      </c>
      <c r="H2207" s="13">
        <v>14</v>
      </c>
      <c r="I2207" s="20">
        <v>101</v>
      </c>
      <c r="J2207" s="13">
        <v>1414</v>
      </c>
      <c r="K2207" s="31">
        <v>777.7</v>
      </c>
      <c r="L2207" s="21">
        <v>388.85</v>
      </c>
      <c r="M2207" s="22">
        <v>0.55000000000000004</v>
      </c>
      <c r="N2207" s="5" t="s">
        <v>19</v>
      </c>
    </row>
    <row r="2208" spans="1:14" x14ac:dyDescent="0.2">
      <c r="A2208" s="3" t="s">
        <v>45</v>
      </c>
      <c r="B2208" s="17">
        <v>1185732</v>
      </c>
      <c r="C2208" s="14">
        <v>44419</v>
      </c>
      <c r="D2208" s="4" t="s">
        <v>110</v>
      </c>
      <c r="E2208" s="4" t="s">
        <v>133</v>
      </c>
      <c r="F2208" s="4" t="s">
        <v>134</v>
      </c>
      <c r="G2208" s="4" t="s">
        <v>54</v>
      </c>
      <c r="H2208" s="13">
        <v>19</v>
      </c>
      <c r="I2208" s="20">
        <v>101</v>
      </c>
      <c r="J2208" s="13">
        <v>1919</v>
      </c>
      <c r="K2208" s="31">
        <v>1017.07</v>
      </c>
      <c r="L2208" s="21">
        <v>508.53500000000003</v>
      </c>
      <c r="M2208" s="22">
        <v>0.53</v>
      </c>
      <c r="N2208" s="5" t="s">
        <v>19</v>
      </c>
    </row>
    <row r="2209" spans="1:14" x14ac:dyDescent="0.2">
      <c r="A2209" s="3" t="s">
        <v>41</v>
      </c>
      <c r="B2209" s="17">
        <v>1197831</v>
      </c>
      <c r="C2209" s="14">
        <v>44490</v>
      </c>
      <c r="D2209" s="4" t="s">
        <v>81</v>
      </c>
      <c r="E2209" s="4" t="s">
        <v>86</v>
      </c>
      <c r="F2209" s="4" t="s">
        <v>87</v>
      </c>
      <c r="G2209" s="4" t="s">
        <v>53</v>
      </c>
      <c r="H2209" s="13">
        <v>22</v>
      </c>
      <c r="I2209" s="20">
        <v>101</v>
      </c>
      <c r="J2209" s="13">
        <v>2222</v>
      </c>
      <c r="K2209" s="31">
        <v>1044.3399999999999</v>
      </c>
      <c r="L2209" s="21">
        <v>522.16999999999996</v>
      </c>
      <c r="M2209" s="22">
        <v>0.47</v>
      </c>
      <c r="N2209" s="5" t="s">
        <v>30</v>
      </c>
    </row>
    <row r="2210" spans="1:14" x14ac:dyDescent="0.2">
      <c r="A2210" s="3" t="s">
        <v>45</v>
      </c>
      <c r="B2210" s="17">
        <v>1197831</v>
      </c>
      <c r="C2210" s="14">
        <v>44219</v>
      </c>
      <c r="D2210" s="4" t="s">
        <v>81</v>
      </c>
      <c r="E2210" s="4" t="s">
        <v>95</v>
      </c>
      <c r="F2210" s="4" t="s">
        <v>96</v>
      </c>
      <c r="G2210" s="4" t="s">
        <v>52</v>
      </c>
      <c r="H2210" s="13">
        <v>23</v>
      </c>
      <c r="I2210" s="20">
        <v>101</v>
      </c>
      <c r="J2210" s="13">
        <v>2323</v>
      </c>
      <c r="K2210" s="31">
        <v>1207.96</v>
      </c>
      <c r="L2210" s="21">
        <v>603.98</v>
      </c>
      <c r="M2210" s="22">
        <v>0.52</v>
      </c>
      <c r="N2210" s="5" t="s">
        <v>19</v>
      </c>
    </row>
    <row r="2211" spans="1:14" x14ac:dyDescent="0.2">
      <c r="A2211" s="3" t="s">
        <v>20</v>
      </c>
      <c r="B2211" s="17">
        <v>1185732</v>
      </c>
      <c r="C2211" s="14">
        <v>44216</v>
      </c>
      <c r="D2211" s="4" t="s">
        <v>97</v>
      </c>
      <c r="E2211" s="4" t="s">
        <v>100</v>
      </c>
      <c r="F2211" s="4" t="s">
        <v>101</v>
      </c>
      <c r="G2211" s="4" t="s">
        <v>52</v>
      </c>
      <c r="H2211" s="13">
        <v>23</v>
      </c>
      <c r="I2211" s="20">
        <v>101</v>
      </c>
      <c r="J2211" s="13">
        <v>2323</v>
      </c>
      <c r="K2211" s="31">
        <v>1231.19</v>
      </c>
      <c r="L2211" s="21">
        <v>615.59500000000003</v>
      </c>
      <c r="M2211" s="22">
        <v>0.53</v>
      </c>
      <c r="N2211" s="5" t="s">
        <v>19</v>
      </c>
    </row>
    <row r="2212" spans="1:14" x14ac:dyDescent="0.2">
      <c r="A2212" s="3" t="s">
        <v>45</v>
      </c>
      <c r="B2212" s="17">
        <v>1185732</v>
      </c>
      <c r="C2212" s="14">
        <v>44238</v>
      </c>
      <c r="D2212" s="4" t="s">
        <v>15</v>
      </c>
      <c r="E2212" s="4" t="s">
        <v>26</v>
      </c>
      <c r="F2212" s="4" t="s">
        <v>27</v>
      </c>
      <c r="G2212" s="4" t="s">
        <v>54</v>
      </c>
      <c r="H2212" s="13">
        <v>24</v>
      </c>
      <c r="I2212" s="20">
        <v>101</v>
      </c>
      <c r="J2212" s="13">
        <v>2424</v>
      </c>
      <c r="K2212" s="31">
        <v>1139.28</v>
      </c>
      <c r="L2212" s="21">
        <v>569.64</v>
      </c>
      <c r="M2212" s="22">
        <v>0.47</v>
      </c>
      <c r="N2212" s="5" t="s">
        <v>19</v>
      </c>
    </row>
    <row r="2213" spans="1:14" x14ac:dyDescent="0.2">
      <c r="A2213" s="3" t="s">
        <v>14</v>
      </c>
      <c r="B2213" s="17">
        <v>1185732</v>
      </c>
      <c r="C2213" s="14">
        <v>44210</v>
      </c>
      <c r="D2213" s="4" t="s">
        <v>55</v>
      </c>
      <c r="E2213" s="4" t="s">
        <v>60</v>
      </c>
      <c r="F2213" s="4" t="s">
        <v>61</v>
      </c>
      <c r="G2213" s="4" t="s">
        <v>50</v>
      </c>
      <c r="H2213" s="13">
        <v>27</v>
      </c>
      <c r="I2213" s="20">
        <v>101</v>
      </c>
      <c r="J2213" s="13">
        <v>2727</v>
      </c>
      <c r="K2213" s="31">
        <v>1090.8</v>
      </c>
      <c r="L2213" s="21">
        <v>545.4</v>
      </c>
      <c r="M2213" s="22">
        <v>0.4</v>
      </c>
      <c r="N2213" s="5" t="s">
        <v>30</v>
      </c>
    </row>
    <row r="2214" spans="1:14" x14ac:dyDescent="0.2">
      <c r="A2214" s="3" t="s">
        <v>14</v>
      </c>
      <c r="B2214" s="17">
        <v>1185732</v>
      </c>
      <c r="C2214" s="14">
        <v>44217</v>
      </c>
      <c r="D2214" s="4" t="s">
        <v>55</v>
      </c>
      <c r="E2214" s="4" t="s">
        <v>56</v>
      </c>
      <c r="F2214" s="4" t="s">
        <v>57</v>
      </c>
      <c r="G2214" s="4" t="s">
        <v>50</v>
      </c>
      <c r="H2214" s="13">
        <v>28</v>
      </c>
      <c r="I2214" s="20">
        <v>101</v>
      </c>
      <c r="J2214" s="13">
        <v>2828</v>
      </c>
      <c r="K2214" s="31">
        <v>1018.08</v>
      </c>
      <c r="L2214" s="21">
        <v>509.04</v>
      </c>
      <c r="M2214" s="22">
        <v>0.36</v>
      </c>
      <c r="N2214" s="5" t="s">
        <v>30</v>
      </c>
    </row>
    <row r="2215" spans="1:14" x14ac:dyDescent="0.2">
      <c r="A2215" s="3" t="s">
        <v>14</v>
      </c>
      <c r="B2215" s="17">
        <v>1185732</v>
      </c>
      <c r="C2215" s="14">
        <v>44238</v>
      </c>
      <c r="D2215" s="4" t="s">
        <v>15</v>
      </c>
      <c r="E2215" s="4" t="s">
        <v>16</v>
      </c>
      <c r="F2215" s="4" t="s">
        <v>17</v>
      </c>
      <c r="G2215" s="4" t="s">
        <v>50</v>
      </c>
      <c r="H2215" s="13">
        <v>29</v>
      </c>
      <c r="I2215" s="20">
        <v>101</v>
      </c>
      <c r="J2215" s="13">
        <v>2929</v>
      </c>
      <c r="K2215" s="31">
        <v>1464.5</v>
      </c>
      <c r="L2215" s="21">
        <v>732.25</v>
      </c>
      <c r="M2215" s="22">
        <v>0.5</v>
      </c>
      <c r="N2215" s="5" t="s">
        <v>19</v>
      </c>
    </row>
    <row r="2216" spans="1:14" x14ac:dyDescent="0.2">
      <c r="A2216" s="3" t="s">
        <v>45</v>
      </c>
      <c r="B2216" s="17">
        <v>1185732</v>
      </c>
      <c r="C2216" s="14">
        <v>44328</v>
      </c>
      <c r="D2216" s="4" t="s">
        <v>110</v>
      </c>
      <c r="E2216" s="4" t="s">
        <v>133</v>
      </c>
      <c r="F2216" s="4" t="s">
        <v>134</v>
      </c>
      <c r="G2216" s="4" t="s">
        <v>54</v>
      </c>
      <c r="H2216" s="13">
        <v>29</v>
      </c>
      <c r="I2216" s="20">
        <v>101</v>
      </c>
      <c r="J2216" s="13">
        <v>2929</v>
      </c>
      <c r="K2216" s="31">
        <v>1435.21</v>
      </c>
      <c r="L2216" s="21">
        <v>717.60500000000002</v>
      </c>
      <c r="M2216" s="22">
        <v>0.49</v>
      </c>
      <c r="N2216" s="5" t="s">
        <v>19</v>
      </c>
    </row>
    <row r="2217" spans="1:14" x14ac:dyDescent="0.2">
      <c r="A2217" s="3" t="s">
        <v>20</v>
      </c>
      <c r="B2217" s="17">
        <v>1185732</v>
      </c>
      <c r="C2217" s="14">
        <v>44394</v>
      </c>
      <c r="D2217" s="4" t="s">
        <v>15</v>
      </c>
      <c r="E2217" s="4" t="s">
        <v>26</v>
      </c>
      <c r="F2217" s="4" t="s">
        <v>27</v>
      </c>
      <c r="G2217" s="4" t="s">
        <v>54</v>
      </c>
      <c r="H2217" s="13">
        <v>29</v>
      </c>
      <c r="I2217" s="20">
        <v>101</v>
      </c>
      <c r="J2217" s="13">
        <v>2929</v>
      </c>
      <c r="K2217" s="31">
        <v>1552.37</v>
      </c>
      <c r="L2217" s="21">
        <v>776.18499999999995</v>
      </c>
      <c r="M2217" s="22">
        <v>0.53</v>
      </c>
      <c r="N2217" s="5" t="s">
        <v>19</v>
      </c>
    </row>
    <row r="2218" spans="1:14" x14ac:dyDescent="0.2">
      <c r="A2218" s="3" t="s">
        <v>41</v>
      </c>
      <c r="B2218" s="17">
        <v>1128299</v>
      </c>
      <c r="C2218" s="14">
        <v>44222</v>
      </c>
      <c r="D2218" s="4" t="s">
        <v>110</v>
      </c>
      <c r="E2218" s="4" t="s">
        <v>119</v>
      </c>
      <c r="F2218" s="4" t="s">
        <v>120</v>
      </c>
      <c r="G2218" s="4" t="s">
        <v>53</v>
      </c>
      <c r="H2218" s="13">
        <v>30</v>
      </c>
      <c r="I2218" s="20">
        <v>101</v>
      </c>
      <c r="J2218" s="13">
        <v>3030</v>
      </c>
      <c r="K2218" s="31">
        <v>1151.4000000000001</v>
      </c>
      <c r="L2218" s="21">
        <v>575.70000000000005</v>
      </c>
      <c r="M2218" s="22">
        <v>0.38</v>
      </c>
      <c r="N2218" s="5" t="s">
        <v>30</v>
      </c>
    </row>
    <row r="2219" spans="1:14" x14ac:dyDescent="0.2">
      <c r="A2219" s="3" t="s">
        <v>20</v>
      </c>
      <c r="B2219" s="17">
        <v>1128299</v>
      </c>
      <c r="C2219" s="14">
        <v>44493</v>
      </c>
      <c r="D2219" s="4" t="s">
        <v>97</v>
      </c>
      <c r="E2219" s="4" t="s">
        <v>102</v>
      </c>
      <c r="F2219" s="4" t="s">
        <v>103</v>
      </c>
      <c r="G2219" s="4" t="s">
        <v>54</v>
      </c>
      <c r="H2219" s="13">
        <v>31</v>
      </c>
      <c r="I2219" s="20">
        <v>101</v>
      </c>
      <c r="J2219" s="13">
        <v>3131</v>
      </c>
      <c r="K2219" s="31">
        <v>1158.47</v>
      </c>
      <c r="L2219" s="21">
        <v>579.23500000000001</v>
      </c>
      <c r="M2219" s="22">
        <v>0.37</v>
      </c>
      <c r="N2219" s="5" t="s">
        <v>30</v>
      </c>
    </row>
    <row r="2220" spans="1:14" x14ac:dyDescent="0.2">
      <c r="A2220" s="3" t="s">
        <v>45</v>
      </c>
      <c r="B2220" s="17">
        <v>1185732</v>
      </c>
      <c r="C2220" s="14">
        <v>44238</v>
      </c>
      <c r="D2220" s="4" t="s">
        <v>110</v>
      </c>
      <c r="E2220" s="4" t="s">
        <v>133</v>
      </c>
      <c r="F2220" s="4" t="s">
        <v>134</v>
      </c>
      <c r="G2220" s="4" t="s">
        <v>54</v>
      </c>
      <c r="H2220" s="13">
        <v>32</v>
      </c>
      <c r="I2220" s="20">
        <v>101</v>
      </c>
      <c r="J2220" s="13">
        <v>3232</v>
      </c>
      <c r="K2220" s="31">
        <v>1454.4</v>
      </c>
      <c r="L2220" s="21">
        <v>727.2</v>
      </c>
      <c r="M2220" s="22">
        <v>0.45</v>
      </c>
      <c r="N2220" s="5" t="s">
        <v>19</v>
      </c>
    </row>
    <row r="2221" spans="1:14" x14ac:dyDescent="0.2">
      <c r="A2221" s="3" t="s">
        <v>20</v>
      </c>
      <c r="B2221" s="17">
        <v>1185732</v>
      </c>
      <c r="C2221" s="14">
        <v>44332</v>
      </c>
      <c r="D2221" s="4" t="s">
        <v>81</v>
      </c>
      <c r="E2221" s="4" t="s">
        <v>84</v>
      </c>
      <c r="F2221" s="4" t="s">
        <v>85</v>
      </c>
      <c r="G2221" s="4" t="s">
        <v>51</v>
      </c>
      <c r="H2221" s="13">
        <v>33</v>
      </c>
      <c r="I2221" s="20">
        <v>101</v>
      </c>
      <c r="J2221" s="13">
        <v>3333</v>
      </c>
      <c r="K2221" s="31">
        <v>1699.83</v>
      </c>
      <c r="L2221" s="21">
        <v>849.91499999999996</v>
      </c>
      <c r="M2221" s="22">
        <v>0.51</v>
      </c>
      <c r="N2221" s="5" t="s">
        <v>19</v>
      </c>
    </row>
    <row r="2222" spans="1:14" x14ac:dyDescent="0.2">
      <c r="A2222" s="3" t="s">
        <v>44</v>
      </c>
      <c r="B2222" s="17">
        <v>1197831</v>
      </c>
      <c r="C2222" s="14">
        <v>44280</v>
      </c>
      <c r="D2222" s="4" t="s">
        <v>81</v>
      </c>
      <c r="E2222" s="4" t="s">
        <v>92</v>
      </c>
      <c r="F2222" s="4" t="s">
        <v>93</v>
      </c>
      <c r="G2222" s="4" t="s">
        <v>51</v>
      </c>
      <c r="H2222" s="13">
        <v>33</v>
      </c>
      <c r="I2222" s="20">
        <v>101</v>
      </c>
      <c r="J2222" s="13">
        <v>3333</v>
      </c>
      <c r="K2222" s="31">
        <v>2133.12</v>
      </c>
      <c r="L2222" s="21">
        <v>1066.56</v>
      </c>
      <c r="M2222" s="22">
        <v>0.64</v>
      </c>
      <c r="N2222" s="5" t="s">
        <v>19</v>
      </c>
    </row>
    <row r="2223" spans="1:14" x14ac:dyDescent="0.2">
      <c r="A2223" s="3" t="s">
        <v>14</v>
      </c>
      <c r="B2223" s="17">
        <v>1185732</v>
      </c>
      <c r="C2223" s="14">
        <v>44304</v>
      </c>
      <c r="D2223" s="4" t="s">
        <v>55</v>
      </c>
      <c r="E2223" s="4" t="s">
        <v>58</v>
      </c>
      <c r="F2223" s="4" t="s">
        <v>59</v>
      </c>
      <c r="G2223" s="4" t="s">
        <v>52</v>
      </c>
      <c r="H2223" s="13">
        <v>33</v>
      </c>
      <c r="I2223" s="20">
        <v>101</v>
      </c>
      <c r="J2223" s="13">
        <v>3333</v>
      </c>
      <c r="K2223" s="31">
        <v>1233.21</v>
      </c>
      <c r="L2223" s="21">
        <v>616.60500000000002</v>
      </c>
      <c r="M2223" s="22">
        <v>0.37</v>
      </c>
      <c r="N2223" s="5" t="s">
        <v>30</v>
      </c>
    </row>
    <row r="2224" spans="1:14" x14ac:dyDescent="0.2">
      <c r="A2224" s="3" t="s">
        <v>45</v>
      </c>
      <c r="B2224" s="17">
        <v>1128299</v>
      </c>
      <c r="C2224" s="14">
        <v>44334</v>
      </c>
      <c r="D2224" s="4" t="s">
        <v>81</v>
      </c>
      <c r="E2224" s="4" t="s">
        <v>82</v>
      </c>
      <c r="F2224" s="4" t="s">
        <v>83</v>
      </c>
      <c r="G2224" s="4" t="s">
        <v>52</v>
      </c>
      <c r="H2224" s="13">
        <v>33</v>
      </c>
      <c r="I2224" s="20">
        <v>101</v>
      </c>
      <c r="J2224" s="13">
        <v>3333</v>
      </c>
      <c r="K2224" s="31">
        <v>1433.19</v>
      </c>
      <c r="L2224" s="21">
        <v>716.59500000000003</v>
      </c>
      <c r="M2224" s="22">
        <v>0.43</v>
      </c>
      <c r="N2224" s="5" t="s">
        <v>30</v>
      </c>
    </row>
    <row r="2225" spans="1:14" x14ac:dyDescent="0.2">
      <c r="A2225" s="3" t="s">
        <v>14</v>
      </c>
      <c r="B2225" s="17">
        <v>1185732</v>
      </c>
      <c r="C2225" s="14">
        <v>44217</v>
      </c>
      <c r="D2225" s="4" t="s">
        <v>55</v>
      </c>
      <c r="E2225" s="4" t="s">
        <v>56</v>
      </c>
      <c r="F2225" s="4" t="s">
        <v>57</v>
      </c>
      <c r="G2225" s="4" t="s">
        <v>50</v>
      </c>
      <c r="H2225" s="13">
        <v>35</v>
      </c>
      <c r="I2225" s="20">
        <v>101</v>
      </c>
      <c r="J2225" s="13">
        <v>3535</v>
      </c>
      <c r="K2225" s="31">
        <v>1414</v>
      </c>
      <c r="L2225" s="21">
        <v>707</v>
      </c>
      <c r="M2225" s="22">
        <v>0.4</v>
      </c>
      <c r="N2225" s="5" t="s">
        <v>30</v>
      </c>
    </row>
    <row r="2226" spans="1:14" x14ac:dyDescent="0.2">
      <c r="A2226" s="3" t="s">
        <v>14</v>
      </c>
      <c r="B2226" s="17">
        <v>1185732</v>
      </c>
      <c r="C2226" s="14">
        <v>44296</v>
      </c>
      <c r="D2226" s="4" t="s">
        <v>15</v>
      </c>
      <c r="E2226" s="4" t="s">
        <v>16</v>
      </c>
      <c r="F2226" s="4" t="s">
        <v>17</v>
      </c>
      <c r="G2226" s="4" t="s">
        <v>50</v>
      </c>
      <c r="H2226" s="13">
        <v>42</v>
      </c>
      <c r="I2226" s="20">
        <v>101</v>
      </c>
      <c r="J2226" s="13">
        <v>4242</v>
      </c>
      <c r="K2226" s="31">
        <v>1993.74</v>
      </c>
      <c r="L2226" s="21">
        <v>996.87</v>
      </c>
      <c r="M2226" s="22">
        <v>0.47</v>
      </c>
      <c r="N2226" s="5" t="s">
        <v>19</v>
      </c>
    </row>
    <row r="2227" spans="1:14" x14ac:dyDescent="0.2">
      <c r="A2227" s="3" t="s">
        <v>14</v>
      </c>
      <c r="B2227" s="17">
        <v>1185732</v>
      </c>
      <c r="C2227" s="14">
        <v>44333</v>
      </c>
      <c r="D2227" s="4" t="s">
        <v>55</v>
      </c>
      <c r="E2227" s="4" t="s">
        <v>58</v>
      </c>
      <c r="F2227" s="4" t="s">
        <v>59</v>
      </c>
      <c r="G2227" s="4" t="s">
        <v>52</v>
      </c>
      <c r="H2227" s="13">
        <v>42</v>
      </c>
      <c r="I2227" s="20">
        <v>101</v>
      </c>
      <c r="J2227" s="13">
        <v>4242</v>
      </c>
      <c r="K2227" s="31">
        <v>1442.28</v>
      </c>
      <c r="L2227" s="21">
        <v>721.14</v>
      </c>
      <c r="M2227" s="22">
        <v>0.34</v>
      </c>
      <c r="N2227" s="5" t="s">
        <v>30</v>
      </c>
    </row>
    <row r="2228" spans="1:14" x14ac:dyDescent="0.2">
      <c r="A2228" s="3" t="s">
        <v>41</v>
      </c>
      <c r="B2228" s="17">
        <v>1185732</v>
      </c>
      <c r="C2228" s="14">
        <v>44415</v>
      </c>
      <c r="D2228" s="4" t="s">
        <v>55</v>
      </c>
      <c r="E2228" s="4" t="s">
        <v>78</v>
      </c>
      <c r="F2228" s="4" t="s">
        <v>79</v>
      </c>
      <c r="G2228" s="4" t="s">
        <v>53</v>
      </c>
      <c r="H2228" s="13">
        <v>42</v>
      </c>
      <c r="I2228" s="20">
        <v>101</v>
      </c>
      <c r="J2228" s="13">
        <v>4242</v>
      </c>
      <c r="K2228" s="31">
        <v>1993.74</v>
      </c>
      <c r="L2228" s="21">
        <v>996.87</v>
      </c>
      <c r="M2228" s="22">
        <v>0.47</v>
      </c>
      <c r="N2228" s="5" t="s">
        <v>19</v>
      </c>
    </row>
    <row r="2229" spans="1:14" x14ac:dyDescent="0.2">
      <c r="A2229" s="3" t="s">
        <v>41</v>
      </c>
      <c r="B2229" s="17">
        <v>1189833</v>
      </c>
      <c r="C2229" s="14">
        <v>44212</v>
      </c>
      <c r="D2229" s="4" t="s">
        <v>15</v>
      </c>
      <c r="E2229" s="4" t="s">
        <v>42</v>
      </c>
      <c r="F2229" s="4" t="s">
        <v>43</v>
      </c>
      <c r="G2229" s="4" t="s">
        <v>18</v>
      </c>
      <c r="H2229" s="13">
        <v>43</v>
      </c>
      <c r="I2229" s="20">
        <v>101</v>
      </c>
      <c r="J2229" s="13">
        <v>4343</v>
      </c>
      <c r="K2229" s="31">
        <v>1954.35</v>
      </c>
      <c r="L2229" s="21">
        <v>977.17499999999995</v>
      </c>
      <c r="M2229" s="22">
        <v>0.45</v>
      </c>
      <c r="N2229" s="5" t="s">
        <v>19</v>
      </c>
    </row>
    <row r="2230" spans="1:14" x14ac:dyDescent="0.2">
      <c r="A2230" s="3" t="s">
        <v>45</v>
      </c>
      <c r="B2230" s="17">
        <v>1128299</v>
      </c>
      <c r="C2230" s="14">
        <v>44206</v>
      </c>
      <c r="D2230" s="4" t="s">
        <v>55</v>
      </c>
      <c r="E2230" s="4" t="s">
        <v>62</v>
      </c>
      <c r="F2230" s="4" t="s">
        <v>63</v>
      </c>
      <c r="G2230" s="4" t="s">
        <v>53</v>
      </c>
      <c r="H2230" s="13">
        <v>43</v>
      </c>
      <c r="I2230" s="20">
        <v>101</v>
      </c>
      <c r="J2230" s="13">
        <v>4343</v>
      </c>
      <c r="K2230" s="31">
        <v>1737.2</v>
      </c>
      <c r="L2230" s="21">
        <v>868.6</v>
      </c>
      <c r="M2230" s="22">
        <v>0.4</v>
      </c>
      <c r="N2230" s="5" t="s">
        <v>19</v>
      </c>
    </row>
    <row r="2231" spans="1:14" x14ac:dyDescent="0.2">
      <c r="A2231" s="3" t="s">
        <v>44</v>
      </c>
      <c r="B2231" s="17">
        <v>1197831</v>
      </c>
      <c r="C2231" s="14">
        <v>44473</v>
      </c>
      <c r="D2231" s="4" t="s">
        <v>110</v>
      </c>
      <c r="E2231" s="4" t="s">
        <v>117</v>
      </c>
      <c r="F2231" s="4" t="s">
        <v>118</v>
      </c>
      <c r="G2231" s="4" t="s">
        <v>18</v>
      </c>
      <c r="H2231" s="13">
        <v>44</v>
      </c>
      <c r="I2231" s="20">
        <v>101</v>
      </c>
      <c r="J2231" s="13">
        <v>4444</v>
      </c>
      <c r="K2231" s="31">
        <v>2888.6</v>
      </c>
      <c r="L2231" s="21">
        <v>1444.3</v>
      </c>
      <c r="M2231" s="22">
        <v>0.65</v>
      </c>
      <c r="N2231" s="5" t="s">
        <v>19</v>
      </c>
    </row>
    <row r="2232" spans="1:14" x14ac:dyDescent="0.2">
      <c r="A2232" s="3" t="s">
        <v>14</v>
      </c>
      <c r="B2232" s="17">
        <v>1185732</v>
      </c>
      <c r="C2232" s="14">
        <v>44540</v>
      </c>
      <c r="D2232" s="4" t="s">
        <v>55</v>
      </c>
      <c r="E2232" s="4" t="s">
        <v>56</v>
      </c>
      <c r="F2232" s="4" t="s">
        <v>57</v>
      </c>
      <c r="G2232" s="4" t="s">
        <v>50</v>
      </c>
      <c r="H2232" s="13">
        <v>44</v>
      </c>
      <c r="I2232" s="20">
        <v>101</v>
      </c>
      <c r="J2232" s="13">
        <v>4444</v>
      </c>
      <c r="K2232" s="31">
        <v>1866.48</v>
      </c>
      <c r="L2232" s="21">
        <v>933.24</v>
      </c>
      <c r="M2232" s="22">
        <v>0.42</v>
      </c>
      <c r="N2232" s="5" t="s">
        <v>30</v>
      </c>
    </row>
    <row r="2233" spans="1:14" x14ac:dyDescent="0.2">
      <c r="A2233" s="3" t="s">
        <v>44</v>
      </c>
      <c r="B2233" s="17">
        <v>1128299</v>
      </c>
      <c r="C2233" s="14">
        <v>44267</v>
      </c>
      <c r="D2233" s="4" t="s">
        <v>97</v>
      </c>
      <c r="E2233" s="4" t="s">
        <v>107</v>
      </c>
      <c r="F2233" s="4" t="s">
        <v>108</v>
      </c>
      <c r="G2233" s="4" t="s">
        <v>18</v>
      </c>
      <c r="H2233" s="13">
        <v>46</v>
      </c>
      <c r="I2233" s="20">
        <v>101</v>
      </c>
      <c r="J2233" s="13">
        <v>4646</v>
      </c>
      <c r="K2233" s="31">
        <v>2462.38</v>
      </c>
      <c r="L2233" s="21">
        <v>1231.19</v>
      </c>
      <c r="M2233" s="22">
        <v>0.53</v>
      </c>
      <c r="N2233" s="5" t="s">
        <v>19</v>
      </c>
    </row>
    <row r="2234" spans="1:14" x14ac:dyDescent="0.2">
      <c r="A2234" s="3" t="s">
        <v>20</v>
      </c>
      <c r="B2234" s="17">
        <v>1128299</v>
      </c>
      <c r="C2234" s="14">
        <v>44399</v>
      </c>
      <c r="D2234" s="4" t="s">
        <v>110</v>
      </c>
      <c r="E2234" s="4" t="s">
        <v>119</v>
      </c>
      <c r="F2234" s="4" t="s">
        <v>120</v>
      </c>
      <c r="G2234" s="4" t="s">
        <v>53</v>
      </c>
      <c r="H2234" s="13">
        <v>48</v>
      </c>
      <c r="I2234" s="20">
        <v>101</v>
      </c>
      <c r="J2234" s="13">
        <v>4848</v>
      </c>
      <c r="K2234" s="31">
        <v>2181.6</v>
      </c>
      <c r="L2234" s="21">
        <v>1090.8</v>
      </c>
      <c r="M2234" s="22">
        <v>0.45</v>
      </c>
      <c r="N2234" s="5" t="s">
        <v>19</v>
      </c>
    </row>
    <row r="2235" spans="1:14" x14ac:dyDescent="0.2">
      <c r="A2235" s="3" t="s">
        <v>20</v>
      </c>
      <c r="B2235" s="17">
        <v>1185732</v>
      </c>
      <c r="C2235" s="14">
        <v>44533</v>
      </c>
      <c r="D2235" s="4" t="s">
        <v>55</v>
      </c>
      <c r="E2235" s="4" t="s">
        <v>67</v>
      </c>
      <c r="F2235" s="4" t="s">
        <v>68</v>
      </c>
      <c r="G2235" s="4" t="s">
        <v>51</v>
      </c>
      <c r="H2235" s="13">
        <v>51</v>
      </c>
      <c r="I2235" s="20">
        <v>101</v>
      </c>
      <c r="J2235" s="13">
        <v>5151</v>
      </c>
      <c r="K2235" s="31">
        <v>2627.01</v>
      </c>
      <c r="L2235" s="21">
        <v>1313.5050000000001</v>
      </c>
      <c r="M2235" s="22">
        <v>0.51</v>
      </c>
      <c r="N2235" s="5" t="s">
        <v>19</v>
      </c>
    </row>
    <row r="2236" spans="1:14" x14ac:dyDescent="0.2">
      <c r="A2236" s="3" t="s">
        <v>45</v>
      </c>
      <c r="B2236" s="17">
        <v>1128299</v>
      </c>
      <c r="C2236" s="14">
        <v>44271</v>
      </c>
      <c r="D2236" s="4" t="s">
        <v>81</v>
      </c>
      <c r="E2236" s="4" t="s">
        <v>82</v>
      </c>
      <c r="F2236" s="4" t="s">
        <v>83</v>
      </c>
      <c r="G2236" s="4" t="s">
        <v>52</v>
      </c>
      <c r="H2236" s="13">
        <v>51</v>
      </c>
      <c r="I2236" s="20">
        <v>101</v>
      </c>
      <c r="J2236" s="13">
        <v>5151</v>
      </c>
      <c r="K2236" s="31">
        <v>2833.05</v>
      </c>
      <c r="L2236" s="21">
        <v>1416.5250000000001</v>
      </c>
      <c r="M2236" s="22">
        <v>0.55000000000000004</v>
      </c>
      <c r="N2236" s="5" t="s">
        <v>19</v>
      </c>
    </row>
    <row r="2237" spans="1:14" x14ac:dyDescent="0.2">
      <c r="A2237" s="3" t="s">
        <v>14</v>
      </c>
      <c r="B2237" s="17">
        <v>1185732</v>
      </c>
      <c r="C2237" s="14">
        <v>44369</v>
      </c>
      <c r="D2237" s="4" t="s">
        <v>97</v>
      </c>
      <c r="E2237" s="4" t="s">
        <v>100</v>
      </c>
      <c r="F2237" s="4" t="s">
        <v>101</v>
      </c>
      <c r="G2237" s="4" t="s">
        <v>52</v>
      </c>
      <c r="H2237" s="13">
        <v>52</v>
      </c>
      <c r="I2237" s="20">
        <v>101</v>
      </c>
      <c r="J2237" s="13">
        <v>5252</v>
      </c>
      <c r="K2237" s="31">
        <v>2731.04</v>
      </c>
      <c r="L2237" s="21">
        <v>1365.52</v>
      </c>
      <c r="M2237" s="22">
        <v>0.52</v>
      </c>
      <c r="N2237" s="5" t="s">
        <v>19</v>
      </c>
    </row>
    <row r="2238" spans="1:14" x14ac:dyDescent="0.2">
      <c r="A2238" s="3" t="s">
        <v>44</v>
      </c>
      <c r="B2238" s="17">
        <v>1185732</v>
      </c>
      <c r="C2238" s="14">
        <v>44362</v>
      </c>
      <c r="D2238" s="4" t="s">
        <v>55</v>
      </c>
      <c r="E2238" s="4" t="s">
        <v>60</v>
      </c>
      <c r="F2238" s="4" t="s">
        <v>61</v>
      </c>
      <c r="G2238" s="4" t="s">
        <v>18</v>
      </c>
      <c r="H2238" s="13">
        <v>54</v>
      </c>
      <c r="I2238" s="20">
        <v>101</v>
      </c>
      <c r="J2238" s="13">
        <v>5454</v>
      </c>
      <c r="K2238" s="31">
        <v>2181.6</v>
      </c>
      <c r="L2238" s="21">
        <v>1090.8</v>
      </c>
      <c r="M2238" s="22">
        <v>0.4</v>
      </c>
      <c r="N2238" s="5" t="s">
        <v>19</v>
      </c>
    </row>
    <row r="2239" spans="1:14" x14ac:dyDescent="0.2">
      <c r="A2239" s="3" t="s">
        <v>45</v>
      </c>
      <c r="B2239" s="17">
        <v>1185732</v>
      </c>
      <c r="C2239" s="14">
        <v>44386</v>
      </c>
      <c r="D2239" s="4" t="s">
        <v>15</v>
      </c>
      <c r="E2239" s="4" t="s">
        <v>46</v>
      </c>
      <c r="F2239" s="4" t="s">
        <v>47</v>
      </c>
      <c r="G2239" s="4" t="s">
        <v>51</v>
      </c>
      <c r="H2239" s="13">
        <v>54</v>
      </c>
      <c r="I2239" s="20">
        <v>101</v>
      </c>
      <c r="J2239" s="13">
        <v>5454</v>
      </c>
      <c r="K2239" s="31">
        <v>2781.54</v>
      </c>
      <c r="L2239" s="21">
        <v>1390.77</v>
      </c>
      <c r="M2239" s="22">
        <v>0.51</v>
      </c>
      <c r="N2239" s="5" t="s">
        <v>19</v>
      </c>
    </row>
    <row r="2240" spans="1:14" x14ac:dyDescent="0.2">
      <c r="A2240" s="3" t="s">
        <v>44</v>
      </c>
      <c r="B2240" s="17">
        <v>1128299</v>
      </c>
      <c r="C2240" s="14">
        <v>44271</v>
      </c>
      <c r="D2240" s="4" t="s">
        <v>97</v>
      </c>
      <c r="E2240" s="4" t="s">
        <v>105</v>
      </c>
      <c r="F2240" s="4" t="s">
        <v>109</v>
      </c>
      <c r="G2240" s="4" t="s">
        <v>53</v>
      </c>
      <c r="H2240" s="13">
        <v>54</v>
      </c>
      <c r="I2240" s="20">
        <v>101</v>
      </c>
      <c r="J2240" s="13">
        <v>5454</v>
      </c>
      <c r="K2240" s="31">
        <v>3272.4</v>
      </c>
      <c r="L2240" s="21">
        <v>1636.2</v>
      </c>
      <c r="M2240" s="22">
        <v>0.6</v>
      </c>
      <c r="N2240" s="5" t="s">
        <v>19</v>
      </c>
    </row>
    <row r="2241" spans="1:14" x14ac:dyDescent="0.2">
      <c r="A2241" s="3" t="s">
        <v>41</v>
      </c>
      <c r="B2241" s="17">
        <v>1189833</v>
      </c>
      <c r="C2241" s="14">
        <v>44216</v>
      </c>
      <c r="D2241" s="4" t="s">
        <v>15</v>
      </c>
      <c r="E2241" s="4" t="s">
        <v>42</v>
      </c>
      <c r="F2241" s="4" t="s">
        <v>43</v>
      </c>
      <c r="G2241" s="4" t="s">
        <v>18</v>
      </c>
      <c r="H2241" s="13">
        <v>55</v>
      </c>
      <c r="I2241" s="20">
        <v>101</v>
      </c>
      <c r="J2241" s="13">
        <v>5555</v>
      </c>
      <c r="K2241" s="31">
        <v>2166.4499999999998</v>
      </c>
      <c r="L2241" s="21">
        <v>1083.2249999999999</v>
      </c>
      <c r="M2241" s="22">
        <v>0.39</v>
      </c>
      <c r="N2241" s="5" t="s">
        <v>19</v>
      </c>
    </row>
    <row r="2242" spans="1:14" x14ac:dyDescent="0.2">
      <c r="A2242" s="3" t="s">
        <v>41</v>
      </c>
      <c r="B2242" s="17">
        <v>1197831</v>
      </c>
      <c r="C2242" s="14">
        <v>44549</v>
      </c>
      <c r="D2242" s="4" t="s">
        <v>81</v>
      </c>
      <c r="E2242" s="4" t="s">
        <v>86</v>
      </c>
      <c r="F2242" s="4" t="s">
        <v>87</v>
      </c>
      <c r="G2242" s="4" t="s">
        <v>53</v>
      </c>
      <c r="H2242" s="13">
        <v>55</v>
      </c>
      <c r="I2242" s="20">
        <v>101</v>
      </c>
      <c r="J2242" s="13">
        <v>5555</v>
      </c>
      <c r="K2242" s="31">
        <v>2777.5</v>
      </c>
      <c r="L2242" s="21">
        <v>1388.75</v>
      </c>
      <c r="M2242" s="22">
        <v>0.5</v>
      </c>
      <c r="N2242" s="5" t="s">
        <v>19</v>
      </c>
    </row>
    <row r="2243" spans="1:14" x14ac:dyDescent="0.2">
      <c r="A2243" s="3" t="s">
        <v>20</v>
      </c>
      <c r="B2243" s="17">
        <v>1128299</v>
      </c>
      <c r="C2243" s="14">
        <v>44264</v>
      </c>
      <c r="D2243" s="4" t="s">
        <v>110</v>
      </c>
      <c r="E2243" s="4" t="s">
        <v>113</v>
      </c>
      <c r="F2243" s="4" t="s">
        <v>114</v>
      </c>
      <c r="G2243" s="4" t="s">
        <v>51</v>
      </c>
      <c r="H2243" s="13">
        <v>57</v>
      </c>
      <c r="I2243" s="20">
        <v>101</v>
      </c>
      <c r="J2243" s="13">
        <v>5757</v>
      </c>
      <c r="K2243" s="31">
        <v>2245.23</v>
      </c>
      <c r="L2243" s="21">
        <v>1122.615</v>
      </c>
      <c r="M2243" s="22">
        <v>0.39</v>
      </c>
      <c r="N2243" s="5" t="s">
        <v>19</v>
      </c>
    </row>
    <row r="2244" spans="1:14" x14ac:dyDescent="0.2">
      <c r="A2244" s="3" t="s">
        <v>44</v>
      </c>
      <c r="B2244" s="17">
        <v>1185732</v>
      </c>
      <c r="C2244" s="14">
        <v>44536</v>
      </c>
      <c r="D2244" s="4" t="s">
        <v>55</v>
      </c>
      <c r="E2244" s="4" t="s">
        <v>78</v>
      </c>
      <c r="F2244" s="4" t="s">
        <v>79</v>
      </c>
      <c r="G2244" s="4" t="s">
        <v>53</v>
      </c>
      <c r="H2244" s="13">
        <v>59</v>
      </c>
      <c r="I2244" s="20">
        <v>101</v>
      </c>
      <c r="J2244" s="13">
        <v>5959</v>
      </c>
      <c r="K2244" s="31">
        <v>3217.86</v>
      </c>
      <c r="L2244" s="21">
        <v>1608.93</v>
      </c>
      <c r="M2244" s="22">
        <v>0.54</v>
      </c>
      <c r="N2244" s="5" t="s">
        <v>19</v>
      </c>
    </row>
    <row r="2245" spans="1:14" x14ac:dyDescent="0.2">
      <c r="A2245" s="3" t="s">
        <v>41</v>
      </c>
      <c r="B2245" s="17">
        <v>1128299</v>
      </c>
      <c r="C2245" s="14">
        <v>44312</v>
      </c>
      <c r="D2245" s="4" t="s">
        <v>110</v>
      </c>
      <c r="E2245" s="4" t="s">
        <v>123</v>
      </c>
      <c r="F2245" s="4" t="s">
        <v>124</v>
      </c>
      <c r="G2245" s="4" t="s">
        <v>18</v>
      </c>
      <c r="H2245" s="13">
        <v>69</v>
      </c>
      <c r="I2245" s="20">
        <v>101</v>
      </c>
      <c r="J2245" s="13">
        <v>6969</v>
      </c>
      <c r="K2245" s="31">
        <v>2648.22</v>
      </c>
      <c r="L2245" s="21">
        <v>1324.11</v>
      </c>
      <c r="M2245" s="22">
        <v>0.38</v>
      </c>
      <c r="N2245" s="5" t="s">
        <v>19</v>
      </c>
    </row>
    <row r="2246" spans="1:14" x14ac:dyDescent="0.2">
      <c r="A2246" s="3" t="s">
        <v>45</v>
      </c>
      <c r="B2246" s="17">
        <v>1128299</v>
      </c>
      <c r="C2246" s="14">
        <v>44036</v>
      </c>
      <c r="D2246" s="4" t="s">
        <v>110</v>
      </c>
      <c r="E2246" s="4" t="s">
        <v>127</v>
      </c>
      <c r="F2246" s="4" t="s">
        <v>128</v>
      </c>
      <c r="G2246" s="4" t="s">
        <v>54</v>
      </c>
      <c r="H2246" s="13">
        <v>71</v>
      </c>
      <c r="I2246" s="20">
        <v>101</v>
      </c>
      <c r="J2246" s="13">
        <v>7171</v>
      </c>
      <c r="K2246" s="31">
        <v>2509.85</v>
      </c>
      <c r="L2246" s="21">
        <v>1254.925</v>
      </c>
      <c r="M2246" s="22">
        <v>0.35</v>
      </c>
      <c r="N2246" s="5" t="s">
        <v>19</v>
      </c>
    </row>
    <row r="2247" spans="1:14" x14ac:dyDescent="0.2">
      <c r="A2247" s="3" t="s">
        <v>14</v>
      </c>
      <c r="B2247" s="17">
        <v>1185732</v>
      </c>
      <c r="C2247" s="14">
        <v>44521</v>
      </c>
      <c r="D2247" s="4" t="s">
        <v>110</v>
      </c>
      <c r="E2247" s="4" t="s">
        <v>111</v>
      </c>
      <c r="F2247" s="4" t="s">
        <v>112</v>
      </c>
      <c r="G2247" s="4" t="s">
        <v>18</v>
      </c>
      <c r="H2247" s="13">
        <v>74</v>
      </c>
      <c r="I2247" s="20">
        <v>101</v>
      </c>
      <c r="J2247" s="13">
        <v>7474</v>
      </c>
      <c r="K2247" s="31">
        <v>3139.08</v>
      </c>
      <c r="L2247" s="21">
        <v>1569.54</v>
      </c>
      <c r="M2247" s="22">
        <v>0.42</v>
      </c>
      <c r="N2247" s="5" t="s">
        <v>19</v>
      </c>
    </row>
    <row r="2248" spans="1:14" x14ac:dyDescent="0.2">
      <c r="A2248" s="3" t="s">
        <v>44</v>
      </c>
      <c r="B2248" s="17">
        <v>1197831</v>
      </c>
      <c r="C2248" s="14">
        <v>44219</v>
      </c>
      <c r="D2248" s="4" t="s">
        <v>81</v>
      </c>
      <c r="E2248" s="4" t="s">
        <v>84</v>
      </c>
      <c r="F2248" s="4" t="s">
        <v>85</v>
      </c>
      <c r="G2248" s="4" t="s">
        <v>51</v>
      </c>
      <c r="H2248" s="13">
        <v>13</v>
      </c>
      <c r="I2248" s="20">
        <v>102</v>
      </c>
      <c r="J2248" s="13">
        <v>1326</v>
      </c>
      <c r="K2248" s="31">
        <v>623.22</v>
      </c>
      <c r="L2248" s="21">
        <v>311.61</v>
      </c>
      <c r="M2248" s="22">
        <v>0.47</v>
      </c>
      <c r="N2248" s="5" t="s">
        <v>30</v>
      </c>
    </row>
    <row r="2249" spans="1:14" x14ac:dyDescent="0.2">
      <c r="A2249" s="3" t="s">
        <v>45</v>
      </c>
      <c r="B2249" s="17">
        <v>1197831</v>
      </c>
      <c r="C2249" s="14">
        <v>44520</v>
      </c>
      <c r="D2249" s="4" t="s">
        <v>81</v>
      </c>
      <c r="E2249" s="4" t="s">
        <v>95</v>
      </c>
      <c r="F2249" s="4" t="s">
        <v>96</v>
      </c>
      <c r="G2249" s="4" t="s">
        <v>52</v>
      </c>
      <c r="H2249" s="13">
        <v>19</v>
      </c>
      <c r="I2249" s="20">
        <v>102</v>
      </c>
      <c r="J2249" s="13">
        <v>1938</v>
      </c>
      <c r="K2249" s="31">
        <v>833.34</v>
      </c>
      <c r="L2249" s="21">
        <v>416.67</v>
      </c>
      <c r="M2249" s="22">
        <v>0.43</v>
      </c>
      <c r="N2249" s="5" t="s">
        <v>30</v>
      </c>
    </row>
    <row r="2250" spans="1:14" x14ac:dyDescent="0.2">
      <c r="A2250" s="3" t="s">
        <v>80</v>
      </c>
      <c r="B2250" s="17">
        <v>1197831</v>
      </c>
      <c r="C2250" s="14">
        <v>44306</v>
      </c>
      <c r="D2250" s="4" t="s">
        <v>81</v>
      </c>
      <c r="E2250" s="4" t="s">
        <v>95</v>
      </c>
      <c r="F2250" s="4" t="s">
        <v>96</v>
      </c>
      <c r="G2250" s="4" t="s">
        <v>52</v>
      </c>
      <c r="H2250" s="13">
        <v>20</v>
      </c>
      <c r="I2250" s="20">
        <v>102</v>
      </c>
      <c r="J2250" s="13">
        <v>2040</v>
      </c>
      <c r="K2250" s="31">
        <v>816</v>
      </c>
      <c r="L2250" s="21">
        <v>408</v>
      </c>
      <c r="M2250" s="22">
        <v>0.4</v>
      </c>
      <c r="N2250" s="5" t="s">
        <v>30</v>
      </c>
    </row>
    <row r="2251" spans="1:14" x14ac:dyDescent="0.2">
      <c r="A2251" s="3" t="s">
        <v>41</v>
      </c>
      <c r="B2251" s="17">
        <v>1197831</v>
      </c>
      <c r="C2251" s="14">
        <v>44212</v>
      </c>
      <c r="D2251" s="4" t="s">
        <v>81</v>
      </c>
      <c r="E2251" s="4" t="s">
        <v>86</v>
      </c>
      <c r="F2251" s="4" t="s">
        <v>87</v>
      </c>
      <c r="G2251" s="4" t="s">
        <v>53</v>
      </c>
      <c r="H2251" s="13">
        <v>23</v>
      </c>
      <c r="I2251" s="20">
        <v>102</v>
      </c>
      <c r="J2251" s="13">
        <v>2346</v>
      </c>
      <c r="K2251" s="31">
        <v>1173</v>
      </c>
      <c r="L2251" s="21">
        <v>586.5</v>
      </c>
      <c r="M2251" s="22">
        <v>0.5</v>
      </c>
      <c r="N2251" s="5" t="s">
        <v>19</v>
      </c>
    </row>
    <row r="2252" spans="1:14" x14ac:dyDescent="0.2">
      <c r="A2252" s="3" t="s">
        <v>14</v>
      </c>
      <c r="B2252" s="17">
        <v>1185732</v>
      </c>
      <c r="C2252" s="14">
        <v>44296</v>
      </c>
      <c r="D2252" s="4" t="s">
        <v>15</v>
      </c>
      <c r="E2252" s="4" t="s">
        <v>16</v>
      </c>
      <c r="F2252" s="4" t="s">
        <v>17</v>
      </c>
      <c r="G2252" s="4" t="s">
        <v>50</v>
      </c>
      <c r="H2252" s="13">
        <v>24</v>
      </c>
      <c r="I2252" s="20">
        <v>102</v>
      </c>
      <c r="J2252" s="13">
        <v>2448</v>
      </c>
      <c r="K2252" s="31">
        <v>1224</v>
      </c>
      <c r="L2252" s="21">
        <v>612</v>
      </c>
      <c r="M2252" s="22">
        <v>0.5</v>
      </c>
      <c r="N2252" s="5" t="s">
        <v>19</v>
      </c>
    </row>
    <row r="2253" spans="1:14" x14ac:dyDescent="0.2">
      <c r="A2253" s="3" t="s">
        <v>80</v>
      </c>
      <c r="B2253" s="17">
        <v>1197831</v>
      </c>
      <c r="C2253" s="14">
        <v>44274</v>
      </c>
      <c r="D2253" s="4" t="s">
        <v>81</v>
      </c>
      <c r="E2253" s="4" t="s">
        <v>95</v>
      </c>
      <c r="F2253" s="4" t="s">
        <v>96</v>
      </c>
      <c r="G2253" s="4" t="s">
        <v>52</v>
      </c>
      <c r="H2253" s="13">
        <v>24</v>
      </c>
      <c r="I2253" s="20">
        <v>102</v>
      </c>
      <c r="J2253" s="13">
        <v>2448</v>
      </c>
      <c r="K2253" s="31">
        <v>1248.48</v>
      </c>
      <c r="L2253" s="21">
        <v>624.24</v>
      </c>
      <c r="M2253" s="22">
        <v>0.51</v>
      </c>
      <c r="N2253" s="5" t="s">
        <v>19</v>
      </c>
    </row>
    <row r="2254" spans="1:14" x14ac:dyDescent="0.2">
      <c r="A2254" s="3" t="s">
        <v>45</v>
      </c>
      <c r="B2254" s="17">
        <v>1185732</v>
      </c>
      <c r="C2254" s="14">
        <v>44265</v>
      </c>
      <c r="D2254" s="4" t="s">
        <v>110</v>
      </c>
      <c r="E2254" s="4" t="s">
        <v>133</v>
      </c>
      <c r="F2254" s="4" t="s">
        <v>134</v>
      </c>
      <c r="G2254" s="4" t="s">
        <v>54</v>
      </c>
      <c r="H2254" s="13">
        <v>28</v>
      </c>
      <c r="I2254" s="20">
        <v>102</v>
      </c>
      <c r="J2254" s="13">
        <v>2856</v>
      </c>
      <c r="K2254" s="31">
        <v>1428</v>
      </c>
      <c r="L2254" s="21">
        <v>714</v>
      </c>
      <c r="M2254" s="22">
        <v>0.5</v>
      </c>
      <c r="N2254" s="5" t="s">
        <v>19</v>
      </c>
    </row>
    <row r="2255" spans="1:14" x14ac:dyDescent="0.2">
      <c r="A2255" s="3" t="s">
        <v>45</v>
      </c>
      <c r="B2255" s="17">
        <v>1197831</v>
      </c>
      <c r="C2255" s="14">
        <v>44368</v>
      </c>
      <c r="D2255" s="4" t="s">
        <v>81</v>
      </c>
      <c r="E2255" s="4" t="s">
        <v>86</v>
      </c>
      <c r="F2255" s="4" t="s">
        <v>87</v>
      </c>
      <c r="G2255" s="4" t="s">
        <v>53</v>
      </c>
      <c r="H2255" s="13">
        <v>29</v>
      </c>
      <c r="I2255" s="20">
        <v>102</v>
      </c>
      <c r="J2255" s="13">
        <v>2958</v>
      </c>
      <c r="K2255" s="31">
        <v>1331.1</v>
      </c>
      <c r="L2255" s="21">
        <v>665.55</v>
      </c>
      <c r="M2255" s="22">
        <v>0.45</v>
      </c>
      <c r="N2255" s="5" t="s">
        <v>30</v>
      </c>
    </row>
    <row r="2256" spans="1:14" x14ac:dyDescent="0.2">
      <c r="A2256" s="3" t="s">
        <v>20</v>
      </c>
      <c r="B2256" s="17">
        <v>1128299</v>
      </c>
      <c r="C2256" s="14">
        <v>44492</v>
      </c>
      <c r="D2256" s="4" t="s">
        <v>110</v>
      </c>
      <c r="E2256" s="4" t="s">
        <v>119</v>
      </c>
      <c r="F2256" s="4" t="s">
        <v>120</v>
      </c>
      <c r="G2256" s="4" t="s">
        <v>53</v>
      </c>
      <c r="H2256" s="13">
        <v>32</v>
      </c>
      <c r="I2256" s="20">
        <v>102</v>
      </c>
      <c r="J2256" s="13">
        <v>3264</v>
      </c>
      <c r="K2256" s="31">
        <v>1272.96</v>
      </c>
      <c r="L2256" s="21">
        <v>636.48</v>
      </c>
      <c r="M2256" s="22">
        <v>0.39</v>
      </c>
      <c r="N2256" s="5" t="s">
        <v>30</v>
      </c>
    </row>
    <row r="2257" spans="1:14" x14ac:dyDescent="0.2">
      <c r="A2257" s="3" t="s">
        <v>20</v>
      </c>
      <c r="B2257" s="17">
        <v>1185732</v>
      </c>
      <c r="C2257" s="14">
        <v>44272</v>
      </c>
      <c r="D2257" s="4" t="s">
        <v>15</v>
      </c>
      <c r="E2257" s="4" t="s">
        <v>26</v>
      </c>
      <c r="F2257" s="4" t="s">
        <v>27</v>
      </c>
      <c r="G2257" s="4" t="s">
        <v>54</v>
      </c>
      <c r="H2257" s="13">
        <v>34</v>
      </c>
      <c r="I2257" s="20">
        <v>102</v>
      </c>
      <c r="J2257" s="13">
        <v>3468</v>
      </c>
      <c r="K2257" s="31">
        <v>2254.1999999999998</v>
      </c>
      <c r="L2257" s="21">
        <v>1127.0999999999999</v>
      </c>
      <c r="M2257" s="22">
        <v>0.65</v>
      </c>
      <c r="N2257" s="5" t="s">
        <v>19</v>
      </c>
    </row>
    <row r="2258" spans="1:14" x14ac:dyDescent="0.2">
      <c r="A2258" s="3" t="s">
        <v>20</v>
      </c>
      <c r="B2258" s="17">
        <v>1128299</v>
      </c>
      <c r="C2258" s="14">
        <v>44278</v>
      </c>
      <c r="D2258" s="4" t="s">
        <v>97</v>
      </c>
      <c r="E2258" s="4" t="s">
        <v>102</v>
      </c>
      <c r="F2258" s="4" t="s">
        <v>103</v>
      </c>
      <c r="G2258" s="4" t="s">
        <v>54</v>
      </c>
      <c r="H2258" s="13">
        <v>35</v>
      </c>
      <c r="I2258" s="20">
        <v>102</v>
      </c>
      <c r="J2258" s="13">
        <v>3570</v>
      </c>
      <c r="K2258" s="31">
        <v>1285.2</v>
      </c>
      <c r="L2258" s="21">
        <v>642.6</v>
      </c>
      <c r="M2258" s="22">
        <v>0.36</v>
      </c>
      <c r="N2258" s="5" t="s">
        <v>30</v>
      </c>
    </row>
    <row r="2259" spans="1:14" x14ac:dyDescent="0.2">
      <c r="A2259" s="3" t="s">
        <v>44</v>
      </c>
      <c r="B2259" s="17">
        <v>1185732</v>
      </c>
      <c r="C2259" s="14">
        <v>44536</v>
      </c>
      <c r="D2259" s="4" t="s">
        <v>55</v>
      </c>
      <c r="E2259" s="4" t="s">
        <v>75</v>
      </c>
      <c r="F2259" s="4" t="s">
        <v>76</v>
      </c>
      <c r="G2259" s="4" t="s">
        <v>54</v>
      </c>
      <c r="H2259" s="13">
        <v>37</v>
      </c>
      <c r="I2259" s="20">
        <v>102</v>
      </c>
      <c r="J2259" s="13">
        <v>3774</v>
      </c>
      <c r="K2259" s="31">
        <v>1396.38</v>
      </c>
      <c r="L2259" s="21">
        <v>698.19</v>
      </c>
      <c r="M2259" s="22">
        <v>0.37</v>
      </c>
      <c r="N2259" s="5" t="s">
        <v>30</v>
      </c>
    </row>
    <row r="2260" spans="1:14" x14ac:dyDescent="0.2">
      <c r="A2260" s="3" t="s">
        <v>14</v>
      </c>
      <c r="B2260" s="17">
        <v>1185732</v>
      </c>
      <c r="C2260" s="14">
        <v>44359</v>
      </c>
      <c r="D2260" s="4" t="s">
        <v>55</v>
      </c>
      <c r="E2260" s="4" t="s">
        <v>56</v>
      </c>
      <c r="F2260" s="4" t="s">
        <v>57</v>
      </c>
      <c r="G2260" s="4" t="s">
        <v>50</v>
      </c>
      <c r="H2260" s="13">
        <v>38</v>
      </c>
      <c r="I2260" s="20">
        <v>102</v>
      </c>
      <c r="J2260" s="13">
        <v>3876</v>
      </c>
      <c r="K2260" s="31">
        <v>1550.4</v>
      </c>
      <c r="L2260" s="21">
        <v>775.2</v>
      </c>
      <c r="M2260" s="22">
        <v>0.4</v>
      </c>
      <c r="N2260" s="5" t="s">
        <v>30</v>
      </c>
    </row>
    <row r="2261" spans="1:14" x14ac:dyDescent="0.2">
      <c r="A2261" s="3" t="s">
        <v>45</v>
      </c>
      <c r="B2261" s="17">
        <v>1128299</v>
      </c>
      <c r="C2261" s="14">
        <v>44493</v>
      </c>
      <c r="D2261" s="4" t="s">
        <v>110</v>
      </c>
      <c r="E2261" s="4" t="s">
        <v>126</v>
      </c>
      <c r="F2261" s="4" t="s">
        <v>63</v>
      </c>
      <c r="G2261" s="4" t="s">
        <v>53</v>
      </c>
      <c r="H2261" s="13">
        <v>38</v>
      </c>
      <c r="I2261" s="20">
        <v>102</v>
      </c>
      <c r="J2261" s="13">
        <v>3876</v>
      </c>
      <c r="K2261" s="31">
        <v>1821.72</v>
      </c>
      <c r="L2261" s="21">
        <v>910.86</v>
      </c>
      <c r="M2261" s="22">
        <v>0.47</v>
      </c>
      <c r="N2261" s="5" t="s">
        <v>19</v>
      </c>
    </row>
    <row r="2262" spans="1:14" x14ac:dyDescent="0.2">
      <c r="A2262" s="3" t="s">
        <v>20</v>
      </c>
      <c r="B2262" s="17">
        <v>1128299</v>
      </c>
      <c r="C2262" s="14">
        <v>44493</v>
      </c>
      <c r="D2262" s="4" t="s">
        <v>97</v>
      </c>
      <c r="E2262" s="4" t="s">
        <v>102</v>
      </c>
      <c r="F2262" s="4" t="s">
        <v>103</v>
      </c>
      <c r="G2262" s="4" t="s">
        <v>54</v>
      </c>
      <c r="H2262" s="13">
        <v>38</v>
      </c>
      <c r="I2262" s="20">
        <v>102</v>
      </c>
      <c r="J2262" s="13">
        <v>3876</v>
      </c>
      <c r="K2262" s="31">
        <v>1744.2</v>
      </c>
      <c r="L2262" s="21">
        <v>872.1</v>
      </c>
      <c r="M2262" s="22">
        <v>0.45</v>
      </c>
      <c r="N2262" s="5" t="s">
        <v>19</v>
      </c>
    </row>
    <row r="2263" spans="1:14" x14ac:dyDescent="0.2">
      <c r="A2263" s="3" t="s">
        <v>20</v>
      </c>
      <c r="B2263" s="17">
        <v>1185732</v>
      </c>
      <c r="C2263" s="14">
        <v>44365</v>
      </c>
      <c r="D2263" s="4" t="s">
        <v>15</v>
      </c>
      <c r="E2263" s="4" t="s">
        <v>26</v>
      </c>
      <c r="F2263" s="4" t="s">
        <v>27</v>
      </c>
      <c r="G2263" s="4" t="s">
        <v>54</v>
      </c>
      <c r="H2263" s="13">
        <v>38</v>
      </c>
      <c r="I2263" s="20">
        <v>102</v>
      </c>
      <c r="J2263" s="13">
        <v>3876</v>
      </c>
      <c r="K2263" s="31">
        <v>1744.2</v>
      </c>
      <c r="L2263" s="21">
        <v>872.1</v>
      </c>
      <c r="M2263" s="22">
        <v>0.45</v>
      </c>
      <c r="N2263" s="5" t="s">
        <v>19</v>
      </c>
    </row>
    <row r="2264" spans="1:14" x14ac:dyDescent="0.2">
      <c r="A2264" s="3" t="s">
        <v>14</v>
      </c>
      <c r="B2264" s="17">
        <v>1185732</v>
      </c>
      <c r="C2264" s="14">
        <v>44514</v>
      </c>
      <c r="D2264" s="4" t="s">
        <v>55</v>
      </c>
      <c r="E2264" s="4" t="s">
        <v>60</v>
      </c>
      <c r="F2264" s="4" t="s">
        <v>61</v>
      </c>
      <c r="G2264" s="4" t="s">
        <v>18</v>
      </c>
      <c r="H2264" s="13">
        <v>40</v>
      </c>
      <c r="I2264" s="20">
        <v>102</v>
      </c>
      <c r="J2264" s="13">
        <v>4080</v>
      </c>
      <c r="K2264" s="31">
        <v>1428</v>
      </c>
      <c r="L2264" s="21">
        <v>714</v>
      </c>
      <c r="M2264" s="22">
        <v>0.35</v>
      </c>
      <c r="N2264" s="5" t="s">
        <v>30</v>
      </c>
    </row>
    <row r="2265" spans="1:14" x14ac:dyDescent="0.2">
      <c r="A2265" s="3" t="s">
        <v>44</v>
      </c>
      <c r="B2265" s="17">
        <v>1128299</v>
      </c>
      <c r="C2265" s="14">
        <v>44482</v>
      </c>
      <c r="D2265" s="4" t="s">
        <v>97</v>
      </c>
      <c r="E2265" s="4" t="s">
        <v>107</v>
      </c>
      <c r="F2265" s="4" t="s">
        <v>108</v>
      </c>
      <c r="G2265" s="4" t="s">
        <v>18</v>
      </c>
      <c r="H2265" s="13">
        <v>41</v>
      </c>
      <c r="I2265" s="20">
        <v>102</v>
      </c>
      <c r="J2265" s="13">
        <v>4182</v>
      </c>
      <c r="K2265" s="31">
        <v>1672.8</v>
      </c>
      <c r="L2265" s="21">
        <v>836.4</v>
      </c>
      <c r="M2265" s="22">
        <v>0.4</v>
      </c>
      <c r="N2265" s="5" t="s">
        <v>30</v>
      </c>
    </row>
    <row r="2266" spans="1:14" x14ac:dyDescent="0.2">
      <c r="A2266" s="3" t="s">
        <v>20</v>
      </c>
      <c r="B2266" s="17">
        <v>1185732</v>
      </c>
      <c r="C2266" s="14">
        <v>44390</v>
      </c>
      <c r="D2266" s="4" t="s">
        <v>55</v>
      </c>
      <c r="E2266" s="4" t="s">
        <v>69</v>
      </c>
      <c r="F2266" s="4" t="s">
        <v>70</v>
      </c>
      <c r="G2266" s="4" t="s">
        <v>54</v>
      </c>
      <c r="H2266" s="13">
        <v>41</v>
      </c>
      <c r="I2266" s="20">
        <v>102</v>
      </c>
      <c r="J2266" s="13">
        <v>4182</v>
      </c>
      <c r="K2266" s="31">
        <v>2258.2800000000002</v>
      </c>
      <c r="L2266" s="21">
        <v>1129.1400000000001</v>
      </c>
      <c r="M2266" s="22">
        <v>0.54</v>
      </c>
      <c r="N2266" s="5" t="s">
        <v>19</v>
      </c>
    </row>
    <row r="2267" spans="1:14" x14ac:dyDescent="0.2">
      <c r="A2267" s="3" t="s">
        <v>41</v>
      </c>
      <c r="B2267" s="17">
        <v>1197831</v>
      </c>
      <c r="C2267" s="14">
        <v>44389</v>
      </c>
      <c r="D2267" s="4" t="s">
        <v>15</v>
      </c>
      <c r="E2267" s="4" t="s">
        <v>24</v>
      </c>
      <c r="F2267" s="4" t="s">
        <v>25</v>
      </c>
      <c r="G2267" s="4" t="s">
        <v>54</v>
      </c>
      <c r="H2267" s="13">
        <v>42</v>
      </c>
      <c r="I2267" s="20">
        <v>102</v>
      </c>
      <c r="J2267" s="13">
        <v>4284</v>
      </c>
      <c r="K2267" s="31">
        <v>1970.64</v>
      </c>
      <c r="L2267" s="21">
        <v>985.32</v>
      </c>
      <c r="M2267" s="22">
        <v>0.46</v>
      </c>
      <c r="N2267" s="5" t="s">
        <v>19</v>
      </c>
    </row>
    <row r="2268" spans="1:14" x14ac:dyDescent="0.2">
      <c r="A2268" s="3" t="s">
        <v>20</v>
      </c>
      <c r="B2268" s="17">
        <v>1128299</v>
      </c>
      <c r="C2268" s="14">
        <v>44237</v>
      </c>
      <c r="D2268" s="4" t="s">
        <v>110</v>
      </c>
      <c r="E2268" s="4" t="s">
        <v>113</v>
      </c>
      <c r="F2268" s="4" t="s">
        <v>114</v>
      </c>
      <c r="G2268" s="4" t="s">
        <v>51</v>
      </c>
      <c r="H2268" s="13">
        <v>44</v>
      </c>
      <c r="I2268" s="20">
        <v>102</v>
      </c>
      <c r="J2268" s="13">
        <v>4488</v>
      </c>
      <c r="K2268" s="31">
        <v>2468.4</v>
      </c>
      <c r="L2268" s="21">
        <v>1234.2</v>
      </c>
      <c r="M2268" s="22">
        <v>0.55000000000000004</v>
      </c>
      <c r="N2268" s="5" t="s">
        <v>19</v>
      </c>
    </row>
    <row r="2269" spans="1:14" x14ac:dyDescent="0.2">
      <c r="A2269" s="3" t="s">
        <v>20</v>
      </c>
      <c r="B2269" s="17">
        <v>1185732</v>
      </c>
      <c r="C2269" s="14">
        <v>44534</v>
      </c>
      <c r="D2269" s="4" t="s">
        <v>55</v>
      </c>
      <c r="E2269" s="4" t="s">
        <v>71</v>
      </c>
      <c r="F2269" s="4" t="s">
        <v>72</v>
      </c>
      <c r="G2269" s="4" t="s">
        <v>53</v>
      </c>
      <c r="H2269" s="13">
        <v>44</v>
      </c>
      <c r="I2269" s="20">
        <v>102</v>
      </c>
      <c r="J2269" s="13">
        <v>4488</v>
      </c>
      <c r="K2269" s="31">
        <v>1884.96</v>
      </c>
      <c r="L2269" s="21">
        <v>942.48</v>
      </c>
      <c r="M2269" s="22">
        <v>0.42</v>
      </c>
      <c r="N2269" s="5" t="s">
        <v>30</v>
      </c>
    </row>
    <row r="2270" spans="1:14" x14ac:dyDescent="0.2">
      <c r="A2270" s="3" t="s">
        <v>45</v>
      </c>
      <c r="B2270" s="17">
        <v>1185732</v>
      </c>
      <c r="C2270" s="14">
        <v>44511</v>
      </c>
      <c r="D2270" s="4" t="s">
        <v>55</v>
      </c>
      <c r="E2270" s="4" t="s">
        <v>56</v>
      </c>
      <c r="F2270" s="4" t="s">
        <v>57</v>
      </c>
      <c r="G2270" s="4" t="s">
        <v>50</v>
      </c>
      <c r="H2270" s="13">
        <v>46</v>
      </c>
      <c r="I2270" s="20">
        <v>102</v>
      </c>
      <c r="J2270" s="13">
        <v>4692</v>
      </c>
      <c r="K2270" s="31">
        <v>1736.04</v>
      </c>
      <c r="L2270" s="21">
        <v>868.02</v>
      </c>
      <c r="M2270" s="22">
        <v>0.37</v>
      </c>
      <c r="N2270" s="5" t="s">
        <v>30</v>
      </c>
    </row>
    <row r="2271" spans="1:14" x14ac:dyDescent="0.2">
      <c r="A2271" s="3" t="s">
        <v>45</v>
      </c>
      <c r="B2271" s="17">
        <v>1128299</v>
      </c>
      <c r="C2271" s="14">
        <v>44425</v>
      </c>
      <c r="D2271" s="4" t="s">
        <v>81</v>
      </c>
      <c r="E2271" s="4" t="s">
        <v>82</v>
      </c>
      <c r="F2271" s="4" t="s">
        <v>83</v>
      </c>
      <c r="G2271" s="4" t="s">
        <v>52</v>
      </c>
      <c r="H2271" s="13">
        <v>46</v>
      </c>
      <c r="I2271" s="20">
        <v>102</v>
      </c>
      <c r="J2271" s="13">
        <v>4692</v>
      </c>
      <c r="K2271" s="31">
        <v>1782.96</v>
      </c>
      <c r="L2271" s="21">
        <v>891.48</v>
      </c>
      <c r="M2271" s="22">
        <v>0.38</v>
      </c>
      <c r="N2271" s="5" t="s">
        <v>30</v>
      </c>
    </row>
    <row r="2272" spans="1:14" x14ac:dyDescent="0.2">
      <c r="A2272" s="3" t="s">
        <v>41</v>
      </c>
      <c r="B2272" s="17">
        <v>1197831</v>
      </c>
      <c r="C2272" s="14">
        <v>44421</v>
      </c>
      <c r="D2272" s="4" t="s">
        <v>15</v>
      </c>
      <c r="E2272" s="4" t="s">
        <v>24</v>
      </c>
      <c r="F2272" s="4" t="s">
        <v>25</v>
      </c>
      <c r="G2272" s="4" t="s">
        <v>54</v>
      </c>
      <c r="H2272" s="13">
        <v>47</v>
      </c>
      <c r="I2272" s="20">
        <v>102</v>
      </c>
      <c r="J2272" s="13">
        <v>4794</v>
      </c>
      <c r="K2272" s="31">
        <v>2397</v>
      </c>
      <c r="L2272" s="21">
        <v>1198.5</v>
      </c>
      <c r="M2272" s="22">
        <v>0.5</v>
      </c>
      <c r="N2272" s="5" t="s">
        <v>19</v>
      </c>
    </row>
    <row r="2273" spans="1:14" x14ac:dyDescent="0.2">
      <c r="A2273" s="3" t="s">
        <v>45</v>
      </c>
      <c r="B2273" s="17">
        <v>1185732</v>
      </c>
      <c r="C2273" s="14">
        <v>44532</v>
      </c>
      <c r="D2273" s="4" t="s">
        <v>15</v>
      </c>
      <c r="E2273" s="4" t="s">
        <v>48</v>
      </c>
      <c r="F2273" s="4" t="s">
        <v>49</v>
      </c>
      <c r="G2273" s="4" t="s">
        <v>52</v>
      </c>
      <c r="H2273" s="13">
        <v>49</v>
      </c>
      <c r="I2273" s="20">
        <v>102</v>
      </c>
      <c r="J2273" s="13">
        <v>4998</v>
      </c>
      <c r="K2273" s="31">
        <v>2349.06</v>
      </c>
      <c r="L2273" s="21">
        <v>1174.53</v>
      </c>
      <c r="M2273" s="22">
        <v>0.47</v>
      </c>
      <c r="N2273" s="5" t="s">
        <v>19</v>
      </c>
    </row>
    <row r="2274" spans="1:14" x14ac:dyDescent="0.2">
      <c r="A2274" s="3" t="s">
        <v>20</v>
      </c>
      <c r="B2274" s="17">
        <v>1128299</v>
      </c>
      <c r="C2274" s="14">
        <v>44309</v>
      </c>
      <c r="D2274" s="4" t="s">
        <v>110</v>
      </c>
      <c r="E2274" s="4" t="s">
        <v>119</v>
      </c>
      <c r="F2274" s="4" t="s">
        <v>120</v>
      </c>
      <c r="G2274" s="4" t="s">
        <v>53</v>
      </c>
      <c r="H2274" s="13">
        <v>50</v>
      </c>
      <c r="I2274" s="20">
        <v>102</v>
      </c>
      <c r="J2274" s="13">
        <v>5100</v>
      </c>
      <c r="K2274" s="31">
        <v>2550</v>
      </c>
      <c r="L2274" s="21">
        <v>1275</v>
      </c>
      <c r="M2274" s="22">
        <v>0.5</v>
      </c>
      <c r="N2274" s="5" t="s">
        <v>19</v>
      </c>
    </row>
    <row r="2275" spans="1:14" x14ac:dyDescent="0.2">
      <c r="A2275" s="3" t="s">
        <v>45</v>
      </c>
      <c r="B2275" s="17">
        <v>1128299</v>
      </c>
      <c r="C2275" s="14">
        <v>43961</v>
      </c>
      <c r="D2275" s="4" t="s">
        <v>110</v>
      </c>
      <c r="E2275" s="4" t="s">
        <v>129</v>
      </c>
      <c r="F2275" s="4" t="s">
        <v>130</v>
      </c>
      <c r="G2275" s="4" t="s">
        <v>50</v>
      </c>
      <c r="H2275" s="13">
        <v>51</v>
      </c>
      <c r="I2275" s="20">
        <v>102</v>
      </c>
      <c r="J2275" s="13">
        <v>5202</v>
      </c>
      <c r="K2275" s="31">
        <v>2601</v>
      </c>
      <c r="L2275" s="21">
        <v>1300.5</v>
      </c>
      <c r="M2275" s="22">
        <v>0.5</v>
      </c>
      <c r="N2275" s="5" t="s">
        <v>19</v>
      </c>
    </row>
    <row r="2276" spans="1:14" x14ac:dyDescent="0.2">
      <c r="A2276" s="3" t="s">
        <v>41</v>
      </c>
      <c r="B2276" s="17">
        <v>1185732</v>
      </c>
      <c r="C2276" s="14">
        <v>44322</v>
      </c>
      <c r="D2276" s="4" t="s">
        <v>55</v>
      </c>
      <c r="E2276" s="4" t="s">
        <v>78</v>
      </c>
      <c r="F2276" s="4" t="s">
        <v>79</v>
      </c>
      <c r="G2276" s="4" t="s">
        <v>53</v>
      </c>
      <c r="H2276" s="13">
        <v>51</v>
      </c>
      <c r="I2276" s="20">
        <v>102</v>
      </c>
      <c r="J2276" s="13">
        <v>5202</v>
      </c>
      <c r="K2276" s="31">
        <v>2705.04</v>
      </c>
      <c r="L2276" s="21">
        <v>1352.52</v>
      </c>
      <c r="M2276" s="22">
        <v>0.52</v>
      </c>
      <c r="N2276" s="5" t="s">
        <v>19</v>
      </c>
    </row>
    <row r="2277" spans="1:14" x14ac:dyDescent="0.2">
      <c r="A2277" s="3" t="s">
        <v>14</v>
      </c>
      <c r="B2277" s="17">
        <v>1185732</v>
      </c>
      <c r="C2277" s="14">
        <v>44249</v>
      </c>
      <c r="D2277" s="4" t="s">
        <v>110</v>
      </c>
      <c r="E2277" s="4" t="s">
        <v>111</v>
      </c>
      <c r="F2277" s="4" t="s">
        <v>112</v>
      </c>
      <c r="G2277" s="4" t="s">
        <v>18</v>
      </c>
      <c r="H2277" s="13">
        <v>52</v>
      </c>
      <c r="I2277" s="20">
        <v>102</v>
      </c>
      <c r="J2277" s="13">
        <v>5304</v>
      </c>
      <c r="K2277" s="31">
        <v>2333.7600000000002</v>
      </c>
      <c r="L2277" s="21">
        <v>1166.8800000000001</v>
      </c>
      <c r="M2277" s="22">
        <v>0.44</v>
      </c>
      <c r="N2277" s="5" t="s">
        <v>19</v>
      </c>
    </row>
    <row r="2278" spans="1:14" x14ac:dyDescent="0.2">
      <c r="A2278" s="3" t="s">
        <v>45</v>
      </c>
      <c r="B2278" s="17">
        <v>1185732</v>
      </c>
      <c r="C2278" s="14">
        <v>44411</v>
      </c>
      <c r="D2278" s="4" t="s">
        <v>15</v>
      </c>
      <c r="E2278" s="4" t="s">
        <v>48</v>
      </c>
      <c r="F2278" s="4" t="s">
        <v>49</v>
      </c>
      <c r="G2278" s="4" t="s">
        <v>52</v>
      </c>
      <c r="H2278" s="13">
        <v>52</v>
      </c>
      <c r="I2278" s="20">
        <v>102</v>
      </c>
      <c r="J2278" s="13">
        <v>5304</v>
      </c>
      <c r="K2278" s="31">
        <v>2705.04</v>
      </c>
      <c r="L2278" s="21">
        <v>1352.52</v>
      </c>
      <c r="M2278" s="22">
        <v>0.51</v>
      </c>
      <c r="N2278" s="5" t="s">
        <v>19</v>
      </c>
    </row>
    <row r="2279" spans="1:14" x14ac:dyDescent="0.2">
      <c r="A2279" s="3" t="s">
        <v>14</v>
      </c>
      <c r="B2279" s="17">
        <v>1185732</v>
      </c>
      <c r="C2279" s="14">
        <v>44397</v>
      </c>
      <c r="D2279" s="4" t="s">
        <v>110</v>
      </c>
      <c r="E2279" s="4" t="s">
        <v>111</v>
      </c>
      <c r="F2279" s="4" t="s">
        <v>112</v>
      </c>
      <c r="G2279" s="4" t="s">
        <v>18</v>
      </c>
      <c r="H2279" s="13">
        <v>53</v>
      </c>
      <c r="I2279" s="20">
        <v>102</v>
      </c>
      <c r="J2279" s="13">
        <v>5406</v>
      </c>
      <c r="K2279" s="31">
        <v>1946.16</v>
      </c>
      <c r="L2279" s="21">
        <v>973.08</v>
      </c>
      <c r="M2279" s="22">
        <v>0.36</v>
      </c>
      <c r="N2279" s="5" t="s">
        <v>19</v>
      </c>
    </row>
    <row r="2280" spans="1:14" x14ac:dyDescent="0.2">
      <c r="A2280" s="3" t="s">
        <v>20</v>
      </c>
      <c r="B2280" s="17">
        <v>1185732</v>
      </c>
      <c r="C2280" s="14">
        <v>44546</v>
      </c>
      <c r="D2280" s="4" t="s">
        <v>55</v>
      </c>
      <c r="E2280" s="4" t="s">
        <v>65</v>
      </c>
      <c r="F2280" s="4" t="s">
        <v>66</v>
      </c>
      <c r="G2280" s="4" t="s">
        <v>50</v>
      </c>
      <c r="H2280" s="13">
        <v>53</v>
      </c>
      <c r="I2280" s="20">
        <v>102</v>
      </c>
      <c r="J2280" s="13">
        <v>5406</v>
      </c>
      <c r="K2280" s="31">
        <v>2757.06</v>
      </c>
      <c r="L2280" s="21">
        <v>1378.53</v>
      </c>
      <c r="M2280" s="22">
        <v>0.51</v>
      </c>
      <c r="N2280" s="5" t="s">
        <v>19</v>
      </c>
    </row>
    <row r="2281" spans="1:14" x14ac:dyDescent="0.2">
      <c r="A2281" s="3" t="s">
        <v>14</v>
      </c>
      <c r="B2281" s="17">
        <v>1185732</v>
      </c>
      <c r="C2281" s="14">
        <v>44429</v>
      </c>
      <c r="D2281" s="4" t="s">
        <v>110</v>
      </c>
      <c r="E2281" s="4" t="s">
        <v>111</v>
      </c>
      <c r="F2281" s="4" t="s">
        <v>112</v>
      </c>
      <c r="G2281" s="4" t="s">
        <v>18</v>
      </c>
      <c r="H2281" s="13">
        <v>54</v>
      </c>
      <c r="I2281" s="20">
        <v>102</v>
      </c>
      <c r="J2281" s="13">
        <v>5508</v>
      </c>
      <c r="K2281" s="31">
        <v>1982.88</v>
      </c>
      <c r="L2281" s="21">
        <v>991.44</v>
      </c>
      <c r="M2281" s="22">
        <v>0.36</v>
      </c>
      <c r="N2281" s="5" t="s">
        <v>19</v>
      </c>
    </row>
    <row r="2282" spans="1:14" x14ac:dyDescent="0.2">
      <c r="A2282" s="3" t="s">
        <v>44</v>
      </c>
      <c r="B2282" s="17">
        <v>1185732</v>
      </c>
      <c r="C2282" s="14">
        <v>44397</v>
      </c>
      <c r="D2282" s="4" t="s">
        <v>55</v>
      </c>
      <c r="E2282" s="4" t="s">
        <v>73</v>
      </c>
      <c r="F2282" s="4" t="s">
        <v>74</v>
      </c>
      <c r="G2282" s="4" t="s">
        <v>18</v>
      </c>
      <c r="H2282" s="13">
        <v>54</v>
      </c>
      <c r="I2282" s="20">
        <v>102</v>
      </c>
      <c r="J2282" s="13">
        <v>5508</v>
      </c>
      <c r="K2282" s="31">
        <v>2313.36</v>
      </c>
      <c r="L2282" s="21">
        <v>1156.68</v>
      </c>
      <c r="M2282" s="22">
        <v>0.42</v>
      </c>
      <c r="N2282" s="5" t="s">
        <v>19</v>
      </c>
    </row>
    <row r="2283" spans="1:14" x14ac:dyDescent="0.2">
      <c r="A2283" s="3" t="s">
        <v>20</v>
      </c>
      <c r="B2283" s="17">
        <v>1128299</v>
      </c>
      <c r="C2283" s="14">
        <v>44493</v>
      </c>
      <c r="D2283" s="4" t="s">
        <v>97</v>
      </c>
      <c r="E2283" s="4" t="s">
        <v>102</v>
      </c>
      <c r="F2283" s="4" t="s">
        <v>103</v>
      </c>
      <c r="G2283" s="4" t="s">
        <v>54</v>
      </c>
      <c r="H2283" s="13">
        <v>59</v>
      </c>
      <c r="I2283" s="20">
        <v>102</v>
      </c>
      <c r="J2283" s="13">
        <v>6018</v>
      </c>
      <c r="K2283" s="31">
        <v>2647.92</v>
      </c>
      <c r="L2283" s="21">
        <v>1323.96</v>
      </c>
      <c r="M2283" s="22">
        <v>0.44</v>
      </c>
      <c r="N2283" s="5" t="s">
        <v>19</v>
      </c>
    </row>
    <row r="2284" spans="1:14" x14ac:dyDescent="0.2">
      <c r="A2284" s="3" t="s">
        <v>44</v>
      </c>
      <c r="B2284" s="17">
        <v>1128299</v>
      </c>
      <c r="C2284" s="14">
        <v>44513</v>
      </c>
      <c r="D2284" s="4" t="s">
        <v>97</v>
      </c>
      <c r="E2284" s="4" t="s">
        <v>107</v>
      </c>
      <c r="F2284" s="4" t="s">
        <v>108</v>
      </c>
      <c r="G2284" s="4" t="s">
        <v>18</v>
      </c>
      <c r="H2284" s="13">
        <v>60</v>
      </c>
      <c r="I2284" s="20">
        <v>102</v>
      </c>
      <c r="J2284" s="13">
        <v>6120</v>
      </c>
      <c r="K2284" s="31">
        <v>2876.4</v>
      </c>
      <c r="L2284" s="21">
        <v>1438.2</v>
      </c>
      <c r="M2284" s="22">
        <v>0.47</v>
      </c>
      <c r="N2284" s="5" t="s">
        <v>19</v>
      </c>
    </row>
    <row r="2285" spans="1:14" x14ac:dyDescent="0.2">
      <c r="A2285" s="3" t="s">
        <v>14</v>
      </c>
      <c r="B2285" s="17">
        <v>1185732</v>
      </c>
      <c r="C2285" s="14">
        <v>44394</v>
      </c>
      <c r="D2285" s="4" t="s">
        <v>55</v>
      </c>
      <c r="E2285" s="4" t="s">
        <v>58</v>
      </c>
      <c r="F2285" s="4" t="s">
        <v>59</v>
      </c>
      <c r="G2285" s="4" t="s">
        <v>52</v>
      </c>
      <c r="H2285" s="13">
        <v>60</v>
      </c>
      <c r="I2285" s="20">
        <v>102</v>
      </c>
      <c r="J2285" s="13">
        <v>6120</v>
      </c>
      <c r="K2285" s="31">
        <v>2509.1999999999998</v>
      </c>
      <c r="L2285" s="21">
        <v>1254.5999999999999</v>
      </c>
      <c r="M2285" s="22">
        <v>0.41</v>
      </c>
      <c r="N2285" s="5" t="s">
        <v>19</v>
      </c>
    </row>
    <row r="2286" spans="1:14" x14ac:dyDescent="0.2">
      <c r="A2286" s="3" t="s">
        <v>45</v>
      </c>
      <c r="B2286" s="17">
        <v>1128299</v>
      </c>
      <c r="C2286" s="14">
        <v>43851</v>
      </c>
      <c r="D2286" s="4" t="s">
        <v>110</v>
      </c>
      <c r="E2286" s="4" t="s">
        <v>131</v>
      </c>
      <c r="F2286" s="4" t="s">
        <v>132</v>
      </c>
      <c r="G2286" s="4" t="s">
        <v>51</v>
      </c>
      <c r="H2286" s="13">
        <v>62</v>
      </c>
      <c r="I2286" s="20">
        <v>102</v>
      </c>
      <c r="J2286" s="13">
        <v>6324</v>
      </c>
      <c r="K2286" s="31">
        <v>2403.12</v>
      </c>
      <c r="L2286" s="21">
        <v>1201.56</v>
      </c>
      <c r="M2286" s="22">
        <v>0.38</v>
      </c>
      <c r="N2286" s="5" t="s">
        <v>19</v>
      </c>
    </row>
    <row r="2287" spans="1:14" x14ac:dyDescent="0.2">
      <c r="A2287" s="3" t="s">
        <v>44</v>
      </c>
      <c r="B2287" s="17">
        <v>1128299</v>
      </c>
      <c r="C2287" s="14">
        <v>44482</v>
      </c>
      <c r="D2287" s="4" t="s">
        <v>97</v>
      </c>
      <c r="E2287" s="4" t="s">
        <v>107</v>
      </c>
      <c r="F2287" s="4" t="s">
        <v>108</v>
      </c>
      <c r="G2287" s="4" t="s">
        <v>18</v>
      </c>
      <c r="H2287" s="13">
        <v>64</v>
      </c>
      <c r="I2287" s="20">
        <v>102</v>
      </c>
      <c r="J2287" s="13">
        <v>6528</v>
      </c>
      <c r="K2287" s="31">
        <v>2545.92</v>
      </c>
      <c r="L2287" s="21">
        <v>1272.96</v>
      </c>
      <c r="M2287" s="22">
        <v>0.39</v>
      </c>
      <c r="N2287" s="5" t="s">
        <v>19</v>
      </c>
    </row>
    <row r="2288" spans="1:14" x14ac:dyDescent="0.2">
      <c r="A2288" s="3" t="s">
        <v>20</v>
      </c>
      <c r="B2288" s="17">
        <v>1185732</v>
      </c>
      <c r="C2288" s="14">
        <v>44504</v>
      </c>
      <c r="D2288" s="4" t="s">
        <v>55</v>
      </c>
      <c r="E2288" s="4" t="s">
        <v>67</v>
      </c>
      <c r="F2288" s="4" t="s">
        <v>68</v>
      </c>
      <c r="G2288" s="4" t="s">
        <v>51</v>
      </c>
      <c r="H2288" s="13">
        <v>36</v>
      </c>
      <c r="I2288" s="20">
        <v>103</v>
      </c>
      <c r="J2288" s="13">
        <v>3708</v>
      </c>
      <c r="K2288" s="31">
        <v>1371.96</v>
      </c>
      <c r="L2288" s="21">
        <v>685.98</v>
      </c>
      <c r="M2288" s="22">
        <v>0.37</v>
      </c>
      <c r="N2288" s="5" t="s">
        <v>30</v>
      </c>
    </row>
    <row r="2289" spans="1:14" x14ac:dyDescent="0.2">
      <c r="A2289" s="3" t="s">
        <v>80</v>
      </c>
      <c r="B2289" s="17">
        <v>1197831</v>
      </c>
      <c r="C2289" s="14">
        <v>44458</v>
      </c>
      <c r="D2289" s="4" t="s">
        <v>81</v>
      </c>
      <c r="E2289" s="4" t="s">
        <v>95</v>
      </c>
      <c r="F2289" s="4" t="s">
        <v>96</v>
      </c>
      <c r="G2289" s="4" t="s">
        <v>52</v>
      </c>
      <c r="H2289" s="13">
        <v>12</v>
      </c>
      <c r="I2289" s="20">
        <v>104</v>
      </c>
      <c r="J2289" s="13">
        <v>1248</v>
      </c>
      <c r="K2289" s="31">
        <v>524.16</v>
      </c>
      <c r="L2289" s="21">
        <v>262.08</v>
      </c>
      <c r="M2289" s="22">
        <v>0.42</v>
      </c>
      <c r="N2289" s="5" t="s">
        <v>30</v>
      </c>
    </row>
    <row r="2290" spans="1:14" x14ac:dyDescent="0.2">
      <c r="A2290" s="3" t="s">
        <v>20</v>
      </c>
      <c r="B2290" s="17">
        <v>1185732</v>
      </c>
      <c r="C2290" s="14">
        <v>44271</v>
      </c>
      <c r="D2290" s="4" t="s">
        <v>81</v>
      </c>
      <c r="E2290" s="4" t="s">
        <v>84</v>
      </c>
      <c r="F2290" s="4" t="s">
        <v>85</v>
      </c>
      <c r="G2290" s="4" t="s">
        <v>51</v>
      </c>
      <c r="H2290" s="13">
        <v>25</v>
      </c>
      <c r="I2290" s="20">
        <v>104</v>
      </c>
      <c r="J2290" s="13">
        <v>2600</v>
      </c>
      <c r="K2290" s="31">
        <v>962</v>
      </c>
      <c r="L2290" s="21">
        <v>481</v>
      </c>
      <c r="M2290" s="22">
        <v>0.37</v>
      </c>
      <c r="N2290" s="5" t="s">
        <v>30</v>
      </c>
    </row>
    <row r="2291" spans="1:14" x14ac:dyDescent="0.2">
      <c r="A2291" s="3" t="s">
        <v>45</v>
      </c>
      <c r="B2291" s="17">
        <v>1197831</v>
      </c>
      <c r="C2291" s="14">
        <v>44490</v>
      </c>
      <c r="D2291" s="4" t="s">
        <v>81</v>
      </c>
      <c r="E2291" s="4" t="s">
        <v>95</v>
      </c>
      <c r="F2291" s="4" t="s">
        <v>96</v>
      </c>
      <c r="G2291" s="4" t="s">
        <v>52</v>
      </c>
      <c r="H2291" s="13">
        <v>29</v>
      </c>
      <c r="I2291" s="20">
        <v>104</v>
      </c>
      <c r="J2291" s="13">
        <v>3016</v>
      </c>
      <c r="K2291" s="31">
        <v>1598.48</v>
      </c>
      <c r="L2291" s="21">
        <v>799.24</v>
      </c>
      <c r="M2291" s="22">
        <v>0.53</v>
      </c>
      <c r="N2291" s="5" t="s">
        <v>19</v>
      </c>
    </row>
    <row r="2292" spans="1:14" x14ac:dyDescent="0.2">
      <c r="A2292" s="3" t="s">
        <v>45</v>
      </c>
      <c r="B2292" s="17">
        <v>1185732</v>
      </c>
      <c r="C2292" s="14">
        <v>44480</v>
      </c>
      <c r="D2292" s="4" t="s">
        <v>110</v>
      </c>
      <c r="E2292" s="4" t="s">
        <v>133</v>
      </c>
      <c r="F2292" s="4" t="s">
        <v>134</v>
      </c>
      <c r="G2292" s="4" t="s">
        <v>54</v>
      </c>
      <c r="H2292" s="13">
        <v>32</v>
      </c>
      <c r="I2292" s="20">
        <v>104</v>
      </c>
      <c r="J2292" s="13">
        <v>3328</v>
      </c>
      <c r="K2292" s="31">
        <v>2063.36</v>
      </c>
      <c r="L2292" s="21">
        <v>1031.68</v>
      </c>
      <c r="M2292" s="22">
        <v>0.62</v>
      </c>
      <c r="N2292" s="5" t="s">
        <v>19</v>
      </c>
    </row>
    <row r="2293" spans="1:14" x14ac:dyDescent="0.2">
      <c r="A2293" s="3" t="s">
        <v>44</v>
      </c>
      <c r="B2293" s="17">
        <v>1197831</v>
      </c>
      <c r="C2293" s="14">
        <v>44426</v>
      </c>
      <c r="D2293" s="4" t="s">
        <v>81</v>
      </c>
      <c r="E2293" s="4" t="s">
        <v>90</v>
      </c>
      <c r="F2293" s="4" t="s">
        <v>91</v>
      </c>
      <c r="G2293" s="4" t="s">
        <v>18</v>
      </c>
      <c r="H2293" s="13">
        <v>34</v>
      </c>
      <c r="I2293" s="20">
        <v>104</v>
      </c>
      <c r="J2293" s="13">
        <v>3536</v>
      </c>
      <c r="K2293" s="31">
        <v>2652</v>
      </c>
      <c r="L2293" s="21">
        <v>1326</v>
      </c>
      <c r="M2293" s="22">
        <v>0.75</v>
      </c>
      <c r="N2293" s="5" t="s">
        <v>19</v>
      </c>
    </row>
    <row r="2294" spans="1:14" x14ac:dyDescent="0.2">
      <c r="A2294" s="3" t="s">
        <v>14</v>
      </c>
      <c r="B2294" s="17">
        <v>1185732</v>
      </c>
      <c r="C2294" s="14">
        <v>44210</v>
      </c>
      <c r="D2294" s="4" t="s">
        <v>55</v>
      </c>
      <c r="E2294" s="4" t="s">
        <v>60</v>
      </c>
      <c r="F2294" s="4" t="s">
        <v>61</v>
      </c>
      <c r="G2294" s="4" t="s">
        <v>18</v>
      </c>
      <c r="H2294" s="13">
        <v>34</v>
      </c>
      <c r="I2294" s="20">
        <v>104</v>
      </c>
      <c r="J2294" s="13">
        <v>3536</v>
      </c>
      <c r="K2294" s="31">
        <v>1520.48</v>
      </c>
      <c r="L2294" s="21">
        <v>760.24</v>
      </c>
      <c r="M2294" s="22">
        <v>0.43</v>
      </c>
      <c r="N2294" s="5" t="s">
        <v>30</v>
      </c>
    </row>
    <row r="2295" spans="1:14" x14ac:dyDescent="0.2">
      <c r="A2295" s="3" t="s">
        <v>14</v>
      </c>
      <c r="B2295" s="17">
        <v>1185732</v>
      </c>
      <c r="C2295" s="14">
        <v>44359</v>
      </c>
      <c r="D2295" s="4" t="s">
        <v>55</v>
      </c>
      <c r="E2295" s="4" t="s">
        <v>56</v>
      </c>
      <c r="F2295" s="4" t="s">
        <v>57</v>
      </c>
      <c r="G2295" s="4" t="s">
        <v>50</v>
      </c>
      <c r="H2295" s="13">
        <v>35</v>
      </c>
      <c r="I2295" s="20">
        <v>104</v>
      </c>
      <c r="J2295" s="13">
        <v>3640</v>
      </c>
      <c r="K2295" s="31">
        <v>1419.6</v>
      </c>
      <c r="L2295" s="21">
        <v>709.8</v>
      </c>
      <c r="M2295" s="22">
        <v>0.39</v>
      </c>
      <c r="N2295" s="5" t="s">
        <v>30</v>
      </c>
    </row>
    <row r="2296" spans="1:14" x14ac:dyDescent="0.2">
      <c r="A2296" s="3" t="s">
        <v>44</v>
      </c>
      <c r="B2296" s="17">
        <v>1128299</v>
      </c>
      <c r="C2296" s="14">
        <v>44240</v>
      </c>
      <c r="D2296" s="4" t="s">
        <v>110</v>
      </c>
      <c r="E2296" s="4" t="s">
        <v>123</v>
      </c>
      <c r="F2296" s="4" t="s">
        <v>124</v>
      </c>
      <c r="G2296" s="4" t="s">
        <v>18</v>
      </c>
      <c r="H2296" s="13">
        <v>37</v>
      </c>
      <c r="I2296" s="20">
        <v>104</v>
      </c>
      <c r="J2296" s="13">
        <v>3848</v>
      </c>
      <c r="K2296" s="31">
        <v>1924</v>
      </c>
      <c r="L2296" s="21">
        <v>962</v>
      </c>
      <c r="M2296" s="22">
        <v>0.5</v>
      </c>
      <c r="N2296" s="5" t="s">
        <v>19</v>
      </c>
    </row>
    <row r="2297" spans="1:14" x14ac:dyDescent="0.2">
      <c r="A2297" s="3" t="s">
        <v>14</v>
      </c>
      <c r="B2297" s="17">
        <v>1185732</v>
      </c>
      <c r="C2297" s="14">
        <v>44366</v>
      </c>
      <c r="D2297" s="4" t="s">
        <v>55</v>
      </c>
      <c r="E2297" s="4" t="s">
        <v>58</v>
      </c>
      <c r="F2297" s="4" t="s">
        <v>59</v>
      </c>
      <c r="G2297" s="4" t="s">
        <v>52</v>
      </c>
      <c r="H2297" s="13">
        <v>37</v>
      </c>
      <c r="I2297" s="20">
        <v>104</v>
      </c>
      <c r="J2297" s="13">
        <v>3848</v>
      </c>
      <c r="K2297" s="31">
        <v>1308.32</v>
      </c>
      <c r="L2297" s="21">
        <v>654.16</v>
      </c>
      <c r="M2297" s="22">
        <v>0.34</v>
      </c>
      <c r="N2297" s="5" t="s">
        <v>30</v>
      </c>
    </row>
    <row r="2298" spans="1:14" x14ac:dyDescent="0.2">
      <c r="A2298" s="3" t="s">
        <v>80</v>
      </c>
      <c r="B2298" s="17">
        <v>1197831</v>
      </c>
      <c r="C2298" s="14">
        <v>44368</v>
      </c>
      <c r="D2298" s="4" t="s">
        <v>81</v>
      </c>
      <c r="E2298" s="4" t="s">
        <v>95</v>
      </c>
      <c r="F2298" s="4" t="s">
        <v>96</v>
      </c>
      <c r="G2298" s="4" t="s">
        <v>52</v>
      </c>
      <c r="H2298" s="13">
        <v>38</v>
      </c>
      <c r="I2298" s="20">
        <v>104</v>
      </c>
      <c r="J2298" s="13">
        <v>3952</v>
      </c>
      <c r="K2298" s="31">
        <v>2134.08</v>
      </c>
      <c r="L2298" s="21">
        <v>1067.04</v>
      </c>
      <c r="M2298" s="22">
        <v>0.54</v>
      </c>
      <c r="N2298" s="5" t="s">
        <v>19</v>
      </c>
    </row>
    <row r="2299" spans="1:14" x14ac:dyDescent="0.2">
      <c r="A2299" s="3" t="s">
        <v>80</v>
      </c>
      <c r="B2299" s="17">
        <v>1197831</v>
      </c>
      <c r="C2299" s="14">
        <v>44428</v>
      </c>
      <c r="D2299" s="4" t="s">
        <v>81</v>
      </c>
      <c r="E2299" s="4" t="s">
        <v>95</v>
      </c>
      <c r="F2299" s="4" t="s">
        <v>96</v>
      </c>
      <c r="G2299" s="4" t="s">
        <v>52</v>
      </c>
      <c r="H2299" s="13">
        <v>39</v>
      </c>
      <c r="I2299" s="20">
        <v>104</v>
      </c>
      <c r="J2299" s="13">
        <v>4056</v>
      </c>
      <c r="K2299" s="31">
        <v>2028</v>
      </c>
      <c r="L2299" s="21">
        <v>1014</v>
      </c>
      <c r="M2299" s="22">
        <v>0.5</v>
      </c>
      <c r="N2299" s="5" t="s">
        <v>19</v>
      </c>
    </row>
    <row r="2300" spans="1:14" x14ac:dyDescent="0.2">
      <c r="A2300" s="3" t="s">
        <v>41</v>
      </c>
      <c r="B2300" s="17">
        <v>1128299</v>
      </c>
      <c r="C2300" s="14">
        <v>44253</v>
      </c>
      <c r="D2300" s="4" t="s">
        <v>110</v>
      </c>
      <c r="E2300" s="4" t="s">
        <v>123</v>
      </c>
      <c r="F2300" s="4" t="s">
        <v>124</v>
      </c>
      <c r="G2300" s="4" t="s">
        <v>18</v>
      </c>
      <c r="H2300" s="13">
        <v>41</v>
      </c>
      <c r="I2300" s="20">
        <v>104</v>
      </c>
      <c r="J2300" s="13">
        <v>4264</v>
      </c>
      <c r="K2300" s="31">
        <v>1620.32</v>
      </c>
      <c r="L2300" s="21">
        <v>810.16</v>
      </c>
      <c r="M2300" s="22">
        <v>0.38</v>
      </c>
      <c r="N2300" s="5" t="s">
        <v>19</v>
      </c>
    </row>
    <row r="2301" spans="1:14" x14ac:dyDescent="0.2">
      <c r="A2301" s="3" t="s">
        <v>45</v>
      </c>
      <c r="B2301" s="17">
        <v>1185732</v>
      </c>
      <c r="C2301" s="14">
        <v>44503</v>
      </c>
      <c r="D2301" s="4" t="s">
        <v>15</v>
      </c>
      <c r="E2301" s="4" t="s">
        <v>48</v>
      </c>
      <c r="F2301" s="4" t="s">
        <v>49</v>
      </c>
      <c r="G2301" s="4" t="s">
        <v>52</v>
      </c>
      <c r="H2301" s="13">
        <v>41</v>
      </c>
      <c r="I2301" s="20">
        <v>104</v>
      </c>
      <c r="J2301" s="13">
        <v>4264</v>
      </c>
      <c r="K2301" s="31">
        <v>1833.52</v>
      </c>
      <c r="L2301" s="21">
        <v>916.76</v>
      </c>
      <c r="M2301" s="22">
        <v>0.43</v>
      </c>
      <c r="N2301" s="5" t="s">
        <v>19</v>
      </c>
    </row>
    <row r="2302" spans="1:14" x14ac:dyDescent="0.2">
      <c r="A2302" s="3" t="s">
        <v>44</v>
      </c>
      <c r="B2302" s="17">
        <v>1185732</v>
      </c>
      <c r="C2302" s="14">
        <v>44329</v>
      </c>
      <c r="D2302" s="4" t="s">
        <v>55</v>
      </c>
      <c r="E2302" s="4" t="s">
        <v>60</v>
      </c>
      <c r="F2302" s="4" t="s">
        <v>61</v>
      </c>
      <c r="G2302" s="4" t="s">
        <v>18</v>
      </c>
      <c r="H2302" s="13">
        <v>43</v>
      </c>
      <c r="I2302" s="20">
        <v>104</v>
      </c>
      <c r="J2302" s="13">
        <v>4472</v>
      </c>
      <c r="K2302" s="31">
        <v>1520.48</v>
      </c>
      <c r="L2302" s="21">
        <v>760.24</v>
      </c>
      <c r="M2302" s="22">
        <v>0.34</v>
      </c>
      <c r="N2302" s="5" t="s">
        <v>30</v>
      </c>
    </row>
    <row r="2303" spans="1:14" x14ac:dyDescent="0.2">
      <c r="A2303" s="3" t="s">
        <v>14</v>
      </c>
      <c r="B2303" s="17">
        <v>1185732</v>
      </c>
      <c r="C2303" s="14">
        <v>44540</v>
      </c>
      <c r="D2303" s="4" t="s">
        <v>55</v>
      </c>
      <c r="E2303" s="4" t="s">
        <v>56</v>
      </c>
      <c r="F2303" s="4" t="s">
        <v>57</v>
      </c>
      <c r="G2303" s="4" t="s">
        <v>50</v>
      </c>
      <c r="H2303" s="13">
        <v>48</v>
      </c>
      <c r="I2303" s="20">
        <v>104</v>
      </c>
      <c r="J2303" s="13">
        <v>4992</v>
      </c>
      <c r="K2303" s="31">
        <v>2096.64</v>
      </c>
      <c r="L2303" s="21">
        <v>1048.32</v>
      </c>
      <c r="M2303" s="22">
        <v>0.42</v>
      </c>
      <c r="N2303" s="5" t="s">
        <v>30</v>
      </c>
    </row>
    <row r="2304" spans="1:14" x14ac:dyDescent="0.2">
      <c r="A2304" s="3" t="s">
        <v>44</v>
      </c>
      <c r="B2304" s="17">
        <v>1197831</v>
      </c>
      <c r="C2304" s="14">
        <v>44444</v>
      </c>
      <c r="D2304" s="4" t="s">
        <v>110</v>
      </c>
      <c r="E2304" s="4" t="s">
        <v>117</v>
      </c>
      <c r="F2304" s="4" t="s">
        <v>118</v>
      </c>
      <c r="G2304" s="4" t="s">
        <v>18</v>
      </c>
      <c r="H2304" s="13">
        <v>50</v>
      </c>
      <c r="I2304" s="20">
        <v>104</v>
      </c>
      <c r="J2304" s="13">
        <v>5200</v>
      </c>
      <c r="K2304" s="31">
        <v>2392</v>
      </c>
      <c r="L2304" s="21">
        <v>1196</v>
      </c>
      <c r="M2304" s="22">
        <v>0.46</v>
      </c>
      <c r="N2304" s="5" t="s">
        <v>19</v>
      </c>
    </row>
    <row r="2305" spans="1:14" x14ac:dyDescent="0.2">
      <c r="A2305" s="3" t="s">
        <v>45</v>
      </c>
      <c r="B2305" s="17">
        <v>1128299</v>
      </c>
      <c r="C2305" s="14">
        <v>43846</v>
      </c>
      <c r="D2305" s="4" t="s">
        <v>110</v>
      </c>
      <c r="E2305" s="4" t="s">
        <v>131</v>
      </c>
      <c r="F2305" s="4" t="s">
        <v>132</v>
      </c>
      <c r="G2305" s="4" t="s">
        <v>52</v>
      </c>
      <c r="H2305" s="13">
        <v>52</v>
      </c>
      <c r="I2305" s="20">
        <v>104</v>
      </c>
      <c r="J2305" s="13">
        <v>5408</v>
      </c>
      <c r="K2305" s="31">
        <v>2866.24</v>
      </c>
      <c r="L2305" s="21">
        <v>1433.12</v>
      </c>
      <c r="M2305" s="22">
        <v>0.53</v>
      </c>
      <c r="N2305" s="5" t="s">
        <v>19</v>
      </c>
    </row>
    <row r="2306" spans="1:14" x14ac:dyDescent="0.2">
      <c r="A2306" s="3" t="s">
        <v>14</v>
      </c>
      <c r="B2306" s="17">
        <v>1185732</v>
      </c>
      <c r="C2306" s="14">
        <v>44456</v>
      </c>
      <c r="D2306" s="4" t="s">
        <v>55</v>
      </c>
      <c r="E2306" s="4" t="s">
        <v>58</v>
      </c>
      <c r="F2306" s="4" t="s">
        <v>59</v>
      </c>
      <c r="G2306" s="4" t="s">
        <v>52</v>
      </c>
      <c r="H2306" s="13">
        <v>53</v>
      </c>
      <c r="I2306" s="20">
        <v>104</v>
      </c>
      <c r="J2306" s="13">
        <v>5512</v>
      </c>
      <c r="K2306" s="31">
        <v>2039.44</v>
      </c>
      <c r="L2306" s="21">
        <v>1019.72</v>
      </c>
      <c r="M2306" s="22">
        <v>0.37</v>
      </c>
      <c r="N2306" s="5" t="s">
        <v>30</v>
      </c>
    </row>
    <row r="2307" spans="1:14" x14ac:dyDescent="0.2">
      <c r="A2307" s="3" t="s">
        <v>44</v>
      </c>
      <c r="B2307" s="17">
        <v>1185732</v>
      </c>
      <c r="C2307" s="14">
        <v>44512</v>
      </c>
      <c r="D2307" s="4" t="s">
        <v>15</v>
      </c>
      <c r="E2307" s="4" t="s">
        <v>35</v>
      </c>
      <c r="F2307" s="4" t="s">
        <v>36</v>
      </c>
      <c r="G2307" s="4" t="s">
        <v>54</v>
      </c>
      <c r="H2307" s="13">
        <v>53</v>
      </c>
      <c r="I2307" s="20">
        <v>104</v>
      </c>
      <c r="J2307" s="13">
        <v>5512</v>
      </c>
      <c r="K2307" s="31">
        <v>2700.88</v>
      </c>
      <c r="L2307" s="21">
        <v>1350.44</v>
      </c>
      <c r="M2307" s="22">
        <v>0.49</v>
      </c>
      <c r="N2307" s="5" t="s">
        <v>19</v>
      </c>
    </row>
    <row r="2308" spans="1:14" x14ac:dyDescent="0.2">
      <c r="A2308" s="3" t="s">
        <v>20</v>
      </c>
      <c r="B2308" s="17">
        <v>1185732</v>
      </c>
      <c r="C2308" s="14">
        <v>44481</v>
      </c>
      <c r="D2308" s="4" t="s">
        <v>15</v>
      </c>
      <c r="E2308" s="4" t="s">
        <v>35</v>
      </c>
      <c r="F2308" s="4" t="s">
        <v>36</v>
      </c>
      <c r="G2308" s="4" t="s">
        <v>54</v>
      </c>
      <c r="H2308" s="13">
        <v>54</v>
      </c>
      <c r="I2308" s="20">
        <v>104</v>
      </c>
      <c r="J2308" s="13">
        <v>5616</v>
      </c>
      <c r="K2308" s="31">
        <v>2583.36</v>
      </c>
      <c r="L2308" s="21">
        <v>1291.68</v>
      </c>
      <c r="M2308" s="22">
        <v>0.46</v>
      </c>
      <c r="N2308" s="5" t="s">
        <v>19</v>
      </c>
    </row>
    <row r="2309" spans="1:14" x14ac:dyDescent="0.2">
      <c r="A2309" s="3" t="s">
        <v>20</v>
      </c>
      <c r="B2309" s="17">
        <v>1185732</v>
      </c>
      <c r="C2309" s="14">
        <v>44329</v>
      </c>
      <c r="D2309" s="4" t="s">
        <v>55</v>
      </c>
      <c r="E2309" s="4" t="s">
        <v>69</v>
      </c>
      <c r="F2309" s="4" t="s">
        <v>70</v>
      </c>
      <c r="G2309" s="4" t="s">
        <v>54</v>
      </c>
      <c r="H2309" s="13">
        <v>54</v>
      </c>
      <c r="I2309" s="20">
        <v>104</v>
      </c>
      <c r="J2309" s="13">
        <v>5616</v>
      </c>
      <c r="K2309" s="31">
        <v>3088.8</v>
      </c>
      <c r="L2309" s="21">
        <v>1544.4</v>
      </c>
      <c r="M2309" s="22">
        <v>0.55000000000000004</v>
      </c>
      <c r="N2309" s="5" t="s">
        <v>19</v>
      </c>
    </row>
    <row r="2310" spans="1:14" x14ac:dyDescent="0.2">
      <c r="A2310" s="3" t="s">
        <v>20</v>
      </c>
      <c r="B2310" s="17">
        <v>1185732</v>
      </c>
      <c r="C2310" s="14">
        <v>44545</v>
      </c>
      <c r="D2310" s="4" t="s">
        <v>55</v>
      </c>
      <c r="E2310" s="4" t="s">
        <v>71</v>
      </c>
      <c r="F2310" s="4" t="s">
        <v>72</v>
      </c>
      <c r="G2310" s="4" t="s">
        <v>53</v>
      </c>
      <c r="H2310" s="13">
        <v>55</v>
      </c>
      <c r="I2310" s="20">
        <v>104</v>
      </c>
      <c r="J2310" s="13">
        <v>5720</v>
      </c>
      <c r="K2310" s="31">
        <v>3546.4</v>
      </c>
      <c r="L2310" s="21">
        <v>1773.2</v>
      </c>
      <c r="M2310" s="22">
        <v>0.62</v>
      </c>
      <c r="N2310" s="5" t="s">
        <v>19</v>
      </c>
    </row>
    <row r="2311" spans="1:14" x14ac:dyDescent="0.2">
      <c r="A2311" s="3" t="s">
        <v>80</v>
      </c>
      <c r="B2311" s="17">
        <v>1128299</v>
      </c>
      <c r="C2311" s="14">
        <v>44510</v>
      </c>
      <c r="D2311" s="4" t="s">
        <v>110</v>
      </c>
      <c r="E2311" s="4" t="s">
        <v>113</v>
      </c>
      <c r="F2311" s="4" t="s">
        <v>114</v>
      </c>
      <c r="G2311" s="4" t="s">
        <v>51</v>
      </c>
      <c r="H2311" s="13">
        <v>60</v>
      </c>
      <c r="I2311" s="20">
        <v>104</v>
      </c>
      <c r="J2311" s="13">
        <v>6240</v>
      </c>
      <c r="K2311" s="31">
        <v>2433.6</v>
      </c>
      <c r="L2311" s="21">
        <v>1216.8</v>
      </c>
      <c r="M2311" s="22">
        <v>0.39</v>
      </c>
      <c r="N2311" s="5" t="s">
        <v>19</v>
      </c>
    </row>
    <row r="2312" spans="1:14" x14ac:dyDescent="0.2">
      <c r="A2312" s="3" t="s">
        <v>45</v>
      </c>
      <c r="B2312" s="17">
        <v>1128299</v>
      </c>
      <c r="C2312" s="14">
        <v>43857</v>
      </c>
      <c r="D2312" s="4" t="s">
        <v>110</v>
      </c>
      <c r="E2312" s="4" t="s">
        <v>131</v>
      </c>
      <c r="F2312" s="4" t="s">
        <v>132</v>
      </c>
      <c r="G2312" s="4" t="s">
        <v>51</v>
      </c>
      <c r="H2312" s="13">
        <v>60</v>
      </c>
      <c r="I2312" s="20">
        <v>104</v>
      </c>
      <c r="J2312" s="13">
        <v>6240</v>
      </c>
      <c r="K2312" s="31">
        <v>2683.2</v>
      </c>
      <c r="L2312" s="21">
        <v>1341.6</v>
      </c>
      <c r="M2312" s="22">
        <v>0.43</v>
      </c>
      <c r="N2312" s="5" t="s">
        <v>19</v>
      </c>
    </row>
    <row r="2313" spans="1:14" x14ac:dyDescent="0.2">
      <c r="A2313" s="3" t="s">
        <v>14</v>
      </c>
      <c r="B2313" s="17">
        <v>1185732</v>
      </c>
      <c r="C2313" s="14">
        <v>44419</v>
      </c>
      <c r="D2313" s="4" t="s">
        <v>55</v>
      </c>
      <c r="E2313" s="4" t="s">
        <v>56</v>
      </c>
      <c r="F2313" s="4" t="s">
        <v>57</v>
      </c>
      <c r="G2313" s="4" t="s">
        <v>50</v>
      </c>
      <c r="H2313" s="13">
        <v>61</v>
      </c>
      <c r="I2313" s="20">
        <v>104</v>
      </c>
      <c r="J2313" s="13">
        <v>6344</v>
      </c>
      <c r="K2313" s="31">
        <v>3235.44</v>
      </c>
      <c r="L2313" s="21">
        <v>1617.72</v>
      </c>
      <c r="M2313" s="22">
        <v>0.51</v>
      </c>
      <c r="N2313" s="5" t="s">
        <v>19</v>
      </c>
    </row>
    <row r="2314" spans="1:14" x14ac:dyDescent="0.2">
      <c r="A2314" s="3" t="s">
        <v>20</v>
      </c>
      <c r="B2314" s="17">
        <v>1185732</v>
      </c>
      <c r="C2314" s="14">
        <v>44518</v>
      </c>
      <c r="D2314" s="4" t="s">
        <v>55</v>
      </c>
      <c r="E2314" s="4" t="s">
        <v>58</v>
      </c>
      <c r="F2314" s="4" t="s">
        <v>59</v>
      </c>
      <c r="G2314" s="4" t="s">
        <v>52</v>
      </c>
      <c r="H2314" s="13">
        <v>63</v>
      </c>
      <c r="I2314" s="20">
        <v>104</v>
      </c>
      <c r="J2314" s="13">
        <v>6552</v>
      </c>
      <c r="K2314" s="31">
        <v>2948.4</v>
      </c>
      <c r="L2314" s="21">
        <v>1474.2</v>
      </c>
      <c r="M2314" s="22">
        <v>0.45</v>
      </c>
      <c r="N2314" s="5" t="s">
        <v>19</v>
      </c>
    </row>
    <row r="2315" spans="1:14" x14ac:dyDescent="0.2">
      <c r="A2315" s="3" t="s">
        <v>80</v>
      </c>
      <c r="B2315" s="17">
        <v>1128299</v>
      </c>
      <c r="C2315" s="14">
        <v>44486</v>
      </c>
      <c r="D2315" s="4" t="s">
        <v>97</v>
      </c>
      <c r="E2315" s="4" t="s">
        <v>105</v>
      </c>
      <c r="F2315" s="4" t="s">
        <v>109</v>
      </c>
      <c r="G2315" s="4" t="s">
        <v>53</v>
      </c>
      <c r="H2315" s="13">
        <v>65</v>
      </c>
      <c r="I2315" s="20">
        <v>104</v>
      </c>
      <c r="J2315" s="13">
        <v>6760</v>
      </c>
      <c r="K2315" s="31">
        <v>3920.8</v>
      </c>
      <c r="L2315" s="21">
        <v>1960.4</v>
      </c>
      <c r="M2315" s="22">
        <v>0.57999999999999996</v>
      </c>
      <c r="N2315" s="5" t="s">
        <v>19</v>
      </c>
    </row>
    <row r="2316" spans="1:14" x14ac:dyDescent="0.2">
      <c r="A2316" s="3" t="s">
        <v>14</v>
      </c>
      <c r="B2316" s="17">
        <v>1185732</v>
      </c>
      <c r="C2316" s="14">
        <v>44429</v>
      </c>
      <c r="D2316" s="4" t="s">
        <v>110</v>
      </c>
      <c r="E2316" s="4" t="s">
        <v>111</v>
      </c>
      <c r="F2316" s="4" t="s">
        <v>112</v>
      </c>
      <c r="G2316" s="4" t="s">
        <v>18</v>
      </c>
      <c r="H2316" s="13">
        <v>67</v>
      </c>
      <c r="I2316" s="20">
        <v>104</v>
      </c>
      <c r="J2316" s="13">
        <v>6968</v>
      </c>
      <c r="K2316" s="31">
        <v>2926.56</v>
      </c>
      <c r="L2316" s="21">
        <v>1463.28</v>
      </c>
      <c r="M2316" s="22">
        <v>0.42</v>
      </c>
      <c r="N2316" s="5" t="s">
        <v>19</v>
      </c>
    </row>
    <row r="2317" spans="1:14" x14ac:dyDescent="0.2">
      <c r="A2317" s="3" t="s">
        <v>20</v>
      </c>
      <c r="B2317" s="17">
        <v>1128299</v>
      </c>
      <c r="C2317" s="14">
        <v>44371</v>
      </c>
      <c r="D2317" s="4" t="s">
        <v>97</v>
      </c>
      <c r="E2317" s="4" t="s">
        <v>102</v>
      </c>
      <c r="F2317" s="4" t="s">
        <v>103</v>
      </c>
      <c r="G2317" s="4" t="s">
        <v>54</v>
      </c>
      <c r="H2317" s="13">
        <v>81</v>
      </c>
      <c r="I2317" s="20">
        <v>104</v>
      </c>
      <c r="J2317" s="13">
        <v>8424</v>
      </c>
      <c r="K2317" s="31">
        <v>4296.24</v>
      </c>
      <c r="L2317" s="21">
        <v>2148.12</v>
      </c>
      <c r="M2317" s="22">
        <v>0.51</v>
      </c>
      <c r="N2317" s="5" t="s">
        <v>19</v>
      </c>
    </row>
    <row r="2318" spans="1:14" x14ac:dyDescent="0.2">
      <c r="A2318" s="3" t="s">
        <v>45</v>
      </c>
      <c r="B2318" s="17">
        <v>1185732</v>
      </c>
      <c r="C2318" s="14">
        <v>44451</v>
      </c>
      <c r="D2318" s="4" t="s">
        <v>110</v>
      </c>
      <c r="E2318" s="4" t="s">
        <v>133</v>
      </c>
      <c r="F2318" s="4" t="s">
        <v>134</v>
      </c>
      <c r="G2318" s="4" t="s">
        <v>54</v>
      </c>
      <c r="H2318" s="13">
        <v>7</v>
      </c>
      <c r="I2318" s="20">
        <v>105</v>
      </c>
      <c r="J2318" s="13">
        <v>735</v>
      </c>
      <c r="K2318" s="31">
        <v>308.7</v>
      </c>
      <c r="L2318" s="21">
        <v>154.35</v>
      </c>
      <c r="M2318" s="22">
        <v>0.42</v>
      </c>
      <c r="N2318" s="5" t="s">
        <v>30</v>
      </c>
    </row>
    <row r="2319" spans="1:14" x14ac:dyDescent="0.2">
      <c r="A2319" s="3" t="s">
        <v>41</v>
      </c>
      <c r="B2319" s="17">
        <v>1197831</v>
      </c>
      <c r="C2319" s="14">
        <v>44212</v>
      </c>
      <c r="D2319" s="4" t="s">
        <v>81</v>
      </c>
      <c r="E2319" s="4" t="s">
        <v>86</v>
      </c>
      <c r="F2319" s="4" t="s">
        <v>87</v>
      </c>
      <c r="G2319" s="4" t="s">
        <v>53</v>
      </c>
      <c r="H2319" s="13">
        <v>16</v>
      </c>
      <c r="I2319" s="20">
        <v>105</v>
      </c>
      <c r="J2319" s="13">
        <v>1680</v>
      </c>
      <c r="K2319" s="31">
        <v>638.4</v>
      </c>
      <c r="L2319" s="21">
        <v>319.2</v>
      </c>
      <c r="M2319" s="22">
        <v>0.38</v>
      </c>
      <c r="N2319" s="5" t="s">
        <v>30</v>
      </c>
    </row>
    <row r="2320" spans="1:14" x14ac:dyDescent="0.2">
      <c r="A2320" s="3" t="s">
        <v>44</v>
      </c>
      <c r="B2320" s="17">
        <v>1197831</v>
      </c>
      <c r="C2320" s="14">
        <v>44287</v>
      </c>
      <c r="D2320" s="4" t="s">
        <v>81</v>
      </c>
      <c r="E2320" s="4" t="s">
        <v>92</v>
      </c>
      <c r="F2320" s="4" t="s">
        <v>93</v>
      </c>
      <c r="G2320" s="4" t="s">
        <v>51</v>
      </c>
      <c r="H2320" s="13">
        <v>20</v>
      </c>
      <c r="I2320" s="20">
        <v>105</v>
      </c>
      <c r="J2320" s="13">
        <v>2100</v>
      </c>
      <c r="K2320" s="31">
        <v>798</v>
      </c>
      <c r="L2320" s="21">
        <v>399</v>
      </c>
      <c r="M2320" s="22">
        <v>0.38</v>
      </c>
      <c r="N2320" s="5" t="s">
        <v>30</v>
      </c>
    </row>
    <row r="2321" spans="1:14" x14ac:dyDescent="0.2">
      <c r="A2321" s="3" t="s">
        <v>44</v>
      </c>
      <c r="B2321" s="17">
        <v>1197831</v>
      </c>
      <c r="C2321" s="14">
        <v>44467</v>
      </c>
      <c r="D2321" s="4" t="s">
        <v>81</v>
      </c>
      <c r="E2321" s="4" t="s">
        <v>90</v>
      </c>
      <c r="F2321" s="4" t="s">
        <v>91</v>
      </c>
      <c r="G2321" s="4" t="s">
        <v>18</v>
      </c>
      <c r="H2321" s="13">
        <v>22</v>
      </c>
      <c r="I2321" s="20">
        <v>105</v>
      </c>
      <c r="J2321" s="13">
        <v>2310</v>
      </c>
      <c r="K2321" s="31">
        <v>1131.9000000000001</v>
      </c>
      <c r="L2321" s="21">
        <v>565.95000000000005</v>
      </c>
      <c r="M2321" s="22">
        <v>0.49</v>
      </c>
      <c r="N2321" s="5" t="s">
        <v>30</v>
      </c>
    </row>
    <row r="2322" spans="1:14" x14ac:dyDescent="0.2">
      <c r="A2322" s="3" t="s">
        <v>45</v>
      </c>
      <c r="B2322" s="17">
        <v>1185732</v>
      </c>
      <c r="C2322" s="14">
        <v>44265</v>
      </c>
      <c r="D2322" s="4" t="s">
        <v>110</v>
      </c>
      <c r="E2322" s="4" t="s">
        <v>133</v>
      </c>
      <c r="F2322" s="4" t="s">
        <v>134</v>
      </c>
      <c r="G2322" s="4" t="s">
        <v>54</v>
      </c>
      <c r="H2322" s="13">
        <v>22</v>
      </c>
      <c r="I2322" s="20">
        <v>105</v>
      </c>
      <c r="J2322" s="13">
        <v>2310</v>
      </c>
      <c r="K2322" s="31">
        <v>924</v>
      </c>
      <c r="L2322" s="21">
        <v>462</v>
      </c>
      <c r="M2322" s="22">
        <v>0.4</v>
      </c>
      <c r="N2322" s="5" t="s">
        <v>30</v>
      </c>
    </row>
    <row r="2323" spans="1:14" x14ac:dyDescent="0.2">
      <c r="A2323" s="3" t="s">
        <v>80</v>
      </c>
      <c r="B2323" s="17">
        <v>1185732</v>
      </c>
      <c r="C2323" s="14">
        <v>44487</v>
      </c>
      <c r="D2323" s="4" t="s">
        <v>81</v>
      </c>
      <c r="E2323" s="4" t="s">
        <v>84</v>
      </c>
      <c r="F2323" s="4" t="s">
        <v>85</v>
      </c>
      <c r="G2323" s="4" t="s">
        <v>51</v>
      </c>
      <c r="H2323" s="13">
        <v>23</v>
      </c>
      <c r="I2323" s="20">
        <v>105</v>
      </c>
      <c r="J2323" s="13">
        <v>2415</v>
      </c>
      <c r="K2323" s="31">
        <v>1207.5</v>
      </c>
      <c r="L2323" s="21">
        <v>603.75</v>
      </c>
      <c r="M2323" s="22">
        <v>0.5</v>
      </c>
      <c r="N2323" s="5" t="s">
        <v>19</v>
      </c>
    </row>
    <row r="2324" spans="1:14" x14ac:dyDescent="0.2">
      <c r="A2324" s="3" t="s">
        <v>45</v>
      </c>
      <c r="B2324" s="17">
        <v>1185732</v>
      </c>
      <c r="C2324" s="14">
        <v>44244</v>
      </c>
      <c r="D2324" s="4" t="s">
        <v>55</v>
      </c>
      <c r="E2324" s="4" t="s">
        <v>65</v>
      </c>
      <c r="F2324" s="4" t="s">
        <v>66</v>
      </c>
      <c r="G2324" s="4" t="s">
        <v>50</v>
      </c>
      <c r="H2324" s="13">
        <v>24</v>
      </c>
      <c r="I2324" s="20">
        <v>105</v>
      </c>
      <c r="J2324" s="13">
        <v>2520</v>
      </c>
      <c r="K2324" s="31">
        <v>1360.8</v>
      </c>
      <c r="L2324" s="21">
        <v>680.4</v>
      </c>
      <c r="M2324" s="22">
        <v>0.54</v>
      </c>
      <c r="N2324" s="5" t="s">
        <v>19</v>
      </c>
    </row>
    <row r="2325" spans="1:14" x14ac:dyDescent="0.2">
      <c r="A2325" s="3" t="s">
        <v>44</v>
      </c>
      <c r="B2325" s="17">
        <v>1197831</v>
      </c>
      <c r="C2325" s="14">
        <v>44248</v>
      </c>
      <c r="D2325" s="4" t="s">
        <v>81</v>
      </c>
      <c r="E2325" s="4" t="s">
        <v>84</v>
      </c>
      <c r="F2325" s="4" t="s">
        <v>85</v>
      </c>
      <c r="G2325" s="4" t="s">
        <v>51</v>
      </c>
      <c r="H2325" s="13">
        <v>24</v>
      </c>
      <c r="I2325" s="20">
        <v>105</v>
      </c>
      <c r="J2325" s="13">
        <v>2520</v>
      </c>
      <c r="K2325" s="31">
        <v>1134</v>
      </c>
      <c r="L2325" s="21">
        <v>567</v>
      </c>
      <c r="M2325" s="22">
        <v>0.45</v>
      </c>
      <c r="N2325" s="5" t="s">
        <v>19</v>
      </c>
    </row>
    <row r="2326" spans="1:14" x14ac:dyDescent="0.2">
      <c r="A2326" s="3" t="s">
        <v>80</v>
      </c>
      <c r="B2326" s="17">
        <v>1185732</v>
      </c>
      <c r="C2326" s="14">
        <v>44487</v>
      </c>
      <c r="D2326" s="4" t="s">
        <v>81</v>
      </c>
      <c r="E2326" s="4" t="s">
        <v>84</v>
      </c>
      <c r="F2326" s="4" t="s">
        <v>85</v>
      </c>
      <c r="G2326" s="4" t="s">
        <v>51</v>
      </c>
      <c r="H2326" s="13">
        <v>25</v>
      </c>
      <c r="I2326" s="20">
        <v>105</v>
      </c>
      <c r="J2326" s="13">
        <v>2625</v>
      </c>
      <c r="K2326" s="31">
        <v>1102.5</v>
      </c>
      <c r="L2326" s="21">
        <v>551.25</v>
      </c>
      <c r="M2326" s="22">
        <v>0.42</v>
      </c>
      <c r="N2326" s="5" t="s">
        <v>30</v>
      </c>
    </row>
    <row r="2327" spans="1:14" x14ac:dyDescent="0.2">
      <c r="A2327" s="3" t="s">
        <v>20</v>
      </c>
      <c r="B2327" s="17">
        <v>1185732</v>
      </c>
      <c r="C2327" s="14">
        <v>44304</v>
      </c>
      <c r="D2327" s="4" t="s">
        <v>15</v>
      </c>
      <c r="E2327" s="4" t="s">
        <v>26</v>
      </c>
      <c r="F2327" s="4" t="s">
        <v>27</v>
      </c>
      <c r="G2327" s="4" t="s">
        <v>54</v>
      </c>
      <c r="H2327" s="13">
        <v>28</v>
      </c>
      <c r="I2327" s="20">
        <v>105</v>
      </c>
      <c r="J2327" s="13">
        <v>2940</v>
      </c>
      <c r="K2327" s="31">
        <v>1793.4</v>
      </c>
      <c r="L2327" s="21">
        <v>896.7</v>
      </c>
      <c r="M2327" s="22">
        <v>0.61</v>
      </c>
      <c r="N2327" s="5" t="s">
        <v>19</v>
      </c>
    </row>
    <row r="2328" spans="1:14" x14ac:dyDescent="0.2">
      <c r="A2328" s="3" t="s">
        <v>45</v>
      </c>
      <c r="B2328" s="17">
        <v>1185732</v>
      </c>
      <c r="C2328" s="14">
        <v>44419</v>
      </c>
      <c r="D2328" s="4" t="s">
        <v>110</v>
      </c>
      <c r="E2328" s="4" t="s">
        <v>133</v>
      </c>
      <c r="F2328" s="4" t="s">
        <v>134</v>
      </c>
      <c r="G2328" s="4" t="s">
        <v>54</v>
      </c>
      <c r="H2328" s="13">
        <v>29</v>
      </c>
      <c r="I2328" s="20">
        <v>105</v>
      </c>
      <c r="J2328" s="13">
        <v>3045</v>
      </c>
      <c r="K2328" s="31">
        <v>1400.7</v>
      </c>
      <c r="L2328" s="21">
        <v>700.35</v>
      </c>
      <c r="M2328" s="22">
        <v>0.46</v>
      </c>
      <c r="N2328" s="5" t="s">
        <v>19</v>
      </c>
    </row>
    <row r="2329" spans="1:14" x14ac:dyDescent="0.2">
      <c r="A2329" s="3" t="s">
        <v>45</v>
      </c>
      <c r="B2329" s="17">
        <v>1128299</v>
      </c>
      <c r="C2329" s="14">
        <v>44220</v>
      </c>
      <c r="D2329" s="4" t="s">
        <v>110</v>
      </c>
      <c r="E2329" s="4" t="s">
        <v>133</v>
      </c>
      <c r="F2329" s="4" t="s">
        <v>134</v>
      </c>
      <c r="G2329" s="4" t="s">
        <v>54</v>
      </c>
      <c r="H2329" s="13">
        <v>31</v>
      </c>
      <c r="I2329" s="20">
        <v>105</v>
      </c>
      <c r="J2329" s="13">
        <v>3255</v>
      </c>
      <c r="K2329" s="31">
        <v>1269.45</v>
      </c>
      <c r="L2329" s="21">
        <v>634.72500000000002</v>
      </c>
      <c r="M2329" s="22">
        <v>0.39</v>
      </c>
      <c r="N2329" s="5" t="s">
        <v>30</v>
      </c>
    </row>
    <row r="2330" spans="1:14" x14ac:dyDescent="0.2">
      <c r="A2330" s="3" t="s">
        <v>14</v>
      </c>
      <c r="B2330" s="17">
        <v>1185732</v>
      </c>
      <c r="C2330" s="14">
        <v>44272</v>
      </c>
      <c r="D2330" s="4" t="s">
        <v>55</v>
      </c>
      <c r="E2330" s="4" t="s">
        <v>58</v>
      </c>
      <c r="F2330" s="4" t="s">
        <v>59</v>
      </c>
      <c r="G2330" s="4" t="s">
        <v>52</v>
      </c>
      <c r="H2330" s="13">
        <v>32</v>
      </c>
      <c r="I2330" s="20">
        <v>105</v>
      </c>
      <c r="J2330" s="13">
        <v>3360</v>
      </c>
      <c r="K2330" s="31">
        <v>1142.4000000000001</v>
      </c>
      <c r="L2330" s="21">
        <v>571.20000000000005</v>
      </c>
      <c r="M2330" s="22">
        <v>0.34</v>
      </c>
      <c r="N2330" s="5" t="s">
        <v>30</v>
      </c>
    </row>
    <row r="2331" spans="1:14" x14ac:dyDescent="0.2">
      <c r="A2331" s="3" t="s">
        <v>44</v>
      </c>
      <c r="B2331" s="17">
        <v>1197831</v>
      </c>
      <c r="C2331" s="14">
        <v>44424</v>
      </c>
      <c r="D2331" s="4" t="s">
        <v>81</v>
      </c>
      <c r="E2331" s="4" t="s">
        <v>90</v>
      </c>
      <c r="F2331" s="4" t="s">
        <v>91</v>
      </c>
      <c r="G2331" s="4" t="s">
        <v>18</v>
      </c>
      <c r="H2331" s="13">
        <v>33</v>
      </c>
      <c r="I2331" s="20">
        <v>105</v>
      </c>
      <c r="J2331" s="13">
        <v>3465</v>
      </c>
      <c r="K2331" s="31">
        <v>2356.1999999999998</v>
      </c>
      <c r="L2331" s="21">
        <v>1178.0999999999999</v>
      </c>
      <c r="M2331" s="22">
        <v>0.68</v>
      </c>
      <c r="N2331" s="5" t="s">
        <v>19</v>
      </c>
    </row>
    <row r="2332" spans="1:14" x14ac:dyDescent="0.2">
      <c r="A2332" s="3" t="s">
        <v>20</v>
      </c>
      <c r="B2332" s="17">
        <v>1197831</v>
      </c>
      <c r="C2332" s="14">
        <v>44261</v>
      </c>
      <c r="D2332" s="4" t="s">
        <v>110</v>
      </c>
      <c r="E2332" s="4" t="s">
        <v>117</v>
      </c>
      <c r="F2332" s="4" t="s">
        <v>118</v>
      </c>
      <c r="G2332" s="4" t="s">
        <v>18</v>
      </c>
      <c r="H2332" s="13">
        <v>33</v>
      </c>
      <c r="I2332" s="20">
        <v>105</v>
      </c>
      <c r="J2332" s="13">
        <v>3465</v>
      </c>
      <c r="K2332" s="31">
        <v>2009.7</v>
      </c>
      <c r="L2332" s="21">
        <v>1004.85</v>
      </c>
      <c r="M2332" s="22">
        <v>0.57999999999999996</v>
      </c>
      <c r="N2332" s="5" t="s">
        <v>19</v>
      </c>
    </row>
    <row r="2333" spans="1:14" x14ac:dyDescent="0.2">
      <c r="A2333" s="3" t="s">
        <v>20</v>
      </c>
      <c r="B2333" s="17">
        <v>1185732</v>
      </c>
      <c r="C2333" s="14">
        <v>44355</v>
      </c>
      <c r="D2333" s="4" t="s">
        <v>55</v>
      </c>
      <c r="E2333" s="4" t="s">
        <v>75</v>
      </c>
      <c r="F2333" s="4" t="s">
        <v>76</v>
      </c>
      <c r="G2333" s="4" t="s">
        <v>54</v>
      </c>
      <c r="H2333" s="13">
        <v>35</v>
      </c>
      <c r="I2333" s="20">
        <v>105</v>
      </c>
      <c r="J2333" s="13">
        <v>3675</v>
      </c>
      <c r="K2333" s="31">
        <v>1433.25</v>
      </c>
      <c r="L2333" s="21">
        <v>716.625</v>
      </c>
      <c r="M2333" s="22">
        <v>0.39</v>
      </c>
      <c r="N2333" s="5" t="s">
        <v>30</v>
      </c>
    </row>
    <row r="2334" spans="1:14" x14ac:dyDescent="0.2">
      <c r="A2334" s="3" t="s">
        <v>44</v>
      </c>
      <c r="B2334" s="17">
        <v>1185732</v>
      </c>
      <c r="C2334" s="14">
        <v>44390</v>
      </c>
      <c r="D2334" s="4" t="s">
        <v>55</v>
      </c>
      <c r="E2334" s="4" t="s">
        <v>60</v>
      </c>
      <c r="F2334" s="4" t="s">
        <v>61</v>
      </c>
      <c r="G2334" s="4" t="s">
        <v>18</v>
      </c>
      <c r="H2334" s="13">
        <v>36</v>
      </c>
      <c r="I2334" s="20">
        <v>105</v>
      </c>
      <c r="J2334" s="13">
        <v>3780</v>
      </c>
      <c r="K2334" s="31">
        <v>1398.6</v>
      </c>
      <c r="L2334" s="21">
        <v>699.3</v>
      </c>
      <c r="M2334" s="22">
        <v>0.37</v>
      </c>
      <c r="N2334" s="5" t="s">
        <v>30</v>
      </c>
    </row>
    <row r="2335" spans="1:14" x14ac:dyDescent="0.2">
      <c r="A2335" s="3" t="s">
        <v>20</v>
      </c>
      <c r="B2335" s="17">
        <v>1128299</v>
      </c>
      <c r="C2335" s="14">
        <v>44220</v>
      </c>
      <c r="D2335" s="4" t="s">
        <v>110</v>
      </c>
      <c r="E2335" s="4" t="s">
        <v>115</v>
      </c>
      <c r="F2335" s="4" t="s">
        <v>116</v>
      </c>
      <c r="G2335" s="4" t="s">
        <v>50</v>
      </c>
      <c r="H2335" s="13">
        <v>36</v>
      </c>
      <c r="I2335" s="20">
        <v>105</v>
      </c>
      <c r="J2335" s="13">
        <v>3780</v>
      </c>
      <c r="K2335" s="31">
        <v>1738.8</v>
      </c>
      <c r="L2335" s="21">
        <v>869.4</v>
      </c>
      <c r="M2335" s="22">
        <v>0.46</v>
      </c>
      <c r="N2335" s="5" t="s">
        <v>19</v>
      </c>
    </row>
    <row r="2336" spans="1:14" x14ac:dyDescent="0.2">
      <c r="A2336" s="3" t="s">
        <v>20</v>
      </c>
      <c r="B2336" s="17">
        <v>1128299</v>
      </c>
      <c r="C2336" s="14">
        <v>44251</v>
      </c>
      <c r="D2336" s="4" t="s">
        <v>110</v>
      </c>
      <c r="E2336" s="4" t="s">
        <v>115</v>
      </c>
      <c r="F2336" s="4" t="s">
        <v>116</v>
      </c>
      <c r="G2336" s="4" t="s">
        <v>50</v>
      </c>
      <c r="H2336" s="13">
        <v>36</v>
      </c>
      <c r="I2336" s="20">
        <v>105</v>
      </c>
      <c r="J2336" s="13">
        <v>3780</v>
      </c>
      <c r="K2336" s="31">
        <v>1701</v>
      </c>
      <c r="L2336" s="21">
        <v>850.5</v>
      </c>
      <c r="M2336" s="22">
        <v>0.45</v>
      </c>
      <c r="N2336" s="5" t="s">
        <v>19</v>
      </c>
    </row>
    <row r="2337" spans="1:14" x14ac:dyDescent="0.2">
      <c r="A2337" s="3" t="s">
        <v>45</v>
      </c>
      <c r="B2337" s="17">
        <v>1128299</v>
      </c>
      <c r="C2337" s="14">
        <v>44486</v>
      </c>
      <c r="D2337" s="4" t="s">
        <v>81</v>
      </c>
      <c r="E2337" s="4" t="s">
        <v>82</v>
      </c>
      <c r="F2337" s="4" t="s">
        <v>83</v>
      </c>
      <c r="G2337" s="4" t="s">
        <v>52</v>
      </c>
      <c r="H2337" s="13">
        <v>36</v>
      </c>
      <c r="I2337" s="20">
        <v>105</v>
      </c>
      <c r="J2337" s="13">
        <v>3780</v>
      </c>
      <c r="K2337" s="31">
        <v>1890</v>
      </c>
      <c r="L2337" s="21">
        <v>945</v>
      </c>
      <c r="M2337" s="22">
        <v>0.5</v>
      </c>
      <c r="N2337" s="5" t="s">
        <v>19</v>
      </c>
    </row>
    <row r="2338" spans="1:14" x14ac:dyDescent="0.2">
      <c r="A2338" s="3" t="s">
        <v>20</v>
      </c>
      <c r="B2338" s="17">
        <v>1185732</v>
      </c>
      <c r="C2338" s="14">
        <v>44504</v>
      </c>
      <c r="D2338" s="4" t="s">
        <v>55</v>
      </c>
      <c r="E2338" s="4" t="s">
        <v>67</v>
      </c>
      <c r="F2338" s="4" t="s">
        <v>68</v>
      </c>
      <c r="G2338" s="4" t="s">
        <v>51</v>
      </c>
      <c r="H2338" s="13">
        <v>37</v>
      </c>
      <c r="I2338" s="20">
        <v>105</v>
      </c>
      <c r="J2338" s="13">
        <v>3885</v>
      </c>
      <c r="K2338" s="31">
        <v>1787.1</v>
      </c>
      <c r="L2338" s="21">
        <v>893.55</v>
      </c>
      <c r="M2338" s="22">
        <v>0.46</v>
      </c>
      <c r="N2338" s="5" t="s">
        <v>30</v>
      </c>
    </row>
    <row r="2339" spans="1:14" x14ac:dyDescent="0.2">
      <c r="A2339" s="3" t="s">
        <v>20</v>
      </c>
      <c r="B2339" s="17">
        <v>1128299</v>
      </c>
      <c r="C2339" s="14">
        <v>44250</v>
      </c>
      <c r="D2339" s="4" t="s">
        <v>110</v>
      </c>
      <c r="E2339" s="4" t="s">
        <v>117</v>
      </c>
      <c r="F2339" s="4" t="s">
        <v>118</v>
      </c>
      <c r="G2339" s="4" t="s">
        <v>18</v>
      </c>
      <c r="H2339" s="13">
        <v>38</v>
      </c>
      <c r="I2339" s="20">
        <v>105</v>
      </c>
      <c r="J2339" s="13">
        <v>3990</v>
      </c>
      <c r="K2339" s="31">
        <v>1875.3</v>
      </c>
      <c r="L2339" s="21">
        <v>937.65</v>
      </c>
      <c r="M2339" s="22">
        <v>0.47</v>
      </c>
      <c r="N2339" s="5" t="s">
        <v>19</v>
      </c>
    </row>
    <row r="2340" spans="1:14" x14ac:dyDescent="0.2">
      <c r="A2340" s="3" t="s">
        <v>20</v>
      </c>
      <c r="B2340" s="17">
        <v>1185732</v>
      </c>
      <c r="C2340" s="14">
        <v>44355</v>
      </c>
      <c r="D2340" s="4" t="s">
        <v>15</v>
      </c>
      <c r="E2340" s="4" t="s">
        <v>39</v>
      </c>
      <c r="F2340" s="4" t="s">
        <v>40</v>
      </c>
      <c r="G2340" s="4" t="s">
        <v>53</v>
      </c>
      <c r="H2340" s="13">
        <v>38</v>
      </c>
      <c r="I2340" s="20">
        <v>105</v>
      </c>
      <c r="J2340" s="13">
        <v>3990</v>
      </c>
      <c r="K2340" s="31">
        <v>2114.6999999999998</v>
      </c>
      <c r="L2340" s="21">
        <v>1057.3499999999999</v>
      </c>
      <c r="M2340" s="22">
        <v>0.53</v>
      </c>
      <c r="N2340" s="5" t="s">
        <v>19</v>
      </c>
    </row>
    <row r="2341" spans="1:14" x14ac:dyDescent="0.2">
      <c r="A2341" s="3" t="s">
        <v>20</v>
      </c>
      <c r="B2341" s="17">
        <v>1128299</v>
      </c>
      <c r="C2341" s="14">
        <v>44370</v>
      </c>
      <c r="D2341" s="4" t="s">
        <v>110</v>
      </c>
      <c r="E2341" s="4" t="s">
        <v>119</v>
      </c>
      <c r="F2341" s="4" t="s">
        <v>120</v>
      </c>
      <c r="G2341" s="4" t="s">
        <v>53</v>
      </c>
      <c r="H2341" s="13">
        <v>38</v>
      </c>
      <c r="I2341" s="20">
        <v>105</v>
      </c>
      <c r="J2341" s="13">
        <v>3990</v>
      </c>
      <c r="K2341" s="31">
        <v>1596</v>
      </c>
      <c r="L2341" s="21">
        <v>798</v>
      </c>
      <c r="M2341" s="22">
        <v>0.4</v>
      </c>
      <c r="N2341" s="5" t="s">
        <v>30</v>
      </c>
    </row>
    <row r="2342" spans="1:14" x14ac:dyDescent="0.2">
      <c r="A2342" s="3" t="s">
        <v>45</v>
      </c>
      <c r="B2342" s="17">
        <v>1128299</v>
      </c>
      <c r="C2342" s="14">
        <v>44220</v>
      </c>
      <c r="D2342" s="4" t="s">
        <v>110</v>
      </c>
      <c r="E2342" s="4" t="s">
        <v>133</v>
      </c>
      <c r="F2342" s="4" t="s">
        <v>134</v>
      </c>
      <c r="G2342" s="4" t="s">
        <v>54</v>
      </c>
      <c r="H2342" s="13">
        <v>39</v>
      </c>
      <c r="I2342" s="20">
        <v>105</v>
      </c>
      <c r="J2342" s="13">
        <v>4095</v>
      </c>
      <c r="K2342" s="31">
        <v>2006.55</v>
      </c>
      <c r="L2342" s="21">
        <v>1003.275</v>
      </c>
      <c r="M2342" s="22">
        <v>0.49</v>
      </c>
      <c r="N2342" s="5" t="s">
        <v>19</v>
      </c>
    </row>
    <row r="2343" spans="1:14" x14ac:dyDescent="0.2">
      <c r="A2343" s="3" t="s">
        <v>45</v>
      </c>
      <c r="B2343" s="17">
        <v>1128299</v>
      </c>
      <c r="C2343" s="14">
        <v>44220</v>
      </c>
      <c r="D2343" s="4" t="s">
        <v>110</v>
      </c>
      <c r="E2343" s="4" t="s">
        <v>133</v>
      </c>
      <c r="F2343" s="4" t="s">
        <v>134</v>
      </c>
      <c r="G2343" s="4" t="s">
        <v>54</v>
      </c>
      <c r="H2343" s="13">
        <v>39</v>
      </c>
      <c r="I2343" s="20">
        <v>105</v>
      </c>
      <c r="J2343" s="13">
        <v>4095</v>
      </c>
      <c r="K2343" s="31">
        <v>1965.6</v>
      </c>
      <c r="L2343" s="21">
        <v>982.8</v>
      </c>
      <c r="M2343" s="22">
        <v>0.48</v>
      </c>
      <c r="N2343" s="5" t="s">
        <v>19</v>
      </c>
    </row>
    <row r="2344" spans="1:14" x14ac:dyDescent="0.2">
      <c r="A2344" s="3" t="s">
        <v>45</v>
      </c>
      <c r="B2344" s="17">
        <v>1197831</v>
      </c>
      <c r="C2344" s="14">
        <v>44428</v>
      </c>
      <c r="D2344" s="4" t="s">
        <v>81</v>
      </c>
      <c r="E2344" s="4" t="s">
        <v>86</v>
      </c>
      <c r="F2344" s="4" t="s">
        <v>87</v>
      </c>
      <c r="G2344" s="4" t="s">
        <v>53</v>
      </c>
      <c r="H2344" s="13">
        <v>40</v>
      </c>
      <c r="I2344" s="20">
        <v>105</v>
      </c>
      <c r="J2344" s="13">
        <v>4200</v>
      </c>
      <c r="K2344" s="31">
        <v>1554</v>
      </c>
      <c r="L2344" s="21">
        <v>777</v>
      </c>
      <c r="M2344" s="22">
        <v>0.37</v>
      </c>
      <c r="N2344" s="5" t="s">
        <v>30</v>
      </c>
    </row>
    <row r="2345" spans="1:14" x14ac:dyDescent="0.2">
      <c r="A2345" s="3" t="s">
        <v>44</v>
      </c>
      <c r="B2345" s="17">
        <v>1185732</v>
      </c>
      <c r="C2345" s="14">
        <v>44507</v>
      </c>
      <c r="D2345" s="4" t="s">
        <v>55</v>
      </c>
      <c r="E2345" s="4" t="s">
        <v>75</v>
      </c>
      <c r="F2345" s="4" t="s">
        <v>76</v>
      </c>
      <c r="G2345" s="4" t="s">
        <v>54</v>
      </c>
      <c r="H2345" s="13">
        <v>40</v>
      </c>
      <c r="I2345" s="20">
        <v>105</v>
      </c>
      <c r="J2345" s="13">
        <v>4200</v>
      </c>
      <c r="K2345" s="31">
        <v>1764</v>
      </c>
      <c r="L2345" s="21">
        <v>882</v>
      </c>
      <c r="M2345" s="22">
        <v>0.42</v>
      </c>
      <c r="N2345" s="5" t="s">
        <v>30</v>
      </c>
    </row>
    <row r="2346" spans="1:14" x14ac:dyDescent="0.2">
      <c r="A2346" s="3" t="s">
        <v>20</v>
      </c>
      <c r="B2346" s="17">
        <v>1128299</v>
      </c>
      <c r="C2346" s="14">
        <v>44341</v>
      </c>
      <c r="D2346" s="4" t="s">
        <v>97</v>
      </c>
      <c r="E2346" s="4" t="s">
        <v>102</v>
      </c>
      <c r="F2346" s="4" t="s">
        <v>103</v>
      </c>
      <c r="G2346" s="4" t="s">
        <v>54</v>
      </c>
      <c r="H2346" s="13">
        <v>40</v>
      </c>
      <c r="I2346" s="20">
        <v>105</v>
      </c>
      <c r="J2346" s="13">
        <v>4200</v>
      </c>
      <c r="K2346" s="31">
        <v>1722</v>
      </c>
      <c r="L2346" s="21">
        <v>861</v>
      </c>
      <c r="M2346" s="22">
        <v>0.41</v>
      </c>
      <c r="N2346" s="5" t="s">
        <v>30</v>
      </c>
    </row>
    <row r="2347" spans="1:14" x14ac:dyDescent="0.2">
      <c r="A2347" s="3" t="s">
        <v>20</v>
      </c>
      <c r="B2347" s="17">
        <v>1185732</v>
      </c>
      <c r="C2347" s="14">
        <v>44220</v>
      </c>
      <c r="D2347" s="4" t="s">
        <v>55</v>
      </c>
      <c r="E2347" s="4" t="s">
        <v>58</v>
      </c>
      <c r="F2347" s="4" t="s">
        <v>59</v>
      </c>
      <c r="G2347" s="4" t="s">
        <v>52</v>
      </c>
      <c r="H2347" s="13">
        <v>41</v>
      </c>
      <c r="I2347" s="20">
        <v>105</v>
      </c>
      <c r="J2347" s="13">
        <v>4305</v>
      </c>
      <c r="K2347" s="31">
        <v>1377.6</v>
      </c>
      <c r="L2347" s="21">
        <v>688.8</v>
      </c>
      <c r="M2347" s="22">
        <v>0.32</v>
      </c>
      <c r="N2347" s="5" t="s">
        <v>30</v>
      </c>
    </row>
    <row r="2348" spans="1:14" x14ac:dyDescent="0.2">
      <c r="A2348" s="3" t="s">
        <v>45</v>
      </c>
      <c r="B2348" s="17">
        <v>1197831</v>
      </c>
      <c r="C2348" s="14">
        <v>44368</v>
      </c>
      <c r="D2348" s="4" t="s">
        <v>81</v>
      </c>
      <c r="E2348" s="4" t="s">
        <v>86</v>
      </c>
      <c r="F2348" s="4" t="s">
        <v>87</v>
      </c>
      <c r="G2348" s="4" t="s">
        <v>53</v>
      </c>
      <c r="H2348" s="13">
        <v>41</v>
      </c>
      <c r="I2348" s="20">
        <v>105</v>
      </c>
      <c r="J2348" s="13">
        <v>4305</v>
      </c>
      <c r="K2348" s="31">
        <v>1635.9</v>
      </c>
      <c r="L2348" s="21">
        <v>817.95</v>
      </c>
      <c r="M2348" s="22">
        <v>0.38</v>
      </c>
      <c r="N2348" s="5" t="s">
        <v>30</v>
      </c>
    </row>
    <row r="2349" spans="1:14" x14ac:dyDescent="0.2">
      <c r="A2349" s="3" t="s">
        <v>44</v>
      </c>
      <c r="B2349" s="17">
        <v>1128299</v>
      </c>
      <c r="C2349" s="14">
        <v>44482</v>
      </c>
      <c r="D2349" s="4" t="s">
        <v>97</v>
      </c>
      <c r="E2349" s="4" t="s">
        <v>107</v>
      </c>
      <c r="F2349" s="4" t="s">
        <v>108</v>
      </c>
      <c r="G2349" s="4" t="s">
        <v>18</v>
      </c>
      <c r="H2349" s="13">
        <v>42</v>
      </c>
      <c r="I2349" s="20">
        <v>105</v>
      </c>
      <c r="J2349" s="13">
        <v>4410</v>
      </c>
      <c r="K2349" s="31">
        <v>2072.6999999999998</v>
      </c>
      <c r="L2349" s="21">
        <v>1036.3499999999999</v>
      </c>
      <c r="M2349" s="22">
        <v>0.47</v>
      </c>
      <c r="N2349" s="5" t="s">
        <v>19</v>
      </c>
    </row>
    <row r="2350" spans="1:14" x14ac:dyDescent="0.2">
      <c r="A2350" s="3" t="s">
        <v>20</v>
      </c>
      <c r="B2350" s="17">
        <v>1128299</v>
      </c>
      <c r="C2350" s="14">
        <v>44493</v>
      </c>
      <c r="D2350" s="4" t="s">
        <v>97</v>
      </c>
      <c r="E2350" s="4" t="s">
        <v>102</v>
      </c>
      <c r="F2350" s="4" t="s">
        <v>103</v>
      </c>
      <c r="G2350" s="4" t="s">
        <v>54</v>
      </c>
      <c r="H2350" s="13">
        <v>42</v>
      </c>
      <c r="I2350" s="20">
        <v>105</v>
      </c>
      <c r="J2350" s="13">
        <v>4410</v>
      </c>
      <c r="K2350" s="31">
        <v>2072.6999999999998</v>
      </c>
      <c r="L2350" s="21">
        <v>1036.3499999999999</v>
      </c>
      <c r="M2350" s="22">
        <v>0.47</v>
      </c>
      <c r="N2350" s="5" t="s">
        <v>30</v>
      </c>
    </row>
    <row r="2351" spans="1:14" x14ac:dyDescent="0.2">
      <c r="A2351" s="3" t="s">
        <v>20</v>
      </c>
      <c r="B2351" s="17">
        <v>1185732</v>
      </c>
      <c r="C2351" s="14">
        <v>44422</v>
      </c>
      <c r="D2351" s="4" t="s">
        <v>55</v>
      </c>
      <c r="E2351" s="4" t="s">
        <v>69</v>
      </c>
      <c r="F2351" s="4" t="s">
        <v>70</v>
      </c>
      <c r="G2351" s="4" t="s">
        <v>54</v>
      </c>
      <c r="H2351" s="13">
        <v>42</v>
      </c>
      <c r="I2351" s="20">
        <v>105</v>
      </c>
      <c r="J2351" s="13">
        <v>4410</v>
      </c>
      <c r="K2351" s="31">
        <v>2205</v>
      </c>
      <c r="L2351" s="21">
        <v>1102.5</v>
      </c>
      <c r="M2351" s="22">
        <v>0.5</v>
      </c>
      <c r="N2351" s="5" t="s">
        <v>19</v>
      </c>
    </row>
    <row r="2352" spans="1:14" x14ac:dyDescent="0.2">
      <c r="A2352" s="3" t="s">
        <v>14</v>
      </c>
      <c r="B2352" s="17">
        <v>1185732</v>
      </c>
      <c r="C2352" s="14">
        <v>44543</v>
      </c>
      <c r="D2352" s="4" t="s">
        <v>55</v>
      </c>
      <c r="E2352" s="4" t="s">
        <v>60</v>
      </c>
      <c r="F2352" s="4" t="s">
        <v>61</v>
      </c>
      <c r="G2352" s="4" t="s">
        <v>18</v>
      </c>
      <c r="H2352" s="13">
        <v>43</v>
      </c>
      <c r="I2352" s="20">
        <v>105</v>
      </c>
      <c r="J2352" s="13">
        <v>4515</v>
      </c>
      <c r="K2352" s="31">
        <v>1264.2</v>
      </c>
      <c r="L2352" s="21">
        <v>632.1</v>
      </c>
      <c r="M2352" s="22">
        <v>0.28000000000000003</v>
      </c>
      <c r="N2352" s="5" t="s">
        <v>30</v>
      </c>
    </row>
    <row r="2353" spans="1:14" x14ac:dyDescent="0.2">
      <c r="A2353" s="3" t="s">
        <v>41</v>
      </c>
      <c r="B2353" s="17">
        <v>1189833</v>
      </c>
      <c r="C2353" s="14">
        <v>44250</v>
      </c>
      <c r="D2353" s="4" t="s">
        <v>15</v>
      </c>
      <c r="E2353" s="4" t="s">
        <v>42</v>
      </c>
      <c r="F2353" s="4" t="s">
        <v>43</v>
      </c>
      <c r="G2353" s="4" t="s">
        <v>18</v>
      </c>
      <c r="H2353" s="13">
        <v>44</v>
      </c>
      <c r="I2353" s="20">
        <v>105</v>
      </c>
      <c r="J2353" s="13">
        <v>4620</v>
      </c>
      <c r="K2353" s="31">
        <v>2402.4</v>
      </c>
      <c r="L2353" s="21">
        <v>1201.2</v>
      </c>
      <c r="M2353" s="22">
        <v>0.52</v>
      </c>
      <c r="N2353" s="5" t="s">
        <v>19</v>
      </c>
    </row>
    <row r="2354" spans="1:14" x14ac:dyDescent="0.2">
      <c r="A2354" s="3" t="s">
        <v>44</v>
      </c>
      <c r="B2354" s="17">
        <v>1197831</v>
      </c>
      <c r="C2354" s="14">
        <v>44460</v>
      </c>
      <c r="D2354" s="4" t="s">
        <v>81</v>
      </c>
      <c r="E2354" s="4" t="s">
        <v>90</v>
      </c>
      <c r="F2354" s="4" t="s">
        <v>91</v>
      </c>
      <c r="G2354" s="4" t="s">
        <v>18</v>
      </c>
      <c r="H2354" s="13">
        <v>44</v>
      </c>
      <c r="I2354" s="20">
        <v>105</v>
      </c>
      <c r="J2354" s="13">
        <v>4620</v>
      </c>
      <c r="K2354" s="31">
        <v>3049.2</v>
      </c>
      <c r="L2354" s="21">
        <v>1524.6</v>
      </c>
      <c r="M2354" s="22">
        <v>0.66</v>
      </c>
      <c r="N2354" s="5" t="s">
        <v>30</v>
      </c>
    </row>
    <row r="2355" spans="1:14" x14ac:dyDescent="0.2">
      <c r="A2355" s="3" t="s">
        <v>14</v>
      </c>
      <c r="B2355" s="17">
        <v>1185732</v>
      </c>
      <c r="C2355" s="14">
        <v>44359</v>
      </c>
      <c r="D2355" s="4" t="s">
        <v>55</v>
      </c>
      <c r="E2355" s="4" t="s">
        <v>56</v>
      </c>
      <c r="F2355" s="4" t="s">
        <v>57</v>
      </c>
      <c r="G2355" s="4" t="s">
        <v>50</v>
      </c>
      <c r="H2355" s="13">
        <v>44</v>
      </c>
      <c r="I2355" s="20">
        <v>105</v>
      </c>
      <c r="J2355" s="13">
        <v>4620</v>
      </c>
      <c r="K2355" s="31">
        <v>1894.2</v>
      </c>
      <c r="L2355" s="21">
        <v>947.1</v>
      </c>
      <c r="M2355" s="22">
        <v>0.41</v>
      </c>
      <c r="N2355" s="5" t="s">
        <v>30</v>
      </c>
    </row>
    <row r="2356" spans="1:14" x14ac:dyDescent="0.2">
      <c r="A2356" s="3" t="s">
        <v>45</v>
      </c>
      <c r="B2356" s="17">
        <v>1128299</v>
      </c>
      <c r="C2356" s="14">
        <v>44244</v>
      </c>
      <c r="D2356" s="4" t="s">
        <v>81</v>
      </c>
      <c r="E2356" s="4" t="s">
        <v>82</v>
      </c>
      <c r="F2356" s="4" t="s">
        <v>83</v>
      </c>
      <c r="G2356" s="4" t="s">
        <v>52</v>
      </c>
      <c r="H2356" s="13">
        <v>44</v>
      </c>
      <c r="I2356" s="20">
        <v>105</v>
      </c>
      <c r="J2356" s="13">
        <v>4620</v>
      </c>
      <c r="K2356" s="31">
        <v>2217.6</v>
      </c>
      <c r="L2356" s="21">
        <v>1108.8</v>
      </c>
      <c r="M2356" s="22">
        <v>0.48</v>
      </c>
      <c r="N2356" s="5" t="s">
        <v>19</v>
      </c>
    </row>
    <row r="2357" spans="1:14" x14ac:dyDescent="0.2">
      <c r="A2357" s="3" t="s">
        <v>41</v>
      </c>
      <c r="B2357" s="17">
        <v>1185732</v>
      </c>
      <c r="C2357" s="14">
        <v>44355</v>
      </c>
      <c r="D2357" s="4" t="s">
        <v>55</v>
      </c>
      <c r="E2357" s="4" t="s">
        <v>78</v>
      </c>
      <c r="F2357" s="4" t="s">
        <v>79</v>
      </c>
      <c r="G2357" s="4" t="s">
        <v>53</v>
      </c>
      <c r="H2357" s="13">
        <v>44</v>
      </c>
      <c r="I2357" s="20">
        <v>105</v>
      </c>
      <c r="J2357" s="13">
        <v>4620</v>
      </c>
      <c r="K2357" s="31">
        <v>2125.1999999999998</v>
      </c>
      <c r="L2357" s="21">
        <v>1062.5999999999999</v>
      </c>
      <c r="M2357" s="22">
        <v>0.46</v>
      </c>
      <c r="N2357" s="5" t="s">
        <v>19</v>
      </c>
    </row>
    <row r="2358" spans="1:14" x14ac:dyDescent="0.2">
      <c r="A2358" s="3" t="s">
        <v>20</v>
      </c>
      <c r="B2358" s="17">
        <v>1128299</v>
      </c>
      <c r="C2358" s="14">
        <v>44523</v>
      </c>
      <c r="D2358" s="4" t="s">
        <v>110</v>
      </c>
      <c r="E2358" s="4" t="s">
        <v>119</v>
      </c>
      <c r="F2358" s="4" t="s">
        <v>120</v>
      </c>
      <c r="G2358" s="4" t="s">
        <v>53</v>
      </c>
      <c r="H2358" s="13">
        <v>44</v>
      </c>
      <c r="I2358" s="20">
        <v>105</v>
      </c>
      <c r="J2358" s="13">
        <v>4620</v>
      </c>
      <c r="K2358" s="31">
        <v>2125.1999999999998</v>
      </c>
      <c r="L2358" s="21">
        <v>1062.5999999999999</v>
      </c>
      <c r="M2358" s="22">
        <v>0.46</v>
      </c>
      <c r="N2358" s="5" t="s">
        <v>19</v>
      </c>
    </row>
    <row r="2359" spans="1:14" x14ac:dyDescent="0.2">
      <c r="A2359" s="3" t="s">
        <v>20</v>
      </c>
      <c r="B2359" s="17">
        <v>1185732</v>
      </c>
      <c r="C2359" s="14">
        <v>44335</v>
      </c>
      <c r="D2359" s="4" t="s">
        <v>15</v>
      </c>
      <c r="E2359" s="4" t="s">
        <v>26</v>
      </c>
      <c r="F2359" s="4" t="s">
        <v>27</v>
      </c>
      <c r="G2359" s="4" t="s">
        <v>54</v>
      </c>
      <c r="H2359" s="13">
        <v>45</v>
      </c>
      <c r="I2359" s="20">
        <v>105</v>
      </c>
      <c r="J2359" s="13">
        <v>4725</v>
      </c>
      <c r="K2359" s="31">
        <v>2835</v>
      </c>
      <c r="L2359" s="21">
        <v>1417.5</v>
      </c>
      <c r="M2359" s="22">
        <v>0.6</v>
      </c>
      <c r="N2359" s="5" t="s">
        <v>19</v>
      </c>
    </row>
    <row r="2360" spans="1:14" x14ac:dyDescent="0.2">
      <c r="A2360" s="3" t="s">
        <v>45</v>
      </c>
      <c r="B2360" s="17">
        <v>1128299</v>
      </c>
      <c r="C2360" s="14">
        <v>43866</v>
      </c>
      <c r="D2360" s="4" t="s">
        <v>110</v>
      </c>
      <c r="E2360" s="4" t="s">
        <v>131</v>
      </c>
      <c r="F2360" s="4" t="s">
        <v>132</v>
      </c>
      <c r="G2360" s="4" t="s">
        <v>51</v>
      </c>
      <c r="H2360" s="13">
        <v>47</v>
      </c>
      <c r="I2360" s="20">
        <v>105</v>
      </c>
      <c r="J2360" s="13">
        <v>4935</v>
      </c>
      <c r="K2360" s="31">
        <v>3207.75</v>
      </c>
      <c r="L2360" s="21">
        <v>1603.875</v>
      </c>
      <c r="M2360" s="22">
        <v>0.65</v>
      </c>
      <c r="N2360" s="5" t="s">
        <v>30</v>
      </c>
    </row>
    <row r="2361" spans="1:14" x14ac:dyDescent="0.2">
      <c r="A2361" s="3" t="s">
        <v>45</v>
      </c>
      <c r="B2361" s="17">
        <v>1128299</v>
      </c>
      <c r="C2361" s="14">
        <v>43859</v>
      </c>
      <c r="D2361" s="4" t="s">
        <v>110</v>
      </c>
      <c r="E2361" s="4" t="s">
        <v>131</v>
      </c>
      <c r="F2361" s="4" t="s">
        <v>132</v>
      </c>
      <c r="G2361" s="4" t="s">
        <v>52</v>
      </c>
      <c r="H2361" s="13">
        <v>47</v>
      </c>
      <c r="I2361" s="20">
        <v>105</v>
      </c>
      <c r="J2361" s="13">
        <v>4935</v>
      </c>
      <c r="K2361" s="31">
        <v>2270.1</v>
      </c>
      <c r="L2361" s="21">
        <v>1135.05</v>
      </c>
      <c r="M2361" s="22">
        <v>0.46</v>
      </c>
      <c r="N2361" s="5" t="s">
        <v>30</v>
      </c>
    </row>
    <row r="2362" spans="1:14" x14ac:dyDescent="0.2">
      <c r="A2362" s="3" t="s">
        <v>41</v>
      </c>
      <c r="B2362" s="17">
        <v>1128299</v>
      </c>
      <c r="C2362" s="14">
        <v>44495</v>
      </c>
      <c r="D2362" s="4" t="s">
        <v>110</v>
      </c>
      <c r="E2362" s="4" t="s">
        <v>123</v>
      </c>
      <c r="F2362" s="4" t="s">
        <v>124</v>
      </c>
      <c r="G2362" s="4" t="s">
        <v>18</v>
      </c>
      <c r="H2362" s="13">
        <v>48</v>
      </c>
      <c r="I2362" s="20">
        <v>105</v>
      </c>
      <c r="J2362" s="13">
        <v>5040</v>
      </c>
      <c r="K2362" s="31">
        <v>2368.8000000000002</v>
      </c>
      <c r="L2362" s="21">
        <v>1184.4000000000001</v>
      </c>
      <c r="M2362" s="22">
        <v>0.47</v>
      </c>
      <c r="N2362" s="5" t="s">
        <v>19</v>
      </c>
    </row>
    <row r="2363" spans="1:14" x14ac:dyDescent="0.2">
      <c r="A2363" s="3" t="s">
        <v>14</v>
      </c>
      <c r="B2363" s="17">
        <v>1185732</v>
      </c>
      <c r="C2363" s="14">
        <v>44419</v>
      </c>
      <c r="D2363" s="4" t="s">
        <v>55</v>
      </c>
      <c r="E2363" s="4" t="s">
        <v>56</v>
      </c>
      <c r="F2363" s="4" t="s">
        <v>57</v>
      </c>
      <c r="G2363" s="4" t="s">
        <v>50</v>
      </c>
      <c r="H2363" s="13">
        <v>48</v>
      </c>
      <c r="I2363" s="20">
        <v>105</v>
      </c>
      <c r="J2363" s="13">
        <v>5040</v>
      </c>
      <c r="K2363" s="31">
        <v>2318.4</v>
      </c>
      <c r="L2363" s="21">
        <v>1159.2</v>
      </c>
      <c r="M2363" s="22">
        <v>0.46</v>
      </c>
      <c r="N2363" s="5" t="s">
        <v>19</v>
      </c>
    </row>
    <row r="2364" spans="1:14" x14ac:dyDescent="0.2">
      <c r="A2364" s="3" t="s">
        <v>44</v>
      </c>
      <c r="B2364" s="17">
        <v>1185732</v>
      </c>
      <c r="C2364" s="14">
        <v>44390</v>
      </c>
      <c r="D2364" s="4" t="s">
        <v>55</v>
      </c>
      <c r="E2364" s="4" t="s">
        <v>60</v>
      </c>
      <c r="F2364" s="4" t="s">
        <v>61</v>
      </c>
      <c r="G2364" s="4" t="s">
        <v>18</v>
      </c>
      <c r="H2364" s="13">
        <v>49</v>
      </c>
      <c r="I2364" s="20">
        <v>105</v>
      </c>
      <c r="J2364" s="13">
        <v>5145</v>
      </c>
      <c r="K2364" s="31">
        <v>2212.35</v>
      </c>
      <c r="L2364" s="21">
        <v>1106.175</v>
      </c>
      <c r="M2364" s="22">
        <v>0.43</v>
      </c>
      <c r="N2364" s="5" t="s">
        <v>19</v>
      </c>
    </row>
    <row r="2365" spans="1:14" x14ac:dyDescent="0.2">
      <c r="A2365" s="3" t="s">
        <v>45</v>
      </c>
      <c r="B2365" s="17">
        <v>1185732</v>
      </c>
      <c r="C2365" s="14">
        <v>44539</v>
      </c>
      <c r="D2365" s="4" t="s">
        <v>15</v>
      </c>
      <c r="E2365" s="4" t="s">
        <v>46</v>
      </c>
      <c r="F2365" s="4" t="s">
        <v>47</v>
      </c>
      <c r="G2365" s="4" t="s">
        <v>51</v>
      </c>
      <c r="H2365" s="13">
        <v>49</v>
      </c>
      <c r="I2365" s="20">
        <v>105</v>
      </c>
      <c r="J2365" s="13">
        <v>5145</v>
      </c>
      <c r="K2365" s="31">
        <v>2366.6999999999998</v>
      </c>
      <c r="L2365" s="21">
        <v>1183.3499999999999</v>
      </c>
      <c r="M2365" s="22">
        <v>0.46</v>
      </c>
      <c r="N2365" s="5" t="s">
        <v>19</v>
      </c>
    </row>
    <row r="2366" spans="1:14" x14ac:dyDescent="0.2">
      <c r="A2366" s="3" t="s">
        <v>44</v>
      </c>
      <c r="B2366" s="17">
        <v>1185732</v>
      </c>
      <c r="C2366" s="14">
        <v>44536</v>
      </c>
      <c r="D2366" s="4" t="s">
        <v>55</v>
      </c>
      <c r="E2366" s="4" t="s">
        <v>78</v>
      </c>
      <c r="F2366" s="4" t="s">
        <v>79</v>
      </c>
      <c r="G2366" s="4" t="s">
        <v>53</v>
      </c>
      <c r="H2366" s="13">
        <v>49</v>
      </c>
      <c r="I2366" s="20">
        <v>105</v>
      </c>
      <c r="J2366" s="13">
        <v>5145</v>
      </c>
      <c r="K2366" s="31">
        <v>2469.6</v>
      </c>
      <c r="L2366" s="21">
        <v>1234.8</v>
      </c>
      <c r="M2366" s="22">
        <v>0.48</v>
      </c>
      <c r="N2366" s="5" t="s">
        <v>19</v>
      </c>
    </row>
    <row r="2367" spans="1:14" x14ac:dyDescent="0.2">
      <c r="A2367" s="3" t="s">
        <v>45</v>
      </c>
      <c r="B2367" s="17">
        <v>1128299</v>
      </c>
      <c r="C2367" s="14">
        <v>44341</v>
      </c>
      <c r="D2367" s="4" t="s">
        <v>110</v>
      </c>
      <c r="E2367" s="4" t="s">
        <v>126</v>
      </c>
      <c r="F2367" s="4" t="s">
        <v>63</v>
      </c>
      <c r="G2367" s="4" t="s">
        <v>53</v>
      </c>
      <c r="H2367" s="13">
        <v>50</v>
      </c>
      <c r="I2367" s="20">
        <v>105</v>
      </c>
      <c r="J2367" s="13">
        <v>5250</v>
      </c>
      <c r="K2367" s="31">
        <v>2415</v>
      </c>
      <c r="L2367" s="21">
        <v>1207.5</v>
      </c>
      <c r="M2367" s="22">
        <v>0.46</v>
      </c>
      <c r="N2367" s="5" t="s">
        <v>19</v>
      </c>
    </row>
    <row r="2368" spans="1:14" x14ac:dyDescent="0.2">
      <c r="A2368" s="3" t="s">
        <v>20</v>
      </c>
      <c r="B2368" s="17">
        <v>1185732</v>
      </c>
      <c r="C2368" s="14">
        <v>44382</v>
      </c>
      <c r="D2368" s="4" t="s">
        <v>15</v>
      </c>
      <c r="E2368" s="4" t="s">
        <v>28</v>
      </c>
      <c r="F2368" s="4" t="s">
        <v>29</v>
      </c>
      <c r="G2368" s="4" t="s">
        <v>50</v>
      </c>
      <c r="H2368" s="13">
        <v>51</v>
      </c>
      <c r="I2368" s="20">
        <v>105</v>
      </c>
      <c r="J2368" s="13">
        <v>5355</v>
      </c>
      <c r="K2368" s="31">
        <v>3373.65</v>
      </c>
      <c r="L2368" s="21">
        <v>1686.825</v>
      </c>
      <c r="M2368" s="22">
        <v>0.63</v>
      </c>
      <c r="N2368" s="5" t="s">
        <v>19</v>
      </c>
    </row>
    <row r="2369" spans="1:14" x14ac:dyDescent="0.2">
      <c r="A2369" s="3" t="s">
        <v>80</v>
      </c>
      <c r="B2369" s="17">
        <v>1128299</v>
      </c>
      <c r="C2369" s="14">
        <v>44303</v>
      </c>
      <c r="D2369" s="4" t="s">
        <v>97</v>
      </c>
      <c r="E2369" s="4" t="s">
        <v>105</v>
      </c>
      <c r="F2369" s="4" t="s">
        <v>109</v>
      </c>
      <c r="G2369" s="4" t="s">
        <v>53</v>
      </c>
      <c r="H2369" s="13">
        <v>51</v>
      </c>
      <c r="I2369" s="20">
        <v>105</v>
      </c>
      <c r="J2369" s="13">
        <v>5355</v>
      </c>
      <c r="K2369" s="31">
        <v>1445.85</v>
      </c>
      <c r="L2369" s="21">
        <v>722.92499999999995</v>
      </c>
      <c r="M2369" s="22">
        <v>0.27</v>
      </c>
      <c r="N2369" s="5" t="s">
        <v>30</v>
      </c>
    </row>
    <row r="2370" spans="1:14" x14ac:dyDescent="0.2">
      <c r="A2370" s="3" t="s">
        <v>14</v>
      </c>
      <c r="B2370" s="17">
        <v>1185732</v>
      </c>
      <c r="C2370" s="14">
        <v>44426</v>
      </c>
      <c r="D2370" s="4" t="s">
        <v>55</v>
      </c>
      <c r="E2370" s="4" t="s">
        <v>58</v>
      </c>
      <c r="F2370" s="4" t="s">
        <v>59</v>
      </c>
      <c r="G2370" s="4" t="s">
        <v>52</v>
      </c>
      <c r="H2370" s="13">
        <v>52</v>
      </c>
      <c r="I2370" s="20">
        <v>105</v>
      </c>
      <c r="J2370" s="13">
        <v>5460</v>
      </c>
      <c r="K2370" s="31">
        <v>2457</v>
      </c>
      <c r="L2370" s="21">
        <v>1228.5</v>
      </c>
      <c r="M2370" s="22">
        <v>0.45</v>
      </c>
      <c r="N2370" s="5" t="s">
        <v>19</v>
      </c>
    </row>
    <row r="2371" spans="1:14" x14ac:dyDescent="0.2">
      <c r="A2371" s="3" t="s">
        <v>45</v>
      </c>
      <c r="B2371" s="17">
        <v>1128299</v>
      </c>
      <c r="C2371" s="14">
        <v>44303</v>
      </c>
      <c r="D2371" s="4" t="s">
        <v>81</v>
      </c>
      <c r="E2371" s="4" t="s">
        <v>82</v>
      </c>
      <c r="F2371" s="4" t="s">
        <v>83</v>
      </c>
      <c r="G2371" s="4" t="s">
        <v>52</v>
      </c>
      <c r="H2371" s="13">
        <v>52</v>
      </c>
      <c r="I2371" s="20">
        <v>105</v>
      </c>
      <c r="J2371" s="13">
        <v>5460</v>
      </c>
      <c r="K2371" s="31">
        <v>2784.6</v>
      </c>
      <c r="L2371" s="21">
        <v>1392.3</v>
      </c>
      <c r="M2371" s="22">
        <v>0.51</v>
      </c>
      <c r="N2371" s="5" t="s">
        <v>19</v>
      </c>
    </row>
    <row r="2372" spans="1:14" x14ac:dyDescent="0.2">
      <c r="A2372" s="3" t="s">
        <v>41</v>
      </c>
      <c r="B2372" s="17">
        <v>1185732</v>
      </c>
      <c r="C2372" s="14">
        <v>44415</v>
      </c>
      <c r="D2372" s="4" t="s">
        <v>55</v>
      </c>
      <c r="E2372" s="4" t="s">
        <v>78</v>
      </c>
      <c r="F2372" s="4" t="s">
        <v>79</v>
      </c>
      <c r="G2372" s="4" t="s">
        <v>53</v>
      </c>
      <c r="H2372" s="13">
        <v>52</v>
      </c>
      <c r="I2372" s="20">
        <v>105</v>
      </c>
      <c r="J2372" s="13">
        <v>5460</v>
      </c>
      <c r="K2372" s="31">
        <v>2893.8</v>
      </c>
      <c r="L2372" s="21">
        <v>1446.9</v>
      </c>
      <c r="M2372" s="22">
        <v>0.53</v>
      </c>
      <c r="N2372" s="5" t="s">
        <v>19</v>
      </c>
    </row>
    <row r="2373" spans="1:14" x14ac:dyDescent="0.2">
      <c r="A2373" s="3" t="s">
        <v>20</v>
      </c>
      <c r="B2373" s="17">
        <v>1185732</v>
      </c>
      <c r="C2373" s="14">
        <v>44526</v>
      </c>
      <c r="D2373" s="4" t="s">
        <v>55</v>
      </c>
      <c r="E2373" s="4" t="s">
        <v>71</v>
      </c>
      <c r="F2373" s="4" t="s">
        <v>72</v>
      </c>
      <c r="G2373" s="4" t="s">
        <v>53</v>
      </c>
      <c r="H2373" s="13">
        <v>52</v>
      </c>
      <c r="I2373" s="20">
        <v>105</v>
      </c>
      <c r="J2373" s="13">
        <v>5460</v>
      </c>
      <c r="K2373" s="31">
        <v>1911</v>
      </c>
      <c r="L2373" s="21">
        <v>955.5</v>
      </c>
      <c r="M2373" s="22">
        <v>0.35</v>
      </c>
      <c r="N2373" s="5" t="s">
        <v>30</v>
      </c>
    </row>
    <row r="2374" spans="1:14" x14ac:dyDescent="0.2">
      <c r="A2374" s="3" t="s">
        <v>14</v>
      </c>
      <c r="B2374" s="17">
        <v>1185732</v>
      </c>
      <c r="C2374" s="14">
        <v>44543</v>
      </c>
      <c r="D2374" s="4" t="s">
        <v>55</v>
      </c>
      <c r="E2374" s="4" t="s">
        <v>60</v>
      </c>
      <c r="F2374" s="4" t="s">
        <v>61</v>
      </c>
      <c r="G2374" s="4" t="s">
        <v>18</v>
      </c>
      <c r="H2374" s="13">
        <v>53</v>
      </c>
      <c r="I2374" s="20">
        <v>105</v>
      </c>
      <c r="J2374" s="13">
        <v>5565</v>
      </c>
      <c r="K2374" s="31">
        <v>2226</v>
      </c>
      <c r="L2374" s="21">
        <v>1113</v>
      </c>
      <c r="M2374" s="22">
        <v>0.4</v>
      </c>
      <c r="N2374" s="5" t="s">
        <v>19</v>
      </c>
    </row>
    <row r="2375" spans="1:14" x14ac:dyDescent="0.2">
      <c r="A2375" s="3" t="s">
        <v>45</v>
      </c>
      <c r="B2375" s="17">
        <v>1128299</v>
      </c>
      <c r="C2375" s="14">
        <v>43889</v>
      </c>
      <c r="D2375" s="4" t="s">
        <v>110</v>
      </c>
      <c r="E2375" s="4" t="s">
        <v>131</v>
      </c>
      <c r="F2375" s="4" t="s">
        <v>132</v>
      </c>
      <c r="G2375" s="4" t="s">
        <v>52</v>
      </c>
      <c r="H2375" s="13">
        <v>54</v>
      </c>
      <c r="I2375" s="20">
        <v>105</v>
      </c>
      <c r="J2375" s="13">
        <v>5670</v>
      </c>
      <c r="K2375" s="31">
        <v>2381.4</v>
      </c>
      <c r="L2375" s="21">
        <v>1190.7</v>
      </c>
      <c r="M2375" s="22">
        <v>0.42</v>
      </c>
      <c r="N2375" s="5" t="s">
        <v>19</v>
      </c>
    </row>
    <row r="2376" spans="1:14" x14ac:dyDescent="0.2">
      <c r="A2376" s="3" t="s">
        <v>20</v>
      </c>
      <c r="B2376" s="17">
        <v>1128299</v>
      </c>
      <c r="C2376" s="14">
        <v>44463</v>
      </c>
      <c r="D2376" s="4" t="s">
        <v>110</v>
      </c>
      <c r="E2376" s="4" t="s">
        <v>119</v>
      </c>
      <c r="F2376" s="4" t="s">
        <v>120</v>
      </c>
      <c r="G2376" s="4" t="s">
        <v>53</v>
      </c>
      <c r="H2376" s="13">
        <v>54</v>
      </c>
      <c r="I2376" s="20">
        <v>105</v>
      </c>
      <c r="J2376" s="13">
        <v>5670</v>
      </c>
      <c r="K2376" s="31">
        <v>2494.8000000000002</v>
      </c>
      <c r="L2376" s="21">
        <v>1247.4000000000001</v>
      </c>
      <c r="M2376" s="22">
        <v>0.44</v>
      </c>
      <c r="N2376" s="5" t="s">
        <v>19</v>
      </c>
    </row>
    <row r="2377" spans="1:14" x14ac:dyDescent="0.2">
      <c r="A2377" s="3" t="s">
        <v>44</v>
      </c>
      <c r="B2377" s="17">
        <v>1185732</v>
      </c>
      <c r="C2377" s="14">
        <v>44412</v>
      </c>
      <c r="D2377" s="4" t="s">
        <v>55</v>
      </c>
      <c r="E2377" s="4" t="s">
        <v>67</v>
      </c>
      <c r="F2377" s="4" t="s">
        <v>68</v>
      </c>
      <c r="G2377" s="4" t="s">
        <v>51</v>
      </c>
      <c r="H2377" s="13">
        <v>55</v>
      </c>
      <c r="I2377" s="20">
        <v>105</v>
      </c>
      <c r="J2377" s="13">
        <v>5775</v>
      </c>
      <c r="K2377" s="31">
        <v>2887.5</v>
      </c>
      <c r="L2377" s="21">
        <v>1443.75</v>
      </c>
      <c r="M2377" s="22">
        <v>0.5</v>
      </c>
      <c r="N2377" s="5" t="s">
        <v>19</v>
      </c>
    </row>
    <row r="2378" spans="1:14" x14ac:dyDescent="0.2">
      <c r="A2378" s="3" t="s">
        <v>45</v>
      </c>
      <c r="B2378" s="17">
        <v>1128299</v>
      </c>
      <c r="C2378" s="14">
        <v>44303</v>
      </c>
      <c r="D2378" s="4" t="s">
        <v>81</v>
      </c>
      <c r="E2378" s="4" t="s">
        <v>82</v>
      </c>
      <c r="F2378" s="4" t="s">
        <v>83</v>
      </c>
      <c r="G2378" s="4" t="s">
        <v>52</v>
      </c>
      <c r="H2378" s="13">
        <v>55</v>
      </c>
      <c r="I2378" s="20">
        <v>105</v>
      </c>
      <c r="J2378" s="13">
        <v>5775</v>
      </c>
      <c r="K2378" s="31">
        <v>2887.5</v>
      </c>
      <c r="L2378" s="21">
        <v>1443.75</v>
      </c>
      <c r="M2378" s="22">
        <v>0.5</v>
      </c>
      <c r="N2378" s="5" t="s">
        <v>19</v>
      </c>
    </row>
    <row r="2379" spans="1:14" x14ac:dyDescent="0.2">
      <c r="A2379" s="3" t="s">
        <v>80</v>
      </c>
      <c r="B2379" s="17">
        <v>1128299</v>
      </c>
      <c r="C2379" s="14">
        <v>44450</v>
      </c>
      <c r="D2379" s="4" t="s">
        <v>110</v>
      </c>
      <c r="E2379" s="4" t="s">
        <v>113</v>
      </c>
      <c r="F2379" s="4" t="s">
        <v>114</v>
      </c>
      <c r="G2379" s="4" t="s">
        <v>51</v>
      </c>
      <c r="H2379" s="13">
        <v>56</v>
      </c>
      <c r="I2379" s="20">
        <v>105</v>
      </c>
      <c r="J2379" s="13">
        <v>5880</v>
      </c>
      <c r="K2379" s="31">
        <v>3116.4</v>
      </c>
      <c r="L2379" s="21">
        <v>1558.2</v>
      </c>
      <c r="M2379" s="22">
        <v>0.53</v>
      </c>
      <c r="N2379" s="5" t="s">
        <v>19</v>
      </c>
    </row>
    <row r="2380" spans="1:14" x14ac:dyDescent="0.2">
      <c r="A2380" s="3" t="s">
        <v>45</v>
      </c>
      <c r="B2380" s="17">
        <v>1197831</v>
      </c>
      <c r="C2380" s="14">
        <v>44520</v>
      </c>
      <c r="D2380" s="4" t="s">
        <v>81</v>
      </c>
      <c r="E2380" s="4" t="s">
        <v>95</v>
      </c>
      <c r="F2380" s="4" t="s">
        <v>96</v>
      </c>
      <c r="G2380" s="4" t="s">
        <v>52</v>
      </c>
      <c r="H2380" s="13">
        <v>56</v>
      </c>
      <c r="I2380" s="20">
        <v>105</v>
      </c>
      <c r="J2380" s="13">
        <v>5880</v>
      </c>
      <c r="K2380" s="31">
        <v>2410.8000000000002</v>
      </c>
      <c r="L2380" s="21">
        <v>1205.4000000000001</v>
      </c>
      <c r="M2380" s="22">
        <v>0.41</v>
      </c>
      <c r="N2380" s="5" t="s">
        <v>30</v>
      </c>
    </row>
    <row r="2381" spans="1:14" x14ac:dyDescent="0.2">
      <c r="A2381" s="3" t="s">
        <v>45</v>
      </c>
      <c r="B2381" s="17">
        <v>1128299</v>
      </c>
      <c r="C2381" s="14">
        <v>44493</v>
      </c>
      <c r="D2381" s="4" t="s">
        <v>110</v>
      </c>
      <c r="E2381" s="4" t="s">
        <v>126</v>
      </c>
      <c r="F2381" s="4" t="s">
        <v>63</v>
      </c>
      <c r="G2381" s="4" t="s">
        <v>53</v>
      </c>
      <c r="H2381" s="13">
        <v>58</v>
      </c>
      <c r="I2381" s="20">
        <v>105</v>
      </c>
      <c r="J2381" s="13">
        <v>6090</v>
      </c>
      <c r="K2381" s="31">
        <v>2618.6999999999998</v>
      </c>
      <c r="L2381" s="21">
        <v>1309.3499999999999</v>
      </c>
      <c r="M2381" s="22">
        <v>0.43</v>
      </c>
      <c r="N2381" s="5" t="s">
        <v>19</v>
      </c>
    </row>
    <row r="2382" spans="1:14" x14ac:dyDescent="0.2">
      <c r="A2382" s="3" t="s">
        <v>45</v>
      </c>
      <c r="B2382" s="17">
        <v>1128299</v>
      </c>
      <c r="C2382" s="14">
        <v>43930</v>
      </c>
      <c r="D2382" s="4" t="s">
        <v>110</v>
      </c>
      <c r="E2382" s="4" t="s">
        <v>129</v>
      </c>
      <c r="F2382" s="4" t="s">
        <v>130</v>
      </c>
      <c r="G2382" s="4" t="s">
        <v>50</v>
      </c>
      <c r="H2382" s="13">
        <v>60</v>
      </c>
      <c r="I2382" s="20">
        <v>105</v>
      </c>
      <c r="J2382" s="13">
        <v>6300</v>
      </c>
      <c r="K2382" s="31">
        <v>2898</v>
      </c>
      <c r="L2382" s="21">
        <v>1449</v>
      </c>
      <c r="M2382" s="22">
        <v>0.46</v>
      </c>
      <c r="N2382" s="5" t="s">
        <v>19</v>
      </c>
    </row>
    <row r="2383" spans="1:14" x14ac:dyDescent="0.2">
      <c r="A2383" s="3" t="s">
        <v>45</v>
      </c>
      <c r="B2383" s="17">
        <v>1128299</v>
      </c>
      <c r="C2383" s="14">
        <v>43994</v>
      </c>
      <c r="D2383" s="4" t="s">
        <v>110</v>
      </c>
      <c r="E2383" s="4" t="s">
        <v>127</v>
      </c>
      <c r="F2383" s="4" t="s">
        <v>128</v>
      </c>
      <c r="G2383" s="4" t="s">
        <v>54</v>
      </c>
      <c r="H2383" s="13">
        <v>62</v>
      </c>
      <c r="I2383" s="20">
        <v>105</v>
      </c>
      <c r="J2383" s="13">
        <v>6510</v>
      </c>
      <c r="K2383" s="31">
        <v>2213.4</v>
      </c>
      <c r="L2383" s="21">
        <v>1106.7</v>
      </c>
      <c r="M2383" s="22">
        <v>0.34</v>
      </c>
      <c r="N2383" s="5" t="s">
        <v>19</v>
      </c>
    </row>
    <row r="2384" spans="1:14" x14ac:dyDescent="0.2">
      <c r="A2384" s="3" t="s">
        <v>44</v>
      </c>
      <c r="B2384" s="17">
        <v>1128299</v>
      </c>
      <c r="C2384" s="14">
        <v>44299</v>
      </c>
      <c r="D2384" s="4" t="s">
        <v>97</v>
      </c>
      <c r="E2384" s="4" t="s">
        <v>107</v>
      </c>
      <c r="F2384" s="4" t="s">
        <v>108</v>
      </c>
      <c r="G2384" s="4" t="s">
        <v>18</v>
      </c>
      <c r="H2384" s="13">
        <v>63</v>
      </c>
      <c r="I2384" s="20">
        <v>105</v>
      </c>
      <c r="J2384" s="13">
        <v>6615</v>
      </c>
      <c r="K2384" s="31">
        <v>2646</v>
      </c>
      <c r="L2384" s="21">
        <v>1323</v>
      </c>
      <c r="M2384" s="22">
        <v>0.4</v>
      </c>
      <c r="N2384" s="5" t="s">
        <v>19</v>
      </c>
    </row>
    <row r="2385" spans="1:14" x14ac:dyDescent="0.2">
      <c r="A2385" s="3" t="s">
        <v>80</v>
      </c>
      <c r="B2385" s="17">
        <v>1128299</v>
      </c>
      <c r="C2385" s="14">
        <v>44450</v>
      </c>
      <c r="D2385" s="4" t="s">
        <v>110</v>
      </c>
      <c r="E2385" s="4" t="s">
        <v>113</v>
      </c>
      <c r="F2385" s="4" t="s">
        <v>114</v>
      </c>
      <c r="G2385" s="4" t="s">
        <v>51</v>
      </c>
      <c r="H2385" s="13">
        <v>64</v>
      </c>
      <c r="I2385" s="20">
        <v>105</v>
      </c>
      <c r="J2385" s="13">
        <v>6720</v>
      </c>
      <c r="K2385" s="31">
        <v>2620.8000000000002</v>
      </c>
      <c r="L2385" s="21">
        <v>1310.4000000000001</v>
      </c>
      <c r="M2385" s="22">
        <v>0.39</v>
      </c>
      <c r="N2385" s="5" t="s">
        <v>19</v>
      </c>
    </row>
    <row r="2386" spans="1:14" x14ac:dyDescent="0.2">
      <c r="A2386" s="3" t="s">
        <v>45</v>
      </c>
      <c r="B2386" s="17">
        <v>1128299</v>
      </c>
      <c r="C2386" s="14">
        <v>43964</v>
      </c>
      <c r="D2386" s="4" t="s">
        <v>110</v>
      </c>
      <c r="E2386" s="4" t="s">
        <v>129</v>
      </c>
      <c r="F2386" s="4" t="s">
        <v>130</v>
      </c>
      <c r="G2386" s="4" t="s">
        <v>50</v>
      </c>
      <c r="H2386" s="13">
        <v>65</v>
      </c>
      <c r="I2386" s="20">
        <v>105</v>
      </c>
      <c r="J2386" s="13">
        <v>6825</v>
      </c>
      <c r="K2386" s="31">
        <v>2047.5</v>
      </c>
      <c r="L2386" s="21">
        <v>1023.75</v>
      </c>
      <c r="M2386" s="22">
        <v>0.3</v>
      </c>
      <c r="N2386" s="5" t="s">
        <v>19</v>
      </c>
    </row>
    <row r="2387" spans="1:14" x14ac:dyDescent="0.2">
      <c r="A2387" s="3" t="s">
        <v>41</v>
      </c>
      <c r="B2387" s="17">
        <v>1128299</v>
      </c>
      <c r="C2387" s="14">
        <v>44495</v>
      </c>
      <c r="D2387" s="4" t="s">
        <v>110</v>
      </c>
      <c r="E2387" s="4" t="s">
        <v>123</v>
      </c>
      <c r="F2387" s="4" t="s">
        <v>124</v>
      </c>
      <c r="G2387" s="4" t="s">
        <v>18</v>
      </c>
      <c r="H2387" s="13">
        <v>68</v>
      </c>
      <c r="I2387" s="20">
        <v>105</v>
      </c>
      <c r="J2387" s="13">
        <v>7140</v>
      </c>
      <c r="K2387" s="31">
        <v>2641.8</v>
      </c>
      <c r="L2387" s="21">
        <v>1320.9</v>
      </c>
      <c r="M2387" s="22">
        <v>0.37</v>
      </c>
      <c r="N2387" s="5" t="s">
        <v>19</v>
      </c>
    </row>
    <row r="2388" spans="1:14" x14ac:dyDescent="0.2">
      <c r="A2388" s="3" t="s">
        <v>45</v>
      </c>
      <c r="B2388" s="17">
        <v>1128299</v>
      </c>
      <c r="C2388" s="14">
        <v>43969</v>
      </c>
      <c r="D2388" s="4" t="s">
        <v>110</v>
      </c>
      <c r="E2388" s="4" t="s">
        <v>129</v>
      </c>
      <c r="F2388" s="4" t="s">
        <v>130</v>
      </c>
      <c r="G2388" s="4" t="s">
        <v>50</v>
      </c>
      <c r="H2388" s="13">
        <v>68</v>
      </c>
      <c r="I2388" s="20">
        <v>105</v>
      </c>
      <c r="J2388" s="13">
        <v>7140</v>
      </c>
      <c r="K2388" s="31">
        <v>4926.6000000000004</v>
      </c>
      <c r="L2388" s="21">
        <v>2463.3000000000002</v>
      </c>
      <c r="M2388" s="22">
        <v>0.69</v>
      </c>
      <c r="N2388" s="5" t="s">
        <v>19</v>
      </c>
    </row>
    <row r="2389" spans="1:14" x14ac:dyDescent="0.2">
      <c r="A2389" s="3" t="s">
        <v>41</v>
      </c>
      <c r="B2389" s="17">
        <v>1197831</v>
      </c>
      <c r="C2389" s="14">
        <v>44520</v>
      </c>
      <c r="D2389" s="4" t="s">
        <v>81</v>
      </c>
      <c r="E2389" s="4" t="s">
        <v>86</v>
      </c>
      <c r="F2389" s="4" t="s">
        <v>87</v>
      </c>
      <c r="G2389" s="4" t="s">
        <v>53</v>
      </c>
      <c r="H2389" s="13">
        <v>72</v>
      </c>
      <c r="I2389" s="20">
        <v>105</v>
      </c>
      <c r="J2389" s="13">
        <v>7560</v>
      </c>
      <c r="K2389" s="31">
        <v>3780</v>
      </c>
      <c r="L2389" s="21">
        <v>1890</v>
      </c>
      <c r="M2389" s="22">
        <v>0.5</v>
      </c>
      <c r="N2389" s="5" t="s">
        <v>19</v>
      </c>
    </row>
    <row r="2390" spans="1:14" x14ac:dyDescent="0.2">
      <c r="A2390" s="3" t="s">
        <v>20</v>
      </c>
      <c r="B2390" s="17">
        <v>1185732</v>
      </c>
      <c r="C2390" s="14">
        <v>44547</v>
      </c>
      <c r="D2390" s="4" t="s">
        <v>55</v>
      </c>
      <c r="E2390" s="4" t="s">
        <v>58</v>
      </c>
      <c r="F2390" s="4" t="s">
        <v>59</v>
      </c>
      <c r="G2390" s="4" t="s">
        <v>52</v>
      </c>
      <c r="H2390" s="13">
        <v>74</v>
      </c>
      <c r="I2390" s="20">
        <v>105</v>
      </c>
      <c r="J2390" s="13">
        <v>7770</v>
      </c>
      <c r="K2390" s="31">
        <v>3341.1</v>
      </c>
      <c r="L2390" s="21">
        <v>1670.55</v>
      </c>
      <c r="M2390" s="22">
        <v>0.43</v>
      </c>
      <c r="N2390" s="5" t="s">
        <v>19</v>
      </c>
    </row>
    <row r="2391" spans="1:14" x14ac:dyDescent="0.2">
      <c r="A2391" s="3" t="s">
        <v>45</v>
      </c>
      <c r="B2391" s="17">
        <v>1128299</v>
      </c>
      <c r="C2391" s="14">
        <v>44011</v>
      </c>
      <c r="D2391" s="4" t="s">
        <v>110</v>
      </c>
      <c r="E2391" s="4" t="s">
        <v>127</v>
      </c>
      <c r="F2391" s="4" t="s">
        <v>128</v>
      </c>
      <c r="G2391" s="4" t="s">
        <v>54</v>
      </c>
      <c r="H2391" s="13">
        <v>82</v>
      </c>
      <c r="I2391" s="20">
        <v>105</v>
      </c>
      <c r="J2391" s="13">
        <v>8610</v>
      </c>
      <c r="K2391" s="31">
        <v>3357.9</v>
      </c>
      <c r="L2391" s="21">
        <v>1678.95</v>
      </c>
      <c r="M2391" s="22">
        <v>0.39</v>
      </c>
      <c r="N2391" s="5" t="s">
        <v>19</v>
      </c>
    </row>
    <row r="2392" spans="1:14" x14ac:dyDescent="0.2">
      <c r="A2392" s="3" t="s">
        <v>14</v>
      </c>
      <c r="B2392" s="17">
        <v>1185732</v>
      </c>
      <c r="C2392" s="14">
        <v>44296</v>
      </c>
      <c r="D2392" s="4" t="s">
        <v>15</v>
      </c>
      <c r="E2392" s="4" t="s">
        <v>16</v>
      </c>
      <c r="F2392" s="4" t="s">
        <v>17</v>
      </c>
      <c r="G2392" s="4" t="s">
        <v>50</v>
      </c>
      <c r="H2392" s="13">
        <v>19</v>
      </c>
      <c r="I2392" s="20">
        <v>106</v>
      </c>
      <c r="J2392" s="13">
        <v>2014</v>
      </c>
      <c r="K2392" s="31">
        <v>1067.42</v>
      </c>
      <c r="L2392" s="21">
        <v>533.71</v>
      </c>
      <c r="M2392" s="22">
        <v>0.53</v>
      </c>
      <c r="N2392" s="5" t="s">
        <v>19</v>
      </c>
    </row>
    <row r="2393" spans="1:14" x14ac:dyDescent="0.2">
      <c r="A2393" s="3" t="s">
        <v>80</v>
      </c>
      <c r="B2393" s="17">
        <v>1197831</v>
      </c>
      <c r="C2393" s="14">
        <v>44490</v>
      </c>
      <c r="D2393" s="4" t="s">
        <v>81</v>
      </c>
      <c r="E2393" s="4" t="s">
        <v>95</v>
      </c>
      <c r="F2393" s="4" t="s">
        <v>96</v>
      </c>
      <c r="G2393" s="4" t="s">
        <v>52</v>
      </c>
      <c r="H2393" s="13">
        <v>19</v>
      </c>
      <c r="I2393" s="20">
        <v>106</v>
      </c>
      <c r="J2393" s="13">
        <v>2014</v>
      </c>
      <c r="K2393" s="31">
        <v>906.3</v>
      </c>
      <c r="L2393" s="21">
        <v>453.15</v>
      </c>
      <c r="M2393" s="22">
        <v>0.45</v>
      </c>
      <c r="N2393" s="5" t="s">
        <v>19</v>
      </c>
    </row>
    <row r="2394" spans="1:14" x14ac:dyDescent="0.2">
      <c r="A2394" s="3" t="s">
        <v>14</v>
      </c>
      <c r="B2394" s="17">
        <v>1185732</v>
      </c>
      <c r="C2394" s="14">
        <v>44480</v>
      </c>
      <c r="D2394" s="4" t="s">
        <v>15</v>
      </c>
      <c r="E2394" s="4" t="s">
        <v>16</v>
      </c>
      <c r="F2394" s="4" t="s">
        <v>17</v>
      </c>
      <c r="G2394" s="4" t="s">
        <v>50</v>
      </c>
      <c r="H2394" s="13">
        <v>27</v>
      </c>
      <c r="I2394" s="20">
        <v>106</v>
      </c>
      <c r="J2394" s="13">
        <v>2862</v>
      </c>
      <c r="K2394" s="31">
        <v>1516.86</v>
      </c>
      <c r="L2394" s="21">
        <v>758.43</v>
      </c>
      <c r="M2394" s="22">
        <v>0.53</v>
      </c>
      <c r="N2394" s="5" t="s">
        <v>19</v>
      </c>
    </row>
    <row r="2395" spans="1:14" x14ac:dyDescent="0.2">
      <c r="A2395" s="3" t="s">
        <v>20</v>
      </c>
      <c r="B2395" s="17">
        <v>1185732</v>
      </c>
      <c r="C2395" s="14">
        <v>44245</v>
      </c>
      <c r="D2395" s="4" t="s">
        <v>97</v>
      </c>
      <c r="E2395" s="4" t="s">
        <v>100</v>
      </c>
      <c r="F2395" s="4" t="s">
        <v>101</v>
      </c>
      <c r="G2395" s="4" t="s">
        <v>52</v>
      </c>
      <c r="H2395" s="13">
        <v>27</v>
      </c>
      <c r="I2395" s="20">
        <v>106</v>
      </c>
      <c r="J2395" s="13">
        <v>2862</v>
      </c>
      <c r="K2395" s="31">
        <v>1373.76</v>
      </c>
      <c r="L2395" s="21">
        <v>686.88</v>
      </c>
      <c r="M2395" s="22">
        <v>0.48</v>
      </c>
      <c r="N2395" s="5" t="s">
        <v>19</v>
      </c>
    </row>
    <row r="2396" spans="1:14" x14ac:dyDescent="0.2">
      <c r="A2396" s="3" t="s">
        <v>80</v>
      </c>
      <c r="B2396" s="17">
        <v>1197831</v>
      </c>
      <c r="C2396" s="14">
        <v>44368</v>
      </c>
      <c r="D2396" s="4" t="s">
        <v>81</v>
      </c>
      <c r="E2396" s="4" t="s">
        <v>95</v>
      </c>
      <c r="F2396" s="4" t="s">
        <v>96</v>
      </c>
      <c r="G2396" s="4" t="s">
        <v>52</v>
      </c>
      <c r="H2396" s="13">
        <v>32</v>
      </c>
      <c r="I2396" s="20">
        <v>106</v>
      </c>
      <c r="J2396" s="13">
        <v>3392</v>
      </c>
      <c r="K2396" s="31">
        <v>1662.08</v>
      </c>
      <c r="L2396" s="21">
        <v>831.04</v>
      </c>
      <c r="M2396" s="22">
        <v>0.49</v>
      </c>
      <c r="N2396" s="5" t="s">
        <v>19</v>
      </c>
    </row>
    <row r="2397" spans="1:14" x14ac:dyDescent="0.2">
      <c r="A2397" s="3" t="s">
        <v>20</v>
      </c>
      <c r="B2397" s="17">
        <v>1185732</v>
      </c>
      <c r="C2397" s="14">
        <v>44220</v>
      </c>
      <c r="D2397" s="4" t="s">
        <v>55</v>
      </c>
      <c r="E2397" s="4" t="s">
        <v>65</v>
      </c>
      <c r="F2397" s="4" t="s">
        <v>66</v>
      </c>
      <c r="G2397" s="4" t="s">
        <v>50</v>
      </c>
      <c r="H2397" s="13">
        <v>33</v>
      </c>
      <c r="I2397" s="20">
        <v>106</v>
      </c>
      <c r="J2397" s="13">
        <v>3498</v>
      </c>
      <c r="K2397" s="31">
        <v>1749</v>
      </c>
      <c r="L2397" s="21">
        <v>874.5</v>
      </c>
      <c r="M2397" s="22">
        <v>0.5</v>
      </c>
      <c r="N2397" s="5" t="s">
        <v>19</v>
      </c>
    </row>
    <row r="2398" spans="1:14" x14ac:dyDescent="0.2">
      <c r="A2398" s="3" t="s">
        <v>20</v>
      </c>
      <c r="B2398" s="17">
        <v>1128299</v>
      </c>
      <c r="C2398" s="14">
        <v>44219</v>
      </c>
      <c r="D2398" s="4" t="s">
        <v>110</v>
      </c>
      <c r="E2398" s="4" t="s">
        <v>117</v>
      </c>
      <c r="F2398" s="4" t="s">
        <v>118</v>
      </c>
      <c r="G2398" s="4" t="s">
        <v>18</v>
      </c>
      <c r="H2398" s="13">
        <v>37</v>
      </c>
      <c r="I2398" s="20">
        <v>106</v>
      </c>
      <c r="J2398" s="13">
        <v>3922</v>
      </c>
      <c r="K2398" s="31">
        <v>2000.22</v>
      </c>
      <c r="L2398" s="21">
        <v>1000.11</v>
      </c>
      <c r="M2398" s="22">
        <v>0.51</v>
      </c>
      <c r="N2398" s="5" t="s">
        <v>19</v>
      </c>
    </row>
    <row r="2399" spans="1:14" x14ac:dyDescent="0.2">
      <c r="A2399" s="3" t="s">
        <v>20</v>
      </c>
      <c r="B2399" s="17">
        <v>1128299</v>
      </c>
      <c r="C2399" s="14">
        <v>44219</v>
      </c>
      <c r="D2399" s="4" t="s">
        <v>110</v>
      </c>
      <c r="E2399" s="4" t="s">
        <v>117</v>
      </c>
      <c r="F2399" s="4" t="s">
        <v>118</v>
      </c>
      <c r="G2399" s="4" t="s">
        <v>18</v>
      </c>
      <c r="H2399" s="13">
        <v>37</v>
      </c>
      <c r="I2399" s="20">
        <v>106</v>
      </c>
      <c r="J2399" s="13">
        <v>3922</v>
      </c>
      <c r="K2399" s="31">
        <v>1921.78</v>
      </c>
      <c r="L2399" s="21">
        <v>960.89</v>
      </c>
      <c r="M2399" s="22">
        <v>0.49</v>
      </c>
      <c r="N2399" s="5" t="s">
        <v>19</v>
      </c>
    </row>
    <row r="2400" spans="1:14" x14ac:dyDescent="0.2">
      <c r="A2400" s="3" t="s">
        <v>41</v>
      </c>
      <c r="B2400" s="17">
        <v>1189833</v>
      </c>
      <c r="C2400" s="14">
        <v>44226</v>
      </c>
      <c r="D2400" s="4" t="s">
        <v>15</v>
      </c>
      <c r="E2400" s="4" t="s">
        <v>42</v>
      </c>
      <c r="F2400" s="4" t="s">
        <v>43</v>
      </c>
      <c r="G2400" s="4" t="s">
        <v>18</v>
      </c>
      <c r="H2400" s="13">
        <v>38</v>
      </c>
      <c r="I2400" s="20">
        <v>106</v>
      </c>
      <c r="J2400" s="13">
        <v>4028</v>
      </c>
      <c r="K2400" s="31">
        <v>2134.84</v>
      </c>
      <c r="L2400" s="21">
        <v>1067.42</v>
      </c>
      <c r="M2400" s="22">
        <v>0.53</v>
      </c>
      <c r="N2400" s="5" t="s">
        <v>19</v>
      </c>
    </row>
    <row r="2401" spans="1:14" x14ac:dyDescent="0.2">
      <c r="A2401" s="3" t="s">
        <v>45</v>
      </c>
      <c r="B2401" s="17">
        <v>1185732</v>
      </c>
      <c r="C2401" s="14">
        <v>44263</v>
      </c>
      <c r="D2401" s="4" t="s">
        <v>55</v>
      </c>
      <c r="E2401" s="4" t="s">
        <v>64</v>
      </c>
      <c r="F2401" s="4" t="s">
        <v>77</v>
      </c>
      <c r="G2401" s="4" t="s">
        <v>18</v>
      </c>
      <c r="H2401" s="13">
        <v>39</v>
      </c>
      <c r="I2401" s="20">
        <v>106</v>
      </c>
      <c r="J2401" s="13">
        <v>4134</v>
      </c>
      <c r="K2401" s="31">
        <v>1694.94</v>
      </c>
      <c r="L2401" s="21">
        <v>847.47</v>
      </c>
      <c r="M2401" s="22">
        <v>0.41</v>
      </c>
      <c r="N2401" s="5" t="s">
        <v>19</v>
      </c>
    </row>
    <row r="2402" spans="1:14" x14ac:dyDescent="0.2">
      <c r="A2402" s="3" t="s">
        <v>41</v>
      </c>
      <c r="B2402" s="17">
        <v>1189833</v>
      </c>
      <c r="C2402" s="14">
        <v>44218</v>
      </c>
      <c r="D2402" s="4" t="s">
        <v>15</v>
      </c>
      <c r="E2402" s="4" t="s">
        <v>42</v>
      </c>
      <c r="F2402" s="4" t="s">
        <v>43</v>
      </c>
      <c r="G2402" s="4" t="s">
        <v>18</v>
      </c>
      <c r="H2402" s="13">
        <v>41</v>
      </c>
      <c r="I2402" s="20">
        <v>106</v>
      </c>
      <c r="J2402" s="13">
        <v>4346</v>
      </c>
      <c r="K2402" s="31">
        <v>1912.24</v>
      </c>
      <c r="L2402" s="21">
        <v>956.12</v>
      </c>
      <c r="M2402" s="22">
        <v>0.44</v>
      </c>
      <c r="N2402" s="5" t="s">
        <v>19</v>
      </c>
    </row>
    <row r="2403" spans="1:14" x14ac:dyDescent="0.2">
      <c r="A2403" s="3" t="s">
        <v>41</v>
      </c>
      <c r="B2403" s="17">
        <v>1189833</v>
      </c>
      <c r="C2403" s="14">
        <v>44238</v>
      </c>
      <c r="D2403" s="4" t="s">
        <v>15</v>
      </c>
      <c r="E2403" s="4" t="s">
        <v>42</v>
      </c>
      <c r="F2403" s="4" t="s">
        <v>43</v>
      </c>
      <c r="G2403" s="4" t="s">
        <v>18</v>
      </c>
      <c r="H2403" s="13">
        <v>41</v>
      </c>
      <c r="I2403" s="20">
        <v>106</v>
      </c>
      <c r="J2403" s="13">
        <v>4346</v>
      </c>
      <c r="K2403" s="31">
        <v>2346.84</v>
      </c>
      <c r="L2403" s="21">
        <v>1173.42</v>
      </c>
      <c r="M2403" s="22">
        <v>0.54</v>
      </c>
      <c r="N2403" s="5" t="s">
        <v>19</v>
      </c>
    </row>
    <row r="2404" spans="1:14" x14ac:dyDescent="0.2">
      <c r="A2404" s="3" t="s">
        <v>44</v>
      </c>
      <c r="B2404" s="17">
        <v>1197831</v>
      </c>
      <c r="C2404" s="14">
        <v>44293</v>
      </c>
      <c r="D2404" s="4" t="s">
        <v>81</v>
      </c>
      <c r="E2404" s="4" t="s">
        <v>92</v>
      </c>
      <c r="F2404" s="4" t="s">
        <v>93</v>
      </c>
      <c r="G2404" s="4" t="s">
        <v>51</v>
      </c>
      <c r="H2404" s="13">
        <v>41</v>
      </c>
      <c r="I2404" s="20">
        <v>106</v>
      </c>
      <c r="J2404" s="13">
        <v>4346</v>
      </c>
      <c r="K2404" s="31">
        <v>2129.54</v>
      </c>
      <c r="L2404" s="21">
        <v>1064.77</v>
      </c>
      <c r="M2404" s="22">
        <v>0.49</v>
      </c>
      <c r="N2404" s="5" t="s">
        <v>19</v>
      </c>
    </row>
    <row r="2405" spans="1:14" x14ac:dyDescent="0.2">
      <c r="A2405" s="3" t="s">
        <v>20</v>
      </c>
      <c r="B2405" s="17">
        <v>1185732</v>
      </c>
      <c r="C2405" s="14">
        <v>44151</v>
      </c>
      <c r="D2405" s="4" t="s">
        <v>15</v>
      </c>
      <c r="E2405" s="4" t="s">
        <v>33</v>
      </c>
      <c r="F2405" s="4" t="s">
        <v>34</v>
      </c>
      <c r="G2405" s="4" t="s">
        <v>52</v>
      </c>
      <c r="H2405" s="13">
        <v>44</v>
      </c>
      <c r="I2405" s="20">
        <v>106</v>
      </c>
      <c r="J2405" s="13">
        <v>4664</v>
      </c>
      <c r="K2405" s="31">
        <v>2285.36</v>
      </c>
      <c r="L2405" s="21">
        <v>1142.68</v>
      </c>
      <c r="M2405" s="22">
        <v>0.49</v>
      </c>
      <c r="N2405" s="5" t="s">
        <v>19</v>
      </c>
    </row>
    <row r="2406" spans="1:14" x14ac:dyDescent="0.2">
      <c r="A2406" s="3" t="s">
        <v>41</v>
      </c>
      <c r="B2406" s="17">
        <v>1128299</v>
      </c>
      <c r="C2406" s="14">
        <v>44253</v>
      </c>
      <c r="D2406" s="4" t="s">
        <v>110</v>
      </c>
      <c r="E2406" s="4" t="s">
        <v>119</v>
      </c>
      <c r="F2406" s="4" t="s">
        <v>120</v>
      </c>
      <c r="G2406" s="4" t="s">
        <v>53</v>
      </c>
      <c r="H2406" s="13">
        <v>44</v>
      </c>
      <c r="I2406" s="20">
        <v>106</v>
      </c>
      <c r="J2406" s="13">
        <v>4664</v>
      </c>
      <c r="K2406" s="31">
        <v>2565.1999999999998</v>
      </c>
      <c r="L2406" s="21">
        <v>1282.5999999999999</v>
      </c>
      <c r="M2406" s="22">
        <v>0.55000000000000004</v>
      </c>
      <c r="N2406" s="5" t="s">
        <v>19</v>
      </c>
    </row>
    <row r="2407" spans="1:14" x14ac:dyDescent="0.2">
      <c r="A2407" s="3" t="s">
        <v>41</v>
      </c>
      <c r="B2407" s="17">
        <v>1189833</v>
      </c>
      <c r="C2407" s="14">
        <v>44278</v>
      </c>
      <c r="D2407" s="4" t="s">
        <v>110</v>
      </c>
      <c r="E2407" s="4" t="s">
        <v>121</v>
      </c>
      <c r="F2407" s="4" t="s">
        <v>122</v>
      </c>
      <c r="G2407" s="4" t="s">
        <v>52</v>
      </c>
      <c r="H2407" s="13">
        <v>46</v>
      </c>
      <c r="I2407" s="20">
        <v>106</v>
      </c>
      <c r="J2407" s="13">
        <v>4876</v>
      </c>
      <c r="K2407" s="31">
        <v>3315.68</v>
      </c>
      <c r="L2407" s="21">
        <v>1657.84</v>
      </c>
      <c r="M2407" s="22">
        <v>0.68</v>
      </c>
      <c r="N2407" s="5" t="s">
        <v>19</v>
      </c>
    </row>
    <row r="2408" spans="1:14" x14ac:dyDescent="0.2">
      <c r="A2408" s="3" t="s">
        <v>41</v>
      </c>
      <c r="B2408" s="17">
        <v>1185732</v>
      </c>
      <c r="C2408" s="14">
        <v>44297</v>
      </c>
      <c r="D2408" s="4" t="s">
        <v>110</v>
      </c>
      <c r="E2408" s="4" t="s">
        <v>115</v>
      </c>
      <c r="F2408" s="4" t="s">
        <v>116</v>
      </c>
      <c r="G2408" s="4" t="s">
        <v>50</v>
      </c>
      <c r="H2408" s="13">
        <v>47</v>
      </c>
      <c r="I2408" s="20">
        <v>106</v>
      </c>
      <c r="J2408" s="13">
        <v>4982</v>
      </c>
      <c r="K2408" s="31">
        <v>2092.44</v>
      </c>
      <c r="L2408" s="21">
        <v>1046.22</v>
      </c>
      <c r="M2408" s="22">
        <v>0.42</v>
      </c>
      <c r="N2408" s="5" t="s">
        <v>19</v>
      </c>
    </row>
    <row r="2409" spans="1:14" x14ac:dyDescent="0.2">
      <c r="A2409" s="3" t="s">
        <v>41</v>
      </c>
      <c r="B2409" s="17">
        <v>1189833</v>
      </c>
      <c r="C2409" s="14">
        <v>44239</v>
      </c>
      <c r="D2409" s="4" t="s">
        <v>15</v>
      </c>
      <c r="E2409" s="4" t="s">
        <v>42</v>
      </c>
      <c r="F2409" s="4" t="s">
        <v>43</v>
      </c>
      <c r="G2409" s="4" t="s">
        <v>18</v>
      </c>
      <c r="H2409" s="13">
        <v>52</v>
      </c>
      <c r="I2409" s="20">
        <v>106</v>
      </c>
      <c r="J2409" s="13">
        <v>5512</v>
      </c>
      <c r="K2409" s="31">
        <v>3858.4</v>
      </c>
      <c r="L2409" s="21">
        <v>1929.2</v>
      </c>
      <c r="M2409" s="22">
        <v>0.7</v>
      </c>
      <c r="N2409" s="5" t="s">
        <v>19</v>
      </c>
    </row>
    <row r="2410" spans="1:14" x14ac:dyDescent="0.2">
      <c r="A2410" s="3" t="s">
        <v>14</v>
      </c>
      <c r="B2410" s="17">
        <v>1185732</v>
      </c>
      <c r="C2410" s="14">
        <v>44419</v>
      </c>
      <c r="D2410" s="4" t="s">
        <v>55</v>
      </c>
      <c r="E2410" s="4" t="s">
        <v>56</v>
      </c>
      <c r="F2410" s="4" t="s">
        <v>57</v>
      </c>
      <c r="G2410" s="4" t="s">
        <v>50</v>
      </c>
      <c r="H2410" s="13">
        <v>53</v>
      </c>
      <c r="I2410" s="20">
        <v>106</v>
      </c>
      <c r="J2410" s="13">
        <v>5618</v>
      </c>
      <c r="K2410" s="31">
        <v>3314.62</v>
      </c>
      <c r="L2410" s="21">
        <v>1657.31</v>
      </c>
      <c r="M2410" s="22">
        <v>0.59</v>
      </c>
      <c r="N2410" s="5" t="s">
        <v>19</v>
      </c>
    </row>
    <row r="2411" spans="1:14" x14ac:dyDescent="0.2">
      <c r="A2411" s="3" t="s">
        <v>41</v>
      </c>
      <c r="B2411" s="17">
        <v>1128299</v>
      </c>
      <c r="C2411" s="14">
        <v>44373</v>
      </c>
      <c r="D2411" s="4" t="s">
        <v>110</v>
      </c>
      <c r="E2411" s="4" t="s">
        <v>123</v>
      </c>
      <c r="F2411" s="4" t="s">
        <v>124</v>
      </c>
      <c r="G2411" s="4" t="s">
        <v>18</v>
      </c>
      <c r="H2411" s="13">
        <v>54</v>
      </c>
      <c r="I2411" s="20">
        <v>106</v>
      </c>
      <c r="J2411" s="13">
        <v>5724</v>
      </c>
      <c r="K2411" s="31">
        <v>2575.8000000000002</v>
      </c>
      <c r="L2411" s="21">
        <v>1287.9000000000001</v>
      </c>
      <c r="M2411" s="22">
        <v>0.45</v>
      </c>
      <c r="N2411" s="5" t="s">
        <v>19</v>
      </c>
    </row>
    <row r="2412" spans="1:14" x14ac:dyDescent="0.2">
      <c r="A2412" s="3" t="s">
        <v>44</v>
      </c>
      <c r="B2412" s="17">
        <v>1197831</v>
      </c>
      <c r="C2412" s="14">
        <v>44505</v>
      </c>
      <c r="D2412" s="4" t="s">
        <v>110</v>
      </c>
      <c r="E2412" s="4" t="s">
        <v>117</v>
      </c>
      <c r="F2412" s="4" t="s">
        <v>118</v>
      </c>
      <c r="G2412" s="4" t="s">
        <v>18</v>
      </c>
      <c r="H2412" s="13">
        <v>54</v>
      </c>
      <c r="I2412" s="20">
        <v>106</v>
      </c>
      <c r="J2412" s="13">
        <v>5724</v>
      </c>
      <c r="K2412" s="31">
        <v>2862</v>
      </c>
      <c r="L2412" s="21">
        <v>1431</v>
      </c>
      <c r="M2412" s="22">
        <v>0.5</v>
      </c>
      <c r="N2412" s="5" t="s">
        <v>19</v>
      </c>
    </row>
    <row r="2413" spans="1:14" x14ac:dyDescent="0.2">
      <c r="A2413" s="3" t="s">
        <v>45</v>
      </c>
      <c r="B2413" s="17">
        <v>1128299</v>
      </c>
      <c r="C2413" s="14">
        <v>43895</v>
      </c>
      <c r="D2413" s="4" t="s">
        <v>110</v>
      </c>
      <c r="E2413" s="4" t="s">
        <v>131</v>
      </c>
      <c r="F2413" s="4" t="s">
        <v>132</v>
      </c>
      <c r="G2413" s="4" t="s">
        <v>52</v>
      </c>
      <c r="H2413" s="13">
        <v>55</v>
      </c>
      <c r="I2413" s="20">
        <v>106</v>
      </c>
      <c r="J2413" s="13">
        <v>5830</v>
      </c>
      <c r="K2413" s="31">
        <v>2681.8</v>
      </c>
      <c r="L2413" s="21">
        <v>1340.9</v>
      </c>
      <c r="M2413" s="22">
        <v>0.46</v>
      </c>
      <c r="N2413" s="5" t="s">
        <v>19</v>
      </c>
    </row>
    <row r="2414" spans="1:14" x14ac:dyDescent="0.2">
      <c r="A2414" s="3" t="s">
        <v>14</v>
      </c>
      <c r="B2414" s="17">
        <v>1185732</v>
      </c>
      <c r="C2414" s="14">
        <v>44429</v>
      </c>
      <c r="D2414" s="4" t="s">
        <v>110</v>
      </c>
      <c r="E2414" s="4" t="s">
        <v>111</v>
      </c>
      <c r="F2414" s="4" t="s">
        <v>112</v>
      </c>
      <c r="G2414" s="4" t="s">
        <v>18</v>
      </c>
      <c r="H2414" s="13">
        <v>56</v>
      </c>
      <c r="I2414" s="20">
        <v>106</v>
      </c>
      <c r="J2414" s="13">
        <v>5936</v>
      </c>
      <c r="K2414" s="31">
        <v>2671.2</v>
      </c>
      <c r="L2414" s="21">
        <v>1335.6</v>
      </c>
      <c r="M2414" s="22">
        <v>0.45</v>
      </c>
      <c r="N2414" s="5" t="s">
        <v>19</v>
      </c>
    </row>
    <row r="2415" spans="1:14" x14ac:dyDescent="0.2">
      <c r="A2415" s="3" t="s">
        <v>14</v>
      </c>
      <c r="B2415" s="17">
        <v>1185732</v>
      </c>
      <c r="C2415" s="14">
        <v>44426</v>
      </c>
      <c r="D2415" s="4" t="s">
        <v>55</v>
      </c>
      <c r="E2415" s="4" t="s">
        <v>58</v>
      </c>
      <c r="F2415" s="4" t="s">
        <v>59</v>
      </c>
      <c r="G2415" s="4" t="s">
        <v>52</v>
      </c>
      <c r="H2415" s="13">
        <v>64</v>
      </c>
      <c r="I2415" s="20">
        <v>106</v>
      </c>
      <c r="J2415" s="13">
        <v>6784</v>
      </c>
      <c r="K2415" s="31">
        <v>3188.48</v>
      </c>
      <c r="L2415" s="21">
        <v>1594.24</v>
      </c>
      <c r="M2415" s="22">
        <v>0.47</v>
      </c>
      <c r="N2415" s="5" t="s">
        <v>19</v>
      </c>
    </row>
    <row r="2416" spans="1:14" x14ac:dyDescent="0.2">
      <c r="A2416" s="3" t="s">
        <v>20</v>
      </c>
      <c r="B2416" s="17">
        <v>1128299</v>
      </c>
      <c r="C2416" s="14">
        <v>44432</v>
      </c>
      <c r="D2416" s="4" t="s">
        <v>97</v>
      </c>
      <c r="E2416" s="4" t="s">
        <v>102</v>
      </c>
      <c r="F2416" s="4" t="s">
        <v>103</v>
      </c>
      <c r="G2416" s="4" t="s">
        <v>54</v>
      </c>
      <c r="H2416" s="13">
        <v>64</v>
      </c>
      <c r="I2416" s="20">
        <v>106</v>
      </c>
      <c r="J2416" s="13">
        <v>6784</v>
      </c>
      <c r="K2416" s="31">
        <v>3459.84</v>
      </c>
      <c r="L2416" s="21">
        <v>1729.92</v>
      </c>
      <c r="M2416" s="22">
        <v>0.51</v>
      </c>
      <c r="N2416" s="5" t="s">
        <v>19</v>
      </c>
    </row>
    <row r="2417" spans="1:14" x14ac:dyDescent="0.2">
      <c r="A2417" s="3" t="s">
        <v>45</v>
      </c>
      <c r="B2417" s="17">
        <v>1128299</v>
      </c>
      <c r="C2417" s="14">
        <v>43958</v>
      </c>
      <c r="D2417" s="4" t="s">
        <v>110</v>
      </c>
      <c r="E2417" s="4" t="s">
        <v>129</v>
      </c>
      <c r="F2417" s="4" t="s">
        <v>130</v>
      </c>
      <c r="G2417" s="4" t="s">
        <v>50</v>
      </c>
      <c r="H2417" s="13">
        <v>65</v>
      </c>
      <c r="I2417" s="20">
        <v>106</v>
      </c>
      <c r="J2417" s="13">
        <v>6890</v>
      </c>
      <c r="K2417" s="31">
        <v>2135.9</v>
      </c>
      <c r="L2417" s="21">
        <v>1067.95</v>
      </c>
      <c r="M2417" s="22">
        <v>0.31</v>
      </c>
      <c r="N2417" s="5" t="s">
        <v>19</v>
      </c>
    </row>
    <row r="2418" spans="1:14" x14ac:dyDescent="0.2">
      <c r="A2418" s="3" t="s">
        <v>14</v>
      </c>
      <c r="B2418" s="17">
        <v>1185732</v>
      </c>
      <c r="C2418" s="14">
        <v>44540</v>
      </c>
      <c r="D2418" s="4" t="s">
        <v>55</v>
      </c>
      <c r="E2418" s="4" t="s">
        <v>56</v>
      </c>
      <c r="F2418" s="4" t="s">
        <v>57</v>
      </c>
      <c r="G2418" s="4" t="s">
        <v>50</v>
      </c>
      <c r="H2418" s="13">
        <v>68</v>
      </c>
      <c r="I2418" s="20">
        <v>106</v>
      </c>
      <c r="J2418" s="13">
        <v>7208</v>
      </c>
      <c r="K2418" s="31">
        <v>3748.16</v>
      </c>
      <c r="L2418" s="21">
        <v>1874.08</v>
      </c>
      <c r="M2418" s="22">
        <v>0.52</v>
      </c>
      <c r="N2418" s="5" t="s">
        <v>19</v>
      </c>
    </row>
    <row r="2419" spans="1:14" x14ac:dyDescent="0.2">
      <c r="A2419" s="3" t="s">
        <v>45</v>
      </c>
      <c r="B2419" s="17">
        <v>1185732</v>
      </c>
      <c r="C2419" s="14">
        <v>44297</v>
      </c>
      <c r="D2419" s="4" t="s">
        <v>110</v>
      </c>
      <c r="E2419" s="4" t="s">
        <v>133</v>
      </c>
      <c r="F2419" s="4" t="s">
        <v>134</v>
      </c>
      <c r="G2419" s="4" t="s">
        <v>54</v>
      </c>
      <c r="H2419" s="13">
        <v>10</v>
      </c>
      <c r="I2419" s="20">
        <v>107</v>
      </c>
      <c r="J2419" s="13">
        <v>1070</v>
      </c>
      <c r="K2419" s="31">
        <v>438.7</v>
      </c>
      <c r="L2419" s="21">
        <v>219.35</v>
      </c>
      <c r="M2419" s="22">
        <v>0.41</v>
      </c>
      <c r="N2419" s="5" t="s">
        <v>30</v>
      </c>
    </row>
    <row r="2420" spans="1:14" x14ac:dyDescent="0.2">
      <c r="A2420" s="3" t="s">
        <v>80</v>
      </c>
      <c r="B2420" s="17">
        <v>1197831</v>
      </c>
      <c r="C2420" s="14">
        <v>44274</v>
      </c>
      <c r="D2420" s="4" t="s">
        <v>81</v>
      </c>
      <c r="E2420" s="4" t="s">
        <v>95</v>
      </c>
      <c r="F2420" s="4" t="s">
        <v>96</v>
      </c>
      <c r="G2420" s="4" t="s">
        <v>52</v>
      </c>
      <c r="H2420" s="13">
        <v>14</v>
      </c>
      <c r="I2420" s="20">
        <v>107</v>
      </c>
      <c r="J2420" s="13">
        <v>1498</v>
      </c>
      <c r="K2420" s="31">
        <v>554.26</v>
      </c>
      <c r="L2420" s="21">
        <v>277.13</v>
      </c>
      <c r="M2420" s="22">
        <v>0.37</v>
      </c>
      <c r="N2420" s="5" t="s">
        <v>30</v>
      </c>
    </row>
    <row r="2421" spans="1:14" x14ac:dyDescent="0.2">
      <c r="A2421" s="3" t="s">
        <v>45</v>
      </c>
      <c r="B2421" s="17">
        <v>1185732</v>
      </c>
      <c r="C2421" s="14">
        <v>44511</v>
      </c>
      <c r="D2421" s="4" t="s">
        <v>110</v>
      </c>
      <c r="E2421" s="4" t="s">
        <v>133</v>
      </c>
      <c r="F2421" s="4" t="s">
        <v>134</v>
      </c>
      <c r="G2421" s="4" t="s">
        <v>54</v>
      </c>
      <c r="H2421" s="13">
        <v>14</v>
      </c>
      <c r="I2421" s="20">
        <v>107</v>
      </c>
      <c r="J2421" s="13">
        <v>1498</v>
      </c>
      <c r="K2421" s="31">
        <v>629.16</v>
      </c>
      <c r="L2421" s="21">
        <v>314.58</v>
      </c>
      <c r="M2421" s="22">
        <v>0.42</v>
      </c>
      <c r="N2421" s="5" t="s">
        <v>30</v>
      </c>
    </row>
    <row r="2422" spans="1:14" x14ac:dyDescent="0.2">
      <c r="A2422" s="3" t="s">
        <v>44</v>
      </c>
      <c r="B2422" s="17">
        <v>1197831</v>
      </c>
      <c r="C2422" s="14">
        <v>44441</v>
      </c>
      <c r="D2422" s="4" t="s">
        <v>81</v>
      </c>
      <c r="E2422" s="4" t="s">
        <v>88</v>
      </c>
      <c r="F2422" s="4" t="s">
        <v>89</v>
      </c>
      <c r="G2422" s="4" t="s">
        <v>50</v>
      </c>
      <c r="H2422" s="13">
        <v>26</v>
      </c>
      <c r="I2422" s="20">
        <v>107</v>
      </c>
      <c r="J2422" s="13">
        <v>2782</v>
      </c>
      <c r="K2422" s="31">
        <v>1001.52</v>
      </c>
      <c r="L2422" s="21">
        <v>500.76</v>
      </c>
      <c r="M2422" s="22">
        <v>0.36</v>
      </c>
      <c r="N2422" s="5" t="s">
        <v>30</v>
      </c>
    </row>
    <row r="2423" spans="1:14" x14ac:dyDescent="0.2">
      <c r="A2423" s="3" t="s">
        <v>45</v>
      </c>
      <c r="B2423" s="17">
        <v>1197831</v>
      </c>
      <c r="C2423" s="14">
        <v>44368</v>
      </c>
      <c r="D2423" s="4" t="s">
        <v>81</v>
      </c>
      <c r="E2423" s="4" t="s">
        <v>86</v>
      </c>
      <c r="F2423" s="4" t="s">
        <v>87</v>
      </c>
      <c r="G2423" s="4" t="s">
        <v>53</v>
      </c>
      <c r="H2423" s="13">
        <v>27</v>
      </c>
      <c r="I2423" s="20">
        <v>107</v>
      </c>
      <c r="J2423" s="13">
        <v>2889</v>
      </c>
      <c r="K2423" s="31">
        <v>1242.27</v>
      </c>
      <c r="L2423" s="21">
        <v>621.13499999999999</v>
      </c>
      <c r="M2423" s="22">
        <v>0.43</v>
      </c>
      <c r="N2423" s="5" t="s">
        <v>30</v>
      </c>
    </row>
    <row r="2424" spans="1:14" x14ac:dyDescent="0.2">
      <c r="A2424" s="3" t="s">
        <v>20</v>
      </c>
      <c r="B2424" s="17">
        <v>1128299</v>
      </c>
      <c r="C2424" s="14">
        <v>44251</v>
      </c>
      <c r="D2424" s="4" t="s">
        <v>97</v>
      </c>
      <c r="E2424" s="4" t="s">
        <v>102</v>
      </c>
      <c r="F2424" s="4" t="s">
        <v>103</v>
      </c>
      <c r="G2424" s="4" t="s">
        <v>54</v>
      </c>
      <c r="H2424" s="13">
        <v>30</v>
      </c>
      <c r="I2424" s="20">
        <v>107</v>
      </c>
      <c r="J2424" s="13">
        <v>3210</v>
      </c>
      <c r="K2424" s="31">
        <v>1155.5999999999999</v>
      </c>
      <c r="L2424" s="21">
        <v>577.79999999999995</v>
      </c>
      <c r="M2424" s="22">
        <v>0.36</v>
      </c>
      <c r="N2424" s="5" t="s">
        <v>30</v>
      </c>
    </row>
    <row r="2425" spans="1:14" x14ac:dyDescent="0.2">
      <c r="A2425" s="3" t="s">
        <v>14</v>
      </c>
      <c r="B2425" s="17">
        <v>1185732</v>
      </c>
      <c r="C2425" s="14">
        <v>44239</v>
      </c>
      <c r="D2425" s="4" t="s">
        <v>55</v>
      </c>
      <c r="E2425" s="4" t="s">
        <v>56</v>
      </c>
      <c r="F2425" s="4" t="s">
        <v>57</v>
      </c>
      <c r="G2425" s="4" t="s">
        <v>50</v>
      </c>
      <c r="H2425" s="13">
        <v>35</v>
      </c>
      <c r="I2425" s="20">
        <v>107</v>
      </c>
      <c r="J2425" s="13">
        <v>3745</v>
      </c>
      <c r="K2425" s="31">
        <v>1760.15</v>
      </c>
      <c r="L2425" s="21">
        <v>880.07500000000005</v>
      </c>
      <c r="M2425" s="22">
        <v>0.47</v>
      </c>
      <c r="N2425" s="5" t="s">
        <v>30</v>
      </c>
    </row>
    <row r="2426" spans="1:14" x14ac:dyDescent="0.2">
      <c r="A2426" s="3" t="s">
        <v>14</v>
      </c>
      <c r="B2426" s="17">
        <v>1185732</v>
      </c>
      <c r="C2426" s="14">
        <v>44210</v>
      </c>
      <c r="D2426" s="4" t="s">
        <v>55</v>
      </c>
      <c r="E2426" s="4" t="s">
        <v>60</v>
      </c>
      <c r="F2426" s="4" t="s">
        <v>61</v>
      </c>
      <c r="G2426" s="4" t="s">
        <v>18</v>
      </c>
      <c r="H2426" s="13">
        <v>36</v>
      </c>
      <c r="I2426" s="20">
        <v>107</v>
      </c>
      <c r="J2426" s="13">
        <v>3852</v>
      </c>
      <c r="K2426" s="31">
        <v>1887.48</v>
      </c>
      <c r="L2426" s="21">
        <v>943.74</v>
      </c>
      <c r="M2426" s="22">
        <v>0.49</v>
      </c>
      <c r="N2426" s="5" t="s">
        <v>30</v>
      </c>
    </row>
    <row r="2427" spans="1:14" x14ac:dyDescent="0.2">
      <c r="A2427" s="3" t="s">
        <v>44</v>
      </c>
      <c r="B2427" s="17">
        <v>1185732</v>
      </c>
      <c r="C2427" s="14">
        <v>44412</v>
      </c>
      <c r="D2427" s="4" t="s">
        <v>55</v>
      </c>
      <c r="E2427" s="4" t="s">
        <v>67</v>
      </c>
      <c r="F2427" s="4" t="s">
        <v>68</v>
      </c>
      <c r="G2427" s="4" t="s">
        <v>51</v>
      </c>
      <c r="H2427" s="13">
        <v>36</v>
      </c>
      <c r="I2427" s="20">
        <v>107</v>
      </c>
      <c r="J2427" s="13">
        <v>3852</v>
      </c>
      <c r="K2427" s="31">
        <v>1348.2</v>
      </c>
      <c r="L2427" s="21">
        <v>674.1</v>
      </c>
      <c r="M2427" s="22">
        <v>0.35</v>
      </c>
      <c r="N2427" s="5" t="s">
        <v>30</v>
      </c>
    </row>
    <row r="2428" spans="1:14" x14ac:dyDescent="0.2">
      <c r="A2428" s="3" t="s">
        <v>45</v>
      </c>
      <c r="B2428" s="17">
        <v>1128299</v>
      </c>
      <c r="C2428" s="14">
        <v>44303</v>
      </c>
      <c r="D2428" s="4" t="s">
        <v>81</v>
      </c>
      <c r="E2428" s="4" t="s">
        <v>82</v>
      </c>
      <c r="F2428" s="4" t="s">
        <v>83</v>
      </c>
      <c r="G2428" s="4" t="s">
        <v>52</v>
      </c>
      <c r="H2428" s="13">
        <v>36</v>
      </c>
      <c r="I2428" s="20">
        <v>107</v>
      </c>
      <c r="J2428" s="13">
        <v>3852</v>
      </c>
      <c r="K2428" s="31">
        <v>1771.92</v>
      </c>
      <c r="L2428" s="21">
        <v>885.96</v>
      </c>
      <c r="M2428" s="22">
        <v>0.46</v>
      </c>
      <c r="N2428" s="5" t="s">
        <v>30</v>
      </c>
    </row>
    <row r="2429" spans="1:14" x14ac:dyDescent="0.2">
      <c r="A2429" s="3" t="s">
        <v>45</v>
      </c>
      <c r="B2429" s="17">
        <v>1197831</v>
      </c>
      <c r="C2429" s="14">
        <v>44396</v>
      </c>
      <c r="D2429" s="4" t="s">
        <v>81</v>
      </c>
      <c r="E2429" s="4" t="s">
        <v>86</v>
      </c>
      <c r="F2429" s="4" t="s">
        <v>87</v>
      </c>
      <c r="G2429" s="4" t="s">
        <v>53</v>
      </c>
      <c r="H2429" s="13">
        <v>36</v>
      </c>
      <c r="I2429" s="20">
        <v>107</v>
      </c>
      <c r="J2429" s="13">
        <v>3852</v>
      </c>
      <c r="K2429" s="31">
        <v>1771.92</v>
      </c>
      <c r="L2429" s="21">
        <v>885.96</v>
      </c>
      <c r="M2429" s="22">
        <v>0.46</v>
      </c>
      <c r="N2429" s="5" t="s">
        <v>30</v>
      </c>
    </row>
    <row r="2430" spans="1:14" x14ac:dyDescent="0.2">
      <c r="A2430" s="3" t="s">
        <v>20</v>
      </c>
      <c r="B2430" s="17">
        <v>1128299</v>
      </c>
      <c r="C2430" s="14">
        <v>44277</v>
      </c>
      <c r="D2430" s="4" t="s">
        <v>110</v>
      </c>
      <c r="E2430" s="4" t="s">
        <v>119</v>
      </c>
      <c r="F2430" s="4" t="s">
        <v>120</v>
      </c>
      <c r="G2430" s="4" t="s">
        <v>53</v>
      </c>
      <c r="H2430" s="13">
        <v>37</v>
      </c>
      <c r="I2430" s="20">
        <v>107</v>
      </c>
      <c r="J2430" s="13">
        <v>3959</v>
      </c>
      <c r="K2430" s="31">
        <v>1068.93</v>
      </c>
      <c r="L2430" s="21">
        <v>534.46500000000003</v>
      </c>
      <c r="M2430" s="22">
        <v>0.27</v>
      </c>
      <c r="N2430" s="5" t="s">
        <v>30</v>
      </c>
    </row>
    <row r="2431" spans="1:14" x14ac:dyDescent="0.2">
      <c r="A2431" s="3" t="s">
        <v>14</v>
      </c>
      <c r="B2431" s="17">
        <v>1185732</v>
      </c>
      <c r="C2431" s="14">
        <v>44394</v>
      </c>
      <c r="D2431" s="4" t="s">
        <v>55</v>
      </c>
      <c r="E2431" s="4" t="s">
        <v>58</v>
      </c>
      <c r="F2431" s="4" t="s">
        <v>59</v>
      </c>
      <c r="G2431" s="4" t="s">
        <v>52</v>
      </c>
      <c r="H2431" s="13">
        <v>39</v>
      </c>
      <c r="I2431" s="20">
        <v>107</v>
      </c>
      <c r="J2431" s="13">
        <v>4173</v>
      </c>
      <c r="K2431" s="31">
        <v>1460.55</v>
      </c>
      <c r="L2431" s="21">
        <v>730.27499999999998</v>
      </c>
      <c r="M2431" s="22">
        <v>0.35</v>
      </c>
      <c r="N2431" s="5" t="s">
        <v>30</v>
      </c>
    </row>
    <row r="2432" spans="1:14" x14ac:dyDescent="0.2">
      <c r="A2432" s="3" t="s">
        <v>80</v>
      </c>
      <c r="B2432" s="17">
        <v>1128299</v>
      </c>
      <c r="C2432" s="14">
        <v>44334</v>
      </c>
      <c r="D2432" s="4" t="s">
        <v>97</v>
      </c>
      <c r="E2432" s="4" t="s">
        <v>105</v>
      </c>
      <c r="F2432" s="4" t="s">
        <v>109</v>
      </c>
      <c r="G2432" s="4" t="s">
        <v>53</v>
      </c>
      <c r="H2432" s="13">
        <v>39</v>
      </c>
      <c r="I2432" s="20">
        <v>107</v>
      </c>
      <c r="J2432" s="13">
        <v>4173</v>
      </c>
      <c r="K2432" s="31">
        <v>1418.82</v>
      </c>
      <c r="L2432" s="21">
        <v>709.41</v>
      </c>
      <c r="M2432" s="22">
        <v>0.34</v>
      </c>
      <c r="N2432" s="5" t="s">
        <v>30</v>
      </c>
    </row>
    <row r="2433" spans="1:14" x14ac:dyDescent="0.2">
      <c r="A2433" s="3" t="s">
        <v>20</v>
      </c>
      <c r="B2433" s="17">
        <v>1128299</v>
      </c>
      <c r="C2433" s="14">
        <v>44492</v>
      </c>
      <c r="D2433" s="4" t="s">
        <v>110</v>
      </c>
      <c r="E2433" s="4" t="s">
        <v>119</v>
      </c>
      <c r="F2433" s="4" t="s">
        <v>120</v>
      </c>
      <c r="G2433" s="4" t="s">
        <v>53</v>
      </c>
      <c r="H2433" s="13">
        <v>47</v>
      </c>
      <c r="I2433" s="20">
        <v>107</v>
      </c>
      <c r="J2433" s="13">
        <v>5029</v>
      </c>
      <c r="K2433" s="31">
        <v>1458.41</v>
      </c>
      <c r="L2433" s="21">
        <v>729.20500000000004</v>
      </c>
      <c r="M2433" s="22">
        <v>0.28999999999999998</v>
      </c>
      <c r="N2433" s="5" t="s">
        <v>30</v>
      </c>
    </row>
    <row r="2434" spans="1:14" x14ac:dyDescent="0.2">
      <c r="A2434" s="3" t="s">
        <v>45</v>
      </c>
      <c r="B2434" s="17">
        <v>1128299</v>
      </c>
      <c r="C2434" s="14">
        <v>43891</v>
      </c>
      <c r="D2434" s="4" t="s">
        <v>110</v>
      </c>
      <c r="E2434" s="4" t="s">
        <v>131</v>
      </c>
      <c r="F2434" s="4" t="s">
        <v>132</v>
      </c>
      <c r="G2434" s="4" t="s">
        <v>51</v>
      </c>
      <c r="H2434" s="13">
        <v>48</v>
      </c>
      <c r="I2434" s="20">
        <v>107</v>
      </c>
      <c r="J2434" s="13">
        <v>5136</v>
      </c>
      <c r="K2434" s="31">
        <v>2773.44</v>
      </c>
      <c r="L2434" s="21">
        <v>1386.72</v>
      </c>
      <c r="M2434" s="22">
        <v>0.54</v>
      </c>
      <c r="N2434" s="5" t="s">
        <v>30</v>
      </c>
    </row>
    <row r="2435" spans="1:14" x14ac:dyDescent="0.2">
      <c r="A2435" s="3" t="s">
        <v>45</v>
      </c>
      <c r="B2435" s="17">
        <v>1185732</v>
      </c>
      <c r="C2435" s="14">
        <v>44358</v>
      </c>
      <c r="D2435" s="4" t="s">
        <v>110</v>
      </c>
      <c r="E2435" s="4" t="s">
        <v>133</v>
      </c>
      <c r="F2435" s="4" t="s">
        <v>134</v>
      </c>
      <c r="G2435" s="4" t="s">
        <v>54</v>
      </c>
      <c r="H2435" s="13">
        <v>19</v>
      </c>
      <c r="I2435" s="20">
        <v>108</v>
      </c>
      <c r="J2435" s="13">
        <v>2052</v>
      </c>
      <c r="K2435" s="31">
        <v>1046.52</v>
      </c>
      <c r="L2435" s="21">
        <v>523.26</v>
      </c>
      <c r="M2435" s="22">
        <v>0.51</v>
      </c>
      <c r="N2435" s="5" t="s">
        <v>19</v>
      </c>
    </row>
    <row r="2436" spans="1:14" x14ac:dyDescent="0.2">
      <c r="A2436" s="3" t="s">
        <v>45</v>
      </c>
      <c r="B2436" s="17">
        <v>1185732</v>
      </c>
      <c r="C2436" s="14">
        <v>44511</v>
      </c>
      <c r="D2436" s="4" t="s">
        <v>110</v>
      </c>
      <c r="E2436" s="4" t="s">
        <v>133</v>
      </c>
      <c r="F2436" s="4" t="s">
        <v>134</v>
      </c>
      <c r="G2436" s="4" t="s">
        <v>54</v>
      </c>
      <c r="H2436" s="13">
        <v>20</v>
      </c>
      <c r="I2436" s="20">
        <v>108</v>
      </c>
      <c r="J2436" s="13">
        <v>2160</v>
      </c>
      <c r="K2436" s="31">
        <v>993.6</v>
      </c>
      <c r="L2436" s="21">
        <v>496.8</v>
      </c>
      <c r="M2436" s="22">
        <v>0.46</v>
      </c>
      <c r="N2436" s="5" t="s">
        <v>19</v>
      </c>
    </row>
    <row r="2437" spans="1:14" x14ac:dyDescent="0.2">
      <c r="A2437" s="3" t="s">
        <v>80</v>
      </c>
      <c r="B2437" s="17">
        <v>1185732</v>
      </c>
      <c r="C2437" s="14">
        <v>44455</v>
      </c>
      <c r="D2437" s="4" t="s">
        <v>81</v>
      </c>
      <c r="E2437" s="4" t="s">
        <v>84</v>
      </c>
      <c r="F2437" s="4" t="s">
        <v>85</v>
      </c>
      <c r="G2437" s="4" t="s">
        <v>51</v>
      </c>
      <c r="H2437" s="13">
        <v>29</v>
      </c>
      <c r="I2437" s="20">
        <v>108</v>
      </c>
      <c r="J2437" s="13">
        <v>3132</v>
      </c>
      <c r="K2437" s="31">
        <v>1503.36</v>
      </c>
      <c r="L2437" s="21">
        <v>751.68</v>
      </c>
      <c r="M2437" s="22">
        <v>0.48</v>
      </c>
      <c r="N2437" s="5" t="s">
        <v>19</v>
      </c>
    </row>
    <row r="2438" spans="1:14" x14ac:dyDescent="0.2">
      <c r="A2438" s="3" t="s">
        <v>44</v>
      </c>
      <c r="B2438" s="17">
        <v>1197831</v>
      </c>
      <c r="C2438" s="14">
        <v>44274</v>
      </c>
      <c r="D2438" s="4" t="s">
        <v>81</v>
      </c>
      <c r="E2438" s="4" t="s">
        <v>92</v>
      </c>
      <c r="F2438" s="4" t="s">
        <v>93</v>
      </c>
      <c r="G2438" s="4" t="s">
        <v>51</v>
      </c>
      <c r="H2438" s="13">
        <v>33</v>
      </c>
      <c r="I2438" s="20">
        <v>108</v>
      </c>
      <c r="J2438" s="13">
        <v>3564</v>
      </c>
      <c r="K2438" s="31">
        <v>2138.4</v>
      </c>
      <c r="L2438" s="21">
        <v>1069.2</v>
      </c>
      <c r="M2438" s="22">
        <v>0.6</v>
      </c>
      <c r="N2438" s="5" t="s">
        <v>19</v>
      </c>
    </row>
    <row r="2439" spans="1:14" x14ac:dyDescent="0.2">
      <c r="A2439" s="3" t="s">
        <v>45</v>
      </c>
      <c r="B2439" s="17">
        <v>1185732</v>
      </c>
      <c r="C2439" s="14">
        <v>44358</v>
      </c>
      <c r="D2439" s="4" t="s">
        <v>110</v>
      </c>
      <c r="E2439" s="4" t="s">
        <v>133</v>
      </c>
      <c r="F2439" s="4" t="s">
        <v>134</v>
      </c>
      <c r="G2439" s="4" t="s">
        <v>54</v>
      </c>
      <c r="H2439" s="13">
        <v>34</v>
      </c>
      <c r="I2439" s="20">
        <v>108</v>
      </c>
      <c r="J2439" s="13">
        <v>3672</v>
      </c>
      <c r="K2439" s="31">
        <v>1652.4</v>
      </c>
      <c r="L2439" s="21">
        <v>826.2</v>
      </c>
      <c r="M2439" s="22">
        <v>0.45</v>
      </c>
      <c r="N2439" s="5" t="s">
        <v>19</v>
      </c>
    </row>
    <row r="2440" spans="1:14" x14ac:dyDescent="0.2">
      <c r="A2440" s="3" t="s">
        <v>20</v>
      </c>
      <c r="B2440" s="17">
        <v>1185732</v>
      </c>
      <c r="C2440" s="14">
        <v>44245</v>
      </c>
      <c r="D2440" s="4" t="s">
        <v>81</v>
      </c>
      <c r="E2440" s="4" t="s">
        <v>84</v>
      </c>
      <c r="F2440" s="4" t="s">
        <v>85</v>
      </c>
      <c r="G2440" s="4" t="s">
        <v>51</v>
      </c>
      <c r="H2440" s="13">
        <v>39</v>
      </c>
      <c r="I2440" s="20">
        <v>108</v>
      </c>
      <c r="J2440" s="13">
        <v>4212</v>
      </c>
      <c r="K2440" s="31">
        <v>1937.52</v>
      </c>
      <c r="L2440" s="21">
        <v>968.76</v>
      </c>
      <c r="M2440" s="22">
        <v>0.46</v>
      </c>
      <c r="N2440" s="5" t="s">
        <v>19</v>
      </c>
    </row>
    <row r="2441" spans="1:14" x14ac:dyDescent="0.2">
      <c r="A2441" s="3" t="s">
        <v>45</v>
      </c>
      <c r="B2441" s="17">
        <v>1128299</v>
      </c>
      <c r="C2441" s="14">
        <v>44220</v>
      </c>
      <c r="D2441" s="4" t="s">
        <v>110</v>
      </c>
      <c r="E2441" s="4" t="s">
        <v>133</v>
      </c>
      <c r="F2441" s="4" t="s">
        <v>134</v>
      </c>
      <c r="G2441" s="4" t="s">
        <v>54</v>
      </c>
      <c r="H2441" s="13">
        <v>39</v>
      </c>
      <c r="I2441" s="20">
        <v>108</v>
      </c>
      <c r="J2441" s="13">
        <v>4212</v>
      </c>
      <c r="K2441" s="31">
        <v>1811.16</v>
      </c>
      <c r="L2441" s="21">
        <v>905.58</v>
      </c>
      <c r="M2441" s="22">
        <v>0.43</v>
      </c>
      <c r="N2441" s="5" t="s">
        <v>19</v>
      </c>
    </row>
    <row r="2442" spans="1:14" x14ac:dyDescent="0.2">
      <c r="A2442" s="3" t="s">
        <v>44</v>
      </c>
      <c r="B2442" s="17">
        <v>1128299</v>
      </c>
      <c r="C2442" s="14">
        <v>44244</v>
      </c>
      <c r="D2442" s="4" t="s">
        <v>97</v>
      </c>
      <c r="E2442" s="4" t="s">
        <v>105</v>
      </c>
      <c r="F2442" s="4" t="s">
        <v>109</v>
      </c>
      <c r="G2442" s="4" t="s">
        <v>53</v>
      </c>
      <c r="H2442" s="13">
        <v>47</v>
      </c>
      <c r="I2442" s="20">
        <v>108</v>
      </c>
      <c r="J2442" s="13">
        <v>5076</v>
      </c>
      <c r="K2442" s="31">
        <v>2944.08</v>
      </c>
      <c r="L2442" s="21">
        <v>1472.04</v>
      </c>
      <c r="M2442" s="22">
        <v>0.57999999999999996</v>
      </c>
      <c r="N2442" s="5" t="s">
        <v>19</v>
      </c>
    </row>
    <row r="2443" spans="1:14" x14ac:dyDescent="0.2">
      <c r="A2443" s="3" t="s">
        <v>44</v>
      </c>
      <c r="B2443" s="17">
        <v>1185732</v>
      </c>
      <c r="C2443" s="14">
        <v>44412</v>
      </c>
      <c r="D2443" s="4" t="s">
        <v>55</v>
      </c>
      <c r="E2443" s="4" t="s">
        <v>67</v>
      </c>
      <c r="F2443" s="4" t="s">
        <v>68</v>
      </c>
      <c r="G2443" s="4" t="s">
        <v>51</v>
      </c>
      <c r="H2443" s="13">
        <v>48</v>
      </c>
      <c r="I2443" s="20">
        <v>108</v>
      </c>
      <c r="J2443" s="13">
        <v>5184</v>
      </c>
      <c r="K2443" s="31">
        <v>2851.2</v>
      </c>
      <c r="L2443" s="21">
        <v>1425.6</v>
      </c>
      <c r="M2443" s="22">
        <v>0.55000000000000004</v>
      </c>
      <c r="N2443" s="5" t="s">
        <v>19</v>
      </c>
    </row>
    <row r="2444" spans="1:14" x14ac:dyDescent="0.2">
      <c r="A2444" s="3" t="s">
        <v>20</v>
      </c>
      <c r="B2444" s="17">
        <v>1185732</v>
      </c>
      <c r="C2444" s="14">
        <v>44518</v>
      </c>
      <c r="D2444" s="4" t="s">
        <v>15</v>
      </c>
      <c r="E2444" s="4" t="s">
        <v>26</v>
      </c>
      <c r="F2444" s="4" t="s">
        <v>27</v>
      </c>
      <c r="G2444" s="4" t="s">
        <v>54</v>
      </c>
      <c r="H2444" s="13">
        <v>48</v>
      </c>
      <c r="I2444" s="20">
        <v>108</v>
      </c>
      <c r="J2444" s="13">
        <v>5184</v>
      </c>
      <c r="K2444" s="31">
        <v>3265.92</v>
      </c>
      <c r="L2444" s="21">
        <v>1632.96</v>
      </c>
      <c r="M2444" s="22">
        <v>0.63</v>
      </c>
      <c r="N2444" s="5" t="s">
        <v>19</v>
      </c>
    </row>
    <row r="2445" spans="1:14" x14ac:dyDescent="0.2">
      <c r="A2445" s="3" t="s">
        <v>45</v>
      </c>
      <c r="B2445" s="17">
        <v>1185732</v>
      </c>
      <c r="C2445" s="14">
        <v>44539</v>
      </c>
      <c r="D2445" s="4" t="s">
        <v>15</v>
      </c>
      <c r="E2445" s="4" t="s">
        <v>46</v>
      </c>
      <c r="F2445" s="4" t="s">
        <v>47</v>
      </c>
      <c r="G2445" s="4" t="s">
        <v>51</v>
      </c>
      <c r="H2445" s="13">
        <v>49</v>
      </c>
      <c r="I2445" s="20">
        <v>108</v>
      </c>
      <c r="J2445" s="13">
        <v>5292</v>
      </c>
      <c r="K2445" s="31">
        <v>2910.6</v>
      </c>
      <c r="L2445" s="21">
        <v>1455.3</v>
      </c>
      <c r="M2445" s="22">
        <v>0.55000000000000004</v>
      </c>
      <c r="N2445" s="5" t="s">
        <v>19</v>
      </c>
    </row>
    <row r="2446" spans="1:14" x14ac:dyDescent="0.2">
      <c r="A2446" s="3" t="s">
        <v>45</v>
      </c>
      <c r="B2446" s="17">
        <v>1128299</v>
      </c>
      <c r="C2446" s="14">
        <v>44486</v>
      </c>
      <c r="D2446" s="4" t="s">
        <v>81</v>
      </c>
      <c r="E2446" s="4" t="s">
        <v>82</v>
      </c>
      <c r="F2446" s="4" t="s">
        <v>83</v>
      </c>
      <c r="G2446" s="4" t="s">
        <v>52</v>
      </c>
      <c r="H2446" s="13">
        <v>50</v>
      </c>
      <c r="I2446" s="20">
        <v>108</v>
      </c>
      <c r="J2446" s="13">
        <v>5400</v>
      </c>
      <c r="K2446" s="31">
        <v>2538</v>
      </c>
      <c r="L2446" s="21">
        <v>1269</v>
      </c>
      <c r="M2446" s="22">
        <v>0.47</v>
      </c>
      <c r="N2446" s="5" t="s">
        <v>19</v>
      </c>
    </row>
    <row r="2447" spans="1:14" x14ac:dyDescent="0.2">
      <c r="A2447" s="3" t="s">
        <v>44</v>
      </c>
      <c r="B2447" s="17">
        <v>1128299</v>
      </c>
      <c r="C2447" s="14">
        <v>44330</v>
      </c>
      <c r="D2447" s="4" t="s">
        <v>97</v>
      </c>
      <c r="E2447" s="4" t="s">
        <v>107</v>
      </c>
      <c r="F2447" s="4" t="s">
        <v>108</v>
      </c>
      <c r="G2447" s="4" t="s">
        <v>18</v>
      </c>
      <c r="H2447" s="13">
        <v>52</v>
      </c>
      <c r="I2447" s="20">
        <v>108</v>
      </c>
      <c r="J2447" s="13">
        <v>5616</v>
      </c>
      <c r="K2447" s="31">
        <v>2920.32</v>
      </c>
      <c r="L2447" s="21">
        <v>1460.16</v>
      </c>
      <c r="M2447" s="22">
        <v>0.52</v>
      </c>
      <c r="N2447" s="5" t="s">
        <v>19</v>
      </c>
    </row>
    <row r="2448" spans="1:14" x14ac:dyDescent="0.2">
      <c r="A2448" s="3" t="s">
        <v>45</v>
      </c>
      <c r="B2448" s="17">
        <v>1128299</v>
      </c>
      <c r="C2448" s="14">
        <v>43896</v>
      </c>
      <c r="D2448" s="4" t="s">
        <v>110</v>
      </c>
      <c r="E2448" s="4" t="s">
        <v>131</v>
      </c>
      <c r="F2448" s="4" t="s">
        <v>132</v>
      </c>
      <c r="G2448" s="4" t="s">
        <v>52</v>
      </c>
      <c r="H2448" s="13">
        <v>56</v>
      </c>
      <c r="I2448" s="20">
        <v>108</v>
      </c>
      <c r="J2448" s="13">
        <v>6048</v>
      </c>
      <c r="K2448" s="31">
        <v>2479.6799999999998</v>
      </c>
      <c r="L2448" s="21">
        <v>1239.8399999999999</v>
      </c>
      <c r="M2448" s="22">
        <v>0.41</v>
      </c>
      <c r="N2448" s="5" t="s">
        <v>19</v>
      </c>
    </row>
    <row r="2449" spans="1:14" x14ac:dyDescent="0.2">
      <c r="A2449" s="3" t="s">
        <v>41</v>
      </c>
      <c r="B2449" s="17">
        <v>1189833</v>
      </c>
      <c r="C2449" s="14">
        <v>44252</v>
      </c>
      <c r="D2449" s="4" t="s">
        <v>15</v>
      </c>
      <c r="E2449" s="4" t="s">
        <v>42</v>
      </c>
      <c r="F2449" s="4" t="s">
        <v>43</v>
      </c>
      <c r="G2449" s="4" t="s">
        <v>18</v>
      </c>
      <c r="H2449" s="13">
        <v>58</v>
      </c>
      <c r="I2449" s="20">
        <v>108</v>
      </c>
      <c r="J2449" s="13">
        <v>6264</v>
      </c>
      <c r="K2449" s="31">
        <v>2442.96</v>
      </c>
      <c r="L2449" s="21">
        <v>1221.48</v>
      </c>
      <c r="M2449" s="22">
        <v>0.39</v>
      </c>
      <c r="N2449" s="5" t="s">
        <v>19</v>
      </c>
    </row>
    <row r="2450" spans="1:14" x14ac:dyDescent="0.2">
      <c r="A2450" s="3" t="s">
        <v>41</v>
      </c>
      <c r="B2450" s="17">
        <v>1189833</v>
      </c>
      <c r="C2450" s="14">
        <v>44222</v>
      </c>
      <c r="D2450" s="4" t="s">
        <v>15</v>
      </c>
      <c r="E2450" s="4" t="s">
        <v>42</v>
      </c>
      <c r="F2450" s="4" t="s">
        <v>43</v>
      </c>
      <c r="G2450" s="4" t="s">
        <v>18</v>
      </c>
      <c r="H2450" s="13">
        <v>59</v>
      </c>
      <c r="I2450" s="20">
        <v>108</v>
      </c>
      <c r="J2450" s="13">
        <v>6372</v>
      </c>
      <c r="K2450" s="31">
        <v>2421.36</v>
      </c>
      <c r="L2450" s="21">
        <v>1210.68</v>
      </c>
      <c r="M2450" s="22">
        <v>0.38</v>
      </c>
      <c r="N2450" s="5" t="s">
        <v>19</v>
      </c>
    </row>
    <row r="2451" spans="1:14" x14ac:dyDescent="0.2">
      <c r="A2451" s="3" t="s">
        <v>44</v>
      </c>
      <c r="B2451" s="17">
        <v>1185732</v>
      </c>
      <c r="C2451" s="14">
        <v>44507</v>
      </c>
      <c r="D2451" s="4" t="s">
        <v>55</v>
      </c>
      <c r="E2451" s="4" t="s">
        <v>78</v>
      </c>
      <c r="F2451" s="4" t="s">
        <v>79</v>
      </c>
      <c r="G2451" s="4" t="s">
        <v>53</v>
      </c>
      <c r="H2451" s="13">
        <v>59</v>
      </c>
      <c r="I2451" s="20">
        <v>108</v>
      </c>
      <c r="J2451" s="13">
        <v>6372</v>
      </c>
      <c r="K2451" s="31">
        <v>3058.56</v>
      </c>
      <c r="L2451" s="21">
        <v>1529.28</v>
      </c>
      <c r="M2451" s="22">
        <v>0.48</v>
      </c>
      <c r="N2451" s="5" t="s">
        <v>19</v>
      </c>
    </row>
    <row r="2452" spans="1:14" x14ac:dyDescent="0.2">
      <c r="A2452" s="3" t="s">
        <v>45</v>
      </c>
      <c r="B2452" s="17">
        <v>1128299</v>
      </c>
      <c r="C2452" s="14">
        <v>44002</v>
      </c>
      <c r="D2452" s="4" t="s">
        <v>110</v>
      </c>
      <c r="E2452" s="4" t="s">
        <v>127</v>
      </c>
      <c r="F2452" s="4" t="s">
        <v>128</v>
      </c>
      <c r="G2452" s="4" t="s">
        <v>54</v>
      </c>
      <c r="H2452" s="13">
        <v>60</v>
      </c>
      <c r="I2452" s="20">
        <v>108</v>
      </c>
      <c r="J2452" s="13">
        <v>6480</v>
      </c>
      <c r="K2452" s="31">
        <v>2462.4</v>
      </c>
      <c r="L2452" s="21">
        <v>1231.2</v>
      </c>
      <c r="M2452" s="22">
        <v>0.38</v>
      </c>
      <c r="N2452" s="5" t="s">
        <v>19</v>
      </c>
    </row>
    <row r="2453" spans="1:14" x14ac:dyDescent="0.2">
      <c r="A2453" s="3" t="s">
        <v>20</v>
      </c>
      <c r="B2453" s="17">
        <v>1185732</v>
      </c>
      <c r="C2453" s="14">
        <v>44547</v>
      </c>
      <c r="D2453" s="4" t="s">
        <v>55</v>
      </c>
      <c r="E2453" s="4" t="s">
        <v>58</v>
      </c>
      <c r="F2453" s="4" t="s">
        <v>59</v>
      </c>
      <c r="G2453" s="4" t="s">
        <v>52</v>
      </c>
      <c r="H2453" s="13">
        <v>62</v>
      </c>
      <c r="I2453" s="20">
        <v>108</v>
      </c>
      <c r="J2453" s="13">
        <v>6696</v>
      </c>
      <c r="K2453" s="31">
        <v>2812.32</v>
      </c>
      <c r="L2453" s="21">
        <v>1406.16</v>
      </c>
      <c r="M2453" s="22">
        <v>0.42</v>
      </c>
      <c r="N2453" s="5" t="s">
        <v>19</v>
      </c>
    </row>
    <row r="2454" spans="1:14" x14ac:dyDescent="0.2">
      <c r="A2454" s="3" t="s">
        <v>45</v>
      </c>
      <c r="B2454" s="17">
        <v>1128299</v>
      </c>
      <c r="C2454" s="14">
        <v>44024</v>
      </c>
      <c r="D2454" s="4" t="s">
        <v>110</v>
      </c>
      <c r="E2454" s="4" t="s">
        <v>127</v>
      </c>
      <c r="F2454" s="4" t="s">
        <v>128</v>
      </c>
      <c r="G2454" s="4" t="s">
        <v>54</v>
      </c>
      <c r="H2454" s="13">
        <v>76</v>
      </c>
      <c r="I2454" s="20">
        <v>108</v>
      </c>
      <c r="J2454" s="13">
        <v>8208</v>
      </c>
      <c r="K2454" s="31">
        <v>2708.64</v>
      </c>
      <c r="L2454" s="21">
        <v>1354.32</v>
      </c>
      <c r="M2454" s="22">
        <v>0.33</v>
      </c>
      <c r="N2454" s="5" t="s">
        <v>19</v>
      </c>
    </row>
    <row r="2455" spans="1:14" x14ac:dyDescent="0.2">
      <c r="A2455" s="3" t="s">
        <v>45</v>
      </c>
      <c r="B2455" s="17">
        <v>1128299</v>
      </c>
      <c r="C2455" s="14">
        <v>43879</v>
      </c>
      <c r="D2455" s="4" t="s">
        <v>110</v>
      </c>
      <c r="E2455" s="4" t="s">
        <v>131</v>
      </c>
      <c r="F2455" s="4" t="s">
        <v>132</v>
      </c>
      <c r="G2455" s="4" t="s">
        <v>51</v>
      </c>
      <c r="H2455" s="13">
        <v>78</v>
      </c>
      <c r="I2455" s="20">
        <v>108</v>
      </c>
      <c r="J2455" s="13">
        <v>8424</v>
      </c>
      <c r="K2455" s="31">
        <v>2864.16</v>
      </c>
      <c r="L2455" s="21">
        <v>1432.08</v>
      </c>
      <c r="M2455" s="22">
        <v>0.34</v>
      </c>
      <c r="N2455" s="5" t="s">
        <v>19</v>
      </c>
    </row>
    <row r="2456" spans="1:14" x14ac:dyDescent="0.2">
      <c r="A2456" s="3" t="s">
        <v>45</v>
      </c>
      <c r="B2456" s="17">
        <v>1128299</v>
      </c>
      <c r="C2456" s="14">
        <v>44371</v>
      </c>
      <c r="D2456" s="4" t="s">
        <v>110</v>
      </c>
      <c r="E2456" s="4" t="s">
        <v>126</v>
      </c>
      <c r="F2456" s="4" t="s">
        <v>63</v>
      </c>
      <c r="G2456" s="4" t="s">
        <v>53</v>
      </c>
      <c r="H2456" s="13">
        <v>86</v>
      </c>
      <c r="I2456" s="20">
        <v>108</v>
      </c>
      <c r="J2456" s="13">
        <v>9288</v>
      </c>
      <c r="K2456" s="31">
        <v>4922.6400000000003</v>
      </c>
      <c r="L2456" s="21">
        <v>2461.3200000000002</v>
      </c>
      <c r="M2456" s="22">
        <v>0.53</v>
      </c>
      <c r="N2456" s="5" t="s">
        <v>19</v>
      </c>
    </row>
    <row r="2457" spans="1:14" x14ac:dyDescent="0.2">
      <c r="A2457" s="3" t="s">
        <v>45</v>
      </c>
      <c r="B2457" s="17">
        <v>1185732</v>
      </c>
      <c r="C2457" s="14">
        <v>44328</v>
      </c>
      <c r="D2457" s="4" t="s">
        <v>110</v>
      </c>
      <c r="E2457" s="4" t="s">
        <v>133</v>
      </c>
      <c r="F2457" s="4" t="s">
        <v>134</v>
      </c>
      <c r="G2457" s="4" t="s">
        <v>54</v>
      </c>
      <c r="H2457" s="13">
        <v>19</v>
      </c>
      <c r="I2457" s="20">
        <v>109</v>
      </c>
      <c r="J2457" s="13">
        <v>2071</v>
      </c>
      <c r="K2457" s="31">
        <v>786.98</v>
      </c>
      <c r="L2457" s="21">
        <v>393.49</v>
      </c>
      <c r="M2457" s="22">
        <v>0.38</v>
      </c>
      <c r="N2457" s="5" t="s">
        <v>30</v>
      </c>
    </row>
    <row r="2458" spans="1:14" x14ac:dyDescent="0.2">
      <c r="A2458" s="3" t="s">
        <v>80</v>
      </c>
      <c r="B2458" s="17">
        <v>1185732</v>
      </c>
      <c r="C2458" s="14">
        <v>44487</v>
      </c>
      <c r="D2458" s="4" t="s">
        <v>81</v>
      </c>
      <c r="E2458" s="4" t="s">
        <v>84</v>
      </c>
      <c r="F2458" s="4" t="s">
        <v>85</v>
      </c>
      <c r="G2458" s="4" t="s">
        <v>51</v>
      </c>
      <c r="H2458" s="13">
        <v>20</v>
      </c>
      <c r="I2458" s="20">
        <v>109</v>
      </c>
      <c r="J2458" s="13">
        <v>2180</v>
      </c>
      <c r="K2458" s="31">
        <v>981</v>
      </c>
      <c r="L2458" s="21">
        <v>490.5</v>
      </c>
      <c r="M2458" s="22">
        <v>0.45</v>
      </c>
      <c r="N2458" s="5" t="s">
        <v>30</v>
      </c>
    </row>
    <row r="2459" spans="1:14" x14ac:dyDescent="0.2">
      <c r="A2459" s="3" t="s">
        <v>20</v>
      </c>
      <c r="B2459" s="17">
        <v>1185732</v>
      </c>
      <c r="C2459" s="14">
        <v>44303</v>
      </c>
      <c r="D2459" s="4" t="s">
        <v>81</v>
      </c>
      <c r="E2459" s="4" t="s">
        <v>84</v>
      </c>
      <c r="F2459" s="4" t="s">
        <v>85</v>
      </c>
      <c r="G2459" s="4" t="s">
        <v>51</v>
      </c>
      <c r="H2459" s="13">
        <v>23</v>
      </c>
      <c r="I2459" s="20">
        <v>109</v>
      </c>
      <c r="J2459" s="13">
        <v>2507</v>
      </c>
      <c r="K2459" s="31">
        <v>1253.5</v>
      </c>
      <c r="L2459" s="21">
        <v>626.75</v>
      </c>
      <c r="M2459" s="22">
        <v>0.5</v>
      </c>
      <c r="N2459" s="5" t="s">
        <v>19</v>
      </c>
    </row>
    <row r="2460" spans="1:14" x14ac:dyDescent="0.2">
      <c r="A2460" s="3" t="s">
        <v>45</v>
      </c>
      <c r="B2460" s="17">
        <v>1185732</v>
      </c>
      <c r="C2460" s="14">
        <v>44419</v>
      </c>
      <c r="D2460" s="4" t="s">
        <v>110</v>
      </c>
      <c r="E2460" s="4" t="s">
        <v>133</v>
      </c>
      <c r="F2460" s="4" t="s">
        <v>134</v>
      </c>
      <c r="G2460" s="4" t="s">
        <v>54</v>
      </c>
      <c r="H2460" s="13">
        <v>23</v>
      </c>
      <c r="I2460" s="20">
        <v>109</v>
      </c>
      <c r="J2460" s="13">
        <v>2507</v>
      </c>
      <c r="K2460" s="31">
        <v>977.73</v>
      </c>
      <c r="L2460" s="21">
        <v>488.86500000000001</v>
      </c>
      <c r="M2460" s="22">
        <v>0.39</v>
      </c>
      <c r="N2460" s="5" t="s">
        <v>30</v>
      </c>
    </row>
    <row r="2461" spans="1:14" x14ac:dyDescent="0.2">
      <c r="A2461" s="3" t="s">
        <v>45</v>
      </c>
      <c r="B2461" s="17">
        <v>1128299</v>
      </c>
      <c r="C2461" s="14">
        <v>44220</v>
      </c>
      <c r="D2461" s="4" t="s">
        <v>110</v>
      </c>
      <c r="E2461" s="4" t="s">
        <v>133</v>
      </c>
      <c r="F2461" s="4" t="s">
        <v>134</v>
      </c>
      <c r="G2461" s="4" t="s">
        <v>54</v>
      </c>
      <c r="H2461" s="13">
        <v>24</v>
      </c>
      <c r="I2461" s="20">
        <v>109</v>
      </c>
      <c r="J2461" s="13">
        <v>2616</v>
      </c>
      <c r="K2461" s="31">
        <v>967.92</v>
      </c>
      <c r="L2461" s="21">
        <v>483.96</v>
      </c>
      <c r="M2461" s="22">
        <v>0.37</v>
      </c>
      <c r="N2461" s="5" t="s">
        <v>30</v>
      </c>
    </row>
    <row r="2462" spans="1:14" x14ac:dyDescent="0.2">
      <c r="A2462" s="3" t="s">
        <v>45</v>
      </c>
      <c r="B2462" s="17">
        <v>1197831</v>
      </c>
      <c r="C2462" s="14">
        <v>44219</v>
      </c>
      <c r="D2462" s="4" t="s">
        <v>81</v>
      </c>
      <c r="E2462" s="4" t="s">
        <v>95</v>
      </c>
      <c r="F2462" s="4" t="s">
        <v>96</v>
      </c>
      <c r="G2462" s="4" t="s">
        <v>52</v>
      </c>
      <c r="H2462" s="13">
        <v>25</v>
      </c>
      <c r="I2462" s="20">
        <v>109</v>
      </c>
      <c r="J2462" s="13">
        <v>2725</v>
      </c>
      <c r="K2462" s="31">
        <v>1226.25</v>
      </c>
      <c r="L2462" s="21">
        <v>613.125</v>
      </c>
      <c r="M2462" s="22">
        <v>0.45</v>
      </c>
      <c r="N2462" s="5" t="s">
        <v>19</v>
      </c>
    </row>
    <row r="2463" spans="1:14" x14ac:dyDescent="0.2">
      <c r="A2463" s="3" t="s">
        <v>44</v>
      </c>
      <c r="B2463" s="17">
        <v>1185732</v>
      </c>
      <c r="C2463" s="14">
        <v>44244</v>
      </c>
      <c r="D2463" s="4" t="s">
        <v>15</v>
      </c>
      <c r="E2463" s="4" t="s">
        <v>21</v>
      </c>
      <c r="F2463" s="4" t="s">
        <v>22</v>
      </c>
      <c r="G2463" s="4" t="s">
        <v>51</v>
      </c>
      <c r="H2463" s="13">
        <v>28</v>
      </c>
      <c r="I2463" s="20">
        <v>109</v>
      </c>
      <c r="J2463" s="13">
        <v>3052</v>
      </c>
      <c r="K2463" s="31">
        <v>1495.48</v>
      </c>
      <c r="L2463" s="21">
        <v>747.74</v>
      </c>
      <c r="M2463" s="22">
        <v>0.49</v>
      </c>
      <c r="N2463" s="5" t="s">
        <v>19</v>
      </c>
    </row>
    <row r="2464" spans="1:14" x14ac:dyDescent="0.2">
      <c r="A2464" s="3" t="s">
        <v>44</v>
      </c>
      <c r="B2464" s="17">
        <v>1197831</v>
      </c>
      <c r="C2464" s="14">
        <v>44323</v>
      </c>
      <c r="D2464" s="4" t="s">
        <v>81</v>
      </c>
      <c r="E2464" s="4" t="s">
        <v>92</v>
      </c>
      <c r="F2464" s="4" t="s">
        <v>93</v>
      </c>
      <c r="G2464" s="4" t="s">
        <v>51</v>
      </c>
      <c r="H2464" s="13">
        <v>28</v>
      </c>
      <c r="I2464" s="20">
        <v>109</v>
      </c>
      <c r="J2464" s="13">
        <v>3052</v>
      </c>
      <c r="K2464" s="31">
        <v>1342.88</v>
      </c>
      <c r="L2464" s="21">
        <v>671.44</v>
      </c>
      <c r="M2464" s="22">
        <v>0.44</v>
      </c>
      <c r="N2464" s="5" t="s">
        <v>30</v>
      </c>
    </row>
    <row r="2465" spans="1:14" x14ac:dyDescent="0.2">
      <c r="A2465" s="3" t="s">
        <v>45</v>
      </c>
      <c r="B2465" s="17">
        <v>1128299</v>
      </c>
      <c r="C2465" s="14">
        <v>44271</v>
      </c>
      <c r="D2465" s="4" t="s">
        <v>81</v>
      </c>
      <c r="E2465" s="4" t="s">
        <v>82</v>
      </c>
      <c r="F2465" s="4" t="s">
        <v>83</v>
      </c>
      <c r="G2465" s="4" t="s">
        <v>52</v>
      </c>
      <c r="H2465" s="13">
        <v>29</v>
      </c>
      <c r="I2465" s="20">
        <v>109</v>
      </c>
      <c r="J2465" s="13">
        <v>3161</v>
      </c>
      <c r="K2465" s="31">
        <v>1169.57</v>
      </c>
      <c r="L2465" s="21">
        <v>584.78499999999997</v>
      </c>
      <c r="M2465" s="22">
        <v>0.37</v>
      </c>
      <c r="N2465" s="5" t="s">
        <v>30</v>
      </c>
    </row>
    <row r="2466" spans="1:14" x14ac:dyDescent="0.2">
      <c r="A2466" s="3" t="s">
        <v>20</v>
      </c>
      <c r="B2466" s="17">
        <v>1197831</v>
      </c>
      <c r="C2466" s="14">
        <v>44231</v>
      </c>
      <c r="D2466" s="4" t="s">
        <v>110</v>
      </c>
      <c r="E2466" s="4" t="s">
        <v>117</v>
      </c>
      <c r="F2466" s="4" t="s">
        <v>118</v>
      </c>
      <c r="G2466" s="4" t="s">
        <v>18</v>
      </c>
      <c r="H2466" s="13">
        <v>32</v>
      </c>
      <c r="I2466" s="20">
        <v>109</v>
      </c>
      <c r="J2466" s="13">
        <v>3488</v>
      </c>
      <c r="K2466" s="31">
        <v>1883.52</v>
      </c>
      <c r="L2466" s="21">
        <v>941.76</v>
      </c>
      <c r="M2466" s="22">
        <v>0.54</v>
      </c>
      <c r="N2466" s="5" t="s">
        <v>19</v>
      </c>
    </row>
    <row r="2467" spans="1:14" x14ac:dyDescent="0.2">
      <c r="A2467" s="3" t="s">
        <v>44</v>
      </c>
      <c r="B2467" s="17">
        <v>1185732</v>
      </c>
      <c r="C2467" s="14">
        <v>44302</v>
      </c>
      <c r="D2467" s="4" t="s">
        <v>15</v>
      </c>
      <c r="E2467" s="4" t="s">
        <v>21</v>
      </c>
      <c r="F2467" s="4" t="s">
        <v>22</v>
      </c>
      <c r="G2467" s="4" t="s">
        <v>51</v>
      </c>
      <c r="H2467" s="13">
        <v>32</v>
      </c>
      <c r="I2467" s="20">
        <v>109</v>
      </c>
      <c r="J2467" s="13">
        <v>3488</v>
      </c>
      <c r="K2467" s="31">
        <v>1604.48</v>
      </c>
      <c r="L2467" s="21">
        <v>802.24</v>
      </c>
      <c r="M2467" s="22">
        <v>0.46</v>
      </c>
      <c r="N2467" s="5" t="s">
        <v>19</v>
      </c>
    </row>
    <row r="2468" spans="1:14" x14ac:dyDescent="0.2">
      <c r="A2468" s="3" t="s">
        <v>20</v>
      </c>
      <c r="B2468" s="17">
        <v>1128299</v>
      </c>
      <c r="C2468" s="14">
        <v>44206</v>
      </c>
      <c r="D2468" s="4" t="s">
        <v>110</v>
      </c>
      <c r="E2468" s="4" t="s">
        <v>111</v>
      </c>
      <c r="F2468" s="4" t="s">
        <v>112</v>
      </c>
      <c r="G2468" s="4" t="s">
        <v>18</v>
      </c>
      <c r="H2468" s="13">
        <v>33</v>
      </c>
      <c r="I2468" s="20">
        <v>109</v>
      </c>
      <c r="J2468" s="13">
        <v>3597</v>
      </c>
      <c r="K2468" s="31">
        <v>1366.86</v>
      </c>
      <c r="L2468" s="21">
        <v>683.43</v>
      </c>
      <c r="M2468" s="22">
        <v>0.38</v>
      </c>
      <c r="N2468" s="5" t="s">
        <v>19</v>
      </c>
    </row>
    <row r="2469" spans="1:14" x14ac:dyDescent="0.2">
      <c r="A2469" s="3" t="s">
        <v>14</v>
      </c>
      <c r="B2469" s="17">
        <v>1185732</v>
      </c>
      <c r="C2469" s="14">
        <v>44387</v>
      </c>
      <c r="D2469" s="4" t="s">
        <v>55</v>
      </c>
      <c r="E2469" s="4" t="s">
        <v>56</v>
      </c>
      <c r="F2469" s="4" t="s">
        <v>57</v>
      </c>
      <c r="G2469" s="4" t="s">
        <v>50</v>
      </c>
      <c r="H2469" s="13">
        <v>33</v>
      </c>
      <c r="I2469" s="20">
        <v>109</v>
      </c>
      <c r="J2469" s="13">
        <v>3597</v>
      </c>
      <c r="K2469" s="31">
        <v>1330.89</v>
      </c>
      <c r="L2469" s="21">
        <v>665.44500000000005</v>
      </c>
      <c r="M2469" s="22">
        <v>0.37</v>
      </c>
      <c r="N2469" s="5" t="s">
        <v>30</v>
      </c>
    </row>
    <row r="2470" spans="1:14" x14ac:dyDescent="0.2">
      <c r="A2470" s="3" t="s">
        <v>45</v>
      </c>
      <c r="B2470" s="17">
        <v>1128299</v>
      </c>
      <c r="C2470" s="14">
        <v>44341</v>
      </c>
      <c r="D2470" s="4" t="s">
        <v>110</v>
      </c>
      <c r="E2470" s="4" t="s">
        <v>126</v>
      </c>
      <c r="F2470" s="4" t="s">
        <v>63</v>
      </c>
      <c r="G2470" s="4" t="s">
        <v>53</v>
      </c>
      <c r="H2470" s="13">
        <v>36</v>
      </c>
      <c r="I2470" s="20">
        <v>109</v>
      </c>
      <c r="J2470" s="13">
        <v>3924</v>
      </c>
      <c r="K2470" s="31">
        <v>1569.6</v>
      </c>
      <c r="L2470" s="21">
        <v>784.8</v>
      </c>
      <c r="M2470" s="22">
        <v>0.4</v>
      </c>
      <c r="N2470" s="5" t="s">
        <v>30</v>
      </c>
    </row>
    <row r="2471" spans="1:14" x14ac:dyDescent="0.2">
      <c r="A2471" s="3" t="s">
        <v>45</v>
      </c>
      <c r="B2471" s="17">
        <v>1128299</v>
      </c>
      <c r="C2471" s="14">
        <v>44493</v>
      </c>
      <c r="D2471" s="4" t="s">
        <v>110</v>
      </c>
      <c r="E2471" s="4" t="s">
        <v>126</v>
      </c>
      <c r="F2471" s="4" t="s">
        <v>63</v>
      </c>
      <c r="G2471" s="4" t="s">
        <v>54</v>
      </c>
      <c r="H2471" s="13">
        <v>37</v>
      </c>
      <c r="I2471" s="20">
        <v>109</v>
      </c>
      <c r="J2471" s="13">
        <v>4033</v>
      </c>
      <c r="K2471" s="31">
        <v>1492.21</v>
      </c>
      <c r="L2471" s="21">
        <v>746.10500000000002</v>
      </c>
      <c r="M2471" s="22">
        <v>0.37</v>
      </c>
      <c r="N2471" s="5" t="s">
        <v>30</v>
      </c>
    </row>
    <row r="2472" spans="1:14" x14ac:dyDescent="0.2">
      <c r="A2472" s="3" t="s">
        <v>20</v>
      </c>
      <c r="B2472" s="17">
        <v>1128299</v>
      </c>
      <c r="C2472" s="14">
        <v>44341</v>
      </c>
      <c r="D2472" s="4" t="s">
        <v>97</v>
      </c>
      <c r="E2472" s="4" t="s">
        <v>102</v>
      </c>
      <c r="F2472" s="4" t="s">
        <v>103</v>
      </c>
      <c r="G2472" s="4" t="s">
        <v>54</v>
      </c>
      <c r="H2472" s="13">
        <v>37</v>
      </c>
      <c r="I2472" s="20">
        <v>109</v>
      </c>
      <c r="J2472" s="13">
        <v>4033</v>
      </c>
      <c r="K2472" s="31">
        <v>1492.21</v>
      </c>
      <c r="L2472" s="21">
        <v>746.10500000000002</v>
      </c>
      <c r="M2472" s="22">
        <v>0.37</v>
      </c>
      <c r="N2472" s="5" t="s">
        <v>30</v>
      </c>
    </row>
    <row r="2473" spans="1:14" x14ac:dyDescent="0.2">
      <c r="A2473" s="3" t="s">
        <v>20</v>
      </c>
      <c r="B2473" s="17">
        <v>1128299</v>
      </c>
      <c r="C2473" s="14">
        <v>44493</v>
      </c>
      <c r="D2473" s="4" t="s">
        <v>97</v>
      </c>
      <c r="E2473" s="4" t="s">
        <v>102</v>
      </c>
      <c r="F2473" s="4" t="s">
        <v>103</v>
      </c>
      <c r="G2473" s="4" t="s">
        <v>54</v>
      </c>
      <c r="H2473" s="13">
        <v>40</v>
      </c>
      <c r="I2473" s="20">
        <v>109</v>
      </c>
      <c r="J2473" s="13">
        <v>4360</v>
      </c>
      <c r="K2473" s="31">
        <v>1395.2</v>
      </c>
      <c r="L2473" s="21">
        <v>697.6</v>
      </c>
      <c r="M2473" s="22">
        <v>0.32</v>
      </c>
      <c r="N2473" s="5" t="s">
        <v>30</v>
      </c>
    </row>
    <row r="2474" spans="1:14" x14ac:dyDescent="0.2">
      <c r="A2474" s="3" t="s">
        <v>45</v>
      </c>
      <c r="B2474" s="17">
        <v>1128299</v>
      </c>
      <c r="C2474" s="14">
        <v>44206</v>
      </c>
      <c r="D2474" s="4" t="s">
        <v>55</v>
      </c>
      <c r="E2474" s="4" t="s">
        <v>62</v>
      </c>
      <c r="F2474" s="4" t="s">
        <v>63</v>
      </c>
      <c r="G2474" s="4" t="s">
        <v>53</v>
      </c>
      <c r="H2474" s="13">
        <v>41</v>
      </c>
      <c r="I2474" s="20">
        <v>109</v>
      </c>
      <c r="J2474" s="13">
        <v>4469</v>
      </c>
      <c r="K2474" s="31">
        <v>1474.77</v>
      </c>
      <c r="L2474" s="21">
        <v>737.38499999999999</v>
      </c>
      <c r="M2474" s="22">
        <v>0.33</v>
      </c>
      <c r="N2474" s="5" t="s">
        <v>19</v>
      </c>
    </row>
    <row r="2475" spans="1:14" x14ac:dyDescent="0.2">
      <c r="A2475" s="3" t="s">
        <v>41</v>
      </c>
      <c r="B2475" s="17">
        <v>1128299</v>
      </c>
      <c r="C2475" s="14">
        <v>44552</v>
      </c>
      <c r="D2475" s="4" t="s">
        <v>110</v>
      </c>
      <c r="E2475" s="4" t="s">
        <v>119</v>
      </c>
      <c r="F2475" s="4" t="s">
        <v>120</v>
      </c>
      <c r="G2475" s="4" t="s">
        <v>53</v>
      </c>
      <c r="H2475" s="13">
        <v>42</v>
      </c>
      <c r="I2475" s="20">
        <v>109</v>
      </c>
      <c r="J2475" s="13">
        <v>4578</v>
      </c>
      <c r="K2475" s="31">
        <v>1556.52</v>
      </c>
      <c r="L2475" s="21">
        <v>778.26</v>
      </c>
      <c r="M2475" s="22">
        <v>0.34</v>
      </c>
      <c r="N2475" s="5" t="s">
        <v>30</v>
      </c>
    </row>
    <row r="2476" spans="1:14" x14ac:dyDescent="0.2">
      <c r="A2476" s="3" t="s">
        <v>41</v>
      </c>
      <c r="B2476" s="17">
        <v>1128299</v>
      </c>
      <c r="C2476" s="14">
        <v>44312</v>
      </c>
      <c r="D2476" s="4" t="s">
        <v>110</v>
      </c>
      <c r="E2476" s="4" t="s">
        <v>123</v>
      </c>
      <c r="F2476" s="4" t="s">
        <v>124</v>
      </c>
      <c r="G2476" s="4" t="s">
        <v>18</v>
      </c>
      <c r="H2476" s="13">
        <v>43</v>
      </c>
      <c r="I2476" s="20">
        <v>109</v>
      </c>
      <c r="J2476" s="13">
        <v>4687</v>
      </c>
      <c r="K2476" s="31">
        <v>2156.02</v>
      </c>
      <c r="L2476" s="21">
        <v>1078.01</v>
      </c>
      <c r="M2476" s="22">
        <v>0.46</v>
      </c>
      <c r="N2476" s="5" t="s">
        <v>30</v>
      </c>
    </row>
    <row r="2477" spans="1:14" x14ac:dyDescent="0.2">
      <c r="A2477" s="3" t="s">
        <v>41</v>
      </c>
      <c r="B2477" s="17">
        <v>1128299</v>
      </c>
      <c r="C2477" s="14">
        <v>44343</v>
      </c>
      <c r="D2477" s="4" t="s">
        <v>110</v>
      </c>
      <c r="E2477" s="4" t="s">
        <v>123</v>
      </c>
      <c r="F2477" s="4" t="s">
        <v>124</v>
      </c>
      <c r="G2477" s="4" t="s">
        <v>18</v>
      </c>
      <c r="H2477" s="13">
        <v>43</v>
      </c>
      <c r="I2477" s="20">
        <v>109</v>
      </c>
      <c r="J2477" s="13">
        <v>4687</v>
      </c>
      <c r="K2477" s="31">
        <v>1921.67</v>
      </c>
      <c r="L2477" s="21">
        <v>960.83500000000004</v>
      </c>
      <c r="M2477" s="22">
        <v>0.41</v>
      </c>
      <c r="N2477" s="5" t="s">
        <v>30</v>
      </c>
    </row>
    <row r="2478" spans="1:14" x14ac:dyDescent="0.2">
      <c r="A2478" s="3" t="s">
        <v>20</v>
      </c>
      <c r="B2478" s="17">
        <v>1128299</v>
      </c>
      <c r="C2478" s="14">
        <v>44206</v>
      </c>
      <c r="D2478" s="4" t="s">
        <v>110</v>
      </c>
      <c r="E2478" s="4" t="s">
        <v>111</v>
      </c>
      <c r="F2478" s="4" t="s">
        <v>112</v>
      </c>
      <c r="G2478" s="4" t="s">
        <v>18</v>
      </c>
      <c r="H2478" s="13">
        <v>43</v>
      </c>
      <c r="I2478" s="20">
        <v>109</v>
      </c>
      <c r="J2478" s="13">
        <v>4687</v>
      </c>
      <c r="K2478" s="31">
        <v>1546.71</v>
      </c>
      <c r="L2478" s="21">
        <v>773.35500000000002</v>
      </c>
      <c r="M2478" s="22">
        <v>0.33</v>
      </c>
      <c r="N2478" s="5" t="s">
        <v>19</v>
      </c>
    </row>
    <row r="2479" spans="1:14" x14ac:dyDescent="0.2">
      <c r="A2479" s="3" t="s">
        <v>14</v>
      </c>
      <c r="B2479" s="17">
        <v>1185732</v>
      </c>
      <c r="C2479" s="14">
        <v>44366</v>
      </c>
      <c r="D2479" s="4" t="s">
        <v>55</v>
      </c>
      <c r="E2479" s="4" t="s">
        <v>58</v>
      </c>
      <c r="F2479" s="4" t="s">
        <v>59</v>
      </c>
      <c r="G2479" s="4" t="s">
        <v>52</v>
      </c>
      <c r="H2479" s="13">
        <v>43</v>
      </c>
      <c r="I2479" s="20">
        <v>109</v>
      </c>
      <c r="J2479" s="13">
        <v>4687</v>
      </c>
      <c r="K2479" s="31">
        <v>1687.32</v>
      </c>
      <c r="L2479" s="21">
        <v>843.66</v>
      </c>
      <c r="M2479" s="22">
        <v>0.36</v>
      </c>
      <c r="N2479" s="5" t="s">
        <v>30</v>
      </c>
    </row>
    <row r="2480" spans="1:14" x14ac:dyDescent="0.2">
      <c r="A2480" s="3" t="s">
        <v>44</v>
      </c>
      <c r="B2480" s="17">
        <v>1128299</v>
      </c>
      <c r="C2480" s="14">
        <v>44482</v>
      </c>
      <c r="D2480" s="4" t="s">
        <v>97</v>
      </c>
      <c r="E2480" s="4" t="s">
        <v>107</v>
      </c>
      <c r="F2480" s="4" t="s">
        <v>108</v>
      </c>
      <c r="G2480" s="4" t="s">
        <v>18</v>
      </c>
      <c r="H2480" s="13">
        <v>46</v>
      </c>
      <c r="I2480" s="20">
        <v>109</v>
      </c>
      <c r="J2480" s="13">
        <v>5014</v>
      </c>
      <c r="K2480" s="31">
        <v>1554.34</v>
      </c>
      <c r="L2480" s="21">
        <v>777.17</v>
      </c>
      <c r="M2480" s="22">
        <v>0.31</v>
      </c>
      <c r="N2480" s="5" t="s">
        <v>30</v>
      </c>
    </row>
    <row r="2481" spans="1:14" x14ac:dyDescent="0.2">
      <c r="A2481" s="3" t="s">
        <v>41</v>
      </c>
      <c r="B2481" s="17">
        <v>1185732</v>
      </c>
      <c r="C2481" s="14">
        <v>44543</v>
      </c>
      <c r="D2481" s="4" t="s">
        <v>55</v>
      </c>
      <c r="E2481" s="4" t="s">
        <v>69</v>
      </c>
      <c r="F2481" s="4" t="s">
        <v>70</v>
      </c>
      <c r="G2481" s="4" t="s">
        <v>139</v>
      </c>
      <c r="H2481" s="13">
        <v>50</v>
      </c>
      <c r="I2481" s="20">
        <v>109</v>
      </c>
      <c r="J2481" s="13">
        <v>5450</v>
      </c>
      <c r="K2481" s="31">
        <v>2943</v>
      </c>
      <c r="L2481" s="21">
        <v>1471.5</v>
      </c>
      <c r="M2481" s="22">
        <v>0.54</v>
      </c>
      <c r="N2481" s="5" t="s">
        <v>19</v>
      </c>
    </row>
    <row r="2482" spans="1:14" x14ac:dyDescent="0.2">
      <c r="A2482" s="3" t="s">
        <v>45</v>
      </c>
      <c r="B2482" s="17">
        <v>1197831</v>
      </c>
      <c r="C2482" s="14">
        <v>44520</v>
      </c>
      <c r="D2482" s="4" t="s">
        <v>81</v>
      </c>
      <c r="E2482" s="4" t="s">
        <v>95</v>
      </c>
      <c r="F2482" s="4" t="s">
        <v>96</v>
      </c>
      <c r="G2482" s="4" t="s">
        <v>52</v>
      </c>
      <c r="H2482" s="13">
        <v>51</v>
      </c>
      <c r="I2482" s="20">
        <v>109</v>
      </c>
      <c r="J2482" s="13">
        <v>5559</v>
      </c>
      <c r="K2482" s="31">
        <v>2779.5</v>
      </c>
      <c r="L2482" s="21">
        <v>1389.75</v>
      </c>
      <c r="M2482" s="22">
        <v>0.5</v>
      </c>
      <c r="N2482" s="5" t="s">
        <v>19</v>
      </c>
    </row>
    <row r="2483" spans="1:14" x14ac:dyDescent="0.2">
      <c r="A2483" s="3" t="s">
        <v>45</v>
      </c>
      <c r="B2483" s="17">
        <v>1128299</v>
      </c>
      <c r="C2483" s="14">
        <v>43888</v>
      </c>
      <c r="D2483" s="4" t="s">
        <v>110</v>
      </c>
      <c r="E2483" s="4" t="s">
        <v>131</v>
      </c>
      <c r="F2483" s="4" t="s">
        <v>132</v>
      </c>
      <c r="G2483" s="4" t="s">
        <v>52</v>
      </c>
      <c r="H2483" s="13">
        <v>54</v>
      </c>
      <c r="I2483" s="20">
        <v>109</v>
      </c>
      <c r="J2483" s="13">
        <v>5886</v>
      </c>
      <c r="K2483" s="31">
        <v>2648.7</v>
      </c>
      <c r="L2483" s="21">
        <v>1324.35</v>
      </c>
      <c r="M2483" s="22">
        <v>0.45</v>
      </c>
      <c r="N2483" s="5" t="s">
        <v>19</v>
      </c>
    </row>
    <row r="2484" spans="1:14" x14ac:dyDescent="0.2">
      <c r="A2484" s="3" t="s">
        <v>14</v>
      </c>
      <c r="B2484" s="17">
        <v>1185732</v>
      </c>
      <c r="C2484" s="14">
        <v>44394</v>
      </c>
      <c r="D2484" s="4" t="s">
        <v>55</v>
      </c>
      <c r="E2484" s="4" t="s">
        <v>58</v>
      </c>
      <c r="F2484" s="4" t="s">
        <v>59</v>
      </c>
      <c r="G2484" s="4" t="s">
        <v>52</v>
      </c>
      <c r="H2484" s="13">
        <v>54</v>
      </c>
      <c r="I2484" s="20">
        <v>109</v>
      </c>
      <c r="J2484" s="13">
        <v>5886</v>
      </c>
      <c r="K2484" s="31">
        <v>2413.2600000000002</v>
      </c>
      <c r="L2484" s="21">
        <v>1206.6300000000001</v>
      </c>
      <c r="M2484" s="22">
        <v>0.41</v>
      </c>
      <c r="N2484" s="5" t="s">
        <v>19</v>
      </c>
    </row>
    <row r="2485" spans="1:14" x14ac:dyDescent="0.2">
      <c r="A2485" s="3" t="s">
        <v>80</v>
      </c>
      <c r="B2485" s="17">
        <v>1128299</v>
      </c>
      <c r="C2485" s="14">
        <v>44303</v>
      </c>
      <c r="D2485" s="4" t="s">
        <v>97</v>
      </c>
      <c r="E2485" s="4" t="s">
        <v>105</v>
      </c>
      <c r="F2485" s="4" t="s">
        <v>109</v>
      </c>
      <c r="G2485" s="4" t="s">
        <v>53</v>
      </c>
      <c r="H2485" s="13">
        <v>72</v>
      </c>
      <c r="I2485" s="20">
        <v>109</v>
      </c>
      <c r="J2485" s="13">
        <v>7848</v>
      </c>
      <c r="K2485" s="31">
        <v>4708.8</v>
      </c>
      <c r="L2485" s="21">
        <v>2354.4</v>
      </c>
      <c r="M2485" s="22">
        <v>0.6</v>
      </c>
      <c r="N2485" s="5" t="s">
        <v>19</v>
      </c>
    </row>
    <row r="2486" spans="1:14" x14ac:dyDescent="0.2">
      <c r="A2486" s="3" t="s">
        <v>45</v>
      </c>
      <c r="B2486" s="17">
        <v>1185732</v>
      </c>
      <c r="C2486" s="14">
        <v>44451</v>
      </c>
      <c r="D2486" s="4" t="s">
        <v>110</v>
      </c>
      <c r="E2486" s="4" t="s">
        <v>133</v>
      </c>
      <c r="F2486" s="4" t="s">
        <v>134</v>
      </c>
      <c r="G2486" s="4" t="s">
        <v>54</v>
      </c>
      <c r="H2486" s="13">
        <v>7</v>
      </c>
      <c r="I2486" s="20">
        <v>111</v>
      </c>
      <c r="J2486" s="13">
        <v>777</v>
      </c>
      <c r="K2486" s="31">
        <v>357.42</v>
      </c>
      <c r="L2486" s="21">
        <v>178.71</v>
      </c>
      <c r="M2486" s="22">
        <v>0.46</v>
      </c>
      <c r="N2486" s="5" t="s">
        <v>30</v>
      </c>
    </row>
    <row r="2487" spans="1:14" x14ac:dyDescent="0.2">
      <c r="A2487" s="3" t="s">
        <v>80</v>
      </c>
      <c r="B2487" s="17">
        <v>1197831</v>
      </c>
      <c r="C2487" s="14">
        <v>44458</v>
      </c>
      <c r="D2487" s="4" t="s">
        <v>81</v>
      </c>
      <c r="E2487" s="4" t="s">
        <v>95</v>
      </c>
      <c r="F2487" s="4" t="s">
        <v>96</v>
      </c>
      <c r="G2487" s="4" t="s">
        <v>52</v>
      </c>
      <c r="H2487" s="13">
        <v>18</v>
      </c>
      <c r="I2487" s="20">
        <v>111</v>
      </c>
      <c r="J2487" s="13">
        <v>1998</v>
      </c>
      <c r="K2487" s="31">
        <v>779.22</v>
      </c>
      <c r="L2487" s="21">
        <v>389.61</v>
      </c>
      <c r="M2487" s="22">
        <v>0.39</v>
      </c>
      <c r="N2487" s="5" t="s">
        <v>30</v>
      </c>
    </row>
    <row r="2488" spans="1:14" x14ac:dyDescent="0.2">
      <c r="A2488" s="3" t="s">
        <v>45</v>
      </c>
      <c r="B2488" s="17">
        <v>1185732</v>
      </c>
      <c r="C2488" s="14">
        <v>44297</v>
      </c>
      <c r="D2488" s="4" t="s">
        <v>110</v>
      </c>
      <c r="E2488" s="4" t="s">
        <v>133</v>
      </c>
      <c r="F2488" s="4" t="s">
        <v>134</v>
      </c>
      <c r="G2488" s="4" t="s">
        <v>54</v>
      </c>
      <c r="H2488" s="13">
        <v>20</v>
      </c>
      <c r="I2488" s="20">
        <v>111</v>
      </c>
      <c r="J2488" s="13">
        <v>2220</v>
      </c>
      <c r="K2488" s="31">
        <v>821.4</v>
      </c>
      <c r="L2488" s="21">
        <v>410.7</v>
      </c>
      <c r="M2488" s="22">
        <v>0.37</v>
      </c>
      <c r="N2488" s="5" t="s">
        <v>30</v>
      </c>
    </row>
    <row r="2489" spans="1:14" x14ac:dyDescent="0.2">
      <c r="A2489" s="3" t="s">
        <v>45</v>
      </c>
      <c r="B2489" s="17">
        <v>1197831</v>
      </c>
      <c r="C2489" s="14">
        <v>44306</v>
      </c>
      <c r="D2489" s="4" t="s">
        <v>81</v>
      </c>
      <c r="E2489" s="4" t="s">
        <v>86</v>
      </c>
      <c r="F2489" s="4" t="s">
        <v>87</v>
      </c>
      <c r="G2489" s="4" t="s">
        <v>53</v>
      </c>
      <c r="H2489" s="13">
        <v>22</v>
      </c>
      <c r="I2489" s="20">
        <v>111</v>
      </c>
      <c r="J2489" s="13">
        <v>2442</v>
      </c>
      <c r="K2489" s="31">
        <v>1050.06</v>
      </c>
      <c r="L2489" s="21">
        <v>525.03</v>
      </c>
      <c r="M2489" s="22">
        <v>0.43</v>
      </c>
      <c r="N2489" s="5" t="s">
        <v>30</v>
      </c>
    </row>
    <row r="2490" spans="1:14" x14ac:dyDescent="0.2">
      <c r="A2490" s="3" t="s">
        <v>80</v>
      </c>
      <c r="B2490" s="17">
        <v>1197831</v>
      </c>
      <c r="C2490" s="14">
        <v>44248</v>
      </c>
      <c r="D2490" s="4" t="s">
        <v>81</v>
      </c>
      <c r="E2490" s="4" t="s">
        <v>95</v>
      </c>
      <c r="F2490" s="4" t="s">
        <v>96</v>
      </c>
      <c r="G2490" s="4" t="s">
        <v>52</v>
      </c>
      <c r="H2490" s="13">
        <v>23</v>
      </c>
      <c r="I2490" s="20">
        <v>111</v>
      </c>
      <c r="J2490" s="13">
        <v>2553</v>
      </c>
      <c r="K2490" s="31">
        <v>944.61</v>
      </c>
      <c r="L2490" s="21">
        <v>472.30500000000001</v>
      </c>
      <c r="M2490" s="22">
        <v>0.37</v>
      </c>
      <c r="N2490" s="5" t="s">
        <v>30</v>
      </c>
    </row>
    <row r="2491" spans="1:14" x14ac:dyDescent="0.2">
      <c r="A2491" s="3" t="s">
        <v>14</v>
      </c>
      <c r="B2491" s="17">
        <v>1185732</v>
      </c>
      <c r="C2491" s="14">
        <v>44296</v>
      </c>
      <c r="D2491" s="4" t="s">
        <v>15</v>
      </c>
      <c r="E2491" s="4" t="s">
        <v>16</v>
      </c>
      <c r="F2491" s="4" t="s">
        <v>17</v>
      </c>
      <c r="G2491" s="4" t="s">
        <v>50</v>
      </c>
      <c r="H2491" s="13">
        <v>28</v>
      </c>
      <c r="I2491" s="20">
        <v>111</v>
      </c>
      <c r="J2491" s="13">
        <v>3108</v>
      </c>
      <c r="K2491" s="31">
        <v>1522.92</v>
      </c>
      <c r="L2491" s="21">
        <v>761.46</v>
      </c>
      <c r="M2491" s="22">
        <v>0.49</v>
      </c>
      <c r="N2491" s="5" t="s">
        <v>19</v>
      </c>
    </row>
    <row r="2492" spans="1:14" x14ac:dyDescent="0.2">
      <c r="A2492" s="3" t="s">
        <v>44</v>
      </c>
      <c r="B2492" s="17">
        <v>1185732</v>
      </c>
      <c r="C2492" s="14">
        <v>44517</v>
      </c>
      <c r="D2492" s="4" t="s">
        <v>81</v>
      </c>
      <c r="E2492" s="4" t="s">
        <v>84</v>
      </c>
      <c r="F2492" s="4" t="s">
        <v>85</v>
      </c>
      <c r="G2492" s="4" t="s">
        <v>51</v>
      </c>
      <c r="H2492" s="13">
        <v>28</v>
      </c>
      <c r="I2492" s="20">
        <v>111</v>
      </c>
      <c r="J2492" s="13">
        <v>3108</v>
      </c>
      <c r="K2492" s="31">
        <v>1678.32</v>
      </c>
      <c r="L2492" s="21">
        <v>839.16</v>
      </c>
      <c r="M2492" s="22">
        <v>0.54</v>
      </c>
      <c r="N2492" s="5" t="s">
        <v>19</v>
      </c>
    </row>
    <row r="2493" spans="1:14" x14ac:dyDescent="0.2">
      <c r="A2493" s="3" t="s">
        <v>20</v>
      </c>
      <c r="B2493" s="17">
        <v>1197831</v>
      </c>
      <c r="C2493" s="14">
        <v>44201</v>
      </c>
      <c r="D2493" s="4" t="s">
        <v>81</v>
      </c>
      <c r="E2493" s="4" t="s">
        <v>82</v>
      </c>
      <c r="F2493" s="4" t="s">
        <v>83</v>
      </c>
      <c r="G2493" s="4" t="s">
        <v>52</v>
      </c>
      <c r="H2493" s="13">
        <v>28</v>
      </c>
      <c r="I2493" s="20">
        <v>111</v>
      </c>
      <c r="J2493" s="13">
        <v>3108</v>
      </c>
      <c r="K2493" s="31">
        <v>870.24</v>
      </c>
      <c r="L2493" s="21">
        <v>435.12</v>
      </c>
      <c r="M2493" s="22">
        <v>0.28000000000000003</v>
      </c>
      <c r="N2493" s="5" t="s">
        <v>30</v>
      </c>
    </row>
    <row r="2494" spans="1:14" x14ac:dyDescent="0.2">
      <c r="A2494" s="3" t="s">
        <v>44</v>
      </c>
      <c r="B2494" s="17">
        <v>1185732</v>
      </c>
      <c r="C2494" s="14">
        <v>44380</v>
      </c>
      <c r="D2494" s="4" t="s">
        <v>55</v>
      </c>
      <c r="E2494" s="4" t="s">
        <v>67</v>
      </c>
      <c r="F2494" s="4" t="s">
        <v>68</v>
      </c>
      <c r="G2494" s="4" t="s">
        <v>51</v>
      </c>
      <c r="H2494" s="13">
        <v>29</v>
      </c>
      <c r="I2494" s="20">
        <v>111</v>
      </c>
      <c r="J2494" s="13">
        <v>3219</v>
      </c>
      <c r="K2494" s="31">
        <v>1094.46</v>
      </c>
      <c r="L2494" s="21">
        <v>547.23</v>
      </c>
      <c r="M2494" s="22">
        <v>0.34</v>
      </c>
      <c r="N2494" s="5" t="s">
        <v>30</v>
      </c>
    </row>
    <row r="2495" spans="1:14" x14ac:dyDescent="0.2">
      <c r="A2495" s="3" t="s">
        <v>20</v>
      </c>
      <c r="B2495" s="17">
        <v>1128299</v>
      </c>
      <c r="C2495" s="14">
        <v>44492</v>
      </c>
      <c r="D2495" s="4" t="s">
        <v>110</v>
      </c>
      <c r="E2495" s="4" t="s">
        <v>119</v>
      </c>
      <c r="F2495" s="4" t="s">
        <v>120</v>
      </c>
      <c r="G2495" s="4" t="s">
        <v>53</v>
      </c>
      <c r="H2495" s="13">
        <v>31</v>
      </c>
      <c r="I2495" s="20">
        <v>111</v>
      </c>
      <c r="J2495" s="13">
        <v>3441</v>
      </c>
      <c r="K2495" s="31">
        <v>1273.17</v>
      </c>
      <c r="L2495" s="21">
        <v>636.58500000000004</v>
      </c>
      <c r="M2495" s="22">
        <v>0.37</v>
      </c>
      <c r="N2495" s="5" t="s">
        <v>30</v>
      </c>
    </row>
    <row r="2496" spans="1:14" x14ac:dyDescent="0.2">
      <c r="A2496" s="3" t="s">
        <v>20</v>
      </c>
      <c r="B2496" s="17">
        <v>1185732</v>
      </c>
      <c r="C2496" s="14">
        <v>44415</v>
      </c>
      <c r="D2496" s="4" t="s">
        <v>55</v>
      </c>
      <c r="E2496" s="4" t="s">
        <v>75</v>
      </c>
      <c r="F2496" s="4" t="s">
        <v>76</v>
      </c>
      <c r="G2496" s="4" t="s">
        <v>54</v>
      </c>
      <c r="H2496" s="13">
        <v>31</v>
      </c>
      <c r="I2496" s="20">
        <v>111</v>
      </c>
      <c r="J2496" s="13">
        <v>3441</v>
      </c>
      <c r="K2496" s="31">
        <v>1307.58</v>
      </c>
      <c r="L2496" s="21">
        <v>653.79</v>
      </c>
      <c r="M2496" s="22">
        <v>0.38</v>
      </c>
      <c r="N2496" s="5" t="s">
        <v>30</v>
      </c>
    </row>
    <row r="2497" spans="1:14" x14ac:dyDescent="0.2">
      <c r="A2497" s="3" t="s">
        <v>80</v>
      </c>
      <c r="B2497" s="17">
        <v>1197831</v>
      </c>
      <c r="C2497" s="14">
        <v>44335</v>
      </c>
      <c r="D2497" s="4" t="s">
        <v>81</v>
      </c>
      <c r="E2497" s="4" t="s">
        <v>95</v>
      </c>
      <c r="F2497" s="4" t="s">
        <v>96</v>
      </c>
      <c r="G2497" s="4" t="s">
        <v>52</v>
      </c>
      <c r="H2497" s="13">
        <v>32</v>
      </c>
      <c r="I2497" s="20">
        <v>111</v>
      </c>
      <c r="J2497" s="13">
        <v>3552</v>
      </c>
      <c r="K2497" s="31">
        <v>1385.28</v>
      </c>
      <c r="L2497" s="21">
        <v>692.64</v>
      </c>
      <c r="M2497" s="22">
        <v>0.39</v>
      </c>
      <c r="N2497" s="5" t="s">
        <v>30</v>
      </c>
    </row>
    <row r="2498" spans="1:14" x14ac:dyDescent="0.2">
      <c r="A2498" s="3" t="s">
        <v>45</v>
      </c>
      <c r="B2498" s="17">
        <v>1197831</v>
      </c>
      <c r="C2498" s="14">
        <v>44428</v>
      </c>
      <c r="D2498" s="4" t="s">
        <v>81</v>
      </c>
      <c r="E2498" s="4" t="s">
        <v>86</v>
      </c>
      <c r="F2498" s="4" t="s">
        <v>87</v>
      </c>
      <c r="G2498" s="4" t="s">
        <v>53</v>
      </c>
      <c r="H2498" s="13">
        <v>32</v>
      </c>
      <c r="I2498" s="20">
        <v>111</v>
      </c>
      <c r="J2498" s="13">
        <v>3552</v>
      </c>
      <c r="K2498" s="31">
        <v>1491.84</v>
      </c>
      <c r="L2498" s="21">
        <v>745.92</v>
      </c>
      <c r="M2498" s="22">
        <v>0.42</v>
      </c>
      <c r="N2498" s="5" t="s">
        <v>30</v>
      </c>
    </row>
    <row r="2499" spans="1:14" x14ac:dyDescent="0.2">
      <c r="A2499" s="3" t="s">
        <v>20</v>
      </c>
      <c r="B2499" s="17">
        <v>1185732</v>
      </c>
      <c r="C2499" s="14">
        <v>44293</v>
      </c>
      <c r="D2499" s="4" t="s">
        <v>55</v>
      </c>
      <c r="E2499" s="4" t="s">
        <v>75</v>
      </c>
      <c r="F2499" s="4" t="s">
        <v>76</v>
      </c>
      <c r="G2499" s="4" t="s">
        <v>54</v>
      </c>
      <c r="H2499" s="13">
        <v>32</v>
      </c>
      <c r="I2499" s="20">
        <v>111</v>
      </c>
      <c r="J2499" s="13">
        <v>3552</v>
      </c>
      <c r="K2499" s="31">
        <v>1740.48</v>
      </c>
      <c r="L2499" s="21">
        <v>870.24</v>
      </c>
      <c r="M2499" s="22">
        <v>0.49</v>
      </c>
      <c r="N2499" s="5" t="s">
        <v>19</v>
      </c>
    </row>
    <row r="2500" spans="1:14" x14ac:dyDescent="0.2">
      <c r="A2500" s="3" t="s">
        <v>44</v>
      </c>
      <c r="B2500" s="17">
        <v>1197831</v>
      </c>
      <c r="C2500" s="14">
        <v>44282</v>
      </c>
      <c r="D2500" s="4" t="s">
        <v>81</v>
      </c>
      <c r="E2500" s="4" t="s">
        <v>92</v>
      </c>
      <c r="F2500" s="4" t="s">
        <v>93</v>
      </c>
      <c r="G2500" s="4" t="s">
        <v>51</v>
      </c>
      <c r="H2500" s="13">
        <v>33</v>
      </c>
      <c r="I2500" s="20">
        <v>111</v>
      </c>
      <c r="J2500" s="13">
        <v>3663</v>
      </c>
      <c r="K2500" s="31">
        <v>2417.58</v>
      </c>
      <c r="L2500" s="21">
        <v>1208.79</v>
      </c>
      <c r="M2500" s="22">
        <v>0.66</v>
      </c>
      <c r="N2500" s="5" t="s">
        <v>19</v>
      </c>
    </row>
    <row r="2501" spans="1:14" x14ac:dyDescent="0.2">
      <c r="A2501" s="3" t="s">
        <v>20</v>
      </c>
      <c r="B2501" s="17">
        <v>1185732</v>
      </c>
      <c r="C2501" s="14">
        <v>44261</v>
      </c>
      <c r="D2501" s="4" t="s">
        <v>55</v>
      </c>
      <c r="E2501" s="4" t="s">
        <v>75</v>
      </c>
      <c r="F2501" s="4" t="s">
        <v>76</v>
      </c>
      <c r="G2501" s="4" t="s">
        <v>54</v>
      </c>
      <c r="H2501" s="13">
        <v>34</v>
      </c>
      <c r="I2501" s="20">
        <v>111</v>
      </c>
      <c r="J2501" s="13">
        <v>3774</v>
      </c>
      <c r="K2501" s="31">
        <v>1887</v>
      </c>
      <c r="L2501" s="21">
        <v>943.5</v>
      </c>
      <c r="M2501" s="22">
        <v>0.5</v>
      </c>
      <c r="N2501" s="5" t="s">
        <v>19</v>
      </c>
    </row>
    <row r="2502" spans="1:14" x14ac:dyDescent="0.2">
      <c r="A2502" s="3" t="s">
        <v>20</v>
      </c>
      <c r="B2502" s="17">
        <v>1128299</v>
      </c>
      <c r="C2502" s="14">
        <v>44219</v>
      </c>
      <c r="D2502" s="4" t="s">
        <v>110</v>
      </c>
      <c r="E2502" s="4" t="s">
        <v>117</v>
      </c>
      <c r="F2502" s="4" t="s">
        <v>118</v>
      </c>
      <c r="G2502" s="4" t="s">
        <v>18</v>
      </c>
      <c r="H2502" s="13">
        <v>36</v>
      </c>
      <c r="I2502" s="20">
        <v>111</v>
      </c>
      <c r="J2502" s="13">
        <v>3996</v>
      </c>
      <c r="K2502" s="31">
        <v>1398.6</v>
      </c>
      <c r="L2502" s="21">
        <v>699.3</v>
      </c>
      <c r="M2502" s="22">
        <v>0.35</v>
      </c>
      <c r="N2502" s="5" t="s">
        <v>19</v>
      </c>
    </row>
    <row r="2503" spans="1:14" x14ac:dyDescent="0.2">
      <c r="A2503" s="3" t="s">
        <v>45</v>
      </c>
      <c r="B2503" s="17">
        <v>1128299</v>
      </c>
      <c r="C2503" s="14">
        <v>43912</v>
      </c>
      <c r="D2503" s="4" t="s">
        <v>110</v>
      </c>
      <c r="E2503" s="4" t="s">
        <v>129</v>
      </c>
      <c r="F2503" s="4" t="s">
        <v>130</v>
      </c>
      <c r="G2503" s="4" t="s">
        <v>50</v>
      </c>
      <c r="H2503" s="13">
        <v>38</v>
      </c>
      <c r="I2503" s="20">
        <v>111</v>
      </c>
      <c r="J2503" s="13">
        <v>4218</v>
      </c>
      <c r="K2503" s="31">
        <v>1265.4000000000001</v>
      </c>
      <c r="L2503" s="21">
        <v>632.70000000000005</v>
      </c>
      <c r="M2503" s="22">
        <v>0.3</v>
      </c>
      <c r="N2503" s="5" t="s">
        <v>19</v>
      </c>
    </row>
    <row r="2504" spans="1:14" x14ac:dyDescent="0.2">
      <c r="A2504" s="3" t="s">
        <v>44</v>
      </c>
      <c r="B2504" s="17">
        <v>1185732</v>
      </c>
      <c r="C2504" s="14">
        <v>44302</v>
      </c>
      <c r="D2504" s="4" t="s">
        <v>15</v>
      </c>
      <c r="E2504" s="4" t="s">
        <v>21</v>
      </c>
      <c r="F2504" s="4" t="s">
        <v>22</v>
      </c>
      <c r="G2504" s="4" t="s">
        <v>51</v>
      </c>
      <c r="H2504" s="13">
        <v>38</v>
      </c>
      <c r="I2504" s="20">
        <v>111</v>
      </c>
      <c r="J2504" s="13">
        <v>4218</v>
      </c>
      <c r="K2504" s="31">
        <v>2235.54</v>
      </c>
      <c r="L2504" s="21">
        <v>1117.77</v>
      </c>
      <c r="M2504" s="22">
        <v>0.53</v>
      </c>
      <c r="N2504" s="5" t="s">
        <v>19</v>
      </c>
    </row>
    <row r="2505" spans="1:14" x14ac:dyDescent="0.2">
      <c r="A2505" s="3" t="s">
        <v>14</v>
      </c>
      <c r="B2505" s="17">
        <v>1185732</v>
      </c>
      <c r="C2505" s="14">
        <v>44217</v>
      </c>
      <c r="D2505" s="4" t="s">
        <v>55</v>
      </c>
      <c r="E2505" s="4" t="s">
        <v>56</v>
      </c>
      <c r="F2505" s="4" t="s">
        <v>57</v>
      </c>
      <c r="G2505" s="4" t="s">
        <v>50</v>
      </c>
      <c r="H2505" s="13">
        <v>39</v>
      </c>
      <c r="I2505" s="20">
        <v>111</v>
      </c>
      <c r="J2505" s="13">
        <v>4329</v>
      </c>
      <c r="K2505" s="31">
        <v>1861.47</v>
      </c>
      <c r="L2505" s="21">
        <v>930.73500000000001</v>
      </c>
      <c r="M2505" s="22">
        <v>0.43</v>
      </c>
      <c r="N2505" s="5" t="s">
        <v>30</v>
      </c>
    </row>
    <row r="2506" spans="1:14" x14ac:dyDescent="0.2">
      <c r="A2506" s="3" t="s">
        <v>44</v>
      </c>
      <c r="B2506" s="17">
        <v>1128299</v>
      </c>
      <c r="C2506" s="14">
        <v>44299</v>
      </c>
      <c r="D2506" s="4" t="s">
        <v>97</v>
      </c>
      <c r="E2506" s="4" t="s">
        <v>107</v>
      </c>
      <c r="F2506" s="4" t="s">
        <v>108</v>
      </c>
      <c r="G2506" s="4" t="s">
        <v>18</v>
      </c>
      <c r="H2506" s="13">
        <v>40</v>
      </c>
      <c r="I2506" s="20">
        <v>111</v>
      </c>
      <c r="J2506" s="13">
        <v>4440</v>
      </c>
      <c r="K2506" s="31">
        <v>1864.8</v>
      </c>
      <c r="L2506" s="21">
        <v>932.4</v>
      </c>
      <c r="M2506" s="22">
        <v>0.42</v>
      </c>
      <c r="N2506" s="5" t="s">
        <v>30</v>
      </c>
    </row>
    <row r="2507" spans="1:14" x14ac:dyDescent="0.2">
      <c r="A2507" s="3" t="s">
        <v>44</v>
      </c>
      <c r="B2507" s="17">
        <v>1197831</v>
      </c>
      <c r="C2507" s="14">
        <v>44476</v>
      </c>
      <c r="D2507" s="4" t="s">
        <v>81</v>
      </c>
      <c r="E2507" s="4" t="s">
        <v>88</v>
      </c>
      <c r="F2507" s="4" t="s">
        <v>89</v>
      </c>
      <c r="G2507" s="4" t="s">
        <v>50</v>
      </c>
      <c r="H2507" s="13">
        <v>41</v>
      </c>
      <c r="I2507" s="20">
        <v>111</v>
      </c>
      <c r="J2507" s="13">
        <v>4551</v>
      </c>
      <c r="K2507" s="31">
        <v>2730.6</v>
      </c>
      <c r="L2507" s="21">
        <v>1365.3</v>
      </c>
      <c r="M2507" s="22">
        <v>0.6</v>
      </c>
      <c r="N2507" s="5" t="s">
        <v>19</v>
      </c>
    </row>
    <row r="2508" spans="1:14" x14ac:dyDescent="0.2">
      <c r="A2508" s="3" t="s">
        <v>41</v>
      </c>
      <c r="B2508" s="17">
        <v>1128299</v>
      </c>
      <c r="C2508" s="14">
        <v>44253</v>
      </c>
      <c r="D2508" s="4" t="s">
        <v>110</v>
      </c>
      <c r="E2508" s="4" t="s">
        <v>119</v>
      </c>
      <c r="F2508" s="4" t="s">
        <v>120</v>
      </c>
      <c r="G2508" s="4" t="s">
        <v>53</v>
      </c>
      <c r="H2508" s="13">
        <v>41</v>
      </c>
      <c r="I2508" s="20">
        <v>111</v>
      </c>
      <c r="J2508" s="13">
        <v>4551</v>
      </c>
      <c r="K2508" s="31">
        <v>2093.46</v>
      </c>
      <c r="L2508" s="21">
        <v>1046.73</v>
      </c>
      <c r="M2508" s="22">
        <v>0.46</v>
      </c>
      <c r="N2508" s="5" t="s">
        <v>19</v>
      </c>
    </row>
    <row r="2509" spans="1:14" x14ac:dyDescent="0.2">
      <c r="A2509" s="3" t="s">
        <v>14</v>
      </c>
      <c r="B2509" s="17">
        <v>1185732</v>
      </c>
      <c r="C2509" s="14">
        <v>44449</v>
      </c>
      <c r="D2509" s="4" t="s">
        <v>55</v>
      </c>
      <c r="E2509" s="4" t="s">
        <v>56</v>
      </c>
      <c r="F2509" s="4" t="s">
        <v>57</v>
      </c>
      <c r="G2509" s="4" t="s">
        <v>50</v>
      </c>
      <c r="H2509" s="13">
        <v>42</v>
      </c>
      <c r="I2509" s="20">
        <v>111</v>
      </c>
      <c r="J2509" s="13">
        <v>4662</v>
      </c>
      <c r="K2509" s="31">
        <v>2377.62</v>
      </c>
      <c r="L2509" s="21">
        <v>1188.81</v>
      </c>
      <c r="M2509" s="22">
        <v>0.51</v>
      </c>
      <c r="N2509" s="5" t="s">
        <v>30</v>
      </c>
    </row>
    <row r="2510" spans="1:14" x14ac:dyDescent="0.2">
      <c r="A2510" s="3" t="s">
        <v>41</v>
      </c>
      <c r="B2510" s="17">
        <v>1189833</v>
      </c>
      <c r="C2510" s="14">
        <v>44219</v>
      </c>
      <c r="D2510" s="4" t="s">
        <v>15</v>
      </c>
      <c r="E2510" s="4" t="s">
        <v>42</v>
      </c>
      <c r="F2510" s="4" t="s">
        <v>43</v>
      </c>
      <c r="G2510" s="4" t="s">
        <v>18</v>
      </c>
      <c r="H2510" s="13">
        <v>44</v>
      </c>
      <c r="I2510" s="20">
        <v>111</v>
      </c>
      <c r="J2510" s="13">
        <v>4884</v>
      </c>
      <c r="K2510" s="31">
        <v>2686.2</v>
      </c>
      <c r="L2510" s="21">
        <v>1343.1</v>
      </c>
      <c r="M2510" s="22">
        <v>0.55000000000000004</v>
      </c>
      <c r="N2510" s="5" t="s">
        <v>19</v>
      </c>
    </row>
    <row r="2511" spans="1:14" x14ac:dyDescent="0.2">
      <c r="A2511" s="3" t="s">
        <v>20</v>
      </c>
      <c r="B2511" s="17">
        <v>1185732</v>
      </c>
      <c r="C2511" s="14">
        <v>44491</v>
      </c>
      <c r="D2511" s="4" t="s">
        <v>81</v>
      </c>
      <c r="E2511" s="4" t="s">
        <v>88</v>
      </c>
      <c r="F2511" s="4" t="s">
        <v>89</v>
      </c>
      <c r="G2511" s="4" t="s">
        <v>50</v>
      </c>
      <c r="H2511" s="13">
        <v>44</v>
      </c>
      <c r="I2511" s="20">
        <v>111</v>
      </c>
      <c r="J2511" s="13">
        <v>4884</v>
      </c>
      <c r="K2511" s="31">
        <v>3418.8</v>
      </c>
      <c r="L2511" s="21">
        <v>1709.4</v>
      </c>
      <c r="M2511" s="22">
        <v>0.7</v>
      </c>
      <c r="N2511" s="5" t="s">
        <v>19</v>
      </c>
    </row>
    <row r="2512" spans="1:14" x14ac:dyDescent="0.2">
      <c r="A2512" s="3" t="s">
        <v>80</v>
      </c>
      <c r="B2512" s="17">
        <v>1197831</v>
      </c>
      <c r="C2512" s="14">
        <v>44335</v>
      </c>
      <c r="D2512" s="4" t="s">
        <v>81</v>
      </c>
      <c r="E2512" s="4" t="s">
        <v>95</v>
      </c>
      <c r="F2512" s="4" t="s">
        <v>96</v>
      </c>
      <c r="G2512" s="4" t="s">
        <v>52</v>
      </c>
      <c r="H2512" s="13">
        <v>44</v>
      </c>
      <c r="I2512" s="20">
        <v>111</v>
      </c>
      <c r="J2512" s="13">
        <v>4884</v>
      </c>
      <c r="K2512" s="31">
        <v>2686.2</v>
      </c>
      <c r="L2512" s="21">
        <v>1343.1</v>
      </c>
      <c r="M2512" s="22">
        <v>0.55000000000000004</v>
      </c>
      <c r="N2512" s="5" t="s">
        <v>19</v>
      </c>
    </row>
    <row r="2513" spans="1:14" x14ac:dyDescent="0.2">
      <c r="A2513" s="3" t="s">
        <v>20</v>
      </c>
      <c r="B2513" s="17">
        <v>1185732</v>
      </c>
      <c r="C2513" s="14">
        <v>44445</v>
      </c>
      <c r="D2513" s="4" t="s">
        <v>55</v>
      </c>
      <c r="E2513" s="4" t="s">
        <v>75</v>
      </c>
      <c r="F2513" s="4" t="s">
        <v>76</v>
      </c>
      <c r="G2513" s="4" t="s">
        <v>54</v>
      </c>
      <c r="H2513" s="13">
        <v>45</v>
      </c>
      <c r="I2513" s="20">
        <v>111</v>
      </c>
      <c r="J2513" s="13">
        <v>4995</v>
      </c>
      <c r="K2513" s="31">
        <v>2247.75</v>
      </c>
      <c r="L2513" s="21">
        <v>1123.875</v>
      </c>
      <c r="M2513" s="22">
        <v>0.45</v>
      </c>
      <c r="N2513" s="5" t="s">
        <v>19</v>
      </c>
    </row>
    <row r="2514" spans="1:14" x14ac:dyDescent="0.2">
      <c r="A2514" s="3" t="s">
        <v>44</v>
      </c>
      <c r="B2514" s="17">
        <v>1197831</v>
      </c>
      <c r="C2514" s="14">
        <v>44473</v>
      </c>
      <c r="D2514" s="4" t="s">
        <v>81</v>
      </c>
      <c r="E2514" s="4" t="s">
        <v>90</v>
      </c>
      <c r="F2514" s="4" t="s">
        <v>91</v>
      </c>
      <c r="G2514" s="4" t="s">
        <v>18</v>
      </c>
      <c r="H2514" s="13">
        <v>48</v>
      </c>
      <c r="I2514" s="20">
        <v>111</v>
      </c>
      <c r="J2514" s="13">
        <v>5328</v>
      </c>
      <c r="K2514" s="31">
        <v>3143.52</v>
      </c>
      <c r="L2514" s="21">
        <v>1571.76</v>
      </c>
      <c r="M2514" s="22">
        <v>0.59</v>
      </c>
      <c r="N2514" s="5" t="s">
        <v>19</v>
      </c>
    </row>
    <row r="2515" spans="1:14" x14ac:dyDescent="0.2">
      <c r="A2515" s="3" t="s">
        <v>44</v>
      </c>
      <c r="B2515" s="17">
        <v>1128299</v>
      </c>
      <c r="C2515" s="14">
        <v>44244</v>
      </c>
      <c r="D2515" s="4" t="s">
        <v>110</v>
      </c>
      <c r="E2515" s="4" t="s">
        <v>113</v>
      </c>
      <c r="F2515" s="4" t="s">
        <v>114</v>
      </c>
      <c r="G2515" s="4" t="s">
        <v>51</v>
      </c>
      <c r="H2515" s="13">
        <v>49</v>
      </c>
      <c r="I2515" s="20">
        <v>111</v>
      </c>
      <c r="J2515" s="13">
        <v>5439</v>
      </c>
      <c r="K2515" s="31">
        <v>1903.65</v>
      </c>
      <c r="L2515" s="21">
        <v>951.82500000000005</v>
      </c>
      <c r="M2515" s="22">
        <v>0.35</v>
      </c>
      <c r="N2515" s="5" t="s">
        <v>19</v>
      </c>
    </row>
    <row r="2516" spans="1:14" x14ac:dyDescent="0.2">
      <c r="A2516" s="3" t="s">
        <v>44</v>
      </c>
      <c r="B2516" s="17">
        <v>1128299</v>
      </c>
      <c r="C2516" s="14">
        <v>44244</v>
      </c>
      <c r="D2516" s="4" t="s">
        <v>110</v>
      </c>
      <c r="E2516" s="4" t="s">
        <v>113</v>
      </c>
      <c r="F2516" s="4" t="s">
        <v>114</v>
      </c>
      <c r="G2516" s="4" t="s">
        <v>51</v>
      </c>
      <c r="H2516" s="13">
        <v>49</v>
      </c>
      <c r="I2516" s="20">
        <v>111</v>
      </c>
      <c r="J2516" s="13">
        <v>5439</v>
      </c>
      <c r="K2516" s="31">
        <v>2175.6</v>
      </c>
      <c r="L2516" s="21">
        <v>1087.8</v>
      </c>
      <c r="M2516" s="22">
        <v>0.4</v>
      </c>
      <c r="N2516" s="5" t="s">
        <v>19</v>
      </c>
    </row>
    <row r="2517" spans="1:14" x14ac:dyDescent="0.2">
      <c r="A2517" s="3" t="s">
        <v>20</v>
      </c>
      <c r="B2517" s="17">
        <v>1128299</v>
      </c>
      <c r="C2517" s="14">
        <v>44309</v>
      </c>
      <c r="D2517" s="4" t="s">
        <v>110</v>
      </c>
      <c r="E2517" s="4" t="s">
        <v>119</v>
      </c>
      <c r="F2517" s="4" t="s">
        <v>120</v>
      </c>
      <c r="G2517" s="4" t="s">
        <v>53</v>
      </c>
      <c r="H2517" s="13">
        <v>49</v>
      </c>
      <c r="I2517" s="20">
        <v>111</v>
      </c>
      <c r="J2517" s="13">
        <v>5439</v>
      </c>
      <c r="K2517" s="31">
        <v>1631.7</v>
      </c>
      <c r="L2517" s="21">
        <v>815.85</v>
      </c>
      <c r="M2517" s="22">
        <v>0.3</v>
      </c>
      <c r="N2517" s="5" t="s">
        <v>30</v>
      </c>
    </row>
    <row r="2518" spans="1:14" x14ac:dyDescent="0.2">
      <c r="A2518" s="3" t="s">
        <v>44</v>
      </c>
      <c r="B2518" s="17">
        <v>1185732</v>
      </c>
      <c r="C2518" s="14">
        <v>44536</v>
      </c>
      <c r="D2518" s="4" t="s">
        <v>55</v>
      </c>
      <c r="E2518" s="4" t="s">
        <v>75</v>
      </c>
      <c r="F2518" s="4" t="s">
        <v>76</v>
      </c>
      <c r="G2518" s="4" t="s">
        <v>54</v>
      </c>
      <c r="H2518" s="13">
        <v>51</v>
      </c>
      <c r="I2518" s="20">
        <v>111</v>
      </c>
      <c r="J2518" s="13">
        <v>5661</v>
      </c>
      <c r="K2518" s="31">
        <v>2434.23</v>
      </c>
      <c r="L2518" s="21">
        <v>1217.115</v>
      </c>
      <c r="M2518" s="22">
        <v>0.43</v>
      </c>
      <c r="N2518" s="5" t="s">
        <v>30</v>
      </c>
    </row>
    <row r="2519" spans="1:14" x14ac:dyDescent="0.2">
      <c r="A2519" s="3" t="s">
        <v>41</v>
      </c>
      <c r="B2519" s="17">
        <v>1197831</v>
      </c>
      <c r="C2519" s="14">
        <v>44421</v>
      </c>
      <c r="D2519" s="4" t="s">
        <v>15</v>
      </c>
      <c r="E2519" s="4" t="s">
        <v>24</v>
      </c>
      <c r="F2519" s="4" t="s">
        <v>25</v>
      </c>
      <c r="G2519" s="4" t="s">
        <v>54</v>
      </c>
      <c r="H2519" s="13">
        <v>51</v>
      </c>
      <c r="I2519" s="20">
        <v>111</v>
      </c>
      <c r="J2519" s="13">
        <v>5661</v>
      </c>
      <c r="K2519" s="31">
        <v>2547.4499999999998</v>
      </c>
      <c r="L2519" s="21">
        <v>1273.7249999999999</v>
      </c>
      <c r="M2519" s="22">
        <v>0.45</v>
      </c>
      <c r="N2519" s="5" t="s">
        <v>19</v>
      </c>
    </row>
    <row r="2520" spans="1:14" x14ac:dyDescent="0.2">
      <c r="A2520" s="3" t="s">
        <v>41</v>
      </c>
      <c r="B2520" s="17">
        <v>1128299</v>
      </c>
      <c r="C2520" s="14">
        <v>44466</v>
      </c>
      <c r="D2520" s="4" t="s">
        <v>110</v>
      </c>
      <c r="E2520" s="4" t="s">
        <v>123</v>
      </c>
      <c r="F2520" s="4" t="s">
        <v>124</v>
      </c>
      <c r="G2520" s="4" t="s">
        <v>18</v>
      </c>
      <c r="H2520" s="13">
        <v>54</v>
      </c>
      <c r="I2520" s="20">
        <v>111</v>
      </c>
      <c r="J2520" s="13">
        <v>5994</v>
      </c>
      <c r="K2520" s="31">
        <v>2397.6</v>
      </c>
      <c r="L2520" s="21">
        <v>1198.8</v>
      </c>
      <c r="M2520" s="22">
        <v>0.4</v>
      </c>
      <c r="N2520" s="5" t="s">
        <v>19</v>
      </c>
    </row>
    <row r="2521" spans="1:14" x14ac:dyDescent="0.2">
      <c r="A2521" s="3" t="s">
        <v>20</v>
      </c>
      <c r="B2521" s="17">
        <v>1128299</v>
      </c>
      <c r="C2521" s="14">
        <v>44523</v>
      </c>
      <c r="D2521" s="4" t="s">
        <v>110</v>
      </c>
      <c r="E2521" s="4" t="s">
        <v>119</v>
      </c>
      <c r="F2521" s="4" t="s">
        <v>120</v>
      </c>
      <c r="G2521" s="4" t="s">
        <v>53</v>
      </c>
      <c r="H2521" s="13">
        <v>55</v>
      </c>
      <c r="I2521" s="20">
        <v>111</v>
      </c>
      <c r="J2521" s="13">
        <v>6105</v>
      </c>
      <c r="K2521" s="31">
        <v>2258.85</v>
      </c>
      <c r="L2521" s="21">
        <v>1129.425</v>
      </c>
      <c r="M2521" s="22">
        <v>0.37</v>
      </c>
      <c r="N2521" s="5" t="s">
        <v>19</v>
      </c>
    </row>
    <row r="2522" spans="1:14" x14ac:dyDescent="0.2">
      <c r="A2522" s="3" t="s">
        <v>41</v>
      </c>
      <c r="B2522" s="17">
        <v>1128299</v>
      </c>
      <c r="C2522" s="14">
        <v>44343</v>
      </c>
      <c r="D2522" s="4" t="s">
        <v>110</v>
      </c>
      <c r="E2522" s="4" t="s">
        <v>123</v>
      </c>
      <c r="F2522" s="4" t="s">
        <v>124</v>
      </c>
      <c r="G2522" s="4" t="s">
        <v>18</v>
      </c>
      <c r="H2522" s="13">
        <v>58</v>
      </c>
      <c r="I2522" s="20">
        <v>111</v>
      </c>
      <c r="J2522" s="13">
        <v>6438</v>
      </c>
      <c r="K2522" s="31">
        <v>3283.38</v>
      </c>
      <c r="L2522" s="21">
        <v>1641.69</v>
      </c>
      <c r="M2522" s="22">
        <v>0.51</v>
      </c>
      <c r="N2522" s="5" t="s">
        <v>19</v>
      </c>
    </row>
    <row r="2523" spans="1:14" x14ac:dyDescent="0.2">
      <c r="A2523" s="3" t="s">
        <v>45</v>
      </c>
      <c r="B2523" s="17">
        <v>1128299</v>
      </c>
      <c r="C2523" s="14">
        <v>43865</v>
      </c>
      <c r="D2523" s="4" t="s">
        <v>110</v>
      </c>
      <c r="E2523" s="4" t="s">
        <v>131</v>
      </c>
      <c r="F2523" s="4" t="s">
        <v>132</v>
      </c>
      <c r="G2523" s="4" t="s">
        <v>52</v>
      </c>
      <c r="H2523" s="13">
        <v>58</v>
      </c>
      <c r="I2523" s="20">
        <v>111</v>
      </c>
      <c r="J2523" s="13">
        <v>6438</v>
      </c>
      <c r="K2523" s="31">
        <v>3283.38</v>
      </c>
      <c r="L2523" s="21">
        <v>1641.69</v>
      </c>
      <c r="M2523" s="22">
        <v>0.51</v>
      </c>
      <c r="N2523" s="5" t="s">
        <v>19</v>
      </c>
    </row>
    <row r="2524" spans="1:14" x14ac:dyDescent="0.2">
      <c r="A2524" s="3" t="s">
        <v>14</v>
      </c>
      <c r="B2524" s="17">
        <v>1185732</v>
      </c>
      <c r="C2524" s="14">
        <v>44397</v>
      </c>
      <c r="D2524" s="4" t="s">
        <v>110</v>
      </c>
      <c r="E2524" s="4" t="s">
        <v>111</v>
      </c>
      <c r="F2524" s="4" t="s">
        <v>112</v>
      </c>
      <c r="G2524" s="4" t="s">
        <v>18</v>
      </c>
      <c r="H2524" s="13">
        <v>59</v>
      </c>
      <c r="I2524" s="20">
        <v>111</v>
      </c>
      <c r="J2524" s="13">
        <v>6549</v>
      </c>
      <c r="K2524" s="31">
        <v>3078.03</v>
      </c>
      <c r="L2524" s="21">
        <v>1539.0150000000001</v>
      </c>
      <c r="M2524" s="22">
        <v>0.47</v>
      </c>
      <c r="N2524" s="5" t="s">
        <v>19</v>
      </c>
    </row>
    <row r="2525" spans="1:14" x14ac:dyDescent="0.2">
      <c r="A2525" s="3" t="s">
        <v>20</v>
      </c>
      <c r="B2525" s="17">
        <v>1185732</v>
      </c>
      <c r="C2525" s="14">
        <v>44504</v>
      </c>
      <c r="D2525" s="4" t="s">
        <v>55</v>
      </c>
      <c r="E2525" s="4" t="s">
        <v>67</v>
      </c>
      <c r="F2525" s="4" t="s">
        <v>68</v>
      </c>
      <c r="G2525" s="4" t="s">
        <v>51</v>
      </c>
      <c r="H2525" s="13">
        <v>60</v>
      </c>
      <c r="I2525" s="20">
        <v>111</v>
      </c>
      <c r="J2525" s="13">
        <v>6660</v>
      </c>
      <c r="K2525" s="31">
        <v>3330</v>
      </c>
      <c r="L2525" s="21">
        <v>1665</v>
      </c>
      <c r="M2525" s="22">
        <v>0.5</v>
      </c>
      <c r="N2525" s="5" t="s">
        <v>19</v>
      </c>
    </row>
    <row r="2526" spans="1:14" x14ac:dyDescent="0.2">
      <c r="A2526" s="3" t="s">
        <v>20</v>
      </c>
      <c r="B2526" s="17">
        <v>1128299</v>
      </c>
      <c r="C2526" s="14">
        <v>44432</v>
      </c>
      <c r="D2526" s="4" t="s">
        <v>97</v>
      </c>
      <c r="E2526" s="4" t="s">
        <v>102</v>
      </c>
      <c r="F2526" s="4" t="s">
        <v>103</v>
      </c>
      <c r="G2526" s="4" t="s">
        <v>54</v>
      </c>
      <c r="H2526" s="13">
        <v>66</v>
      </c>
      <c r="I2526" s="20">
        <v>111</v>
      </c>
      <c r="J2526" s="13">
        <v>7326</v>
      </c>
      <c r="K2526" s="31">
        <v>3589.74</v>
      </c>
      <c r="L2526" s="21">
        <v>1794.87</v>
      </c>
      <c r="M2526" s="22">
        <v>0.49</v>
      </c>
      <c r="N2526" s="5" t="s">
        <v>19</v>
      </c>
    </row>
    <row r="2527" spans="1:14" x14ac:dyDescent="0.2">
      <c r="A2527" s="3" t="s">
        <v>45</v>
      </c>
      <c r="B2527" s="17">
        <v>1128299</v>
      </c>
      <c r="C2527" s="14">
        <v>44524</v>
      </c>
      <c r="D2527" s="4" t="s">
        <v>110</v>
      </c>
      <c r="E2527" s="4" t="s">
        <v>126</v>
      </c>
      <c r="F2527" s="4" t="s">
        <v>63</v>
      </c>
      <c r="G2527" s="4" t="s">
        <v>53</v>
      </c>
      <c r="H2527" s="13">
        <v>68</v>
      </c>
      <c r="I2527" s="20">
        <v>111</v>
      </c>
      <c r="J2527" s="13">
        <v>7548</v>
      </c>
      <c r="K2527" s="31">
        <v>4075.92</v>
      </c>
      <c r="L2527" s="21">
        <v>2037.96</v>
      </c>
      <c r="M2527" s="22">
        <v>0.54</v>
      </c>
      <c r="N2527" s="5" t="s">
        <v>19</v>
      </c>
    </row>
    <row r="2528" spans="1:14" x14ac:dyDescent="0.2">
      <c r="A2528" s="3" t="s">
        <v>45</v>
      </c>
      <c r="B2528" s="17">
        <v>1128299</v>
      </c>
      <c r="C2528" s="14">
        <v>44029</v>
      </c>
      <c r="D2528" s="4" t="s">
        <v>110</v>
      </c>
      <c r="E2528" s="4" t="s">
        <v>127</v>
      </c>
      <c r="F2528" s="4" t="s">
        <v>128</v>
      </c>
      <c r="G2528" s="4" t="s">
        <v>54</v>
      </c>
      <c r="H2528" s="13">
        <v>72</v>
      </c>
      <c r="I2528" s="20">
        <v>111</v>
      </c>
      <c r="J2528" s="13">
        <v>7992</v>
      </c>
      <c r="K2528" s="31">
        <v>3196.8</v>
      </c>
      <c r="L2528" s="21">
        <v>1598.4</v>
      </c>
      <c r="M2528" s="22">
        <v>0.4</v>
      </c>
      <c r="N2528" s="5" t="s">
        <v>19</v>
      </c>
    </row>
    <row r="2529" spans="1:14" x14ac:dyDescent="0.2">
      <c r="A2529" s="3" t="s">
        <v>20</v>
      </c>
      <c r="B2529" s="17">
        <v>1128299</v>
      </c>
      <c r="C2529" s="14">
        <v>44524</v>
      </c>
      <c r="D2529" s="4" t="s">
        <v>97</v>
      </c>
      <c r="E2529" s="4" t="s">
        <v>102</v>
      </c>
      <c r="F2529" s="4" t="s">
        <v>103</v>
      </c>
      <c r="G2529" s="4" t="s">
        <v>54</v>
      </c>
      <c r="H2529" s="13">
        <v>73</v>
      </c>
      <c r="I2529" s="20">
        <v>111</v>
      </c>
      <c r="J2529" s="13">
        <v>8103</v>
      </c>
      <c r="K2529" s="31">
        <v>4456.6499999999996</v>
      </c>
      <c r="L2529" s="21">
        <v>2228.3249999999998</v>
      </c>
      <c r="M2529" s="22">
        <v>0.55000000000000004</v>
      </c>
      <c r="N2529" s="5" t="s">
        <v>19</v>
      </c>
    </row>
    <row r="2530" spans="1:14" x14ac:dyDescent="0.2">
      <c r="A2530" s="3" t="s">
        <v>80</v>
      </c>
      <c r="B2530" s="17">
        <v>1197831</v>
      </c>
      <c r="C2530" s="14">
        <v>44274</v>
      </c>
      <c r="D2530" s="4" t="s">
        <v>81</v>
      </c>
      <c r="E2530" s="4" t="s">
        <v>95</v>
      </c>
      <c r="F2530" s="4" t="s">
        <v>96</v>
      </c>
      <c r="G2530" s="4" t="s">
        <v>52</v>
      </c>
      <c r="H2530" s="13">
        <v>8</v>
      </c>
      <c r="I2530" s="20">
        <v>112</v>
      </c>
      <c r="J2530" s="13">
        <v>896</v>
      </c>
      <c r="K2530" s="31">
        <v>403.2</v>
      </c>
      <c r="L2530" s="21">
        <v>201.6</v>
      </c>
      <c r="M2530" s="22">
        <v>0.45</v>
      </c>
      <c r="N2530" s="5" t="s">
        <v>30</v>
      </c>
    </row>
    <row r="2531" spans="1:14" x14ac:dyDescent="0.2">
      <c r="A2531" s="3" t="s">
        <v>45</v>
      </c>
      <c r="B2531" s="17">
        <v>1197831</v>
      </c>
      <c r="C2531" s="14">
        <v>44490</v>
      </c>
      <c r="D2531" s="4" t="s">
        <v>81</v>
      </c>
      <c r="E2531" s="4" t="s">
        <v>86</v>
      </c>
      <c r="F2531" s="4" t="s">
        <v>87</v>
      </c>
      <c r="G2531" s="4" t="s">
        <v>53</v>
      </c>
      <c r="H2531" s="13">
        <v>14</v>
      </c>
      <c r="I2531" s="20">
        <v>112</v>
      </c>
      <c r="J2531" s="13">
        <v>1568</v>
      </c>
      <c r="K2531" s="31">
        <v>658.56</v>
      </c>
      <c r="L2531" s="21">
        <v>329.28</v>
      </c>
      <c r="M2531" s="22">
        <v>0.42</v>
      </c>
      <c r="N2531" s="5" t="s">
        <v>30</v>
      </c>
    </row>
    <row r="2532" spans="1:14" x14ac:dyDescent="0.2">
      <c r="A2532" s="3" t="s">
        <v>45</v>
      </c>
      <c r="B2532" s="17">
        <v>1197831</v>
      </c>
      <c r="C2532" s="14">
        <v>44248</v>
      </c>
      <c r="D2532" s="4" t="s">
        <v>81</v>
      </c>
      <c r="E2532" s="4" t="s">
        <v>86</v>
      </c>
      <c r="F2532" s="4" t="s">
        <v>87</v>
      </c>
      <c r="G2532" s="4" t="s">
        <v>53</v>
      </c>
      <c r="H2532" s="13">
        <v>14</v>
      </c>
      <c r="I2532" s="20">
        <v>112</v>
      </c>
      <c r="J2532" s="13">
        <v>1568</v>
      </c>
      <c r="K2532" s="31">
        <v>721.28</v>
      </c>
      <c r="L2532" s="21">
        <v>360.64</v>
      </c>
      <c r="M2532" s="22">
        <v>0.46</v>
      </c>
      <c r="N2532" s="5" t="s">
        <v>30</v>
      </c>
    </row>
    <row r="2533" spans="1:14" x14ac:dyDescent="0.2">
      <c r="A2533" s="3" t="s">
        <v>44</v>
      </c>
      <c r="B2533" s="17">
        <v>1197831</v>
      </c>
      <c r="C2533" s="14">
        <v>44248</v>
      </c>
      <c r="D2533" s="4" t="s">
        <v>81</v>
      </c>
      <c r="E2533" s="4" t="s">
        <v>84</v>
      </c>
      <c r="F2533" s="4" t="s">
        <v>85</v>
      </c>
      <c r="G2533" s="4" t="s">
        <v>51</v>
      </c>
      <c r="H2533" s="13">
        <v>17</v>
      </c>
      <c r="I2533" s="20">
        <v>112</v>
      </c>
      <c r="J2533" s="13">
        <v>1904</v>
      </c>
      <c r="K2533" s="31">
        <v>742.56</v>
      </c>
      <c r="L2533" s="21">
        <v>371.28</v>
      </c>
      <c r="M2533" s="22">
        <v>0.39</v>
      </c>
      <c r="N2533" s="5" t="s">
        <v>30</v>
      </c>
    </row>
    <row r="2534" spans="1:14" x14ac:dyDescent="0.2">
      <c r="A2534" s="3" t="s">
        <v>45</v>
      </c>
      <c r="B2534" s="17">
        <v>1185732</v>
      </c>
      <c r="C2534" s="14">
        <v>44265</v>
      </c>
      <c r="D2534" s="4" t="s">
        <v>110</v>
      </c>
      <c r="E2534" s="4" t="s">
        <v>133</v>
      </c>
      <c r="F2534" s="4" t="s">
        <v>134</v>
      </c>
      <c r="G2534" s="4" t="s">
        <v>54</v>
      </c>
      <c r="H2534" s="13">
        <v>18</v>
      </c>
      <c r="I2534" s="20">
        <v>112</v>
      </c>
      <c r="J2534" s="13">
        <v>2016</v>
      </c>
      <c r="K2534" s="31">
        <v>1008</v>
      </c>
      <c r="L2534" s="21">
        <v>504</v>
      </c>
      <c r="M2534" s="22">
        <v>0.5</v>
      </c>
      <c r="N2534" s="5" t="s">
        <v>19</v>
      </c>
    </row>
    <row r="2535" spans="1:14" x14ac:dyDescent="0.2">
      <c r="A2535" s="3" t="s">
        <v>80</v>
      </c>
      <c r="B2535" s="17">
        <v>1197831</v>
      </c>
      <c r="C2535" s="14">
        <v>44274</v>
      </c>
      <c r="D2535" s="4" t="s">
        <v>81</v>
      </c>
      <c r="E2535" s="4" t="s">
        <v>95</v>
      </c>
      <c r="F2535" s="4" t="s">
        <v>96</v>
      </c>
      <c r="G2535" s="4" t="s">
        <v>52</v>
      </c>
      <c r="H2535" s="13">
        <v>20</v>
      </c>
      <c r="I2535" s="20">
        <v>112</v>
      </c>
      <c r="J2535" s="13">
        <v>2240</v>
      </c>
      <c r="K2535" s="31">
        <v>1030.4000000000001</v>
      </c>
      <c r="L2535" s="21">
        <v>515.20000000000005</v>
      </c>
      <c r="M2535" s="22">
        <v>0.46</v>
      </c>
      <c r="N2535" s="5" t="s">
        <v>30</v>
      </c>
    </row>
    <row r="2536" spans="1:14" x14ac:dyDescent="0.2">
      <c r="A2536" s="3" t="s">
        <v>44</v>
      </c>
      <c r="B2536" s="17">
        <v>1197831</v>
      </c>
      <c r="C2536" s="14">
        <v>44286</v>
      </c>
      <c r="D2536" s="4" t="s">
        <v>81</v>
      </c>
      <c r="E2536" s="4" t="s">
        <v>92</v>
      </c>
      <c r="F2536" s="4" t="s">
        <v>93</v>
      </c>
      <c r="G2536" s="4" t="s">
        <v>51</v>
      </c>
      <c r="H2536" s="13">
        <v>23</v>
      </c>
      <c r="I2536" s="20">
        <v>112</v>
      </c>
      <c r="J2536" s="13">
        <v>2576</v>
      </c>
      <c r="K2536" s="31">
        <v>1674.4</v>
      </c>
      <c r="L2536" s="21">
        <v>837.2</v>
      </c>
      <c r="M2536" s="22">
        <v>0.65</v>
      </c>
      <c r="N2536" s="5" t="s">
        <v>19</v>
      </c>
    </row>
    <row r="2537" spans="1:14" x14ac:dyDescent="0.2">
      <c r="A2537" s="3" t="s">
        <v>45</v>
      </c>
      <c r="B2537" s="17">
        <v>1185732</v>
      </c>
      <c r="C2537" s="14">
        <v>44358</v>
      </c>
      <c r="D2537" s="4" t="s">
        <v>110</v>
      </c>
      <c r="E2537" s="4" t="s">
        <v>133</v>
      </c>
      <c r="F2537" s="4" t="s">
        <v>134</v>
      </c>
      <c r="G2537" s="4" t="s">
        <v>54</v>
      </c>
      <c r="H2537" s="13">
        <v>24</v>
      </c>
      <c r="I2537" s="20">
        <v>112</v>
      </c>
      <c r="J2537" s="13">
        <v>2688</v>
      </c>
      <c r="K2537" s="31">
        <v>1317.12</v>
      </c>
      <c r="L2537" s="21">
        <v>658.56</v>
      </c>
      <c r="M2537" s="22">
        <v>0.49</v>
      </c>
      <c r="N2537" s="5" t="s">
        <v>19</v>
      </c>
    </row>
    <row r="2538" spans="1:14" x14ac:dyDescent="0.2">
      <c r="A2538" s="3" t="s">
        <v>45</v>
      </c>
      <c r="B2538" s="17">
        <v>1185732</v>
      </c>
      <c r="C2538" s="14">
        <v>44297</v>
      </c>
      <c r="D2538" s="4" t="s">
        <v>110</v>
      </c>
      <c r="E2538" s="4" t="s">
        <v>133</v>
      </c>
      <c r="F2538" s="4" t="s">
        <v>134</v>
      </c>
      <c r="G2538" s="4" t="s">
        <v>54</v>
      </c>
      <c r="H2538" s="13">
        <v>24</v>
      </c>
      <c r="I2538" s="20">
        <v>112</v>
      </c>
      <c r="J2538" s="13">
        <v>2688</v>
      </c>
      <c r="K2538" s="31">
        <v>1612.8</v>
      </c>
      <c r="L2538" s="21">
        <v>806.4</v>
      </c>
      <c r="M2538" s="22">
        <v>0.6</v>
      </c>
      <c r="N2538" s="5" t="s">
        <v>19</v>
      </c>
    </row>
    <row r="2539" spans="1:14" x14ac:dyDescent="0.2">
      <c r="A2539" s="3" t="s">
        <v>20</v>
      </c>
      <c r="B2539" s="17">
        <v>1197831</v>
      </c>
      <c r="C2539" s="14">
        <v>44261</v>
      </c>
      <c r="D2539" s="4" t="s">
        <v>110</v>
      </c>
      <c r="E2539" s="4" t="s">
        <v>117</v>
      </c>
      <c r="F2539" s="4" t="s">
        <v>118</v>
      </c>
      <c r="G2539" s="4" t="s">
        <v>18</v>
      </c>
      <c r="H2539" s="13">
        <v>26</v>
      </c>
      <c r="I2539" s="20">
        <v>112</v>
      </c>
      <c r="J2539" s="13">
        <v>2912</v>
      </c>
      <c r="K2539" s="31">
        <v>1368.64</v>
      </c>
      <c r="L2539" s="21">
        <v>684.32</v>
      </c>
      <c r="M2539" s="22">
        <v>0.47</v>
      </c>
      <c r="N2539" s="5" t="s">
        <v>30</v>
      </c>
    </row>
    <row r="2540" spans="1:14" x14ac:dyDescent="0.2">
      <c r="A2540" s="3" t="s">
        <v>45</v>
      </c>
      <c r="B2540" s="17">
        <v>1185732</v>
      </c>
      <c r="C2540" s="14">
        <v>44540</v>
      </c>
      <c r="D2540" s="4" t="s">
        <v>110</v>
      </c>
      <c r="E2540" s="4" t="s">
        <v>133</v>
      </c>
      <c r="F2540" s="4" t="s">
        <v>134</v>
      </c>
      <c r="G2540" s="4" t="s">
        <v>54</v>
      </c>
      <c r="H2540" s="13">
        <v>27</v>
      </c>
      <c r="I2540" s="20">
        <v>112</v>
      </c>
      <c r="J2540" s="13">
        <v>3024</v>
      </c>
      <c r="K2540" s="31">
        <v>1542.24</v>
      </c>
      <c r="L2540" s="21">
        <v>771.12</v>
      </c>
      <c r="M2540" s="22">
        <v>0.51</v>
      </c>
      <c r="N2540" s="5" t="s">
        <v>19</v>
      </c>
    </row>
    <row r="2541" spans="1:14" x14ac:dyDescent="0.2">
      <c r="A2541" s="3" t="s">
        <v>14</v>
      </c>
      <c r="B2541" s="17">
        <v>1185732</v>
      </c>
      <c r="C2541" s="14">
        <v>44480</v>
      </c>
      <c r="D2541" s="4" t="s">
        <v>15</v>
      </c>
      <c r="E2541" s="4" t="s">
        <v>16</v>
      </c>
      <c r="F2541" s="4" t="s">
        <v>17</v>
      </c>
      <c r="G2541" s="4" t="s">
        <v>50</v>
      </c>
      <c r="H2541" s="13">
        <v>29</v>
      </c>
      <c r="I2541" s="20">
        <v>112</v>
      </c>
      <c r="J2541" s="13">
        <v>3248</v>
      </c>
      <c r="K2541" s="31">
        <v>1656.48</v>
      </c>
      <c r="L2541" s="21">
        <v>828.24</v>
      </c>
      <c r="M2541" s="22">
        <v>0.51</v>
      </c>
      <c r="N2541" s="5" t="s">
        <v>19</v>
      </c>
    </row>
    <row r="2542" spans="1:14" x14ac:dyDescent="0.2">
      <c r="A2542" s="3" t="s">
        <v>44</v>
      </c>
      <c r="B2542" s="17">
        <v>1185732</v>
      </c>
      <c r="C2542" s="14">
        <v>44422</v>
      </c>
      <c r="D2542" s="4" t="s">
        <v>55</v>
      </c>
      <c r="E2542" s="4" t="s">
        <v>60</v>
      </c>
      <c r="F2542" s="4" t="s">
        <v>61</v>
      </c>
      <c r="G2542" s="4" t="s">
        <v>18</v>
      </c>
      <c r="H2542" s="13">
        <v>33</v>
      </c>
      <c r="I2542" s="20">
        <v>112</v>
      </c>
      <c r="J2542" s="13">
        <v>3696</v>
      </c>
      <c r="K2542" s="31">
        <v>1182.72</v>
      </c>
      <c r="L2542" s="21">
        <v>591.36</v>
      </c>
      <c r="M2542" s="22">
        <v>0.32</v>
      </c>
      <c r="N2542" s="5" t="s">
        <v>30</v>
      </c>
    </row>
    <row r="2543" spans="1:14" x14ac:dyDescent="0.2">
      <c r="A2543" s="3" t="s">
        <v>41</v>
      </c>
      <c r="B2543" s="17">
        <v>1185732</v>
      </c>
      <c r="C2543" s="14">
        <v>44265</v>
      </c>
      <c r="D2543" s="4" t="s">
        <v>110</v>
      </c>
      <c r="E2543" s="4" t="s">
        <v>115</v>
      </c>
      <c r="F2543" s="4" t="s">
        <v>116</v>
      </c>
      <c r="G2543" s="4" t="s">
        <v>50</v>
      </c>
      <c r="H2543" s="13">
        <v>33</v>
      </c>
      <c r="I2543" s="20">
        <v>112</v>
      </c>
      <c r="J2543" s="13">
        <v>3696</v>
      </c>
      <c r="K2543" s="31">
        <v>1737.12</v>
      </c>
      <c r="L2543" s="21">
        <v>868.56</v>
      </c>
      <c r="M2543" s="22">
        <v>0.47</v>
      </c>
      <c r="N2543" s="5" t="s">
        <v>19</v>
      </c>
    </row>
    <row r="2544" spans="1:14" x14ac:dyDescent="0.2">
      <c r="A2544" s="3" t="s">
        <v>45</v>
      </c>
      <c r="B2544" s="17">
        <v>1128299</v>
      </c>
      <c r="C2544" s="14">
        <v>44486</v>
      </c>
      <c r="D2544" s="4" t="s">
        <v>81</v>
      </c>
      <c r="E2544" s="4" t="s">
        <v>82</v>
      </c>
      <c r="F2544" s="4" t="s">
        <v>83</v>
      </c>
      <c r="G2544" s="4" t="s">
        <v>52</v>
      </c>
      <c r="H2544" s="13">
        <v>34</v>
      </c>
      <c r="I2544" s="20">
        <v>112</v>
      </c>
      <c r="J2544" s="13">
        <v>3808</v>
      </c>
      <c r="K2544" s="31">
        <v>2056.3200000000002</v>
      </c>
      <c r="L2544" s="21">
        <v>1028.1600000000001</v>
      </c>
      <c r="M2544" s="22">
        <v>0.54</v>
      </c>
      <c r="N2544" s="5" t="s">
        <v>19</v>
      </c>
    </row>
    <row r="2545" spans="1:14" x14ac:dyDescent="0.2">
      <c r="A2545" s="3" t="s">
        <v>41</v>
      </c>
      <c r="B2545" s="17">
        <v>1128299</v>
      </c>
      <c r="C2545" s="14">
        <v>44495</v>
      </c>
      <c r="D2545" s="4" t="s">
        <v>110</v>
      </c>
      <c r="E2545" s="4" t="s">
        <v>123</v>
      </c>
      <c r="F2545" s="4" t="s">
        <v>124</v>
      </c>
      <c r="G2545" s="4" t="s">
        <v>18</v>
      </c>
      <c r="H2545" s="13">
        <v>35</v>
      </c>
      <c r="I2545" s="20">
        <v>112</v>
      </c>
      <c r="J2545" s="13">
        <v>3920</v>
      </c>
      <c r="K2545" s="31">
        <v>1646.4</v>
      </c>
      <c r="L2545" s="21">
        <v>823.2</v>
      </c>
      <c r="M2545" s="22">
        <v>0.42</v>
      </c>
      <c r="N2545" s="5" t="s">
        <v>30</v>
      </c>
    </row>
    <row r="2546" spans="1:14" x14ac:dyDescent="0.2">
      <c r="A2546" s="3" t="s">
        <v>14</v>
      </c>
      <c r="B2546" s="17">
        <v>1185732</v>
      </c>
      <c r="C2546" s="14">
        <v>44543</v>
      </c>
      <c r="D2546" s="4" t="s">
        <v>55</v>
      </c>
      <c r="E2546" s="4" t="s">
        <v>60</v>
      </c>
      <c r="F2546" s="4" t="s">
        <v>61</v>
      </c>
      <c r="G2546" s="4" t="s">
        <v>50</v>
      </c>
      <c r="H2546" s="13">
        <v>36</v>
      </c>
      <c r="I2546" s="20">
        <v>112</v>
      </c>
      <c r="J2546" s="13">
        <v>4032</v>
      </c>
      <c r="K2546" s="31">
        <v>1088.6400000000001</v>
      </c>
      <c r="L2546" s="21">
        <v>544.32000000000005</v>
      </c>
      <c r="M2546" s="22">
        <v>0.27</v>
      </c>
      <c r="N2546" s="5" t="s">
        <v>30</v>
      </c>
    </row>
    <row r="2547" spans="1:14" x14ac:dyDescent="0.2">
      <c r="A2547" s="3" t="s">
        <v>44</v>
      </c>
      <c r="B2547" s="17">
        <v>1128299</v>
      </c>
      <c r="C2547" s="14">
        <v>44240</v>
      </c>
      <c r="D2547" s="4" t="s">
        <v>110</v>
      </c>
      <c r="E2547" s="4" t="s">
        <v>123</v>
      </c>
      <c r="F2547" s="4" t="s">
        <v>124</v>
      </c>
      <c r="G2547" s="4" t="s">
        <v>18</v>
      </c>
      <c r="H2547" s="13">
        <v>37</v>
      </c>
      <c r="I2547" s="20">
        <v>112</v>
      </c>
      <c r="J2547" s="13">
        <v>4144</v>
      </c>
      <c r="K2547" s="31">
        <v>2279.1999999999998</v>
      </c>
      <c r="L2547" s="21">
        <v>1139.5999999999999</v>
      </c>
      <c r="M2547" s="22">
        <v>0.55000000000000004</v>
      </c>
      <c r="N2547" s="5" t="s">
        <v>19</v>
      </c>
    </row>
    <row r="2548" spans="1:14" x14ac:dyDescent="0.2">
      <c r="A2548" s="3" t="s">
        <v>20</v>
      </c>
      <c r="B2548" s="17">
        <v>1185732</v>
      </c>
      <c r="C2548" s="14">
        <v>44385</v>
      </c>
      <c r="D2548" s="4" t="s">
        <v>15</v>
      </c>
      <c r="E2548" s="4" t="s">
        <v>39</v>
      </c>
      <c r="F2548" s="4" t="s">
        <v>40</v>
      </c>
      <c r="G2548" s="4" t="s">
        <v>53</v>
      </c>
      <c r="H2548" s="13">
        <v>38</v>
      </c>
      <c r="I2548" s="20">
        <v>112</v>
      </c>
      <c r="J2548" s="13">
        <v>4256</v>
      </c>
      <c r="K2548" s="31">
        <v>2298.2399999999998</v>
      </c>
      <c r="L2548" s="21">
        <v>1149.1199999999999</v>
      </c>
      <c r="M2548" s="22">
        <v>0.54</v>
      </c>
      <c r="N2548" s="5" t="s">
        <v>19</v>
      </c>
    </row>
    <row r="2549" spans="1:14" x14ac:dyDescent="0.2">
      <c r="A2549" s="3" t="s">
        <v>45</v>
      </c>
      <c r="B2549" s="17">
        <v>1185732</v>
      </c>
      <c r="C2549" s="14">
        <v>44540</v>
      </c>
      <c r="D2549" s="4" t="s">
        <v>110</v>
      </c>
      <c r="E2549" s="4" t="s">
        <v>133</v>
      </c>
      <c r="F2549" s="4" t="s">
        <v>134</v>
      </c>
      <c r="G2549" s="4" t="s">
        <v>54</v>
      </c>
      <c r="H2549" s="13">
        <v>38</v>
      </c>
      <c r="I2549" s="20">
        <v>112</v>
      </c>
      <c r="J2549" s="13">
        <v>4256</v>
      </c>
      <c r="K2549" s="31">
        <v>2128</v>
      </c>
      <c r="L2549" s="21">
        <v>1064</v>
      </c>
      <c r="M2549" s="22">
        <v>0.5</v>
      </c>
      <c r="N2549" s="5" t="s">
        <v>19</v>
      </c>
    </row>
    <row r="2550" spans="1:14" x14ac:dyDescent="0.2">
      <c r="A2550" s="3" t="s">
        <v>45</v>
      </c>
      <c r="B2550" s="17">
        <v>1128299</v>
      </c>
      <c r="C2550" s="14">
        <v>44486</v>
      </c>
      <c r="D2550" s="4" t="s">
        <v>81</v>
      </c>
      <c r="E2550" s="4" t="s">
        <v>82</v>
      </c>
      <c r="F2550" s="4" t="s">
        <v>83</v>
      </c>
      <c r="G2550" s="4" t="s">
        <v>52</v>
      </c>
      <c r="H2550" s="13">
        <v>39</v>
      </c>
      <c r="I2550" s="20">
        <v>112</v>
      </c>
      <c r="J2550" s="13">
        <v>4368</v>
      </c>
      <c r="K2550" s="31">
        <v>2096.64</v>
      </c>
      <c r="L2550" s="21">
        <v>1048.32</v>
      </c>
      <c r="M2550" s="22">
        <v>0.48</v>
      </c>
      <c r="N2550" s="5" t="s">
        <v>30</v>
      </c>
    </row>
    <row r="2551" spans="1:14" x14ac:dyDescent="0.2">
      <c r="A2551" s="3" t="s">
        <v>44</v>
      </c>
      <c r="B2551" s="17">
        <v>1128299</v>
      </c>
      <c r="C2551" s="14">
        <v>44267</v>
      </c>
      <c r="D2551" s="4" t="s">
        <v>97</v>
      </c>
      <c r="E2551" s="4" t="s">
        <v>107</v>
      </c>
      <c r="F2551" s="4" t="s">
        <v>108</v>
      </c>
      <c r="G2551" s="4" t="s">
        <v>18</v>
      </c>
      <c r="H2551" s="13">
        <v>40</v>
      </c>
      <c r="I2551" s="20">
        <v>112</v>
      </c>
      <c r="J2551" s="13">
        <v>4480</v>
      </c>
      <c r="K2551" s="31">
        <v>1299.2</v>
      </c>
      <c r="L2551" s="21">
        <v>649.6</v>
      </c>
      <c r="M2551" s="22">
        <v>0.28999999999999998</v>
      </c>
      <c r="N2551" s="5" t="s">
        <v>30</v>
      </c>
    </row>
    <row r="2552" spans="1:14" x14ac:dyDescent="0.2">
      <c r="A2552" s="3" t="s">
        <v>45</v>
      </c>
      <c r="B2552" s="17">
        <v>1185732</v>
      </c>
      <c r="C2552" s="14">
        <v>44506</v>
      </c>
      <c r="D2552" s="4" t="s">
        <v>15</v>
      </c>
      <c r="E2552" s="4" t="s">
        <v>37</v>
      </c>
      <c r="F2552" s="4" t="s">
        <v>38</v>
      </c>
      <c r="G2552" s="4" t="s">
        <v>50</v>
      </c>
      <c r="H2552" s="13">
        <v>41</v>
      </c>
      <c r="I2552" s="20">
        <v>112</v>
      </c>
      <c r="J2552" s="13">
        <v>4592</v>
      </c>
      <c r="K2552" s="31">
        <v>2020.48</v>
      </c>
      <c r="L2552" s="21">
        <v>1010.24</v>
      </c>
      <c r="M2552" s="22">
        <v>0.44</v>
      </c>
      <c r="N2552" s="5" t="s">
        <v>19</v>
      </c>
    </row>
    <row r="2553" spans="1:14" x14ac:dyDescent="0.2">
      <c r="A2553" s="3" t="s">
        <v>45</v>
      </c>
      <c r="B2553" s="17">
        <v>1128299</v>
      </c>
      <c r="C2553" s="14">
        <v>44278</v>
      </c>
      <c r="D2553" s="4" t="s">
        <v>110</v>
      </c>
      <c r="E2553" s="4" t="s">
        <v>126</v>
      </c>
      <c r="F2553" s="4" t="s">
        <v>63</v>
      </c>
      <c r="G2553" s="4" t="s">
        <v>54</v>
      </c>
      <c r="H2553" s="13">
        <v>41</v>
      </c>
      <c r="I2553" s="20">
        <v>112</v>
      </c>
      <c r="J2553" s="13">
        <v>4592</v>
      </c>
      <c r="K2553" s="31">
        <v>1744.96</v>
      </c>
      <c r="L2553" s="21">
        <v>872.48</v>
      </c>
      <c r="M2553" s="22">
        <v>0.38</v>
      </c>
      <c r="N2553" s="5" t="s">
        <v>30</v>
      </c>
    </row>
    <row r="2554" spans="1:14" x14ac:dyDescent="0.2">
      <c r="A2554" s="3" t="s">
        <v>41</v>
      </c>
      <c r="B2554" s="17">
        <v>1189833</v>
      </c>
      <c r="C2554" s="14">
        <v>44210</v>
      </c>
      <c r="D2554" s="4" t="s">
        <v>15</v>
      </c>
      <c r="E2554" s="4" t="s">
        <v>42</v>
      </c>
      <c r="F2554" s="4" t="s">
        <v>43</v>
      </c>
      <c r="G2554" s="4" t="s">
        <v>18</v>
      </c>
      <c r="H2554" s="13">
        <v>42</v>
      </c>
      <c r="I2554" s="20">
        <v>112</v>
      </c>
      <c r="J2554" s="13">
        <v>4704</v>
      </c>
      <c r="K2554" s="31">
        <v>1834.56</v>
      </c>
      <c r="L2554" s="21">
        <v>917.28</v>
      </c>
      <c r="M2554" s="22">
        <v>0.39</v>
      </c>
      <c r="N2554" s="5" t="s">
        <v>19</v>
      </c>
    </row>
    <row r="2555" spans="1:14" x14ac:dyDescent="0.2">
      <c r="A2555" s="3" t="s">
        <v>20</v>
      </c>
      <c r="B2555" s="17">
        <v>1185732</v>
      </c>
      <c r="C2555" s="14">
        <v>44475</v>
      </c>
      <c r="D2555" s="4" t="s">
        <v>15</v>
      </c>
      <c r="E2555" s="4" t="s">
        <v>37</v>
      </c>
      <c r="F2555" s="4" t="s">
        <v>38</v>
      </c>
      <c r="G2555" s="4" t="s">
        <v>50</v>
      </c>
      <c r="H2555" s="13">
        <v>43</v>
      </c>
      <c r="I2555" s="20">
        <v>112</v>
      </c>
      <c r="J2555" s="13">
        <v>4816</v>
      </c>
      <c r="K2555" s="31">
        <v>1974.56</v>
      </c>
      <c r="L2555" s="21">
        <v>987.28</v>
      </c>
      <c r="M2555" s="22">
        <v>0.41</v>
      </c>
      <c r="N2555" s="5" t="s">
        <v>19</v>
      </c>
    </row>
    <row r="2556" spans="1:14" x14ac:dyDescent="0.2">
      <c r="A2556" s="3" t="s">
        <v>45</v>
      </c>
      <c r="B2556" s="17">
        <v>1128299</v>
      </c>
      <c r="C2556" s="14">
        <v>44213</v>
      </c>
      <c r="D2556" s="4" t="s">
        <v>110</v>
      </c>
      <c r="E2556" s="4" t="s">
        <v>126</v>
      </c>
      <c r="F2556" s="4" t="s">
        <v>63</v>
      </c>
      <c r="G2556" s="4" t="s">
        <v>54</v>
      </c>
      <c r="H2556" s="13">
        <v>43</v>
      </c>
      <c r="I2556" s="20">
        <v>112</v>
      </c>
      <c r="J2556" s="13">
        <v>4816</v>
      </c>
      <c r="K2556" s="31">
        <v>2600.64</v>
      </c>
      <c r="L2556" s="21">
        <v>1300.32</v>
      </c>
      <c r="M2556" s="22">
        <v>0.54</v>
      </c>
      <c r="N2556" s="5" t="s">
        <v>19</v>
      </c>
    </row>
    <row r="2557" spans="1:14" x14ac:dyDescent="0.2">
      <c r="A2557" s="3" t="s">
        <v>20</v>
      </c>
      <c r="B2557" s="17">
        <v>1128299</v>
      </c>
      <c r="C2557" s="14">
        <v>44278</v>
      </c>
      <c r="D2557" s="4" t="s">
        <v>97</v>
      </c>
      <c r="E2557" s="4" t="s">
        <v>102</v>
      </c>
      <c r="F2557" s="4" t="s">
        <v>103</v>
      </c>
      <c r="G2557" s="4" t="s">
        <v>54</v>
      </c>
      <c r="H2557" s="13">
        <v>43</v>
      </c>
      <c r="I2557" s="20">
        <v>112</v>
      </c>
      <c r="J2557" s="13">
        <v>4816</v>
      </c>
      <c r="K2557" s="31">
        <v>1974.56</v>
      </c>
      <c r="L2557" s="21">
        <v>987.28</v>
      </c>
      <c r="M2557" s="22">
        <v>0.41</v>
      </c>
      <c r="N2557" s="5" t="s">
        <v>30</v>
      </c>
    </row>
    <row r="2558" spans="1:14" x14ac:dyDescent="0.2">
      <c r="A2558" s="3" t="s">
        <v>45</v>
      </c>
      <c r="B2558" s="17">
        <v>1128299</v>
      </c>
      <c r="C2558" s="14">
        <v>43918</v>
      </c>
      <c r="D2558" s="4" t="s">
        <v>110</v>
      </c>
      <c r="E2558" s="4" t="s">
        <v>129</v>
      </c>
      <c r="F2558" s="4" t="s">
        <v>130</v>
      </c>
      <c r="G2558" s="4" t="s">
        <v>50</v>
      </c>
      <c r="H2558" s="13">
        <v>48</v>
      </c>
      <c r="I2558" s="20">
        <v>112</v>
      </c>
      <c r="J2558" s="13">
        <v>5376</v>
      </c>
      <c r="K2558" s="31">
        <v>1827.84</v>
      </c>
      <c r="L2558" s="21">
        <v>913.92</v>
      </c>
      <c r="M2558" s="22">
        <v>0.34</v>
      </c>
      <c r="N2558" s="5" t="s">
        <v>19</v>
      </c>
    </row>
    <row r="2559" spans="1:14" x14ac:dyDescent="0.2">
      <c r="A2559" s="3" t="s">
        <v>44</v>
      </c>
      <c r="B2559" s="17">
        <v>1185732</v>
      </c>
      <c r="C2559" s="14">
        <v>44486</v>
      </c>
      <c r="D2559" s="4" t="s">
        <v>15</v>
      </c>
      <c r="E2559" s="4" t="s">
        <v>21</v>
      </c>
      <c r="F2559" s="4" t="s">
        <v>22</v>
      </c>
      <c r="G2559" s="4" t="s">
        <v>51</v>
      </c>
      <c r="H2559" s="13">
        <v>48</v>
      </c>
      <c r="I2559" s="20">
        <v>112</v>
      </c>
      <c r="J2559" s="13">
        <v>5376</v>
      </c>
      <c r="K2559" s="31">
        <v>2956.8</v>
      </c>
      <c r="L2559" s="21">
        <v>1478.4</v>
      </c>
      <c r="M2559" s="22">
        <v>0.55000000000000004</v>
      </c>
      <c r="N2559" s="5" t="s">
        <v>19</v>
      </c>
    </row>
    <row r="2560" spans="1:14" x14ac:dyDescent="0.2">
      <c r="A2560" s="3" t="s">
        <v>44</v>
      </c>
      <c r="B2560" s="17">
        <v>1185732</v>
      </c>
      <c r="C2560" s="14">
        <v>44380</v>
      </c>
      <c r="D2560" s="4" t="s">
        <v>55</v>
      </c>
      <c r="E2560" s="4" t="s">
        <v>67</v>
      </c>
      <c r="F2560" s="4" t="s">
        <v>68</v>
      </c>
      <c r="G2560" s="4" t="s">
        <v>51</v>
      </c>
      <c r="H2560" s="13">
        <v>48</v>
      </c>
      <c r="I2560" s="20">
        <v>112</v>
      </c>
      <c r="J2560" s="13">
        <v>5376</v>
      </c>
      <c r="K2560" s="31">
        <v>2849.28</v>
      </c>
      <c r="L2560" s="21">
        <v>1424.64</v>
      </c>
      <c r="M2560" s="22">
        <v>0.53</v>
      </c>
      <c r="N2560" s="5" t="s">
        <v>19</v>
      </c>
    </row>
    <row r="2561" spans="1:14" x14ac:dyDescent="0.2">
      <c r="A2561" s="3" t="s">
        <v>45</v>
      </c>
      <c r="B2561" s="17">
        <v>1128299</v>
      </c>
      <c r="C2561" s="14">
        <v>44334</v>
      </c>
      <c r="D2561" s="4" t="s">
        <v>81</v>
      </c>
      <c r="E2561" s="4" t="s">
        <v>82</v>
      </c>
      <c r="F2561" s="4" t="s">
        <v>83</v>
      </c>
      <c r="G2561" s="4" t="s">
        <v>52</v>
      </c>
      <c r="H2561" s="13">
        <v>49</v>
      </c>
      <c r="I2561" s="20">
        <v>112</v>
      </c>
      <c r="J2561" s="13">
        <v>5488</v>
      </c>
      <c r="K2561" s="31">
        <v>2798.88</v>
      </c>
      <c r="L2561" s="21">
        <v>1399.44</v>
      </c>
      <c r="M2561" s="22">
        <v>0.51</v>
      </c>
      <c r="N2561" s="5" t="s">
        <v>19</v>
      </c>
    </row>
    <row r="2562" spans="1:14" x14ac:dyDescent="0.2">
      <c r="A2562" s="3" t="s">
        <v>45</v>
      </c>
      <c r="B2562" s="17">
        <v>1185732</v>
      </c>
      <c r="C2562" s="14">
        <v>44546</v>
      </c>
      <c r="D2562" s="4" t="s">
        <v>55</v>
      </c>
      <c r="E2562" s="4" t="s">
        <v>65</v>
      </c>
      <c r="F2562" s="4" t="s">
        <v>66</v>
      </c>
      <c r="G2562" s="4" t="s">
        <v>50</v>
      </c>
      <c r="H2562" s="13">
        <v>50</v>
      </c>
      <c r="I2562" s="20">
        <v>112</v>
      </c>
      <c r="J2562" s="13">
        <v>5600</v>
      </c>
      <c r="K2562" s="31">
        <v>2968</v>
      </c>
      <c r="L2562" s="21">
        <v>1484</v>
      </c>
      <c r="M2562" s="22">
        <v>0.53</v>
      </c>
      <c r="N2562" s="5" t="s">
        <v>19</v>
      </c>
    </row>
    <row r="2563" spans="1:14" x14ac:dyDescent="0.2">
      <c r="A2563" s="3" t="s">
        <v>41</v>
      </c>
      <c r="B2563" s="17">
        <v>1128299</v>
      </c>
      <c r="C2563" s="14">
        <v>44280</v>
      </c>
      <c r="D2563" s="4" t="s">
        <v>110</v>
      </c>
      <c r="E2563" s="4" t="s">
        <v>123</v>
      </c>
      <c r="F2563" s="4" t="s">
        <v>124</v>
      </c>
      <c r="G2563" s="4" t="s">
        <v>18</v>
      </c>
      <c r="H2563" s="13">
        <v>51</v>
      </c>
      <c r="I2563" s="20">
        <v>112</v>
      </c>
      <c r="J2563" s="13">
        <v>5712</v>
      </c>
      <c r="K2563" s="31">
        <v>3027.36</v>
      </c>
      <c r="L2563" s="21">
        <v>1513.68</v>
      </c>
      <c r="M2563" s="22">
        <v>0.53</v>
      </c>
      <c r="N2563" s="5" t="s">
        <v>19</v>
      </c>
    </row>
    <row r="2564" spans="1:14" x14ac:dyDescent="0.2">
      <c r="A2564" s="3" t="s">
        <v>41</v>
      </c>
      <c r="B2564" s="17">
        <v>1128299</v>
      </c>
      <c r="C2564" s="14">
        <v>44280</v>
      </c>
      <c r="D2564" s="4" t="s">
        <v>110</v>
      </c>
      <c r="E2564" s="4" t="s">
        <v>123</v>
      </c>
      <c r="F2564" s="4" t="s">
        <v>124</v>
      </c>
      <c r="G2564" s="4" t="s">
        <v>18</v>
      </c>
      <c r="H2564" s="13">
        <v>52</v>
      </c>
      <c r="I2564" s="20">
        <v>112</v>
      </c>
      <c r="J2564" s="13">
        <v>5824</v>
      </c>
      <c r="K2564" s="31">
        <v>2853.76</v>
      </c>
      <c r="L2564" s="21">
        <v>1426.88</v>
      </c>
      <c r="M2564" s="22">
        <v>0.49</v>
      </c>
      <c r="N2564" s="5" t="s">
        <v>19</v>
      </c>
    </row>
    <row r="2565" spans="1:14" x14ac:dyDescent="0.2">
      <c r="A2565" s="3" t="s">
        <v>20</v>
      </c>
      <c r="B2565" s="17">
        <v>1128299</v>
      </c>
      <c r="C2565" s="14">
        <v>44431</v>
      </c>
      <c r="D2565" s="4" t="s">
        <v>110</v>
      </c>
      <c r="E2565" s="4" t="s">
        <v>119</v>
      </c>
      <c r="F2565" s="4" t="s">
        <v>120</v>
      </c>
      <c r="G2565" s="4" t="s">
        <v>53</v>
      </c>
      <c r="H2565" s="13">
        <v>52</v>
      </c>
      <c r="I2565" s="20">
        <v>112</v>
      </c>
      <c r="J2565" s="13">
        <v>5824</v>
      </c>
      <c r="K2565" s="31">
        <v>2853.76</v>
      </c>
      <c r="L2565" s="21">
        <v>1426.88</v>
      </c>
      <c r="M2565" s="22">
        <v>0.49</v>
      </c>
      <c r="N2565" s="5" t="s">
        <v>19</v>
      </c>
    </row>
    <row r="2566" spans="1:14" x14ac:dyDescent="0.2">
      <c r="A2566" s="3" t="s">
        <v>14</v>
      </c>
      <c r="B2566" s="17">
        <v>1185732</v>
      </c>
      <c r="C2566" s="14">
        <v>44369</v>
      </c>
      <c r="D2566" s="4" t="s">
        <v>110</v>
      </c>
      <c r="E2566" s="4" t="s">
        <v>111</v>
      </c>
      <c r="F2566" s="4" t="s">
        <v>112</v>
      </c>
      <c r="G2566" s="4" t="s">
        <v>18</v>
      </c>
      <c r="H2566" s="13">
        <v>55</v>
      </c>
      <c r="I2566" s="20">
        <v>112</v>
      </c>
      <c r="J2566" s="13">
        <v>6160</v>
      </c>
      <c r="K2566" s="31">
        <v>3080</v>
      </c>
      <c r="L2566" s="21">
        <v>1540</v>
      </c>
      <c r="M2566" s="22">
        <v>0.5</v>
      </c>
      <c r="N2566" s="5" t="s">
        <v>19</v>
      </c>
    </row>
    <row r="2567" spans="1:14" x14ac:dyDescent="0.2">
      <c r="A2567" s="3" t="s">
        <v>20</v>
      </c>
      <c r="B2567" s="17">
        <v>1185732</v>
      </c>
      <c r="C2567" s="14">
        <v>44407</v>
      </c>
      <c r="D2567" s="4" t="s">
        <v>15</v>
      </c>
      <c r="E2567" s="4" t="s">
        <v>28</v>
      </c>
      <c r="F2567" s="4" t="s">
        <v>29</v>
      </c>
      <c r="G2567" s="4" t="s">
        <v>50</v>
      </c>
      <c r="H2567" s="13">
        <v>55</v>
      </c>
      <c r="I2567" s="20">
        <v>112</v>
      </c>
      <c r="J2567" s="13">
        <v>6160</v>
      </c>
      <c r="K2567" s="31">
        <v>3326.4</v>
      </c>
      <c r="L2567" s="21">
        <v>1663.2</v>
      </c>
      <c r="M2567" s="22">
        <v>0.54</v>
      </c>
      <c r="N2567" s="5" t="s">
        <v>19</v>
      </c>
    </row>
    <row r="2568" spans="1:14" x14ac:dyDescent="0.2">
      <c r="A2568" s="3" t="s">
        <v>80</v>
      </c>
      <c r="B2568" s="17">
        <v>1128299</v>
      </c>
      <c r="C2568" s="14">
        <v>44486</v>
      </c>
      <c r="D2568" s="4" t="s">
        <v>97</v>
      </c>
      <c r="E2568" s="4" t="s">
        <v>105</v>
      </c>
      <c r="F2568" s="4" t="s">
        <v>109</v>
      </c>
      <c r="G2568" s="4" t="s">
        <v>53</v>
      </c>
      <c r="H2568" s="13">
        <v>55</v>
      </c>
      <c r="I2568" s="20">
        <v>112</v>
      </c>
      <c r="J2568" s="13">
        <v>6160</v>
      </c>
      <c r="K2568" s="31">
        <v>2525.6</v>
      </c>
      <c r="L2568" s="21">
        <v>1262.8</v>
      </c>
      <c r="M2568" s="22">
        <v>0.41</v>
      </c>
      <c r="N2568" s="5" t="s">
        <v>19</v>
      </c>
    </row>
    <row r="2569" spans="1:14" x14ac:dyDescent="0.2">
      <c r="A2569" s="3" t="s">
        <v>44</v>
      </c>
      <c r="B2569" s="17">
        <v>1128299</v>
      </c>
      <c r="C2569" s="14">
        <v>44299</v>
      </c>
      <c r="D2569" s="4" t="s">
        <v>97</v>
      </c>
      <c r="E2569" s="4" t="s">
        <v>107</v>
      </c>
      <c r="F2569" s="4" t="s">
        <v>108</v>
      </c>
      <c r="G2569" s="4" t="s">
        <v>18</v>
      </c>
      <c r="H2569" s="13">
        <v>56</v>
      </c>
      <c r="I2569" s="20">
        <v>112</v>
      </c>
      <c r="J2569" s="13">
        <v>6272</v>
      </c>
      <c r="K2569" s="31">
        <v>1756.16</v>
      </c>
      <c r="L2569" s="21">
        <v>878.08</v>
      </c>
      <c r="M2569" s="22">
        <v>0.28000000000000003</v>
      </c>
      <c r="N2569" s="5" t="s">
        <v>30</v>
      </c>
    </row>
    <row r="2570" spans="1:14" x14ac:dyDescent="0.2">
      <c r="A2570" s="3" t="s">
        <v>41</v>
      </c>
      <c r="B2570" s="17">
        <v>1189833</v>
      </c>
      <c r="C2570" s="14">
        <v>44240</v>
      </c>
      <c r="D2570" s="4" t="s">
        <v>15</v>
      </c>
      <c r="E2570" s="4" t="s">
        <v>42</v>
      </c>
      <c r="F2570" s="4" t="s">
        <v>43</v>
      </c>
      <c r="G2570" s="4" t="s">
        <v>18</v>
      </c>
      <c r="H2570" s="13">
        <v>56</v>
      </c>
      <c r="I2570" s="20">
        <v>112</v>
      </c>
      <c r="J2570" s="13">
        <v>6272</v>
      </c>
      <c r="K2570" s="31">
        <v>2383.36</v>
      </c>
      <c r="L2570" s="21">
        <v>1191.68</v>
      </c>
      <c r="M2570" s="22">
        <v>0.38</v>
      </c>
      <c r="N2570" s="5" t="s">
        <v>19</v>
      </c>
    </row>
    <row r="2571" spans="1:14" x14ac:dyDescent="0.2">
      <c r="A2571" s="3" t="s">
        <v>45</v>
      </c>
      <c r="B2571" s="17">
        <v>1128299</v>
      </c>
      <c r="C2571" s="14">
        <v>43883</v>
      </c>
      <c r="D2571" s="4" t="s">
        <v>110</v>
      </c>
      <c r="E2571" s="4" t="s">
        <v>131</v>
      </c>
      <c r="F2571" s="4" t="s">
        <v>132</v>
      </c>
      <c r="G2571" s="4" t="s">
        <v>52</v>
      </c>
      <c r="H2571" s="13">
        <v>58</v>
      </c>
      <c r="I2571" s="20">
        <v>112</v>
      </c>
      <c r="J2571" s="13">
        <v>6496</v>
      </c>
      <c r="K2571" s="31">
        <v>2858.24</v>
      </c>
      <c r="L2571" s="21">
        <v>1429.12</v>
      </c>
      <c r="M2571" s="22">
        <v>0.44</v>
      </c>
      <c r="N2571" s="5" t="s">
        <v>19</v>
      </c>
    </row>
    <row r="2572" spans="1:14" x14ac:dyDescent="0.2">
      <c r="A2572" s="3" t="s">
        <v>14</v>
      </c>
      <c r="B2572" s="17">
        <v>1185732</v>
      </c>
      <c r="C2572" s="14">
        <v>44550</v>
      </c>
      <c r="D2572" s="4" t="s">
        <v>110</v>
      </c>
      <c r="E2572" s="4" t="s">
        <v>111</v>
      </c>
      <c r="F2572" s="4" t="s">
        <v>112</v>
      </c>
      <c r="G2572" s="4" t="s">
        <v>18</v>
      </c>
      <c r="H2572" s="13">
        <v>60</v>
      </c>
      <c r="I2572" s="20">
        <v>112</v>
      </c>
      <c r="J2572" s="13">
        <v>6720</v>
      </c>
      <c r="K2572" s="31">
        <v>3158.4</v>
      </c>
      <c r="L2572" s="21">
        <v>1579.2</v>
      </c>
      <c r="M2572" s="22">
        <v>0.47</v>
      </c>
      <c r="N2572" s="5" t="s">
        <v>19</v>
      </c>
    </row>
    <row r="2573" spans="1:14" x14ac:dyDescent="0.2">
      <c r="A2573" s="3" t="s">
        <v>45</v>
      </c>
      <c r="B2573" s="17">
        <v>1197831</v>
      </c>
      <c r="C2573" s="14">
        <v>44549</v>
      </c>
      <c r="D2573" s="4" t="s">
        <v>81</v>
      </c>
      <c r="E2573" s="4" t="s">
        <v>95</v>
      </c>
      <c r="F2573" s="4" t="s">
        <v>96</v>
      </c>
      <c r="G2573" s="4" t="s">
        <v>52</v>
      </c>
      <c r="H2573" s="13">
        <v>64</v>
      </c>
      <c r="I2573" s="20">
        <v>112</v>
      </c>
      <c r="J2573" s="13">
        <v>7168</v>
      </c>
      <c r="K2573" s="31">
        <v>3512.32</v>
      </c>
      <c r="L2573" s="21">
        <v>1756.16</v>
      </c>
      <c r="M2573" s="22">
        <v>0.49</v>
      </c>
      <c r="N2573" s="5" t="s">
        <v>19</v>
      </c>
    </row>
    <row r="2574" spans="1:14" x14ac:dyDescent="0.2">
      <c r="A2574" s="3" t="s">
        <v>14</v>
      </c>
      <c r="B2574" s="17">
        <v>1185732</v>
      </c>
      <c r="C2574" s="14">
        <v>44543</v>
      </c>
      <c r="D2574" s="4" t="s">
        <v>55</v>
      </c>
      <c r="E2574" s="4" t="s">
        <v>60</v>
      </c>
      <c r="F2574" s="4" t="s">
        <v>61</v>
      </c>
      <c r="G2574" s="4" t="s">
        <v>18</v>
      </c>
      <c r="H2574" s="13">
        <v>65</v>
      </c>
      <c r="I2574" s="20">
        <v>112</v>
      </c>
      <c r="J2574" s="13">
        <v>7280</v>
      </c>
      <c r="K2574" s="31">
        <v>3203.2</v>
      </c>
      <c r="L2574" s="21">
        <v>1601.6</v>
      </c>
      <c r="M2574" s="22">
        <v>0.44</v>
      </c>
      <c r="N2574" s="5" t="s">
        <v>19</v>
      </c>
    </row>
    <row r="2575" spans="1:14" x14ac:dyDescent="0.2">
      <c r="A2575" s="3" t="s">
        <v>20</v>
      </c>
      <c r="B2575" s="17">
        <v>1185732</v>
      </c>
      <c r="C2575" s="14">
        <v>44533</v>
      </c>
      <c r="D2575" s="4" t="s">
        <v>55</v>
      </c>
      <c r="E2575" s="4" t="s">
        <v>67</v>
      </c>
      <c r="F2575" s="4" t="s">
        <v>68</v>
      </c>
      <c r="G2575" s="4" t="s">
        <v>51</v>
      </c>
      <c r="H2575" s="13">
        <v>67</v>
      </c>
      <c r="I2575" s="20">
        <v>112</v>
      </c>
      <c r="J2575" s="13">
        <v>7504</v>
      </c>
      <c r="K2575" s="31">
        <v>3451.84</v>
      </c>
      <c r="L2575" s="21">
        <v>1725.92</v>
      </c>
      <c r="M2575" s="22">
        <v>0.46</v>
      </c>
      <c r="N2575" s="5" t="s">
        <v>19</v>
      </c>
    </row>
    <row r="2576" spans="1:14" x14ac:dyDescent="0.2">
      <c r="A2576" s="3" t="s">
        <v>45</v>
      </c>
      <c r="B2576" s="17">
        <v>1128299</v>
      </c>
      <c r="C2576" s="14">
        <v>44028</v>
      </c>
      <c r="D2576" s="4" t="s">
        <v>110</v>
      </c>
      <c r="E2576" s="4" t="s">
        <v>127</v>
      </c>
      <c r="F2576" s="4" t="s">
        <v>128</v>
      </c>
      <c r="G2576" s="4" t="s">
        <v>54</v>
      </c>
      <c r="H2576" s="13">
        <v>67</v>
      </c>
      <c r="I2576" s="20">
        <v>112</v>
      </c>
      <c r="J2576" s="13">
        <v>7504</v>
      </c>
      <c r="K2576" s="31">
        <v>3001.6</v>
      </c>
      <c r="L2576" s="21">
        <v>1500.8</v>
      </c>
      <c r="M2576" s="22">
        <v>0.4</v>
      </c>
      <c r="N2576" s="5" t="s">
        <v>19</v>
      </c>
    </row>
    <row r="2577" spans="1:14" x14ac:dyDescent="0.2">
      <c r="A2577" s="3" t="s">
        <v>20</v>
      </c>
      <c r="B2577" s="17">
        <v>1197831</v>
      </c>
      <c r="C2577" s="14">
        <v>44542</v>
      </c>
      <c r="D2577" s="4" t="s">
        <v>15</v>
      </c>
      <c r="E2577" s="4" t="s">
        <v>24</v>
      </c>
      <c r="F2577" s="4" t="s">
        <v>25</v>
      </c>
      <c r="G2577" s="4" t="s">
        <v>54</v>
      </c>
      <c r="H2577" s="13">
        <v>68</v>
      </c>
      <c r="I2577" s="20">
        <v>112</v>
      </c>
      <c r="J2577" s="13">
        <v>7616</v>
      </c>
      <c r="K2577" s="31">
        <v>3503.36</v>
      </c>
      <c r="L2577" s="21">
        <v>1751.68</v>
      </c>
      <c r="M2577" s="22">
        <v>0.46</v>
      </c>
      <c r="N2577" s="5" t="s">
        <v>19</v>
      </c>
    </row>
    <row r="2578" spans="1:14" x14ac:dyDescent="0.2">
      <c r="A2578" s="3" t="s">
        <v>45</v>
      </c>
      <c r="B2578" s="17">
        <v>1128299</v>
      </c>
      <c r="C2578" s="14">
        <v>43903</v>
      </c>
      <c r="D2578" s="4" t="s">
        <v>110</v>
      </c>
      <c r="E2578" s="4" t="s">
        <v>131</v>
      </c>
      <c r="F2578" s="4" t="s">
        <v>132</v>
      </c>
      <c r="G2578" s="4" t="s">
        <v>51</v>
      </c>
      <c r="H2578" s="13">
        <v>69</v>
      </c>
      <c r="I2578" s="20">
        <v>112</v>
      </c>
      <c r="J2578" s="13">
        <v>7728</v>
      </c>
      <c r="K2578" s="31">
        <v>4636.8</v>
      </c>
      <c r="L2578" s="21">
        <v>2318.4</v>
      </c>
      <c r="M2578" s="22">
        <v>0.6</v>
      </c>
      <c r="N2578" s="5" t="s">
        <v>19</v>
      </c>
    </row>
    <row r="2579" spans="1:14" x14ac:dyDescent="0.2">
      <c r="A2579" s="3" t="s">
        <v>44</v>
      </c>
      <c r="B2579" s="17">
        <v>1197831</v>
      </c>
      <c r="C2579" s="14">
        <v>44430</v>
      </c>
      <c r="D2579" s="4" t="s">
        <v>81</v>
      </c>
      <c r="E2579" s="4" t="s">
        <v>90</v>
      </c>
      <c r="F2579" s="4" t="s">
        <v>91</v>
      </c>
      <c r="G2579" s="4" t="s">
        <v>18</v>
      </c>
      <c r="H2579" s="13">
        <v>18</v>
      </c>
      <c r="I2579" s="20">
        <v>113</v>
      </c>
      <c r="J2579" s="13">
        <v>2034</v>
      </c>
      <c r="K2579" s="31">
        <v>1342.44</v>
      </c>
      <c r="L2579" s="21">
        <v>671.22</v>
      </c>
      <c r="M2579" s="22">
        <v>0.66</v>
      </c>
      <c r="N2579" s="5" t="s">
        <v>19</v>
      </c>
    </row>
    <row r="2580" spans="1:14" x14ac:dyDescent="0.2">
      <c r="A2580" s="3" t="s">
        <v>20</v>
      </c>
      <c r="B2580" s="17">
        <v>1185732</v>
      </c>
      <c r="C2580" s="14">
        <v>44245</v>
      </c>
      <c r="D2580" s="4" t="s">
        <v>15</v>
      </c>
      <c r="E2580" s="4" t="s">
        <v>21</v>
      </c>
      <c r="F2580" s="4" t="s">
        <v>22</v>
      </c>
      <c r="G2580" s="4" t="s">
        <v>51</v>
      </c>
      <c r="H2580" s="13">
        <v>19</v>
      </c>
      <c r="I2580" s="20">
        <v>113</v>
      </c>
      <c r="J2580" s="13">
        <v>2147</v>
      </c>
      <c r="K2580" s="31">
        <v>966.15</v>
      </c>
      <c r="L2580" s="21">
        <v>483.07499999999999</v>
      </c>
      <c r="M2580" s="22">
        <v>0.45</v>
      </c>
      <c r="N2580" s="5" t="s">
        <v>19</v>
      </c>
    </row>
    <row r="2581" spans="1:14" x14ac:dyDescent="0.2">
      <c r="A2581" s="3" t="s">
        <v>45</v>
      </c>
      <c r="B2581" s="17">
        <v>1185732</v>
      </c>
      <c r="C2581" s="14">
        <v>44511</v>
      </c>
      <c r="D2581" s="4" t="s">
        <v>110</v>
      </c>
      <c r="E2581" s="4" t="s">
        <v>133</v>
      </c>
      <c r="F2581" s="4" t="s">
        <v>134</v>
      </c>
      <c r="G2581" s="4" t="s">
        <v>54</v>
      </c>
      <c r="H2581" s="13">
        <v>19</v>
      </c>
      <c r="I2581" s="20">
        <v>113</v>
      </c>
      <c r="J2581" s="13">
        <v>2147</v>
      </c>
      <c r="K2581" s="31">
        <v>1094.97</v>
      </c>
      <c r="L2581" s="21">
        <v>547.48500000000001</v>
      </c>
      <c r="M2581" s="22">
        <v>0.51</v>
      </c>
      <c r="N2581" s="5" t="s">
        <v>19</v>
      </c>
    </row>
    <row r="2582" spans="1:14" x14ac:dyDescent="0.2">
      <c r="A2582" s="3" t="s">
        <v>20</v>
      </c>
      <c r="B2582" s="17">
        <v>1185732</v>
      </c>
      <c r="C2582" s="14">
        <v>44365</v>
      </c>
      <c r="D2582" s="4" t="s">
        <v>15</v>
      </c>
      <c r="E2582" s="4" t="s">
        <v>26</v>
      </c>
      <c r="F2582" s="4" t="s">
        <v>27</v>
      </c>
      <c r="G2582" s="4" t="s">
        <v>54</v>
      </c>
      <c r="H2582" s="13">
        <v>23</v>
      </c>
      <c r="I2582" s="20">
        <v>113</v>
      </c>
      <c r="J2582" s="13">
        <v>2599</v>
      </c>
      <c r="K2582" s="31">
        <v>1273.51</v>
      </c>
      <c r="L2582" s="21">
        <v>636.755</v>
      </c>
      <c r="M2582" s="22">
        <v>0.49</v>
      </c>
      <c r="N2582" s="5" t="s">
        <v>19</v>
      </c>
    </row>
    <row r="2583" spans="1:14" x14ac:dyDescent="0.2">
      <c r="A2583" s="3" t="s">
        <v>44</v>
      </c>
      <c r="B2583" s="17">
        <v>1197831</v>
      </c>
      <c r="C2583" s="14">
        <v>44418</v>
      </c>
      <c r="D2583" s="4" t="s">
        <v>81</v>
      </c>
      <c r="E2583" s="4" t="s">
        <v>90</v>
      </c>
      <c r="F2583" s="4" t="s">
        <v>91</v>
      </c>
      <c r="G2583" s="4" t="s">
        <v>18</v>
      </c>
      <c r="H2583" s="13">
        <v>24</v>
      </c>
      <c r="I2583" s="20">
        <v>113</v>
      </c>
      <c r="J2583" s="13">
        <v>2712</v>
      </c>
      <c r="K2583" s="31">
        <v>1464.48</v>
      </c>
      <c r="L2583" s="21">
        <v>732.24</v>
      </c>
      <c r="M2583" s="22">
        <v>0.54</v>
      </c>
      <c r="N2583" s="5" t="s">
        <v>30</v>
      </c>
    </row>
    <row r="2584" spans="1:14" x14ac:dyDescent="0.2">
      <c r="A2584" s="3" t="s">
        <v>14</v>
      </c>
      <c r="B2584" s="17">
        <v>1185732</v>
      </c>
      <c r="C2584" s="14">
        <v>44448</v>
      </c>
      <c r="D2584" s="4" t="s">
        <v>15</v>
      </c>
      <c r="E2584" s="4" t="s">
        <v>16</v>
      </c>
      <c r="F2584" s="4" t="s">
        <v>17</v>
      </c>
      <c r="G2584" s="4" t="s">
        <v>50</v>
      </c>
      <c r="H2584" s="13">
        <v>24</v>
      </c>
      <c r="I2584" s="20">
        <v>113</v>
      </c>
      <c r="J2584" s="13">
        <v>2712</v>
      </c>
      <c r="K2584" s="31">
        <v>1383.12</v>
      </c>
      <c r="L2584" s="21">
        <v>691.56</v>
      </c>
      <c r="M2584" s="22">
        <v>0.51</v>
      </c>
      <c r="N2584" s="5" t="s">
        <v>19</v>
      </c>
    </row>
    <row r="2585" spans="1:14" x14ac:dyDescent="0.2">
      <c r="A2585" s="3" t="s">
        <v>44</v>
      </c>
      <c r="B2585" s="17">
        <v>1197831</v>
      </c>
      <c r="C2585" s="14">
        <v>44423</v>
      </c>
      <c r="D2585" s="4" t="s">
        <v>81</v>
      </c>
      <c r="E2585" s="4" t="s">
        <v>88</v>
      </c>
      <c r="F2585" s="4" t="s">
        <v>89</v>
      </c>
      <c r="G2585" s="4" t="s">
        <v>50</v>
      </c>
      <c r="H2585" s="13">
        <v>26</v>
      </c>
      <c r="I2585" s="20">
        <v>113</v>
      </c>
      <c r="J2585" s="13">
        <v>2938</v>
      </c>
      <c r="K2585" s="31">
        <v>793.26</v>
      </c>
      <c r="L2585" s="21">
        <v>396.63</v>
      </c>
      <c r="M2585" s="22">
        <v>0.27</v>
      </c>
      <c r="N2585" s="5" t="s">
        <v>30</v>
      </c>
    </row>
    <row r="2586" spans="1:14" x14ac:dyDescent="0.2">
      <c r="A2586" s="3" t="s">
        <v>20</v>
      </c>
      <c r="B2586" s="17">
        <v>1128299</v>
      </c>
      <c r="C2586" s="14">
        <v>44251</v>
      </c>
      <c r="D2586" s="4" t="s">
        <v>110</v>
      </c>
      <c r="E2586" s="4" t="s">
        <v>115</v>
      </c>
      <c r="F2586" s="4" t="s">
        <v>116</v>
      </c>
      <c r="G2586" s="4" t="s">
        <v>50</v>
      </c>
      <c r="H2586" s="13">
        <v>27</v>
      </c>
      <c r="I2586" s="20">
        <v>113</v>
      </c>
      <c r="J2586" s="13">
        <v>3051</v>
      </c>
      <c r="K2586" s="31">
        <v>1403.46</v>
      </c>
      <c r="L2586" s="21">
        <v>701.73</v>
      </c>
      <c r="M2586" s="22">
        <v>0.46</v>
      </c>
      <c r="N2586" s="5" t="s">
        <v>19</v>
      </c>
    </row>
    <row r="2587" spans="1:14" x14ac:dyDescent="0.2">
      <c r="A2587" s="3" t="s">
        <v>20</v>
      </c>
      <c r="B2587" s="17">
        <v>1185732</v>
      </c>
      <c r="C2587" s="14">
        <v>44202</v>
      </c>
      <c r="D2587" s="4" t="s">
        <v>15</v>
      </c>
      <c r="E2587" s="4" t="s">
        <v>31</v>
      </c>
      <c r="F2587" s="4" t="s">
        <v>32</v>
      </c>
      <c r="G2587" s="4" t="s">
        <v>51</v>
      </c>
      <c r="H2587" s="13">
        <v>27</v>
      </c>
      <c r="I2587" s="20">
        <v>113</v>
      </c>
      <c r="J2587" s="13">
        <v>3051</v>
      </c>
      <c r="K2587" s="31">
        <v>1372.95</v>
      </c>
      <c r="L2587" s="21">
        <v>686.47500000000002</v>
      </c>
      <c r="M2587" s="22">
        <v>0.45</v>
      </c>
      <c r="N2587" s="5" t="s">
        <v>19</v>
      </c>
    </row>
    <row r="2588" spans="1:14" x14ac:dyDescent="0.2">
      <c r="A2588" s="3" t="s">
        <v>20</v>
      </c>
      <c r="B2588" s="17">
        <v>1197831</v>
      </c>
      <c r="C2588" s="14">
        <v>44261</v>
      </c>
      <c r="D2588" s="4" t="s">
        <v>110</v>
      </c>
      <c r="E2588" s="4" t="s">
        <v>117</v>
      </c>
      <c r="F2588" s="4" t="s">
        <v>118</v>
      </c>
      <c r="G2588" s="4" t="s">
        <v>18</v>
      </c>
      <c r="H2588" s="13">
        <v>28</v>
      </c>
      <c r="I2588" s="20">
        <v>113</v>
      </c>
      <c r="J2588" s="13">
        <v>3164</v>
      </c>
      <c r="K2588" s="31">
        <v>1550.36</v>
      </c>
      <c r="L2588" s="21">
        <v>775.18</v>
      </c>
      <c r="M2588" s="22">
        <v>0.49</v>
      </c>
      <c r="N2588" s="5" t="s">
        <v>19</v>
      </c>
    </row>
    <row r="2589" spans="1:14" x14ac:dyDescent="0.2">
      <c r="A2589" s="3" t="s">
        <v>44</v>
      </c>
      <c r="B2589" s="17">
        <v>1185732</v>
      </c>
      <c r="C2589" s="14">
        <v>44295</v>
      </c>
      <c r="D2589" s="4" t="s">
        <v>15</v>
      </c>
      <c r="E2589" s="4" t="s">
        <v>31</v>
      </c>
      <c r="F2589" s="4" t="s">
        <v>32</v>
      </c>
      <c r="G2589" s="4" t="s">
        <v>51</v>
      </c>
      <c r="H2589" s="13">
        <v>28</v>
      </c>
      <c r="I2589" s="20">
        <v>113</v>
      </c>
      <c r="J2589" s="13">
        <v>3164</v>
      </c>
      <c r="K2589" s="31">
        <v>1550.36</v>
      </c>
      <c r="L2589" s="21">
        <v>775.18</v>
      </c>
      <c r="M2589" s="22">
        <v>0.49</v>
      </c>
      <c r="N2589" s="5" t="s">
        <v>19</v>
      </c>
    </row>
    <row r="2590" spans="1:14" x14ac:dyDescent="0.2">
      <c r="A2590" s="3" t="s">
        <v>45</v>
      </c>
      <c r="B2590" s="17">
        <v>1197831</v>
      </c>
      <c r="C2590" s="14">
        <v>44291</v>
      </c>
      <c r="D2590" s="4" t="s">
        <v>110</v>
      </c>
      <c r="E2590" s="4" t="s">
        <v>117</v>
      </c>
      <c r="F2590" s="4" t="s">
        <v>118</v>
      </c>
      <c r="G2590" s="4" t="s">
        <v>18</v>
      </c>
      <c r="H2590" s="13">
        <v>29</v>
      </c>
      <c r="I2590" s="20">
        <v>113</v>
      </c>
      <c r="J2590" s="13">
        <v>3277</v>
      </c>
      <c r="K2590" s="31">
        <v>1802.35</v>
      </c>
      <c r="L2590" s="21">
        <v>901.17499999999995</v>
      </c>
      <c r="M2590" s="22">
        <v>0.55000000000000004</v>
      </c>
      <c r="N2590" s="5" t="s">
        <v>19</v>
      </c>
    </row>
    <row r="2591" spans="1:14" x14ac:dyDescent="0.2">
      <c r="A2591" s="3" t="s">
        <v>45</v>
      </c>
      <c r="B2591" s="17">
        <v>1185732</v>
      </c>
      <c r="C2591" s="14">
        <v>44419</v>
      </c>
      <c r="D2591" s="4" t="s">
        <v>110</v>
      </c>
      <c r="E2591" s="4" t="s">
        <v>133</v>
      </c>
      <c r="F2591" s="4" t="s">
        <v>134</v>
      </c>
      <c r="G2591" s="4" t="s">
        <v>54</v>
      </c>
      <c r="H2591" s="13">
        <v>29</v>
      </c>
      <c r="I2591" s="20">
        <v>113</v>
      </c>
      <c r="J2591" s="13">
        <v>3277</v>
      </c>
      <c r="K2591" s="31">
        <v>1605.73</v>
      </c>
      <c r="L2591" s="21">
        <v>802.86500000000001</v>
      </c>
      <c r="M2591" s="22">
        <v>0.49</v>
      </c>
      <c r="N2591" s="5" t="s">
        <v>19</v>
      </c>
    </row>
    <row r="2592" spans="1:14" x14ac:dyDescent="0.2">
      <c r="A2592" s="3" t="s">
        <v>45</v>
      </c>
      <c r="B2592" s="17">
        <v>1185732</v>
      </c>
      <c r="C2592" s="14">
        <v>44540</v>
      </c>
      <c r="D2592" s="4" t="s">
        <v>110</v>
      </c>
      <c r="E2592" s="4" t="s">
        <v>133</v>
      </c>
      <c r="F2592" s="4" t="s">
        <v>134</v>
      </c>
      <c r="G2592" s="4" t="s">
        <v>54</v>
      </c>
      <c r="H2592" s="13">
        <v>29</v>
      </c>
      <c r="I2592" s="20">
        <v>113</v>
      </c>
      <c r="J2592" s="13">
        <v>3277</v>
      </c>
      <c r="K2592" s="31">
        <v>1540.19</v>
      </c>
      <c r="L2592" s="21">
        <v>770.09500000000003</v>
      </c>
      <c r="M2592" s="22">
        <v>0.47</v>
      </c>
      <c r="N2592" s="5" t="s">
        <v>19</v>
      </c>
    </row>
    <row r="2593" spans="1:14" x14ac:dyDescent="0.2">
      <c r="A2593" s="3" t="s">
        <v>20</v>
      </c>
      <c r="B2593" s="17">
        <v>1185732</v>
      </c>
      <c r="C2593" s="14">
        <v>44547</v>
      </c>
      <c r="D2593" s="4" t="s">
        <v>15</v>
      </c>
      <c r="E2593" s="4" t="s">
        <v>26</v>
      </c>
      <c r="F2593" s="4" t="s">
        <v>27</v>
      </c>
      <c r="G2593" s="4" t="s">
        <v>54</v>
      </c>
      <c r="H2593" s="13">
        <v>32</v>
      </c>
      <c r="I2593" s="20">
        <v>113</v>
      </c>
      <c r="J2593" s="13">
        <v>3616</v>
      </c>
      <c r="K2593" s="31">
        <v>1735.68</v>
      </c>
      <c r="L2593" s="21">
        <v>867.84</v>
      </c>
      <c r="M2593" s="22">
        <v>0.48</v>
      </c>
      <c r="N2593" s="5" t="s">
        <v>19</v>
      </c>
    </row>
    <row r="2594" spans="1:14" x14ac:dyDescent="0.2">
      <c r="A2594" s="3" t="s">
        <v>44</v>
      </c>
      <c r="B2594" s="17">
        <v>1128299</v>
      </c>
      <c r="C2594" s="14">
        <v>44299</v>
      </c>
      <c r="D2594" s="4" t="s">
        <v>97</v>
      </c>
      <c r="E2594" s="4" t="s">
        <v>107</v>
      </c>
      <c r="F2594" s="4" t="s">
        <v>108</v>
      </c>
      <c r="G2594" s="4" t="s">
        <v>18</v>
      </c>
      <c r="H2594" s="13">
        <v>36</v>
      </c>
      <c r="I2594" s="20">
        <v>113</v>
      </c>
      <c r="J2594" s="13">
        <v>4068</v>
      </c>
      <c r="K2594" s="31">
        <v>1505.16</v>
      </c>
      <c r="L2594" s="21">
        <v>752.58</v>
      </c>
      <c r="M2594" s="22">
        <v>0.37</v>
      </c>
      <c r="N2594" s="5" t="s">
        <v>30</v>
      </c>
    </row>
    <row r="2595" spans="1:14" x14ac:dyDescent="0.2">
      <c r="A2595" s="3" t="s">
        <v>41</v>
      </c>
      <c r="B2595" s="17">
        <v>1189833</v>
      </c>
      <c r="C2595" s="14">
        <v>44232</v>
      </c>
      <c r="D2595" s="4" t="s">
        <v>15</v>
      </c>
      <c r="E2595" s="4" t="s">
        <v>42</v>
      </c>
      <c r="F2595" s="4" t="s">
        <v>43</v>
      </c>
      <c r="G2595" s="4" t="s">
        <v>18</v>
      </c>
      <c r="H2595" s="13">
        <v>36</v>
      </c>
      <c r="I2595" s="20">
        <v>113</v>
      </c>
      <c r="J2595" s="13">
        <v>4068</v>
      </c>
      <c r="K2595" s="31">
        <v>2156.04</v>
      </c>
      <c r="L2595" s="21">
        <v>1078.02</v>
      </c>
      <c r="M2595" s="22">
        <v>0.53</v>
      </c>
      <c r="N2595" s="5" t="s">
        <v>19</v>
      </c>
    </row>
    <row r="2596" spans="1:14" x14ac:dyDescent="0.2">
      <c r="A2596" s="3" t="s">
        <v>20</v>
      </c>
      <c r="B2596" s="17">
        <v>1128299</v>
      </c>
      <c r="C2596" s="14">
        <v>44399</v>
      </c>
      <c r="D2596" s="4" t="s">
        <v>110</v>
      </c>
      <c r="E2596" s="4" t="s">
        <v>119</v>
      </c>
      <c r="F2596" s="4" t="s">
        <v>120</v>
      </c>
      <c r="G2596" s="4" t="s">
        <v>53</v>
      </c>
      <c r="H2596" s="13">
        <v>36</v>
      </c>
      <c r="I2596" s="20">
        <v>113</v>
      </c>
      <c r="J2596" s="13">
        <v>4068</v>
      </c>
      <c r="K2596" s="31">
        <v>1545.84</v>
      </c>
      <c r="L2596" s="21">
        <v>772.92</v>
      </c>
      <c r="M2596" s="22">
        <v>0.38</v>
      </c>
      <c r="N2596" s="5" t="s">
        <v>30</v>
      </c>
    </row>
    <row r="2597" spans="1:14" x14ac:dyDescent="0.2">
      <c r="A2597" s="3" t="s">
        <v>44</v>
      </c>
      <c r="B2597" s="17">
        <v>1128299</v>
      </c>
      <c r="C2597" s="14">
        <v>44267</v>
      </c>
      <c r="D2597" s="4" t="s">
        <v>97</v>
      </c>
      <c r="E2597" s="4" t="s">
        <v>107</v>
      </c>
      <c r="F2597" s="4" t="s">
        <v>108</v>
      </c>
      <c r="G2597" s="4" t="s">
        <v>18</v>
      </c>
      <c r="H2597" s="13">
        <v>37</v>
      </c>
      <c r="I2597" s="20">
        <v>113</v>
      </c>
      <c r="J2597" s="13">
        <v>4181</v>
      </c>
      <c r="K2597" s="31">
        <v>1839.64</v>
      </c>
      <c r="L2597" s="21">
        <v>919.82</v>
      </c>
      <c r="M2597" s="22">
        <v>0.44</v>
      </c>
      <c r="N2597" s="5" t="s">
        <v>30</v>
      </c>
    </row>
    <row r="2598" spans="1:14" x14ac:dyDescent="0.2">
      <c r="A2598" s="3" t="s">
        <v>14</v>
      </c>
      <c r="B2598" s="17">
        <v>1185732</v>
      </c>
      <c r="C2598" s="14">
        <v>44543</v>
      </c>
      <c r="D2598" s="4" t="s">
        <v>55</v>
      </c>
      <c r="E2598" s="4" t="s">
        <v>60</v>
      </c>
      <c r="F2598" s="4" t="s">
        <v>61</v>
      </c>
      <c r="G2598" s="4" t="s">
        <v>18</v>
      </c>
      <c r="H2598" s="13">
        <v>37</v>
      </c>
      <c r="I2598" s="20">
        <v>113</v>
      </c>
      <c r="J2598" s="13">
        <v>4181</v>
      </c>
      <c r="K2598" s="31">
        <v>1337.92</v>
      </c>
      <c r="L2598" s="21">
        <v>668.96</v>
      </c>
      <c r="M2598" s="22">
        <v>0.32</v>
      </c>
      <c r="N2598" s="5" t="s">
        <v>30</v>
      </c>
    </row>
    <row r="2599" spans="1:14" x14ac:dyDescent="0.2">
      <c r="A2599" s="3" t="s">
        <v>14</v>
      </c>
      <c r="B2599" s="17">
        <v>1185732</v>
      </c>
      <c r="C2599" s="14">
        <v>44264</v>
      </c>
      <c r="D2599" s="4" t="s">
        <v>15</v>
      </c>
      <c r="E2599" s="4" t="s">
        <v>16</v>
      </c>
      <c r="F2599" s="4" t="s">
        <v>17</v>
      </c>
      <c r="G2599" s="4" t="s">
        <v>50</v>
      </c>
      <c r="H2599" s="13">
        <v>37</v>
      </c>
      <c r="I2599" s="20">
        <v>113</v>
      </c>
      <c r="J2599" s="13">
        <v>4181</v>
      </c>
      <c r="K2599" s="31">
        <v>2048.69</v>
      </c>
      <c r="L2599" s="21">
        <v>1024.345</v>
      </c>
      <c r="M2599" s="22">
        <v>0.49</v>
      </c>
      <c r="N2599" s="5" t="s">
        <v>19</v>
      </c>
    </row>
    <row r="2600" spans="1:14" x14ac:dyDescent="0.2">
      <c r="A2600" s="3" t="s">
        <v>20</v>
      </c>
      <c r="B2600" s="17">
        <v>1185732</v>
      </c>
      <c r="C2600" s="14">
        <v>44477</v>
      </c>
      <c r="D2600" s="4" t="s">
        <v>55</v>
      </c>
      <c r="E2600" s="4" t="s">
        <v>75</v>
      </c>
      <c r="F2600" s="4" t="s">
        <v>76</v>
      </c>
      <c r="G2600" s="4" t="s">
        <v>54</v>
      </c>
      <c r="H2600" s="13">
        <v>37</v>
      </c>
      <c r="I2600" s="20">
        <v>113</v>
      </c>
      <c r="J2600" s="13">
        <v>4181</v>
      </c>
      <c r="K2600" s="31">
        <v>1714.21</v>
      </c>
      <c r="L2600" s="21">
        <v>857.10500000000002</v>
      </c>
      <c r="M2600" s="22">
        <v>0.41</v>
      </c>
      <c r="N2600" s="5" t="s">
        <v>30</v>
      </c>
    </row>
    <row r="2601" spans="1:14" x14ac:dyDescent="0.2">
      <c r="A2601" s="3" t="s">
        <v>20</v>
      </c>
      <c r="B2601" s="17">
        <v>1128299</v>
      </c>
      <c r="C2601" s="14">
        <v>44250</v>
      </c>
      <c r="D2601" s="4" t="s">
        <v>110</v>
      </c>
      <c r="E2601" s="4" t="s">
        <v>117</v>
      </c>
      <c r="F2601" s="4" t="s">
        <v>118</v>
      </c>
      <c r="G2601" s="4" t="s">
        <v>18</v>
      </c>
      <c r="H2601" s="13">
        <v>38</v>
      </c>
      <c r="I2601" s="20">
        <v>113</v>
      </c>
      <c r="J2601" s="13">
        <v>4294</v>
      </c>
      <c r="K2601" s="31">
        <v>2318.7600000000002</v>
      </c>
      <c r="L2601" s="21">
        <v>1159.3800000000001</v>
      </c>
      <c r="M2601" s="22">
        <v>0.54</v>
      </c>
      <c r="N2601" s="5" t="s">
        <v>19</v>
      </c>
    </row>
    <row r="2602" spans="1:14" x14ac:dyDescent="0.2">
      <c r="A2602" s="3" t="s">
        <v>80</v>
      </c>
      <c r="B2602" s="17">
        <v>1197831</v>
      </c>
      <c r="C2602" s="14">
        <v>44335</v>
      </c>
      <c r="D2602" s="4" t="s">
        <v>81</v>
      </c>
      <c r="E2602" s="4" t="s">
        <v>95</v>
      </c>
      <c r="F2602" s="4" t="s">
        <v>96</v>
      </c>
      <c r="G2602" s="4" t="s">
        <v>52</v>
      </c>
      <c r="H2602" s="13">
        <v>38</v>
      </c>
      <c r="I2602" s="20">
        <v>113</v>
      </c>
      <c r="J2602" s="13">
        <v>4294</v>
      </c>
      <c r="K2602" s="31">
        <v>2147</v>
      </c>
      <c r="L2602" s="21">
        <v>1073.5</v>
      </c>
      <c r="M2602" s="22">
        <v>0.5</v>
      </c>
      <c r="N2602" s="5" t="s">
        <v>19</v>
      </c>
    </row>
    <row r="2603" spans="1:14" x14ac:dyDescent="0.2">
      <c r="A2603" s="3" t="s">
        <v>45</v>
      </c>
      <c r="B2603" s="17">
        <v>1197831</v>
      </c>
      <c r="C2603" s="14">
        <v>44428</v>
      </c>
      <c r="D2603" s="4" t="s">
        <v>81</v>
      </c>
      <c r="E2603" s="4" t="s">
        <v>86</v>
      </c>
      <c r="F2603" s="4" t="s">
        <v>87</v>
      </c>
      <c r="G2603" s="4" t="s">
        <v>53</v>
      </c>
      <c r="H2603" s="13">
        <v>38</v>
      </c>
      <c r="I2603" s="20">
        <v>113</v>
      </c>
      <c r="J2603" s="13">
        <v>4294</v>
      </c>
      <c r="K2603" s="31">
        <v>2018.18</v>
      </c>
      <c r="L2603" s="21">
        <v>1009.09</v>
      </c>
      <c r="M2603" s="22">
        <v>0.47</v>
      </c>
      <c r="N2603" s="5" t="s">
        <v>30</v>
      </c>
    </row>
    <row r="2604" spans="1:14" x14ac:dyDescent="0.2">
      <c r="A2604" s="3" t="s">
        <v>20</v>
      </c>
      <c r="B2604" s="17">
        <v>1185732</v>
      </c>
      <c r="C2604" s="14">
        <v>44298</v>
      </c>
      <c r="D2604" s="4" t="s">
        <v>15</v>
      </c>
      <c r="E2604" s="4" t="s">
        <v>35</v>
      </c>
      <c r="F2604" s="4" t="s">
        <v>36</v>
      </c>
      <c r="G2604" s="4" t="s">
        <v>54</v>
      </c>
      <c r="H2604" s="13">
        <v>38</v>
      </c>
      <c r="I2604" s="20">
        <v>113</v>
      </c>
      <c r="J2604" s="13">
        <v>4294</v>
      </c>
      <c r="K2604" s="31">
        <v>1975.24</v>
      </c>
      <c r="L2604" s="21">
        <v>987.62</v>
      </c>
      <c r="M2604" s="22">
        <v>0.46</v>
      </c>
      <c r="N2604" s="5" t="s">
        <v>19</v>
      </c>
    </row>
    <row r="2605" spans="1:14" x14ac:dyDescent="0.2">
      <c r="A2605" s="3" t="s">
        <v>14</v>
      </c>
      <c r="B2605" s="17">
        <v>1185732</v>
      </c>
      <c r="C2605" s="14">
        <v>44426</v>
      </c>
      <c r="D2605" s="4" t="s">
        <v>55</v>
      </c>
      <c r="E2605" s="4" t="s">
        <v>58</v>
      </c>
      <c r="F2605" s="4" t="s">
        <v>59</v>
      </c>
      <c r="G2605" s="4" t="s">
        <v>52</v>
      </c>
      <c r="H2605" s="13">
        <v>39</v>
      </c>
      <c r="I2605" s="20">
        <v>113</v>
      </c>
      <c r="J2605" s="13">
        <v>4407</v>
      </c>
      <c r="K2605" s="31">
        <v>1542.45</v>
      </c>
      <c r="L2605" s="21">
        <v>771.22500000000002</v>
      </c>
      <c r="M2605" s="22">
        <v>0.35</v>
      </c>
      <c r="N2605" s="5" t="s">
        <v>30</v>
      </c>
    </row>
    <row r="2606" spans="1:14" x14ac:dyDescent="0.2">
      <c r="A2606" s="3" t="s">
        <v>80</v>
      </c>
      <c r="B2606" s="17">
        <v>1197831</v>
      </c>
      <c r="C2606" s="14">
        <v>44428</v>
      </c>
      <c r="D2606" s="4" t="s">
        <v>81</v>
      </c>
      <c r="E2606" s="4" t="s">
        <v>95</v>
      </c>
      <c r="F2606" s="4" t="s">
        <v>96</v>
      </c>
      <c r="G2606" s="4" t="s">
        <v>52</v>
      </c>
      <c r="H2606" s="13">
        <v>40</v>
      </c>
      <c r="I2606" s="20">
        <v>113</v>
      </c>
      <c r="J2606" s="13">
        <v>4520</v>
      </c>
      <c r="K2606" s="31">
        <v>1672.4</v>
      </c>
      <c r="L2606" s="21">
        <v>836.2</v>
      </c>
      <c r="M2606" s="22">
        <v>0.37</v>
      </c>
      <c r="N2606" s="5" t="s">
        <v>30</v>
      </c>
    </row>
    <row r="2607" spans="1:14" x14ac:dyDescent="0.2">
      <c r="A2607" s="3" t="s">
        <v>20</v>
      </c>
      <c r="B2607" s="17">
        <v>1128299</v>
      </c>
      <c r="C2607" s="14">
        <v>44206</v>
      </c>
      <c r="D2607" s="4" t="s">
        <v>110</v>
      </c>
      <c r="E2607" s="4" t="s">
        <v>111</v>
      </c>
      <c r="F2607" s="4" t="s">
        <v>112</v>
      </c>
      <c r="G2607" s="4" t="s">
        <v>18</v>
      </c>
      <c r="H2607" s="13">
        <v>41</v>
      </c>
      <c r="I2607" s="20">
        <v>113</v>
      </c>
      <c r="J2607" s="13">
        <v>4633</v>
      </c>
      <c r="K2607" s="31">
        <v>1667.88</v>
      </c>
      <c r="L2607" s="21">
        <v>833.94</v>
      </c>
      <c r="M2607" s="22">
        <v>0.36</v>
      </c>
      <c r="N2607" s="5" t="s">
        <v>19</v>
      </c>
    </row>
    <row r="2608" spans="1:14" x14ac:dyDescent="0.2">
      <c r="A2608" s="3" t="s">
        <v>20</v>
      </c>
      <c r="B2608" s="17">
        <v>1128299</v>
      </c>
      <c r="C2608" s="14">
        <v>44463</v>
      </c>
      <c r="D2608" s="4" t="s">
        <v>110</v>
      </c>
      <c r="E2608" s="4" t="s">
        <v>119</v>
      </c>
      <c r="F2608" s="4" t="s">
        <v>120</v>
      </c>
      <c r="G2608" s="4" t="s">
        <v>53</v>
      </c>
      <c r="H2608" s="13">
        <v>41</v>
      </c>
      <c r="I2608" s="20">
        <v>113</v>
      </c>
      <c r="J2608" s="13">
        <v>4633</v>
      </c>
      <c r="K2608" s="31">
        <v>2177.5100000000002</v>
      </c>
      <c r="L2608" s="21">
        <v>1088.7550000000001</v>
      </c>
      <c r="M2608" s="22">
        <v>0.47</v>
      </c>
      <c r="N2608" s="5" t="s">
        <v>19</v>
      </c>
    </row>
    <row r="2609" spans="1:14" x14ac:dyDescent="0.2">
      <c r="A2609" s="3" t="s">
        <v>45</v>
      </c>
      <c r="B2609" s="17">
        <v>1185732</v>
      </c>
      <c r="C2609" s="14">
        <v>44472</v>
      </c>
      <c r="D2609" s="4" t="s">
        <v>15</v>
      </c>
      <c r="E2609" s="4" t="s">
        <v>48</v>
      </c>
      <c r="F2609" s="4" t="s">
        <v>49</v>
      </c>
      <c r="G2609" s="4" t="s">
        <v>52</v>
      </c>
      <c r="H2609" s="13">
        <v>43</v>
      </c>
      <c r="I2609" s="20">
        <v>113</v>
      </c>
      <c r="J2609" s="13">
        <v>4859</v>
      </c>
      <c r="K2609" s="31">
        <v>2040.78</v>
      </c>
      <c r="L2609" s="21">
        <v>1020.39</v>
      </c>
      <c r="M2609" s="22">
        <v>0.42</v>
      </c>
      <c r="N2609" s="5" t="s">
        <v>19</v>
      </c>
    </row>
    <row r="2610" spans="1:14" x14ac:dyDescent="0.2">
      <c r="A2610" s="3" t="s">
        <v>20</v>
      </c>
      <c r="B2610" s="17">
        <v>1185732</v>
      </c>
      <c r="C2610" s="14">
        <v>44169</v>
      </c>
      <c r="D2610" s="4" t="s">
        <v>15</v>
      </c>
      <c r="E2610" s="4" t="s">
        <v>33</v>
      </c>
      <c r="F2610" s="4" t="s">
        <v>34</v>
      </c>
      <c r="G2610" s="4" t="s">
        <v>52</v>
      </c>
      <c r="H2610" s="13">
        <v>43</v>
      </c>
      <c r="I2610" s="20">
        <v>113</v>
      </c>
      <c r="J2610" s="13">
        <v>4859</v>
      </c>
      <c r="K2610" s="31">
        <v>2332.3200000000002</v>
      </c>
      <c r="L2610" s="21">
        <v>1166.1600000000001</v>
      </c>
      <c r="M2610" s="22">
        <v>0.48</v>
      </c>
      <c r="N2610" s="5" t="s">
        <v>19</v>
      </c>
    </row>
    <row r="2611" spans="1:14" x14ac:dyDescent="0.2">
      <c r="A2611" s="3" t="s">
        <v>45</v>
      </c>
      <c r="B2611" s="17">
        <v>1185732</v>
      </c>
      <c r="C2611" s="14">
        <v>44511</v>
      </c>
      <c r="D2611" s="4" t="s">
        <v>110</v>
      </c>
      <c r="E2611" s="4" t="s">
        <v>133</v>
      </c>
      <c r="F2611" s="4" t="s">
        <v>134</v>
      </c>
      <c r="G2611" s="4" t="s">
        <v>54</v>
      </c>
      <c r="H2611" s="13">
        <v>43</v>
      </c>
      <c r="I2611" s="20">
        <v>113</v>
      </c>
      <c r="J2611" s="13">
        <v>4859</v>
      </c>
      <c r="K2611" s="31">
        <v>3158.35</v>
      </c>
      <c r="L2611" s="21">
        <v>1579.175</v>
      </c>
      <c r="M2611" s="22">
        <v>0.65</v>
      </c>
      <c r="N2611" s="5" t="s">
        <v>19</v>
      </c>
    </row>
    <row r="2612" spans="1:14" x14ac:dyDescent="0.2">
      <c r="A2612" s="3" t="s">
        <v>41</v>
      </c>
      <c r="B2612" s="17">
        <v>1189833</v>
      </c>
      <c r="C2612" s="14">
        <v>44272</v>
      </c>
      <c r="D2612" s="4" t="s">
        <v>110</v>
      </c>
      <c r="E2612" s="4" t="s">
        <v>121</v>
      </c>
      <c r="F2612" s="4" t="s">
        <v>122</v>
      </c>
      <c r="G2612" s="4" t="s">
        <v>52</v>
      </c>
      <c r="H2612" s="13">
        <v>46</v>
      </c>
      <c r="I2612" s="20">
        <v>113</v>
      </c>
      <c r="J2612" s="13">
        <v>5198</v>
      </c>
      <c r="K2612" s="31">
        <v>3534.64</v>
      </c>
      <c r="L2612" s="21">
        <v>1767.32</v>
      </c>
      <c r="M2612" s="22">
        <v>0.68</v>
      </c>
      <c r="N2612" s="5" t="s">
        <v>19</v>
      </c>
    </row>
    <row r="2613" spans="1:14" x14ac:dyDescent="0.2">
      <c r="A2613" s="3" t="s">
        <v>20</v>
      </c>
      <c r="B2613" s="17">
        <v>1128299</v>
      </c>
      <c r="C2613" s="14">
        <v>44464</v>
      </c>
      <c r="D2613" s="4" t="s">
        <v>97</v>
      </c>
      <c r="E2613" s="4" t="s">
        <v>102</v>
      </c>
      <c r="F2613" s="4" t="s">
        <v>103</v>
      </c>
      <c r="G2613" s="4" t="s">
        <v>54</v>
      </c>
      <c r="H2613" s="13">
        <v>46</v>
      </c>
      <c r="I2613" s="20">
        <v>113</v>
      </c>
      <c r="J2613" s="13">
        <v>5198</v>
      </c>
      <c r="K2613" s="31">
        <v>2599</v>
      </c>
      <c r="L2613" s="21">
        <v>1299.5</v>
      </c>
      <c r="M2613" s="22">
        <v>0.5</v>
      </c>
      <c r="N2613" s="5" t="s">
        <v>19</v>
      </c>
    </row>
    <row r="2614" spans="1:14" x14ac:dyDescent="0.2">
      <c r="A2614" s="3" t="s">
        <v>45</v>
      </c>
      <c r="B2614" s="17">
        <v>1128299</v>
      </c>
      <c r="C2614" s="14">
        <v>43888</v>
      </c>
      <c r="D2614" s="4" t="s">
        <v>110</v>
      </c>
      <c r="E2614" s="4" t="s">
        <v>131</v>
      </c>
      <c r="F2614" s="4" t="s">
        <v>132</v>
      </c>
      <c r="G2614" s="4" t="s">
        <v>52</v>
      </c>
      <c r="H2614" s="13">
        <v>47</v>
      </c>
      <c r="I2614" s="20">
        <v>113</v>
      </c>
      <c r="J2614" s="13">
        <v>5311</v>
      </c>
      <c r="K2614" s="31">
        <v>2230.62</v>
      </c>
      <c r="L2614" s="21">
        <v>1115.31</v>
      </c>
      <c r="M2614" s="22">
        <v>0.42</v>
      </c>
      <c r="N2614" s="5" t="s">
        <v>30</v>
      </c>
    </row>
    <row r="2615" spans="1:14" x14ac:dyDescent="0.2">
      <c r="A2615" s="3" t="s">
        <v>45</v>
      </c>
      <c r="B2615" s="17">
        <v>1197831</v>
      </c>
      <c r="C2615" s="14">
        <v>44428</v>
      </c>
      <c r="D2615" s="4" t="s">
        <v>81</v>
      </c>
      <c r="E2615" s="4" t="s">
        <v>86</v>
      </c>
      <c r="F2615" s="4" t="s">
        <v>87</v>
      </c>
      <c r="G2615" s="4" t="s">
        <v>53</v>
      </c>
      <c r="H2615" s="13">
        <v>47</v>
      </c>
      <c r="I2615" s="20">
        <v>113</v>
      </c>
      <c r="J2615" s="13">
        <v>5311</v>
      </c>
      <c r="K2615" s="31">
        <v>2814.83</v>
      </c>
      <c r="L2615" s="21">
        <v>1407.415</v>
      </c>
      <c r="M2615" s="22">
        <v>0.53</v>
      </c>
      <c r="N2615" s="5" t="s">
        <v>19</v>
      </c>
    </row>
    <row r="2616" spans="1:14" x14ac:dyDescent="0.2">
      <c r="A2616" s="3" t="s">
        <v>80</v>
      </c>
      <c r="B2616" s="17">
        <v>1197831</v>
      </c>
      <c r="C2616" s="14">
        <v>44428</v>
      </c>
      <c r="D2616" s="4" t="s">
        <v>81</v>
      </c>
      <c r="E2616" s="4" t="s">
        <v>95</v>
      </c>
      <c r="F2616" s="4" t="s">
        <v>96</v>
      </c>
      <c r="G2616" s="4" t="s">
        <v>52</v>
      </c>
      <c r="H2616" s="13">
        <v>48</v>
      </c>
      <c r="I2616" s="20">
        <v>113</v>
      </c>
      <c r="J2616" s="13">
        <v>5424</v>
      </c>
      <c r="K2616" s="31">
        <v>2657.76</v>
      </c>
      <c r="L2616" s="21">
        <v>1328.88</v>
      </c>
      <c r="M2616" s="22">
        <v>0.49</v>
      </c>
      <c r="N2616" s="5" t="s">
        <v>19</v>
      </c>
    </row>
    <row r="2617" spans="1:14" x14ac:dyDescent="0.2">
      <c r="A2617" s="3" t="s">
        <v>44</v>
      </c>
      <c r="B2617" s="17">
        <v>1128299</v>
      </c>
      <c r="C2617" s="14">
        <v>44267</v>
      </c>
      <c r="D2617" s="4" t="s">
        <v>97</v>
      </c>
      <c r="E2617" s="4" t="s">
        <v>107</v>
      </c>
      <c r="F2617" s="4" t="s">
        <v>108</v>
      </c>
      <c r="G2617" s="4" t="s">
        <v>18</v>
      </c>
      <c r="H2617" s="13">
        <v>49</v>
      </c>
      <c r="I2617" s="20">
        <v>113</v>
      </c>
      <c r="J2617" s="13">
        <v>5537</v>
      </c>
      <c r="K2617" s="31">
        <v>2713.13</v>
      </c>
      <c r="L2617" s="21">
        <v>1356.5650000000001</v>
      </c>
      <c r="M2617" s="22">
        <v>0.49</v>
      </c>
      <c r="N2617" s="5" t="s">
        <v>19</v>
      </c>
    </row>
    <row r="2618" spans="1:14" x14ac:dyDescent="0.2">
      <c r="A2618" s="3" t="s">
        <v>41</v>
      </c>
      <c r="B2618" s="17">
        <v>1189833</v>
      </c>
      <c r="C2618" s="14">
        <v>44257</v>
      </c>
      <c r="D2618" s="4" t="s">
        <v>15</v>
      </c>
      <c r="E2618" s="4" t="s">
        <v>42</v>
      </c>
      <c r="F2618" s="4" t="s">
        <v>43</v>
      </c>
      <c r="G2618" s="4" t="s">
        <v>18</v>
      </c>
      <c r="H2618" s="13">
        <v>51</v>
      </c>
      <c r="I2618" s="20">
        <v>113</v>
      </c>
      <c r="J2618" s="13">
        <v>5763</v>
      </c>
      <c r="K2618" s="31">
        <v>4264.62</v>
      </c>
      <c r="L2618" s="21">
        <v>2132.31</v>
      </c>
      <c r="M2618" s="22">
        <v>0.74</v>
      </c>
      <c r="N2618" s="5" t="s">
        <v>19</v>
      </c>
    </row>
    <row r="2619" spans="1:14" x14ac:dyDescent="0.2">
      <c r="A2619" s="3" t="s">
        <v>44</v>
      </c>
      <c r="B2619" s="17">
        <v>1197831</v>
      </c>
      <c r="C2619" s="14">
        <v>44329</v>
      </c>
      <c r="D2619" s="4" t="s">
        <v>81</v>
      </c>
      <c r="E2619" s="4" t="s">
        <v>92</v>
      </c>
      <c r="F2619" s="4" t="s">
        <v>93</v>
      </c>
      <c r="G2619" s="4" t="s">
        <v>51</v>
      </c>
      <c r="H2619" s="13">
        <v>51</v>
      </c>
      <c r="I2619" s="20">
        <v>113</v>
      </c>
      <c r="J2619" s="13">
        <v>5763</v>
      </c>
      <c r="K2619" s="31">
        <v>3054.39</v>
      </c>
      <c r="L2619" s="21">
        <v>1527.1949999999999</v>
      </c>
      <c r="M2619" s="22">
        <v>0.53</v>
      </c>
      <c r="N2619" s="5" t="s">
        <v>19</v>
      </c>
    </row>
    <row r="2620" spans="1:14" x14ac:dyDescent="0.2">
      <c r="A2620" s="3" t="s">
        <v>45</v>
      </c>
      <c r="B2620" s="17">
        <v>1197831</v>
      </c>
      <c r="C2620" s="14">
        <v>44428</v>
      </c>
      <c r="D2620" s="4" t="s">
        <v>81</v>
      </c>
      <c r="E2620" s="4" t="s">
        <v>86</v>
      </c>
      <c r="F2620" s="4" t="s">
        <v>87</v>
      </c>
      <c r="G2620" s="4" t="s">
        <v>53</v>
      </c>
      <c r="H2620" s="13">
        <v>51</v>
      </c>
      <c r="I2620" s="20">
        <v>113</v>
      </c>
      <c r="J2620" s="13">
        <v>5763</v>
      </c>
      <c r="K2620" s="31">
        <v>2708.61</v>
      </c>
      <c r="L2620" s="21">
        <v>1354.3050000000001</v>
      </c>
      <c r="M2620" s="22">
        <v>0.47</v>
      </c>
      <c r="N2620" s="5" t="s">
        <v>19</v>
      </c>
    </row>
    <row r="2621" spans="1:14" x14ac:dyDescent="0.2">
      <c r="A2621" s="3" t="s">
        <v>80</v>
      </c>
      <c r="B2621" s="17">
        <v>1128299</v>
      </c>
      <c r="C2621" s="14">
        <v>44486</v>
      </c>
      <c r="D2621" s="4" t="s">
        <v>97</v>
      </c>
      <c r="E2621" s="4" t="s">
        <v>105</v>
      </c>
      <c r="F2621" s="4" t="s">
        <v>109</v>
      </c>
      <c r="G2621" s="4" t="s">
        <v>53</v>
      </c>
      <c r="H2621" s="13">
        <v>51</v>
      </c>
      <c r="I2621" s="20">
        <v>113</v>
      </c>
      <c r="J2621" s="13">
        <v>5763</v>
      </c>
      <c r="K2621" s="31">
        <v>2362.83</v>
      </c>
      <c r="L2621" s="21">
        <v>1181.415</v>
      </c>
      <c r="M2621" s="22">
        <v>0.41</v>
      </c>
      <c r="N2621" s="5" t="s">
        <v>19</v>
      </c>
    </row>
    <row r="2622" spans="1:14" x14ac:dyDescent="0.2">
      <c r="A2622" s="3" t="s">
        <v>44</v>
      </c>
      <c r="B2622" s="17">
        <v>1185732</v>
      </c>
      <c r="C2622" s="14">
        <v>44491</v>
      </c>
      <c r="D2622" s="4" t="s">
        <v>55</v>
      </c>
      <c r="E2622" s="4" t="s">
        <v>73</v>
      </c>
      <c r="F2622" s="4" t="s">
        <v>74</v>
      </c>
      <c r="G2622" s="4" t="s">
        <v>18</v>
      </c>
      <c r="H2622" s="13">
        <v>52</v>
      </c>
      <c r="I2622" s="20">
        <v>113</v>
      </c>
      <c r="J2622" s="13">
        <v>5876</v>
      </c>
      <c r="K2622" s="31">
        <v>3173.04</v>
      </c>
      <c r="L2622" s="21">
        <v>1586.52</v>
      </c>
      <c r="M2622" s="22">
        <v>0.54</v>
      </c>
      <c r="N2622" s="5" t="s">
        <v>19</v>
      </c>
    </row>
    <row r="2623" spans="1:14" x14ac:dyDescent="0.2">
      <c r="A2623" s="3" t="s">
        <v>20</v>
      </c>
      <c r="B2623" s="17">
        <v>1128299</v>
      </c>
      <c r="C2623" s="14">
        <v>44464</v>
      </c>
      <c r="D2623" s="4" t="s">
        <v>97</v>
      </c>
      <c r="E2623" s="4" t="s">
        <v>102</v>
      </c>
      <c r="F2623" s="4" t="s">
        <v>103</v>
      </c>
      <c r="G2623" s="4" t="s">
        <v>54</v>
      </c>
      <c r="H2623" s="13">
        <v>52</v>
      </c>
      <c r="I2623" s="20">
        <v>113</v>
      </c>
      <c r="J2623" s="13">
        <v>5876</v>
      </c>
      <c r="K2623" s="31">
        <v>2702.96</v>
      </c>
      <c r="L2623" s="21">
        <v>1351.48</v>
      </c>
      <c r="M2623" s="22">
        <v>0.46</v>
      </c>
      <c r="N2623" s="5" t="s">
        <v>19</v>
      </c>
    </row>
    <row r="2624" spans="1:14" x14ac:dyDescent="0.2">
      <c r="A2624" s="3" t="s">
        <v>20</v>
      </c>
      <c r="B2624" s="17">
        <v>1128299</v>
      </c>
      <c r="C2624" s="14">
        <v>44524</v>
      </c>
      <c r="D2624" s="4" t="s">
        <v>97</v>
      </c>
      <c r="E2624" s="4" t="s">
        <v>102</v>
      </c>
      <c r="F2624" s="4" t="s">
        <v>103</v>
      </c>
      <c r="G2624" s="4" t="s">
        <v>54</v>
      </c>
      <c r="H2624" s="13">
        <v>52</v>
      </c>
      <c r="I2624" s="20">
        <v>113</v>
      </c>
      <c r="J2624" s="13">
        <v>5876</v>
      </c>
      <c r="K2624" s="31">
        <v>2820.48</v>
      </c>
      <c r="L2624" s="21">
        <v>1410.24</v>
      </c>
      <c r="M2624" s="22">
        <v>0.48</v>
      </c>
      <c r="N2624" s="5" t="s">
        <v>19</v>
      </c>
    </row>
    <row r="2625" spans="1:14" x14ac:dyDescent="0.2">
      <c r="A2625" s="3" t="s">
        <v>41</v>
      </c>
      <c r="B2625" s="17">
        <v>1197831</v>
      </c>
      <c r="C2625" s="14">
        <v>44421</v>
      </c>
      <c r="D2625" s="4" t="s">
        <v>15</v>
      </c>
      <c r="E2625" s="4" t="s">
        <v>24</v>
      </c>
      <c r="F2625" s="4" t="s">
        <v>25</v>
      </c>
      <c r="G2625" s="4" t="s">
        <v>54</v>
      </c>
      <c r="H2625" s="13">
        <v>52</v>
      </c>
      <c r="I2625" s="20">
        <v>113</v>
      </c>
      <c r="J2625" s="13">
        <v>5876</v>
      </c>
      <c r="K2625" s="31">
        <v>2938</v>
      </c>
      <c r="L2625" s="21">
        <v>1469</v>
      </c>
      <c r="M2625" s="22">
        <v>0.5</v>
      </c>
      <c r="N2625" s="5" t="s">
        <v>19</v>
      </c>
    </row>
    <row r="2626" spans="1:14" x14ac:dyDescent="0.2">
      <c r="A2626" s="3" t="s">
        <v>44</v>
      </c>
      <c r="B2626" s="17">
        <v>1128299</v>
      </c>
      <c r="C2626" s="14">
        <v>44421</v>
      </c>
      <c r="D2626" s="4" t="s">
        <v>97</v>
      </c>
      <c r="E2626" s="4" t="s">
        <v>107</v>
      </c>
      <c r="F2626" s="4" t="s">
        <v>108</v>
      </c>
      <c r="G2626" s="4" t="s">
        <v>18</v>
      </c>
      <c r="H2626" s="13">
        <v>53</v>
      </c>
      <c r="I2626" s="20">
        <v>113</v>
      </c>
      <c r="J2626" s="13">
        <v>5989</v>
      </c>
      <c r="K2626" s="31">
        <v>3114.28</v>
      </c>
      <c r="L2626" s="21">
        <v>1557.14</v>
      </c>
      <c r="M2626" s="22">
        <v>0.52</v>
      </c>
      <c r="N2626" s="5" t="s">
        <v>19</v>
      </c>
    </row>
    <row r="2627" spans="1:14" x14ac:dyDescent="0.2">
      <c r="A2627" s="3" t="s">
        <v>20</v>
      </c>
      <c r="B2627" s="17">
        <v>1128299</v>
      </c>
      <c r="C2627" s="14">
        <v>44340</v>
      </c>
      <c r="D2627" s="4" t="s">
        <v>110</v>
      </c>
      <c r="E2627" s="4" t="s">
        <v>119</v>
      </c>
      <c r="F2627" s="4" t="s">
        <v>120</v>
      </c>
      <c r="G2627" s="4" t="s">
        <v>53</v>
      </c>
      <c r="H2627" s="13">
        <v>53</v>
      </c>
      <c r="I2627" s="20">
        <v>113</v>
      </c>
      <c r="J2627" s="13">
        <v>5989</v>
      </c>
      <c r="K2627" s="31">
        <v>3234.06</v>
      </c>
      <c r="L2627" s="21">
        <v>1617.03</v>
      </c>
      <c r="M2627" s="22">
        <v>0.54</v>
      </c>
      <c r="N2627" s="5" t="s">
        <v>19</v>
      </c>
    </row>
    <row r="2628" spans="1:14" x14ac:dyDescent="0.2">
      <c r="A2628" s="3" t="s">
        <v>20</v>
      </c>
      <c r="B2628" s="17">
        <v>1128299</v>
      </c>
      <c r="C2628" s="14">
        <v>44431</v>
      </c>
      <c r="D2628" s="4" t="s">
        <v>110</v>
      </c>
      <c r="E2628" s="4" t="s">
        <v>119</v>
      </c>
      <c r="F2628" s="4" t="s">
        <v>120</v>
      </c>
      <c r="G2628" s="4" t="s">
        <v>53</v>
      </c>
      <c r="H2628" s="13">
        <v>54</v>
      </c>
      <c r="I2628" s="20">
        <v>113</v>
      </c>
      <c r="J2628" s="13">
        <v>6102</v>
      </c>
      <c r="K2628" s="31">
        <v>2989.98</v>
      </c>
      <c r="L2628" s="21">
        <v>1494.99</v>
      </c>
      <c r="M2628" s="22">
        <v>0.49</v>
      </c>
      <c r="N2628" s="5" t="s">
        <v>19</v>
      </c>
    </row>
    <row r="2629" spans="1:14" x14ac:dyDescent="0.2">
      <c r="A2629" s="3" t="s">
        <v>14</v>
      </c>
      <c r="B2629" s="17">
        <v>1185732</v>
      </c>
      <c r="C2629" s="14">
        <v>44540</v>
      </c>
      <c r="D2629" s="4" t="s">
        <v>55</v>
      </c>
      <c r="E2629" s="4" t="s">
        <v>56</v>
      </c>
      <c r="F2629" s="4" t="s">
        <v>57</v>
      </c>
      <c r="G2629" s="4" t="s">
        <v>50</v>
      </c>
      <c r="H2629" s="13">
        <v>55</v>
      </c>
      <c r="I2629" s="20">
        <v>113</v>
      </c>
      <c r="J2629" s="13">
        <v>6215</v>
      </c>
      <c r="K2629" s="31">
        <v>2921.05</v>
      </c>
      <c r="L2629" s="21">
        <v>1460.5250000000001</v>
      </c>
      <c r="M2629" s="22">
        <v>0.47</v>
      </c>
      <c r="N2629" s="5" t="s">
        <v>19</v>
      </c>
    </row>
    <row r="2630" spans="1:14" x14ac:dyDescent="0.2">
      <c r="A2630" s="3" t="s">
        <v>44</v>
      </c>
      <c r="B2630" s="17">
        <v>1185732</v>
      </c>
      <c r="C2630" s="14">
        <v>44319</v>
      </c>
      <c r="D2630" s="4" t="s">
        <v>55</v>
      </c>
      <c r="E2630" s="4" t="s">
        <v>67</v>
      </c>
      <c r="F2630" s="4" t="s">
        <v>68</v>
      </c>
      <c r="G2630" s="4" t="s">
        <v>51</v>
      </c>
      <c r="H2630" s="13">
        <v>55</v>
      </c>
      <c r="I2630" s="20">
        <v>113</v>
      </c>
      <c r="J2630" s="13">
        <v>6215</v>
      </c>
      <c r="K2630" s="31">
        <v>3045.35</v>
      </c>
      <c r="L2630" s="21">
        <v>1522.675</v>
      </c>
      <c r="M2630" s="22">
        <v>0.49</v>
      </c>
      <c r="N2630" s="5" t="s">
        <v>19</v>
      </c>
    </row>
    <row r="2631" spans="1:14" x14ac:dyDescent="0.2">
      <c r="A2631" s="3" t="s">
        <v>45</v>
      </c>
      <c r="B2631" s="17">
        <v>1128299</v>
      </c>
      <c r="C2631" s="14">
        <v>44033</v>
      </c>
      <c r="D2631" s="4" t="s">
        <v>110</v>
      </c>
      <c r="E2631" s="4" t="s">
        <v>127</v>
      </c>
      <c r="F2631" s="4" t="s">
        <v>128</v>
      </c>
      <c r="G2631" s="4" t="s">
        <v>54</v>
      </c>
      <c r="H2631" s="13">
        <v>56</v>
      </c>
      <c r="I2631" s="20">
        <v>113</v>
      </c>
      <c r="J2631" s="13">
        <v>6328</v>
      </c>
      <c r="K2631" s="31">
        <v>2278.08</v>
      </c>
      <c r="L2631" s="21">
        <v>1139.04</v>
      </c>
      <c r="M2631" s="22">
        <v>0.36</v>
      </c>
      <c r="N2631" s="5" t="s">
        <v>19</v>
      </c>
    </row>
    <row r="2632" spans="1:14" x14ac:dyDescent="0.2">
      <c r="A2632" s="3" t="s">
        <v>80</v>
      </c>
      <c r="B2632" s="17">
        <v>1128299</v>
      </c>
      <c r="C2632" s="14">
        <v>44303</v>
      </c>
      <c r="D2632" s="4" t="s">
        <v>97</v>
      </c>
      <c r="E2632" s="4" t="s">
        <v>105</v>
      </c>
      <c r="F2632" s="4" t="s">
        <v>109</v>
      </c>
      <c r="G2632" s="4" t="s">
        <v>53</v>
      </c>
      <c r="H2632" s="13">
        <v>57</v>
      </c>
      <c r="I2632" s="20">
        <v>113</v>
      </c>
      <c r="J2632" s="13">
        <v>6441</v>
      </c>
      <c r="K2632" s="31">
        <v>3220.5</v>
      </c>
      <c r="L2632" s="21">
        <v>1610.25</v>
      </c>
      <c r="M2632" s="22">
        <v>0.5</v>
      </c>
      <c r="N2632" s="5" t="s">
        <v>30</v>
      </c>
    </row>
    <row r="2633" spans="1:14" x14ac:dyDescent="0.2">
      <c r="A2633" s="3" t="s">
        <v>14</v>
      </c>
      <c r="B2633" s="17">
        <v>1185732</v>
      </c>
      <c r="C2633" s="14">
        <v>44550</v>
      </c>
      <c r="D2633" s="4" t="s">
        <v>55</v>
      </c>
      <c r="E2633" s="4" t="s">
        <v>62</v>
      </c>
      <c r="F2633" s="4" t="s">
        <v>63</v>
      </c>
      <c r="G2633" s="4" t="s">
        <v>53</v>
      </c>
      <c r="H2633" s="13">
        <v>58</v>
      </c>
      <c r="I2633" s="20">
        <v>113</v>
      </c>
      <c r="J2633" s="13">
        <v>6554</v>
      </c>
      <c r="K2633" s="31">
        <v>3539.16</v>
      </c>
      <c r="L2633" s="21">
        <v>1769.58</v>
      </c>
      <c r="M2633" s="22">
        <v>0.54</v>
      </c>
      <c r="N2633" s="5" t="s">
        <v>19</v>
      </c>
    </row>
    <row r="2634" spans="1:14" x14ac:dyDescent="0.2">
      <c r="A2634" s="3" t="s">
        <v>44</v>
      </c>
      <c r="B2634" s="17">
        <v>1185732</v>
      </c>
      <c r="C2634" s="14">
        <v>44474</v>
      </c>
      <c r="D2634" s="4" t="s">
        <v>55</v>
      </c>
      <c r="E2634" s="4" t="s">
        <v>67</v>
      </c>
      <c r="F2634" s="4" t="s">
        <v>68</v>
      </c>
      <c r="G2634" s="4" t="s">
        <v>51</v>
      </c>
      <c r="H2634" s="13">
        <v>59</v>
      </c>
      <c r="I2634" s="20">
        <v>113</v>
      </c>
      <c r="J2634" s="13">
        <v>6667</v>
      </c>
      <c r="K2634" s="31">
        <v>3666.85</v>
      </c>
      <c r="L2634" s="21">
        <v>1833.425</v>
      </c>
      <c r="M2634" s="22">
        <v>0.55000000000000004</v>
      </c>
      <c r="N2634" s="5" t="s">
        <v>19</v>
      </c>
    </row>
    <row r="2635" spans="1:14" x14ac:dyDescent="0.2">
      <c r="A2635" s="3" t="s">
        <v>45</v>
      </c>
      <c r="B2635" s="17">
        <v>1128299</v>
      </c>
      <c r="C2635" s="14">
        <v>43955</v>
      </c>
      <c r="D2635" s="4" t="s">
        <v>110</v>
      </c>
      <c r="E2635" s="4" t="s">
        <v>129</v>
      </c>
      <c r="F2635" s="4" t="s">
        <v>130</v>
      </c>
      <c r="G2635" s="4" t="s">
        <v>50</v>
      </c>
      <c r="H2635" s="13">
        <v>60</v>
      </c>
      <c r="I2635" s="20">
        <v>113</v>
      </c>
      <c r="J2635" s="13">
        <v>6780</v>
      </c>
      <c r="K2635" s="31">
        <v>3390</v>
      </c>
      <c r="L2635" s="21">
        <v>1695</v>
      </c>
      <c r="M2635" s="22">
        <v>0.5</v>
      </c>
      <c r="N2635" s="5" t="s">
        <v>19</v>
      </c>
    </row>
    <row r="2636" spans="1:14" x14ac:dyDescent="0.2">
      <c r="A2636" s="3" t="s">
        <v>45</v>
      </c>
      <c r="B2636" s="17">
        <v>1128299</v>
      </c>
      <c r="C2636" s="14">
        <v>43925</v>
      </c>
      <c r="D2636" s="4" t="s">
        <v>110</v>
      </c>
      <c r="E2636" s="4" t="s">
        <v>129</v>
      </c>
      <c r="F2636" s="4" t="s">
        <v>130</v>
      </c>
      <c r="G2636" s="4" t="s">
        <v>50</v>
      </c>
      <c r="H2636" s="13">
        <v>61</v>
      </c>
      <c r="I2636" s="20">
        <v>113</v>
      </c>
      <c r="J2636" s="13">
        <v>6893</v>
      </c>
      <c r="K2636" s="31">
        <v>3446.5</v>
      </c>
      <c r="L2636" s="21">
        <v>1723.25</v>
      </c>
      <c r="M2636" s="22">
        <v>0.5</v>
      </c>
      <c r="N2636" s="5" t="s">
        <v>19</v>
      </c>
    </row>
    <row r="2637" spans="1:14" x14ac:dyDescent="0.2">
      <c r="A2637" s="3" t="s">
        <v>14</v>
      </c>
      <c r="B2637" s="17">
        <v>1185732</v>
      </c>
      <c r="C2637" s="14">
        <v>44514</v>
      </c>
      <c r="D2637" s="4" t="s">
        <v>55</v>
      </c>
      <c r="E2637" s="4" t="s">
        <v>60</v>
      </c>
      <c r="F2637" s="4" t="s">
        <v>61</v>
      </c>
      <c r="G2637" s="4" t="s">
        <v>18</v>
      </c>
      <c r="H2637" s="13">
        <v>62</v>
      </c>
      <c r="I2637" s="20">
        <v>113</v>
      </c>
      <c r="J2637" s="13">
        <v>7006</v>
      </c>
      <c r="K2637" s="31">
        <v>3012.58</v>
      </c>
      <c r="L2637" s="21">
        <v>1506.29</v>
      </c>
      <c r="M2637" s="22">
        <v>0.43</v>
      </c>
      <c r="N2637" s="5" t="s">
        <v>19</v>
      </c>
    </row>
    <row r="2638" spans="1:14" x14ac:dyDescent="0.2">
      <c r="A2638" s="3" t="s">
        <v>45</v>
      </c>
      <c r="B2638" s="17">
        <v>1128299</v>
      </c>
      <c r="C2638" s="14">
        <v>44030</v>
      </c>
      <c r="D2638" s="4" t="s">
        <v>110</v>
      </c>
      <c r="E2638" s="4" t="s">
        <v>127</v>
      </c>
      <c r="F2638" s="4" t="s">
        <v>128</v>
      </c>
      <c r="G2638" s="4" t="s">
        <v>54</v>
      </c>
      <c r="H2638" s="13">
        <v>62</v>
      </c>
      <c r="I2638" s="20">
        <v>113</v>
      </c>
      <c r="J2638" s="13">
        <v>7006</v>
      </c>
      <c r="K2638" s="31">
        <v>2452.1</v>
      </c>
      <c r="L2638" s="21">
        <v>1226.05</v>
      </c>
      <c r="M2638" s="22">
        <v>0.35</v>
      </c>
      <c r="N2638" s="5" t="s">
        <v>19</v>
      </c>
    </row>
    <row r="2639" spans="1:14" x14ac:dyDescent="0.2">
      <c r="A2639" s="3" t="s">
        <v>41</v>
      </c>
      <c r="B2639" s="17">
        <v>1128299</v>
      </c>
      <c r="C2639" s="14">
        <v>44526</v>
      </c>
      <c r="D2639" s="4" t="s">
        <v>110</v>
      </c>
      <c r="E2639" s="4" t="s">
        <v>123</v>
      </c>
      <c r="F2639" s="4" t="s">
        <v>124</v>
      </c>
      <c r="G2639" s="4" t="s">
        <v>18</v>
      </c>
      <c r="H2639" s="13">
        <v>65</v>
      </c>
      <c r="I2639" s="20">
        <v>113</v>
      </c>
      <c r="J2639" s="13">
        <v>7345</v>
      </c>
      <c r="K2639" s="31">
        <v>3231.8</v>
      </c>
      <c r="L2639" s="21">
        <v>1615.9</v>
      </c>
      <c r="M2639" s="22">
        <v>0.44</v>
      </c>
      <c r="N2639" s="5" t="s">
        <v>19</v>
      </c>
    </row>
    <row r="2640" spans="1:14" x14ac:dyDescent="0.2">
      <c r="A2640" s="3" t="s">
        <v>20</v>
      </c>
      <c r="B2640" s="17">
        <v>1185732</v>
      </c>
      <c r="C2640" s="14">
        <v>44551</v>
      </c>
      <c r="D2640" s="4" t="s">
        <v>55</v>
      </c>
      <c r="E2640" s="4" t="s">
        <v>71</v>
      </c>
      <c r="F2640" s="4" t="s">
        <v>72</v>
      </c>
      <c r="G2640" s="4" t="s">
        <v>53</v>
      </c>
      <c r="H2640" s="13">
        <v>66</v>
      </c>
      <c r="I2640" s="20">
        <v>113</v>
      </c>
      <c r="J2640" s="13">
        <v>7458</v>
      </c>
      <c r="K2640" s="31">
        <v>4847.7</v>
      </c>
      <c r="L2640" s="21">
        <v>2423.85</v>
      </c>
      <c r="M2640" s="22">
        <v>0.65</v>
      </c>
      <c r="N2640" s="5" t="s">
        <v>19</v>
      </c>
    </row>
    <row r="2641" spans="1:14" x14ac:dyDescent="0.2">
      <c r="A2641" s="3" t="s">
        <v>14</v>
      </c>
      <c r="B2641" s="17">
        <v>1185732</v>
      </c>
      <c r="C2641" s="14">
        <v>44491</v>
      </c>
      <c r="D2641" s="4" t="s">
        <v>110</v>
      </c>
      <c r="E2641" s="4" t="s">
        <v>111</v>
      </c>
      <c r="F2641" s="4" t="s">
        <v>112</v>
      </c>
      <c r="G2641" s="4" t="s">
        <v>18</v>
      </c>
      <c r="H2641" s="13">
        <v>68</v>
      </c>
      <c r="I2641" s="20">
        <v>113</v>
      </c>
      <c r="J2641" s="13">
        <v>7684</v>
      </c>
      <c r="K2641" s="31">
        <v>3611.48</v>
      </c>
      <c r="L2641" s="21">
        <v>1805.74</v>
      </c>
      <c r="M2641" s="22">
        <v>0.47</v>
      </c>
      <c r="N2641" s="5" t="s">
        <v>19</v>
      </c>
    </row>
    <row r="2642" spans="1:14" x14ac:dyDescent="0.2">
      <c r="A2642" s="3" t="s">
        <v>45</v>
      </c>
      <c r="B2642" s="17">
        <v>1128299</v>
      </c>
      <c r="C2642" s="14">
        <v>43885</v>
      </c>
      <c r="D2642" s="4" t="s">
        <v>110</v>
      </c>
      <c r="E2642" s="4" t="s">
        <v>131</v>
      </c>
      <c r="F2642" s="4" t="s">
        <v>132</v>
      </c>
      <c r="G2642" s="4" t="s">
        <v>51</v>
      </c>
      <c r="H2642" s="13">
        <v>74</v>
      </c>
      <c r="I2642" s="20">
        <v>113</v>
      </c>
      <c r="J2642" s="13">
        <v>8362</v>
      </c>
      <c r="K2642" s="31">
        <v>2508.6</v>
      </c>
      <c r="L2642" s="21">
        <v>1254.3</v>
      </c>
      <c r="M2642" s="22">
        <v>0.3</v>
      </c>
      <c r="N2642" s="5" t="s">
        <v>19</v>
      </c>
    </row>
    <row r="2643" spans="1:14" x14ac:dyDescent="0.2">
      <c r="A2643" s="3" t="s">
        <v>80</v>
      </c>
      <c r="B2643" s="17">
        <v>1128299</v>
      </c>
      <c r="C2643" s="14">
        <v>44510</v>
      </c>
      <c r="D2643" s="4" t="s">
        <v>110</v>
      </c>
      <c r="E2643" s="4" t="s">
        <v>113</v>
      </c>
      <c r="F2643" s="4" t="s">
        <v>114</v>
      </c>
      <c r="G2643" s="4" t="s">
        <v>51</v>
      </c>
      <c r="H2643" s="13">
        <v>83</v>
      </c>
      <c r="I2643" s="20">
        <v>113</v>
      </c>
      <c r="J2643" s="13">
        <v>9379</v>
      </c>
      <c r="K2643" s="31">
        <v>2813.7</v>
      </c>
      <c r="L2643" s="21">
        <v>1406.85</v>
      </c>
      <c r="M2643" s="22">
        <v>0.3</v>
      </c>
      <c r="N2643" s="5" t="s">
        <v>19</v>
      </c>
    </row>
    <row r="2644" spans="1:14" x14ac:dyDescent="0.2">
      <c r="A2644" s="3" t="s">
        <v>45</v>
      </c>
      <c r="B2644" s="17">
        <v>1185732</v>
      </c>
      <c r="C2644" s="14">
        <v>44451</v>
      </c>
      <c r="D2644" s="4" t="s">
        <v>110</v>
      </c>
      <c r="E2644" s="4" t="s">
        <v>133</v>
      </c>
      <c r="F2644" s="4" t="s">
        <v>134</v>
      </c>
      <c r="G2644" s="4" t="s">
        <v>54</v>
      </c>
      <c r="H2644" s="13">
        <v>16</v>
      </c>
      <c r="I2644" s="20">
        <v>114</v>
      </c>
      <c r="J2644" s="13">
        <v>1824</v>
      </c>
      <c r="K2644" s="31">
        <v>747.84</v>
      </c>
      <c r="L2644" s="21">
        <v>373.92</v>
      </c>
      <c r="M2644" s="22">
        <v>0.41</v>
      </c>
      <c r="N2644" s="5" t="s">
        <v>30</v>
      </c>
    </row>
    <row r="2645" spans="1:14" x14ac:dyDescent="0.2">
      <c r="A2645" s="3" t="s">
        <v>44</v>
      </c>
      <c r="B2645" s="17">
        <v>1197831</v>
      </c>
      <c r="C2645" s="14">
        <v>44413</v>
      </c>
      <c r="D2645" s="4" t="s">
        <v>81</v>
      </c>
      <c r="E2645" s="4" t="s">
        <v>90</v>
      </c>
      <c r="F2645" s="4" t="s">
        <v>91</v>
      </c>
      <c r="G2645" s="4" t="s">
        <v>18</v>
      </c>
      <c r="H2645" s="13">
        <v>31</v>
      </c>
      <c r="I2645" s="20">
        <v>114</v>
      </c>
      <c r="J2645" s="13">
        <v>3534</v>
      </c>
      <c r="K2645" s="31">
        <v>1448.94</v>
      </c>
      <c r="L2645" s="21">
        <v>724.47</v>
      </c>
      <c r="M2645" s="22">
        <v>0.41</v>
      </c>
      <c r="N2645" s="5" t="s">
        <v>30</v>
      </c>
    </row>
    <row r="2646" spans="1:14" x14ac:dyDescent="0.2">
      <c r="A2646" s="3" t="s">
        <v>44</v>
      </c>
      <c r="B2646" s="17">
        <v>1128299</v>
      </c>
      <c r="C2646" s="14">
        <v>44482</v>
      </c>
      <c r="D2646" s="4" t="s">
        <v>97</v>
      </c>
      <c r="E2646" s="4" t="s">
        <v>107</v>
      </c>
      <c r="F2646" s="4" t="s">
        <v>108</v>
      </c>
      <c r="G2646" s="4" t="s">
        <v>18</v>
      </c>
      <c r="H2646" s="13">
        <v>32</v>
      </c>
      <c r="I2646" s="20">
        <v>114</v>
      </c>
      <c r="J2646" s="13">
        <v>3648</v>
      </c>
      <c r="K2646" s="31">
        <v>1605.12</v>
      </c>
      <c r="L2646" s="21">
        <v>802.56</v>
      </c>
      <c r="M2646" s="22">
        <v>0.44</v>
      </c>
      <c r="N2646" s="5" t="s">
        <v>30</v>
      </c>
    </row>
    <row r="2647" spans="1:14" x14ac:dyDescent="0.2">
      <c r="A2647" s="3" t="s">
        <v>20</v>
      </c>
      <c r="B2647" s="17">
        <v>1185732</v>
      </c>
      <c r="C2647" s="14">
        <v>44383</v>
      </c>
      <c r="D2647" s="4" t="s">
        <v>55</v>
      </c>
      <c r="E2647" s="4" t="s">
        <v>75</v>
      </c>
      <c r="F2647" s="4" t="s">
        <v>76</v>
      </c>
      <c r="G2647" s="4" t="s">
        <v>54</v>
      </c>
      <c r="H2647" s="13">
        <v>32</v>
      </c>
      <c r="I2647" s="20">
        <v>114</v>
      </c>
      <c r="J2647" s="13">
        <v>3648</v>
      </c>
      <c r="K2647" s="31">
        <v>1349.76</v>
      </c>
      <c r="L2647" s="21">
        <v>674.88</v>
      </c>
      <c r="M2647" s="22">
        <v>0.37</v>
      </c>
      <c r="N2647" s="5" t="s">
        <v>30</v>
      </c>
    </row>
    <row r="2648" spans="1:14" x14ac:dyDescent="0.2">
      <c r="A2648" s="3" t="s">
        <v>44</v>
      </c>
      <c r="B2648" s="17">
        <v>1128299</v>
      </c>
      <c r="C2648" s="14">
        <v>44330</v>
      </c>
      <c r="D2648" s="4" t="s">
        <v>97</v>
      </c>
      <c r="E2648" s="4" t="s">
        <v>107</v>
      </c>
      <c r="F2648" s="4" t="s">
        <v>108</v>
      </c>
      <c r="G2648" s="4" t="s">
        <v>18</v>
      </c>
      <c r="H2648" s="13">
        <v>34</v>
      </c>
      <c r="I2648" s="20">
        <v>114</v>
      </c>
      <c r="J2648" s="13">
        <v>3876</v>
      </c>
      <c r="K2648" s="31">
        <v>1666.68</v>
      </c>
      <c r="L2648" s="21">
        <v>833.34</v>
      </c>
      <c r="M2648" s="22">
        <v>0.43</v>
      </c>
      <c r="N2648" s="5" t="s">
        <v>30</v>
      </c>
    </row>
    <row r="2649" spans="1:14" x14ac:dyDescent="0.2">
      <c r="A2649" s="3" t="s">
        <v>45</v>
      </c>
      <c r="B2649" s="17">
        <v>1128299</v>
      </c>
      <c r="C2649" s="14">
        <v>44493</v>
      </c>
      <c r="D2649" s="4" t="s">
        <v>110</v>
      </c>
      <c r="E2649" s="4" t="s">
        <v>126</v>
      </c>
      <c r="F2649" s="4" t="s">
        <v>63</v>
      </c>
      <c r="G2649" s="4" t="s">
        <v>53</v>
      </c>
      <c r="H2649" s="13">
        <v>34</v>
      </c>
      <c r="I2649" s="20">
        <v>114</v>
      </c>
      <c r="J2649" s="13">
        <v>3876</v>
      </c>
      <c r="K2649" s="31">
        <v>1511.64</v>
      </c>
      <c r="L2649" s="21">
        <v>755.82</v>
      </c>
      <c r="M2649" s="22">
        <v>0.39</v>
      </c>
      <c r="N2649" s="5" t="s">
        <v>30</v>
      </c>
    </row>
    <row r="2650" spans="1:14" x14ac:dyDescent="0.2">
      <c r="A2650" s="3" t="s">
        <v>44</v>
      </c>
      <c r="B2650" s="17">
        <v>1185732</v>
      </c>
      <c r="C2650" s="14">
        <v>44362</v>
      </c>
      <c r="D2650" s="4" t="s">
        <v>55</v>
      </c>
      <c r="E2650" s="4" t="s">
        <v>60</v>
      </c>
      <c r="F2650" s="4" t="s">
        <v>61</v>
      </c>
      <c r="G2650" s="4" t="s">
        <v>18</v>
      </c>
      <c r="H2650" s="13">
        <v>36</v>
      </c>
      <c r="I2650" s="20">
        <v>114</v>
      </c>
      <c r="J2650" s="13">
        <v>4104</v>
      </c>
      <c r="K2650" s="31">
        <v>1313.28</v>
      </c>
      <c r="L2650" s="21">
        <v>656.64</v>
      </c>
      <c r="M2650" s="22">
        <v>0.32</v>
      </c>
      <c r="N2650" s="5" t="s">
        <v>30</v>
      </c>
    </row>
    <row r="2651" spans="1:14" x14ac:dyDescent="0.2">
      <c r="A2651" s="3" t="s">
        <v>14</v>
      </c>
      <c r="B2651" s="17">
        <v>1185732</v>
      </c>
      <c r="C2651" s="14">
        <v>44387</v>
      </c>
      <c r="D2651" s="4" t="s">
        <v>55</v>
      </c>
      <c r="E2651" s="4" t="s">
        <v>56</v>
      </c>
      <c r="F2651" s="4" t="s">
        <v>57</v>
      </c>
      <c r="G2651" s="4" t="s">
        <v>50</v>
      </c>
      <c r="H2651" s="13">
        <v>39</v>
      </c>
      <c r="I2651" s="20">
        <v>114</v>
      </c>
      <c r="J2651" s="13">
        <v>4446</v>
      </c>
      <c r="K2651" s="31">
        <v>1689.48</v>
      </c>
      <c r="L2651" s="21">
        <v>844.74</v>
      </c>
      <c r="M2651" s="22">
        <v>0.38</v>
      </c>
      <c r="N2651" s="5" t="s">
        <v>30</v>
      </c>
    </row>
    <row r="2652" spans="1:14" x14ac:dyDescent="0.2">
      <c r="A2652" s="3" t="s">
        <v>41</v>
      </c>
      <c r="B2652" s="17">
        <v>1128299</v>
      </c>
      <c r="C2652" s="14">
        <v>44495</v>
      </c>
      <c r="D2652" s="4" t="s">
        <v>110</v>
      </c>
      <c r="E2652" s="4" t="s">
        <v>123</v>
      </c>
      <c r="F2652" s="4" t="s">
        <v>124</v>
      </c>
      <c r="G2652" s="4" t="s">
        <v>18</v>
      </c>
      <c r="H2652" s="13">
        <v>41</v>
      </c>
      <c r="I2652" s="20">
        <v>114</v>
      </c>
      <c r="J2652" s="13">
        <v>4674</v>
      </c>
      <c r="K2652" s="31">
        <v>1542.42</v>
      </c>
      <c r="L2652" s="21">
        <v>771.21</v>
      </c>
      <c r="M2652" s="22">
        <v>0.33</v>
      </c>
      <c r="N2652" s="5" t="s">
        <v>30</v>
      </c>
    </row>
    <row r="2653" spans="1:14" x14ac:dyDescent="0.2">
      <c r="A2653" s="3" t="s">
        <v>20</v>
      </c>
      <c r="B2653" s="17">
        <v>1128299</v>
      </c>
      <c r="C2653" s="14">
        <v>44310</v>
      </c>
      <c r="D2653" s="4" t="s">
        <v>97</v>
      </c>
      <c r="E2653" s="4" t="s">
        <v>102</v>
      </c>
      <c r="F2653" s="4" t="s">
        <v>103</v>
      </c>
      <c r="G2653" s="4" t="s">
        <v>54</v>
      </c>
      <c r="H2653" s="13">
        <v>41</v>
      </c>
      <c r="I2653" s="20">
        <v>114</v>
      </c>
      <c r="J2653" s="13">
        <v>4674</v>
      </c>
      <c r="K2653" s="31">
        <v>1729.38</v>
      </c>
      <c r="L2653" s="21">
        <v>864.69</v>
      </c>
      <c r="M2653" s="22">
        <v>0.37</v>
      </c>
      <c r="N2653" s="5" t="s">
        <v>30</v>
      </c>
    </row>
    <row r="2654" spans="1:14" x14ac:dyDescent="0.2">
      <c r="A2654" s="3" t="s">
        <v>20</v>
      </c>
      <c r="B2654" s="17">
        <v>1185732</v>
      </c>
      <c r="C2654" s="14">
        <v>44518</v>
      </c>
      <c r="D2654" s="4" t="s">
        <v>55</v>
      </c>
      <c r="E2654" s="4" t="s">
        <v>58</v>
      </c>
      <c r="F2654" s="4" t="s">
        <v>59</v>
      </c>
      <c r="G2654" s="4" t="s">
        <v>52</v>
      </c>
      <c r="H2654" s="13">
        <v>42</v>
      </c>
      <c r="I2654" s="20">
        <v>114</v>
      </c>
      <c r="J2654" s="13">
        <v>4788</v>
      </c>
      <c r="K2654" s="31">
        <v>2058.84</v>
      </c>
      <c r="L2654" s="21">
        <v>1029.42</v>
      </c>
      <c r="M2654" s="22">
        <v>0.43</v>
      </c>
      <c r="N2654" s="5" t="s">
        <v>30</v>
      </c>
    </row>
    <row r="2655" spans="1:14" x14ac:dyDescent="0.2">
      <c r="A2655" s="3" t="s">
        <v>44</v>
      </c>
      <c r="B2655" s="17">
        <v>1128299</v>
      </c>
      <c r="C2655" s="14">
        <v>44271</v>
      </c>
      <c r="D2655" s="4" t="s">
        <v>97</v>
      </c>
      <c r="E2655" s="4" t="s">
        <v>105</v>
      </c>
      <c r="F2655" s="4" t="s">
        <v>109</v>
      </c>
      <c r="G2655" s="4" t="s">
        <v>53</v>
      </c>
      <c r="H2655" s="13">
        <v>42</v>
      </c>
      <c r="I2655" s="20">
        <v>114</v>
      </c>
      <c r="J2655" s="13">
        <v>4788</v>
      </c>
      <c r="K2655" s="31">
        <v>1675.8</v>
      </c>
      <c r="L2655" s="21">
        <v>837.9</v>
      </c>
      <c r="M2655" s="22">
        <v>0.35</v>
      </c>
      <c r="N2655" s="5" t="s">
        <v>30</v>
      </c>
    </row>
    <row r="2656" spans="1:14" x14ac:dyDescent="0.2">
      <c r="A2656" s="3" t="s">
        <v>20</v>
      </c>
      <c r="B2656" s="17">
        <v>1185732</v>
      </c>
      <c r="C2656" s="14">
        <v>44518</v>
      </c>
      <c r="D2656" s="4" t="s">
        <v>55</v>
      </c>
      <c r="E2656" s="4" t="s">
        <v>58</v>
      </c>
      <c r="F2656" s="4" t="s">
        <v>59</v>
      </c>
      <c r="G2656" s="4" t="s">
        <v>52</v>
      </c>
      <c r="H2656" s="13">
        <v>43</v>
      </c>
      <c r="I2656" s="20">
        <v>114</v>
      </c>
      <c r="J2656" s="13">
        <v>4902</v>
      </c>
      <c r="K2656" s="31">
        <v>1666.68</v>
      </c>
      <c r="L2656" s="21">
        <v>833.34</v>
      </c>
      <c r="M2656" s="22">
        <v>0.34</v>
      </c>
      <c r="N2656" s="5" t="s">
        <v>30</v>
      </c>
    </row>
    <row r="2657" spans="1:14" x14ac:dyDescent="0.2">
      <c r="A2657" s="3" t="s">
        <v>41</v>
      </c>
      <c r="B2657" s="17">
        <v>1197831</v>
      </c>
      <c r="C2657" s="14">
        <v>44549</v>
      </c>
      <c r="D2657" s="4" t="s">
        <v>81</v>
      </c>
      <c r="E2657" s="4" t="s">
        <v>86</v>
      </c>
      <c r="F2657" s="4" t="s">
        <v>87</v>
      </c>
      <c r="G2657" s="4" t="s">
        <v>53</v>
      </c>
      <c r="H2657" s="13">
        <v>45</v>
      </c>
      <c r="I2657" s="20">
        <v>114</v>
      </c>
      <c r="J2657" s="13">
        <v>5130</v>
      </c>
      <c r="K2657" s="31">
        <v>2308.5</v>
      </c>
      <c r="L2657" s="21">
        <v>1154.25</v>
      </c>
      <c r="M2657" s="22">
        <v>0.45</v>
      </c>
      <c r="N2657" s="5" t="s">
        <v>30</v>
      </c>
    </row>
    <row r="2658" spans="1:14" x14ac:dyDescent="0.2">
      <c r="A2658" s="3" t="s">
        <v>14</v>
      </c>
      <c r="B2658" s="17">
        <v>1185732</v>
      </c>
      <c r="C2658" s="14">
        <v>44366</v>
      </c>
      <c r="D2658" s="4" t="s">
        <v>55</v>
      </c>
      <c r="E2658" s="4" t="s">
        <v>58</v>
      </c>
      <c r="F2658" s="4" t="s">
        <v>59</v>
      </c>
      <c r="G2658" s="4" t="s">
        <v>52</v>
      </c>
      <c r="H2658" s="13">
        <v>47</v>
      </c>
      <c r="I2658" s="20">
        <v>114</v>
      </c>
      <c r="J2658" s="13">
        <v>5358</v>
      </c>
      <c r="K2658" s="31">
        <v>1982.46</v>
      </c>
      <c r="L2658" s="21">
        <v>991.23</v>
      </c>
      <c r="M2658" s="22">
        <v>0.37</v>
      </c>
      <c r="N2658" s="5" t="s">
        <v>30</v>
      </c>
    </row>
    <row r="2659" spans="1:14" x14ac:dyDescent="0.2">
      <c r="A2659" s="3" t="s">
        <v>45</v>
      </c>
      <c r="B2659" s="17">
        <v>1128299</v>
      </c>
      <c r="C2659" s="14">
        <v>44310</v>
      </c>
      <c r="D2659" s="4" t="s">
        <v>110</v>
      </c>
      <c r="E2659" s="4" t="s">
        <v>126</v>
      </c>
      <c r="F2659" s="4" t="s">
        <v>63</v>
      </c>
      <c r="G2659" s="4" t="s">
        <v>54</v>
      </c>
      <c r="H2659" s="13">
        <v>47</v>
      </c>
      <c r="I2659" s="20">
        <v>114</v>
      </c>
      <c r="J2659" s="13">
        <v>5358</v>
      </c>
      <c r="K2659" s="31">
        <v>2196.7800000000002</v>
      </c>
      <c r="L2659" s="21">
        <v>1098.3900000000001</v>
      </c>
      <c r="M2659" s="22">
        <v>0.41</v>
      </c>
      <c r="N2659" s="5" t="s">
        <v>30</v>
      </c>
    </row>
    <row r="2660" spans="1:14" x14ac:dyDescent="0.2">
      <c r="A2660" s="3" t="s">
        <v>20</v>
      </c>
      <c r="B2660" s="17">
        <v>1185732</v>
      </c>
      <c r="C2660" s="14">
        <v>44518</v>
      </c>
      <c r="D2660" s="4" t="s">
        <v>55</v>
      </c>
      <c r="E2660" s="4" t="s">
        <v>58</v>
      </c>
      <c r="F2660" s="4" t="s">
        <v>59</v>
      </c>
      <c r="G2660" s="4" t="s">
        <v>52</v>
      </c>
      <c r="H2660" s="13">
        <v>51</v>
      </c>
      <c r="I2660" s="20">
        <v>114</v>
      </c>
      <c r="J2660" s="13">
        <v>5814</v>
      </c>
      <c r="K2660" s="31">
        <v>2034.9</v>
      </c>
      <c r="L2660" s="21">
        <v>1017.45</v>
      </c>
      <c r="M2660" s="22">
        <v>0.35</v>
      </c>
      <c r="N2660" s="5" t="s">
        <v>30</v>
      </c>
    </row>
    <row r="2661" spans="1:14" x14ac:dyDescent="0.2">
      <c r="A2661" s="3" t="s">
        <v>45</v>
      </c>
      <c r="B2661" s="17">
        <v>1185732</v>
      </c>
      <c r="C2661" s="14">
        <v>44238</v>
      </c>
      <c r="D2661" s="4" t="s">
        <v>15</v>
      </c>
      <c r="E2661" s="4" t="s">
        <v>26</v>
      </c>
      <c r="F2661" s="4" t="s">
        <v>27</v>
      </c>
      <c r="G2661" s="4" t="s">
        <v>54</v>
      </c>
      <c r="H2661" s="13">
        <v>14</v>
      </c>
      <c r="I2661" s="20">
        <v>115</v>
      </c>
      <c r="J2661" s="13">
        <v>1610</v>
      </c>
      <c r="K2661" s="31">
        <v>724.5</v>
      </c>
      <c r="L2661" s="21">
        <v>362.25</v>
      </c>
      <c r="M2661" s="22">
        <v>0.45</v>
      </c>
      <c r="N2661" s="5" t="s">
        <v>19</v>
      </c>
    </row>
    <row r="2662" spans="1:14" x14ac:dyDescent="0.2">
      <c r="A2662" s="3" t="s">
        <v>80</v>
      </c>
      <c r="B2662" s="17">
        <v>1197831</v>
      </c>
      <c r="C2662" s="14">
        <v>44248</v>
      </c>
      <c r="D2662" s="4" t="s">
        <v>81</v>
      </c>
      <c r="E2662" s="4" t="s">
        <v>95</v>
      </c>
      <c r="F2662" s="4" t="s">
        <v>96</v>
      </c>
      <c r="G2662" s="4" t="s">
        <v>52</v>
      </c>
      <c r="H2662" s="13">
        <v>19</v>
      </c>
      <c r="I2662" s="20">
        <v>115</v>
      </c>
      <c r="J2662" s="13">
        <v>2185</v>
      </c>
      <c r="K2662" s="31">
        <v>1179.9000000000001</v>
      </c>
      <c r="L2662" s="21">
        <v>589.95000000000005</v>
      </c>
      <c r="M2662" s="22">
        <v>0.54</v>
      </c>
      <c r="N2662" s="5" t="s">
        <v>19</v>
      </c>
    </row>
    <row r="2663" spans="1:14" x14ac:dyDescent="0.2">
      <c r="A2663" s="3" t="s">
        <v>45</v>
      </c>
      <c r="B2663" s="17">
        <v>1185732</v>
      </c>
      <c r="C2663" s="14">
        <v>44358</v>
      </c>
      <c r="D2663" s="4" t="s">
        <v>110</v>
      </c>
      <c r="E2663" s="4" t="s">
        <v>133</v>
      </c>
      <c r="F2663" s="4" t="s">
        <v>134</v>
      </c>
      <c r="G2663" s="4" t="s">
        <v>54</v>
      </c>
      <c r="H2663" s="13">
        <v>19</v>
      </c>
      <c r="I2663" s="20">
        <v>115</v>
      </c>
      <c r="J2663" s="13">
        <v>2185</v>
      </c>
      <c r="K2663" s="31">
        <v>1070.6500000000001</v>
      </c>
      <c r="L2663" s="21">
        <v>535.32500000000005</v>
      </c>
      <c r="M2663" s="22">
        <v>0.49</v>
      </c>
      <c r="N2663" s="5" t="s">
        <v>19</v>
      </c>
    </row>
    <row r="2664" spans="1:14" x14ac:dyDescent="0.2">
      <c r="A2664" s="3" t="s">
        <v>45</v>
      </c>
      <c r="B2664" s="17">
        <v>1185732</v>
      </c>
      <c r="C2664" s="14">
        <v>44387</v>
      </c>
      <c r="D2664" s="4" t="s">
        <v>110</v>
      </c>
      <c r="E2664" s="4" t="s">
        <v>133</v>
      </c>
      <c r="F2664" s="4" t="s">
        <v>134</v>
      </c>
      <c r="G2664" s="4" t="s">
        <v>54</v>
      </c>
      <c r="H2664" s="13">
        <v>23</v>
      </c>
      <c r="I2664" s="20">
        <v>115</v>
      </c>
      <c r="J2664" s="13">
        <v>2645</v>
      </c>
      <c r="K2664" s="31">
        <v>1322.5</v>
      </c>
      <c r="L2664" s="21">
        <v>661.25</v>
      </c>
      <c r="M2664" s="22">
        <v>0.5</v>
      </c>
      <c r="N2664" s="5" t="s">
        <v>19</v>
      </c>
    </row>
    <row r="2665" spans="1:14" x14ac:dyDescent="0.2">
      <c r="A2665" s="3" t="s">
        <v>20</v>
      </c>
      <c r="B2665" s="17">
        <v>1185732</v>
      </c>
      <c r="C2665" s="14">
        <v>44206</v>
      </c>
      <c r="D2665" s="4" t="s">
        <v>55</v>
      </c>
      <c r="E2665" s="4" t="s">
        <v>67</v>
      </c>
      <c r="F2665" s="4" t="s">
        <v>68</v>
      </c>
      <c r="G2665" s="4" t="s">
        <v>51</v>
      </c>
      <c r="H2665" s="13">
        <v>34</v>
      </c>
      <c r="I2665" s="20">
        <v>115</v>
      </c>
      <c r="J2665" s="13">
        <v>3910</v>
      </c>
      <c r="K2665" s="31">
        <v>1798.6</v>
      </c>
      <c r="L2665" s="21">
        <v>899.3</v>
      </c>
      <c r="M2665" s="22">
        <v>0.46</v>
      </c>
      <c r="N2665" s="5" t="s">
        <v>19</v>
      </c>
    </row>
    <row r="2666" spans="1:14" x14ac:dyDescent="0.2">
      <c r="A2666" s="3" t="s">
        <v>44</v>
      </c>
      <c r="B2666" s="17">
        <v>1128299</v>
      </c>
      <c r="C2666" s="14">
        <v>44213</v>
      </c>
      <c r="D2666" s="4" t="s">
        <v>110</v>
      </c>
      <c r="E2666" s="4" t="s">
        <v>113</v>
      </c>
      <c r="F2666" s="4" t="s">
        <v>114</v>
      </c>
      <c r="G2666" s="4" t="s">
        <v>51</v>
      </c>
      <c r="H2666" s="13">
        <v>38</v>
      </c>
      <c r="I2666" s="20">
        <v>115</v>
      </c>
      <c r="J2666" s="13">
        <v>4370</v>
      </c>
      <c r="K2666" s="31">
        <v>1879.1</v>
      </c>
      <c r="L2666" s="21">
        <v>939.55</v>
      </c>
      <c r="M2666" s="22">
        <v>0.43</v>
      </c>
      <c r="N2666" s="5" t="s">
        <v>19</v>
      </c>
    </row>
    <row r="2667" spans="1:14" x14ac:dyDescent="0.2">
      <c r="A2667" s="3" t="s">
        <v>20</v>
      </c>
      <c r="B2667" s="17">
        <v>1185732</v>
      </c>
      <c r="C2667" s="14">
        <v>44216</v>
      </c>
      <c r="D2667" s="4" t="s">
        <v>97</v>
      </c>
      <c r="E2667" s="4" t="s">
        <v>100</v>
      </c>
      <c r="F2667" s="4" t="s">
        <v>101</v>
      </c>
      <c r="G2667" s="4" t="s">
        <v>52</v>
      </c>
      <c r="H2667" s="13">
        <v>38</v>
      </c>
      <c r="I2667" s="20">
        <v>115</v>
      </c>
      <c r="J2667" s="13">
        <v>4370</v>
      </c>
      <c r="K2667" s="31">
        <v>2097.6</v>
      </c>
      <c r="L2667" s="21">
        <v>1048.8</v>
      </c>
      <c r="M2667" s="22">
        <v>0.48</v>
      </c>
      <c r="N2667" s="5" t="s">
        <v>19</v>
      </c>
    </row>
    <row r="2668" spans="1:14" x14ac:dyDescent="0.2">
      <c r="A2668" s="3" t="s">
        <v>45</v>
      </c>
      <c r="B2668" s="17">
        <v>1128299</v>
      </c>
      <c r="C2668" s="14">
        <v>43907</v>
      </c>
      <c r="D2668" s="4" t="s">
        <v>110</v>
      </c>
      <c r="E2668" s="4" t="s">
        <v>131</v>
      </c>
      <c r="F2668" s="4" t="s">
        <v>132</v>
      </c>
      <c r="G2668" s="4" t="s">
        <v>52</v>
      </c>
      <c r="H2668" s="13">
        <v>39</v>
      </c>
      <c r="I2668" s="20">
        <v>115</v>
      </c>
      <c r="J2668" s="13">
        <v>4485</v>
      </c>
      <c r="K2668" s="31">
        <v>2063.1</v>
      </c>
      <c r="L2668" s="21">
        <v>1031.55</v>
      </c>
      <c r="M2668" s="22">
        <v>0.46</v>
      </c>
      <c r="N2668" s="5" t="s">
        <v>19</v>
      </c>
    </row>
    <row r="2669" spans="1:14" x14ac:dyDescent="0.2">
      <c r="A2669" s="3" t="s">
        <v>41</v>
      </c>
      <c r="B2669" s="17">
        <v>1189833</v>
      </c>
      <c r="C2669" s="14">
        <v>44206</v>
      </c>
      <c r="D2669" s="4" t="s">
        <v>15</v>
      </c>
      <c r="E2669" s="4" t="s">
        <v>42</v>
      </c>
      <c r="F2669" s="4" t="s">
        <v>43</v>
      </c>
      <c r="G2669" s="4" t="s">
        <v>18</v>
      </c>
      <c r="H2669" s="13">
        <v>41</v>
      </c>
      <c r="I2669" s="20">
        <v>115</v>
      </c>
      <c r="J2669" s="13">
        <v>4715</v>
      </c>
      <c r="K2669" s="31">
        <v>1933.15</v>
      </c>
      <c r="L2669" s="21">
        <v>966.57500000000005</v>
      </c>
      <c r="M2669" s="22">
        <v>0.41</v>
      </c>
      <c r="N2669" s="5" t="s">
        <v>19</v>
      </c>
    </row>
    <row r="2670" spans="1:14" x14ac:dyDescent="0.2">
      <c r="A2670" s="3" t="s">
        <v>45</v>
      </c>
      <c r="B2670" s="17">
        <v>1185732</v>
      </c>
      <c r="C2670" s="14">
        <v>44486</v>
      </c>
      <c r="D2670" s="4" t="s">
        <v>55</v>
      </c>
      <c r="E2670" s="4" t="s">
        <v>65</v>
      </c>
      <c r="F2670" s="4" t="s">
        <v>66</v>
      </c>
      <c r="G2670" s="4" t="s">
        <v>50</v>
      </c>
      <c r="H2670" s="13">
        <v>41</v>
      </c>
      <c r="I2670" s="20">
        <v>115</v>
      </c>
      <c r="J2670" s="13">
        <v>4715</v>
      </c>
      <c r="K2670" s="31">
        <v>2546.1</v>
      </c>
      <c r="L2670" s="21">
        <v>1273.05</v>
      </c>
      <c r="M2670" s="22">
        <v>0.54</v>
      </c>
      <c r="N2670" s="5" t="s">
        <v>19</v>
      </c>
    </row>
    <row r="2671" spans="1:14" x14ac:dyDescent="0.2">
      <c r="A2671" s="3" t="s">
        <v>41</v>
      </c>
      <c r="B2671" s="17">
        <v>1128299</v>
      </c>
      <c r="C2671" s="14">
        <v>44552</v>
      </c>
      <c r="D2671" s="4" t="s">
        <v>110</v>
      </c>
      <c r="E2671" s="4" t="s">
        <v>119</v>
      </c>
      <c r="F2671" s="4" t="s">
        <v>120</v>
      </c>
      <c r="G2671" s="4" t="s">
        <v>53</v>
      </c>
      <c r="H2671" s="13">
        <v>44</v>
      </c>
      <c r="I2671" s="20">
        <v>115</v>
      </c>
      <c r="J2671" s="13">
        <v>5060</v>
      </c>
      <c r="K2671" s="31">
        <v>2277</v>
      </c>
      <c r="L2671" s="21">
        <v>1138.5</v>
      </c>
      <c r="M2671" s="22">
        <v>0.45</v>
      </c>
      <c r="N2671" s="5" t="s">
        <v>19</v>
      </c>
    </row>
    <row r="2672" spans="1:14" x14ac:dyDescent="0.2">
      <c r="A2672" s="3" t="s">
        <v>14</v>
      </c>
      <c r="B2672" s="17">
        <v>1185732</v>
      </c>
      <c r="C2672" s="14">
        <v>44398</v>
      </c>
      <c r="D2672" s="4" t="s">
        <v>97</v>
      </c>
      <c r="E2672" s="4" t="s">
        <v>100</v>
      </c>
      <c r="F2672" s="4" t="s">
        <v>101</v>
      </c>
      <c r="G2672" s="4" t="s">
        <v>52</v>
      </c>
      <c r="H2672" s="13">
        <v>50</v>
      </c>
      <c r="I2672" s="20">
        <v>115</v>
      </c>
      <c r="J2672" s="13">
        <v>5750</v>
      </c>
      <c r="K2672" s="31">
        <v>3105</v>
      </c>
      <c r="L2672" s="21">
        <v>1552.5</v>
      </c>
      <c r="M2672" s="22">
        <v>0.54</v>
      </c>
      <c r="N2672" s="5" t="s">
        <v>19</v>
      </c>
    </row>
    <row r="2673" spans="1:14" x14ac:dyDescent="0.2">
      <c r="A2673" s="3" t="s">
        <v>14</v>
      </c>
      <c r="B2673" s="17">
        <v>1185732</v>
      </c>
      <c r="C2673" s="14">
        <v>44387</v>
      </c>
      <c r="D2673" s="4" t="s">
        <v>55</v>
      </c>
      <c r="E2673" s="4" t="s">
        <v>56</v>
      </c>
      <c r="F2673" s="4" t="s">
        <v>57</v>
      </c>
      <c r="G2673" s="4" t="s">
        <v>50</v>
      </c>
      <c r="H2673" s="13">
        <v>51</v>
      </c>
      <c r="I2673" s="20">
        <v>115</v>
      </c>
      <c r="J2673" s="13">
        <v>5865</v>
      </c>
      <c r="K2673" s="31">
        <v>3284.4</v>
      </c>
      <c r="L2673" s="21">
        <v>1642.2</v>
      </c>
      <c r="M2673" s="22">
        <v>0.56000000000000005</v>
      </c>
      <c r="N2673" s="5" t="s">
        <v>19</v>
      </c>
    </row>
    <row r="2674" spans="1:14" x14ac:dyDescent="0.2">
      <c r="A2674" s="3" t="s">
        <v>44</v>
      </c>
      <c r="B2674" s="17">
        <v>1128299</v>
      </c>
      <c r="C2674" s="14">
        <v>44513</v>
      </c>
      <c r="D2674" s="4" t="s">
        <v>97</v>
      </c>
      <c r="E2674" s="4" t="s">
        <v>107</v>
      </c>
      <c r="F2674" s="4" t="s">
        <v>108</v>
      </c>
      <c r="G2674" s="4" t="s">
        <v>18</v>
      </c>
      <c r="H2674" s="13">
        <v>54</v>
      </c>
      <c r="I2674" s="20">
        <v>115</v>
      </c>
      <c r="J2674" s="13">
        <v>6210</v>
      </c>
      <c r="K2674" s="31">
        <v>2918.7</v>
      </c>
      <c r="L2674" s="21">
        <v>1459.35</v>
      </c>
      <c r="M2674" s="22">
        <v>0.47</v>
      </c>
      <c r="N2674" s="5" t="s">
        <v>19</v>
      </c>
    </row>
    <row r="2675" spans="1:14" x14ac:dyDescent="0.2">
      <c r="A2675" s="3" t="s">
        <v>45</v>
      </c>
      <c r="B2675" s="17">
        <v>1185732</v>
      </c>
      <c r="C2675" s="14">
        <v>44425</v>
      </c>
      <c r="D2675" s="4" t="s">
        <v>55</v>
      </c>
      <c r="E2675" s="4" t="s">
        <v>65</v>
      </c>
      <c r="F2675" s="4" t="s">
        <v>66</v>
      </c>
      <c r="G2675" s="4" t="s">
        <v>50</v>
      </c>
      <c r="H2675" s="13">
        <v>54</v>
      </c>
      <c r="I2675" s="20">
        <v>115</v>
      </c>
      <c r="J2675" s="13">
        <v>6210</v>
      </c>
      <c r="K2675" s="31">
        <v>3353.4</v>
      </c>
      <c r="L2675" s="21">
        <v>1676.7</v>
      </c>
      <c r="M2675" s="22">
        <v>0.54</v>
      </c>
      <c r="N2675" s="5" t="s">
        <v>19</v>
      </c>
    </row>
    <row r="2676" spans="1:14" x14ac:dyDescent="0.2">
      <c r="A2676" s="3" t="s">
        <v>41</v>
      </c>
      <c r="B2676" s="17">
        <v>1128299</v>
      </c>
      <c r="C2676" s="14">
        <v>44526</v>
      </c>
      <c r="D2676" s="4" t="s">
        <v>110</v>
      </c>
      <c r="E2676" s="4" t="s">
        <v>123</v>
      </c>
      <c r="F2676" s="4" t="s">
        <v>124</v>
      </c>
      <c r="G2676" s="4" t="s">
        <v>18</v>
      </c>
      <c r="H2676" s="13">
        <v>55</v>
      </c>
      <c r="I2676" s="20">
        <v>115</v>
      </c>
      <c r="J2676" s="13">
        <v>6325</v>
      </c>
      <c r="K2676" s="31">
        <v>2972.75</v>
      </c>
      <c r="L2676" s="21">
        <v>1486.375</v>
      </c>
      <c r="M2676" s="22">
        <v>0.47</v>
      </c>
      <c r="N2676" s="5" t="s">
        <v>19</v>
      </c>
    </row>
    <row r="2677" spans="1:14" x14ac:dyDescent="0.2">
      <c r="A2677" s="3" t="s">
        <v>20</v>
      </c>
      <c r="B2677" s="17">
        <v>1185732</v>
      </c>
      <c r="C2677" s="14">
        <v>44401</v>
      </c>
      <c r="D2677" s="4" t="s">
        <v>15</v>
      </c>
      <c r="E2677" s="4" t="s">
        <v>28</v>
      </c>
      <c r="F2677" s="4" t="s">
        <v>29</v>
      </c>
      <c r="G2677" s="4" t="s">
        <v>50</v>
      </c>
      <c r="H2677" s="13">
        <v>56</v>
      </c>
      <c r="I2677" s="20">
        <v>115</v>
      </c>
      <c r="J2677" s="13">
        <v>6440</v>
      </c>
      <c r="K2677" s="31">
        <v>3542</v>
      </c>
      <c r="L2677" s="21">
        <v>1771</v>
      </c>
      <c r="M2677" s="22">
        <v>0.55000000000000004</v>
      </c>
      <c r="N2677" s="5" t="s">
        <v>19</v>
      </c>
    </row>
    <row r="2678" spans="1:14" x14ac:dyDescent="0.2">
      <c r="A2678" s="3" t="s">
        <v>45</v>
      </c>
      <c r="B2678" s="17">
        <v>1128299</v>
      </c>
      <c r="C2678" s="14">
        <v>43990</v>
      </c>
      <c r="D2678" s="4" t="s">
        <v>110</v>
      </c>
      <c r="E2678" s="4" t="s">
        <v>127</v>
      </c>
      <c r="F2678" s="4" t="s">
        <v>128</v>
      </c>
      <c r="G2678" s="4" t="s">
        <v>54</v>
      </c>
      <c r="H2678" s="13">
        <v>58</v>
      </c>
      <c r="I2678" s="20">
        <v>115</v>
      </c>
      <c r="J2678" s="13">
        <v>6670</v>
      </c>
      <c r="K2678" s="31">
        <v>2401.1999999999998</v>
      </c>
      <c r="L2678" s="21">
        <v>1200.5999999999999</v>
      </c>
      <c r="M2678" s="22">
        <v>0.36</v>
      </c>
      <c r="N2678" s="5" t="s">
        <v>19</v>
      </c>
    </row>
    <row r="2679" spans="1:14" x14ac:dyDescent="0.2">
      <c r="A2679" s="3" t="s">
        <v>45</v>
      </c>
      <c r="B2679" s="17">
        <v>1185732</v>
      </c>
      <c r="C2679" s="14">
        <v>44364</v>
      </c>
      <c r="D2679" s="4" t="s">
        <v>55</v>
      </c>
      <c r="E2679" s="4" t="s">
        <v>65</v>
      </c>
      <c r="F2679" s="4" t="s">
        <v>66</v>
      </c>
      <c r="G2679" s="4" t="s">
        <v>50</v>
      </c>
      <c r="H2679" s="13">
        <v>59</v>
      </c>
      <c r="I2679" s="20">
        <v>115</v>
      </c>
      <c r="J2679" s="13">
        <v>6785</v>
      </c>
      <c r="K2679" s="31">
        <v>3528.2</v>
      </c>
      <c r="L2679" s="21">
        <v>1764.1</v>
      </c>
      <c r="M2679" s="22">
        <v>0.52</v>
      </c>
      <c r="N2679" s="5" t="s">
        <v>19</v>
      </c>
    </row>
    <row r="2680" spans="1:14" x14ac:dyDescent="0.2">
      <c r="A2680" s="3" t="s">
        <v>20</v>
      </c>
      <c r="B2680" s="17">
        <v>1185732</v>
      </c>
      <c r="C2680" s="14">
        <v>44547</v>
      </c>
      <c r="D2680" s="4" t="s">
        <v>55</v>
      </c>
      <c r="E2680" s="4" t="s">
        <v>58</v>
      </c>
      <c r="F2680" s="4" t="s">
        <v>59</v>
      </c>
      <c r="G2680" s="4" t="s">
        <v>52</v>
      </c>
      <c r="H2680" s="13">
        <v>59</v>
      </c>
      <c r="I2680" s="20">
        <v>115</v>
      </c>
      <c r="J2680" s="13">
        <v>6785</v>
      </c>
      <c r="K2680" s="31">
        <v>3731.75</v>
      </c>
      <c r="L2680" s="21">
        <v>1865.875</v>
      </c>
      <c r="M2680" s="22">
        <v>0.55000000000000004</v>
      </c>
      <c r="N2680" s="5" t="s">
        <v>19</v>
      </c>
    </row>
    <row r="2681" spans="1:14" x14ac:dyDescent="0.2">
      <c r="A2681" s="3" t="s">
        <v>44</v>
      </c>
      <c r="B2681" s="17">
        <v>1128299</v>
      </c>
      <c r="C2681" s="14">
        <v>44271</v>
      </c>
      <c r="D2681" s="4" t="s">
        <v>97</v>
      </c>
      <c r="E2681" s="4" t="s">
        <v>105</v>
      </c>
      <c r="F2681" s="4" t="s">
        <v>109</v>
      </c>
      <c r="G2681" s="4" t="s">
        <v>53</v>
      </c>
      <c r="H2681" s="13">
        <v>59</v>
      </c>
      <c r="I2681" s="20">
        <v>115</v>
      </c>
      <c r="J2681" s="13">
        <v>6785</v>
      </c>
      <c r="K2681" s="31">
        <v>2917.55</v>
      </c>
      <c r="L2681" s="21">
        <v>1458.7750000000001</v>
      </c>
      <c r="M2681" s="22">
        <v>0.43</v>
      </c>
      <c r="N2681" s="5" t="s">
        <v>19</v>
      </c>
    </row>
    <row r="2682" spans="1:14" x14ac:dyDescent="0.2">
      <c r="A2682" s="3" t="s">
        <v>45</v>
      </c>
      <c r="B2682" s="17">
        <v>1128299</v>
      </c>
      <c r="C2682" s="14">
        <v>43991</v>
      </c>
      <c r="D2682" s="4" t="s">
        <v>110</v>
      </c>
      <c r="E2682" s="4" t="s">
        <v>127</v>
      </c>
      <c r="F2682" s="4" t="s">
        <v>128</v>
      </c>
      <c r="G2682" s="4" t="s">
        <v>54</v>
      </c>
      <c r="H2682" s="13">
        <v>60</v>
      </c>
      <c r="I2682" s="20">
        <v>115</v>
      </c>
      <c r="J2682" s="13">
        <v>6900</v>
      </c>
      <c r="K2682" s="31">
        <v>2760</v>
      </c>
      <c r="L2682" s="21">
        <v>1380</v>
      </c>
      <c r="M2682" s="22">
        <v>0.4</v>
      </c>
      <c r="N2682" s="5" t="s">
        <v>19</v>
      </c>
    </row>
    <row r="2683" spans="1:14" x14ac:dyDescent="0.2">
      <c r="A2683" s="3" t="s">
        <v>14</v>
      </c>
      <c r="B2683" s="17">
        <v>1185732</v>
      </c>
      <c r="C2683" s="14">
        <v>44333</v>
      </c>
      <c r="D2683" s="4" t="s">
        <v>55</v>
      </c>
      <c r="E2683" s="4" t="s">
        <v>58</v>
      </c>
      <c r="F2683" s="4" t="s">
        <v>59</v>
      </c>
      <c r="G2683" s="4" t="s">
        <v>52</v>
      </c>
      <c r="H2683" s="13">
        <v>65</v>
      </c>
      <c r="I2683" s="20">
        <v>115</v>
      </c>
      <c r="J2683" s="13">
        <v>7475</v>
      </c>
      <c r="K2683" s="31">
        <v>3438.5</v>
      </c>
      <c r="L2683" s="21">
        <v>1719.25</v>
      </c>
      <c r="M2683" s="22">
        <v>0.46</v>
      </c>
      <c r="N2683" s="5" t="s">
        <v>19</v>
      </c>
    </row>
    <row r="2684" spans="1:14" x14ac:dyDescent="0.2">
      <c r="A2684" s="3" t="s">
        <v>45</v>
      </c>
      <c r="B2684" s="17">
        <v>1128299</v>
      </c>
      <c r="C2684" s="14">
        <v>43975</v>
      </c>
      <c r="D2684" s="4" t="s">
        <v>110</v>
      </c>
      <c r="E2684" s="4" t="s">
        <v>129</v>
      </c>
      <c r="F2684" s="4" t="s">
        <v>130</v>
      </c>
      <c r="G2684" s="4" t="s">
        <v>50</v>
      </c>
      <c r="H2684" s="13">
        <v>68</v>
      </c>
      <c r="I2684" s="20">
        <v>115</v>
      </c>
      <c r="J2684" s="13">
        <v>7820</v>
      </c>
      <c r="K2684" s="31">
        <v>5239.3999999999996</v>
      </c>
      <c r="L2684" s="21">
        <v>2619.6999999999998</v>
      </c>
      <c r="M2684" s="22">
        <v>0.67</v>
      </c>
      <c r="N2684" s="5" t="s">
        <v>19</v>
      </c>
    </row>
    <row r="2685" spans="1:14" x14ac:dyDescent="0.2">
      <c r="A2685" s="3" t="s">
        <v>41</v>
      </c>
      <c r="B2685" s="17">
        <v>1128299</v>
      </c>
      <c r="C2685" s="14">
        <v>44343</v>
      </c>
      <c r="D2685" s="4" t="s">
        <v>110</v>
      </c>
      <c r="E2685" s="4" t="s">
        <v>123</v>
      </c>
      <c r="F2685" s="4" t="s">
        <v>124</v>
      </c>
      <c r="G2685" s="4" t="s">
        <v>18</v>
      </c>
      <c r="H2685" s="13">
        <v>69</v>
      </c>
      <c r="I2685" s="20">
        <v>115</v>
      </c>
      <c r="J2685" s="13">
        <v>7935</v>
      </c>
      <c r="K2685" s="31">
        <v>3094.65</v>
      </c>
      <c r="L2685" s="21">
        <v>1547.325</v>
      </c>
      <c r="M2685" s="22">
        <v>0.39</v>
      </c>
      <c r="N2685" s="5" t="s">
        <v>19</v>
      </c>
    </row>
    <row r="2686" spans="1:14" x14ac:dyDescent="0.2">
      <c r="A2686" s="3" t="s">
        <v>45</v>
      </c>
      <c r="B2686" s="17">
        <v>1128299</v>
      </c>
      <c r="C2686" s="14">
        <v>44041</v>
      </c>
      <c r="D2686" s="4" t="s">
        <v>110</v>
      </c>
      <c r="E2686" s="4" t="s">
        <v>127</v>
      </c>
      <c r="F2686" s="4" t="s">
        <v>128</v>
      </c>
      <c r="G2686" s="4" t="s">
        <v>54</v>
      </c>
      <c r="H2686" s="13">
        <v>85</v>
      </c>
      <c r="I2686" s="20">
        <v>115</v>
      </c>
      <c r="J2686" s="13">
        <v>9775</v>
      </c>
      <c r="K2686" s="31">
        <v>3910</v>
      </c>
      <c r="L2686" s="21">
        <v>1955</v>
      </c>
      <c r="M2686" s="22">
        <v>0.4</v>
      </c>
      <c r="N2686" s="5" t="s">
        <v>19</v>
      </c>
    </row>
    <row r="2687" spans="1:14" x14ac:dyDescent="0.2">
      <c r="A2687" s="3" t="s">
        <v>45</v>
      </c>
      <c r="B2687" s="17">
        <v>1197831</v>
      </c>
      <c r="C2687" s="14">
        <v>44520</v>
      </c>
      <c r="D2687" s="4" t="s">
        <v>81</v>
      </c>
      <c r="E2687" s="4" t="s">
        <v>95</v>
      </c>
      <c r="F2687" s="4" t="s">
        <v>96</v>
      </c>
      <c r="G2687" s="4" t="s">
        <v>52</v>
      </c>
      <c r="H2687" s="13">
        <v>11</v>
      </c>
      <c r="I2687" s="20">
        <v>116</v>
      </c>
      <c r="J2687" s="13">
        <v>1276</v>
      </c>
      <c r="K2687" s="31">
        <v>535.91999999999996</v>
      </c>
      <c r="L2687" s="21">
        <v>267.95999999999998</v>
      </c>
      <c r="M2687" s="22">
        <v>0.42</v>
      </c>
      <c r="N2687" s="5" t="s">
        <v>30</v>
      </c>
    </row>
    <row r="2688" spans="1:14" x14ac:dyDescent="0.2">
      <c r="A2688" s="3" t="s">
        <v>41</v>
      </c>
      <c r="B2688" s="17">
        <v>1197831</v>
      </c>
      <c r="C2688" s="14">
        <v>44212</v>
      </c>
      <c r="D2688" s="4" t="s">
        <v>81</v>
      </c>
      <c r="E2688" s="4" t="s">
        <v>86</v>
      </c>
      <c r="F2688" s="4" t="s">
        <v>87</v>
      </c>
      <c r="G2688" s="4" t="s">
        <v>53</v>
      </c>
      <c r="H2688" s="13">
        <v>12</v>
      </c>
      <c r="I2688" s="20">
        <v>116</v>
      </c>
      <c r="J2688" s="13">
        <v>1392</v>
      </c>
      <c r="K2688" s="31">
        <v>556.79999999999995</v>
      </c>
      <c r="L2688" s="21">
        <v>278.39999999999998</v>
      </c>
      <c r="M2688" s="22">
        <v>0.4</v>
      </c>
      <c r="N2688" s="5" t="s">
        <v>30</v>
      </c>
    </row>
    <row r="2689" spans="1:14" x14ac:dyDescent="0.2">
      <c r="A2689" s="3" t="s">
        <v>44</v>
      </c>
      <c r="B2689" s="17">
        <v>1197831</v>
      </c>
      <c r="C2689" s="14">
        <v>44430</v>
      </c>
      <c r="D2689" s="4" t="s">
        <v>81</v>
      </c>
      <c r="E2689" s="4" t="s">
        <v>90</v>
      </c>
      <c r="F2689" s="4" t="s">
        <v>91</v>
      </c>
      <c r="G2689" s="4" t="s">
        <v>18</v>
      </c>
      <c r="H2689" s="13">
        <v>15</v>
      </c>
      <c r="I2689" s="20">
        <v>116</v>
      </c>
      <c r="J2689" s="13">
        <v>1740</v>
      </c>
      <c r="K2689" s="31">
        <v>1044</v>
      </c>
      <c r="L2689" s="21">
        <v>522</v>
      </c>
      <c r="M2689" s="22">
        <v>0.6</v>
      </c>
      <c r="N2689" s="5" t="s">
        <v>30</v>
      </c>
    </row>
    <row r="2690" spans="1:14" x14ac:dyDescent="0.2">
      <c r="A2690" s="3" t="s">
        <v>45</v>
      </c>
      <c r="B2690" s="17">
        <v>1197831</v>
      </c>
      <c r="C2690" s="14">
        <v>44291</v>
      </c>
      <c r="D2690" s="4" t="s">
        <v>110</v>
      </c>
      <c r="E2690" s="4" t="s">
        <v>117</v>
      </c>
      <c r="F2690" s="4" t="s">
        <v>118</v>
      </c>
      <c r="G2690" s="4" t="s">
        <v>18</v>
      </c>
      <c r="H2690" s="13">
        <v>20</v>
      </c>
      <c r="I2690" s="20">
        <v>116</v>
      </c>
      <c r="J2690" s="13">
        <v>2320</v>
      </c>
      <c r="K2690" s="31">
        <v>1136.8</v>
      </c>
      <c r="L2690" s="21">
        <v>568.4</v>
      </c>
      <c r="M2690" s="22">
        <v>0.49</v>
      </c>
      <c r="N2690" s="5" t="s">
        <v>30</v>
      </c>
    </row>
    <row r="2691" spans="1:14" x14ac:dyDescent="0.2">
      <c r="A2691" s="3" t="s">
        <v>20</v>
      </c>
      <c r="B2691" s="17">
        <v>1185732</v>
      </c>
      <c r="C2691" s="14">
        <v>44303</v>
      </c>
      <c r="D2691" s="4" t="s">
        <v>81</v>
      </c>
      <c r="E2691" s="4" t="s">
        <v>84</v>
      </c>
      <c r="F2691" s="4" t="s">
        <v>85</v>
      </c>
      <c r="G2691" s="4" t="s">
        <v>51</v>
      </c>
      <c r="H2691" s="13">
        <v>20</v>
      </c>
      <c r="I2691" s="20">
        <v>116</v>
      </c>
      <c r="J2691" s="13">
        <v>2320</v>
      </c>
      <c r="K2691" s="31">
        <v>928</v>
      </c>
      <c r="L2691" s="21">
        <v>464</v>
      </c>
      <c r="M2691" s="22">
        <v>0.4</v>
      </c>
      <c r="N2691" s="5" t="s">
        <v>30</v>
      </c>
    </row>
    <row r="2692" spans="1:14" x14ac:dyDescent="0.2">
      <c r="A2692" s="3" t="s">
        <v>44</v>
      </c>
      <c r="B2692" s="17">
        <v>1197831</v>
      </c>
      <c r="C2692" s="14">
        <v>44424</v>
      </c>
      <c r="D2692" s="4" t="s">
        <v>81</v>
      </c>
      <c r="E2692" s="4" t="s">
        <v>90</v>
      </c>
      <c r="F2692" s="4" t="s">
        <v>91</v>
      </c>
      <c r="G2692" s="4" t="s">
        <v>18</v>
      </c>
      <c r="H2692" s="13">
        <v>23</v>
      </c>
      <c r="I2692" s="20">
        <v>116</v>
      </c>
      <c r="J2692" s="13">
        <v>2668</v>
      </c>
      <c r="K2692" s="31">
        <v>1627.48</v>
      </c>
      <c r="L2692" s="21">
        <v>813.74</v>
      </c>
      <c r="M2692" s="22">
        <v>0.61</v>
      </c>
      <c r="N2692" s="5" t="s">
        <v>30</v>
      </c>
    </row>
    <row r="2693" spans="1:14" x14ac:dyDescent="0.2">
      <c r="A2693" s="3" t="s">
        <v>20</v>
      </c>
      <c r="B2693" s="17">
        <v>1185732</v>
      </c>
      <c r="C2693" s="14">
        <v>44332</v>
      </c>
      <c r="D2693" s="4" t="s">
        <v>81</v>
      </c>
      <c r="E2693" s="4" t="s">
        <v>84</v>
      </c>
      <c r="F2693" s="4" t="s">
        <v>85</v>
      </c>
      <c r="G2693" s="4" t="s">
        <v>51</v>
      </c>
      <c r="H2693" s="13">
        <v>24</v>
      </c>
      <c r="I2693" s="20">
        <v>116</v>
      </c>
      <c r="J2693" s="13">
        <v>2784</v>
      </c>
      <c r="K2693" s="31">
        <v>1280.6400000000001</v>
      </c>
      <c r="L2693" s="21">
        <v>640.32000000000005</v>
      </c>
      <c r="M2693" s="22">
        <v>0.46</v>
      </c>
      <c r="N2693" s="5" t="s">
        <v>30</v>
      </c>
    </row>
    <row r="2694" spans="1:14" x14ac:dyDescent="0.2">
      <c r="A2694" s="3" t="s">
        <v>20</v>
      </c>
      <c r="B2694" s="17">
        <v>1197831</v>
      </c>
      <c r="C2694" s="14">
        <v>44231</v>
      </c>
      <c r="D2694" s="4" t="s">
        <v>110</v>
      </c>
      <c r="E2694" s="4" t="s">
        <v>117</v>
      </c>
      <c r="F2694" s="4" t="s">
        <v>118</v>
      </c>
      <c r="G2694" s="4" t="s">
        <v>18</v>
      </c>
      <c r="H2694" s="13">
        <v>27</v>
      </c>
      <c r="I2694" s="20">
        <v>116</v>
      </c>
      <c r="J2694" s="13">
        <v>3132</v>
      </c>
      <c r="K2694" s="31">
        <v>1315.44</v>
      </c>
      <c r="L2694" s="21">
        <v>657.72</v>
      </c>
      <c r="M2694" s="22">
        <v>0.42</v>
      </c>
      <c r="N2694" s="5" t="s">
        <v>30</v>
      </c>
    </row>
    <row r="2695" spans="1:14" x14ac:dyDescent="0.2">
      <c r="A2695" s="3" t="s">
        <v>80</v>
      </c>
      <c r="B2695" s="17">
        <v>1197831</v>
      </c>
      <c r="C2695" s="14">
        <v>44335</v>
      </c>
      <c r="D2695" s="4" t="s">
        <v>81</v>
      </c>
      <c r="E2695" s="4" t="s">
        <v>95</v>
      </c>
      <c r="F2695" s="4" t="s">
        <v>96</v>
      </c>
      <c r="G2695" s="4" t="s">
        <v>52</v>
      </c>
      <c r="H2695" s="13">
        <v>28</v>
      </c>
      <c r="I2695" s="20">
        <v>116</v>
      </c>
      <c r="J2695" s="13">
        <v>3248</v>
      </c>
      <c r="K2695" s="31">
        <v>1364.16</v>
      </c>
      <c r="L2695" s="21">
        <v>682.08</v>
      </c>
      <c r="M2695" s="22">
        <v>0.42</v>
      </c>
      <c r="N2695" s="5" t="s">
        <v>30</v>
      </c>
    </row>
    <row r="2696" spans="1:14" x14ac:dyDescent="0.2">
      <c r="A2696" s="3" t="s">
        <v>80</v>
      </c>
      <c r="B2696" s="17">
        <v>1197831</v>
      </c>
      <c r="C2696" s="14">
        <v>44306</v>
      </c>
      <c r="D2696" s="4" t="s">
        <v>81</v>
      </c>
      <c r="E2696" s="4" t="s">
        <v>95</v>
      </c>
      <c r="F2696" s="4" t="s">
        <v>96</v>
      </c>
      <c r="G2696" s="4" t="s">
        <v>52</v>
      </c>
      <c r="H2696" s="13">
        <v>28</v>
      </c>
      <c r="I2696" s="20">
        <v>116</v>
      </c>
      <c r="J2696" s="13">
        <v>3248</v>
      </c>
      <c r="K2696" s="31">
        <v>1656.48</v>
      </c>
      <c r="L2696" s="21">
        <v>828.24</v>
      </c>
      <c r="M2696" s="22">
        <v>0.51</v>
      </c>
      <c r="N2696" s="5" t="s">
        <v>19</v>
      </c>
    </row>
    <row r="2697" spans="1:14" x14ac:dyDescent="0.2">
      <c r="A2697" s="3" t="s">
        <v>44</v>
      </c>
      <c r="B2697" s="17">
        <v>1185732</v>
      </c>
      <c r="C2697" s="14">
        <v>44215</v>
      </c>
      <c r="D2697" s="4" t="s">
        <v>97</v>
      </c>
      <c r="E2697" s="4" t="s">
        <v>102</v>
      </c>
      <c r="F2697" s="4" t="s">
        <v>103</v>
      </c>
      <c r="G2697" s="4" t="s">
        <v>54</v>
      </c>
      <c r="H2697" s="13">
        <v>29</v>
      </c>
      <c r="I2697" s="20">
        <v>116</v>
      </c>
      <c r="J2697" s="13">
        <v>3364</v>
      </c>
      <c r="K2697" s="31">
        <v>1682</v>
      </c>
      <c r="L2697" s="21">
        <v>841</v>
      </c>
      <c r="M2697" s="22">
        <v>0.5</v>
      </c>
      <c r="N2697" s="5" t="s">
        <v>19</v>
      </c>
    </row>
    <row r="2698" spans="1:14" x14ac:dyDescent="0.2">
      <c r="A2698" s="3" t="s">
        <v>20</v>
      </c>
      <c r="B2698" s="17">
        <v>1128299</v>
      </c>
      <c r="C2698" s="14">
        <v>44250</v>
      </c>
      <c r="D2698" s="4" t="s">
        <v>110</v>
      </c>
      <c r="E2698" s="4" t="s">
        <v>119</v>
      </c>
      <c r="F2698" s="4" t="s">
        <v>120</v>
      </c>
      <c r="G2698" s="4" t="s">
        <v>53</v>
      </c>
      <c r="H2698" s="13">
        <v>31</v>
      </c>
      <c r="I2698" s="20">
        <v>116</v>
      </c>
      <c r="J2698" s="13">
        <v>3596</v>
      </c>
      <c r="K2698" s="31">
        <v>970.92</v>
      </c>
      <c r="L2698" s="21">
        <v>485.46</v>
      </c>
      <c r="M2698" s="22">
        <v>0.27</v>
      </c>
      <c r="N2698" s="5" t="s">
        <v>30</v>
      </c>
    </row>
    <row r="2699" spans="1:14" x14ac:dyDescent="0.2">
      <c r="A2699" s="3" t="s">
        <v>14</v>
      </c>
      <c r="B2699" s="17">
        <v>1185732</v>
      </c>
      <c r="C2699" s="14">
        <v>44510</v>
      </c>
      <c r="D2699" s="4" t="s">
        <v>15</v>
      </c>
      <c r="E2699" s="4" t="s">
        <v>16</v>
      </c>
      <c r="F2699" s="4" t="s">
        <v>17</v>
      </c>
      <c r="G2699" s="4" t="s">
        <v>50</v>
      </c>
      <c r="H2699" s="13">
        <v>32</v>
      </c>
      <c r="I2699" s="20">
        <v>116</v>
      </c>
      <c r="J2699" s="13">
        <v>3712</v>
      </c>
      <c r="K2699" s="31">
        <v>1856</v>
      </c>
      <c r="L2699" s="21">
        <v>928</v>
      </c>
      <c r="M2699" s="22">
        <v>0.5</v>
      </c>
      <c r="N2699" s="5" t="s">
        <v>19</v>
      </c>
    </row>
    <row r="2700" spans="1:14" x14ac:dyDescent="0.2">
      <c r="A2700" s="3" t="s">
        <v>44</v>
      </c>
      <c r="B2700" s="17">
        <v>1197831</v>
      </c>
      <c r="C2700" s="14">
        <v>44434</v>
      </c>
      <c r="D2700" s="4" t="s">
        <v>81</v>
      </c>
      <c r="E2700" s="4" t="s">
        <v>88</v>
      </c>
      <c r="F2700" s="4" t="s">
        <v>89</v>
      </c>
      <c r="G2700" s="4" t="s">
        <v>50</v>
      </c>
      <c r="H2700" s="13">
        <v>32</v>
      </c>
      <c r="I2700" s="20">
        <v>116</v>
      </c>
      <c r="J2700" s="13">
        <v>3712</v>
      </c>
      <c r="K2700" s="31">
        <v>2115.84</v>
      </c>
      <c r="L2700" s="21">
        <v>1057.92</v>
      </c>
      <c r="M2700" s="22">
        <v>0.56999999999999995</v>
      </c>
      <c r="N2700" s="5" t="s">
        <v>19</v>
      </c>
    </row>
    <row r="2701" spans="1:14" x14ac:dyDescent="0.2">
      <c r="A2701" s="3" t="s">
        <v>45</v>
      </c>
      <c r="B2701" s="17">
        <v>1197831</v>
      </c>
      <c r="C2701" s="14">
        <v>44261</v>
      </c>
      <c r="D2701" s="4" t="s">
        <v>110</v>
      </c>
      <c r="E2701" s="4" t="s">
        <v>117</v>
      </c>
      <c r="F2701" s="4" t="s">
        <v>118</v>
      </c>
      <c r="G2701" s="4" t="s">
        <v>18</v>
      </c>
      <c r="H2701" s="13">
        <v>33</v>
      </c>
      <c r="I2701" s="20">
        <v>116</v>
      </c>
      <c r="J2701" s="13">
        <v>3828</v>
      </c>
      <c r="K2701" s="31">
        <v>2488.1999999999998</v>
      </c>
      <c r="L2701" s="21">
        <v>1244.0999999999999</v>
      </c>
      <c r="M2701" s="22">
        <v>0.65</v>
      </c>
      <c r="N2701" s="5" t="s">
        <v>19</v>
      </c>
    </row>
    <row r="2702" spans="1:14" x14ac:dyDescent="0.2">
      <c r="A2702" s="3" t="s">
        <v>45</v>
      </c>
      <c r="B2702" s="17">
        <v>1197831</v>
      </c>
      <c r="C2702" s="14">
        <v>44335</v>
      </c>
      <c r="D2702" s="4" t="s">
        <v>81</v>
      </c>
      <c r="E2702" s="4" t="s">
        <v>86</v>
      </c>
      <c r="F2702" s="4" t="s">
        <v>87</v>
      </c>
      <c r="G2702" s="4" t="s">
        <v>53</v>
      </c>
      <c r="H2702" s="13">
        <v>33</v>
      </c>
      <c r="I2702" s="20">
        <v>116</v>
      </c>
      <c r="J2702" s="13">
        <v>3828</v>
      </c>
      <c r="K2702" s="31">
        <v>1722.6</v>
      </c>
      <c r="L2702" s="21">
        <v>861.3</v>
      </c>
      <c r="M2702" s="22">
        <v>0.45</v>
      </c>
      <c r="N2702" s="5" t="s">
        <v>30</v>
      </c>
    </row>
    <row r="2703" spans="1:14" x14ac:dyDescent="0.2">
      <c r="A2703" s="3" t="s">
        <v>20</v>
      </c>
      <c r="B2703" s="17">
        <v>1128299</v>
      </c>
      <c r="C2703" s="14">
        <v>44523</v>
      </c>
      <c r="D2703" s="4" t="s">
        <v>110</v>
      </c>
      <c r="E2703" s="4" t="s">
        <v>119</v>
      </c>
      <c r="F2703" s="4" t="s">
        <v>120</v>
      </c>
      <c r="G2703" s="4" t="s">
        <v>53</v>
      </c>
      <c r="H2703" s="13">
        <v>33</v>
      </c>
      <c r="I2703" s="20">
        <v>116</v>
      </c>
      <c r="J2703" s="13">
        <v>3828</v>
      </c>
      <c r="K2703" s="31">
        <v>1607.76</v>
      </c>
      <c r="L2703" s="21">
        <v>803.88</v>
      </c>
      <c r="M2703" s="22">
        <v>0.42</v>
      </c>
      <c r="N2703" s="5" t="s">
        <v>30</v>
      </c>
    </row>
    <row r="2704" spans="1:14" x14ac:dyDescent="0.2">
      <c r="A2704" s="3" t="s">
        <v>14</v>
      </c>
      <c r="B2704" s="17">
        <v>1185732</v>
      </c>
      <c r="C2704" s="14">
        <v>44419</v>
      </c>
      <c r="D2704" s="4" t="s">
        <v>55</v>
      </c>
      <c r="E2704" s="4" t="s">
        <v>56</v>
      </c>
      <c r="F2704" s="4" t="s">
        <v>57</v>
      </c>
      <c r="G2704" s="4" t="s">
        <v>50</v>
      </c>
      <c r="H2704" s="13">
        <v>34</v>
      </c>
      <c r="I2704" s="20">
        <v>116</v>
      </c>
      <c r="J2704" s="13">
        <v>3944</v>
      </c>
      <c r="K2704" s="31">
        <v>1538.16</v>
      </c>
      <c r="L2704" s="21">
        <v>769.08</v>
      </c>
      <c r="M2704" s="22">
        <v>0.39</v>
      </c>
      <c r="N2704" s="5" t="s">
        <v>30</v>
      </c>
    </row>
    <row r="2705" spans="1:14" x14ac:dyDescent="0.2">
      <c r="A2705" s="3" t="s">
        <v>44</v>
      </c>
      <c r="B2705" s="17">
        <v>1197831</v>
      </c>
      <c r="C2705" s="14">
        <v>44461</v>
      </c>
      <c r="D2705" s="4" t="s">
        <v>81</v>
      </c>
      <c r="E2705" s="4" t="s">
        <v>90</v>
      </c>
      <c r="F2705" s="4" t="s">
        <v>91</v>
      </c>
      <c r="G2705" s="4" t="s">
        <v>18</v>
      </c>
      <c r="H2705" s="13">
        <v>35</v>
      </c>
      <c r="I2705" s="20">
        <v>116</v>
      </c>
      <c r="J2705" s="13">
        <v>4060</v>
      </c>
      <c r="K2705" s="31">
        <v>1948.8</v>
      </c>
      <c r="L2705" s="21">
        <v>974.4</v>
      </c>
      <c r="M2705" s="22">
        <v>0.48</v>
      </c>
      <c r="N2705" s="5" t="s">
        <v>30</v>
      </c>
    </row>
    <row r="2706" spans="1:14" x14ac:dyDescent="0.2">
      <c r="A2706" s="3" t="s">
        <v>44</v>
      </c>
      <c r="B2706" s="17">
        <v>1197831</v>
      </c>
      <c r="C2706" s="14">
        <v>44473</v>
      </c>
      <c r="D2706" s="4" t="s">
        <v>110</v>
      </c>
      <c r="E2706" s="4" t="s">
        <v>117</v>
      </c>
      <c r="F2706" s="4" t="s">
        <v>118</v>
      </c>
      <c r="G2706" s="4" t="s">
        <v>18</v>
      </c>
      <c r="H2706" s="13">
        <v>35</v>
      </c>
      <c r="I2706" s="20">
        <v>116</v>
      </c>
      <c r="J2706" s="13">
        <v>4060</v>
      </c>
      <c r="K2706" s="31">
        <v>2151.8000000000002</v>
      </c>
      <c r="L2706" s="21">
        <v>1075.9000000000001</v>
      </c>
      <c r="M2706" s="22">
        <v>0.53</v>
      </c>
      <c r="N2706" s="5" t="s">
        <v>30</v>
      </c>
    </row>
    <row r="2707" spans="1:14" x14ac:dyDescent="0.2">
      <c r="A2707" s="3" t="s">
        <v>20</v>
      </c>
      <c r="B2707" s="17">
        <v>1128299</v>
      </c>
      <c r="C2707" s="14">
        <v>44340</v>
      </c>
      <c r="D2707" s="4" t="s">
        <v>110</v>
      </c>
      <c r="E2707" s="4" t="s">
        <v>119</v>
      </c>
      <c r="F2707" s="4" t="s">
        <v>120</v>
      </c>
      <c r="G2707" s="4" t="s">
        <v>53</v>
      </c>
      <c r="H2707" s="13">
        <v>36</v>
      </c>
      <c r="I2707" s="20">
        <v>116</v>
      </c>
      <c r="J2707" s="13">
        <v>4176</v>
      </c>
      <c r="K2707" s="31">
        <v>1753.92</v>
      </c>
      <c r="L2707" s="21">
        <v>876.96</v>
      </c>
      <c r="M2707" s="22">
        <v>0.42</v>
      </c>
      <c r="N2707" s="5" t="s">
        <v>30</v>
      </c>
    </row>
    <row r="2708" spans="1:14" x14ac:dyDescent="0.2">
      <c r="A2708" s="3" t="s">
        <v>14</v>
      </c>
      <c r="B2708" s="17">
        <v>1185732</v>
      </c>
      <c r="C2708" s="14">
        <v>44480</v>
      </c>
      <c r="D2708" s="4" t="s">
        <v>15</v>
      </c>
      <c r="E2708" s="4" t="s">
        <v>16</v>
      </c>
      <c r="F2708" s="4" t="s">
        <v>17</v>
      </c>
      <c r="G2708" s="4" t="s">
        <v>50</v>
      </c>
      <c r="H2708" s="13">
        <v>37</v>
      </c>
      <c r="I2708" s="20">
        <v>116</v>
      </c>
      <c r="J2708" s="13">
        <v>4292</v>
      </c>
      <c r="K2708" s="31">
        <v>1974.32</v>
      </c>
      <c r="L2708" s="21">
        <v>987.16</v>
      </c>
      <c r="M2708" s="22">
        <v>0.46</v>
      </c>
      <c r="N2708" s="5" t="s">
        <v>19</v>
      </c>
    </row>
    <row r="2709" spans="1:14" x14ac:dyDescent="0.2">
      <c r="A2709" s="3" t="s">
        <v>45</v>
      </c>
      <c r="B2709" s="17">
        <v>1128299</v>
      </c>
      <c r="C2709" s="14">
        <v>43916</v>
      </c>
      <c r="D2709" s="4" t="s">
        <v>110</v>
      </c>
      <c r="E2709" s="4" t="s">
        <v>129</v>
      </c>
      <c r="F2709" s="4" t="s">
        <v>130</v>
      </c>
      <c r="G2709" s="4" t="s">
        <v>50</v>
      </c>
      <c r="H2709" s="13">
        <v>37</v>
      </c>
      <c r="I2709" s="20">
        <v>116</v>
      </c>
      <c r="J2709" s="13">
        <v>4292</v>
      </c>
      <c r="K2709" s="31">
        <v>1158.8399999999999</v>
      </c>
      <c r="L2709" s="21">
        <v>579.41999999999996</v>
      </c>
      <c r="M2709" s="22">
        <v>0.27</v>
      </c>
      <c r="N2709" s="5" t="s">
        <v>19</v>
      </c>
    </row>
    <row r="2710" spans="1:14" x14ac:dyDescent="0.2">
      <c r="A2710" s="3" t="s">
        <v>80</v>
      </c>
      <c r="B2710" s="17">
        <v>1197831</v>
      </c>
      <c r="C2710" s="14">
        <v>44368</v>
      </c>
      <c r="D2710" s="4" t="s">
        <v>81</v>
      </c>
      <c r="E2710" s="4" t="s">
        <v>95</v>
      </c>
      <c r="F2710" s="4" t="s">
        <v>96</v>
      </c>
      <c r="G2710" s="4" t="s">
        <v>52</v>
      </c>
      <c r="H2710" s="13">
        <v>37</v>
      </c>
      <c r="I2710" s="20">
        <v>116</v>
      </c>
      <c r="J2710" s="13">
        <v>4292</v>
      </c>
      <c r="K2710" s="31">
        <v>1673.88</v>
      </c>
      <c r="L2710" s="21">
        <v>836.94</v>
      </c>
      <c r="M2710" s="22">
        <v>0.39</v>
      </c>
      <c r="N2710" s="5" t="s">
        <v>30</v>
      </c>
    </row>
    <row r="2711" spans="1:14" x14ac:dyDescent="0.2">
      <c r="A2711" s="3" t="s">
        <v>20</v>
      </c>
      <c r="B2711" s="17">
        <v>1128299</v>
      </c>
      <c r="C2711" s="14">
        <v>44220</v>
      </c>
      <c r="D2711" s="4" t="s">
        <v>110</v>
      </c>
      <c r="E2711" s="4" t="s">
        <v>115</v>
      </c>
      <c r="F2711" s="4" t="s">
        <v>116</v>
      </c>
      <c r="G2711" s="4" t="s">
        <v>50</v>
      </c>
      <c r="H2711" s="13">
        <v>38</v>
      </c>
      <c r="I2711" s="20">
        <v>116</v>
      </c>
      <c r="J2711" s="13">
        <v>4408</v>
      </c>
      <c r="K2711" s="31">
        <v>1983.6</v>
      </c>
      <c r="L2711" s="21">
        <v>991.8</v>
      </c>
      <c r="M2711" s="22">
        <v>0.45</v>
      </c>
      <c r="N2711" s="5" t="s">
        <v>19</v>
      </c>
    </row>
    <row r="2712" spans="1:14" x14ac:dyDescent="0.2">
      <c r="A2712" s="3" t="s">
        <v>44</v>
      </c>
      <c r="B2712" s="17">
        <v>1185732</v>
      </c>
      <c r="C2712" s="14">
        <v>44486</v>
      </c>
      <c r="D2712" s="4" t="s">
        <v>15</v>
      </c>
      <c r="E2712" s="4" t="s">
        <v>21</v>
      </c>
      <c r="F2712" s="4" t="s">
        <v>22</v>
      </c>
      <c r="G2712" s="4" t="s">
        <v>51</v>
      </c>
      <c r="H2712" s="13">
        <v>38</v>
      </c>
      <c r="I2712" s="20">
        <v>116</v>
      </c>
      <c r="J2712" s="13">
        <v>4408</v>
      </c>
      <c r="K2712" s="31">
        <v>2204</v>
      </c>
      <c r="L2712" s="21">
        <v>1102</v>
      </c>
      <c r="M2712" s="22">
        <v>0.5</v>
      </c>
      <c r="N2712" s="5" t="s">
        <v>19</v>
      </c>
    </row>
    <row r="2713" spans="1:14" x14ac:dyDescent="0.2">
      <c r="A2713" s="3" t="s">
        <v>20</v>
      </c>
      <c r="B2713" s="17">
        <v>1128299</v>
      </c>
      <c r="C2713" s="14">
        <v>44277</v>
      </c>
      <c r="D2713" s="4" t="s">
        <v>110</v>
      </c>
      <c r="E2713" s="4" t="s">
        <v>119</v>
      </c>
      <c r="F2713" s="4" t="s">
        <v>120</v>
      </c>
      <c r="G2713" s="4" t="s">
        <v>53</v>
      </c>
      <c r="H2713" s="13">
        <v>38</v>
      </c>
      <c r="I2713" s="20">
        <v>116</v>
      </c>
      <c r="J2713" s="13">
        <v>4408</v>
      </c>
      <c r="K2713" s="31">
        <v>1939.52</v>
      </c>
      <c r="L2713" s="21">
        <v>969.76</v>
      </c>
      <c r="M2713" s="22">
        <v>0.44</v>
      </c>
      <c r="N2713" s="5" t="s">
        <v>30</v>
      </c>
    </row>
    <row r="2714" spans="1:14" x14ac:dyDescent="0.2">
      <c r="A2714" s="3" t="s">
        <v>20</v>
      </c>
      <c r="B2714" s="17">
        <v>1185732</v>
      </c>
      <c r="C2714" s="14">
        <v>44133</v>
      </c>
      <c r="D2714" s="4" t="s">
        <v>15</v>
      </c>
      <c r="E2714" s="4" t="s">
        <v>33</v>
      </c>
      <c r="F2714" s="4" t="s">
        <v>34</v>
      </c>
      <c r="G2714" s="4" t="s">
        <v>52</v>
      </c>
      <c r="H2714" s="13">
        <v>39</v>
      </c>
      <c r="I2714" s="20">
        <v>116</v>
      </c>
      <c r="J2714" s="13">
        <v>4524</v>
      </c>
      <c r="K2714" s="31">
        <v>2262</v>
      </c>
      <c r="L2714" s="21">
        <v>1131</v>
      </c>
      <c r="M2714" s="22">
        <v>0.5</v>
      </c>
      <c r="N2714" s="5" t="s">
        <v>19</v>
      </c>
    </row>
    <row r="2715" spans="1:14" x14ac:dyDescent="0.2">
      <c r="A2715" s="3" t="s">
        <v>41</v>
      </c>
      <c r="B2715" s="17">
        <v>1189833</v>
      </c>
      <c r="C2715" s="14">
        <v>44244</v>
      </c>
      <c r="D2715" s="4" t="s">
        <v>15</v>
      </c>
      <c r="E2715" s="4" t="s">
        <v>42</v>
      </c>
      <c r="F2715" s="4" t="s">
        <v>43</v>
      </c>
      <c r="G2715" s="4" t="s">
        <v>18</v>
      </c>
      <c r="H2715" s="13">
        <v>41</v>
      </c>
      <c r="I2715" s="20">
        <v>116</v>
      </c>
      <c r="J2715" s="13">
        <v>4756</v>
      </c>
      <c r="K2715" s="31">
        <v>2615.8000000000002</v>
      </c>
      <c r="L2715" s="21">
        <v>1307.9000000000001</v>
      </c>
      <c r="M2715" s="22">
        <v>0.55000000000000004</v>
      </c>
      <c r="N2715" s="5" t="s">
        <v>19</v>
      </c>
    </row>
    <row r="2716" spans="1:14" x14ac:dyDescent="0.2">
      <c r="A2716" s="3" t="s">
        <v>41</v>
      </c>
      <c r="B2716" s="17">
        <v>1189833</v>
      </c>
      <c r="C2716" s="14">
        <v>44249</v>
      </c>
      <c r="D2716" s="4" t="s">
        <v>15</v>
      </c>
      <c r="E2716" s="4" t="s">
        <v>42</v>
      </c>
      <c r="F2716" s="4" t="s">
        <v>43</v>
      </c>
      <c r="G2716" s="4" t="s">
        <v>18</v>
      </c>
      <c r="H2716" s="13">
        <v>41</v>
      </c>
      <c r="I2716" s="20">
        <v>116</v>
      </c>
      <c r="J2716" s="13">
        <v>4756</v>
      </c>
      <c r="K2716" s="31">
        <v>2710.92</v>
      </c>
      <c r="L2716" s="21">
        <v>1355.46</v>
      </c>
      <c r="M2716" s="22">
        <v>0.56999999999999995</v>
      </c>
      <c r="N2716" s="5" t="s">
        <v>19</v>
      </c>
    </row>
    <row r="2717" spans="1:14" x14ac:dyDescent="0.2">
      <c r="A2717" s="3" t="s">
        <v>45</v>
      </c>
      <c r="B2717" s="17">
        <v>1185732</v>
      </c>
      <c r="C2717" s="14">
        <v>44479</v>
      </c>
      <c r="D2717" s="4" t="s">
        <v>15</v>
      </c>
      <c r="E2717" s="4" t="s">
        <v>46</v>
      </c>
      <c r="F2717" s="4" t="s">
        <v>47</v>
      </c>
      <c r="G2717" s="4" t="s">
        <v>51</v>
      </c>
      <c r="H2717" s="13">
        <v>41</v>
      </c>
      <c r="I2717" s="20">
        <v>116</v>
      </c>
      <c r="J2717" s="13">
        <v>4756</v>
      </c>
      <c r="K2717" s="31">
        <v>2520.6799999999998</v>
      </c>
      <c r="L2717" s="21">
        <v>1260.3399999999999</v>
      </c>
      <c r="M2717" s="22">
        <v>0.53</v>
      </c>
      <c r="N2717" s="5" t="s">
        <v>19</v>
      </c>
    </row>
    <row r="2718" spans="1:14" x14ac:dyDescent="0.2">
      <c r="A2718" s="3" t="s">
        <v>20</v>
      </c>
      <c r="B2718" s="17">
        <v>1185732</v>
      </c>
      <c r="C2718" s="14">
        <v>44332</v>
      </c>
      <c r="D2718" s="4" t="s">
        <v>81</v>
      </c>
      <c r="E2718" s="4" t="s">
        <v>84</v>
      </c>
      <c r="F2718" s="4" t="s">
        <v>85</v>
      </c>
      <c r="G2718" s="4" t="s">
        <v>51</v>
      </c>
      <c r="H2718" s="13">
        <v>41</v>
      </c>
      <c r="I2718" s="20">
        <v>116</v>
      </c>
      <c r="J2718" s="13">
        <v>4756</v>
      </c>
      <c r="K2718" s="31">
        <v>2235.3200000000002</v>
      </c>
      <c r="L2718" s="21">
        <v>1117.6600000000001</v>
      </c>
      <c r="M2718" s="22">
        <v>0.47</v>
      </c>
      <c r="N2718" s="5" t="s">
        <v>19</v>
      </c>
    </row>
    <row r="2719" spans="1:14" x14ac:dyDescent="0.2">
      <c r="A2719" s="3" t="s">
        <v>45</v>
      </c>
      <c r="B2719" s="17">
        <v>1128299</v>
      </c>
      <c r="C2719" s="14">
        <v>43843</v>
      </c>
      <c r="D2719" s="4" t="s">
        <v>110</v>
      </c>
      <c r="E2719" s="4" t="s">
        <v>131</v>
      </c>
      <c r="F2719" s="4" t="s">
        <v>132</v>
      </c>
      <c r="G2719" s="4" t="s">
        <v>137</v>
      </c>
      <c r="H2719" s="13">
        <v>41</v>
      </c>
      <c r="I2719" s="20">
        <v>116</v>
      </c>
      <c r="J2719" s="13">
        <v>4756</v>
      </c>
      <c r="K2719" s="31">
        <v>1617.04</v>
      </c>
      <c r="L2719" s="21">
        <v>808.52</v>
      </c>
      <c r="M2719" s="22">
        <v>0.34</v>
      </c>
      <c r="N2719" s="5" t="s">
        <v>19</v>
      </c>
    </row>
    <row r="2720" spans="1:14" x14ac:dyDescent="0.2">
      <c r="A2720" s="3" t="s">
        <v>80</v>
      </c>
      <c r="B2720" s="17">
        <v>1197831</v>
      </c>
      <c r="C2720" s="14">
        <v>44396</v>
      </c>
      <c r="D2720" s="4" t="s">
        <v>81</v>
      </c>
      <c r="E2720" s="4" t="s">
        <v>95</v>
      </c>
      <c r="F2720" s="4" t="s">
        <v>96</v>
      </c>
      <c r="G2720" s="4" t="s">
        <v>52</v>
      </c>
      <c r="H2720" s="13">
        <v>41</v>
      </c>
      <c r="I2720" s="20">
        <v>116</v>
      </c>
      <c r="J2720" s="13">
        <v>4756</v>
      </c>
      <c r="K2720" s="31">
        <v>2568.2399999999998</v>
      </c>
      <c r="L2720" s="21">
        <v>1284.1199999999999</v>
      </c>
      <c r="M2720" s="22">
        <v>0.54</v>
      </c>
      <c r="N2720" s="5" t="s">
        <v>19</v>
      </c>
    </row>
    <row r="2721" spans="1:14" x14ac:dyDescent="0.2">
      <c r="A2721" s="3" t="s">
        <v>45</v>
      </c>
      <c r="B2721" s="17">
        <v>1128299</v>
      </c>
      <c r="C2721" s="14">
        <v>44244</v>
      </c>
      <c r="D2721" s="4" t="s">
        <v>110</v>
      </c>
      <c r="E2721" s="4" t="s">
        <v>126</v>
      </c>
      <c r="F2721" s="4" t="s">
        <v>63</v>
      </c>
      <c r="G2721" s="4" t="s">
        <v>53</v>
      </c>
      <c r="H2721" s="13">
        <v>41</v>
      </c>
      <c r="I2721" s="20">
        <v>116</v>
      </c>
      <c r="J2721" s="13">
        <v>4756</v>
      </c>
      <c r="K2721" s="31">
        <v>2425.56</v>
      </c>
      <c r="L2721" s="21">
        <v>1212.78</v>
      </c>
      <c r="M2721" s="22">
        <v>0.51</v>
      </c>
      <c r="N2721" s="5" t="s">
        <v>19</v>
      </c>
    </row>
    <row r="2722" spans="1:14" x14ac:dyDescent="0.2">
      <c r="A2722" s="3" t="s">
        <v>20</v>
      </c>
      <c r="B2722" s="17">
        <v>1185732</v>
      </c>
      <c r="C2722" s="14">
        <v>44533</v>
      </c>
      <c r="D2722" s="4" t="s">
        <v>55</v>
      </c>
      <c r="E2722" s="4" t="s">
        <v>67</v>
      </c>
      <c r="F2722" s="4" t="s">
        <v>68</v>
      </c>
      <c r="G2722" s="4" t="s">
        <v>51</v>
      </c>
      <c r="H2722" s="13">
        <v>43</v>
      </c>
      <c r="I2722" s="20">
        <v>116</v>
      </c>
      <c r="J2722" s="13">
        <v>4988</v>
      </c>
      <c r="K2722" s="31">
        <v>1646.04</v>
      </c>
      <c r="L2722" s="21">
        <v>823.02</v>
      </c>
      <c r="M2722" s="22">
        <v>0.33</v>
      </c>
      <c r="N2722" s="5" t="s">
        <v>30</v>
      </c>
    </row>
    <row r="2723" spans="1:14" x14ac:dyDescent="0.2">
      <c r="A2723" s="3" t="s">
        <v>14</v>
      </c>
      <c r="B2723" s="17">
        <v>1185732</v>
      </c>
      <c r="C2723" s="14">
        <v>44456</v>
      </c>
      <c r="D2723" s="4" t="s">
        <v>55</v>
      </c>
      <c r="E2723" s="4" t="s">
        <v>58</v>
      </c>
      <c r="F2723" s="4" t="s">
        <v>59</v>
      </c>
      <c r="G2723" s="4" t="s">
        <v>52</v>
      </c>
      <c r="H2723" s="13">
        <v>43</v>
      </c>
      <c r="I2723" s="20">
        <v>116</v>
      </c>
      <c r="J2723" s="13">
        <v>4988</v>
      </c>
      <c r="K2723" s="31">
        <v>2094.96</v>
      </c>
      <c r="L2723" s="21">
        <v>1047.48</v>
      </c>
      <c r="M2723" s="22">
        <v>0.42</v>
      </c>
      <c r="N2723" s="5" t="s">
        <v>30</v>
      </c>
    </row>
    <row r="2724" spans="1:14" x14ac:dyDescent="0.2">
      <c r="A2724" s="3" t="s">
        <v>45</v>
      </c>
      <c r="B2724" s="17">
        <v>1197831</v>
      </c>
      <c r="C2724" s="14">
        <v>44396</v>
      </c>
      <c r="D2724" s="4" t="s">
        <v>81</v>
      </c>
      <c r="E2724" s="4" t="s">
        <v>86</v>
      </c>
      <c r="F2724" s="4" t="s">
        <v>87</v>
      </c>
      <c r="G2724" s="4" t="s">
        <v>53</v>
      </c>
      <c r="H2724" s="13">
        <v>43</v>
      </c>
      <c r="I2724" s="20">
        <v>116</v>
      </c>
      <c r="J2724" s="13">
        <v>4988</v>
      </c>
      <c r="K2724" s="31">
        <v>2045.08</v>
      </c>
      <c r="L2724" s="21">
        <v>1022.54</v>
      </c>
      <c r="M2724" s="22">
        <v>0.41</v>
      </c>
      <c r="N2724" s="5" t="s">
        <v>30</v>
      </c>
    </row>
    <row r="2725" spans="1:14" x14ac:dyDescent="0.2">
      <c r="A2725" s="3" t="s">
        <v>45</v>
      </c>
      <c r="B2725" s="17">
        <v>1128299</v>
      </c>
      <c r="C2725" s="14">
        <v>43851</v>
      </c>
      <c r="D2725" s="4" t="s">
        <v>110</v>
      </c>
      <c r="E2725" s="4" t="s">
        <v>131</v>
      </c>
      <c r="F2725" s="4" t="s">
        <v>132</v>
      </c>
      <c r="G2725" s="4" t="s">
        <v>51</v>
      </c>
      <c r="H2725" s="13">
        <v>46</v>
      </c>
      <c r="I2725" s="20">
        <v>116</v>
      </c>
      <c r="J2725" s="13">
        <v>5336</v>
      </c>
      <c r="K2725" s="31">
        <v>1547.44</v>
      </c>
      <c r="L2725" s="21">
        <v>773.72</v>
      </c>
      <c r="M2725" s="22">
        <v>0.28999999999999998</v>
      </c>
      <c r="N2725" s="5" t="s">
        <v>30</v>
      </c>
    </row>
    <row r="2726" spans="1:14" x14ac:dyDescent="0.2">
      <c r="A2726" s="3" t="s">
        <v>80</v>
      </c>
      <c r="B2726" s="17">
        <v>1128299</v>
      </c>
      <c r="C2726" s="14">
        <v>44486</v>
      </c>
      <c r="D2726" s="4" t="s">
        <v>97</v>
      </c>
      <c r="E2726" s="4" t="s">
        <v>105</v>
      </c>
      <c r="F2726" s="4" t="s">
        <v>109</v>
      </c>
      <c r="G2726" s="4" t="s">
        <v>53</v>
      </c>
      <c r="H2726" s="13">
        <v>47</v>
      </c>
      <c r="I2726" s="20">
        <v>116</v>
      </c>
      <c r="J2726" s="13">
        <v>5452</v>
      </c>
      <c r="K2726" s="31">
        <v>1199.44</v>
      </c>
      <c r="L2726" s="21">
        <v>599.72</v>
      </c>
      <c r="M2726" s="22">
        <v>0.22</v>
      </c>
      <c r="N2726" s="5" t="s">
        <v>30</v>
      </c>
    </row>
    <row r="2727" spans="1:14" x14ac:dyDescent="0.2">
      <c r="A2727" s="3" t="s">
        <v>20</v>
      </c>
      <c r="B2727" s="17">
        <v>1185732</v>
      </c>
      <c r="C2727" s="14">
        <v>44145</v>
      </c>
      <c r="D2727" s="4" t="s">
        <v>15</v>
      </c>
      <c r="E2727" s="4" t="s">
        <v>33</v>
      </c>
      <c r="F2727" s="4" t="s">
        <v>34</v>
      </c>
      <c r="G2727" s="4" t="s">
        <v>52</v>
      </c>
      <c r="H2727" s="13">
        <v>48</v>
      </c>
      <c r="I2727" s="20">
        <v>116</v>
      </c>
      <c r="J2727" s="13">
        <v>5568</v>
      </c>
      <c r="K2727" s="31">
        <v>2616.96</v>
      </c>
      <c r="L2727" s="21">
        <v>1308.48</v>
      </c>
      <c r="M2727" s="22">
        <v>0.47</v>
      </c>
      <c r="N2727" s="5" t="s">
        <v>19</v>
      </c>
    </row>
    <row r="2728" spans="1:14" x14ac:dyDescent="0.2">
      <c r="A2728" s="3" t="s">
        <v>44</v>
      </c>
      <c r="B2728" s="17">
        <v>1185732</v>
      </c>
      <c r="C2728" s="14">
        <v>44478</v>
      </c>
      <c r="D2728" s="4" t="s">
        <v>15</v>
      </c>
      <c r="E2728" s="4" t="s">
        <v>31</v>
      </c>
      <c r="F2728" s="4" t="s">
        <v>32</v>
      </c>
      <c r="G2728" s="4" t="s">
        <v>51</v>
      </c>
      <c r="H2728" s="13">
        <v>49</v>
      </c>
      <c r="I2728" s="20">
        <v>116</v>
      </c>
      <c r="J2728" s="13">
        <v>5684</v>
      </c>
      <c r="K2728" s="31">
        <v>2671.48</v>
      </c>
      <c r="L2728" s="21">
        <v>1335.74</v>
      </c>
      <c r="M2728" s="22">
        <v>0.47</v>
      </c>
      <c r="N2728" s="5" t="s">
        <v>19</v>
      </c>
    </row>
    <row r="2729" spans="1:14" x14ac:dyDescent="0.2">
      <c r="A2729" s="3" t="s">
        <v>20</v>
      </c>
      <c r="B2729" s="17">
        <v>1185732</v>
      </c>
      <c r="C2729" s="14">
        <v>44547</v>
      </c>
      <c r="D2729" s="4" t="s">
        <v>55</v>
      </c>
      <c r="E2729" s="4" t="s">
        <v>58</v>
      </c>
      <c r="F2729" s="4" t="s">
        <v>59</v>
      </c>
      <c r="G2729" s="4" t="s">
        <v>52</v>
      </c>
      <c r="H2729" s="13">
        <v>49</v>
      </c>
      <c r="I2729" s="20">
        <v>116</v>
      </c>
      <c r="J2729" s="13">
        <v>5684</v>
      </c>
      <c r="K2729" s="31">
        <v>1989.4</v>
      </c>
      <c r="L2729" s="21">
        <v>994.7</v>
      </c>
      <c r="M2729" s="22">
        <v>0.35</v>
      </c>
      <c r="N2729" s="5" t="s">
        <v>30</v>
      </c>
    </row>
    <row r="2730" spans="1:14" x14ac:dyDescent="0.2">
      <c r="A2730" s="3" t="s">
        <v>45</v>
      </c>
      <c r="B2730" s="17">
        <v>1185732</v>
      </c>
      <c r="C2730" s="14">
        <v>44393</v>
      </c>
      <c r="D2730" s="4" t="s">
        <v>55</v>
      </c>
      <c r="E2730" s="4" t="s">
        <v>65</v>
      </c>
      <c r="F2730" s="4" t="s">
        <v>66</v>
      </c>
      <c r="G2730" s="4" t="s">
        <v>50</v>
      </c>
      <c r="H2730" s="13">
        <v>50</v>
      </c>
      <c r="I2730" s="20">
        <v>116</v>
      </c>
      <c r="J2730" s="13">
        <v>5800</v>
      </c>
      <c r="K2730" s="31">
        <v>3074</v>
      </c>
      <c r="L2730" s="21">
        <v>1537</v>
      </c>
      <c r="M2730" s="22">
        <v>0.53</v>
      </c>
      <c r="N2730" s="5" t="s">
        <v>19</v>
      </c>
    </row>
    <row r="2731" spans="1:14" x14ac:dyDescent="0.2">
      <c r="A2731" s="3" t="s">
        <v>20</v>
      </c>
      <c r="B2731" s="17">
        <v>1185732</v>
      </c>
      <c r="C2731" s="14">
        <v>44532</v>
      </c>
      <c r="D2731" s="4" t="s">
        <v>55</v>
      </c>
      <c r="E2731" s="4" t="s">
        <v>71</v>
      </c>
      <c r="F2731" s="4" t="s">
        <v>72</v>
      </c>
      <c r="G2731" s="4" t="s">
        <v>53</v>
      </c>
      <c r="H2731" s="13">
        <v>50</v>
      </c>
      <c r="I2731" s="20">
        <v>116</v>
      </c>
      <c r="J2731" s="13">
        <v>5800</v>
      </c>
      <c r="K2731" s="31">
        <v>2088</v>
      </c>
      <c r="L2731" s="21">
        <v>1044</v>
      </c>
      <c r="M2731" s="22">
        <v>0.36</v>
      </c>
      <c r="N2731" s="5" t="s">
        <v>30</v>
      </c>
    </row>
    <row r="2732" spans="1:14" x14ac:dyDescent="0.2">
      <c r="A2732" s="3" t="s">
        <v>20</v>
      </c>
      <c r="B2732" s="17">
        <v>1185732</v>
      </c>
      <c r="C2732" s="14">
        <v>44383</v>
      </c>
      <c r="D2732" s="4" t="s">
        <v>55</v>
      </c>
      <c r="E2732" s="4" t="s">
        <v>75</v>
      </c>
      <c r="F2732" s="4" t="s">
        <v>76</v>
      </c>
      <c r="G2732" s="4" t="s">
        <v>54</v>
      </c>
      <c r="H2732" s="13">
        <v>50</v>
      </c>
      <c r="I2732" s="20">
        <v>116</v>
      </c>
      <c r="J2732" s="13">
        <v>5800</v>
      </c>
      <c r="K2732" s="31">
        <v>2900</v>
      </c>
      <c r="L2732" s="21">
        <v>1450</v>
      </c>
      <c r="M2732" s="22">
        <v>0.5</v>
      </c>
      <c r="N2732" s="5" t="s">
        <v>19</v>
      </c>
    </row>
    <row r="2733" spans="1:14" x14ac:dyDescent="0.2">
      <c r="A2733" s="3" t="s">
        <v>44</v>
      </c>
      <c r="B2733" s="17">
        <v>1128299</v>
      </c>
      <c r="C2733" s="14">
        <v>44513</v>
      </c>
      <c r="D2733" s="4" t="s">
        <v>97</v>
      </c>
      <c r="E2733" s="4" t="s">
        <v>107</v>
      </c>
      <c r="F2733" s="4" t="s">
        <v>108</v>
      </c>
      <c r="G2733" s="4" t="s">
        <v>18</v>
      </c>
      <c r="H2733" s="13">
        <v>51</v>
      </c>
      <c r="I2733" s="20">
        <v>116</v>
      </c>
      <c r="J2733" s="13">
        <v>5916</v>
      </c>
      <c r="K2733" s="31">
        <v>3076.32</v>
      </c>
      <c r="L2733" s="21">
        <v>1538.16</v>
      </c>
      <c r="M2733" s="22">
        <v>0.52</v>
      </c>
      <c r="N2733" s="5" t="s">
        <v>19</v>
      </c>
    </row>
    <row r="2734" spans="1:14" x14ac:dyDescent="0.2">
      <c r="A2734" s="3" t="s">
        <v>45</v>
      </c>
      <c r="B2734" s="17">
        <v>1128299</v>
      </c>
      <c r="C2734" s="14">
        <v>43919</v>
      </c>
      <c r="D2734" s="4" t="s">
        <v>110</v>
      </c>
      <c r="E2734" s="4" t="s">
        <v>129</v>
      </c>
      <c r="F2734" s="4" t="s">
        <v>130</v>
      </c>
      <c r="G2734" s="4" t="s">
        <v>50</v>
      </c>
      <c r="H2734" s="13">
        <v>51</v>
      </c>
      <c r="I2734" s="20">
        <v>116</v>
      </c>
      <c r="J2734" s="13">
        <v>5916</v>
      </c>
      <c r="K2734" s="31">
        <v>2898.84</v>
      </c>
      <c r="L2734" s="21">
        <v>1449.42</v>
      </c>
      <c r="M2734" s="22">
        <v>0.49</v>
      </c>
      <c r="N2734" s="5" t="s">
        <v>19</v>
      </c>
    </row>
    <row r="2735" spans="1:14" x14ac:dyDescent="0.2">
      <c r="A2735" s="3" t="s">
        <v>20</v>
      </c>
      <c r="B2735" s="17">
        <v>1185732</v>
      </c>
      <c r="C2735" s="14">
        <v>44504</v>
      </c>
      <c r="D2735" s="4" t="s">
        <v>55</v>
      </c>
      <c r="E2735" s="4" t="s">
        <v>67</v>
      </c>
      <c r="F2735" s="4" t="s">
        <v>68</v>
      </c>
      <c r="G2735" s="4" t="s">
        <v>51</v>
      </c>
      <c r="H2735" s="13">
        <v>52</v>
      </c>
      <c r="I2735" s="20">
        <v>116</v>
      </c>
      <c r="J2735" s="13">
        <v>6032</v>
      </c>
      <c r="K2735" s="31">
        <v>2352.48</v>
      </c>
      <c r="L2735" s="21">
        <v>1176.24</v>
      </c>
      <c r="M2735" s="22">
        <v>0.39</v>
      </c>
      <c r="N2735" s="5" t="s">
        <v>30</v>
      </c>
    </row>
    <row r="2736" spans="1:14" x14ac:dyDescent="0.2">
      <c r="A2736" s="3" t="s">
        <v>14</v>
      </c>
      <c r="B2736" s="17">
        <v>1185732</v>
      </c>
      <c r="C2736" s="14">
        <v>44359</v>
      </c>
      <c r="D2736" s="4" t="s">
        <v>55</v>
      </c>
      <c r="E2736" s="4" t="s">
        <v>56</v>
      </c>
      <c r="F2736" s="4" t="s">
        <v>57</v>
      </c>
      <c r="G2736" s="4" t="s">
        <v>50</v>
      </c>
      <c r="H2736" s="13">
        <v>53</v>
      </c>
      <c r="I2736" s="20">
        <v>116</v>
      </c>
      <c r="J2736" s="13">
        <v>6148</v>
      </c>
      <c r="K2736" s="31">
        <v>3627.32</v>
      </c>
      <c r="L2736" s="21">
        <v>1813.66</v>
      </c>
      <c r="M2736" s="22">
        <v>0.59</v>
      </c>
      <c r="N2736" s="5" t="s">
        <v>19</v>
      </c>
    </row>
    <row r="2737" spans="1:14" x14ac:dyDescent="0.2">
      <c r="A2737" s="3" t="s">
        <v>41</v>
      </c>
      <c r="B2737" s="17">
        <v>1128299</v>
      </c>
      <c r="C2737" s="14">
        <v>44312</v>
      </c>
      <c r="D2737" s="4" t="s">
        <v>110</v>
      </c>
      <c r="E2737" s="4" t="s">
        <v>123</v>
      </c>
      <c r="F2737" s="4" t="s">
        <v>124</v>
      </c>
      <c r="G2737" s="4" t="s">
        <v>18</v>
      </c>
      <c r="H2737" s="13">
        <v>55</v>
      </c>
      <c r="I2737" s="20">
        <v>116</v>
      </c>
      <c r="J2737" s="13">
        <v>6380</v>
      </c>
      <c r="K2737" s="31">
        <v>3190</v>
      </c>
      <c r="L2737" s="21">
        <v>1595</v>
      </c>
      <c r="M2737" s="22">
        <v>0.5</v>
      </c>
      <c r="N2737" s="5" t="s">
        <v>19</v>
      </c>
    </row>
    <row r="2738" spans="1:14" x14ac:dyDescent="0.2">
      <c r="A2738" s="3" t="s">
        <v>44</v>
      </c>
      <c r="B2738" s="17">
        <v>1197831</v>
      </c>
      <c r="C2738" s="14">
        <v>44444</v>
      </c>
      <c r="D2738" s="4" t="s">
        <v>110</v>
      </c>
      <c r="E2738" s="4" t="s">
        <v>117</v>
      </c>
      <c r="F2738" s="4" t="s">
        <v>118</v>
      </c>
      <c r="G2738" s="4" t="s">
        <v>18</v>
      </c>
      <c r="H2738" s="13">
        <v>55</v>
      </c>
      <c r="I2738" s="20">
        <v>116</v>
      </c>
      <c r="J2738" s="13">
        <v>6380</v>
      </c>
      <c r="K2738" s="31">
        <v>4019.4</v>
      </c>
      <c r="L2738" s="21">
        <v>2009.7</v>
      </c>
      <c r="M2738" s="22">
        <v>0.63</v>
      </c>
      <c r="N2738" s="5" t="s">
        <v>19</v>
      </c>
    </row>
    <row r="2739" spans="1:14" x14ac:dyDescent="0.2">
      <c r="A2739" s="3" t="s">
        <v>41</v>
      </c>
      <c r="B2739" s="17">
        <v>1128299</v>
      </c>
      <c r="C2739" s="14">
        <v>44312</v>
      </c>
      <c r="D2739" s="4" t="s">
        <v>110</v>
      </c>
      <c r="E2739" s="4" t="s">
        <v>123</v>
      </c>
      <c r="F2739" s="4" t="s">
        <v>124</v>
      </c>
      <c r="G2739" s="4" t="s">
        <v>18</v>
      </c>
      <c r="H2739" s="13">
        <v>56</v>
      </c>
      <c r="I2739" s="20">
        <v>116</v>
      </c>
      <c r="J2739" s="13">
        <v>6496</v>
      </c>
      <c r="K2739" s="31">
        <v>1818.88</v>
      </c>
      <c r="L2739" s="21">
        <v>909.44</v>
      </c>
      <c r="M2739" s="22">
        <v>0.28000000000000003</v>
      </c>
      <c r="N2739" s="5" t="s">
        <v>30</v>
      </c>
    </row>
    <row r="2740" spans="1:14" x14ac:dyDescent="0.2">
      <c r="A2740" s="3" t="s">
        <v>45</v>
      </c>
      <c r="B2740" s="17">
        <v>1128299</v>
      </c>
      <c r="C2740" s="14">
        <v>44271</v>
      </c>
      <c r="D2740" s="4" t="s">
        <v>81</v>
      </c>
      <c r="E2740" s="4" t="s">
        <v>82</v>
      </c>
      <c r="F2740" s="4" t="s">
        <v>83</v>
      </c>
      <c r="G2740" s="4" t="s">
        <v>52</v>
      </c>
      <c r="H2740" s="13">
        <v>56</v>
      </c>
      <c r="I2740" s="20">
        <v>116</v>
      </c>
      <c r="J2740" s="13">
        <v>6496</v>
      </c>
      <c r="K2740" s="31">
        <v>3572.8</v>
      </c>
      <c r="L2740" s="21">
        <v>1786.4</v>
      </c>
      <c r="M2740" s="22">
        <v>0.55000000000000004</v>
      </c>
      <c r="N2740" s="5" t="s">
        <v>19</v>
      </c>
    </row>
    <row r="2741" spans="1:14" x14ac:dyDescent="0.2">
      <c r="A2741" s="3" t="s">
        <v>20</v>
      </c>
      <c r="B2741" s="17">
        <v>1128299</v>
      </c>
      <c r="C2741" s="14">
        <v>44431</v>
      </c>
      <c r="D2741" s="4" t="s">
        <v>110</v>
      </c>
      <c r="E2741" s="4" t="s">
        <v>119</v>
      </c>
      <c r="F2741" s="4" t="s">
        <v>120</v>
      </c>
      <c r="G2741" s="4" t="s">
        <v>53</v>
      </c>
      <c r="H2741" s="13">
        <v>59</v>
      </c>
      <c r="I2741" s="20">
        <v>116</v>
      </c>
      <c r="J2741" s="13">
        <v>6844</v>
      </c>
      <c r="K2741" s="31">
        <v>2806.04</v>
      </c>
      <c r="L2741" s="21">
        <v>1403.02</v>
      </c>
      <c r="M2741" s="22">
        <v>0.41</v>
      </c>
      <c r="N2741" s="5" t="s">
        <v>19</v>
      </c>
    </row>
    <row r="2742" spans="1:14" x14ac:dyDescent="0.2">
      <c r="A2742" s="3" t="s">
        <v>45</v>
      </c>
      <c r="B2742" s="17">
        <v>1128299</v>
      </c>
      <c r="C2742" s="14">
        <v>43968</v>
      </c>
      <c r="D2742" s="4" t="s">
        <v>110</v>
      </c>
      <c r="E2742" s="4" t="s">
        <v>129</v>
      </c>
      <c r="F2742" s="4" t="s">
        <v>130</v>
      </c>
      <c r="G2742" s="4" t="s">
        <v>50</v>
      </c>
      <c r="H2742" s="13">
        <v>60</v>
      </c>
      <c r="I2742" s="20">
        <v>116</v>
      </c>
      <c r="J2742" s="13">
        <v>6960</v>
      </c>
      <c r="K2742" s="31">
        <v>3340.8</v>
      </c>
      <c r="L2742" s="21">
        <v>1670.4</v>
      </c>
      <c r="M2742" s="22">
        <v>0.48</v>
      </c>
      <c r="N2742" s="5" t="s">
        <v>19</v>
      </c>
    </row>
    <row r="2743" spans="1:14" x14ac:dyDescent="0.2">
      <c r="A2743" s="3" t="s">
        <v>45</v>
      </c>
      <c r="B2743" s="17">
        <v>1128299</v>
      </c>
      <c r="C2743" s="14">
        <v>43858</v>
      </c>
      <c r="D2743" s="4" t="s">
        <v>110</v>
      </c>
      <c r="E2743" s="4" t="s">
        <v>131</v>
      </c>
      <c r="F2743" s="4" t="s">
        <v>132</v>
      </c>
      <c r="G2743" s="4" t="s">
        <v>52</v>
      </c>
      <c r="H2743" s="13">
        <v>63</v>
      </c>
      <c r="I2743" s="20">
        <v>116</v>
      </c>
      <c r="J2743" s="13">
        <v>7308</v>
      </c>
      <c r="K2743" s="31">
        <v>4165.5600000000004</v>
      </c>
      <c r="L2743" s="21">
        <v>2082.7800000000002</v>
      </c>
      <c r="M2743" s="22">
        <v>0.56999999999999995</v>
      </c>
      <c r="N2743" s="5" t="s">
        <v>19</v>
      </c>
    </row>
    <row r="2744" spans="1:14" x14ac:dyDescent="0.2">
      <c r="A2744" s="3" t="s">
        <v>20</v>
      </c>
      <c r="B2744" s="17">
        <v>1128299</v>
      </c>
      <c r="C2744" s="14">
        <v>44542</v>
      </c>
      <c r="D2744" s="4" t="s">
        <v>97</v>
      </c>
      <c r="E2744" s="4" t="s">
        <v>107</v>
      </c>
      <c r="F2744" s="4" t="s">
        <v>108</v>
      </c>
      <c r="G2744" s="4" t="s">
        <v>18</v>
      </c>
      <c r="H2744" s="13">
        <v>64</v>
      </c>
      <c r="I2744" s="20">
        <v>116</v>
      </c>
      <c r="J2744" s="13">
        <v>7424</v>
      </c>
      <c r="K2744" s="31">
        <v>3712</v>
      </c>
      <c r="L2744" s="21">
        <v>1856</v>
      </c>
      <c r="M2744" s="22">
        <v>0.5</v>
      </c>
      <c r="N2744" s="5" t="s">
        <v>19</v>
      </c>
    </row>
    <row r="2745" spans="1:14" x14ac:dyDescent="0.2">
      <c r="A2745" s="3" t="s">
        <v>20</v>
      </c>
      <c r="B2745" s="17">
        <v>1185732</v>
      </c>
      <c r="C2745" s="14">
        <v>44518</v>
      </c>
      <c r="D2745" s="4" t="s">
        <v>55</v>
      </c>
      <c r="E2745" s="4" t="s">
        <v>58</v>
      </c>
      <c r="F2745" s="4" t="s">
        <v>59</v>
      </c>
      <c r="G2745" s="4" t="s">
        <v>52</v>
      </c>
      <c r="H2745" s="13">
        <v>78</v>
      </c>
      <c r="I2745" s="20">
        <v>116</v>
      </c>
      <c r="J2745" s="13">
        <v>9048</v>
      </c>
      <c r="K2745" s="31">
        <v>4252.5600000000004</v>
      </c>
      <c r="L2745" s="21">
        <v>2126.2800000000002</v>
      </c>
      <c r="M2745" s="22">
        <v>0.47</v>
      </c>
      <c r="N2745" s="5" t="s">
        <v>19</v>
      </c>
    </row>
    <row r="2746" spans="1:14" x14ac:dyDescent="0.2">
      <c r="A2746" s="3" t="s">
        <v>44</v>
      </c>
      <c r="B2746" s="17">
        <v>1197831</v>
      </c>
      <c r="C2746" s="14">
        <v>44219</v>
      </c>
      <c r="D2746" s="4" t="s">
        <v>81</v>
      </c>
      <c r="E2746" s="4" t="s">
        <v>84</v>
      </c>
      <c r="F2746" s="4" t="s">
        <v>85</v>
      </c>
      <c r="G2746" s="4" t="s">
        <v>51</v>
      </c>
      <c r="H2746" s="13">
        <v>14</v>
      </c>
      <c r="I2746" s="20">
        <v>117</v>
      </c>
      <c r="J2746" s="13">
        <v>1638</v>
      </c>
      <c r="K2746" s="31">
        <v>835.38</v>
      </c>
      <c r="L2746" s="21">
        <v>417.69</v>
      </c>
      <c r="M2746" s="22">
        <v>0.51</v>
      </c>
      <c r="N2746" s="5" t="s">
        <v>19</v>
      </c>
    </row>
    <row r="2747" spans="1:14" x14ac:dyDescent="0.2">
      <c r="A2747" s="3" t="s">
        <v>44</v>
      </c>
      <c r="B2747" s="17">
        <v>1185732</v>
      </c>
      <c r="C2747" s="14">
        <v>44517</v>
      </c>
      <c r="D2747" s="4" t="s">
        <v>81</v>
      </c>
      <c r="E2747" s="4" t="s">
        <v>84</v>
      </c>
      <c r="F2747" s="4" t="s">
        <v>85</v>
      </c>
      <c r="G2747" s="4" t="s">
        <v>51</v>
      </c>
      <c r="H2747" s="13">
        <v>18</v>
      </c>
      <c r="I2747" s="20">
        <v>117</v>
      </c>
      <c r="J2747" s="13">
        <v>2106</v>
      </c>
      <c r="K2747" s="31">
        <v>947.7</v>
      </c>
      <c r="L2747" s="21">
        <v>473.85</v>
      </c>
      <c r="M2747" s="22">
        <v>0.45</v>
      </c>
      <c r="N2747" s="5" t="s">
        <v>19</v>
      </c>
    </row>
    <row r="2748" spans="1:14" x14ac:dyDescent="0.2">
      <c r="A2748" s="3" t="s">
        <v>44</v>
      </c>
      <c r="B2748" s="17">
        <v>1197831</v>
      </c>
      <c r="C2748" s="14">
        <v>44423</v>
      </c>
      <c r="D2748" s="4" t="s">
        <v>81</v>
      </c>
      <c r="E2748" s="4" t="s">
        <v>90</v>
      </c>
      <c r="F2748" s="4" t="s">
        <v>91</v>
      </c>
      <c r="G2748" s="4" t="s">
        <v>18</v>
      </c>
      <c r="H2748" s="13">
        <v>27</v>
      </c>
      <c r="I2748" s="20">
        <v>117</v>
      </c>
      <c r="J2748" s="13">
        <v>3159</v>
      </c>
      <c r="K2748" s="31">
        <v>1832.22</v>
      </c>
      <c r="L2748" s="21">
        <v>916.11</v>
      </c>
      <c r="M2748" s="22">
        <v>0.57999999999999996</v>
      </c>
      <c r="N2748" s="5" t="s">
        <v>19</v>
      </c>
    </row>
    <row r="2749" spans="1:14" x14ac:dyDescent="0.2">
      <c r="A2749" s="3" t="s">
        <v>45</v>
      </c>
      <c r="B2749" s="17">
        <v>1128299</v>
      </c>
      <c r="C2749" s="14">
        <v>44251</v>
      </c>
      <c r="D2749" s="4" t="s">
        <v>110</v>
      </c>
      <c r="E2749" s="4" t="s">
        <v>133</v>
      </c>
      <c r="F2749" s="4" t="s">
        <v>134</v>
      </c>
      <c r="G2749" s="4" t="s">
        <v>54</v>
      </c>
      <c r="H2749" s="13">
        <v>29</v>
      </c>
      <c r="I2749" s="20">
        <v>117</v>
      </c>
      <c r="J2749" s="13">
        <v>3393</v>
      </c>
      <c r="K2749" s="31">
        <v>1526.85</v>
      </c>
      <c r="L2749" s="21">
        <v>763.42499999999995</v>
      </c>
      <c r="M2749" s="22">
        <v>0.45</v>
      </c>
      <c r="N2749" s="5" t="s">
        <v>19</v>
      </c>
    </row>
    <row r="2750" spans="1:14" x14ac:dyDescent="0.2">
      <c r="A2750" s="3" t="s">
        <v>44</v>
      </c>
      <c r="B2750" s="17">
        <v>1185732</v>
      </c>
      <c r="C2750" s="14">
        <v>44244</v>
      </c>
      <c r="D2750" s="4" t="s">
        <v>97</v>
      </c>
      <c r="E2750" s="4" t="s">
        <v>102</v>
      </c>
      <c r="F2750" s="4" t="s">
        <v>103</v>
      </c>
      <c r="G2750" s="4" t="s">
        <v>54</v>
      </c>
      <c r="H2750" s="13">
        <v>33</v>
      </c>
      <c r="I2750" s="20">
        <v>117</v>
      </c>
      <c r="J2750" s="13">
        <v>3861</v>
      </c>
      <c r="K2750" s="31">
        <v>2007.72</v>
      </c>
      <c r="L2750" s="21">
        <v>1003.86</v>
      </c>
      <c r="M2750" s="22">
        <v>0.52</v>
      </c>
      <c r="N2750" s="5" t="s">
        <v>19</v>
      </c>
    </row>
    <row r="2751" spans="1:14" x14ac:dyDescent="0.2">
      <c r="A2751" s="3" t="s">
        <v>44</v>
      </c>
      <c r="B2751" s="17">
        <v>1128299</v>
      </c>
      <c r="C2751" s="14">
        <v>44209</v>
      </c>
      <c r="D2751" s="4" t="s">
        <v>110</v>
      </c>
      <c r="E2751" s="4" t="s">
        <v>123</v>
      </c>
      <c r="F2751" s="4" t="s">
        <v>124</v>
      </c>
      <c r="G2751" s="4" t="s">
        <v>18</v>
      </c>
      <c r="H2751" s="13">
        <v>36</v>
      </c>
      <c r="I2751" s="20">
        <v>117</v>
      </c>
      <c r="J2751" s="13">
        <v>4212</v>
      </c>
      <c r="K2751" s="31">
        <v>1642.68</v>
      </c>
      <c r="L2751" s="21">
        <v>821.34</v>
      </c>
      <c r="M2751" s="22">
        <v>0.39</v>
      </c>
      <c r="N2751" s="5" t="s">
        <v>19</v>
      </c>
    </row>
    <row r="2752" spans="1:14" x14ac:dyDescent="0.2">
      <c r="A2752" s="3" t="s">
        <v>45</v>
      </c>
      <c r="B2752" s="17">
        <v>1128299</v>
      </c>
      <c r="C2752" s="14">
        <v>43977</v>
      </c>
      <c r="D2752" s="4" t="s">
        <v>110</v>
      </c>
      <c r="E2752" s="4" t="s">
        <v>129</v>
      </c>
      <c r="F2752" s="4" t="s">
        <v>130</v>
      </c>
      <c r="G2752" s="4" t="s">
        <v>50</v>
      </c>
      <c r="H2752" s="13">
        <v>36</v>
      </c>
      <c r="I2752" s="20">
        <v>117</v>
      </c>
      <c r="J2752" s="13">
        <v>4212</v>
      </c>
      <c r="K2752" s="31">
        <v>1726.92</v>
      </c>
      <c r="L2752" s="21">
        <v>863.46</v>
      </c>
      <c r="M2752" s="22">
        <v>0.41</v>
      </c>
      <c r="N2752" s="5" t="s">
        <v>19</v>
      </c>
    </row>
    <row r="2753" spans="1:14" x14ac:dyDescent="0.2">
      <c r="A2753" s="3" t="s">
        <v>14</v>
      </c>
      <c r="B2753" s="17">
        <v>1185732</v>
      </c>
      <c r="C2753" s="14">
        <v>44481</v>
      </c>
      <c r="D2753" s="4" t="s">
        <v>81</v>
      </c>
      <c r="E2753" s="4" t="s">
        <v>90</v>
      </c>
      <c r="F2753" s="4" t="s">
        <v>91</v>
      </c>
      <c r="G2753" s="4" t="s">
        <v>18</v>
      </c>
      <c r="H2753" s="13">
        <v>38</v>
      </c>
      <c r="I2753" s="20">
        <v>117</v>
      </c>
      <c r="J2753" s="13">
        <v>4446</v>
      </c>
      <c r="K2753" s="31">
        <v>2223</v>
      </c>
      <c r="L2753" s="21">
        <v>1111.5</v>
      </c>
      <c r="M2753" s="22">
        <v>0.5</v>
      </c>
      <c r="N2753" s="5" t="s">
        <v>19</v>
      </c>
    </row>
    <row r="2754" spans="1:14" x14ac:dyDescent="0.2">
      <c r="A2754" s="3" t="s">
        <v>44</v>
      </c>
      <c r="B2754" s="17">
        <v>1185732</v>
      </c>
      <c r="C2754" s="14">
        <v>44300</v>
      </c>
      <c r="D2754" s="4" t="s">
        <v>55</v>
      </c>
      <c r="E2754" s="4" t="s">
        <v>60</v>
      </c>
      <c r="F2754" s="4" t="s">
        <v>61</v>
      </c>
      <c r="G2754" s="4" t="s">
        <v>18</v>
      </c>
      <c r="H2754" s="13">
        <v>38</v>
      </c>
      <c r="I2754" s="20">
        <v>117</v>
      </c>
      <c r="J2754" s="13">
        <v>4446</v>
      </c>
      <c r="K2754" s="31">
        <v>2000.7</v>
      </c>
      <c r="L2754" s="21">
        <v>1000.35</v>
      </c>
      <c r="M2754" s="22">
        <v>0.45</v>
      </c>
      <c r="N2754" s="5" t="s">
        <v>19</v>
      </c>
    </row>
    <row r="2755" spans="1:14" x14ac:dyDescent="0.2">
      <c r="A2755" s="3" t="s">
        <v>45</v>
      </c>
      <c r="B2755" s="17">
        <v>1128299</v>
      </c>
      <c r="C2755" s="14">
        <v>43834</v>
      </c>
      <c r="D2755" s="4" t="s">
        <v>55</v>
      </c>
      <c r="E2755" s="4" t="s">
        <v>71</v>
      </c>
      <c r="F2755" s="4" t="s">
        <v>72</v>
      </c>
      <c r="G2755" s="4" t="s">
        <v>53</v>
      </c>
      <c r="H2755" s="13">
        <v>41</v>
      </c>
      <c r="I2755" s="20">
        <v>117</v>
      </c>
      <c r="J2755" s="13">
        <v>4797</v>
      </c>
      <c r="K2755" s="31">
        <v>2590.38</v>
      </c>
      <c r="L2755" s="21">
        <v>1295.19</v>
      </c>
      <c r="M2755" s="22">
        <v>0.54</v>
      </c>
      <c r="N2755" s="5" t="s">
        <v>19</v>
      </c>
    </row>
    <row r="2756" spans="1:14" x14ac:dyDescent="0.2">
      <c r="A2756" s="3" t="s">
        <v>41</v>
      </c>
      <c r="B2756" s="17">
        <v>1189833</v>
      </c>
      <c r="C2756" s="14">
        <v>44243</v>
      </c>
      <c r="D2756" s="4" t="s">
        <v>15</v>
      </c>
      <c r="E2756" s="4" t="s">
        <v>42</v>
      </c>
      <c r="F2756" s="4" t="s">
        <v>43</v>
      </c>
      <c r="G2756" s="4" t="s">
        <v>18</v>
      </c>
      <c r="H2756" s="13">
        <v>42</v>
      </c>
      <c r="I2756" s="20">
        <v>117</v>
      </c>
      <c r="J2756" s="13">
        <v>4914</v>
      </c>
      <c r="K2756" s="31">
        <v>2751.84</v>
      </c>
      <c r="L2756" s="21">
        <v>1375.92</v>
      </c>
      <c r="M2756" s="22">
        <v>0.56000000000000005</v>
      </c>
      <c r="N2756" s="5" t="s">
        <v>19</v>
      </c>
    </row>
    <row r="2757" spans="1:14" x14ac:dyDescent="0.2">
      <c r="A2757" s="3" t="s">
        <v>20</v>
      </c>
      <c r="B2757" s="17">
        <v>1185732</v>
      </c>
      <c r="C2757" s="14">
        <v>44365</v>
      </c>
      <c r="D2757" s="4" t="s">
        <v>81</v>
      </c>
      <c r="E2757" s="4" t="s">
        <v>84</v>
      </c>
      <c r="F2757" s="4" t="s">
        <v>85</v>
      </c>
      <c r="G2757" s="4" t="s">
        <v>51</v>
      </c>
      <c r="H2757" s="13">
        <v>43</v>
      </c>
      <c r="I2757" s="20">
        <v>117</v>
      </c>
      <c r="J2757" s="13">
        <v>5031</v>
      </c>
      <c r="K2757" s="31">
        <v>2515.5</v>
      </c>
      <c r="L2757" s="21">
        <v>1257.75</v>
      </c>
      <c r="M2757" s="22">
        <v>0.5</v>
      </c>
      <c r="N2757" s="5" t="s">
        <v>19</v>
      </c>
    </row>
    <row r="2758" spans="1:14" x14ac:dyDescent="0.2">
      <c r="A2758" s="3" t="s">
        <v>20</v>
      </c>
      <c r="B2758" s="17">
        <v>1185732</v>
      </c>
      <c r="C2758" s="14">
        <v>44517</v>
      </c>
      <c r="D2758" s="4" t="s">
        <v>55</v>
      </c>
      <c r="E2758" s="4" t="s">
        <v>65</v>
      </c>
      <c r="F2758" s="4" t="s">
        <v>66</v>
      </c>
      <c r="G2758" s="4" t="s">
        <v>50</v>
      </c>
      <c r="H2758" s="13">
        <v>44</v>
      </c>
      <c r="I2758" s="20">
        <v>117</v>
      </c>
      <c r="J2758" s="13">
        <v>5148</v>
      </c>
      <c r="K2758" s="31">
        <v>2676.96</v>
      </c>
      <c r="L2758" s="21">
        <v>1338.48</v>
      </c>
      <c r="M2758" s="22">
        <v>0.52</v>
      </c>
      <c r="N2758" s="5" t="s">
        <v>19</v>
      </c>
    </row>
    <row r="2759" spans="1:14" x14ac:dyDescent="0.2">
      <c r="A2759" s="3" t="s">
        <v>45</v>
      </c>
      <c r="B2759" s="17">
        <v>1128299</v>
      </c>
      <c r="C2759" s="14">
        <v>43833</v>
      </c>
      <c r="D2759" s="4" t="s">
        <v>55</v>
      </c>
      <c r="E2759" s="4" t="s">
        <v>71</v>
      </c>
      <c r="F2759" s="4" t="s">
        <v>72</v>
      </c>
      <c r="G2759" s="4" t="s">
        <v>53</v>
      </c>
      <c r="H2759" s="13">
        <v>44</v>
      </c>
      <c r="I2759" s="20">
        <v>117</v>
      </c>
      <c r="J2759" s="13">
        <v>5148</v>
      </c>
      <c r="K2759" s="31">
        <v>1904.76</v>
      </c>
      <c r="L2759" s="21">
        <v>952.38</v>
      </c>
      <c r="M2759" s="22">
        <v>0.37</v>
      </c>
      <c r="N2759" s="5" t="s">
        <v>19</v>
      </c>
    </row>
    <row r="2760" spans="1:14" x14ac:dyDescent="0.2">
      <c r="A2760" s="3" t="s">
        <v>45</v>
      </c>
      <c r="B2760" s="17">
        <v>1197831</v>
      </c>
      <c r="C2760" s="14">
        <v>44396</v>
      </c>
      <c r="D2760" s="4" t="s">
        <v>81</v>
      </c>
      <c r="E2760" s="4" t="s">
        <v>86</v>
      </c>
      <c r="F2760" s="4" t="s">
        <v>87</v>
      </c>
      <c r="G2760" s="4" t="s">
        <v>53</v>
      </c>
      <c r="H2760" s="13">
        <v>45</v>
      </c>
      <c r="I2760" s="20">
        <v>117</v>
      </c>
      <c r="J2760" s="13">
        <v>5265</v>
      </c>
      <c r="K2760" s="31">
        <v>2632.5</v>
      </c>
      <c r="L2760" s="21">
        <v>1316.25</v>
      </c>
      <c r="M2760" s="22">
        <v>0.5</v>
      </c>
      <c r="N2760" s="5" t="s">
        <v>19</v>
      </c>
    </row>
    <row r="2761" spans="1:14" x14ac:dyDescent="0.2">
      <c r="A2761" s="3" t="s">
        <v>20</v>
      </c>
      <c r="B2761" s="17">
        <v>1185732</v>
      </c>
      <c r="C2761" s="14">
        <v>44403</v>
      </c>
      <c r="D2761" s="4" t="s">
        <v>15</v>
      </c>
      <c r="E2761" s="4" t="s">
        <v>39</v>
      </c>
      <c r="F2761" s="4" t="s">
        <v>40</v>
      </c>
      <c r="G2761" s="4" t="s">
        <v>53</v>
      </c>
      <c r="H2761" s="13">
        <v>49</v>
      </c>
      <c r="I2761" s="20">
        <v>117</v>
      </c>
      <c r="J2761" s="13">
        <v>5733</v>
      </c>
      <c r="K2761" s="31">
        <v>2866.5</v>
      </c>
      <c r="L2761" s="21">
        <v>1433.25</v>
      </c>
      <c r="M2761" s="22">
        <v>0.5</v>
      </c>
      <c r="N2761" s="5" t="s">
        <v>19</v>
      </c>
    </row>
    <row r="2762" spans="1:14" x14ac:dyDescent="0.2">
      <c r="A2762" s="3" t="s">
        <v>45</v>
      </c>
      <c r="B2762" s="17">
        <v>1197831</v>
      </c>
      <c r="C2762" s="14">
        <v>44351</v>
      </c>
      <c r="D2762" s="4" t="s">
        <v>110</v>
      </c>
      <c r="E2762" s="4" t="s">
        <v>117</v>
      </c>
      <c r="F2762" s="4" t="s">
        <v>118</v>
      </c>
      <c r="G2762" s="4" t="s">
        <v>18</v>
      </c>
      <c r="H2762" s="13">
        <v>52</v>
      </c>
      <c r="I2762" s="20">
        <v>117</v>
      </c>
      <c r="J2762" s="13">
        <v>6084</v>
      </c>
      <c r="K2762" s="31">
        <v>2616.12</v>
      </c>
      <c r="L2762" s="21">
        <v>1308.06</v>
      </c>
      <c r="M2762" s="22">
        <v>0.43</v>
      </c>
      <c r="N2762" s="5" t="s">
        <v>19</v>
      </c>
    </row>
    <row r="2763" spans="1:14" x14ac:dyDescent="0.2">
      <c r="A2763" s="3" t="s">
        <v>41</v>
      </c>
      <c r="B2763" s="17">
        <v>1128299</v>
      </c>
      <c r="C2763" s="14">
        <v>44526</v>
      </c>
      <c r="D2763" s="4" t="s">
        <v>110</v>
      </c>
      <c r="E2763" s="4" t="s">
        <v>123</v>
      </c>
      <c r="F2763" s="4" t="s">
        <v>124</v>
      </c>
      <c r="G2763" s="4" t="s">
        <v>18</v>
      </c>
      <c r="H2763" s="13">
        <v>54</v>
      </c>
      <c r="I2763" s="20">
        <v>117</v>
      </c>
      <c r="J2763" s="13">
        <v>6318</v>
      </c>
      <c r="K2763" s="31">
        <v>3032.64</v>
      </c>
      <c r="L2763" s="21">
        <v>1516.32</v>
      </c>
      <c r="M2763" s="22">
        <v>0.48</v>
      </c>
      <c r="N2763" s="5" t="s">
        <v>19</v>
      </c>
    </row>
    <row r="2764" spans="1:14" x14ac:dyDescent="0.2">
      <c r="A2764" s="3" t="s">
        <v>44</v>
      </c>
      <c r="B2764" s="17">
        <v>1185732</v>
      </c>
      <c r="C2764" s="14">
        <v>44517</v>
      </c>
      <c r="D2764" s="4" t="s">
        <v>81</v>
      </c>
      <c r="E2764" s="4" t="s">
        <v>84</v>
      </c>
      <c r="F2764" s="4" t="s">
        <v>85</v>
      </c>
      <c r="G2764" s="4" t="s">
        <v>51</v>
      </c>
      <c r="H2764" s="13">
        <v>54</v>
      </c>
      <c r="I2764" s="20">
        <v>117</v>
      </c>
      <c r="J2764" s="13">
        <v>6318</v>
      </c>
      <c r="K2764" s="31">
        <v>3348.54</v>
      </c>
      <c r="L2764" s="21">
        <v>1674.27</v>
      </c>
      <c r="M2764" s="22">
        <v>0.53</v>
      </c>
      <c r="N2764" s="5" t="s">
        <v>19</v>
      </c>
    </row>
    <row r="2765" spans="1:14" x14ac:dyDescent="0.2">
      <c r="A2765" s="3" t="s">
        <v>45</v>
      </c>
      <c r="B2765" s="17">
        <v>1128299</v>
      </c>
      <c r="C2765" s="14">
        <v>43871</v>
      </c>
      <c r="D2765" s="4" t="s">
        <v>110</v>
      </c>
      <c r="E2765" s="4" t="s">
        <v>131</v>
      </c>
      <c r="F2765" s="4" t="s">
        <v>132</v>
      </c>
      <c r="G2765" s="4" t="s">
        <v>52</v>
      </c>
      <c r="H2765" s="13">
        <v>55</v>
      </c>
      <c r="I2765" s="20">
        <v>117</v>
      </c>
      <c r="J2765" s="13">
        <v>6435</v>
      </c>
      <c r="K2765" s="31">
        <v>3153.15</v>
      </c>
      <c r="L2765" s="21">
        <v>1576.575</v>
      </c>
      <c r="M2765" s="22">
        <v>0.49</v>
      </c>
      <c r="N2765" s="5" t="s">
        <v>19</v>
      </c>
    </row>
    <row r="2766" spans="1:14" x14ac:dyDescent="0.2">
      <c r="A2766" s="3" t="s">
        <v>45</v>
      </c>
      <c r="B2766" s="17">
        <v>1128299</v>
      </c>
      <c r="C2766" s="14">
        <v>43882</v>
      </c>
      <c r="D2766" s="4" t="s">
        <v>110</v>
      </c>
      <c r="E2766" s="4" t="s">
        <v>131</v>
      </c>
      <c r="F2766" s="4" t="s">
        <v>132</v>
      </c>
      <c r="G2766" s="4" t="s">
        <v>52</v>
      </c>
      <c r="H2766" s="13">
        <v>57</v>
      </c>
      <c r="I2766" s="20">
        <v>117</v>
      </c>
      <c r="J2766" s="13">
        <v>6669</v>
      </c>
      <c r="K2766" s="31">
        <v>3334.5</v>
      </c>
      <c r="L2766" s="21">
        <v>1667.25</v>
      </c>
      <c r="M2766" s="22">
        <v>0.5</v>
      </c>
      <c r="N2766" s="5" t="s">
        <v>19</v>
      </c>
    </row>
    <row r="2767" spans="1:14" x14ac:dyDescent="0.2">
      <c r="A2767" s="3" t="s">
        <v>41</v>
      </c>
      <c r="B2767" s="17">
        <v>1197831</v>
      </c>
      <c r="C2767" s="14">
        <v>44361</v>
      </c>
      <c r="D2767" s="4" t="s">
        <v>15</v>
      </c>
      <c r="E2767" s="4" t="s">
        <v>24</v>
      </c>
      <c r="F2767" s="4" t="s">
        <v>25</v>
      </c>
      <c r="G2767" s="4" t="s">
        <v>54</v>
      </c>
      <c r="H2767" s="13">
        <v>58</v>
      </c>
      <c r="I2767" s="20">
        <v>117</v>
      </c>
      <c r="J2767" s="13">
        <v>6786</v>
      </c>
      <c r="K2767" s="31">
        <v>3325.14</v>
      </c>
      <c r="L2767" s="21">
        <v>1662.57</v>
      </c>
      <c r="M2767" s="22">
        <v>0.49</v>
      </c>
      <c r="N2767" s="5" t="s">
        <v>19</v>
      </c>
    </row>
    <row r="2768" spans="1:14" x14ac:dyDescent="0.2">
      <c r="A2768" s="3" t="s">
        <v>14</v>
      </c>
      <c r="B2768" s="17">
        <v>1185732</v>
      </c>
      <c r="C2768" s="14">
        <v>44359</v>
      </c>
      <c r="D2768" s="4" t="s">
        <v>55</v>
      </c>
      <c r="E2768" s="4" t="s">
        <v>56</v>
      </c>
      <c r="F2768" s="4" t="s">
        <v>57</v>
      </c>
      <c r="G2768" s="4" t="s">
        <v>50</v>
      </c>
      <c r="H2768" s="13">
        <v>62</v>
      </c>
      <c r="I2768" s="20">
        <v>117</v>
      </c>
      <c r="J2768" s="13">
        <v>7254</v>
      </c>
      <c r="K2768" s="31">
        <v>3772.08</v>
      </c>
      <c r="L2768" s="21">
        <v>1886.04</v>
      </c>
      <c r="M2768" s="22">
        <v>0.52</v>
      </c>
      <c r="N2768" s="5" t="s">
        <v>19</v>
      </c>
    </row>
    <row r="2769" spans="1:14" x14ac:dyDescent="0.2">
      <c r="A2769" s="3" t="s">
        <v>20</v>
      </c>
      <c r="B2769" s="17">
        <v>1185732</v>
      </c>
      <c r="C2769" s="14">
        <v>44518</v>
      </c>
      <c r="D2769" s="4" t="s">
        <v>55</v>
      </c>
      <c r="E2769" s="4" t="s">
        <v>58</v>
      </c>
      <c r="F2769" s="4" t="s">
        <v>59</v>
      </c>
      <c r="G2769" s="4" t="s">
        <v>52</v>
      </c>
      <c r="H2769" s="13">
        <v>68</v>
      </c>
      <c r="I2769" s="20">
        <v>117</v>
      </c>
      <c r="J2769" s="13">
        <v>7956</v>
      </c>
      <c r="K2769" s="31">
        <v>4216.68</v>
      </c>
      <c r="L2769" s="21">
        <v>2108.34</v>
      </c>
      <c r="M2769" s="22">
        <v>0.53</v>
      </c>
      <c r="N2769" s="5" t="s">
        <v>19</v>
      </c>
    </row>
    <row r="2770" spans="1:14" x14ac:dyDescent="0.2">
      <c r="A2770" s="3" t="s">
        <v>45</v>
      </c>
      <c r="B2770" s="17">
        <v>1128299</v>
      </c>
      <c r="C2770" s="14">
        <v>44040</v>
      </c>
      <c r="D2770" s="4" t="s">
        <v>110</v>
      </c>
      <c r="E2770" s="4" t="s">
        <v>127</v>
      </c>
      <c r="F2770" s="4" t="s">
        <v>128</v>
      </c>
      <c r="G2770" s="4" t="s">
        <v>54</v>
      </c>
      <c r="H2770" s="13">
        <v>69</v>
      </c>
      <c r="I2770" s="20">
        <v>117</v>
      </c>
      <c r="J2770" s="13">
        <v>8073</v>
      </c>
      <c r="K2770" s="31">
        <v>3471.39</v>
      </c>
      <c r="L2770" s="21">
        <v>1735.6949999999999</v>
      </c>
      <c r="M2770" s="22">
        <v>0.43</v>
      </c>
      <c r="N2770" s="5" t="s">
        <v>19</v>
      </c>
    </row>
    <row r="2771" spans="1:14" x14ac:dyDescent="0.2">
      <c r="A2771" s="3" t="s">
        <v>45</v>
      </c>
      <c r="B2771" s="17">
        <v>1197831</v>
      </c>
      <c r="C2771" s="14">
        <v>44520</v>
      </c>
      <c r="D2771" s="4" t="s">
        <v>81</v>
      </c>
      <c r="E2771" s="4" t="s">
        <v>95</v>
      </c>
      <c r="F2771" s="4" t="s">
        <v>96</v>
      </c>
      <c r="G2771" s="4" t="s">
        <v>52</v>
      </c>
      <c r="H2771" s="13">
        <v>73</v>
      </c>
      <c r="I2771" s="20">
        <v>117</v>
      </c>
      <c r="J2771" s="13">
        <v>8541</v>
      </c>
      <c r="K2771" s="31">
        <v>4526.7299999999996</v>
      </c>
      <c r="L2771" s="21">
        <v>2263.3649999999998</v>
      </c>
      <c r="M2771" s="22">
        <v>0.53</v>
      </c>
      <c r="N2771" s="5" t="s">
        <v>19</v>
      </c>
    </row>
    <row r="2772" spans="1:14" x14ac:dyDescent="0.2">
      <c r="A2772" s="3" t="s">
        <v>20</v>
      </c>
      <c r="B2772" s="17">
        <v>1185732</v>
      </c>
      <c r="C2772" s="14">
        <v>44547</v>
      </c>
      <c r="D2772" s="4" t="s">
        <v>55</v>
      </c>
      <c r="E2772" s="4" t="s">
        <v>58</v>
      </c>
      <c r="F2772" s="4" t="s">
        <v>59</v>
      </c>
      <c r="G2772" s="4" t="s">
        <v>52</v>
      </c>
      <c r="H2772" s="13">
        <v>74</v>
      </c>
      <c r="I2772" s="20">
        <v>117</v>
      </c>
      <c r="J2772" s="13">
        <v>8658</v>
      </c>
      <c r="K2772" s="31">
        <v>4242.42</v>
      </c>
      <c r="L2772" s="21">
        <v>2121.21</v>
      </c>
      <c r="M2772" s="22">
        <v>0.49</v>
      </c>
      <c r="N2772" s="5" t="s">
        <v>19</v>
      </c>
    </row>
    <row r="2773" spans="1:14" x14ac:dyDescent="0.2">
      <c r="A2773" s="3" t="s">
        <v>45</v>
      </c>
      <c r="B2773" s="17">
        <v>1128299</v>
      </c>
      <c r="C2773" s="14">
        <v>44364</v>
      </c>
      <c r="D2773" s="4" t="s">
        <v>81</v>
      </c>
      <c r="E2773" s="4" t="s">
        <v>82</v>
      </c>
      <c r="F2773" s="4" t="s">
        <v>83</v>
      </c>
      <c r="G2773" s="4" t="s">
        <v>52</v>
      </c>
      <c r="H2773" s="13">
        <v>92</v>
      </c>
      <c r="I2773" s="20">
        <v>117</v>
      </c>
      <c r="J2773" s="13">
        <v>10764</v>
      </c>
      <c r="K2773" s="31">
        <v>6135.48</v>
      </c>
      <c r="L2773" s="21">
        <v>3067.74</v>
      </c>
      <c r="M2773" s="22">
        <v>0.56999999999999995</v>
      </c>
      <c r="N2773" s="5" t="s">
        <v>19</v>
      </c>
    </row>
    <row r="2774" spans="1:14" x14ac:dyDescent="0.2">
      <c r="A2774" s="3" t="s">
        <v>20</v>
      </c>
      <c r="B2774" s="17">
        <v>1185732</v>
      </c>
      <c r="C2774" s="14">
        <v>44361</v>
      </c>
      <c r="D2774" s="4" t="s">
        <v>15</v>
      </c>
      <c r="E2774" s="4" t="s">
        <v>39</v>
      </c>
      <c r="F2774" s="4" t="s">
        <v>40</v>
      </c>
      <c r="G2774" s="4" t="s">
        <v>53</v>
      </c>
      <c r="H2774" s="13">
        <v>44</v>
      </c>
      <c r="I2774" s="20">
        <v>118</v>
      </c>
      <c r="J2774" s="13">
        <v>5192</v>
      </c>
      <c r="K2774" s="31">
        <v>2803.68</v>
      </c>
      <c r="L2774" s="21">
        <v>1401.84</v>
      </c>
      <c r="M2774" s="22">
        <v>0.54</v>
      </c>
      <c r="N2774" s="5" t="s">
        <v>19</v>
      </c>
    </row>
    <row r="2775" spans="1:14" x14ac:dyDescent="0.2">
      <c r="A2775" s="3" t="s">
        <v>45</v>
      </c>
      <c r="B2775" s="17">
        <v>1185732</v>
      </c>
      <c r="C2775" s="14">
        <v>44336</v>
      </c>
      <c r="D2775" s="4" t="s">
        <v>55</v>
      </c>
      <c r="E2775" s="4" t="s">
        <v>73</v>
      </c>
      <c r="F2775" s="4" t="s">
        <v>74</v>
      </c>
      <c r="G2775" s="4" t="s">
        <v>18</v>
      </c>
      <c r="H2775" s="13">
        <v>49</v>
      </c>
      <c r="I2775" s="20">
        <v>118</v>
      </c>
      <c r="J2775" s="13">
        <v>5782</v>
      </c>
      <c r="K2775" s="31">
        <v>3006.64</v>
      </c>
      <c r="L2775" s="21">
        <v>1503.32</v>
      </c>
      <c r="M2775" s="22">
        <v>0.52</v>
      </c>
      <c r="N2775" s="5" t="s">
        <v>19</v>
      </c>
    </row>
    <row r="2776" spans="1:14" x14ac:dyDescent="0.2">
      <c r="A2776" s="3" t="s">
        <v>44</v>
      </c>
      <c r="B2776" s="17">
        <v>1197831</v>
      </c>
      <c r="C2776" s="14">
        <v>44429</v>
      </c>
      <c r="D2776" s="4" t="s">
        <v>81</v>
      </c>
      <c r="E2776" s="4" t="s">
        <v>90</v>
      </c>
      <c r="F2776" s="4" t="s">
        <v>91</v>
      </c>
      <c r="G2776" s="4" t="s">
        <v>18</v>
      </c>
      <c r="H2776" s="13">
        <v>14</v>
      </c>
      <c r="I2776" s="20">
        <v>119</v>
      </c>
      <c r="J2776" s="13">
        <v>1666</v>
      </c>
      <c r="K2776" s="31">
        <v>982.94</v>
      </c>
      <c r="L2776" s="21">
        <v>491.47</v>
      </c>
      <c r="M2776" s="22">
        <v>0.59</v>
      </c>
      <c r="N2776" s="5" t="s">
        <v>19</v>
      </c>
    </row>
    <row r="2777" spans="1:14" x14ac:dyDescent="0.2">
      <c r="A2777" s="3" t="s">
        <v>41</v>
      </c>
      <c r="B2777" s="17">
        <v>1197831</v>
      </c>
      <c r="C2777" s="14">
        <v>44212</v>
      </c>
      <c r="D2777" s="4" t="s">
        <v>81</v>
      </c>
      <c r="E2777" s="4" t="s">
        <v>86</v>
      </c>
      <c r="F2777" s="4" t="s">
        <v>87</v>
      </c>
      <c r="G2777" s="4" t="s">
        <v>53</v>
      </c>
      <c r="H2777" s="13">
        <v>17</v>
      </c>
      <c r="I2777" s="20">
        <v>119</v>
      </c>
      <c r="J2777" s="13">
        <v>2023</v>
      </c>
      <c r="K2777" s="31">
        <v>748.51</v>
      </c>
      <c r="L2777" s="21">
        <v>374.255</v>
      </c>
      <c r="M2777" s="22">
        <v>0.37</v>
      </c>
      <c r="N2777" s="5" t="s">
        <v>30</v>
      </c>
    </row>
    <row r="2778" spans="1:14" x14ac:dyDescent="0.2">
      <c r="A2778" s="3" t="s">
        <v>44</v>
      </c>
      <c r="B2778" s="17">
        <v>1185732</v>
      </c>
      <c r="C2778" s="14">
        <v>44517</v>
      </c>
      <c r="D2778" s="4" t="s">
        <v>81</v>
      </c>
      <c r="E2778" s="4" t="s">
        <v>84</v>
      </c>
      <c r="F2778" s="4" t="s">
        <v>85</v>
      </c>
      <c r="G2778" s="4" t="s">
        <v>51</v>
      </c>
      <c r="H2778" s="13">
        <v>22</v>
      </c>
      <c r="I2778" s="20">
        <v>119</v>
      </c>
      <c r="J2778" s="13">
        <v>2618</v>
      </c>
      <c r="K2778" s="31">
        <v>1099.56</v>
      </c>
      <c r="L2778" s="21">
        <v>549.78</v>
      </c>
      <c r="M2778" s="22">
        <v>0.42</v>
      </c>
      <c r="N2778" s="5" t="s">
        <v>30</v>
      </c>
    </row>
    <row r="2779" spans="1:14" x14ac:dyDescent="0.2">
      <c r="A2779" s="3" t="s">
        <v>45</v>
      </c>
      <c r="B2779" s="17">
        <v>1197831</v>
      </c>
      <c r="C2779" s="14">
        <v>44458</v>
      </c>
      <c r="D2779" s="4" t="s">
        <v>81</v>
      </c>
      <c r="E2779" s="4" t="s">
        <v>86</v>
      </c>
      <c r="F2779" s="4" t="s">
        <v>87</v>
      </c>
      <c r="G2779" s="4" t="s">
        <v>53</v>
      </c>
      <c r="H2779" s="13">
        <v>23</v>
      </c>
      <c r="I2779" s="20">
        <v>119</v>
      </c>
      <c r="J2779" s="13">
        <v>2737</v>
      </c>
      <c r="K2779" s="31">
        <v>1286.3900000000001</v>
      </c>
      <c r="L2779" s="21">
        <v>643.19500000000005</v>
      </c>
      <c r="M2779" s="22">
        <v>0.47</v>
      </c>
      <c r="N2779" s="5" t="s">
        <v>30</v>
      </c>
    </row>
    <row r="2780" spans="1:14" x14ac:dyDescent="0.2">
      <c r="A2780" s="3" t="s">
        <v>80</v>
      </c>
      <c r="B2780" s="17">
        <v>1197831</v>
      </c>
      <c r="C2780" s="14">
        <v>44335</v>
      </c>
      <c r="D2780" s="4" t="s">
        <v>81</v>
      </c>
      <c r="E2780" s="4" t="s">
        <v>95</v>
      </c>
      <c r="F2780" s="4" t="s">
        <v>96</v>
      </c>
      <c r="G2780" s="4" t="s">
        <v>52</v>
      </c>
      <c r="H2780" s="13">
        <v>27</v>
      </c>
      <c r="I2780" s="20">
        <v>119</v>
      </c>
      <c r="J2780" s="13">
        <v>3213</v>
      </c>
      <c r="K2780" s="31">
        <v>1413.72</v>
      </c>
      <c r="L2780" s="21">
        <v>706.86</v>
      </c>
      <c r="M2780" s="22">
        <v>0.44</v>
      </c>
      <c r="N2780" s="5" t="s">
        <v>30</v>
      </c>
    </row>
    <row r="2781" spans="1:14" x14ac:dyDescent="0.2">
      <c r="A2781" s="3" t="s">
        <v>20</v>
      </c>
      <c r="B2781" s="17">
        <v>1197831</v>
      </c>
      <c r="C2781" s="14">
        <v>44201</v>
      </c>
      <c r="D2781" s="4" t="s">
        <v>81</v>
      </c>
      <c r="E2781" s="4" t="s">
        <v>82</v>
      </c>
      <c r="F2781" s="4" t="s">
        <v>83</v>
      </c>
      <c r="G2781" s="4" t="s">
        <v>52</v>
      </c>
      <c r="H2781" s="13">
        <v>28</v>
      </c>
      <c r="I2781" s="20">
        <v>119</v>
      </c>
      <c r="J2781" s="13">
        <v>3332</v>
      </c>
      <c r="K2781" s="31">
        <v>1332.8</v>
      </c>
      <c r="L2781" s="21">
        <v>666.4</v>
      </c>
      <c r="M2781" s="22">
        <v>0.4</v>
      </c>
      <c r="N2781" s="5" t="s">
        <v>19</v>
      </c>
    </row>
    <row r="2782" spans="1:14" x14ac:dyDescent="0.2">
      <c r="A2782" s="3" t="s">
        <v>20</v>
      </c>
      <c r="B2782" s="17">
        <v>1128299</v>
      </c>
      <c r="C2782" s="14">
        <v>44493</v>
      </c>
      <c r="D2782" s="4" t="s">
        <v>97</v>
      </c>
      <c r="E2782" s="4" t="s">
        <v>102</v>
      </c>
      <c r="F2782" s="4" t="s">
        <v>103</v>
      </c>
      <c r="G2782" s="4" t="s">
        <v>54</v>
      </c>
      <c r="H2782" s="13">
        <v>28</v>
      </c>
      <c r="I2782" s="20">
        <v>119</v>
      </c>
      <c r="J2782" s="13">
        <v>3332</v>
      </c>
      <c r="K2782" s="31">
        <v>1332.8</v>
      </c>
      <c r="L2782" s="21">
        <v>666.4</v>
      </c>
      <c r="M2782" s="22">
        <v>0.4</v>
      </c>
      <c r="N2782" s="5" t="s">
        <v>30</v>
      </c>
    </row>
    <row r="2783" spans="1:14" x14ac:dyDescent="0.2">
      <c r="A2783" s="3" t="s">
        <v>20</v>
      </c>
      <c r="B2783" s="17">
        <v>1128299</v>
      </c>
      <c r="C2783" s="14">
        <v>44219</v>
      </c>
      <c r="D2783" s="4" t="s">
        <v>110</v>
      </c>
      <c r="E2783" s="4" t="s">
        <v>117</v>
      </c>
      <c r="F2783" s="4" t="s">
        <v>118</v>
      </c>
      <c r="G2783" s="4" t="s">
        <v>18</v>
      </c>
      <c r="H2783" s="13">
        <v>29</v>
      </c>
      <c r="I2783" s="20">
        <v>119</v>
      </c>
      <c r="J2783" s="13">
        <v>3451</v>
      </c>
      <c r="K2783" s="31">
        <v>1656.48</v>
      </c>
      <c r="L2783" s="21">
        <v>828.24</v>
      </c>
      <c r="M2783" s="22">
        <v>0.48</v>
      </c>
      <c r="N2783" s="5" t="s">
        <v>19</v>
      </c>
    </row>
    <row r="2784" spans="1:14" x14ac:dyDescent="0.2">
      <c r="A2784" s="3" t="s">
        <v>80</v>
      </c>
      <c r="B2784" s="17">
        <v>1197831</v>
      </c>
      <c r="C2784" s="14">
        <v>44458</v>
      </c>
      <c r="D2784" s="4" t="s">
        <v>81</v>
      </c>
      <c r="E2784" s="4" t="s">
        <v>95</v>
      </c>
      <c r="F2784" s="4" t="s">
        <v>96</v>
      </c>
      <c r="G2784" s="4" t="s">
        <v>52</v>
      </c>
      <c r="H2784" s="13">
        <v>29</v>
      </c>
      <c r="I2784" s="20">
        <v>119</v>
      </c>
      <c r="J2784" s="13">
        <v>3451</v>
      </c>
      <c r="K2784" s="31">
        <v>1863.54</v>
      </c>
      <c r="L2784" s="21">
        <v>931.77</v>
      </c>
      <c r="M2784" s="22">
        <v>0.54</v>
      </c>
      <c r="N2784" s="5" t="s">
        <v>19</v>
      </c>
    </row>
    <row r="2785" spans="1:14" x14ac:dyDescent="0.2">
      <c r="A2785" s="3" t="s">
        <v>45</v>
      </c>
      <c r="B2785" s="17">
        <v>1128299</v>
      </c>
      <c r="C2785" s="14">
        <v>44493</v>
      </c>
      <c r="D2785" s="4" t="s">
        <v>110</v>
      </c>
      <c r="E2785" s="4" t="s">
        <v>126</v>
      </c>
      <c r="F2785" s="4" t="s">
        <v>63</v>
      </c>
      <c r="G2785" s="4" t="s">
        <v>53</v>
      </c>
      <c r="H2785" s="13">
        <v>29</v>
      </c>
      <c r="I2785" s="20">
        <v>119</v>
      </c>
      <c r="J2785" s="13">
        <v>3451</v>
      </c>
      <c r="K2785" s="31">
        <v>1345.89</v>
      </c>
      <c r="L2785" s="21">
        <v>672.94500000000005</v>
      </c>
      <c r="M2785" s="22">
        <v>0.39</v>
      </c>
      <c r="N2785" s="5" t="s">
        <v>30</v>
      </c>
    </row>
    <row r="2786" spans="1:14" x14ac:dyDescent="0.2">
      <c r="A2786" s="3" t="s">
        <v>20</v>
      </c>
      <c r="B2786" s="17">
        <v>1185732</v>
      </c>
      <c r="C2786" s="14">
        <v>44337</v>
      </c>
      <c r="D2786" s="4" t="s">
        <v>81</v>
      </c>
      <c r="E2786" s="4" t="s">
        <v>92</v>
      </c>
      <c r="F2786" s="4" t="s">
        <v>93</v>
      </c>
      <c r="G2786" s="4" t="s">
        <v>51</v>
      </c>
      <c r="H2786" s="13">
        <v>32</v>
      </c>
      <c r="I2786" s="20">
        <v>119</v>
      </c>
      <c r="J2786" s="13">
        <v>3808</v>
      </c>
      <c r="K2786" s="31">
        <v>1904</v>
      </c>
      <c r="L2786" s="21">
        <v>952</v>
      </c>
      <c r="M2786" s="22">
        <v>0.5</v>
      </c>
      <c r="N2786" s="5" t="s">
        <v>19</v>
      </c>
    </row>
    <row r="2787" spans="1:14" x14ac:dyDescent="0.2">
      <c r="A2787" s="3" t="s">
        <v>41</v>
      </c>
      <c r="B2787" s="17">
        <v>1189833</v>
      </c>
      <c r="C2787" s="14">
        <v>44193</v>
      </c>
      <c r="D2787" s="4" t="s">
        <v>15</v>
      </c>
      <c r="E2787" s="4" t="s">
        <v>33</v>
      </c>
      <c r="F2787" s="4" t="s">
        <v>34</v>
      </c>
      <c r="G2787" s="4" t="s">
        <v>52</v>
      </c>
      <c r="H2787" s="13">
        <v>32</v>
      </c>
      <c r="I2787" s="20">
        <v>119</v>
      </c>
      <c r="J2787" s="13">
        <v>3808</v>
      </c>
      <c r="K2787" s="31">
        <v>2208.64</v>
      </c>
      <c r="L2787" s="21">
        <v>1104.32</v>
      </c>
      <c r="M2787" s="22">
        <v>0.57999999999999996</v>
      </c>
      <c r="N2787" s="5" t="s">
        <v>19</v>
      </c>
    </row>
    <row r="2788" spans="1:14" x14ac:dyDescent="0.2">
      <c r="A2788" s="3" t="s">
        <v>20</v>
      </c>
      <c r="B2788" s="17">
        <v>1185732</v>
      </c>
      <c r="C2788" s="14">
        <v>44343</v>
      </c>
      <c r="D2788" s="4" t="s">
        <v>15</v>
      </c>
      <c r="E2788" s="4" t="s">
        <v>39</v>
      </c>
      <c r="F2788" s="4" t="s">
        <v>40</v>
      </c>
      <c r="G2788" s="4" t="s">
        <v>53</v>
      </c>
      <c r="H2788" s="13">
        <v>32</v>
      </c>
      <c r="I2788" s="20">
        <v>119</v>
      </c>
      <c r="J2788" s="13">
        <v>3808</v>
      </c>
      <c r="K2788" s="31">
        <v>2056.3200000000002</v>
      </c>
      <c r="L2788" s="21">
        <v>1028.1600000000001</v>
      </c>
      <c r="M2788" s="22">
        <v>0.54</v>
      </c>
      <c r="N2788" s="5" t="s">
        <v>19</v>
      </c>
    </row>
    <row r="2789" spans="1:14" x14ac:dyDescent="0.2">
      <c r="A2789" s="3" t="s">
        <v>41</v>
      </c>
      <c r="B2789" s="17">
        <v>1185732</v>
      </c>
      <c r="C2789" s="14">
        <v>44297</v>
      </c>
      <c r="D2789" s="4" t="s">
        <v>110</v>
      </c>
      <c r="E2789" s="4" t="s">
        <v>115</v>
      </c>
      <c r="F2789" s="4" t="s">
        <v>116</v>
      </c>
      <c r="G2789" s="4" t="s">
        <v>50</v>
      </c>
      <c r="H2789" s="13">
        <v>33</v>
      </c>
      <c r="I2789" s="20">
        <v>119</v>
      </c>
      <c r="J2789" s="13">
        <v>3927</v>
      </c>
      <c r="K2789" s="31">
        <v>1845.69</v>
      </c>
      <c r="L2789" s="21">
        <v>922.84500000000003</v>
      </c>
      <c r="M2789" s="22">
        <v>0.47</v>
      </c>
      <c r="N2789" s="5" t="s">
        <v>19</v>
      </c>
    </row>
    <row r="2790" spans="1:14" x14ac:dyDescent="0.2">
      <c r="A2790" s="3" t="s">
        <v>20</v>
      </c>
      <c r="B2790" s="17">
        <v>1185732</v>
      </c>
      <c r="C2790" s="14">
        <v>44332</v>
      </c>
      <c r="D2790" s="4" t="s">
        <v>81</v>
      </c>
      <c r="E2790" s="4" t="s">
        <v>84</v>
      </c>
      <c r="F2790" s="4" t="s">
        <v>85</v>
      </c>
      <c r="G2790" s="4" t="s">
        <v>51</v>
      </c>
      <c r="H2790" s="13">
        <v>33</v>
      </c>
      <c r="I2790" s="20">
        <v>119</v>
      </c>
      <c r="J2790" s="13">
        <v>3927</v>
      </c>
      <c r="K2790" s="31">
        <v>2120.58</v>
      </c>
      <c r="L2790" s="21">
        <v>1060.29</v>
      </c>
      <c r="M2790" s="22">
        <v>0.54</v>
      </c>
      <c r="N2790" s="5" t="s">
        <v>19</v>
      </c>
    </row>
    <row r="2791" spans="1:14" x14ac:dyDescent="0.2">
      <c r="A2791" s="3" t="s">
        <v>44</v>
      </c>
      <c r="B2791" s="17">
        <v>1197831</v>
      </c>
      <c r="C2791" s="14">
        <v>44427</v>
      </c>
      <c r="D2791" s="4" t="s">
        <v>81</v>
      </c>
      <c r="E2791" s="4" t="s">
        <v>88</v>
      </c>
      <c r="F2791" s="4" t="s">
        <v>89</v>
      </c>
      <c r="G2791" s="4" t="s">
        <v>50</v>
      </c>
      <c r="H2791" s="13">
        <v>34</v>
      </c>
      <c r="I2791" s="20">
        <v>119</v>
      </c>
      <c r="J2791" s="13">
        <v>4046</v>
      </c>
      <c r="K2791" s="31">
        <v>1739.78</v>
      </c>
      <c r="L2791" s="21">
        <v>869.89</v>
      </c>
      <c r="M2791" s="22">
        <v>0.43</v>
      </c>
      <c r="N2791" s="5" t="s">
        <v>19</v>
      </c>
    </row>
    <row r="2792" spans="1:14" x14ac:dyDescent="0.2">
      <c r="A2792" s="3" t="s">
        <v>44</v>
      </c>
      <c r="B2792" s="17">
        <v>1185732</v>
      </c>
      <c r="C2792" s="14">
        <v>44454</v>
      </c>
      <c r="D2792" s="4" t="s">
        <v>15</v>
      </c>
      <c r="E2792" s="4" t="s">
        <v>21</v>
      </c>
      <c r="F2792" s="4" t="s">
        <v>22</v>
      </c>
      <c r="G2792" s="4" t="s">
        <v>51</v>
      </c>
      <c r="H2792" s="13">
        <v>34</v>
      </c>
      <c r="I2792" s="20">
        <v>119</v>
      </c>
      <c r="J2792" s="13">
        <v>4046</v>
      </c>
      <c r="K2792" s="31">
        <v>1820.7</v>
      </c>
      <c r="L2792" s="21">
        <v>910.35</v>
      </c>
      <c r="M2792" s="22">
        <v>0.45</v>
      </c>
      <c r="N2792" s="5" t="s">
        <v>19</v>
      </c>
    </row>
    <row r="2793" spans="1:14" x14ac:dyDescent="0.2">
      <c r="A2793" s="3" t="s">
        <v>20</v>
      </c>
      <c r="B2793" s="17">
        <v>1185732</v>
      </c>
      <c r="C2793" s="14">
        <v>44235</v>
      </c>
      <c r="D2793" s="4" t="s">
        <v>55</v>
      </c>
      <c r="E2793" s="4" t="s">
        <v>67</v>
      </c>
      <c r="F2793" s="4" t="s">
        <v>68</v>
      </c>
      <c r="G2793" s="4" t="s">
        <v>51</v>
      </c>
      <c r="H2793" s="13">
        <v>34</v>
      </c>
      <c r="I2793" s="20">
        <v>119</v>
      </c>
      <c r="J2793" s="13">
        <v>4046</v>
      </c>
      <c r="K2793" s="31">
        <v>1982.54</v>
      </c>
      <c r="L2793" s="21">
        <v>991.27</v>
      </c>
      <c r="M2793" s="22">
        <v>0.49</v>
      </c>
      <c r="N2793" s="5" t="s">
        <v>19</v>
      </c>
    </row>
    <row r="2794" spans="1:14" x14ac:dyDescent="0.2">
      <c r="A2794" s="3" t="s">
        <v>45</v>
      </c>
      <c r="B2794" s="17">
        <v>1185732</v>
      </c>
      <c r="C2794" s="14">
        <v>44364</v>
      </c>
      <c r="D2794" s="4" t="s">
        <v>55</v>
      </c>
      <c r="E2794" s="4" t="s">
        <v>65</v>
      </c>
      <c r="F2794" s="4" t="s">
        <v>66</v>
      </c>
      <c r="G2794" s="4" t="s">
        <v>50</v>
      </c>
      <c r="H2794" s="13">
        <v>37</v>
      </c>
      <c r="I2794" s="20">
        <v>119</v>
      </c>
      <c r="J2794" s="13">
        <v>4403</v>
      </c>
      <c r="K2794" s="31">
        <v>2201.5</v>
      </c>
      <c r="L2794" s="21">
        <v>1100.75</v>
      </c>
      <c r="M2794" s="22">
        <v>0.5</v>
      </c>
      <c r="N2794" s="5" t="s">
        <v>19</v>
      </c>
    </row>
    <row r="2795" spans="1:14" x14ac:dyDescent="0.2">
      <c r="A2795" s="3" t="s">
        <v>20</v>
      </c>
      <c r="B2795" s="17">
        <v>1128299</v>
      </c>
      <c r="C2795" s="14">
        <v>44277</v>
      </c>
      <c r="D2795" s="4" t="s">
        <v>110</v>
      </c>
      <c r="E2795" s="4" t="s">
        <v>119</v>
      </c>
      <c r="F2795" s="4" t="s">
        <v>120</v>
      </c>
      <c r="G2795" s="4" t="s">
        <v>53</v>
      </c>
      <c r="H2795" s="13">
        <v>37</v>
      </c>
      <c r="I2795" s="20">
        <v>119</v>
      </c>
      <c r="J2795" s="13">
        <v>4403</v>
      </c>
      <c r="K2795" s="31">
        <v>1805.23</v>
      </c>
      <c r="L2795" s="21">
        <v>902.61500000000001</v>
      </c>
      <c r="M2795" s="22">
        <v>0.41</v>
      </c>
      <c r="N2795" s="5" t="s">
        <v>30</v>
      </c>
    </row>
    <row r="2796" spans="1:14" x14ac:dyDescent="0.2">
      <c r="A2796" s="3" t="s">
        <v>41</v>
      </c>
      <c r="B2796" s="17">
        <v>1189833</v>
      </c>
      <c r="C2796" s="14">
        <v>44256</v>
      </c>
      <c r="D2796" s="4" t="s">
        <v>15</v>
      </c>
      <c r="E2796" s="4" t="s">
        <v>42</v>
      </c>
      <c r="F2796" s="4" t="s">
        <v>43</v>
      </c>
      <c r="G2796" s="4" t="s">
        <v>18</v>
      </c>
      <c r="H2796" s="13">
        <v>39</v>
      </c>
      <c r="I2796" s="20">
        <v>119</v>
      </c>
      <c r="J2796" s="13">
        <v>4641</v>
      </c>
      <c r="K2796" s="31">
        <v>2552.5500000000002</v>
      </c>
      <c r="L2796" s="21">
        <v>1276.2750000000001</v>
      </c>
      <c r="M2796" s="22">
        <v>0.55000000000000004</v>
      </c>
      <c r="N2796" s="5" t="s">
        <v>19</v>
      </c>
    </row>
    <row r="2797" spans="1:14" x14ac:dyDescent="0.2">
      <c r="A2797" s="3" t="s">
        <v>45</v>
      </c>
      <c r="B2797" s="17">
        <v>1128299</v>
      </c>
      <c r="C2797" s="14">
        <v>44341</v>
      </c>
      <c r="D2797" s="4" t="s">
        <v>110</v>
      </c>
      <c r="E2797" s="4" t="s">
        <v>126</v>
      </c>
      <c r="F2797" s="4" t="s">
        <v>63</v>
      </c>
      <c r="G2797" s="4" t="s">
        <v>54</v>
      </c>
      <c r="H2797" s="13">
        <v>39</v>
      </c>
      <c r="I2797" s="20">
        <v>119</v>
      </c>
      <c r="J2797" s="13">
        <v>4641</v>
      </c>
      <c r="K2797" s="31">
        <v>1809.99</v>
      </c>
      <c r="L2797" s="21">
        <v>904.995</v>
      </c>
      <c r="M2797" s="22">
        <v>0.39</v>
      </c>
      <c r="N2797" s="5" t="s">
        <v>30</v>
      </c>
    </row>
    <row r="2798" spans="1:14" x14ac:dyDescent="0.2">
      <c r="A2798" s="3" t="s">
        <v>20</v>
      </c>
      <c r="B2798" s="17">
        <v>1128299</v>
      </c>
      <c r="C2798" s="14">
        <v>44493</v>
      </c>
      <c r="D2798" s="4" t="s">
        <v>97</v>
      </c>
      <c r="E2798" s="4" t="s">
        <v>102</v>
      </c>
      <c r="F2798" s="4" t="s">
        <v>103</v>
      </c>
      <c r="G2798" s="4" t="s">
        <v>54</v>
      </c>
      <c r="H2798" s="13">
        <v>39</v>
      </c>
      <c r="I2798" s="20">
        <v>119</v>
      </c>
      <c r="J2798" s="13">
        <v>4641</v>
      </c>
      <c r="K2798" s="31">
        <v>1949.22</v>
      </c>
      <c r="L2798" s="21">
        <v>974.61</v>
      </c>
      <c r="M2798" s="22">
        <v>0.42</v>
      </c>
      <c r="N2798" s="5" t="s">
        <v>30</v>
      </c>
    </row>
    <row r="2799" spans="1:14" x14ac:dyDescent="0.2">
      <c r="A2799" s="3" t="s">
        <v>41</v>
      </c>
      <c r="B2799" s="17">
        <v>1185732</v>
      </c>
      <c r="C2799" s="14">
        <v>44481</v>
      </c>
      <c r="D2799" s="4" t="s">
        <v>110</v>
      </c>
      <c r="E2799" s="4" t="s">
        <v>115</v>
      </c>
      <c r="F2799" s="4" t="s">
        <v>116</v>
      </c>
      <c r="G2799" s="4" t="s">
        <v>50</v>
      </c>
      <c r="H2799" s="13">
        <v>41</v>
      </c>
      <c r="I2799" s="20">
        <v>119</v>
      </c>
      <c r="J2799" s="13">
        <v>4879</v>
      </c>
      <c r="K2799" s="31">
        <v>2244.34</v>
      </c>
      <c r="L2799" s="21">
        <v>1122.17</v>
      </c>
      <c r="M2799" s="22">
        <v>0.46</v>
      </c>
      <c r="N2799" s="5" t="s">
        <v>19</v>
      </c>
    </row>
    <row r="2800" spans="1:14" x14ac:dyDescent="0.2">
      <c r="A2800" s="3" t="s">
        <v>45</v>
      </c>
      <c r="B2800" s="17">
        <v>1128299</v>
      </c>
      <c r="C2800" s="14">
        <v>43840</v>
      </c>
      <c r="D2800" s="4" t="s">
        <v>110</v>
      </c>
      <c r="E2800" s="4" t="s">
        <v>131</v>
      </c>
      <c r="F2800" s="4" t="s">
        <v>132</v>
      </c>
      <c r="G2800" s="4" t="s">
        <v>52</v>
      </c>
      <c r="H2800" s="13">
        <v>41</v>
      </c>
      <c r="I2800" s="20">
        <v>119</v>
      </c>
      <c r="J2800" s="13">
        <v>4879</v>
      </c>
      <c r="K2800" s="31">
        <v>2585.87</v>
      </c>
      <c r="L2800" s="21">
        <v>1292.9349999999999</v>
      </c>
      <c r="M2800" s="22">
        <v>0.53</v>
      </c>
      <c r="N2800" s="5" t="s">
        <v>19</v>
      </c>
    </row>
    <row r="2801" spans="1:14" x14ac:dyDescent="0.2">
      <c r="A2801" s="3" t="s">
        <v>14</v>
      </c>
      <c r="B2801" s="17">
        <v>1185732</v>
      </c>
      <c r="C2801" s="14">
        <v>44308</v>
      </c>
      <c r="D2801" s="4" t="s">
        <v>97</v>
      </c>
      <c r="E2801" s="4" t="s">
        <v>100</v>
      </c>
      <c r="F2801" s="4" t="s">
        <v>101</v>
      </c>
      <c r="G2801" s="4" t="s">
        <v>52</v>
      </c>
      <c r="H2801" s="13">
        <v>41</v>
      </c>
      <c r="I2801" s="20">
        <v>119</v>
      </c>
      <c r="J2801" s="13">
        <v>4879</v>
      </c>
      <c r="K2801" s="31">
        <v>2683.45</v>
      </c>
      <c r="L2801" s="21">
        <v>1341.7249999999999</v>
      </c>
      <c r="M2801" s="22">
        <v>0.55000000000000004</v>
      </c>
      <c r="N2801" s="5" t="s">
        <v>19</v>
      </c>
    </row>
    <row r="2802" spans="1:14" x14ac:dyDescent="0.2">
      <c r="A2802" s="3" t="s">
        <v>41</v>
      </c>
      <c r="B2802" s="17">
        <v>1189833</v>
      </c>
      <c r="C2802" s="14">
        <v>44195</v>
      </c>
      <c r="D2802" s="4" t="s">
        <v>15</v>
      </c>
      <c r="E2802" s="4" t="s">
        <v>33</v>
      </c>
      <c r="F2802" s="4" t="s">
        <v>34</v>
      </c>
      <c r="G2802" s="4" t="s">
        <v>52</v>
      </c>
      <c r="H2802" s="13">
        <v>41</v>
      </c>
      <c r="I2802" s="20">
        <v>119</v>
      </c>
      <c r="J2802" s="13">
        <v>4879</v>
      </c>
      <c r="K2802" s="31">
        <v>2878.61</v>
      </c>
      <c r="L2802" s="21">
        <v>1439.3050000000001</v>
      </c>
      <c r="M2802" s="22">
        <v>0.59</v>
      </c>
      <c r="N2802" s="5" t="s">
        <v>19</v>
      </c>
    </row>
    <row r="2803" spans="1:14" x14ac:dyDescent="0.2">
      <c r="A2803" s="3" t="s">
        <v>20</v>
      </c>
      <c r="B2803" s="17">
        <v>1185732</v>
      </c>
      <c r="C2803" s="14">
        <v>44497</v>
      </c>
      <c r="D2803" s="4" t="s">
        <v>55</v>
      </c>
      <c r="E2803" s="4" t="s">
        <v>71</v>
      </c>
      <c r="F2803" s="4" t="s">
        <v>72</v>
      </c>
      <c r="G2803" s="4" t="s">
        <v>53</v>
      </c>
      <c r="H2803" s="13">
        <v>42</v>
      </c>
      <c r="I2803" s="20">
        <v>119</v>
      </c>
      <c r="J2803" s="13">
        <v>4998</v>
      </c>
      <c r="K2803" s="31">
        <v>3348.66</v>
      </c>
      <c r="L2803" s="21">
        <v>1674.33</v>
      </c>
      <c r="M2803" s="22">
        <v>0.67</v>
      </c>
      <c r="N2803" s="5" t="s">
        <v>19</v>
      </c>
    </row>
    <row r="2804" spans="1:14" x14ac:dyDescent="0.2">
      <c r="A2804" s="3" t="s">
        <v>41</v>
      </c>
      <c r="B2804" s="17">
        <v>1189833</v>
      </c>
      <c r="C2804" s="14">
        <v>44204</v>
      </c>
      <c r="D2804" s="4" t="s">
        <v>15</v>
      </c>
      <c r="E2804" s="4" t="s">
        <v>42</v>
      </c>
      <c r="F2804" s="4" t="s">
        <v>43</v>
      </c>
      <c r="G2804" s="4" t="s">
        <v>18</v>
      </c>
      <c r="H2804" s="13">
        <v>43</v>
      </c>
      <c r="I2804" s="20">
        <v>119</v>
      </c>
      <c r="J2804" s="13">
        <v>5117</v>
      </c>
      <c r="K2804" s="31">
        <v>1893.29</v>
      </c>
      <c r="L2804" s="21">
        <v>946.64499999999998</v>
      </c>
      <c r="M2804" s="22">
        <v>0.37</v>
      </c>
      <c r="N2804" s="5" t="s">
        <v>19</v>
      </c>
    </row>
    <row r="2805" spans="1:14" x14ac:dyDescent="0.2">
      <c r="A2805" s="3" t="s">
        <v>45</v>
      </c>
      <c r="B2805" s="17">
        <v>1128299</v>
      </c>
      <c r="C2805" s="14">
        <v>43889</v>
      </c>
      <c r="D2805" s="4" t="s">
        <v>110</v>
      </c>
      <c r="E2805" s="4" t="s">
        <v>131</v>
      </c>
      <c r="F2805" s="4" t="s">
        <v>132</v>
      </c>
      <c r="G2805" s="4" t="s">
        <v>52</v>
      </c>
      <c r="H2805" s="13">
        <v>43</v>
      </c>
      <c r="I2805" s="20">
        <v>119</v>
      </c>
      <c r="J2805" s="13">
        <v>5117</v>
      </c>
      <c r="K2805" s="31">
        <v>1688.61</v>
      </c>
      <c r="L2805" s="21">
        <v>844.30499999999995</v>
      </c>
      <c r="M2805" s="22">
        <v>0.33</v>
      </c>
      <c r="N2805" s="5" t="s">
        <v>30</v>
      </c>
    </row>
    <row r="2806" spans="1:14" x14ac:dyDescent="0.2">
      <c r="A2806" s="3" t="s">
        <v>20</v>
      </c>
      <c r="B2806" s="17">
        <v>1185732</v>
      </c>
      <c r="C2806" s="14">
        <v>44355</v>
      </c>
      <c r="D2806" s="4" t="s">
        <v>55</v>
      </c>
      <c r="E2806" s="4" t="s">
        <v>75</v>
      </c>
      <c r="F2806" s="4" t="s">
        <v>76</v>
      </c>
      <c r="G2806" s="4" t="s">
        <v>54</v>
      </c>
      <c r="H2806" s="13">
        <v>43</v>
      </c>
      <c r="I2806" s="20">
        <v>119</v>
      </c>
      <c r="J2806" s="13">
        <v>5117</v>
      </c>
      <c r="K2806" s="31">
        <v>2302.65</v>
      </c>
      <c r="L2806" s="21">
        <v>1151.325</v>
      </c>
      <c r="M2806" s="22">
        <v>0.45</v>
      </c>
      <c r="N2806" s="5" t="s">
        <v>30</v>
      </c>
    </row>
    <row r="2807" spans="1:14" x14ac:dyDescent="0.2">
      <c r="A2807" s="3" t="s">
        <v>44</v>
      </c>
      <c r="B2807" s="17">
        <v>1197831</v>
      </c>
      <c r="C2807" s="14">
        <v>44454</v>
      </c>
      <c r="D2807" s="4" t="s">
        <v>81</v>
      </c>
      <c r="E2807" s="4" t="s">
        <v>90</v>
      </c>
      <c r="F2807" s="4" t="s">
        <v>91</v>
      </c>
      <c r="G2807" s="4" t="s">
        <v>18</v>
      </c>
      <c r="H2807" s="13">
        <v>46</v>
      </c>
      <c r="I2807" s="20">
        <v>119</v>
      </c>
      <c r="J2807" s="13">
        <v>5474</v>
      </c>
      <c r="K2807" s="31">
        <v>3886.54</v>
      </c>
      <c r="L2807" s="21">
        <v>1943.27</v>
      </c>
      <c r="M2807" s="22">
        <v>0.71</v>
      </c>
      <c r="N2807" s="5" t="s">
        <v>19</v>
      </c>
    </row>
    <row r="2808" spans="1:14" x14ac:dyDescent="0.2">
      <c r="A2808" s="3" t="s">
        <v>45</v>
      </c>
      <c r="B2808" s="17">
        <v>1128299</v>
      </c>
      <c r="C2808" s="14">
        <v>43897</v>
      </c>
      <c r="D2808" s="4" t="s">
        <v>110</v>
      </c>
      <c r="E2808" s="4" t="s">
        <v>131</v>
      </c>
      <c r="F2808" s="4" t="s">
        <v>132</v>
      </c>
      <c r="G2808" s="4" t="s">
        <v>51</v>
      </c>
      <c r="H2808" s="13">
        <v>46</v>
      </c>
      <c r="I2808" s="20">
        <v>119</v>
      </c>
      <c r="J2808" s="13">
        <v>5474</v>
      </c>
      <c r="K2808" s="31">
        <v>2955.96</v>
      </c>
      <c r="L2808" s="21">
        <v>1477.98</v>
      </c>
      <c r="M2808" s="22">
        <v>0.54</v>
      </c>
      <c r="N2808" s="5" t="s">
        <v>30</v>
      </c>
    </row>
    <row r="2809" spans="1:14" x14ac:dyDescent="0.2">
      <c r="A2809" s="3" t="s">
        <v>44</v>
      </c>
      <c r="B2809" s="17">
        <v>1128299</v>
      </c>
      <c r="C2809" s="14">
        <v>44513</v>
      </c>
      <c r="D2809" s="4" t="s">
        <v>97</v>
      </c>
      <c r="E2809" s="4" t="s">
        <v>107</v>
      </c>
      <c r="F2809" s="4" t="s">
        <v>108</v>
      </c>
      <c r="G2809" s="4" t="s">
        <v>18</v>
      </c>
      <c r="H2809" s="13">
        <v>47</v>
      </c>
      <c r="I2809" s="20">
        <v>119</v>
      </c>
      <c r="J2809" s="13">
        <v>5593</v>
      </c>
      <c r="K2809" s="31">
        <v>2125.34</v>
      </c>
      <c r="L2809" s="21">
        <v>1062.67</v>
      </c>
      <c r="M2809" s="22">
        <v>0.38</v>
      </c>
      <c r="N2809" s="5" t="s">
        <v>30</v>
      </c>
    </row>
    <row r="2810" spans="1:14" x14ac:dyDescent="0.2">
      <c r="A2810" s="3" t="s">
        <v>14</v>
      </c>
      <c r="B2810" s="17">
        <v>1185732</v>
      </c>
      <c r="C2810" s="14">
        <v>44394</v>
      </c>
      <c r="D2810" s="4" t="s">
        <v>55</v>
      </c>
      <c r="E2810" s="4" t="s">
        <v>58</v>
      </c>
      <c r="F2810" s="4" t="s">
        <v>59</v>
      </c>
      <c r="G2810" s="4" t="s">
        <v>52</v>
      </c>
      <c r="H2810" s="13">
        <v>47</v>
      </c>
      <c r="I2810" s="20">
        <v>119</v>
      </c>
      <c r="J2810" s="13">
        <v>5593</v>
      </c>
      <c r="K2810" s="31">
        <v>2069.41</v>
      </c>
      <c r="L2810" s="21">
        <v>1034.7049999999999</v>
      </c>
      <c r="M2810" s="22">
        <v>0.37</v>
      </c>
      <c r="N2810" s="5" t="s">
        <v>30</v>
      </c>
    </row>
    <row r="2811" spans="1:14" x14ac:dyDescent="0.2">
      <c r="A2811" s="3" t="s">
        <v>20</v>
      </c>
      <c r="B2811" s="17">
        <v>1185732</v>
      </c>
      <c r="C2811" s="14">
        <v>44390</v>
      </c>
      <c r="D2811" s="4" t="s">
        <v>55</v>
      </c>
      <c r="E2811" s="4" t="s">
        <v>69</v>
      </c>
      <c r="F2811" s="4" t="s">
        <v>70</v>
      </c>
      <c r="G2811" s="4" t="s">
        <v>54</v>
      </c>
      <c r="H2811" s="13">
        <v>47</v>
      </c>
      <c r="I2811" s="20">
        <v>119</v>
      </c>
      <c r="J2811" s="13">
        <v>5593</v>
      </c>
      <c r="K2811" s="31">
        <v>2516.85</v>
      </c>
      <c r="L2811" s="21">
        <v>1258.425</v>
      </c>
      <c r="M2811" s="22">
        <v>0.45</v>
      </c>
      <c r="N2811" s="5" t="s">
        <v>19</v>
      </c>
    </row>
    <row r="2812" spans="1:14" x14ac:dyDescent="0.2">
      <c r="A2812" s="3" t="s">
        <v>41</v>
      </c>
      <c r="B2812" s="17">
        <v>1189833</v>
      </c>
      <c r="C2812" s="14">
        <v>44297</v>
      </c>
      <c r="D2812" s="4" t="s">
        <v>110</v>
      </c>
      <c r="E2812" s="4" t="s">
        <v>121</v>
      </c>
      <c r="F2812" s="4" t="s">
        <v>122</v>
      </c>
      <c r="G2812" s="4" t="s">
        <v>52</v>
      </c>
      <c r="H2812" s="13">
        <v>49</v>
      </c>
      <c r="I2812" s="20">
        <v>119</v>
      </c>
      <c r="J2812" s="13">
        <v>5831</v>
      </c>
      <c r="K2812" s="31">
        <v>3848.46</v>
      </c>
      <c r="L2812" s="21">
        <v>1924.23</v>
      </c>
      <c r="M2812" s="22">
        <v>0.66</v>
      </c>
      <c r="N2812" s="5" t="s">
        <v>19</v>
      </c>
    </row>
    <row r="2813" spans="1:14" x14ac:dyDescent="0.2">
      <c r="A2813" s="3" t="s">
        <v>41</v>
      </c>
      <c r="B2813" s="17">
        <v>1197831</v>
      </c>
      <c r="C2813" s="14">
        <v>44389</v>
      </c>
      <c r="D2813" s="4" t="s">
        <v>15</v>
      </c>
      <c r="E2813" s="4" t="s">
        <v>24</v>
      </c>
      <c r="F2813" s="4" t="s">
        <v>25</v>
      </c>
      <c r="G2813" s="4" t="s">
        <v>54</v>
      </c>
      <c r="H2813" s="13">
        <v>49</v>
      </c>
      <c r="I2813" s="20">
        <v>119</v>
      </c>
      <c r="J2813" s="13">
        <v>5831</v>
      </c>
      <c r="K2813" s="31">
        <v>2915.5</v>
      </c>
      <c r="L2813" s="21">
        <v>1457.75</v>
      </c>
      <c r="M2813" s="22">
        <v>0.5</v>
      </c>
      <c r="N2813" s="5" t="s">
        <v>19</v>
      </c>
    </row>
    <row r="2814" spans="1:14" x14ac:dyDescent="0.2">
      <c r="A2814" s="3" t="s">
        <v>41</v>
      </c>
      <c r="B2814" s="17">
        <v>1185732</v>
      </c>
      <c r="C2814" s="14">
        <v>44477</v>
      </c>
      <c r="D2814" s="4" t="s">
        <v>55</v>
      </c>
      <c r="E2814" s="4" t="s">
        <v>78</v>
      </c>
      <c r="F2814" s="4" t="s">
        <v>79</v>
      </c>
      <c r="G2814" s="4" t="s">
        <v>53</v>
      </c>
      <c r="H2814" s="13">
        <v>53</v>
      </c>
      <c r="I2814" s="20">
        <v>119</v>
      </c>
      <c r="J2814" s="13">
        <v>6307</v>
      </c>
      <c r="K2814" s="31">
        <v>2901.22</v>
      </c>
      <c r="L2814" s="21">
        <v>1450.61</v>
      </c>
      <c r="M2814" s="22">
        <v>0.46</v>
      </c>
      <c r="N2814" s="5" t="s">
        <v>19</v>
      </c>
    </row>
    <row r="2815" spans="1:14" x14ac:dyDescent="0.2">
      <c r="A2815" s="3" t="s">
        <v>80</v>
      </c>
      <c r="B2815" s="17">
        <v>1197831</v>
      </c>
      <c r="C2815" s="14">
        <v>44396</v>
      </c>
      <c r="D2815" s="4" t="s">
        <v>81</v>
      </c>
      <c r="E2815" s="4" t="s">
        <v>95</v>
      </c>
      <c r="F2815" s="4" t="s">
        <v>96</v>
      </c>
      <c r="G2815" s="4" t="s">
        <v>52</v>
      </c>
      <c r="H2815" s="13">
        <v>55</v>
      </c>
      <c r="I2815" s="20">
        <v>119</v>
      </c>
      <c r="J2815" s="13">
        <v>6545</v>
      </c>
      <c r="K2815" s="31">
        <v>3207.05</v>
      </c>
      <c r="L2815" s="21">
        <v>1603.5250000000001</v>
      </c>
      <c r="M2815" s="22">
        <v>0.49</v>
      </c>
      <c r="N2815" s="5" t="s">
        <v>19</v>
      </c>
    </row>
    <row r="2816" spans="1:14" x14ac:dyDescent="0.2">
      <c r="A2816" s="3" t="s">
        <v>20</v>
      </c>
      <c r="B2816" s="17">
        <v>1128299</v>
      </c>
      <c r="C2816" s="14">
        <v>44463</v>
      </c>
      <c r="D2816" s="4" t="s">
        <v>110</v>
      </c>
      <c r="E2816" s="4" t="s">
        <v>119</v>
      </c>
      <c r="F2816" s="4" t="s">
        <v>120</v>
      </c>
      <c r="G2816" s="4" t="s">
        <v>53</v>
      </c>
      <c r="H2816" s="13">
        <v>56</v>
      </c>
      <c r="I2816" s="20">
        <v>119</v>
      </c>
      <c r="J2816" s="13">
        <v>6664</v>
      </c>
      <c r="K2816" s="31">
        <v>2465.6799999999998</v>
      </c>
      <c r="L2816" s="21">
        <v>1232.8399999999999</v>
      </c>
      <c r="M2816" s="22">
        <v>0.37</v>
      </c>
      <c r="N2816" s="5" t="s">
        <v>19</v>
      </c>
    </row>
    <row r="2817" spans="1:14" x14ac:dyDescent="0.2">
      <c r="A2817" s="3" t="s">
        <v>41</v>
      </c>
      <c r="B2817" s="17">
        <v>1197831</v>
      </c>
      <c r="C2817" s="14">
        <v>44549</v>
      </c>
      <c r="D2817" s="4" t="s">
        <v>81</v>
      </c>
      <c r="E2817" s="4" t="s">
        <v>86</v>
      </c>
      <c r="F2817" s="4" t="s">
        <v>87</v>
      </c>
      <c r="G2817" s="4" t="s">
        <v>53</v>
      </c>
      <c r="H2817" s="13">
        <v>58</v>
      </c>
      <c r="I2817" s="20">
        <v>119</v>
      </c>
      <c r="J2817" s="13">
        <v>6902</v>
      </c>
      <c r="K2817" s="31">
        <v>3105.9</v>
      </c>
      <c r="L2817" s="21">
        <v>1552.95</v>
      </c>
      <c r="M2817" s="22">
        <v>0.45</v>
      </c>
      <c r="N2817" s="5" t="s">
        <v>19</v>
      </c>
    </row>
    <row r="2818" spans="1:14" x14ac:dyDescent="0.2">
      <c r="A2818" s="3" t="s">
        <v>45</v>
      </c>
      <c r="B2818" s="17">
        <v>1128299</v>
      </c>
      <c r="C2818" s="14">
        <v>43901</v>
      </c>
      <c r="D2818" s="4" t="s">
        <v>110</v>
      </c>
      <c r="E2818" s="4" t="s">
        <v>131</v>
      </c>
      <c r="F2818" s="4" t="s">
        <v>132</v>
      </c>
      <c r="G2818" s="4" t="s">
        <v>52</v>
      </c>
      <c r="H2818" s="13">
        <v>59</v>
      </c>
      <c r="I2818" s="20">
        <v>119</v>
      </c>
      <c r="J2818" s="13">
        <v>7021</v>
      </c>
      <c r="K2818" s="31">
        <v>3299.87</v>
      </c>
      <c r="L2818" s="21">
        <v>1649.9349999999999</v>
      </c>
      <c r="M2818" s="22">
        <v>0.47</v>
      </c>
      <c r="N2818" s="5" t="s">
        <v>19</v>
      </c>
    </row>
    <row r="2819" spans="1:14" x14ac:dyDescent="0.2">
      <c r="A2819" s="3" t="s">
        <v>80</v>
      </c>
      <c r="B2819" s="17">
        <v>1128299</v>
      </c>
      <c r="C2819" s="14">
        <v>44334</v>
      </c>
      <c r="D2819" s="4" t="s">
        <v>97</v>
      </c>
      <c r="E2819" s="4" t="s">
        <v>105</v>
      </c>
      <c r="F2819" s="4" t="s">
        <v>109</v>
      </c>
      <c r="G2819" s="4" t="s">
        <v>53</v>
      </c>
      <c r="H2819" s="13">
        <v>59</v>
      </c>
      <c r="I2819" s="20">
        <v>119</v>
      </c>
      <c r="J2819" s="13">
        <v>7021</v>
      </c>
      <c r="K2819" s="31">
        <v>3159.45</v>
      </c>
      <c r="L2819" s="21">
        <v>1579.7249999999999</v>
      </c>
      <c r="M2819" s="22">
        <v>0.45</v>
      </c>
      <c r="N2819" s="5" t="s">
        <v>19</v>
      </c>
    </row>
    <row r="2820" spans="1:14" x14ac:dyDescent="0.2">
      <c r="A2820" s="3" t="s">
        <v>44</v>
      </c>
      <c r="B2820" s="17">
        <v>1128299</v>
      </c>
      <c r="C2820" s="14">
        <v>44555</v>
      </c>
      <c r="D2820" s="4" t="s">
        <v>110</v>
      </c>
      <c r="E2820" s="4" t="s">
        <v>123</v>
      </c>
      <c r="F2820" s="4" t="s">
        <v>124</v>
      </c>
      <c r="G2820" s="4" t="s">
        <v>18</v>
      </c>
      <c r="H2820" s="13">
        <v>64</v>
      </c>
      <c r="I2820" s="20">
        <v>119</v>
      </c>
      <c r="J2820" s="13">
        <v>7616</v>
      </c>
      <c r="K2820" s="31">
        <v>3427.2</v>
      </c>
      <c r="L2820" s="21">
        <v>1713.6</v>
      </c>
      <c r="M2820" s="22">
        <v>0.45</v>
      </c>
      <c r="N2820" s="5" t="s">
        <v>19</v>
      </c>
    </row>
    <row r="2821" spans="1:14" x14ac:dyDescent="0.2">
      <c r="A2821" s="3" t="s">
        <v>20</v>
      </c>
      <c r="B2821" s="17">
        <v>1185732</v>
      </c>
      <c r="C2821" s="14">
        <v>44488</v>
      </c>
      <c r="D2821" s="4" t="s">
        <v>55</v>
      </c>
      <c r="E2821" s="4" t="s">
        <v>58</v>
      </c>
      <c r="F2821" s="4" t="s">
        <v>59</v>
      </c>
      <c r="G2821" s="4" t="s">
        <v>52</v>
      </c>
      <c r="H2821" s="13">
        <v>64</v>
      </c>
      <c r="I2821" s="20">
        <v>119</v>
      </c>
      <c r="J2821" s="13">
        <v>7616</v>
      </c>
      <c r="K2821" s="31">
        <v>4036.48</v>
      </c>
      <c r="L2821" s="21">
        <v>2018.24</v>
      </c>
      <c r="M2821" s="22">
        <v>0.53</v>
      </c>
      <c r="N2821" s="5" t="s">
        <v>19</v>
      </c>
    </row>
    <row r="2822" spans="1:14" x14ac:dyDescent="0.2">
      <c r="A2822" s="3" t="s">
        <v>44</v>
      </c>
      <c r="B2822" s="17">
        <v>1128299</v>
      </c>
      <c r="C2822" s="14">
        <v>44421</v>
      </c>
      <c r="D2822" s="4" t="s">
        <v>97</v>
      </c>
      <c r="E2822" s="4" t="s">
        <v>107</v>
      </c>
      <c r="F2822" s="4" t="s">
        <v>108</v>
      </c>
      <c r="G2822" s="4" t="s">
        <v>18</v>
      </c>
      <c r="H2822" s="13">
        <v>68</v>
      </c>
      <c r="I2822" s="20">
        <v>119</v>
      </c>
      <c r="J2822" s="13">
        <v>8092</v>
      </c>
      <c r="K2822" s="31">
        <v>2832.2</v>
      </c>
      <c r="L2822" s="21">
        <v>1416.1</v>
      </c>
      <c r="M2822" s="22">
        <v>0.35</v>
      </c>
      <c r="N2822" s="5" t="s">
        <v>19</v>
      </c>
    </row>
    <row r="2823" spans="1:14" x14ac:dyDescent="0.2">
      <c r="A2823" s="3" t="s">
        <v>45</v>
      </c>
      <c r="B2823" s="17">
        <v>1128299</v>
      </c>
      <c r="C2823" s="14">
        <v>44517</v>
      </c>
      <c r="D2823" s="4" t="s">
        <v>81</v>
      </c>
      <c r="E2823" s="4" t="s">
        <v>82</v>
      </c>
      <c r="F2823" s="4" t="s">
        <v>83</v>
      </c>
      <c r="G2823" s="4" t="s">
        <v>52</v>
      </c>
      <c r="H2823" s="13">
        <v>68</v>
      </c>
      <c r="I2823" s="20">
        <v>119</v>
      </c>
      <c r="J2823" s="13">
        <v>8092</v>
      </c>
      <c r="K2823" s="31">
        <v>4450.6000000000004</v>
      </c>
      <c r="L2823" s="21">
        <v>2225.3000000000002</v>
      </c>
      <c r="M2823" s="22">
        <v>0.55000000000000004</v>
      </c>
      <c r="N2823" s="5" t="s">
        <v>19</v>
      </c>
    </row>
    <row r="2824" spans="1:14" x14ac:dyDescent="0.2">
      <c r="A2824" s="3" t="s">
        <v>45</v>
      </c>
      <c r="B2824" s="17">
        <v>1128299</v>
      </c>
      <c r="C2824" s="14">
        <v>44432</v>
      </c>
      <c r="D2824" s="4" t="s">
        <v>110</v>
      </c>
      <c r="E2824" s="4" t="s">
        <v>126</v>
      </c>
      <c r="F2824" s="4" t="s">
        <v>63</v>
      </c>
      <c r="G2824" s="4" t="s">
        <v>53</v>
      </c>
      <c r="H2824" s="13">
        <v>68</v>
      </c>
      <c r="I2824" s="20">
        <v>119</v>
      </c>
      <c r="J2824" s="13">
        <v>8092</v>
      </c>
      <c r="K2824" s="31">
        <v>3722.32</v>
      </c>
      <c r="L2824" s="21">
        <v>1861.16</v>
      </c>
      <c r="M2824" s="22">
        <v>0.46</v>
      </c>
      <c r="N2824" s="5" t="s">
        <v>19</v>
      </c>
    </row>
    <row r="2825" spans="1:14" x14ac:dyDescent="0.2">
      <c r="A2825" s="3" t="s">
        <v>44</v>
      </c>
      <c r="B2825" s="17">
        <v>1197831</v>
      </c>
      <c r="C2825" s="14">
        <v>44248</v>
      </c>
      <c r="D2825" s="4" t="s">
        <v>81</v>
      </c>
      <c r="E2825" s="4" t="s">
        <v>84</v>
      </c>
      <c r="F2825" s="4" t="s">
        <v>85</v>
      </c>
      <c r="G2825" s="4" t="s">
        <v>51</v>
      </c>
      <c r="H2825" s="13">
        <v>14</v>
      </c>
      <c r="I2825" s="20">
        <v>120</v>
      </c>
      <c r="J2825" s="13">
        <v>1680</v>
      </c>
      <c r="K2825" s="31">
        <v>840</v>
      </c>
      <c r="L2825" s="21">
        <v>420</v>
      </c>
      <c r="M2825" s="22">
        <v>0.5</v>
      </c>
      <c r="N2825" s="5" t="s">
        <v>19</v>
      </c>
    </row>
    <row r="2826" spans="1:14" x14ac:dyDescent="0.2">
      <c r="A2826" s="3" t="s">
        <v>80</v>
      </c>
      <c r="B2826" s="17">
        <v>1185732</v>
      </c>
      <c r="C2826" s="14">
        <v>44455</v>
      </c>
      <c r="D2826" s="4" t="s">
        <v>81</v>
      </c>
      <c r="E2826" s="4" t="s">
        <v>84</v>
      </c>
      <c r="F2826" s="4" t="s">
        <v>85</v>
      </c>
      <c r="G2826" s="4" t="s">
        <v>51</v>
      </c>
      <c r="H2826" s="13">
        <v>16</v>
      </c>
      <c r="I2826" s="20">
        <v>120</v>
      </c>
      <c r="J2826" s="13">
        <v>1920</v>
      </c>
      <c r="K2826" s="31">
        <v>864</v>
      </c>
      <c r="L2826" s="21">
        <v>432</v>
      </c>
      <c r="M2826" s="22">
        <v>0.45</v>
      </c>
      <c r="N2826" s="5" t="s">
        <v>30</v>
      </c>
    </row>
    <row r="2827" spans="1:14" x14ac:dyDescent="0.2">
      <c r="A2827" s="3" t="s">
        <v>80</v>
      </c>
      <c r="B2827" s="17">
        <v>1185732</v>
      </c>
      <c r="C2827" s="14">
        <v>44487</v>
      </c>
      <c r="D2827" s="4" t="s">
        <v>81</v>
      </c>
      <c r="E2827" s="4" t="s">
        <v>84</v>
      </c>
      <c r="F2827" s="4" t="s">
        <v>85</v>
      </c>
      <c r="G2827" s="4" t="s">
        <v>51</v>
      </c>
      <c r="H2827" s="13">
        <v>19</v>
      </c>
      <c r="I2827" s="20">
        <v>120</v>
      </c>
      <c r="J2827" s="13">
        <v>2280</v>
      </c>
      <c r="K2827" s="31">
        <v>1071.5999999999999</v>
      </c>
      <c r="L2827" s="21">
        <v>535.79999999999995</v>
      </c>
      <c r="M2827" s="22">
        <v>0.47</v>
      </c>
      <c r="N2827" s="5" t="s">
        <v>30</v>
      </c>
    </row>
    <row r="2828" spans="1:14" x14ac:dyDescent="0.2">
      <c r="A2828" s="3" t="s">
        <v>80</v>
      </c>
      <c r="B2828" s="17">
        <v>1197831</v>
      </c>
      <c r="C2828" s="14">
        <v>44306</v>
      </c>
      <c r="D2828" s="4" t="s">
        <v>81</v>
      </c>
      <c r="E2828" s="4" t="s">
        <v>95</v>
      </c>
      <c r="F2828" s="4" t="s">
        <v>96</v>
      </c>
      <c r="G2828" s="4" t="s">
        <v>52</v>
      </c>
      <c r="H2828" s="13">
        <v>24</v>
      </c>
      <c r="I2828" s="20">
        <v>120</v>
      </c>
      <c r="J2828" s="13">
        <v>2880</v>
      </c>
      <c r="K2828" s="31">
        <v>1267.2</v>
      </c>
      <c r="L2828" s="21">
        <v>633.6</v>
      </c>
      <c r="M2828" s="22">
        <v>0.44</v>
      </c>
      <c r="N2828" s="5" t="s">
        <v>30</v>
      </c>
    </row>
    <row r="2829" spans="1:14" x14ac:dyDescent="0.2">
      <c r="A2829" s="3" t="s">
        <v>45</v>
      </c>
      <c r="B2829" s="17">
        <v>1185732</v>
      </c>
      <c r="C2829" s="14">
        <v>44451</v>
      </c>
      <c r="D2829" s="4" t="s">
        <v>110</v>
      </c>
      <c r="E2829" s="4" t="s">
        <v>133</v>
      </c>
      <c r="F2829" s="4" t="s">
        <v>134</v>
      </c>
      <c r="G2829" s="4" t="s">
        <v>54</v>
      </c>
      <c r="H2829" s="13">
        <v>24</v>
      </c>
      <c r="I2829" s="20">
        <v>120</v>
      </c>
      <c r="J2829" s="13">
        <v>2880</v>
      </c>
      <c r="K2829" s="31">
        <v>1843.2</v>
      </c>
      <c r="L2829" s="21">
        <v>921.6</v>
      </c>
      <c r="M2829" s="22">
        <v>0.64</v>
      </c>
      <c r="N2829" s="5" t="s">
        <v>19</v>
      </c>
    </row>
    <row r="2830" spans="1:14" x14ac:dyDescent="0.2">
      <c r="A2830" s="3" t="s">
        <v>44</v>
      </c>
      <c r="B2830" s="17">
        <v>1197831</v>
      </c>
      <c r="C2830" s="14">
        <v>44426</v>
      </c>
      <c r="D2830" s="4" t="s">
        <v>81</v>
      </c>
      <c r="E2830" s="4" t="s">
        <v>90</v>
      </c>
      <c r="F2830" s="4" t="s">
        <v>91</v>
      </c>
      <c r="G2830" s="4" t="s">
        <v>18</v>
      </c>
      <c r="H2830" s="13">
        <v>26</v>
      </c>
      <c r="I2830" s="20">
        <v>120</v>
      </c>
      <c r="J2830" s="13">
        <v>3120</v>
      </c>
      <c r="K2830" s="31">
        <v>2059.1999999999998</v>
      </c>
      <c r="L2830" s="21">
        <v>1029.5999999999999</v>
      </c>
      <c r="M2830" s="22">
        <v>0.66</v>
      </c>
      <c r="N2830" s="5" t="s">
        <v>30</v>
      </c>
    </row>
    <row r="2831" spans="1:14" x14ac:dyDescent="0.2">
      <c r="A2831" s="3" t="s">
        <v>44</v>
      </c>
      <c r="B2831" s="17">
        <v>1128299</v>
      </c>
      <c r="C2831" s="14">
        <v>44240</v>
      </c>
      <c r="D2831" s="4" t="s">
        <v>110</v>
      </c>
      <c r="E2831" s="4" t="s">
        <v>123</v>
      </c>
      <c r="F2831" s="4" t="s">
        <v>124</v>
      </c>
      <c r="G2831" s="4" t="s">
        <v>18</v>
      </c>
      <c r="H2831" s="13">
        <v>28</v>
      </c>
      <c r="I2831" s="20">
        <v>120</v>
      </c>
      <c r="J2831" s="13">
        <v>3360</v>
      </c>
      <c r="K2831" s="31">
        <v>1377.6</v>
      </c>
      <c r="L2831" s="21">
        <v>688.8</v>
      </c>
      <c r="M2831" s="22">
        <v>0.41</v>
      </c>
      <c r="N2831" s="5" t="s">
        <v>30</v>
      </c>
    </row>
    <row r="2832" spans="1:14" x14ac:dyDescent="0.2">
      <c r="A2832" s="3" t="s">
        <v>45</v>
      </c>
      <c r="B2832" s="17">
        <v>1128299</v>
      </c>
      <c r="C2832" s="14">
        <v>44213</v>
      </c>
      <c r="D2832" s="4" t="s">
        <v>110</v>
      </c>
      <c r="E2832" s="4" t="s">
        <v>126</v>
      </c>
      <c r="F2832" s="4" t="s">
        <v>63</v>
      </c>
      <c r="G2832" s="4" t="s">
        <v>53</v>
      </c>
      <c r="H2832" s="13">
        <v>28</v>
      </c>
      <c r="I2832" s="20">
        <v>120</v>
      </c>
      <c r="J2832" s="13">
        <v>3360</v>
      </c>
      <c r="K2832" s="31">
        <v>1411.2</v>
      </c>
      <c r="L2832" s="21">
        <v>705.6</v>
      </c>
      <c r="M2832" s="22">
        <v>0.42</v>
      </c>
      <c r="N2832" s="5" t="s">
        <v>30</v>
      </c>
    </row>
    <row r="2833" spans="1:14" x14ac:dyDescent="0.2">
      <c r="A2833" s="3" t="s">
        <v>45</v>
      </c>
      <c r="B2833" s="17">
        <v>1185732</v>
      </c>
      <c r="C2833" s="14">
        <v>44238</v>
      </c>
      <c r="D2833" s="4" t="s">
        <v>110</v>
      </c>
      <c r="E2833" s="4" t="s">
        <v>133</v>
      </c>
      <c r="F2833" s="4" t="s">
        <v>134</v>
      </c>
      <c r="G2833" s="4" t="s">
        <v>54</v>
      </c>
      <c r="H2833" s="13">
        <v>28</v>
      </c>
      <c r="I2833" s="20">
        <v>120</v>
      </c>
      <c r="J2833" s="13">
        <v>3360</v>
      </c>
      <c r="K2833" s="31">
        <v>1411.2</v>
      </c>
      <c r="L2833" s="21">
        <v>705.6</v>
      </c>
      <c r="M2833" s="22">
        <v>0.42</v>
      </c>
      <c r="N2833" s="5" t="s">
        <v>30</v>
      </c>
    </row>
    <row r="2834" spans="1:14" x14ac:dyDescent="0.2">
      <c r="A2834" s="3" t="s">
        <v>20</v>
      </c>
      <c r="B2834" s="17">
        <v>1185732</v>
      </c>
      <c r="C2834" s="14">
        <v>44245</v>
      </c>
      <c r="D2834" s="4" t="s">
        <v>15</v>
      </c>
      <c r="E2834" s="4" t="s">
        <v>26</v>
      </c>
      <c r="F2834" s="4" t="s">
        <v>27</v>
      </c>
      <c r="G2834" s="4" t="s">
        <v>54</v>
      </c>
      <c r="H2834" s="13">
        <v>28</v>
      </c>
      <c r="I2834" s="20">
        <v>120</v>
      </c>
      <c r="J2834" s="13">
        <v>3360</v>
      </c>
      <c r="K2834" s="31">
        <v>2116.8000000000002</v>
      </c>
      <c r="L2834" s="21">
        <v>1058.4000000000001</v>
      </c>
      <c r="M2834" s="22">
        <v>0.63</v>
      </c>
      <c r="N2834" s="5" t="s">
        <v>19</v>
      </c>
    </row>
    <row r="2835" spans="1:14" x14ac:dyDescent="0.2">
      <c r="A2835" s="3" t="s">
        <v>45</v>
      </c>
      <c r="B2835" s="17">
        <v>1128299</v>
      </c>
      <c r="C2835" s="14">
        <v>44486</v>
      </c>
      <c r="D2835" s="4" t="s">
        <v>81</v>
      </c>
      <c r="E2835" s="4" t="s">
        <v>82</v>
      </c>
      <c r="F2835" s="4" t="s">
        <v>83</v>
      </c>
      <c r="G2835" s="4" t="s">
        <v>52</v>
      </c>
      <c r="H2835" s="13">
        <v>31</v>
      </c>
      <c r="I2835" s="20">
        <v>120</v>
      </c>
      <c r="J2835" s="13">
        <v>3720</v>
      </c>
      <c r="K2835" s="31">
        <v>1599.6</v>
      </c>
      <c r="L2835" s="21">
        <v>799.8</v>
      </c>
      <c r="M2835" s="22">
        <v>0.43</v>
      </c>
      <c r="N2835" s="5" t="s">
        <v>30</v>
      </c>
    </row>
    <row r="2836" spans="1:14" x14ac:dyDescent="0.2">
      <c r="A2836" s="3" t="s">
        <v>20</v>
      </c>
      <c r="B2836" s="17">
        <v>1185732</v>
      </c>
      <c r="C2836" s="14">
        <v>44426</v>
      </c>
      <c r="D2836" s="4" t="s">
        <v>15</v>
      </c>
      <c r="E2836" s="4" t="s">
        <v>26</v>
      </c>
      <c r="F2836" s="4" t="s">
        <v>27</v>
      </c>
      <c r="G2836" s="4" t="s">
        <v>54</v>
      </c>
      <c r="H2836" s="13">
        <v>32</v>
      </c>
      <c r="I2836" s="20">
        <v>120</v>
      </c>
      <c r="J2836" s="13">
        <v>3840</v>
      </c>
      <c r="K2836" s="31">
        <v>1766.4</v>
      </c>
      <c r="L2836" s="21">
        <v>883.2</v>
      </c>
      <c r="M2836" s="22">
        <v>0.46</v>
      </c>
      <c r="N2836" s="5" t="s">
        <v>19</v>
      </c>
    </row>
    <row r="2837" spans="1:14" x14ac:dyDescent="0.2">
      <c r="A2837" s="3" t="s">
        <v>45</v>
      </c>
      <c r="B2837" s="17">
        <v>1185732</v>
      </c>
      <c r="C2837" s="14">
        <v>44547</v>
      </c>
      <c r="D2837" s="4" t="s">
        <v>15</v>
      </c>
      <c r="E2837" s="4" t="s">
        <v>26</v>
      </c>
      <c r="F2837" s="4" t="s">
        <v>27</v>
      </c>
      <c r="G2837" s="4" t="s">
        <v>54</v>
      </c>
      <c r="H2837" s="13">
        <v>32</v>
      </c>
      <c r="I2837" s="20">
        <v>120</v>
      </c>
      <c r="J2837" s="13">
        <v>3840</v>
      </c>
      <c r="K2837" s="31">
        <v>1804.8</v>
      </c>
      <c r="L2837" s="21">
        <v>902.4</v>
      </c>
      <c r="M2837" s="22">
        <v>0.47</v>
      </c>
      <c r="N2837" s="5" t="s">
        <v>19</v>
      </c>
    </row>
    <row r="2838" spans="1:14" x14ac:dyDescent="0.2">
      <c r="A2838" s="3" t="s">
        <v>41</v>
      </c>
      <c r="B2838" s="17">
        <v>1128299</v>
      </c>
      <c r="C2838" s="14">
        <v>44495</v>
      </c>
      <c r="D2838" s="4" t="s">
        <v>110</v>
      </c>
      <c r="E2838" s="4" t="s">
        <v>123</v>
      </c>
      <c r="F2838" s="4" t="s">
        <v>124</v>
      </c>
      <c r="G2838" s="4" t="s">
        <v>18</v>
      </c>
      <c r="H2838" s="13">
        <v>34</v>
      </c>
      <c r="I2838" s="20">
        <v>120</v>
      </c>
      <c r="J2838" s="13">
        <v>4080</v>
      </c>
      <c r="K2838" s="31">
        <v>1632</v>
      </c>
      <c r="L2838" s="21">
        <v>816</v>
      </c>
      <c r="M2838" s="22">
        <v>0.4</v>
      </c>
      <c r="N2838" s="5" t="s">
        <v>30</v>
      </c>
    </row>
    <row r="2839" spans="1:14" x14ac:dyDescent="0.2">
      <c r="A2839" s="3" t="s">
        <v>45</v>
      </c>
      <c r="B2839" s="17">
        <v>1197831</v>
      </c>
      <c r="C2839" s="14">
        <v>44321</v>
      </c>
      <c r="D2839" s="4" t="s">
        <v>110</v>
      </c>
      <c r="E2839" s="4" t="s">
        <v>117</v>
      </c>
      <c r="F2839" s="4" t="s">
        <v>118</v>
      </c>
      <c r="G2839" s="4" t="s">
        <v>18</v>
      </c>
      <c r="H2839" s="13">
        <v>34</v>
      </c>
      <c r="I2839" s="20">
        <v>120</v>
      </c>
      <c r="J2839" s="13">
        <v>4080</v>
      </c>
      <c r="K2839" s="31">
        <v>1428</v>
      </c>
      <c r="L2839" s="21">
        <v>714</v>
      </c>
      <c r="M2839" s="22">
        <v>0.35</v>
      </c>
      <c r="N2839" s="5" t="s">
        <v>30</v>
      </c>
    </row>
    <row r="2840" spans="1:14" x14ac:dyDescent="0.2">
      <c r="A2840" s="3" t="s">
        <v>44</v>
      </c>
      <c r="B2840" s="17">
        <v>1128299</v>
      </c>
      <c r="C2840" s="14">
        <v>44453</v>
      </c>
      <c r="D2840" s="4" t="s">
        <v>97</v>
      </c>
      <c r="E2840" s="4" t="s">
        <v>107</v>
      </c>
      <c r="F2840" s="4" t="s">
        <v>108</v>
      </c>
      <c r="G2840" s="4" t="s">
        <v>18</v>
      </c>
      <c r="H2840" s="13">
        <v>35</v>
      </c>
      <c r="I2840" s="20">
        <v>120</v>
      </c>
      <c r="J2840" s="13">
        <v>4200</v>
      </c>
      <c r="K2840" s="31">
        <v>1932</v>
      </c>
      <c r="L2840" s="21">
        <v>966</v>
      </c>
      <c r="M2840" s="22">
        <v>0.46</v>
      </c>
      <c r="N2840" s="5" t="s">
        <v>30</v>
      </c>
    </row>
    <row r="2841" spans="1:14" x14ac:dyDescent="0.2">
      <c r="A2841" s="3" t="s">
        <v>80</v>
      </c>
      <c r="B2841" s="17">
        <v>1197831</v>
      </c>
      <c r="C2841" s="14">
        <v>44396</v>
      </c>
      <c r="D2841" s="4" t="s">
        <v>81</v>
      </c>
      <c r="E2841" s="4" t="s">
        <v>95</v>
      </c>
      <c r="F2841" s="4" t="s">
        <v>96</v>
      </c>
      <c r="G2841" s="4" t="s">
        <v>52</v>
      </c>
      <c r="H2841" s="13">
        <v>35</v>
      </c>
      <c r="I2841" s="20">
        <v>120</v>
      </c>
      <c r="J2841" s="13">
        <v>4200</v>
      </c>
      <c r="K2841" s="31">
        <v>1806</v>
      </c>
      <c r="L2841" s="21">
        <v>903</v>
      </c>
      <c r="M2841" s="22">
        <v>0.43</v>
      </c>
      <c r="N2841" s="5" t="s">
        <v>30</v>
      </c>
    </row>
    <row r="2842" spans="1:14" x14ac:dyDescent="0.2">
      <c r="A2842" s="3" t="s">
        <v>20</v>
      </c>
      <c r="B2842" s="17">
        <v>1185732</v>
      </c>
      <c r="C2842" s="14">
        <v>44139</v>
      </c>
      <c r="D2842" s="4" t="s">
        <v>15</v>
      </c>
      <c r="E2842" s="4" t="s">
        <v>33</v>
      </c>
      <c r="F2842" s="4" t="s">
        <v>34</v>
      </c>
      <c r="G2842" s="4" t="s">
        <v>52</v>
      </c>
      <c r="H2842" s="13">
        <v>36</v>
      </c>
      <c r="I2842" s="20">
        <v>120</v>
      </c>
      <c r="J2842" s="13">
        <v>4320</v>
      </c>
      <c r="K2842" s="31">
        <v>2030.4</v>
      </c>
      <c r="L2842" s="21">
        <v>1015.2</v>
      </c>
      <c r="M2842" s="22">
        <v>0.47</v>
      </c>
      <c r="N2842" s="5" t="s">
        <v>19</v>
      </c>
    </row>
    <row r="2843" spans="1:14" x14ac:dyDescent="0.2">
      <c r="A2843" s="3" t="s">
        <v>20</v>
      </c>
      <c r="B2843" s="17">
        <v>1185732</v>
      </c>
      <c r="C2843" s="14">
        <v>44367</v>
      </c>
      <c r="D2843" s="4" t="s">
        <v>15</v>
      </c>
      <c r="E2843" s="4" t="s">
        <v>39</v>
      </c>
      <c r="F2843" s="4" t="s">
        <v>40</v>
      </c>
      <c r="G2843" s="4" t="s">
        <v>53</v>
      </c>
      <c r="H2843" s="13">
        <v>36</v>
      </c>
      <c r="I2843" s="20">
        <v>120</v>
      </c>
      <c r="J2843" s="13">
        <v>4320</v>
      </c>
      <c r="K2843" s="31">
        <v>2289.6</v>
      </c>
      <c r="L2843" s="21">
        <v>1144.8</v>
      </c>
      <c r="M2843" s="22">
        <v>0.53</v>
      </c>
      <c r="N2843" s="5" t="s">
        <v>19</v>
      </c>
    </row>
    <row r="2844" spans="1:14" x14ac:dyDescent="0.2">
      <c r="A2844" s="3" t="s">
        <v>44</v>
      </c>
      <c r="B2844" s="17">
        <v>1185732</v>
      </c>
      <c r="C2844" s="14">
        <v>44380</v>
      </c>
      <c r="D2844" s="4" t="s">
        <v>55</v>
      </c>
      <c r="E2844" s="4" t="s">
        <v>67</v>
      </c>
      <c r="F2844" s="4" t="s">
        <v>68</v>
      </c>
      <c r="G2844" s="4" t="s">
        <v>51</v>
      </c>
      <c r="H2844" s="13">
        <v>38</v>
      </c>
      <c r="I2844" s="20">
        <v>120</v>
      </c>
      <c r="J2844" s="13">
        <v>4560</v>
      </c>
      <c r="K2844" s="31">
        <v>1915.2</v>
      </c>
      <c r="L2844" s="21">
        <v>957.6</v>
      </c>
      <c r="M2844" s="22">
        <v>0.42</v>
      </c>
      <c r="N2844" s="5" t="s">
        <v>30</v>
      </c>
    </row>
    <row r="2845" spans="1:14" x14ac:dyDescent="0.2">
      <c r="A2845" s="3" t="s">
        <v>45</v>
      </c>
      <c r="B2845" s="17">
        <v>1128299</v>
      </c>
      <c r="C2845" s="14">
        <v>44271</v>
      </c>
      <c r="D2845" s="4" t="s">
        <v>81</v>
      </c>
      <c r="E2845" s="4" t="s">
        <v>82</v>
      </c>
      <c r="F2845" s="4" t="s">
        <v>83</v>
      </c>
      <c r="G2845" s="4" t="s">
        <v>52</v>
      </c>
      <c r="H2845" s="13">
        <v>38</v>
      </c>
      <c r="I2845" s="20">
        <v>120</v>
      </c>
      <c r="J2845" s="13">
        <v>4560</v>
      </c>
      <c r="K2845" s="31">
        <v>2006.4</v>
      </c>
      <c r="L2845" s="21">
        <v>1003.2</v>
      </c>
      <c r="M2845" s="22">
        <v>0.44</v>
      </c>
      <c r="N2845" s="5" t="s">
        <v>30</v>
      </c>
    </row>
    <row r="2846" spans="1:14" x14ac:dyDescent="0.2">
      <c r="A2846" s="3" t="s">
        <v>44</v>
      </c>
      <c r="B2846" s="17">
        <v>1197831</v>
      </c>
      <c r="C2846" s="14">
        <v>44317</v>
      </c>
      <c r="D2846" s="4" t="s">
        <v>81</v>
      </c>
      <c r="E2846" s="4" t="s">
        <v>92</v>
      </c>
      <c r="F2846" s="4" t="s">
        <v>93</v>
      </c>
      <c r="G2846" s="4" t="s">
        <v>51</v>
      </c>
      <c r="H2846" s="13">
        <v>39</v>
      </c>
      <c r="I2846" s="20">
        <v>120</v>
      </c>
      <c r="J2846" s="13">
        <v>4680</v>
      </c>
      <c r="K2846" s="31">
        <v>2012.4</v>
      </c>
      <c r="L2846" s="21">
        <v>1006.2</v>
      </c>
      <c r="M2846" s="22">
        <v>0.43</v>
      </c>
      <c r="N2846" s="5" t="s">
        <v>30</v>
      </c>
    </row>
    <row r="2847" spans="1:14" x14ac:dyDescent="0.2">
      <c r="A2847" s="3" t="s">
        <v>45</v>
      </c>
      <c r="B2847" s="17">
        <v>1128299</v>
      </c>
      <c r="C2847" s="14">
        <v>44271</v>
      </c>
      <c r="D2847" s="4" t="s">
        <v>81</v>
      </c>
      <c r="E2847" s="4" t="s">
        <v>82</v>
      </c>
      <c r="F2847" s="4" t="s">
        <v>83</v>
      </c>
      <c r="G2847" s="4" t="s">
        <v>52</v>
      </c>
      <c r="H2847" s="13">
        <v>39</v>
      </c>
      <c r="I2847" s="20">
        <v>120</v>
      </c>
      <c r="J2847" s="13">
        <v>4680</v>
      </c>
      <c r="K2847" s="31">
        <v>2106</v>
      </c>
      <c r="L2847" s="21">
        <v>1053</v>
      </c>
      <c r="M2847" s="22">
        <v>0.45</v>
      </c>
      <c r="N2847" s="5" t="s">
        <v>30</v>
      </c>
    </row>
    <row r="2848" spans="1:14" x14ac:dyDescent="0.2">
      <c r="A2848" s="3" t="s">
        <v>45</v>
      </c>
      <c r="B2848" s="17">
        <v>1128299</v>
      </c>
      <c r="C2848" s="14">
        <v>44303</v>
      </c>
      <c r="D2848" s="4" t="s">
        <v>81</v>
      </c>
      <c r="E2848" s="4" t="s">
        <v>82</v>
      </c>
      <c r="F2848" s="4" t="s">
        <v>83</v>
      </c>
      <c r="G2848" s="4" t="s">
        <v>52</v>
      </c>
      <c r="H2848" s="13">
        <v>40</v>
      </c>
      <c r="I2848" s="20">
        <v>120</v>
      </c>
      <c r="J2848" s="13">
        <v>4800</v>
      </c>
      <c r="K2848" s="31">
        <v>2016</v>
      </c>
      <c r="L2848" s="21">
        <v>1008</v>
      </c>
      <c r="M2848" s="22">
        <v>0.42</v>
      </c>
      <c r="N2848" s="5" t="s">
        <v>30</v>
      </c>
    </row>
    <row r="2849" spans="1:14" x14ac:dyDescent="0.2">
      <c r="A2849" s="3" t="s">
        <v>80</v>
      </c>
      <c r="B2849" s="17">
        <v>1128299</v>
      </c>
      <c r="C2849" s="14">
        <v>44486</v>
      </c>
      <c r="D2849" s="4" t="s">
        <v>97</v>
      </c>
      <c r="E2849" s="4" t="s">
        <v>105</v>
      </c>
      <c r="F2849" s="4" t="s">
        <v>109</v>
      </c>
      <c r="G2849" s="4" t="s">
        <v>53</v>
      </c>
      <c r="H2849" s="13">
        <v>40</v>
      </c>
      <c r="I2849" s="20">
        <v>120</v>
      </c>
      <c r="J2849" s="13">
        <v>4800</v>
      </c>
      <c r="K2849" s="31">
        <v>1680</v>
      </c>
      <c r="L2849" s="21">
        <v>840</v>
      </c>
      <c r="M2849" s="22">
        <v>0.35</v>
      </c>
      <c r="N2849" s="5" t="s">
        <v>30</v>
      </c>
    </row>
    <row r="2850" spans="1:14" x14ac:dyDescent="0.2">
      <c r="A2850" s="3" t="s">
        <v>45</v>
      </c>
      <c r="B2850" s="17">
        <v>1128299</v>
      </c>
      <c r="C2850" s="14">
        <v>44244</v>
      </c>
      <c r="D2850" s="4" t="s">
        <v>110</v>
      </c>
      <c r="E2850" s="4" t="s">
        <v>126</v>
      </c>
      <c r="F2850" s="4" t="s">
        <v>63</v>
      </c>
      <c r="G2850" s="4" t="s">
        <v>54</v>
      </c>
      <c r="H2850" s="13">
        <v>41</v>
      </c>
      <c r="I2850" s="20">
        <v>120</v>
      </c>
      <c r="J2850" s="13">
        <v>4920</v>
      </c>
      <c r="K2850" s="31">
        <v>2558.4</v>
      </c>
      <c r="L2850" s="21">
        <v>1279.2</v>
      </c>
      <c r="M2850" s="22">
        <v>0.52</v>
      </c>
      <c r="N2850" s="5" t="s">
        <v>19</v>
      </c>
    </row>
    <row r="2851" spans="1:14" x14ac:dyDescent="0.2">
      <c r="A2851" s="3" t="s">
        <v>44</v>
      </c>
      <c r="B2851" s="17">
        <v>1128299</v>
      </c>
      <c r="C2851" s="14">
        <v>44453</v>
      </c>
      <c r="D2851" s="4" t="s">
        <v>97</v>
      </c>
      <c r="E2851" s="4" t="s">
        <v>107</v>
      </c>
      <c r="F2851" s="4" t="s">
        <v>108</v>
      </c>
      <c r="G2851" s="4" t="s">
        <v>18</v>
      </c>
      <c r="H2851" s="13">
        <v>43</v>
      </c>
      <c r="I2851" s="20">
        <v>120</v>
      </c>
      <c r="J2851" s="13">
        <v>5160</v>
      </c>
      <c r="K2851" s="31">
        <v>2786.4</v>
      </c>
      <c r="L2851" s="21">
        <v>1393.2</v>
      </c>
      <c r="M2851" s="22">
        <v>0.54</v>
      </c>
      <c r="N2851" s="5" t="s">
        <v>19</v>
      </c>
    </row>
    <row r="2852" spans="1:14" x14ac:dyDescent="0.2">
      <c r="A2852" s="3" t="s">
        <v>44</v>
      </c>
      <c r="B2852" s="17">
        <v>1185732</v>
      </c>
      <c r="C2852" s="14">
        <v>44516</v>
      </c>
      <c r="D2852" s="4" t="s">
        <v>15</v>
      </c>
      <c r="E2852" s="4" t="s">
        <v>21</v>
      </c>
      <c r="F2852" s="4" t="s">
        <v>22</v>
      </c>
      <c r="G2852" s="4" t="s">
        <v>51</v>
      </c>
      <c r="H2852" s="13">
        <v>43</v>
      </c>
      <c r="I2852" s="20">
        <v>120</v>
      </c>
      <c r="J2852" s="13">
        <v>5160</v>
      </c>
      <c r="K2852" s="31">
        <v>2322</v>
      </c>
      <c r="L2852" s="21">
        <v>1161</v>
      </c>
      <c r="M2852" s="22">
        <v>0.45</v>
      </c>
      <c r="N2852" s="5" t="s">
        <v>19</v>
      </c>
    </row>
    <row r="2853" spans="1:14" x14ac:dyDescent="0.2">
      <c r="A2853" s="3" t="s">
        <v>45</v>
      </c>
      <c r="B2853" s="17">
        <v>1128299</v>
      </c>
      <c r="C2853" s="14">
        <v>43857</v>
      </c>
      <c r="D2853" s="4" t="s">
        <v>110</v>
      </c>
      <c r="E2853" s="4" t="s">
        <v>131</v>
      </c>
      <c r="F2853" s="4" t="s">
        <v>132</v>
      </c>
      <c r="G2853" s="4" t="s">
        <v>51</v>
      </c>
      <c r="H2853" s="13">
        <v>43</v>
      </c>
      <c r="I2853" s="20">
        <v>120</v>
      </c>
      <c r="J2853" s="13">
        <v>5160</v>
      </c>
      <c r="K2853" s="31">
        <v>1806</v>
      </c>
      <c r="L2853" s="21">
        <v>903</v>
      </c>
      <c r="M2853" s="22">
        <v>0.35</v>
      </c>
      <c r="N2853" s="5" t="s">
        <v>30</v>
      </c>
    </row>
    <row r="2854" spans="1:14" x14ac:dyDescent="0.2">
      <c r="A2854" s="3" t="s">
        <v>20</v>
      </c>
      <c r="B2854" s="17">
        <v>1128299</v>
      </c>
      <c r="C2854" s="14">
        <v>44431</v>
      </c>
      <c r="D2854" s="4" t="s">
        <v>110</v>
      </c>
      <c r="E2854" s="4" t="s">
        <v>119</v>
      </c>
      <c r="F2854" s="4" t="s">
        <v>120</v>
      </c>
      <c r="G2854" s="4" t="s">
        <v>53</v>
      </c>
      <c r="H2854" s="13">
        <v>43</v>
      </c>
      <c r="I2854" s="20">
        <v>120</v>
      </c>
      <c r="J2854" s="13">
        <v>5160</v>
      </c>
      <c r="K2854" s="31">
        <v>2167.1999999999998</v>
      </c>
      <c r="L2854" s="21">
        <v>1083.5999999999999</v>
      </c>
      <c r="M2854" s="22">
        <v>0.42</v>
      </c>
      <c r="N2854" s="5" t="s">
        <v>30</v>
      </c>
    </row>
    <row r="2855" spans="1:14" x14ac:dyDescent="0.2">
      <c r="A2855" s="3" t="s">
        <v>20</v>
      </c>
      <c r="B2855" s="17">
        <v>1128299</v>
      </c>
      <c r="C2855" s="14">
        <v>44542</v>
      </c>
      <c r="D2855" s="4" t="s">
        <v>97</v>
      </c>
      <c r="E2855" s="4" t="s">
        <v>107</v>
      </c>
      <c r="F2855" s="4" t="s">
        <v>108</v>
      </c>
      <c r="G2855" s="4" t="s">
        <v>18</v>
      </c>
      <c r="H2855" s="13">
        <v>44</v>
      </c>
      <c r="I2855" s="20">
        <v>120</v>
      </c>
      <c r="J2855" s="13">
        <v>5280</v>
      </c>
      <c r="K2855" s="31">
        <v>2006.4</v>
      </c>
      <c r="L2855" s="21">
        <v>1003.2</v>
      </c>
      <c r="M2855" s="22">
        <v>0.38</v>
      </c>
      <c r="N2855" s="5" t="s">
        <v>30</v>
      </c>
    </row>
    <row r="2856" spans="1:14" x14ac:dyDescent="0.2">
      <c r="A2856" s="3" t="s">
        <v>41</v>
      </c>
      <c r="B2856" s="17">
        <v>1189833</v>
      </c>
      <c r="C2856" s="14">
        <v>44213</v>
      </c>
      <c r="D2856" s="4" t="s">
        <v>15</v>
      </c>
      <c r="E2856" s="4" t="s">
        <v>42</v>
      </c>
      <c r="F2856" s="4" t="s">
        <v>43</v>
      </c>
      <c r="G2856" s="4" t="s">
        <v>18</v>
      </c>
      <c r="H2856" s="13">
        <v>44</v>
      </c>
      <c r="I2856" s="20">
        <v>120</v>
      </c>
      <c r="J2856" s="13">
        <v>5280</v>
      </c>
      <c r="K2856" s="31">
        <v>3168</v>
      </c>
      <c r="L2856" s="21">
        <v>1584</v>
      </c>
      <c r="M2856" s="22">
        <v>0.6</v>
      </c>
      <c r="N2856" s="5" t="s">
        <v>19</v>
      </c>
    </row>
    <row r="2857" spans="1:14" x14ac:dyDescent="0.2">
      <c r="A2857" s="3" t="s">
        <v>14</v>
      </c>
      <c r="B2857" s="17">
        <v>1185732</v>
      </c>
      <c r="C2857" s="14">
        <v>44359</v>
      </c>
      <c r="D2857" s="4" t="s">
        <v>55</v>
      </c>
      <c r="E2857" s="4" t="s">
        <v>56</v>
      </c>
      <c r="F2857" s="4" t="s">
        <v>57</v>
      </c>
      <c r="G2857" s="4" t="s">
        <v>50</v>
      </c>
      <c r="H2857" s="13">
        <v>44</v>
      </c>
      <c r="I2857" s="20">
        <v>120</v>
      </c>
      <c r="J2857" s="13">
        <v>5280</v>
      </c>
      <c r="K2857" s="31">
        <v>2640</v>
      </c>
      <c r="L2857" s="21">
        <v>1320</v>
      </c>
      <c r="M2857" s="22">
        <v>0.5</v>
      </c>
      <c r="N2857" s="5" t="s">
        <v>30</v>
      </c>
    </row>
    <row r="2858" spans="1:14" x14ac:dyDescent="0.2">
      <c r="A2858" s="3" t="s">
        <v>45</v>
      </c>
      <c r="B2858" s="17">
        <v>1185732</v>
      </c>
      <c r="C2858" s="14">
        <v>44328</v>
      </c>
      <c r="D2858" s="4" t="s">
        <v>110</v>
      </c>
      <c r="E2858" s="4" t="s">
        <v>133</v>
      </c>
      <c r="F2858" s="4" t="s">
        <v>134</v>
      </c>
      <c r="G2858" s="4" t="s">
        <v>54</v>
      </c>
      <c r="H2858" s="13">
        <v>44</v>
      </c>
      <c r="I2858" s="20">
        <v>120</v>
      </c>
      <c r="J2858" s="13">
        <v>5280</v>
      </c>
      <c r="K2858" s="31">
        <v>3432</v>
      </c>
      <c r="L2858" s="21">
        <v>1716</v>
      </c>
      <c r="M2858" s="22">
        <v>0.65</v>
      </c>
      <c r="N2858" s="5" t="s">
        <v>19</v>
      </c>
    </row>
    <row r="2859" spans="1:14" x14ac:dyDescent="0.2">
      <c r="A2859" s="3" t="s">
        <v>44</v>
      </c>
      <c r="B2859" s="17">
        <v>1185732</v>
      </c>
      <c r="C2859" s="14">
        <v>44302</v>
      </c>
      <c r="D2859" s="4" t="s">
        <v>15</v>
      </c>
      <c r="E2859" s="4" t="s">
        <v>21</v>
      </c>
      <c r="F2859" s="4" t="s">
        <v>22</v>
      </c>
      <c r="G2859" s="4" t="s">
        <v>51</v>
      </c>
      <c r="H2859" s="13">
        <v>45</v>
      </c>
      <c r="I2859" s="20">
        <v>120</v>
      </c>
      <c r="J2859" s="13">
        <v>5400</v>
      </c>
      <c r="K2859" s="31">
        <v>2700</v>
      </c>
      <c r="L2859" s="21">
        <v>1350</v>
      </c>
      <c r="M2859" s="22">
        <v>0.5</v>
      </c>
      <c r="N2859" s="5" t="s">
        <v>19</v>
      </c>
    </row>
    <row r="2860" spans="1:14" x14ac:dyDescent="0.2">
      <c r="A2860" s="3" t="s">
        <v>45</v>
      </c>
      <c r="B2860" s="17">
        <v>1197831</v>
      </c>
      <c r="C2860" s="14">
        <v>44321</v>
      </c>
      <c r="D2860" s="4" t="s">
        <v>110</v>
      </c>
      <c r="E2860" s="4" t="s">
        <v>117</v>
      </c>
      <c r="F2860" s="4" t="s">
        <v>118</v>
      </c>
      <c r="G2860" s="4" t="s">
        <v>18</v>
      </c>
      <c r="H2860" s="13">
        <v>47</v>
      </c>
      <c r="I2860" s="20">
        <v>120</v>
      </c>
      <c r="J2860" s="13">
        <v>5640</v>
      </c>
      <c r="K2860" s="31">
        <v>2256</v>
      </c>
      <c r="L2860" s="21">
        <v>1128</v>
      </c>
      <c r="M2860" s="22">
        <v>0.4</v>
      </c>
      <c r="N2860" s="5" t="s">
        <v>19</v>
      </c>
    </row>
    <row r="2861" spans="1:14" x14ac:dyDescent="0.2">
      <c r="A2861" s="3" t="s">
        <v>44</v>
      </c>
      <c r="B2861" s="17">
        <v>1185732</v>
      </c>
      <c r="C2861" s="14">
        <v>44362</v>
      </c>
      <c r="D2861" s="4" t="s">
        <v>55</v>
      </c>
      <c r="E2861" s="4" t="s">
        <v>60</v>
      </c>
      <c r="F2861" s="4" t="s">
        <v>61</v>
      </c>
      <c r="G2861" s="4" t="s">
        <v>18</v>
      </c>
      <c r="H2861" s="13">
        <v>47</v>
      </c>
      <c r="I2861" s="20">
        <v>120</v>
      </c>
      <c r="J2861" s="13">
        <v>5640</v>
      </c>
      <c r="K2861" s="31">
        <v>1974</v>
      </c>
      <c r="L2861" s="21">
        <v>987</v>
      </c>
      <c r="M2861" s="22">
        <v>0.35</v>
      </c>
      <c r="N2861" s="5" t="s">
        <v>30</v>
      </c>
    </row>
    <row r="2862" spans="1:14" x14ac:dyDescent="0.2">
      <c r="A2862" s="3" t="s">
        <v>14</v>
      </c>
      <c r="B2862" s="17">
        <v>1185732</v>
      </c>
      <c r="C2862" s="14">
        <v>44326</v>
      </c>
      <c r="D2862" s="4" t="s">
        <v>55</v>
      </c>
      <c r="E2862" s="4" t="s">
        <v>56</v>
      </c>
      <c r="F2862" s="4" t="s">
        <v>57</v>
      </c>
      <c r="G2862" s="4" t="s">
        <v>50</v>
      </c>
      <c r="H2862" s="13">
        <v>47</v>
      </c>
      <c r="I2862" s="20">
        <v>120</v>
      </c>
      <c r="J2862" s="13">
        <v>5640</v>
      </c>
      <c r="K2862" s="31">
        <v>2594.4</v>
      </c>
      <c r="L2862" s="21">
        <v>1297.2</v>
      </c>
      <c r="M2862" s="22">
        <v>0.46</v>
      </c>
      <c r="N2862" s="5" t="s">
        <v>30</v>
      </c>
    </row>
    <row r="2863" spans="1:14" x14ac:dyDescent="0.2">
      <c r="A2863" s="3" t="s">
        <v>44</v>
      </c>
      <c r="B2863" s="17">
        <v>1197831</v>
      </c>
      <c r="C2863" s="14">
        <v>44317</v>
      </c>
      <c r="D2863" s="4" t="s">
        <v>81</v>
      </c>
      <c r="E2863" s="4" t="s">
        <v>92</v>
      </c>
      <c r="F2863" s="4" t="s">
        <v>93</v>
      </c>
      <c r="G2863" s="4" t="s">
        <v>51</v>
      </c>
      <c r="H2863" s="13">
        <v>47</v>
      </c>
      <c r="I2863" s="20">
        <v>120</v>
      </c>
      <c r="J2863" s="13">
        <v>5640</v>
      </c>
      <c r="K2863" s="31">
        <v>2876.4</v>
      </c>
      <c r="L2863" s="21">
        <v>1438.2</v>
      </c>
      <c r="M2863" s="22">
        <v>0.51</v>
      </c>
      <c r="N2863" s="5" t="s">
        <v>19</v>
      </c>
    </row>
    <row r="2864" spans="1:14" x14ac:dyDescent="0.2">
      <c r="A2864" s="3" t="s">
        <v>45</v>
      </c>
      <c r="B2864" s="17">
        <v>1128299</v>
      </c>
      <c r="C2864" s="14">
        <v>43852</v>
      </c>
      <c r="D2864" s="4" t="s">
        <v>110</v>
      </c>
      <c r="E2864" s="4" t="s">
        <v>131</v>
      </c>
      <c r="F2864" s="4" t="s">
        <v>132</v>
      </c>
      <c r="G2864" s="4" t="s">
        <v>52</v>
      </c>
      <c r="H2864" s="13">
        <v>47</v>
      </c>
      <c r="I2864" s="20">
        <v>120</v>
      </c>
      <c r="J2864" s="13">
        <v>5640</v>
      </c>
      <c r="K2864" s="31">
        <v>2538</v>
      </c>
      <c r="L2864" s="21">
        <v>1269</v>
      </c>
      <c r="M2864" s="22">
        <v>0.45</v>
      </c>
      <c r="N2864" s="5" t="s">
        <v>30</v>
      </c>
    </row>
    <row r="2865" spans="1:14" x14ac:dyDescent="0.2">
      <c r="A2865" s="3" t="s">
        <v>20</v>
      </c>
      <c r="B2865" s="17">
        <v>1185732</v>
      </c>
      <c r="C2865" s="14">
        <v>44362</v>
      </c>
      <c r="D2865" s="4" t="s">
        <v>55</v>
      </c>
      <c r="E2865" s="4" t="s">
        <v>69</v>
      </c>
      <c r="F2865" s="4" t="s">
        <v>70</v>
      </c>
      <c r="G2865" s="4" t="s">
        <v>54</v>
      </c>
      <c r="H2865" s="13">
        <v>48</v>
      </c>
      <c r="I2865" s="20">
        <v>120</v>
      </c>
      <c r="J2865" s="13">
        <v>5760</v>
      </c>
      <c r="K2865" s="31">
        <v>2592</v>
      </c>
      <c r="L2865" s="21">
        <v>1296</v>
      </c>
      <c r="M2865" s="22">
        <v>0.45</v>
      </c>
      <c r="N2865" s="5" t="s">
        <v>19</v>
      </c>
    </row>
    <row r="2866" spans="1:14" x14ac:dyDescent="0.2">
      <c r="A2866" s="3" t="s">
        <v>44</v>
      </c>
      <c r="B2866" s="17">
        <v>1128299</v>
      </c>
      <c r="C2866" s="14">
        <v>44360</v>
      </c>
      <c r="D2866" s="4" t="s">
        <v>97</v>
      </c>
      <c r="E2866" s="4" t="s">
        <v>107</v>
      </c>
      <c r="F2866" s="4" t="s">
        <v>108</v>
      </c>
      <c r="G2866" s="4" t="s">
        <v>18</v>
      </c>
      <c r="H2866" s="13">
        <v>49</v>
      </c>
      <c r="I2866" s="20">
        <v>120</v>
      </c>
      <c r="J2866" s="13">
        <v>5880</v>
      </c>
      <c r="K2866" s="31">
        <v>2998.8</v>
      </c>
      <c r="L2866" s="21">
        <v>1499.4</v>
      </c>
      <c r="M2866" s="22">
        <v>0.51</v>
      </c>
      <c r="N2866" s="5" t="s">
        <v>19</v>
      </c>
    </row>
    <row r="2867" spans="1:14" x14ac:dyDescent="0.2">
      <c r="A2867" s="3" t="s">
        <v>44</v>
      </c>
      <c r="B2867" s="17">
        <v>1197831</v>
      </c>
      <c r="C2867" s="14">
        <v>44437</v>
      </c>
      <c r="D2867" s="4" t="s">
        <v>81</v>
      </c>
      <c r="E2867" s="4" t="s">
        <v>90</v>
      </c>
      <c r="F2867" s="4" t="s">
        <v>91</v>
      </c>
      <c r="G2867" s="4" t="s">
        <v>18</v>
      </c>
      <c r="H2867" s="13">
        <v>49</v>
      </c>
      <c r="I2867" s="20">
        <v>120</v>
      </c>
      <c r="J2867" s="13">
        <v>5880</v>
      </c>
      <c r="K2867" s="31">
        <v>3175.2</v>
      </c>
      <c r="L2867" s="21">
        <v>1587.6</v>
      </c>
      <c r="M2867" s="22">
        <v>0.54</v>
      </c>
      <c r="N2867" s="5" t="s">
        <v>19</v>
      </c>
    </row>
    <row r="2868" spans="1:14" x14ac:dyDescent="0.2">
      <c r="A2868" s="3" t="s">
        <v>14</v>
      </c>
      <c r="B2868" s="17">
        <v>1185732</v>
      </c>
      <c r="C2868" s="14">
        <v>44514</v>
      </c>
      <c r="D2868" s="4" t="s">
        <v>55</v>
      </c>
      <c r="E2868" s="4" t="s">
        <v>60</v>
      </c>
      <c r="F2868" s="4" t="s">
        <v>61</v>
      </c>
      <c r="G2868" s="4" t="s">
        <v>18</v>
      </c>
      <c r="H2868" s="13">
        <v>49</v>
      </c>
      <c r="I2868" s="20">
        <v>120</v>
      </c>
      <c r="J2868" s="13">
        <v>5880</v>
      </c>
      <c r="K2868" s="31">
        <v>2058</v>
      </c>
      <c r="L2868" s="21">
        <v>1029</v>
      </c>
      <c r="M2868" s="22">
        <v>0.35</v>
      </c>
      <c r="N2868" s="5" t="s">
        <v>30</v>
      </c>
    </row>
    <row r="2869" spans="1:14" x14ac:dyDescent="0.2">
      <c r="A2869" s="3" t="s">
        <v>20</v>
      </c>
      <c r="B2869" s="17">
        <v>1185732</v>
      </c>
      <c r="C2869" s="14">
        <v>44509</v>
      </c>
      <c r="D2869" s="4" t="s">
        <v>15</v>
      </c>
      <c r="E2869" s="4" t="s">
        <v>31</v>
      </c>
      <c r="F2869" s="4" t="s">
        <v>32</v>
      </c>
      <c r="G2869" s="4" t="s">
        <v>51</v>
      </c>
      <c r="H2869" s="13">
        <v>49</v>
      </c>
      <c r="I2869" s="20">
        <v>120</v>
      </c>
      <c r="J2869" s="13">
        <v>5880</v>
      </c>
      <c r="K2869" s="31">
        <v>2940</v>
      </c>
      <c r="L2869" s="21">
        <v>1470</v>
      </c>
      <c r="M2869" s="22">
        <v>0.5</v>
      </c>
      <c r="N2869" s="5" t="s">
        <v>19</v>
      </c>
    </row>
    <row r="2870" spans="1:14" x14ac:dyDescent="0.2">
      <c r="A2870" s="3" t="s">
        <v>20</v>
      </c>
      <c r="B2870" s="17">
        <v>1185732</v>
      </c>
      <c r="C2870" s="14">
        <v>44503</v>
      </c>
      <c r="D2870" s="4" t="s">
        <v>55</v>
      </c>
      <c r="E2870" s="4" t="s">
        <v>71</v>
      </c>
      <c r="F2870" s="4" t="s">
        <v>72</v>
      </c>
      <c r="G2870" s="4" t="s">
        <v>53</v>
      </c>
      <c r="H2870" s="13">
        <v>49</v>
      </c>
      <c r="I2870" s="20">
        <v>120</v>
      </c>
      <c r="J2870" s="13">
        <v>5880</v>
      </c>
      <c r="K2870" s="31">
        <v>4116</v>
      </c>
      <c r="L2870" s="21">
        <v>2058</v>
      </c>
      <c r="M2870" s="22">
        <v>0.7</v>
      </c>
      <c r="N2870" s="5" t="s">
        <v>19</v>
      </c>
    </row>
    <row r="2871" spans="1:14" x14ac:dyDescent="0.2">
      <c r="A2871" s="3" t="s">
        <v>45</v>
      </c>
      <c r="B2871" s="17">
        <v>1128299</v>
      </c>
      <c r="C2871" s="14">
        <v>43845</v>
      </c>
      <c r="D2871" s="4" t="s">
        <v>110</v>
      </c>
      <c r="E2871" s="4" t="s">
        <v>131</v>
      </c>
      <c r="F2871" s="4" t="s">
        <v>132</v>
      </c>
      <c r="G2871" s="4" t="s">
        <v>51</v>
      </c>
      <c r="H2871" s="13">
        <v>50</v>
      </c>
      <c r="I2871" s="20">
        <v>120</v>
      </c>
      <c r="J2871" s="13">
        <v>6000</v>
      </c>
      <c r="K2871" s="31">
        <v>2400</v>
      </c>
      <c r="L2871" s="21">
        <v>1200</v>
      </c>
      <c r="M2871" s="22">
        <v>0.4</v>
      </c>
      <c r="N2871" s="5" t="s">
        <v>19</v>
      </c>
    </row>
    <row r="2872" spans="1:14" x14ac:dyDescent="0.2">
      <c r="A2872" s="3" t="s">
        <v>41</v>
      </c>
      <c r="B2872" s="17">
        <v>1185732</v>
      </c>
      <c r="C2872" s="14">
        <v>44355</v>
      </c>
      <c r="D2872" s="4" t="s">
        <v>55</v>
      </c>
      <c r="E2872" s="4" t="s">
        <v>78</v>
      </c>
      <c r="F2872" s="4" t="s">
        <v>79</v>
      </c>
      <c r="G2872" s="4" t="s">
        <v>53</v>
      </c>
      <c r="H2872" s="13">
        <v>50</v>
      </c>
      <c r="I2872" s="20">
        <v>120</v>
      </c>
      <c r="J2872" s="13">
        <v>6000</v>
      </c>
      <c r="K2872" s="31">
        <v>3000</v>
      </c>
      <c r="L2872" s="21">
        <v>1500</v>
      </c>
      <c r="M2872" s="22">
        <v>0.5</v>
      </c>
      <c r="N2872" s="5" t="s">
        <v>19</v>
      </c>
    </row>
    <row r="2873" spans="1:14" x14ac:dyDescent="0.2">
      <c r="A2873" s="3" t="s">
        <v>20</v>
      </c>
      <c r="B2873" s="17">
        <v>1128299</v>
      </c>
      <c r="C2873" s="14">
        <v>44340</v>
      </c>
      <c r="D2873" s="4" t="s">
        <v>110</v>
      </c>
      <c r="E2873" s="4" t="s">
        <v>119</v>
      </c>
      <c r="F2873" s="4" t="s">
        <v>120</v>
      </c>
      <c r="G2873" s="4" t="s">
        <v>53</v>
      </c>
      <c r="H2873" s="13">
        <v>50</v>
      </c>
      <c r="I2873" s="20">
        <v>120</v>
      </c>
      <c r="J2873" s="13">
        <v>6000</v>
      </c>
      <c r="K2873" s="31">
        <v>2820</v>
      </c>
      <c r="L2873" s="21">
        <v>1410</v>
      </c>
      <c r="M2873" s="22">
        <v>0.47</v>
      </c>
      <c r="N2873" s="5" t="s">
        <v>19</v>
      </c>
    </row>
    <row r="2874" spans="1:14" x14ac:dyDescent="0.2">
      <c r="A2874" s="3" t="s">
        <v>14</v>
      </c>
      <c r="B2874" s="17">
        <v>1185732</v>
      </c>
      <c r="C2874" s="14">
        <v>44430</v>
      </c>
      <c r="D2874" s="4" t="s">
        <v>97</v>
      </c>
      <c r="E2874" s="4" t="s">
        <v>100</v>
      </c>
      <c r="F2874" s="4" t="s">
        <v>101</v>
      </c>
      <c r="G2874" s="4" t="s">
        <v>52</v>
      </c>
      <c r="H2874" s="13">
        <v>51</v>
      </c>
      <c r="I2874" s="20">
        <v>120</v>
      </c>
      <c r="J2874" s="13">
        <v>6120</v>
      </c>
      <c r="K2874" s="31">
        <v>3304.8</v>
      </c>
      <c r="L2874" s="21">
        <v>1652.4</v>
      </c>
      <c r="M2874" s="22">
        <v>0.54</v>
      </c>
      <c r="N2874" s="5" t="s">
        <v>19</v>
      </c>
    </row>
    <row r="2875" spans="1:14" x14ac:dyDescent="0.2">
      <c r="A2875" s="3" t="s">
        <v>20</v>
      </c>
      <c r="B2875" s="17">
        <v>1185732</v>
      </c>
      <c r="C2875" s="14">
        <v>44533</v>
      </c>
      <c r="D2875" s="4" t="s">
        <v>55</v>
      </c>
      <c r="E2875" s="4" t="s">
        <v>67</v>
      </c>
      <c r="F2875" s="4" t="s">
        <v>68</v>
      </c>
      <c r="G2875" s="4" t="s">
        <v>51</v>
      </c>
      <c r="H2875" s="13">
        <v>52</v>
      </c>
      <c r="I2875" s="20">
        <v>120</v>
      </c>
      <c r="J2875" s="13">
        <v>6240</v>
      </c>
      <c r="K2875" s="31">
        <v>2308.8000000000002</v>
      </c>
      <c r="L2875" s="21">
        <v>1154.4000000000001</v>
      </c>
      <c r="M2875" s="22">
        <v>0.37</v>
      </c>
      <c r="N2875" s="5" t="s">
        <v>30</v>
      </c>
    </row>
    <row r="2876" spans="1:14" x14ac:dyDescent="0.2">
      <c r="A2876" s="3" t="s">
        <v>41</v>
      </c>
      <c r="B2876" s="17">
        <v>1189833</v>
      </c>
      <c r="C2876" s="14">
        <v>44263</v>
      </c>
      <c r="D2876" s="4" t="s">
        <v>15</v>
      </c>
      <c r="E2876" s="4" t="s">
        <v>42</v>
      </c>
      <c r="F2876" s="4" t="s">
        <v>43</v>
      </c>
      <c r="G2876" s="4" t="s">
        <v>18</v>
      </c>
      <c r="H2876" s="13">
        <v>53</v>
      </c>
      <c r="I2876" s="20">
        <v>120</v>
      </c>
      <c r="J2876" s="13">
        <v>6360</v>
      </c>
      <c r="K2876" s="31">
        <v>4642.8</v>
      </c>
      <c r="L2876" s="21">
        <v>2321.4</v>
      </c>
      <c r="M2876" s="22">
        <v>0.73</v>
      </c>
      <c r="N2876" s="5" t="s">
        <v>19</v>
      </c>
    </row>
    <row r="2877" spans="1:14" x14ac:dyDescent="0.2">
      <c r="A2877" s="3" t="s">
        <v>45</v>
      </c>
      <c r="B2877" s="17">
        <v>1128299</v>
      </c>
      <c r="C2877" s="14">
        <v>43892</v>
      </c>
      <c r="D2877" s="4" t="s">
        <v>110</v>
      </c>
      <c r="E2877" s="4" t="s">
        <v>131</v>
      </c>
      <c r="F2877" s="4" t="s">
        <v>132</v>
      </c>
      <c r="G2877" s="4" t="s">
        <v>137</v>
      </c>
      <c r="H2877" s="13">
        <v>53</v>
      </c>
      <c r="I2877" s="20">
        <v>120</v>
      </c>
      <c r="J2877" s="13">
        <v>6360</v>
      </c>
      <c r="K2877" s="31">
        <v>1399.2</v>
      </c>
      <c r="L2877" s="21">
        <v>699.6</v>
      </c>
      <c r="M2877" s="22">
        <v>0.22</v>
      </c>
      <c r="N2877" s="5" t="s">
        <v>30</v>
      </c>
    </row>
    <row r="2878" spans="1:14" x14ac:dyDescent="0.2">
      <c r="A2878" s="3" t="s">
        <v>20</v>
      </c>
      <c r="B2878" s="17">
        <v>1185732</v>
      </c>
      <c r="C2878" s="14">
        <v>44388</v>
      </c>
      <c r="D2878" s="4" t="s">
        <v>15</v>
      </c>
      <c r="E2878" s="4" t="s">
        <v>28</v>
      </c>
      <c r="F2878" s="4" t="s">
        <v>29</v>
      </c>
      <c r="G2878" s="4" t="s">
        <v>50</v>
      </c>
      <c r="H2878" s="13">
        <v>54</v>
      </c>
      <c r="I2878" s="20">
        <v>120</v>
      </c>
      <c r="J2878" s="13">
        <v>6480</v>
      </c>
      <c r="K2878" s="31">
        <v>3952.8</v>
      </c>
      <c r="L2878" s="21">
        <v>1976.4</v>
      </c>
      <c r="M2878" s="22">
        <v>0.61</v>
      </c>
      <c r="N2878" s="5" t="s">
        <v>19</v>
      </c>
    </row>
    <row r="2879" spans="1:14" x14ac:dyDescent="0.2">
      <c r="A2879" s="3" t="s">
        <v>14</v>
      </c>
      <c r="B2879" s="17">
        <v>1185732</v>
      </c>
      <c r="C2879" s="14">
        <v>44488</v>
      </c>
      <c r="D2879" s="4" t="s">
        <v>55</v>
      </c>
      <c r="E2879" s="4" t="s">
        <v>62</v>
      </c>
      <c r="F2879" s="4" t="s">
        <v>63</v>
      </c>
      <c r="G2879" s="4" t="s">
        <v>53</v>
      </c>
      <c r="H2879" s="13">
        <v>55</v>
      </c>
      <c r="I2879" s="20">
        <v>120</v>
      </c>
      <c r="J2879" s="13">
        <v>6600</v>
      </c>
      <c r="K2879" s="31">
        <v>3300</v>
      </c>
      <c r="L2879" s="21">
        <v>1650</v>
      </c>
      <c r="M2879" s="22">
        <v>0.5</v>
      </c>
      <c r="N2879" s="5" t="s">
        <v>19</v>
      </c>
    </row>
    <row r="2880" spans="1:14" x14ac:dyDescent="0.2">
      <c r="A2880" s="3" t="s">
        <v>44</v>
      </c>
      <c r="B2880" s="17">
        <v>1185732</v>
      </c>
      <c r="C2880" s="14">
        <v>44484</v>
      </c>
      <c r="D2880" s="4" t="s">
        <v>55</v>
      </c>
      <c r="E2880" s="4" t="s">
        <v>60</v>
      </c>
      <c r="F2880" s="4" t="s">
        <v>61</v>
      </c>
      <c r="G2880" s="4" t="s">
        <v>18</v>
      </c>
      <c r="H2880" s="13">
        <v>57</v>
      </c>
      <c r="I2880" s="20">
        <v>120</v>
      </c>
      <c r="J2880" s="13">
        <v>6840</v>
      </c>
      <c r="K2880" s="31">
        <v>3078</v>
      </c>
      <c r="L2880" s="21">
        <v>1539</v>
      </c>
      <c r="M2880" s="22">
        <v>0.45</v>
      </c>
      <c r="N2880" s="5" t="s">
        <v>19</v>
      </c>
    </row>
    <row r="2881" spans="1:14" x14ac:dyDescent="0.2">
      <c r="A2881" s="3" t="s">
        <v>45</v>
      </c>
      <c r="B2881" s="17">
        <v>1197831</v>
      </c>
      <c r="C2881" s="14">
        <v>44549</v>
      </c>
      <c r="D2881" s="4" t="s">
        <v>81</v>
      </c>
      <c r="E2881" s="4" t="s">
        <v>95</v>
      </c>
      <c r="F2881" s="4" t="s">
        <v>96</v>
      </c>
      <c r="G2881" s="4" t="s">
        <v>52</v>
      </c>
      <c r="H2881" s="13">
        <v>57</v>
      </c>
      <c r="I2881" s="20">
        <v>120</v>
      </c>
      <c r="J2881" s="13">
        <v>6840</v>
      </c>
      <c r="K2881" s="31">
        <v>3488.4</v>
      </c>
      <c r="L2881" s="21">
        <v>1744.2</v>
      </c>
      <c r="M2881" s="22">
        <v>0.51</v>
      </c>
      <c r="N2881" s="5" t="s">
        <v>19</v>
      </c>
    </row>
    <row r="2882" spans="1:14" x14ac:dyDescent="0.2">
      <c r="A2882" s="3" t="s">
        <v>20</v>
      </c>
      <c r="B2882" s="17">
        <v>1197831</v>
      </c>
      <c r="C2882" s="14">
        <v>44542</v>
      </c>
      <c r="D2882" s="4" t="s">
        <v>15</v>
      </c>
      <c r="E2882" s="4" t="s">
        <v>24</v>
      </c>
      <c r="F2882" s="4" t="s">
        <v>25</v>
      </c>
      <c r="G2882" s="4" t="s">
        <v>54</v>
      </c>
      <c r="H2882" s="13">
        <v>59</v>
      </c>
      <c r="I2882" s="20">
        <v>120</v>
      </c>
      <c r="J2882" s="13">
        <v>7080</v>
      </c>
      <c r="K2882" s="31">
        <v>3540</v>
      </c>
      <c r="L2882" s="21">
        <v>1770</v>
      </c>
      <c r="M2882" s="22">
        <v>0.5</v>
      </c>
      <c r="N2882" s="5" t="s">
        <v>19</v>
      </c>
    </row>
    <row r="2883" spans="1:14" x14ac:dyDescent="0.2">
      <c r="A2883" s="3" t="s">
        <v>20</v>
      </c>
      <c r="B2883" s="17">
        <v>1185732</v>
      </c>
      <c r="C2883" s="14">
        <v>44422</v>
      </c>
      <c r="D2883" s="4" t="s">
        <v>55</v>
      </c>
      <c r="E2883" s="4" t="s">
        <v>69</v>
      </c>
      <c r="F2883" s="4" t="s">
        <v>70</v>
      </c>
      <c r="G2883" s="4" t="s">
        <v>54</v>
      </c>
      <c r="H2883" s="13">
        <v>59</v>
      </c>
      <c r="I2883" s="20">
        <v>120</v>
      </c>
      <c r="J2883" s="13">
        <v>7080</v>
      </c>
      <c r="K2883" s="31">
        <v>3681.6</v>
      </c>
      <c r="L2883" s="21">
        <v>1840.8</v>
      </c>
      <c r="M2883" s="22">
        <v>0.52</v>
      </c>
      <c r="N2883" s="5" t="s">
        <v>19</v>
      </c>
    </row>
    <row r="2884" spans="1:14" x14ac:dyDescent="0.2">
      <c r="A2884" s="3" t="s">
        <v>14</v>
      </c>
      <c r="B2884" s="17">
        <v>1185732</v>
      </c>
      <c r="C2884" s="14">
        <v>44326</v>
      </c>
      <c r="D2884" s="4" t="s">
        <v>55</v>
      </c>
      <c r="E2884" s="4" t="s">
        <v>56</v>
      </c>
      <c r="F2884" s="4" t="s">
        <v>57</v>
      </c>
      <c r="G2884" s="4" t="s">
        <v>50</v>
      </c>
      <c r="H2884" s="13">
        <v>60</v>
      </c>
      <c r="I2884" s="20">
        <v>120</v>
      </c>
      <c r="J2884" s="13">
        <v>7200</v>
      </c>
      <c r="K2884" s="31">
        <v>3744</v>
      </c>
      <c r="L2884" s="21">
        <v>1872</v>
      </c>
      <c r="M2884" s="22">
        <v>0.52</v>
      </c>
      <c r="N2884" s="5" t="s">
        <v>19</v>
      </c>
    </row>
    <row r="2885" spans="1:14" x14ac:dyDescent="0.2">
      <c r="A2885" s="3" t="s">
        <v>45</v>
      </c>
      <c r="B2885" s="17">
        <v>1128299</v>
      </c>
      <c r="C2885" s="14">
        <v>43852</v>
      </c>
      <c r="D2885" s="4" t="s">
        <v>110</v>
      </c>
      <c r="E2885" s="4" t="s">
        <v>131</v>
      </c>
      <c r="F2885" s="4" t="s">
        <v>132</v>
      </c>
      <c r="G2885" s="4" t="s">
        <v>52</v>
      </c>
      <c r="H2885" s="13">
        <v>61</v>
      </c>
      <c r="I2885" s="20">
        <v>120</v>
      </c>
      <c r="J2885" s="13">
        <v>7320</v>
      </c>
      <c r="K2885" s="31">
        <v>3879.6</v>
      </c>
      <c r="L2885" s="21">
        <v>1939.8</v>
      </c>
      <c r="M2885" s="22">
        <v>0.53</v>
      </c>
      <c r="N2885" s="5" t="s">
        <v>19</v>
      </c>
    </row>
    <row r="2886" spans="1:14" x14ac:dyDescent="0.2">
      <c r="A2886" s="3" t="s">
        <v>20</v>
      </c>
      <c r="B2886" s="17">
        <v>1185732</v>
      </c>
      <c r="C2886" s="14">
        <v>44518</v>
      </c>
      <c r="D2886" s="4" t="s">
        <v>55</v>
      </c>
      <c r="E2886" s="4" t="s">
        <v>58</v>
      </c>
      <c r="F2886" s="4" t="s">
        <v>59</v>
      </c>
      <c r="G2886" s="4" t="s">
        <v>52</v>
      </c>
      <c r="H2886" s="13">
        <v>61</v>
      </c>
      <c r="I2886" s="20">
        <v>120</v>
      </c>
      <c r="J2886" s="13">
        <v>7320</v>
      </c>
      <c r="K2886" s="31">
        <v>3001.2</v>
      </c>
      <c r="L2886" s="21">
        <v>1500.6</v>
      </c>
      <c r="M2886" s="22">
        <v>0.41</v>
      </c>
      <c r="N2886" s="5" t="s">
        <v>30</v>
      </c>
    </row>
    <row r="2887" spans="1:14" x14ac:dyDescent="0.2">
      <c r="A2887" s="3" t="s">
        <v>45</v>
      </c>
      <c r="B2887" s="17">
        <v>1128299</v>
      </c>
      <c r="C2887" s="14">
        <v>44003</v>
      </c>
      <c r="D2887" s="4" t="s">
        <v>110</v>
      </c>
      <c r="E2887" s="4" t="s">
        <v>127</v>
      </c>
      <c r="F2887" s="4" t="s">
        <v>128</v>
      </c>
      <c r="G2887" s="4" t="s">
        <v>54</v>
      </c>
      <c r="H2887" s="13">
        <v>61</v>
      </c>
      <c r="I2887" s="20">
        <v>120</v>
      </c>
      <c r="J2887" s="13">
        <v>7320</v>
      </c>
      <c r="K2887" s="31">
        <v>2781.6</v>
      </c>
      <c r="L2887" s="21">
        <v>1390.8</v>
      </c>
      <c r="M2887" s="22">
        <v>0.38</v>
      </c>
      <c r="N2887" s="5" t="s">
        <v>19</v>
      </c>
    </row>
    <row r="2888" spans="1:14" x14ac:dyDescent="0.2">
      <c r="A2888" s="3" t="s">
        <v>45</v>
      </c>
      <c r="B2888" s="17">
        <v>1185732</v>
      </c>
      <c r="C2888" s="14">
        <v>44539</v>
      </c>
      <c r="D2888" s="4" t="s">
        <v>15</v>
      </c>
      <c r="E2888" s="4" t="s">
        <v>46</v>
      </c>
      <c r="F2888" s="4" t="s">
        <v>47</v>
      </c>
      <c r="G2888" s="4" t="s">
        <v>51</v>
      </c>
      <c r="H2888" s="13">
        <v>62</v>
      </c>
      <c r="I2888" s="20">
        <v>120</v>
      </c>
      <c r="J2888" s="13">
        <v>7440</v>
      </c>
      <c r="K2888" s="31">
        <v>3720</v>
      </c>
      <c r="L2888" s="21">
        <v>1860</v>
      </c>
      <c r="M2888" s="22">
        <v>0.5</v>
      </c>
      <c r="N2888" s="5" t="s">
        <v>19</v>
      </c>
    </row>
    <row r="2889" spans="1:14" x14ac:dyDescent="0.2">
      <c r="A2889" s="3" t="s">
        <v>44</v>
      </c>
      <c r="B2889" s="17">
        <v>1128299</v>
      </c>
      <c r="C2889" s="14">
        <v>44330</v>
      </c>
      <c r="D2889" s="4" t="s">
        <v>97</v>
      </c>
      <c r="E2889" s="4" t="s">
        <v>107</v>
      </c>
      <c r="F2889" s="4" t="s">
        <v>108</v>
      </c>
      <c r="G2889" s="4" t="s">
        <v>18</v>
      </c>
      <c r="H2889" s="13">
        <v>64</v>
      </c>
      <c r="I2889" s="20">
        <v>120</v>
      </c>
      <c r="J2889" s="13">
        <v>7680</v>
      </c>
      <c r="K2889" s="31">
        <v>3072</v>
      </c>
      <c r="L2889" s="21">
        <v>1536</v>
      </c>
      <c r="M2889" s="22">
        <v>0.4</v>
      </c>
      <c r="N2889" s="5" t="s">
        <v>19</v>
      </c>
    </row>
    <row r="2890" spans="1:14" x14ac:dyDescent="0.2">
      <c r="A2890" s="3" t="s">
        <v>80</v>
      </c>
      <c r="B2890" s="17">
        <v>1128299</v>
      </c>
      <c r="C2890" s="14">
        <v>44303</v>
      </c>
      <c r="D2890" s="4" t="s">
        <v>97</v>
      </c>
      <c r="E2890" s="4" t="s">
        <v>105</v>
      </c>
      <c r="F2890" s="4" t="s">
        <v>109</v>
      </c>
      <c r="G2890" s="4" t="s">
        <v>53</v>
      </c>
      <c r="H2890" s="13">
        <v>66</v>
      </c>
      <c r="I2890" s="20">
        <v>120</v>
      </c>
      <c r="J2890" s="13">
        <v>7920</v>
      </c>
      <c r="K2890" s="31">
        <v>3247.2</v>
      </c>
      <c r="L2890" s="21">
        <v>1623.6</v>
      </c>
      <c r="M2890" s="22">
        <v>0.41</v>
      </c>
      <c r="N2890" s="5" t="s">
        <v>19</v>
      </c>
    </row>
    <row r="2891" spans="1:14" x14ac:dyDescent="0.2">
      <c r="A2891" s="3" t="s">
        <v>45</v>
      </c>
      <c r="B2891" s="17">
        <v>1128299</v>
      </c>
      <c r="C2891" s="14">
        <v>43884</v>
      </c>
      <c r="D2891" s="4" t="s">
        <v>110</v>
      </c>
      <c r="E2891" s="4" t="s">
        <v>131</v>
      </c>
      <c r="F2891" s="4" t="s">
        <v>132</v>
      </c>
      <c r="G2891" s="4" t="s">
        <v>51</v>
      </c>
      <c r="H2891" s="13">
        <v>67</v>
      </c>
      <c r="I2891" s="20">
        <v>120</v>
      </c>
      <c r="J2891" s="13">
        <v>8040</v>
      </c>
      <c r="K2891" s="31">
        <v>4904.3999999999996</v>
      </c>
      <c r="L2891" s="21">
        <v>2452.1999999999998</v>
      </c>
      <c r="M2891" s="22">
        <v>0.61</v>
      </c>
      <c r="N2891" s="5" t="s">
        <v>19</v>
      </c>
    </row>
    <row r="2892" spans="1:14" x14ac:dyDescent="0.2">
      <c r="A2892" s="3" t="s">
        <v>45</v>
      </c>
      <c r="B2892" s="17">
        <v>1128299</v>
      </c>
      <c r="C2892" s="14">
        <v>43957</v>
      </c>
      <c r="D2892" s="4" t="s">
        <v>110</v>
      </c>
      <c r="E2892" s="4" t="s">
        <v>129</v>
      </c>
      <c r="F2892" s="4" t="s">
        <v>130</v>
      </c>
      <c r="G2892" s="4" t="s">
        <v>50</v>
      </c>
      <c r="H2892" s="13">
        <v>74</v>
      </c>
      <c r="I2892" s="20">
        <v>120</v>
      </c>
      <c r="J2892" s="13">
        <v>8880</v>
      </c>
      <c r="K2892" s="31">
        <v>6127.2</v>
      </c>
      <c r="L2892" s="21">
        <v>3063.6</v>
      </c>
      <c r="M2892" s="22">
        <v>0.69</v>
      </c>
      <c r="N2892" s="5" t="s">
        <v>19</v>
      </c>
    </row>
    <row r="2893" spans="1:14" x14ac:dyDescent="0.2">
      <c r="A2893" s="3" t="s">
        <v>45</v>
      </c>
      <c r="B2893" s="17">
        <v>1128299</v>
      </c>
      <c r="C2893" s="14">
        <v>43997</v>
      </c>
      <c r="D2893" s="4" t="s">
        <v>110</v>
      </c>
      <c r="E2893" s="4" t="s">
        <v>127</v>
      </c>
      <c r="F2893" s="4" t="s">
        <v>128</v>
      </c>
      <c r="G2893" s="4" t="s">
        <v>54</v>
      </c>
      <c r="H2893" s="13">
        <v>74</v>
      </c>
      <c r="I2893" s="20">
        <v>120</v>
      </c>
      <c r="J2893" s="13">
        <v>8880</v>
      </c>
      <c r="K2893" s="31">
        <v>3463.2</v>
      </c>
      <c r="L2893" s="21">
        <v>1731.6</v>
      </c>
      <c r="M2893" s="22">
        <v>0.39</v>
      </c>
      <c r="N2893" s="5" t="s">
        <v>19</v>
      </c>
    </row>
    <row r="2894" spans="1:14" x14ac:dyDescent="0.2">
      <c r="A2894" s="3" t="s">
        <v>45</v>
      </c>
      <c r="B2894" s="17">
        <v>1185732</v>
      </c>
      <c r="C2894" s="14">
        <v>44289</v>
      </c>
      <c r="D2894" s="4" t="s">
        <v>15</v>
      </c>
      <c r="E2894" s="4" t="s">
        <v>48</v>
      </c>
      <c r="F2894" s="4" t="s">
        <v>49</v>
      </c>
      <c r="G2894" s="4" t="s">
        <v>52</v>
      </c>
      <c r="H2894" s="13">
        <v>18</v>
      </c>
      <c r="I2894" s="20">
        <v>122</v>
      </c>
      <c r="J2894" s="13">
        <v>2196</v>
      </c>
      <c r="K2894" s="31">
        <v>900.36</v>
      </c>
      <c r="L2894" s="21">
        <v>450.18</v>
      </c>
      <c r="M2894" s="22">
        <v>0.41</v>
      </c>
      <c r="N2894" s="5" t="s">
        <v>19</v>
      </c>
    </row>
    <row r="2895" spans="1:14" x14ac:dyDescent="0.2">
      <c r="A2895" s="3" t="s">
        <v>44</v>
      </c>
      <c r="B2895" s="17">
        <v>1197831</v>
      </c>
      <c r="C2895" s="14">
        <v>44219</v>
      </c>
      <c r="D2895" s="4" t="s">
        <v>81</v>
      </c>
      <c r="E2895" s="4" t="s">
        <v>84</v>
      </c>
      <c r="F2895" s="4" t="s">
        <v>85</v>
      </c>
      <c r="G2895" s="4" t="s">
        <v>51</v>
      </c>
      <c r="H2895" s="13">
        <v>23</v>
      </c>
      <c r="I2895" s="20">
        <v>122</v>
      </c>
      <c r="J2895" s="13">
        <v>2806</v>
      </c>
      <c r="K2895" s="31">
        <v>1459.12</v>
      </c>
      <c r="L2895" s="21">
        <v>729.56</v>
      </c>
      <c r="M2895" s="22">
        <v>0.52</v>
      </c>
      <c r="N2895" s="5" t="s">
        <v>19</v>
      </c>
    </row>
    <row r="2896" spans="1:14" x14ac:dyDescent="0.2">
      <c r="A2896" s="3" t="s">
        <v>45</v>
      </c>
      <c r="B2896" s="17">
        <v>1185732</v>
      </c>
      <c r="C2896" s="14">
        <v>44451</v>
      </c>
      <c r="D2896" s="4" t="s">
        <v>110</v>
      </c>
      <c r="E2896" s="4" t="s">
        <v>133</v>
      </c>
      <c r="F2896" s="4" t="s">
        <v>134</v>
      </c>
      <c r="G2896" s="4" t="s">
        <v>54</v>
      </c>
      <c r="H2896" s="13">
        <v>23</v>
      </c>
      <c r="I2896" s="20">
        <v>122</v>
      </c>
      <c r="J2896" s="13">
        <v>2806</v>
      </c>
      <c r="K2896" s="31">
        <v>1262.7</v>
      </c>
      <c r="L2896" s="21">
        <v>631.35</v>
      </c>
      <c r="M2896" s="22">
        <v>0.45</v>
      </c>
      <c r="N2896" s="5" t="s">
        <v>19</v>
      </c>
    </row>
    <row r="2897" spans="1:14" x14ac:dyDescent="0.2">
      <c r="A2897" s="3" t="s">
        <v>20</v>
      </c>
      <c r="B2897" s="17">
        <v>1197831</v>
      </c>
      <c r="C2897" s="14">
        <v>44513</v>
      </c>
      <c r="D2897" s="4" t="s">
        <v>15</v>
      </c>
      <c r="E2897" s="4" t="s">
        <v>24</v>
      </c>
      <c r="F2897" s="4" t="s">
        <v>25</v>
      </c>
      <c r="G2897" s="4" t="s">
        <v>54</v>
      </c>
      <c r="H2897" s="13">
        <v>23</v>
      </c>
      <c r="I2897" s="20">
        <v>122</v>
      </c>
      <c r="J2897" s="13">
        <v>2806</v>
      </c>
      <c r="K2897" s="31">
        <v>1318.82</v>
      </c>
      <c r="L2897" s="21">
        <v>659.41</v>
      </c>
      <c r="M2897" s="22">
        <v>0.47</v>
      </c>
      <c r="N2897" s="5" t="s">
        <v>19</v>
      </c>
    </row>
    <row r="2898" spans="1:14" x14ac:dyDescent="0.2">
      <c r="A2898" s="3" t="s">
        <v>14</v>
      </c>
      <c r="B2898" s="17">
        <v>1185732</v>
      </c>
      <c r="C2898" s="14">
        <v>44448</v>
      </c>
      <c r="D2898" s="4" t="s">
        <v>15</v>
      </c>
      <c r="E2898" s="4" t="s">
        <v>16</v>
      </c>
      <c r="F2898" s="4" t="s">
        <v>17</v>
      </c>
      <c r="G2898" s="4" t="s">
        <v>50</v>
      </c>
      <c r="H2898" s="13">
        <v>32</v>
      </c>
      <c r="I2898" s="20">
        <v>122</v>
      </c>
      <c r="J2898" s="13">
        <v>3904</v>
      </c>
      <c r="K2898" s="31">
        <v>1873.92</v>
      </c>
      <c r="L2898" s="21">
        <v>936.96</v>
      </c>
      <c r="M2898" s="22">
        <v>0.48</v>
      </c>
      <c r="N2898" s="5" t="s">
        <v>19</v>
      </c>
    </row>
    <row r="2899" spans="1:14" x14ac:dyDescent="0.2">
      <c r="A2899" s="3" t="s">
        <v>44</v>
      </c>
      <c r="B2899" s="17">
        <v>1197831</v>
      </c>
      <c r="C2899" s="14">
        <v>44273</v>
      </c>
      <c r="D2899" s="4" t="s">
        <v>81</v>
      </c>
      <c r="E2899" s="4" t="s">
        <v>92</v>
      </c>
      <c r="F2899" s="4" t="s">
        <v>93</v>
      </c>
      <c r="G2899" s="4" t="s">
        <v>51</v>
      </c>
      <c r="H2899" s="13">
        <v>32</v>
      </c>
      <c r="I2899" s="20">
        <v>122</v>
      </c>
      <c r="J2899" s="13">
        <v>3904</v>
      </c>
      <c r="K2899" s="31">
        <v>1873.92</v>
      </c>
      <c r="L2899" s="21">
        <v>936.96</v>
      </c>
      <c r="M2899" s="22">
        <v>0.48</v>
      </c>
      <c r="N2899" s="5" t="s">
        <v>19</v>
      </c>
    </row>
    <row r="2900" spans="1:14" x14ac:dyDescent="0.2">
      <c r="A2900" s="3" t="s">
        <v>45</v>
      </c>
      <c r="B2900" s="17">
        <v>1128299</v>
      </c>
      <c r="C2900" s="14">
        <v>43832</v>
      </c>
      <c r="D2900" s="4" t="s">
        <v>55</v>
      </c>
      <c r="E2900" s="4" t="s">
        <v>71</v>
      </c>
      <c r="F2900" s="4" t="s">
        <v>72</v>
      </c>
      <c r="G2900" s="4" t="s">
        <v>53</v>
      </c>
      <c r="H2900" s="13">
        <v>32</v>
      </c>
      <c r="I2900" s="20">
        <v>122</v>
      </c>
      <c r="J2900" s="13">
        <v>3904</v>
      </c>
      <c r="K2900" s="31">
        <v>1991.04</v>
      </c>
      <c r="L2900" s="21">
        <v>995.52</v>
      </c>
      <c r="M2900" s="22">
        <v>0.51</v>
      </c>
      <c r="N2900" s="5" t="s">
        <v>19</v>
      </c>
    </row>
    <row r="2901" spans="1:14" x14ac:dyDescent="0.2">
      <c r="A2901" s="3" t="s">
        <v>14</v>
      </c>
      <c r="B2901" s="17">
        <v>1185732</v>
      </c>
      <c r="C2901" s="14">
        <v>44499</v>
      </c>
      <c r="D2901" s="4" t="s">
        <v>55</v>
      </c>
      <c r="E2901" s="4" t="s">
        <v>62</v>
      </c>
      <c r="F2901" s="4" t="s">
        <v>63</v>
      </c>
      <c r="G2901" s="4" t="s">
        <v>53</v>
      </c>
      <c r="H2901" s="13">
        <v>37</v>
      </c>
      <c r="I2901" s="20">
        <v>122</v>
      </c>
      <c r="J2901" s="13">
        <v>4514</v>
      </c>
      <c r="K2901" s="31">
        <v>2166.7199999999998</v>
      </c>
      <c r="L2901" s="21">
        <v>1083.3599999999999</v>
      </c>
      <c r="M2901" s="22">
        <v>0.48</v>
      </c>
      <c r="N2901" s="5" t="s">
        <v>19</v>
      </c>
    </row>
    <row r="2902" spans="1:14" x14ac:dyDescent="0.2">
      <c r="A2902" s="3" t="s">
        <v>20</v>
      </c>
      <c r="B2902" s="17">
        <v>1185732</v>
      </c>
      <c r="C2902" s="14">
        <v>44349</v>
      </c>
      <c r="D2902" s="4" t="s">
        <v>15</v>
      </c>
      <c r="E2902" s="4" t="s">
        <v>39</v>
      </c>
      <c r="F2902" s="4" t="s">
        <v>40</v>
      </c>
      <c r="G2902" s="4" t="s">
        <v>53</v>
      </c>
      <c r="H2902" s="13">
        <v>38</v>
      </c>
      <c r="I2902" s="20">
        <v>122</v>
      </c>
      <c r="J2902" s="13">
        <v>4636</v>
      </c>
      <c r="K2902" s="31">
        <v>2503.44</v>
      </c>
      <c r="L2902" s="21">
        <v>1251.72</v>
      </c>
      <c r="M2902" s="22">
        <v>0.54</v>
      </c>
      <c r="N2902" s="5" t="s">
        <v>19</v>
      </c>
    </row>
    <row r="2903" spans="1:14" x14ac:dyDescent="0.2">
      <c r="A2903" s="3" t="s">
        <v>14</v>
      </c>
      <c r="B2903" s="17">
        <v>1185732</v>
      </c>
      <c r="C2903" s="14">
        <v>44238</v>
      </c>
      <c r="D2903" s="4" t="s">
        <v>15</v>
      </c>
      <c r="E2903" s="4" t="s">
        <v>16</v>
      </c>
      <c r="F2903" s="4" t="s">
        <v>17</v>
      </c>
      <c r="G2903" s="4" t="s">
        <v>50</v>
      </c>
      <c r="H2903" s="13">
        <v>41</v>
      </c>
      <c r="I2903" s="20">
        <v>122</v>
      </c>
      <c r="J2903" s="13">
        <v>5002</v>
      </c>
      <c r="K2903" s="31">
        <v>2300.92</v>
      </c>
      <c r="L2903" s="21">
        <v>1150.46</v>
      </c>
      <c r="M2903" s="22">
        <v>0.46</v>
      </c>
      <c r="N2903" s="5" t="s">
        <v>19</v>
      </c>
    </row>
    <row r="2904" spans="1:14" x14ac:dyDescent="0.2">
      <c r="A2904" s="3" t="s">
        <v>45</v>
      </c>
      <c r="B2904" s="17">
        <v>1128299</v>
      </c>
      <c r="C2904" s="14">
        <v>44213</v>
      </c>
      <c r="D2904" s="4" t="s">
        <v>110</v>
      </c>
      <c r="E2904" s="4" t="s">
        <v>126</v>
      </c>
      <c r="F2904" s="4" t="s">
        <v>63</v>
      </c>
      <c r="G2904" s="4" t="s">
        <v>53</v>
      </c>
      <c r="H2904" s="13">
        <v>41</v>
      </c>
      <c r="I2904" s="20">
        <v>122</v>
      </c>
      <c r="J2904" s="13">
        <v>5002</v>
      </c>
      <c r="K2904" s="31">
        <v>2400.96</v>
      </c>
      <c r="L2904" s="21">
        <v>1200.48</v>
      </c>
      <c r="M2904" s="22">
        <v>0.48</v>
      </c>
      <c r="N2904" s="5" t="s">
        <v>19</v>
      </c>
    </row>
    <row r="2905" spans="1:14" x14ac:dyDescent="0.2">
      <c r="A2905" s="3" t="s">
        <v>41</v>
      </c>
      <c r="B2905" s="17">
        <v>1189833</v>
      </c>
      <c r="C2905" s="14">
        <v>44201</v>
      </c>
      <c r="D2905" s="4" t="s">
        <v>15</v>
      </c>
      <c r="E2905" s="4" t="s">
        <v>42</v>
      </c>
      <c r="F2905" s="4" t="s">
        <v>43</v>
      </c>
      <c r="G2905" s="4" t="s">
        <v>18</v>
      </c>
      <c r="H2905" s="13">
        <v>43</v>
      </c>
      <c r="I2905" s="20">
        <v>122</v>
      </c>
      <c r="J2905" s="13">
        <v>5246</v>
      </c>
      <c r="K2905" s="31">
        <v>2990.22</v>
      </c>
      <c r="L2905" s="21">
        <v>1495.11</v>
      </c>
      <c r="M2905" s="22">
        <v>0.56999999999999995</v>
      </c>
      <c r="N2905" s="5" t="s">
        <v>19</v>
      </c>
    </row>
    <row r="2906" spans="1:14" x14ac:dyDescent="0.2">
      <c r="A2906" s="3" t="s">
        <v>44</v>
      </c>
      <c r="B2906" s="17">
        <v>1185732</v>
      </c>
      <c r="C2906" s="14">
        <v>44215</v>
      </c>
      <c r="D2906" s="4" t="s">
        <v>97</v>
      </c>
      <c r="E2906" s="4" t="s">
        <v>102</v>
      </c>
      <c r="F2906" s="4" t="s">
        <v>103</v>
      </c>
      <c r="G2906" s="4" t="s">
        <v>54</v>
      </c>
      <c r="H2906" s="13">
        <v>43</v>
      </c>
      <c r="I2906" s="20">
        <v>122</v>
      </c>
      <c r="J2906" s="13">
        <v>5246</v>
      </c>
      <c r="K2906" s="31">
        <v>2727.92</v>
      </c>
      <c r="L2906" s="21">
        <v>1363.96</v>
      </c>
      <c r="M2906" s="22">
        <v>0.52</v>
      </c>
      <c r="N2906" s="5" t="s">
        <v>19</v>
      </c>
    </row>
    <row r="2907" spans="1:14" x14ac:dyDescent="0.2">
      <c r="A2907" s="3" t="s">
        <v>80</v>
      </c>
      <c r="B2907" s="17">
        <v>1185732</v>
      </c>
      <c r="C2907" s="14">
        <v>44425</v>
      </c>
      <c r="D2907" s="4" t="s">
        <v>81</v>
      </c>
      <c r="E2907" s="4" t="s">
        <v>84</v>
      </c>
      <c r="F2907" s="4" t="s">
        <v>85</v>
      </c>
      <c r="G2907" s="4" t="s">
        <v>51</v>
      </c>
      <c r="H2907" s="13">
        <v>46</v>
      </c>
      <c r="I2907" s="20">
        <v>122</v>
      </c>
      <c r="J2907" s="13">
        <v>5612</v>
      </c>
      <c r="K2907" s="31">
        <v>2525.4</v>
      </c>
      <c r="L2907" s="21">
        <v>1262.7</v>
      </c>
      <c r="M2907" s="22">
        <v>0.45</v>
      </c>
      <c r="N2907" s="5" t="s">
        <v>19</v>
      </c>
    </row>
    <row r="2908" spans="1:14" x14ac:dyDescent="0.2">
      <c r="A2908" s="3" t="s">
        <v>20</v>
      </c>
      <c r="B2908" s="17">
        <v>1185732</v>
      </c>
      <c r="C2908" s="14">
        <v>44509</v>
      </c>
      <c r="D2908" s="4" t="s">
        <v>55</v>
      </c>
      <c r="E2908" s="4" t="s">
        <v>71</v>
      </c>
      <c r="F2908" s="4" t="s">
        <v>72</v>
      </c>
      <c r="G2908" s="4" t="s">
        <v>53</v>
      </c>
      <c r="H2908" s="13">
        <v>46</v>
      </c>
      <c r="I2908" s="20">
        <v>122</v>
      </c>
      <c r="J2908" s="13">
        <v>5612</v>
      </c>
      <c r="K2908" s="31">
        <v>3535.56</v>
      </c>
      <c r="L2908" s="21">
        <v>1767.78</v>
      </c>
      <c r="M2908" s="22">
        <v>0.63</v>
      </c>
      <c r="N2908" s="5" t="s">
        <v>19</v>
      </c>
    </row>
    <row r="2909" spans="1:14" x14ac:dyDescent="0.2">
      <c r="A2909" s="3" t="s">
        <v>45</v>
      </c>
      <c r="B2909" s="17">
        <v>1128299</v>
      </c>
      <c r="C2909" s="14">
        <v>44464</v>
      </c>
      <c r="D2909" s="4" t="s">
        <v>110</v>
      </c>
      <c r="E2909" s="4" t="s">
        <v>126</v>
      </c>
      <c r="F2909" s="4" t="s">
        <v>63</v>
      </c>
      <c r="G2909" s="4" t="s">
        <v>53</v>
      </c>
      <c r="H2909" s="13">
        <v>46</v>
      </c>
      <c r="I2909" s="20">
        <v>122</v>
      </c>
      <c r="J2909" s="13">
        <v>5612</v>
      </c>
      <c r="K2909" s="31">
        <v>2525.4</v>
      </c>
      <c r="L2909" s="21">
        <v>1262.7</v>
      </c>
      <c r="M2909" s="22">
        <v>0.45</v>
      </c>
      <c r="N2909" s="5" t="s">
        <v>19</v>
      </c>
    </row>
    <row r="2910" spans="1:14" x14ac:dyDescent="0.2">
      <c r="A2910" s="3" t="s">
        <v>45</v>
      </c>
      <c r="B2910" s="17">
        <v>1128299</v>
      </c>
      <c r="C2910" s="14">
        <v>43985</v>
      </c>
      <c r="D2910" s="4" t="s">
        <v>110</v>
      </c>
      <c r="E2910" s="4" t="s">
        <v>127</v>
      </c>
      <c r="F2910" s="4" t="s">
        <v>128</v>
      </c>
      <c r="G2910" s="4" t="s">
        <v>54</v>
      </c>
      <c r="H2910" s="13">
        <v>47</v>
      </c>
      <c r="I2910" s="20">
        <v>122</v>
      </c>
      <c r="J2910" s="13">
        <v>5734</v>
      </c>
      <c r="K2910" s="31">
        <v>2236.2600000000002</v>
      </c>
      <c r="L2910" s="21">
        <v>1118.1300000000001</v>
      </c>
      <c r="M2910" s="22">
        <v>0.39</v>
      </c>
      <c r="N2910" s="5" t="s">
        <v>19</v>
      </c>
    </row>
    <row r="2911" spans="1:14" x14ac:dyDescent="0.2">
      <c r="A2911" s="3" t="s">
        <v>20</v>
      </c>
      <c r="B2911" s="17">
        <v>1185732</v>
      </c>
      <c r="C2911" s="14">
        <v>44365</v>
      </c>
      <c r="D2911" s="4" t="s">
        <v>15</v>
      </c>
      <c r="E2911" s="4" t="s">
        <v>28</v>
      </c>
      <c r="F2911" s="4" t="s">
        <v>29</v>
      </c>
      <c r="G2911" s="4" t="s">
        <v>50</v>
      </c>
      <c r="H2911" s="13">
        <v>48</v>
      </c>
      <c r="I2911" s="20">
        <v>122</v>
      </c>
      <c r="J2911" s="13">
        <v>5856</v>
      </c>
      <c r="K2911" s="31">
        <v>3045.12</v>
      </c>
      <c r="L2911" s="21">
        <v>1522.56</v>
      </c>
      <c r="M2911" s="22">
        <v>0.52</v>
      </c>
      <c r="N2911" s="5" t="s">
        <v>19</v>
      </c>
    </row>
    <row r="2912" spans="1:14" x14ac:dyDescent="0.2">
      <c r="A2912" s="3" t="s">
        <v>20</v>
      </c>
      <c r="B2912" s="17">
        <v>1185732</v>
      </c>
      <c r="C2912" s="14">
        <v>44322</v>
      </c>
      <c r="D2912" s="4" t="s">
        <v>55</v>
      </c>
      <c r="E2912" s="4" t="s">
        <v>75</v>
      </c>
      <c r="F2912" s="4" t="s">
        <v>76</v>
      </c>
      <c r="G2912" s="4" t="s">
        <v>54</v>
      </c>
      <c r="H2912" s="13">
        <v>49</v>
      </c>
      <c r="I2912" s="20">
        <v>122</v>
      </c>
      <c r="J2912" s="13">
        <v>5978</v>
      </c>
      <c r="K2912" s="31">
        <v>2989</v>
      </c>
      <c r="L2912" s="21">
        <v>1494.5</v>
      </c>
      <c r="M2912" s="22">
        <v>0.5</v>
      </c>
      <c r="N2912" s="5" t="s">
        <v>19</v>
      </c>
    </row>
    <row r="2913" spans="1:14" x14ac:dyDescent="0.2">
      <c r="A2913" s="3" t="s">
        <v>45</v>
      </c>
      <c r="B2913" s="17">
        <v>1128299</v>
      </c>
      <c r="C2913" s="14">
        <v>44464</v>
      </c>
      <c r="D2913" s="4" t="s">
        <v>110</v>
      </c>
      <c r="E2913" s="4" t="s">
        <v>126</v>
      </c>
      <c r="F2913" s="4" t="s">
        <v>63</v>
      </c>
      <c r="G2913" s="4" t="s">
        <v>53</v>
      </c>
      <c r="H2913" s="13">
        <v>51</v>
      </c>
      <c r="I2913" s="20">
        <v>122</v>
      </c>
      <c r="J2913" s="13">
        <v>6222</v>
      </c>
      <c r="K2913" s="31">
        <v>2862.12</v>
      </c>
      <c r="L2913" s="21">
        <v>1431.06</v>
      </c>
      <c r="M2913" s="22">
        <v>0.46</v>
      </c>
      <c r="N2913" s="5" t="s">
        <v>19</v>
      </c>
    </row>
    <row r="2914" spans="1:14" x14ac:dyDescent="0.2">
      <c r="A2914" s="3" t="s">
        <v>14</v>
      </c>
      <c r="B2914" s="17">
        <v>1185732</v>
      </c>
      <c r="C2914" s="14">
        <v>44557</v>
      </c>
      <c r="D2914" s="4" t="s">
        <v>55</v>
      </c>
      <c r="E2914" s="4" t="s">
        <v>62</v>
      </c>
      <c r="F2914" s="4" t="s">
        <v>63</v>
      </c>
      <c r="G2914" s="4" t="s">
        <v>53</v>
      </c>
      <c r="H2914" s="13">
        <v>53</v>
      </c>
      <c r="I2914" s="20">
        <v>122</v>
      </c>
      <c r="J2914" s="13">
        <v>6466</v>
      </c>
      <c r="K2914" s="31">
        <v>3103.68</v>
      </c>
      <c r="L2914" s="21">
        <v>1551.84</v>
      </c>
      <c r="M2914" s="22">
        <v>0.48</v>
      </c>
      <c r="N2914" s="5" t="s">
        <v>19</v>
      </c>
    </row>
    <row r="2915" spans="1:14" x14ac:dyDescent="0.2">
      <c r="A2915" s="3" t="s">
        <v>44</v>
      </c>
      <c r="B2915" s="17">
        <v>1197831</v>
      </c>
      <c r="C2915" s="14">
        <v>44505</v>
      </c>
      <c r="D2915" s="4" t="s">
        <v>110</v>
      </c>
      <c r="E2915" s="4" t="s">
        <v>117</v>
      </c>
      <c r="F2915" s="4" t="s">
        <v>118</v>
      </c>
      <c r="G2915" s="4" t="s">
        <v>18</v>
      </c>
      <c r="H2915" s="13">
        <v>54</v>
      </c>
      <c r="I2915" s="20">
        <v>122</v>
      </c>
      <c r="J2915" s="13">
        <v>6588</v>
      </c>
      <c r="K2915" s="31">
        <v>4018.68</v>
      </c>
      <c r="L2915" s="21">
        <v>2009.34</v>
      </c>
      <c r="M2915" s="22">
        <v>0.61</v>
      </c>
      <c r="N2915" s="5" t="s">
        <v>19</v>
      </c>
    </row>
    <row r="2916" spans="1:14" x14ac:dyDescent="0.2">
      <c r="A2916" s="3" t="s">
        <v>20</v>
      </c>
      <c r="B2916" s="17">
        <v>1185732</v>
      </c>
      <c r="C2916" s="14">
        <v>44550</v>
      </c>
      <c r="D2916" s="4" t="s">
        <v>55</v>
      </c>
      <c r="E2916" s="4" t="s">
        <v>73</v>
      </c>
      <c r="F2916" s="4" t="s">
        <v>74</v>
      </c>
      <c r="G2916" s="4" t="s">
        <v>18</v>
      </c>
      <c r="H2916" s="13">
        <v>57</v>
      </c>
      <c r="I2916" s="20">
        <v>122</v>
      </c>
      <c r="J2916" s="13">
        <v>6954</v>
      </c>
      <c r="K2916" s="31">
        <v>3477</v>
      </c>
      <c r="L2916" s="21">
        <v>1738.5</v>
      </c>
      <c r="M2916" s="22">
        <v>0.5</v>
      </c>
      <c r="N2916" s="5" t="s">
        <v>19</v>
      </c>
    </row>
    <row r="2917" spans="1:14" x14ac:dyDescent="0.2">
      <c r="A2917" s="3" t="s">
        <v>41</v>
      </c>
      <c r="B2917" s="17">
        <v>1189833</v>
      </c>
      <c r="C2917" s="14">
        <v>44246</v>
      </c>
      <c r="D2917" s="4" t="s">
        <v>15</v>
      </c>
      <c r="E2917" s="4" t="s">
        <v>42</v>
      </c>
      <c r="F2917" s="4" t="s">
        <v>43</v>
      </c>
      <c r="G2917" s="4" t="s">
        <v>18</v>
      </c>
      <c r="H2917" s="13">
        <v>59</v>
      </c>
      <c r="I2917" s="20">
        <v>122</v>
      </c>
      <c r="J2917" s="13">
        <v>7198</v>
      </c>
      <c r="K2917" s="31">
        <v>2879.2</v>
      </c>
      <c r="L2917" s="21">
        <v>1439.6</v>
      </c>
      <c r="M2917" s="22">
        <v>0.4</v>
      </c>
      <c r="N2917" s="5" t="s">
        <v>19</v>
      </c>
    </row>
    <row r="2918" spans="1:14" x14ac:dyDescent="0.2">
      <c r="A2918" s="3" t="s">
        <v>20</v>
      </c>
      <c r="B2918" s="17">
        <v>1185732</v>
      </c>
      <c r="C2918" s="14">
        <v>44546</v>
      </c>
      <c r="D2918" s="4" t="s">
        <v>55</v>
      </c>
      <c r="E2918" s="4" t="s">
        <v>65</v>
      </c>
      <c r="F2918" s="4" t="s">
        <v>66</v>
      </c>
      <c r="G2918" s="4" t="s">
        <v>50</v>
      </c>
      <c r="H2918" s="13">
        <v>68</v>
      </c>
      <c r="I2918" s="20">
        <v>122</v>
      </c>
      <c r="J2918" s="13">
        <v>8296</v>
      </c>
      <c r="K2918" s="31">
        <v>4562.8</v>
      </c>
      <c r="L2918" s="21">
        <v>2281.4</v>
      </c>
      <c r="M2918" s="22">
        <v>0.55000000000000004</v>
      </c>
      <c r="N2918" s="5" t="s">
        <v>19</v>
      </c>
    </row>
    <row r="2919" spans="1:14" x14ac:dyDescent="0.2">
      <c r="A2919" s="3" t="s">
        <v>80</v>
      </c>
      <c r="B2919" s="17">
        <v>1197831</v>
      </c>
      <c r="C2919" s="14">
        <v>44458</v>
      </c>
      <c r="D2919" s="4" t="s">
        <v>81</v>
      </c>
      <c r="E2919" s="4" t="s">
        <v>95</v>
      </c>
      <c r="F2919" s="4" t="s">
        <v>96</v>
      </c>
      <c r="G2919" s="4" t="s">
        <v>52</v>
      </c>
      <c r="H2919" s="13">
        <v>11</v>
      </c>
      <c r="I2919" s="20">
        <v>123</v>
      </c>
      <c r="J2919" s="13">
        <v>1353</v>
      </c>
      <c r="K2919" s="31">
        <v>635.91</v>
      </c>
      <c r="L2919" s="21">
        <v>317.95499999999998</v>
      </c>
      <c r="M2919" s="22">
        <v>0.47</v>
      </c>
      <c r="N2919" s="5" t="s">
        <v>30</v>
      </c>
    </row>
    <row r="2920" spans="1:14" x14ac:dyDescent="0.2">
      <c r="A2920" s="3" t="s">
        <v>20</v>
      </c>
      <c r="B2920" s="17">
        <v>1185732</v>
      </c>
      <c r="C2920" s="14">
        <v>44214</v>
      </c>
      <c r="D2920" s="4" t="s">
        <v>15</v>
      </c>
      <c r="E2920" s="4" t="s">
        <v>21</v>
      </c>
      <c r="F2920" s="4" t="s">
        <v>22</v>
      </c>
      <c r="G2920" s="4" t="s">
        <v>51</v>
      </c>
      <c r="H2920" s="13">
        <v>19</v>
      </c>
      <c r="I2920" s="20">
        <v>123</v>
      </c>
      <c r="J2920" s="13">
        <v>2337</v>
      </c>
      <c r="K2920" s="31">
        <v>1051.6500000000001</v>
      </c>
      <c r="L2920" s="21">
        <v>525.82500000000005</v>
      </c>
      <c r="M2920" s="22">
        <v>0.45</v>
      </c>
      <c r="N2920" s="5" t="s">
        <v>19</v>
      </c>
    </row>
    <row r="2921" spans="1:14" x14ac:dyDescent="0.2">
      <c r="A2921" s="3" t="s">
        <v>80</v>
      </c>
      <c r="B2921" s="17">
        <v>1185732</v>
      </c>
      <c r="C2921" s="14">
        <v>44455</v>
      </c>
      <c r="D2921" s="4" t="s">
        <v>81</v>
      </c>
      <c r="E2921" s="4" t="s">
        <v>84</v>
      </c>
      <c r="F2921" s="4" t="s">
        <v>85</v>
      </c>
      <c r="G2921" s="4" t="s">
        <v>51</v>
      </c>
      <c r="H2921" s="13">
        <v>19</v>
      </c>
      <c r="I2921" s="20">
        <v>123</v>
      </c>
      <c r="J2921" s="13">
        <v>2337</v>
      </c>
      <c r="K2921" s="31">
        <v>1168.5</v>
      </c>
      <c r="L2921" s="21">
        <v>584.25</v>
      </c>
      <c r="M2921" s="22">
        <v>0.5</v>
      </c>
      <c r="N2921" s="5" t="s">
        <v>19</v>
      </c>
    </row>
    <row r="2922" spans="1:14" x14ac:dyDescent="0.2">
      <c r="A2922" s="3" t="s">
        <v>20</v>
      </c>
      <c r="B2922" s="17">
        <v>1185732</v>
      </c>
      <c r="C2922" s="14">
        <v>44271</v>
      </c>
      <c r="D2922" s="4" t="s">
        <v>81</v>
      </c>
      <c r="E2922" s="4" t="s">
        <v>84</v>
      </c>
      <c r="F2922" s="4" t="s">
        <v>85</v>
      </c>
      <c r="G2922" s="4" t="s">
        <v>51</v>
      </c>
      <c r="H2922" s="13">
        <v>24</v>
      </c>
      <c r="I2922" s="20">
        <v>123</v>
      </c>
      <c r="J2922" s="13">
        <v>2952</v>
      </c>
      <c r="K2922" s="31">
        <v>1830.24</v>
      </c>
      <c r="L2922" s="21">
        <v>915.12</v>
      </c>
      <c r="M2922" s="22">
        <v>0.62</v>
      </c>
      <c r="N2922" s="5" t="s">
        <v>19</v>
      </c>
    </row>
    <row r="2923" spans="1:14" x14ac:dyDescent="0.2">
      <c r="A2923" s="3" t="s">
        <v>44</v>
      </c>
      <c r="B2923" s="17">
        <v>1197831</v>
      </c>
      <c r="C2923" s="14">
        <v>44473</v>
      </c>
      <c r="D2923" s="4" t="s">
        <v>110</v>
      </c>
      <c r="E2923" s="4" t="s">
        <v>117</v>
      </c>
      <c r="F2923" s="4" t="s">
        <v>118</v>
      </c>
      <c r="G2923" s="4" t="s">
        <v>18</v>
      </c>
      <c r="H2923" s="13">
        <v>25</v>
      </c>
      <c r="I2923" s="20">
        <v>123</v>
      </c>
      <c r="J2923" s="13">
        <v>3075</v>
      </c>
      <c r="K2923" s="31">
        <v>1199.25</v>
      </c>
      <c r="L2923" s="21">
        <v>599.625</v>
      </c>
      <c r="M2923" s="22">
        <v>0.39</v>
      </c>
      <c r="N2923" s="5" t="s">
        <v>30</v>
      </c>
    </row>
    <row r="2924" spans="1:14" x14ac:dyDescent="0.2">
      <c r="A2924" s="3" t="s">
        <v>45</v>
      </c>
      <c r="B2924" s="17">
        <v>1197831</v>
      </c>
      <c r="C2924" s="14">
        <v>44368</v>
      </c>
      <c r="D2924" s="4" t="s">
        <v>81</v>
      </c>
      <c r="E2924" s="4" t="s">
        <v>86</v>
      </c>
      <c r="F2924" s="4" t="s">
        <v>87</v>
      </c>
      <c r="G2924" s="4" t="s">
        <v>53</v>
      </c>
      <c r="H2924" s="13">
        <v>25</v>
      </c>
      <c r="I2924" s="20">
        <v>123</v>
      </c>
      <c r="J2924" s="13">
        <v>3075</v>
      </c>
      <c r="K2924" s="31">
        <v>1199.25</v>
      </c>
      <c r="L2924" s="21">
        <v>599.625</v>
      </c>
      <c r="M2924" s="22">
        <v>0.39</v>
      </c>
      <c r="N2924" s="5" t="s">
        <v>30</v>
      </c>
    </row>
    <row r="2925" spans="1:14" x14ac:dyDescent="0.2">
      <c r="A2925" s="3" t="s">
        <v>44</v>
      </c>
      <c r="B2925" s="17">
        <v>1197831</v>
      </c>
      <c r="C2925" s="14">
        <v>44219</v>
      </c>
      <c r="D2925" s="4" t="s">
        <v>81</v>
      </c>
      <c r="E2925" s="4" t="s">
        <v>84</v>
      </c>
      <c r="F2925" s="4" t="s">
        <v>85</v>
      </c>
      <c r="G2925" s="4" t="s">
        <v>51</v>
      </c>
      <c r="H2925" s="13">
        <v>26</v>
      </c>
      <c r="I2925" s="20">
        <v>123</v>
      </c>
      <c r="J2925" s="13">
        <v>3198</v>
      </c>
      <c r="K2925" s="31">
        <v>1215.24</v>
      </c>
      <c r="L2925" s="21">
        <v>607.62</v>
      </c>
      <c r="M2925" s="22">
        <v>0.38</v>
      </c>
      <c r="N2925" s="5" t="s">
        <v>30</v>
      </c>
    </row>
    <row r="2926" spans="1:14" x14ac:dyDescent="0.2">
      <c r="A2926" s="3" t="s">
        <v>45</v>
      </c>
      <c r="B2926" s="17">
        <v>1128299</v>
      </c>
      <c r="C2926" s="14">
        <v>43905</v>
      </c>
      <c r="D2926" s="4" t="s">
        <v>110</v>
      </c>
      <c r="E2926" s="4" t="s">
        <v>131</v>
      </c>
      <c r="F2926" s="4" t="s">
        <v>132</v>
      </c>
      <c r="G2926" s="4" t="s">
        <v>51</v>
      </c>
      <c r="H2926" s="13">
        <v>28</v>
      </c>
      <c r="I2926" s="20">
        <v>123</v>
      </c>
      <c r="J2926" s="13">
        <v>3444</v>
      </c>
      <c r="K2926" s="31">
        <v>1722</v>
      </c>
      <c r="L2926" s="21">
        <v>861</v>
      </c>
      <c r="M2926" s="22">
        <v>0.5</v>
      </c>
      <c r="N2926" s="5" t="s">
        <v>19</v>
      </c>
    </row>
    <row r="2927" spans="1:14" x14ac:dyDescent="0.2">
      <c r="A2927" s="3" t="s">
        <v>45</v>
      </c>
      <c r="B2927" s="17">
        <v>1185732</v>
      </c>
      <c r="C2927" s="14">
        <v>44511</v>
      </c>
      <c r="D2927" s="4" t="s">
        <v>110</v>
      </c>
      <c r="E2927" s="4" t="s">
        <v>133</v>
      </c>
      <c r="F2927" s="4" t="s">
        <v>134</v>
      </c>
      <c r="G2927" s="4" t="s">
        <v>54</v>
      </c>
      <c r="H2927" s="13">
        <v>28</v>
      </c>
      <c r="I2927" s="20">
        <v>123</v>
      </c>
      <c r="J2927" s="13">
        <v>3444</v>
      </c>
      <c r="K2927" s="31">
        <v>1308.72</v>
      </c>
      <c r="L2927" s="21">
        <v>654.36</v>
      </c>
      <c r="M2927" s="22">
        <v>0.38</v>
      </c>
      <c r="N2927" s="5" t="s">
        <v>30</v>
      </c>
    </row>
    <row r="2928" spans="1:14" x14ac:dyDescent="0.2">
      <c r="A2928" s="3" t="s">
        <v>45</v>
      </c>
      <c r="B2928" s="17">
        <v>1128299</v>
      </c>
      <c r="C2928" s="14">
        <v>44251</v>
      </c>
      <c r="D2928" s="4" t="s">
        <v>110</v>
      </c>
      <c r="E2928" s="4" t="s">
        <v>133</v>
      </c>
      <c r="F2928" s="4" t="s">
        <v>134</v>
      </c>
      <c r="G2928" s="4" t="s">
        <v>54</v>
      </c>
      <c r="H2928" s="13">
        <v>28</v>
      </c>
      <c r="I2928" s="20">
        <v>123</v>
      </c>
      <c r="J2928" s="13">
        <v>3444</v>
      </c>
      <c r="K2928" s="31">
        <v>1274.28</v>
      </c>
      <c r="L2928" s="21">
        <v>637.14</v>
      </c>
      <c r="M2928" s="22">
        <v>0.37</v>
      </c>
      <c r="N2928" s="5" t="s">
        <v>30</v>
      </c>
    </row>
    <row r="2929" spans="1:14" x14ac:dyDescent="0.2">
      <c r="A2929" s="3" t="s">
        <v>14</v>
      </c>
      <c r="B2929" s="17">
        <v>1185732</v>
      </c>
      <c r="C2929" s="14">
        <v>44209</v>
      </c>
      <c r="D2929" s="4" t="s">
        <v>97</v>
      </c>
      <c r="E2929" s="4" t="s">
        <v>98</v>
      </c>
      <c r="F2929" s="4" t="s">
        <v>99</v>
      </c>
      <c r="G2929" s="4" t="s">
        <v>50</v>
      </c>
      <c r="H2929" s="13">
        <v>29</v>
      </c>
      <c r="I2929" s="20">
        <v>123</v>
      </c>
      <c r="J2929" s="13">
        <v>3567</v>
      </c>
      <c r="K2929" s="31">
        <v>1854.84</v>
      </c>
      <c r="L2929" s="21">
        <v>927.42</v>
      </c>
      <c r="M2929" s="22">
        <v>0.52</v>
      </c>
      <c r="N2929" s="5" t="s">
        <v>19</v>
      </c>
    </row>
    <row r="2930" spans="1:14" x14ac:dyDescent="0.2">
      <c r="A2930" s="3" t="s">
        <v>20</v>
      </c>
      <c r="B2930" s="17">
        <v>1185732</v>
      </c>
      <c r="C2930" s="14">
        <v>44214</v>
      </c>
      <c r="D2930" s="4" t="s">
        <v>15</v>
      </c>
      <c r="E2930" s="4" t="s">
        <v>21</v>
      </c>
      <c r="F2930" s="4" t="s">
        <v>22</v>
      </c>
      <c r="G2930" s="4" t="s">
        <v>51</v>
      </c>
      <c r="H2930" s="13">
        <v>29</v>
      </c>
      <c r="I2930" s="20">
        <v>123</v>
      </c>
      <c r="J2930" s="13">
        <v>3567</v>
      </c>
      <c r="K2930" s="31">
        <v>1676.49</v>
      </c>
      <c r="L2930" s="21">
        <v>838.245</v>
      </c>
      <c r="M2930" s="22">
        <v>0.47</v>
      </c>
      <c r="N2930" s="5" t="s">
        <v>19</v>
      </c>
    </row>
    <row r="2931" spans="1:14" x14ac:dyDescent="0.2">
      <c r="A2931" s="3" t="s">
        <v>20</v>
      </c>
      <c r="B2931" s="17">
        <v>1185732</v>
      </c>
      <c r="C2931" s="14">
        <v>44214</v>
      </c>
      <c r="D2931" s="4" t="s">
        <v>15</v>
      </c>
      <c r="E2931" s="4" t="s">
        <v>21</v>
      </c>
      <c r="F2931" s="4" t="s">
        <v>22</v>
      </c>
      <c r="G2931" s="4" t="s">
        <v>51</v>
      </c>
      <c r="H2931" s="13">
        <v>29</v>
      </c>
      <c r="I2931" s="20">
        <v>123</v>
      </c>
      <c r="J2931" s="13">
        <v>3567</v>
      </c>
      <c r="K2931" s="31">
        <v>2247.21</v>
      </c>
      <c r="L2931" s="21">
        <v>1123.605</v>
      </c>
      <c r="M2931" s="22">
        <v>0.63</v>
      </c>
      <c r="N2931" s="5" t="s">
        <v>19</v>
      </c>
    </row>
    <row r="2932" spans="1:14" x14ac:dyDescent="0.2">
      <c r="A2932" s="3" t="s">
        <v>45</v>
      </c>
      <c r="B2932" s="17">
        <v>1128299</v>
      </c>
      <c r="C2932" s="14">
        <v>44220</v>
      </c>
      <c r="D2932" s="4" t="s">
        <v>110</v>
      </c>
      <c r="E2932" s="4" t="s">
        <v>133</v>
      </c>
      <c r="F2932" s="4" t="s">
        <v>134</v>
      </c>
      <c r="G2932" s="4" t="s">
        <v>54</v>
      </c>
      <c r="H2932" s="13">
        <v>29</v>
      </c>
      <c r="I2932" s="20">
        <v>123</v>
      </c>
      <c r="J2932" s="13">
        <v>3567</v>
      </c>
      <c r="K2932" s="31">
        <v>1426.8</v>
      </c>
      <c r="L2932" s="21">
        <v>713.4</v>
      </c>
      <c r="M2932" s="22">
        <v>0.4</v>
      </c>
      <c r="N2932" s="5" t="s">
        <v>30</v>
      </c>
    </row>
    <row r="2933" spans="1:14" x14ac:dyDescent="0.2">
      <c r="A2933" s="3" t="s">
        <v>45</v>
      </c>
      <c r="B2933" s="17">
        <v>1128299</v>
      </c>
      <c r="C2933" s="14">
        <v>44251</v>
      </c>
      <c r="D2933" s="4" t="s">
        <v>110</v>
      </c>
      <c r="E2933" s="4" t="s">
        <v>133</v>
      </c>
      <c r="F2933" s="4" t="s">
        <v>134</v>
      </c>
      <c r="G2933" s="4" t="s">
        <v>54</v>
      </c>
      <c r="H2933" s="13">
        <v>29</v>
      </c>
      <c r="I2933" s="20">
        <v>123</v>
      </c>
      <c r="J2933" s="13">
        <v>3567</v>
      </c>
      <c r="K2933" s="31">
        <v>1498.14</v>
      </c>
      <c r="L2933" s="21">
        <v>749.07</v>
      </c>
      <c r="M2933" s="22">
        <v>0.42</v>
      </c>
      <c r="N2933" s="5" t="s">
        <v>30</v>
      </c>
    </row>
    <row r="2934" spans="1:14" x14ac:dyDescent="0.2">
      <c r="A2934" s="3" t="s">
        <v>44</v>
      </c>
      <c r="B2934" s="17">
        <v>1197831</v>
      </c>
      <c r="C2934" s="14">
        <v>44269</v>
      </c>
      <c r="D2934" s="4" t="s">
        <v>81</v>
      </c>
      <c r="E2934" s="4" t="s">
        <v>92</v>
      </c>
      <c r="F2934" s="4" t="s">
        <v>93</v>
      </c>
      <c r="G2934" s="4" t="s">
        <v>51</v>
      </c>
      <c r="H2934" s="13">
        <v>30</v>
      </c>
      <c r="I2934" s="20">
        <v>123</v>
      </c>
      <c r="J2934" s="13">
        <v>3690</v>
      </c>
      <c r="K2934" s="31">
        <v>1254.5999999999999</v>
      </c>
      <c r="L2934" s="21">
        <v>627.29999999999995</v>
      </c>
      <c r="M2934" s="22">
        <v>0.34</v>
      </c>
      <c r="N2934" s="5" t="s">
        <v>30</v>
      </c>
    </row>
    <row r="2935" spans="1:14" x14ac:dyDescent="0.2">
      <c r="A2935" s="3" t="s">
        <v>44</v>
      </c>
      <c r="B2935" s="17">
        <v>1128299</v>
      </c>
      <c r="C2935" s="14">
        <v>44482</v>
      </c>
      <c r="D2935" s="4" t="s">
        <v>97</v>
      </c>
      <c r="E2935" s="4" t="s">
        <v>107</v>
      </c>
      <c r="F2935" s="4" t="s">
        <v>108</v>
      </c>
      <c r="G2935" s="4" t="s">
        <v>18</v>
      </c>
      <c r="H2935" s="13">
        <v>32</v>
      </c>
      <c r="I2935" s="20">
        <v>123</v>
      </c>
      <c r="J2935" s="13">
        <v>3936</v>
      </c>
      <c r="K2935" s="31">
        <v>1495.68</v>
      </c>
      <c r="L2935" s="21">
        <v>747.84</v>
      </c>
      <c r="M2935" s="22">
        <v>0.38</v>
      </c>
      <c r="N2935" s="5" t="s">
        <v>30</v>
      </c>
    </row>
    <row r="2936" spans="1:14" x14ac:dyDescent="0.2">
      <c r="A2936" s="3" t="s">
        <v>41</v>
      </c>
      <c r="B2936" s="17">
        <v>1185732</v>
      </c>
      <c r="C2936" s="14">
        <v>44239</v>
      </c>
      <c r="D2936" s="4" t="s">
        <v>110</v>
      </c>
      <c r="E2936" s="4" t="s">
        <v>115</v>
      </c>
      <c r="F2936" s="4" t="s">
        <v>116</v>
      </c>
      <c r="G2936" s="4" t="s">
        <v>50</v>
      </c>
      <c r="H2936" s="13">
        <v>32</v>
      </c>
      <c r="I2936" s="20">
        <v>123</v>
      </c>
      <c r="J2936" s="13">
        <v>3936</v>
      </c>
      <c r="K2936" s="31">
        <v>1889.28</v>
      </c>
      <c r="L2936" s="21">
        <v>944.64</v>
      </c>
      <c r="M2936" s="22">
        <v>0.48</v>
      </c>
      <c r="N2936" s="5" t="s">
        <v>19</v>
      </c>
    </row>
    <row r="2937" spans="1:14" x14ac:dyDescent="0.2">
      <c r="A2937" s="3" t="s">
        <v>41</v>
      </c>
      <c r="B2937" s="17">
        <v>1189833</v>
      </c>
      <c r="C2937" s="14">
        <v>44255</v>
      </c>
      <c r="D2937" s="4" t="s">
        <v>15</v>
      </c>
      <c r="E2937" s="4" t="s">
        <v>42</v>
      </c>
      <c r="F2937" s="4" t="s">
        <v>43</v>
      </c>
      <c r="G2937" s="4" t="s">
        <v>18</v>
      </c>
      <c r="H2937" s="13">
        <v>37</v>
      </c>
      <c r="I2937" s="20">
        <v>123</v>
      </c>
      <c r="J2937" s="13">
        <v>4551</v>
      </c>
      <c r="K2937" s="31">
        <v>2594.0700000000002</v>
      </c>
      <c r="L2937" s="21">
        <v>1297.0350000000001</v>
      </c>
      <c r="M2937" s="22">
        <v>0.56999999999999995</v>
      </c>
      <c r="N2937" s="5" t="s">
        <v>19</v>
      </c>
    </row>
    <row r="2938" spans="1:14" x14ac:dyDescent="0.2">
      <c r="A2938" s="3" t="s">
        <v>44</v>
      </c>
      <c r="B2938" s="17">
        <v>1185732</v>
      </c>
      <c r="C2938" s="14">
        <v>44486</v>
      </c>
      <c r="D2938" s="4" t="s">
        <v>15</v>
      </c>
      <c r="E2938" s="4" t="s">
        <v>21</v>
      </c>
      <c r="F2938" s="4" t="s">
        <v>22</v>
      </c>
      <c r="G2938" s="4" t="s">
        <v>51</v>
      </c>
      <c r="H2938" s="13">
        <v>37</v>
      </c>
      <c r="I2938" s="20">
        <v>123</v>
      </c>
      <c r="J2938" s="13">
        <v>4551</v>
      </c>
      <c r="K2938" s="31">
        <v>2047.95</v>
      </c>
      <c r="L2938" s="21">
        <v>1023.975</v>
      </c>
      <c r="M2938" s="22">
        <v>0.45</v>
      </c>
      <c r="N2938" s="5" t="s">
        <v>19</v>
      </c>
    </row>
    <row r="2939" spans="1:14" x14ac:dyDescent="0.2">
      <c r="A2939" s="3" t="s">
        <v>14</v>
      </c>
      <c r="B2939" s="17">
        <v>1185732</v>
      </c>
      <c r="C2939" s="14">
        <v>44325</v>
      </c>
      <c r="D2939" s="4" t="s">
        <v>15</v>
      </c>
      <c r="E2939" s="4" t="s">
        <v>16</v>
      </c>
      <c r="F2939" s="4" t="s">
        <v>17</v>
      </c>
      <c r="G2939" s="4" t="s">
        <v>50</v>
      </c>
      <c r="H2939" s="13">
        <v>38</v>
      </c>
      <c r="I2939" s="20">
        <v>123</v>
      </c>
      <c r="J2939" s="13">
        <v>4674</v>
      </c>
      <c r="K2939" s="31">
        <v>2570.6999999999998</v>
      </c>
      <c r="L2939" s="21">
        <v>1285.3499999999999</v>
      </c>
      <c r="M2939" s="22">
        <v>0.55000000000000004</v>
      </c>
      <c r="N2939" s="5" t="s">
        <v>19</v>
      </c>
    </row>
    <row r="2940" spans="1:14" x14ac:dyDescent="0.2">
      <c r="A2940" s="3" t="s">
        <v>45</v>
      </c>
      <c r="B2940" s="17">
        <v>1128299</v>
      </c>
      <c r="C2940" s="14">
        <v>43913</v>
      </c>
      <c r="D2940" s="4" t="s">
        <v>110</v>
      </c>
      <c r="E2940" s="4" t="s">
        <v>129</v>
      </c>
      <c r="F2940" s="4" t="s">
        <v>130</v>
      </c>
      <c r="G2940" s="4" t="s">
        <v>50</v>
      </c>
      <c r="H2940" s="13">
        <v>38</v>
      </c>
      <c r="I2940" s="20">
        <v>123</v>
      </c>
      <c r="J2940" s="13">
        <v>4674</v>
      </c>
      <c r="K2940" s="31">
        <v>2337</v>
      </c>
      <c r="L2940" s="21">
        <v>1168.5</v>
      </c>
      <c r="M2940" s="22">
        <v>0.5</v>
      </c>
      <c r="N2940" s="5" t="s">
        <v>19</v>
      </c>
    </row>
    <row r="2941" spans="1:14" x14ac:dyDescent="0.2">
      <c r="A2941" s="3" t="s">
        <v>45</v>
      </c>
      <c r="B2941" s="17">
        <v>1128299</v>
      </c>
      <c r="C2941" s="14">
        <v>43906</v>
      </c>
      <c r="D2941" s="4" t="s">
        <v>110</v>
      </c>
      <c r="E2941" s="4" t="s">
        <v>131</v>
      </c>
      <c r="F2941" s="4" t="s">
        <v>132</v>
      </c>
      <c r="G2941" s="4" t="s">
        <v>51</v>
      </c>
      <c r="H2941" s="13">
        <v>38</v>
      </c>
      <c r="I2941" s="20">
        <v>123</v>
      </c>
      <c r="J2941" s="13">
        <v>4674</v>
      </c>
      <c r="K2941" s="31">
        <v>1542.42</v>
      </c>
      <c r="L2941" s="21">
        <v>771.21</v>
      </c>
      <c r="M2941" s="22">
        <v>0.33</v>
      </c>
      <c r="N2941" s="5" t="s">
        <v>19</v>
      </c>
    </row>
    <row r="2942" spans="1:14" x14ac:dyDescent="0.2">
      <c r="A2942" s="3" t="s">
        <v>45</v>
      </c>
      <c r="B2942" s="17">
        <v>1128299</v>
      </c>
      <c r="C2942" s="14">
        <v>44303</v>
      </c>
      <c r="D2942" s="4" t="s">
        <v>81</v>
      </c>
      <c r="E2942" s="4" t="s">
        <v>82</v>
      </c>
      <c r="F2942" s="4" t="s">
        <v>83</v>
      </c>
      <c r="G2942" s="4" t="s">
        <v>52</v>
      </c>
      <c r="H2942" s="13">
        <v>39</v>
      </c>
      <c r="I2942" s="20">
        <v>123</v>
      </c>
      <c r="J2942" s="13">
        <v>4797</v>
      </c>
      <c r="K2942" s="31">
        <v>1774.89</v>
      </c>
      <c r="L2942" s="21">
        <v>887.44500000000005</v>
      </c>
      <c r="M2942" s="22">
        <v>0.37</v>
      </c>
      <c r="N2942" s="5" t="s">
        <v>30</v>
      </c>
    </row>
    <row r="2943" spans="1:14" x14ac:dyDescent="0.2">
      <c r="A2943" s="3" t="s">
        <v>45</v>
      </c>
      <c r="B2943" s="17">
        <v>1185732</v>
      </c>
      <c r="C2943" s="14">
        <v>44510</v>
      </c>
      <c r="D2943" s="4" t="s">
        <v>15</v>
      </c>
      <c r="E2943" s="4" t="s">
        <v>46</v>
      </c>
      <c r="F2943" s="4" t="s">
        <v>47</v>
      </c>
      <c r="G2943" s="4" t="s">
        <v>51</v>
      </c>
      <c r="H2943" s="13">
        <v>41</v>
      </c>
      <c r="I2943" s="20">
        <v>123</v>
      </c>
      <c r="J2943" s="13">
        <v>5043</v>
      </c>
      <c r="K2943" s="31">
        <v>2571.9299999999998</v>
      </c>
      <c r="L2943" s="21">
        <v>1285.9649999999999</v>
      </c>
      <c r="M2943" s="22">
        <v>0.51</v>
      </c>
      <c r="N2943" s="5" t="s">
        <v>19</v>
      </c>
    </row>
    <row r="2944" spans="1:14" x14ac:dyDescent="0.2">
      <c r="A2944" s="3" t="s">
        <v>45</v>
      </c>
      <c r="B2944" s="17">
        <v>1128299</v>
      </c>
      <c r="C2944" s="14">
        <v>44493</v>
      </c>
      <c r="D2944" s="4" t="s">
        <v>110</v>
      </c>
      <c r="E2944" s="4" t="s">
        <v>126</v>
      </c>
      <c r="F2944" s="4" t="s">
        <v>63</v>
      </c>
      <c r="G2944" s="4" t="s">
        <v>53</v>
      </c>
      <c r="H2944" s="13">
        <v>41</v>
      </c>
      <c r="I2944" s="20">
        <v>123</v>
      </c>
      <c r="J2944" s="13">
        <v>5043</v>
      </c>
      <c r="K2944" s="31">
        <v>1865.91</v>
      </c>
      <c r="L2944" s="21">
        <v>932.95500000000004</v>
      </c>
      <c r="M2944" s="22">
        <v>0.37</v>
      </c>
      <c r="N2944" s="5" t="s">
        <v>30</v>
      </c>
    </row>
    <row r="2945" spans="1:14" x14ac:dyDescent="0.2">
      <c r="A2945" s="3" t="s">
        <v>20</v>
      </c>
      <c r="B2945" s="17">
        <v>1128299</v>
      </c>
      <c r="C2945" s="14">
        <v>44206</v>
      </c>
      <c r="D2945" s="4" t="s">
        <v>110</v>
      </c>
      <c r="E2945" s="4" t="s">
        <v>111</v>
      </c>
      <c r="F2945" s="4" t="s">
        <v>112</v>
      </c>
      <c r="G2945" s="4" t="s">
        <v>18</v>
      </c>
      <c r="H2945" s="13">
        <v>42</v>
      </c>
      <c r="I2945" s="20">
        <v>123</v>
      </c>
      <c r="J2945" s="13">
        <v>5166</v>
      </c>
      <c r="K2945" s="31">
        <v>2789.64</v>
      </c>
      <c r="L2945" s="21">
        <v>1394.82</v>
      </c>
      <c r="M2945" s="22">
        <v>0.54</v>
      </c>
      <c r="N2945" s="5" t="s">
        <v>19</v>
      </c>
    </row>
    <row r="2946" spans="1:14" x14ac:dyDescent="0.2">
      <c r="A2946" s="3" t="s">
        <v>41</v>
      </c>
      <c r="B2946" s="17">
        <v>1189833</v>
      </c>
      <c r="C2946" s="14">
        <v>44200</v>
      </c>
      <c r="D2946" s="4" t="s">
        <v>15</v>
      </c>
      <c r="E2946" s="4" t="s">
        <v>42</v>
      </c>
      <c r="F2946" s="4" t="s">
        <v>43</v>
      </c>
      <c r="G2946" s="4" t="s">
        <v>18</v>
      </c>
      <c r="H2946" s="13">
        <v>42</v>
      </c>
      <c r="I2946" s="20">
        <v>123</v>
      </c>
      <c r="J2946" s="13">
        <v>5166</v>
      </c>
      <c r="K2946" s="31">
        <v>2324.6999999999998</v>
      </c>
      <c r="L2946" s="21">
        <v>1162.3499999999999</v>
      </c>
      <c r="M2946" s="22">
        <v>0.45</v>
      </c>
      <c r="N2946" s="5" t="s">
        <v>19</v>
      </c>
    </row>
    <row r="2947" spans="1:14" x14ac:dyDescent="0.2">
      <c r="A2947" s="3" t="s">
        <v>20</v>
      </c>
      <c r="B2947" s="17">
        <v>1128299</v>
      </c>
      <c r="C2947" s="14">
        <v>44309</v>
      </c>
      <c r="D2947" s="4" t="s">
        <v>110</v>
      </c>
      <c r="E2947" s="4" t="s">
        <v>119</v>
      </c>
      <c r="F2947" s="4" t="s">
        <v>120</v>
      </c>
      <c r="G2947" s="4" t="s">
        <v>53</v>
      </c>
      <c r="H2947" s="13">
        <v>42</v>
      </c>
      <c r="I2947" s="20">
        <v>123</v>
      </c>
      <c r="J2947" s="13">
        <v>5166</v>
      </c>
      <c r="K2947" s="31">
        <v>1911.42</v>
      </c>
      <c r="L2947" s="21">
        <v>955.71</v>
      </c>
      <c r="M2947" s="22">
        <v>0.37</v>
      </c>
      <c r="N2947" s="5" t="s">
        <v>30</v>
      </c>
    </row>
    <row r="2948" spans="1:14" x14ac:dyDescent="0.2">
      <c r="A2948" s="3" t="s">
        <v>41</v>
      </c>
      <c r="B2948" s="17">
        <v>1128299</v>
      </c>
      <c r="C2948" s="14">
        <v>44552</v>
      </c>
      <c r="D2948" s="4" t="s">
        <v>110</v>
      </c>
      <c r="E2948" s="4" t="s">
        <v>119</v>
      </c>
      <c r="F2948" s="4" t="s">
        <v>120</v>
      </c>
      <c r="G2948" s="4" t="s">
        <v>53</v>
      </c>
      <c r="H2948" s="13">
        <v>43</v>
      </c>
      <c r="I2948" s="20">
        <v>123</v>
      </c>
      <c r="J2948" s="13">
        <v>5289</v>
      </c>
      <c r="K2948" s="31">
        <v>2538.7199999999998</v>
      </c>
      <c r="L2948" s="21">
        <v>1269.3599999999999</v>
      </c>
      <c r="M2948" s="22">
        <v>0.48</v>
      </c>
      <c r="N2948" s="5" t="s">
        <v>19</v>
      </c>
    </row>
    <row r="2949" spans="1:14" x14ac:dyDescent="0.2">
      <c r="A2949" s="3" t="s">
        <v>44</v>
      </c>
      <c r="B2949" s="17">
        <v>1128299</v>
      </c>
      <c r="C2949" s="14">
        <v>44213</v>
      </c>
      <c r="D2949" s="4" t="s">
        <v>110</v>
      </c>
      <c r="E2949" s="4" t="s">
        <v>113</v>
      </c>
      <c r="F2949" s="4" t="s">
        <v>114</v>
      </c>
      <c r="G2949" s="4" t="s">
        <v>51</v>
      </c>
      <c r="H2949" s="13">
        <v>45</v>
      </c>
      <c r="I2949" s="20">
        <v>123</v>
      </c>
      <c r="J2949" s="13">
        <v>5535</v>
      </c>
      <c r="K2949" s="31">
        <v>2269.35</v>
      </c>
      <c r="L2949" s="21">
        <v>1134.675</v>
      </c>
      <c r="M2949" s="22">
        <v>0.41</v>
      </c>
      <c r="N2949" s="5" t="s">
        <v>19</v>
      </c>
    </row>
    <row r="2950" spans="1:14" x14ac:dyDescent="0.2">
      <c r="A2950" s="3" t="s">
        <v>45</v>
      </c>
      <c r="B2950" s="17">
        <v>1128299</v>
      </c>
      <c r="C2950" s="14">
        <v>43988</v>
      </c>
      <c r="D2950" s="4" t="s">
        <v>110</v>
      </c>
      <c r="E2950" s="4" t="s">
        <v>127</v>
      </c>
      <c r="F2950" s="4" t="s">
        <v>128</v>
      </c>
      <c r="G2950" s="4" t="s">
        <v>54</v>
      </c>
      <c r="H2950" s="13">
        <v>46</v>
      </c>
      <c r="I2950" s="20">
        <v>123</v>
      </c>
      <c r="J2950" s="13">
        <v>5658</v>
      </c>
      <c r="K2950" s="31">
        <v>1753.98</v>
      </c>
      <c r="L2950" s="21">
        <v>876.99</v>
      </c>
      <c r="M2950" s="22">
        <v>0.31</v>
      </c>
      <c r="N2950" s="5" t="s">
        <v>19</v>
      </c>
    </row>
    <row r="2951" spans="1:14" x14ac:dyDescent="0.2">
      <c r="A2951" s="3" t="s">
        <v>14</v>
      </c>
      <c r="B2951" s="17">
        <v>1185732</v>
      </c>
      <c r="C2951" s="14">
        <v>44514</v>
      </c>
      <c r="D2951" s="4" t="s">
        <v>55</v>
      </c>
      <c r="E2951" s="4" t="s">
        <v>60</v>
      </c>
      <c r="F2951" s="4" t="s">
        <v>61</v>
      </c>
      <c r="G2951" s="4" t="s">
        <v>18</v>
      </c>
      <c r="H2951" s="13">
        <v>48</v>
      </c>
      <c r="I2951" s="20">
        <v>123</v>
      </c>
      <c r="J2951" s="13">
        <v>5904</v>
      </c>
      <c r="K2951" s="31">
        <v>2066.4</v>
      </c>
      <c r="L2951" s="21">
        <v>1033.2</v>
      </c>
      <c r="M2951" s="22">
        <v>0.35</v>
      </c>
      <c r="N2951" s="5" t="s">
        <v>30</v>
      </c>
    </row>
    <row r="2952" spans="1:14" x14ac:dyDescent="0.2">
      <c r="A2952" s="3" t="s">
        <v>44</v>
      </c>
      <c r="B2952" s="17">
        <v>1128299</v>
      </c>
      <c r="C2952" s="14">
        <v>44213</v>
      </c>
      <c r="D2952" s="4" t="s">
        <v>110</v>
      </c>
      <c r="E2952" s="4" t="s">
        <v>113</v>
      </c>
      <c r="F2952" s="4" t="s">
        <v>114</v>
      </c>
      <c r="G2952" s="4" t="s">
        <v>51</v>
      </c>
      <c r="H2952" s="13">
        <v>48</v>
      </c>
      <c r="I2952" s="20">
        <v>123</v>
      </c>
      <c r="J2952" s="13">
        <v>5904</v>
      </c>
      <c r="K2952" s="31">
        <v>2066.4</v>
      </c>
      <c r="L2952" s="21">
        <v>1033.2</v>
      </c>
      <c r="M2952" s="22">
        <v>0.35</v>
      </c>
      <c r="N2952" s="5" t="s">
        <v>19</v>
      </c>
    </row>
    <row r="2953" spans="1:14" x14ac:dyDescent="0.2">
      <c r="A2953" s="3" t="s">
        <v>14</v>
      </c>
      <c r="B2953" s="17">
        <v>1185732</v>
      </c>
      <c r="C2953" s="14">
        <v>44522</v>
      </c>
      <c r="D2953" s="4" t="s">
        <v>97</v>
      </c>
      <c r="E2953" s="4" t="s">
        <v>100</v>
      </c>
      <c r="F2953" s="4" t="s">
        <v>101</v>
      </c>
      <c r="G2953" s="4" t="s">
        <v>52</v>
      </c>
      <c r="H2953" s="13">
        <v>48</v>
      </c>
      <c r="I2953" s="20">
        <v>123</v>
      </c>
      <c r="J2953" s="13">
        <v>5904</v>
      </c>
      <c r="K2953" s="31">
        <v>3070.08</v>
      </c>
      <c r="L2953" s="21">
        <v>1535.04</v>
      </c>
      <c r="M2953" s="22">
        <v>0.52</v>
      </c>
      <c r="N2953" s="5" t="s">
        <v>19</v>
      </c>
    </row>
    <row r="2954" spans="1:14" x14ac:dyDescent="0.2">
      <c r="A2954" s="3" t="s">
        <v>41</v>
      </c>
      <c r="B2954" s="17">
        <v>1128299</v>
      </c>
      <c r="C2954" s="14">
        <v>44466</v>
      </c>
      <c r="D2954" s="4" t="s">
        <v>110</v>
      </c>
      <c r="E2954" s="4" t="s">
        <v>123</v>
      </c>
      <c r="F2954" s="4" t="s">
        <v>124</v>
      </c>
      <c r="G2954" s="4" t="s">
        <v>18</v>
      </c>
      <c r="H2954" s="13">
        <v>49</v>
      </c>
      <c r="I2954" s="20">
        <v>123</v>
      </c>
      <c r="J2954" s="13">
        <v>6027</v>
      </c>
      <c r="K2954" s="31">
        <v>2832.69</v>
      </c>
      <c r="L2954" s="21">
        <v>1416.345</v>
      </c>
      <c r="M2954" s="22">
        <v>0.47</v>
      </c>
      <c r="N2954" s="5" t="s">
        <v>19</v>
      </c>
    </row>
    <row r="2955" spans="1:14" x14ac:dyDescent="0.2">
      <c r="A2955" s="3" t="s">
        <v>20</v>
      </c>
      <c r="B2955" s="17">
        <v>1185732</v>
      </c>
      <c r="C2955" s="14">
        <v>44538</v>
      </c>
      <c r="D2955" s="4" t="s">
        <v>55</v>
      </c>
      <c r="E2955" s="4" t="s">
        <v>71</v>
      </c>
      <c r="F2955" s="4" t="s">
        <v>72</v>
      </c>
      <c r="G2955" s="4" t="s">
        <v>53</v>
      </c>
      <c r="H2955" s="13">
        <v>49</v>
      </c>
      <c r="I2955" s="20">
        <v>123</v>
      </c>
      <c r="J2955" s="13">
        <v>6027</v>
      </c>
      <c r="K2955" s="31">
        <v>2169.7199999999998</v>
      </c>
      <c r="L2955" s="21">
        <v>1084.8599999999999</v>
      </c>
      <c r="M2955" s="22">
        <v>0.36</v>
      </c>
      <c r="N2955" s="5" t="s">
        <v>30</v>
      </c>
    </row>
    <row r="2956" spans="1:14" x14ac:dyDescent="0.2">
      <c r="A2956" s="3" t="s">
        <v>44</v>
      </c>
      <c r="B2956" s="17">
        <v>1197831</v>
      </c>
      <c r="C2956" s="14">
        <v>44455</v>
      </c>
      <c r="D2956" s="4" t="s">
        <v>81</v>
      </c>
      <c r="E2956" s="4" t="s">
        <v>90</v>
      </c>
      <c r="F2956" s="4" t="s">
        <v>91</v>
      </c>
      <c r="G2956" s="4" t="s">
        <v>18</v>
      </c>
      <c r="H2956" s="13">
        <v>50</v>
      </c>
      <c r="I2956" s="20">
        <v>123</v>
      </c>
      <c r="J2956" s="13">
        <v>6150</v>
      </c>
      <c r="K2956" s="31">
        <v>3628.5</v>
      </c>
      <c r="L2956" s="21">
        <v>1814.25</v>
      </c>
      <c r="M2956" s="22">
        <v>0.59</v>
      </c>
      <c r="N2956" s="5" t="s">
        <v>19</v>
      </c>
    </row>
    <row r="2957" spans="1:14" x14ac:dyDescent="0.2">
      <c r="A2957" s="3" t="s">
        <v>80</v>
      </c>
      <c r="B2957" s="17">
        <v>1128299</v>
      </c>
      <c r="C2957" s="14">
        <v>44510</v>
      </c>
      <c r="D2957" s="4" t="s">
        <v>110</v>
      </c>
      <c r="E2957" s="4" t="s">
        <v>113</v>
      </c>
      <c r="F2957" s="4" t="s">
        <v>114</v>
      </c>
      <c r="G2957" s="4" t="s">
        <v>51</v>
      </c>
      <c r="H2957" s="13">
        <v>50</v>
      </c>
      <c r="I2957" s="20">
        <v>123</v>
      </c>
      <c r="J2957" s="13">
        <v>6150</v>
      </c>
      <c r="K2957" s="31">
        <v>2460</v>
      </c>
      <c r="L2957" s="21">
        <v>1230</v>
      </c>
      <c r="M2957" s="22">
        <v>0.4</v>
      </c>
      <c r="N2957" s="5" t="s">
        <v>19</v>
      </c>
    </row>
    <row r="2958" spans="1:14" x14ac:dyDescent="0.2">
      <c r="A2958" s="3" t="s">
        <v>20</v>
      </c>
      <c r="B2958" s="17">
        <v>1185732</v>
      </c>
      <c r="C2958" s="14">
        <v>44547</v>
      </c>
      <c r="D2958" s="4" t="s">
        <v>55</v>
      </c>
      <c r="E2958" s="4" t="s">
        <v>58</v>
      </c>
      <c r="F2958" s="4" t="s">
        <v>59</v>
      </c>
      <c r="G2958" s="4" t="s">
        <v>52</v>
      </c>
      <c r="H2958" s="13">
        <v>50</v>
      </c>
      <c r="I2958" s="20">
        <v>123</v>
      </c>
      <c r="J2958" s="13">
        <v>6150</v>
      </c>
      <c r="K2958" s="31">
        <v>2275.5</v>
      </c>
      <c r="L2958" s="21">
        <v>1137.75</v>
      </c>
      <c r="M2958" s="22">
        <v>0.37</v>
      </c>
      <c r="N2958" s="5" t="s">
        <v>30</v>
      </c>
    </row>
    <row r="2959" spans="1:14" x14ac:dyDescent="0.2">
      <c r="A2959" s="3" t="s">
        <v>44</v>
      </c>
      <c r="B2959" s="17">
        <v>1128299</v>
      </c>
      <c r="C2959" s="14">
        <v>44330</v>
      </c>
      <c r="D2959" s="4" t="s">
        <v>97</v>
      </c>
      <c r="E2959" s="4" t="s">
        <v>107</v>
      </c>
      <c r="F2959" s="4" t="s">
        <v>108</v>
      </c>
      <c r="G2959" s="4" t="s">
        <v>18</v>
      </c>
      <c r="H2959" s="13">
        <v>52</v>
      </c>
      <c r="I2959" s="20">
        <v>123</v>
      </c>
      <c r="J2959" s="13">
        <v>6396</v>
      </c>
      <c r="K2959" s="31">
        <v>3198</v>
      </c>
      <c r="L2959" s="21">
        <v>1599</v>
      </c>
      <c r="M2959" s="22">
        <v>0.5</v>
      </c>
      <c r="N2959" s="5" t="s">
        <v>19</v>
      </c>
    </row>
    <row r="2960" spans="1:14" x14ac:dyDescent="0.2">
      <c r="A2960" s="3" t="s">
        <v>45</v>
      </c>
      <c r="B2960" s="17">
        <v>1128299</v>
      </c>
      <c r="C2960" s="14">
        <v>43855</v>
      </c>
      <c r="D2960" s="4" t="s">
        <v>110</v>
      </c>
      <c r="E2960" s="4" t="s">
        <v>131</v>
      </c>
      <c r="F2960" s="4" t="s">
        <v>132</v>
      </c>
      <c r="G2960" s="4" t="s">
        <v>51</v>
      </c>
      <c r="H2960" s="13">
        <v>54</v>
      </c>
      <c r="I2960" s="20">
        <v>123</v>
      </c>
      <c r="J2960" s="13">
        <v>6642</v>
      </c>
      <c r="K2960" s="31">
        <v>1793.34</v>
      </c>
      <c r="L2960" s="21">
        <v>896.67</v>
      </c>
      <c r="M2960" s="22">
        <v>0.27</v>
      </c>
      <c r="N2960" s="5" t="s">
        <v>30</v>
      </c>
    </row>
    <row r="2961" spans="1:14" x14ac:dyDescent="0.2">
      <c r="A2961" s="3" t="s">
        <v>44</v>
      </c>
      <c r="B2961" s="17">
        <v>1185732</v>
      </c>
      <c r="C2961" s="14">
        <v>44352</v>
      </c>
      <c r="D2961" s="4" t="s">
        <v>55</v>
      </c>
      <c r="E2961" s="4" t="s">
        <v>67</v>
      </c>
      <c r="F2961" s="4" t="s">
        <v>68</v>
      </c>
      <c r="G2961" s="4" t="s">
        <v>51</v>
      </c>
      <c r="H2961" s="13">
        <v>56</v>
      </c>
      <c r="I2961" s="20">
        <v>123</v>
      </c>
      <c r="J2961" s="13">
        <v>6888</v>
      </c>
      <c r="K2961" s="31">
        <v>3375.12</v>
      </c>
      <c r="L2961" s="21">
        <v>1687.56</v>
      </c>
      <c r="M2961" s="22">
        <v>0.49</v>
      </c>
      <c r="N2961" s="5" t="s">
        <v>19</v>
      </c>
    </row>
    <row r="2962" spans="1:14" x14ac:dyDescent="0.2">
      <c r="A2962" s="3" t="s">
        <v>14</v>
      </c>
      <c r="B2962" s="17">
        <v>1185732</v>
      </c>
      <c r="C2962" s="14">
        <v>44366</v>
      </c>
      <c r="D2962" s="4" t="s">
        <v>55</v>
      </c>
      <c r="E2962" s="4" t="s">
        <v>58</v>
      </c>
      <c r="F2962" s="4" t="s">
        <v>59</v>
      </c>
      <c r="G2962" s="4" t="s">
        <v>52</v>
      </c>
      <c r="H2962" s="13">
        <v>56</v>
      </c>
      <c r="I2962" s="20">
        <v>123</v>
      </c>
      <c r="J2962" s="13">
        <v>6888</v>
      </c>
      <c r="K2962" s="31">
        <v>3512.88</v>
      </c>
      <c r="L2962" s="21">
        <v>1756.44</v>
      </c>
      <c r="M2962" s="22">
        <v>0.51</v>
      </c>
      <c r="N2962" s="5" t="s">
        <v>19</v>
      </c>
    </row>
    <row r="2963" spans="1:14" x14ac:dyDescent="0.2">
      <c r="A2963" s="3" t="s">
        <v>41</v>
      </c>
      <c r="B2963" s="17">
        <v>1185732</v>
      </c>
      <c r="C2963" s="14">
        <v>44543</v>
      </c>
      <c r="D2963" s="4" t="s">
        <v>55</v>
      </c>
      <c r="E2963" s="4" t="s">
        <v>69</v>
      </c>
      <c r="F2963" s="4" t="s">
        <v>70</v>
      </c>
      <c r="G2963" s="4" t="s">
        <v>54</v>
      </c>
      <c r="H2963" s="13">
        <v>65</v>
      </c>
      <c r="I2963" s="20">
        <v>123</v>
      </c>
      <c r="J2963" s="13">
        <v>7995</v>
      </c>
      <c r="K2963" s="31">
        <v>3997.5</v>
      </c>
      <c r="L2963" s="21">
        <v>1998.75</v>
      </c>
      <c r="M2963" s="22">
        <v>0.5</v>
      </c>
      <c r="N2963" s="5" t="s">
        <v>19</v>
      </c>
    </row>
    <row r="2964" spans="1:14" x14ac:dyDescent="0.2">
      <c r="A2964" s="3" t="s">
        <v>20</v>
      </c>
      <c r="B2964" s="17">
        <v>1128299</v>
      </c>
      <c r="C2964" s="14">
        <v>44399</v>
      </c>
      <c r="D2964" s="4" t="s">
        <v>110</v>
      </c>
      <c r="E2964" s="4" t="s">
        <v>119</v>
      </c>
      <c r="F2964" s="4" t="s">
        <v>120</v>
      </c>
      <c r="G2964" s="4" t="s">
        <v>53</v>
      </c>
      <c r="H2964" s="13">
        <v>67</v>
      </c>
      <c r="I2964" s="20">
        <v>123</v>
      </c>
      <c r="J2964" s="13">
        <v>8241</v>
      </c>
      <c r="K2964" s="31">
        <v>3131.58</v>
      </c>
      <c r="L2964" s="21">
        <v>1565.79</v>
      </c>
      <c r="M2964" s="22">
        <v>0.38</v>
      </c>
      <c r="N2964" s="5" t="s">
        <v>19</v>
      </c>
    </row>
    <row r="2965" spans="1:14" x14ac:dyDescent="0.2">
      <c r="A2965" s="3" t="s">
        <v>14</v>
      </c>
      <c r="B2965" s="17">
        <v>1185732</v>
      </c>
      <c r="C2965" s="14">
        <v>44521</v>
      </c>
      <c r="D2965" s="4" t="s">
        <v>110</v>
      </c>
      <c r="E2965" s="4" t="s">
        <v>111</v>
      </c>
      <c r="F2965" s="4" t="s">
        <v>112</v>
      </c>
      <c r="G2965" s="4" t="s">
        <v>18</v>
      </c>
      <c r="H2965" s="13">
        <v>68</v>
      </c>
      <c r="I2965" s="20">
        <v>123</v>
      </c>
      <c r="J2965" s="13">
        <v>8364</v>
      </c>
      <c r="K2965" s="31">
        <v>4014.72</v>
      </c>
      <c r="L2965" s="21">
        <v>2007.36</v>
      </c>
      <c r="M2965" s="22">
        <v>0.48</v>
      </c>
      <c r="N2965" s="5" t="s">
        <v>19</v>
      </c>
    </row>
    <row r="2966" spans="1:14" x14ac:dyDescent="0.2">
      <c r="A2966" s="3" t="s">
        <v>41</v>
      </c>
      <c r="B2966" s="17">
        <v>1197831</v>
      </c>
      <c r="C2966" s="14">
        <v>44549</v>
      </c>
      <c r="D2966" s="4" t="s">
        <v>81</v>
      </c>
      <c r="E2966" s="4" t="s">
        <v>86</v>
      </c>
      <c r="F2966" s="4" t="s">
        <v>87</v>
      </c>
      <c r="G2966" s="4" t="s">
        <v>53</v>
      </c>
      <c r="H2966" s="13">
        <v>68</v>
      </c>
      <c r="I2966" s="20">
        <v>123</v>
      </c>
      <c r="J2966" s="13">
        <v>8364</v>
      </c>
      <c r="K2966" s="31">
        <v>4182</v>
      </c>
      <c r="L2966" s="21">
        <v>2091</v>
      </c>
      <c r="M2966" s="22">
        <v>0.5</v>
      </c>
      <c r="N2966" s="5" t="s">
        <v>19</v>
      </c>
    </row>
    <row r="2967" spans="1:14" x14ac:dyDescent="0.2">
      <c r="A2967" s="3" t="s">
        <v>44</v>
      </c>
      <c r="B2967" s="17">
        <v>1185732</v>
      </c>
      <c r="C2967" s="14">
        <v>44517</v>
      </c>
      <c r="D2967" s="4" t="s">
        <v>81</v>
      </c>
      <c r="E2967" s="4" t="s">
        <v>84</v>
      </c>
      <c r="F2967" s="4" t="s">
        <v>85</v>
      </c>
      <c r="G2967" s="4" t="s">
        <v>51</v>
      </c>
      <c r="H2967" s="13">
        <v>71</v>
      </c>
      <c r="I2967" s="20">
        <v>123</v>
      </c>
      <c r="J2967" s="13">
        <v>8733</v>
      </c>
      <c r="K2967" s="31">
        <v>3929.85</v>
      </c>
      <c r="L2967" s="21">
        <v>1964.925</v>
      </c>
      <c r="M2967" s="22">
        <v>0.45</v>
      </c>
      <c r="N2967" s="5" t="s">
        <v>19</v>
      </c>
    </row>
    <row r="2968" spans="1:14" x14ac:dyDescent="0.2">
      <c r="A2968" s="3" t="s">
        <v>20</v>
      </c>
      <c r="B2968" s="17">
        <v>1185732</v>
      </c>
      <c r="C2968" s="14">
        <v>44303</v>
      </c>
      <c r="D2968" s="4" t="s">
        <v>81</v>
      </c>
      <c r="E2968" s="4" t="s">
        <v>84</v>
      </c>
      <c r="F2968" s="4" t="s">
        <v>85</v>
      </c>
      <c r="G2968" s="4" t="s">
        <v>51</v>
      </c>
      <c r="H2968" s="13">
        <v>11</v>
      </c>
      <c r="I2968" s="20">
        <v>124</v>
      </c>
      <c r="J2968" s="13">
        <v>1364</v>
      </c>
      <c r="K2968" s="31">
        <v>613.79999999999995</v>
      </c>
      <c r="L2968" s="21">
        <v>306.89999999999998</v>
      </c>
      <c r="M2968" s="22">
        <v>0.45</v>
      </c>
      <c r="N2968" s="5" t="s">
        <v>30</v>
      </c>
    </row>
    <row r="2969" spans="1:14" x14ac:dyDescent="0.2">
      <c r="A2969" s="3" t="s">
        <v>45</v>
      </c>
      <c r="B2969" s="17">
        <v>1185732</v>
      </c>
      <c r="C2969" s="14">
        <v>44419</v>
      </c>
      <c r="D2969" s="4" t="s">
        <v>110</v>
      </c>
      <c r="E2969" s="4" t="s">
        <v>133</v>
      </c>
      <c r="F2969" s="4" t="s">
        <v>134</v>
      </c>
      <c r="G2969" s="4" t="s">
        <v>54</v>
      </c>
      <c r="H2969" s="13">
        <v>14</v>
      </c>
      <c r="I2969" s="20">
        <v>124</v>
      </c>
      <c r="J2969" s="13">
        <v>1736</v>
      </c>
      <c r="K2969" s="31">
        <v>815.92</v>
      </c>
      <c r="L2969" s="21">
        <v>407.96</v>
      </c>
      <c r="M2969" s="22">
        <v>0.47</v>
      </c>
      <c r="N2969" s="5" t="s">
        <v>30</v>
      </c>
    </row>
    <row r="2970" spans="1:14" x14ac:dyDescent="0.2">
      <c r="A2970" s="3" t="s">
        <v>45</v>
      </c>
      <c r="B2970" s="17">
        <v>1185732</v>
      </c>
      <c r="C2970" s="14">
        <v>44511</v>
      </c>
      <c r="D2970" s="4" t="s">
        <v>110</v>
      </c>
      <c r="E2970" s="4" t="s">
        <v>133</v>
      </c>
      <c r="F2970" s="4" t="s">
        <v>134</v>
      </c>
      <c r="G2970" s="4" t="s">
        <v>54</v>
      </c>
      <c r="H2970" s="13">
        <v>15</v>
      </c>
      <c r="I2970" s="20">
        <v>124</v>
      </c>
      <c r="J2970" s="13">
        <v>1860</v>
      </c>
      <c r="K2970" s="31">
        <v>781.2</v>
      </c>
      <c r="L2970" s="21">
        <v>390.6</v>
      </c>
      <c r="M2970" s="22">
        <v>0.42</v>
      </c>
      <c r="N2970" s="5" t="s">
        <v>30</v>
      </c>
    </row>
    <row r="2971" spans="1:14" x14ac:dyDescent="0.2">
      <c r="A2971" s="3" t="s">
        <v>45</v>
      </c>
      <c r="B2971" s="17">
        <v>1197831</v>
      </c>
      <c r="C2971" s="14">
        <v>44219</v>
      </c>
      <c r="D2971" s="4" t="s">
        <v>81</v>
      </c>
      <c r="E2971" s="4" t="s">
        <v>95</v>
      </c>
      <c r="F2971" s="4" t="s">
        <v>96</v>
      </c>
      <c r="G2971" s="4" t="s">
        <v>52</v>
      </c>
      <c r="H2971" s="13">
        <v>18</v>
      </c>
      <c r="I2971" s="20">
        <v>124</v>
      </c>
      <c r="J2971" s="13">
        <v>2232</v>
      </c>
      <c r="K2971" s="31">
        <v>848.16</v>
      </c>
      <c r="L2971" s="21">
        <v>424.08</v>
      </c>
      <c r="M2971" s="22">
        <v>0.38</v>
      </c>
      <c r="N2971" s="5" t="s">
        <v>30</v>
      </c>
    </row>
    <row r="2972" spans="1:14" x14ac:dyDescent="0.2">
      <c r="A2972" s="3" t="s">
        <v>45</v>
      </c>
      <c r="B2972" s="17">
        <v>1197831</v>
      </c>
      <c r="C2972" s="14">
        <v>44219</v>
      </c>
      <c r="D2972" s="4" t="s">
        <v>81</v>
      </c>
      <c r="E2972" s="4" t="s">
        <v>95</v>
      </c>
      <c r="F2972" s="4" t="s">
        <v>96</v>
      </c>
      <c r="G2972" s="4" t="s">
        <v>52</v>
      </c>
      <c r="H2972" s="13">
        <v>18</v>
      </c>
      <c r="I2972" s="20">
        <v>124</v>
      </c>
      <c r="J2972" s="13">
        <v>2232</v>
      </c>
      <c r="K2972" s="31">
        <v>1004.4</v>
      </c>
      <c r="L2972" s="21">
        <v>502.2</v>
      </c>
      <c r="M2972" s="22">
        <v>0.45</v>
      </c>
      <c r="N2972" s="5" t="s">
        <v>30</v>
      </c>
    </row>
    <row r="2973" spans="1:14" x14ac:dyDescent="0.2">
      <c r="A2973" s="3" t="s">
        <v>20</v>
      </c>
      <c r="B2973" s="17">
        <v>1185732</v>
      </c>
      <c r="C2973" s="14">
        <v>44245</v>
      </c>
      <c r="D2973" s="4" t="s">
        <v>97</v>
      </c>
      <c r="E2973" s="4" t="s">
        <v>100</v>
      </c>
      <c r="F2973" s="4" t="s">
        <v>101</v>
      </c>
      <c r="G2973" s="4" t="s">
        <v>52</v>
      </c>
      <c r="H2973" s="13">
        <v>18</v>
      </c>
      <c r="I2973" s="20">
        <v>124</v>
      </c>
      <c r="J2973" s="13">
        <v>2232</v>
      </c>
      <c r="K2973" s="31">
        <v>1227.5999999999999</v>
      </c>
      <c r="L2973" s="21">
        <v>613.79999999999995</v>
      </c>
      <c r="M2973" s="22">
        <v>0.55000000000000004</v>
      </c>
      <c r="N2973" s="5" t="s">
        <v>19</v>
      </c>
    </row>
    <row r="2974" spans="1:14" x14ac:dyDescent="0.2">
      <c r="A2974" s="3" t="s">
        <v>14</v>
      </c>
      <c r="B2974" s="17">
        <v>1185732</v>
      </c>
      <c r="C2974" s="14">
        <v>44264</v>
      </c>
      <c r="D2974" s="4" t="s">
        <v>15</v>
      </c>
      <c r="E2974" s="4" t="s">
        <v>16</v>
      </c>
      <c r="F2974" s="4" t="s">
        <v>17</v>
      </c>
      <c r="G2974" s="4" t="s">
        <v>50</v>
      </c>
      <c r="H2974" s="13">
        <v>20</v>
      </c>
      <c r="I2974" s="20">
        <v>124</v>
      </c>
      <c r="J2974" s="13">
        <v>2480</v>
      </c>
      <c r="K2974" s="31">
        <v>1314.4</v>
      </c>
      <c r="L2974" s="21">
        <v>657.2</v>
      </c>
      <c r="M2974" s="22">
        <v>0.53</v>
      </c>
      <c r="N2974" s="5" t="s">
        <v>19</v>
      </c>
    </row>
    <row r="2975" spans="1:14" x14ac:dyDescent="0.2">
      <c r="A2975" s="3" t="s">
        <v>20</v>
      </c>
      <c r="B2975" s="17">
        <v>1185732</v>
      </c>
      <c r="C2975" s="14">
        <v>44292</v>
      </c>
      <c r="D2975" s="4" t="s">
        <v>15</v>
      </c>
      <c r="E2975" s="4" t="s">
        <v>37</v>
      </c>
      <c r="F2975" s="4" t="s">
        <v>38</v>
      </c>
      <c r="G2975" s="4" t="s">
        <v>50</v>
      </c>
      <c r="H2975" s="13">
        <v>20</v>
      </c>
      <c r="I2975" s="20">
        <v>124</v>
      </c>
      <c r="J2975" s="13">
        <v>2480</v>
      </c>
      <c r="K2975" s="31">
        <v>1116</v>
      </c>
      <c r="L2975" s="21">
        <v>558</v>
      </c>
      <c r="M2975" s="22">
        <v>0.45</v>
      </c>
      <c r="N2975" s="5" t="s">
        <v>19</v>
      </c>
    </row>
    <row r="2976" spans="1:14" x14ac:dyDescent="0.2">
      <c r="A2976" s="3" t="s">
        <v>45</v>
      </c>
      <c r="B2976" s="17">
        <v>1197831</v>
      </c>
      <c r="C2976" s="14">
        <v>44261</v>
      </c>
      <c r="D2976" s="4" t="s">
        <v>110</v>
      </c>
      <c r="E2976" s="4" t="s">
        <v>117</v>
      </c>
      <c r="F2976" s="4" t="s">
        <v>118</v>
      </c>
      <c r="G2976" s="4" t="s">
        <v>18</v>
      </c>
      <c r="H2976" s="13">
        <v>25</v>
      </c>
      <c r="I2976" s="20">
        <v>124</v>
      </c>
      <c r="J2976" s="13">
        <v>3100</v>
      </c>
      <c r="K2976" s="31">
        <v>1643</v>
      </c>
      <c r="L2976" s="21">
        <v>821.5</v>
      </c>
      <c r="M2976" s="22">
        <v>0.53</v>
      </c>
      <c r="N2976" s="5" t="s">
        <v>30</v>
      </c>
    </row>
    <row r="2977" spans="1:14" x14ac:dyDescent="0.2">
      <c r="A2977" s="3" t="s">
        <v>44</v>
      </c>
      <c r="B2977" s="17">
        <v>1185732</v>
      </c>
      <c r="C2977" s="14">
        <v>44257</v>
      </c>
      <c r="D2977" s="4" t="s">
        <v>97</v>
      </c>
      <c r="E2977" s="4" t="s">
        <v>98</v>
      </c>
      <c r="F2977" s="4" t="s">
        <v>99</v>
      </c>
      <c r="G2977" s="4" t="s">
        <v>50</v>
      </c>
      <c r="H2977" s="13">
        <v>25</v>
      </c>
      <c r="I2977" s="20">
        <v>124</v>
      </c>
      <c r="J2977" s="13">
        <v>3100</v>
      </c>
      <c r="K2977" s="31">
        <v>1674</v>
      </c>
      <c r="L2977" s="21">
        <v>837</v>
      </c>
      <c r="M2977" s="22">
        <v>0.54</v>
      </c>
      <c r="N2977" s="5" t="s">
        <v>19</v>
      </c>
    </row>
    <row r="2978" spans="1:14" x14ac:dyDescent="0.2">
      <c r="A2978" s="3" t="s">
        <v>44</v>
      </c>
      <c r="B2978" s="17">
        <v>1185732</v>
      </c>
      <c r="C2978" s="14">
        <v>44270</v>
      </c>
      <c r="D2978" s="4" t="s">
        <v>15</v>
      </c>
      <c r="E2978" s="4" t="s">
        <v>21</v>
      </c>
      <c r="F2978" s="4" t="s">
        <v>22</v>
      </c>
      <c r="G2978" s="4" t="s">
        <v>51</v>
      </c>
      <c r="H2978" s="13">
        <v>25</v>
      </c>
      <c r="I2978" s="20">
        <v>124</v>
      </c>
      <c r="J2978" s="13">
        <v>3100</v>
      </c>
      <c r="K2978" s="31">
        <v>1240</v>
      </c>
      <c r="L2978" s="21">
        <v>620</v>
      </c>
      <c r="M2978" s="22">
        <v>0.4</v>
      </c>
      <c r="N2978" s="5" t="s">
        <v>19</v>
      </c>
    </row>
    <row r="2979" spans="1:14" x14ac:dyDescent="0.2">
      <c r="A2979" s="3" t="s">
        <v>44</v>
      </c>
      <c r="B2979" s="17">
        <v>1197831</v>
      </c>
      <c r="C2979" s="14">
        <v>44280</v>
      </c>
      <c r="D2979" s="4" t="s">
        <v>81</v>
      </c>
      <c r="E2979" s="4" t="s">
        <v>92</v>
      </c>
      <c r="F2979" s="4" t="s">
        <v>93</v>
      </c>
      <c r="G2979" s="4" t="s">
        <v>51</v>
      </c>
      <c r="H2979" s="13">
        <v>25</v>
      </c>
      <c r="I2979" s="20">
        <v>124</v>
      </c>
      <c r="J2979" s="13">
        <v>3100</v>
      </c>
      <c r="K2979" s="31">
        <v>1736</v>
      </c>
      <c r="L2979" s="21">
        <v>868</v>
      </c>
      <c r="M2979" s="22">
        <v>0.56000000000000005</v>
      </c>
      <c r="N2979" s="5" t="s">
        <v>30</v>
      </c>
    </row>
    <row r="2980" spans="1:14" x14ac:dyDescent="0.2">
      <c r="A2980" s="3" t="s">
        <v>45</v>
      </c>
      <c r="B2980" s="17">
        <v>1128299</v>
      </c>
      <c r="C2980" s="14">
        <v>44486</v>
      </c>
      <c r="D2980" s="4" t="s">
        <v>81</v>
      </c>
      <c r="E2980" s="4" t="s">
        <v>82</v>
      </c>
      <c r="F2980" s="4" t="s">
        <v>83</v>
      </c>
      <c r="G2980" s="4" t="s">
        <v>52</v>
      </c>
      <c r="H2980" s="13">
        <v>25</v>
      </c>
      <c r="I2980" s="20">
        <v>124</v>
      </c>
      <c r="J2980" s="13">
        <v>3100</v>
      </c>
      <c r="K2980" s="31">
        <v>1333</v>
      </c>
      <c r="L2980" s="21">
        <v>666.5</v>
      </c>
      <c r="M2980" s="22">
        <v>0.43</v>
      </c>
      <c r="N2980" s="5" t="s">
        <v>30</v>
      </c>
    </row>
    <row r="2981" spans="1:14" x14ac:dyDescent="0.2">
      <c r="A2981" s="3" t="s">
        <v>44</v>
      </c>
      <c r="B2981" s="17">
        <v>1128299</v>
      </c>
      <c r="C2981" s="14">
        <v>44240</v>
      </c>
      <c r="D2981" s="4" t="s">
        <v>110</v>
      </c>
      <c r="E2981" s="4" t="s">
        <v>123</v>
      </c>
      <c r="F2981" s="4" t="s">
        <v>124</v>
      </c>
      <c r="G2981" s="4" t="s">
        <v>18</v>
      </c>
      <c r="H2981" s="13">
        <v>27</v>
      </c>
      <c r="I2981" s="20">
        <v>124</v>
      </c>
      <c r="J2981" s="13">
        <v>3348</v>
      </c>
      <c r="K2981" s="31">
        <v>1540.08</v>
      </c>
      <c r="L2981" s="21">
        <v>770.04</v>
      </c>
      <c r="M2981" s="22">
        <v>0.46</v>
      </c>
      <c r="N2981" s="5" t="s">
        <v>30</v>
      </c>
    </row>
    <row r="2982" spans="1:14" x14ac:dyDescent="0.2">
      <c r="A2982" s="3" t="s">
        <v>45</v>
      </c>
      <c r="B2982" s="17">
        <v>1185732</v>
      </c>
      <c r="C2982" s="14">
        <v>44540</v>
      </c>
      <c r="D2982" s="4" t="s">
        <v>110</v>
      </c>
      <c r="E2982" s="4" t="s">
        <v>133</v>
      </c>
      <c r="F2982" s="4" t="s">
        <v>134</v>
      </c>
      <c r="G2982" s="4" t="s">
        <v>54</v>
      </c>
      <c r="H2982" s="13">
        <v>27</v>
      </c>
      <c r="I2982" s="20">
        <v>124</v>
      </c>
      <c r="J2982" s="13">
        <v>3348</v>
      </c>
      <c r="K2982" s="31">
        <v>1372.68</v>
      </c>
      <c r="L2982" s="21">
        <v>686.34</v>
      </c>
      <c r="M2982" s="22">
        <v>0.41</v>
      </c>
      <c r="N2982" s="5" t="s">
        <v>30</v>
      </c>
    </row>
    <row r="2983" spans="1:14" x14ac:dyDescent="0.2">
      <c r="A2983" s="3" t="s">
        <v>20</v>
      </c>
      <c r="B2983" s="17">
        <v>1128299</v>
      </c>
      <c r="C2983" s="14">
        <v>44250</v>
      </c>
      <c r="D2983" s="4" t="s">
        <v>110</v>
      </c>
      <c r="E2983" s="4" t="s">
        <v>117</v>
      </c>
      <c r="F2983" s="4" t="s">
        <v>118</v>
      </c>
      <c r="G2983" s="4" t="s">
        <v>18</v>
      </c>
      <c r="H2983" s="13">
        <v>28</v>
      </c>
      <c r="I2983" s="20">
        <v>124</v>
      </c>
      <c r="J2983" s="13">
        <v>3472</v>
      </c>
      <c r="K2983" s="31">
        <v>1458.24</v>
      </c>
      <c r="L2983" s="21">
        <v>729.12</v>
      </c>
      <c r="M2983" s="22">
        <v>0.42</v>
      </c>
      <c r="N2983" s="5" t="s">
        <v>30</v>
      </c>
    </row>
    <row r="2984" spans="1:14" x14ac:dyDescent="0.2">
      <c r="A2984" s="3" t="s">
        <v>20</v>
      </c>
      <c r="B2984" s="17">
        <v>1185732</v>
      </c>
      <c r="C2984" s="14">
        <v>44303</v>
      </c>
      <c r="D2984" s="4" t="s">
        <v>81</v>
      </c>
      <c r="E2984" s="4" t="s">
        <v>84</v>
      </c>
      <c r="F2984" s="4" t="s">
        <v>85</v>
      </c>
      <c r="G2984" s="4" t="s">
        <v>51</v>
      </c>
      <c r="H2984" s="13">
        <v>28</v>
      </c>
      <c r="I2984" s="20">
        <v>124</v>
      </c>
      <c r="J2984" s="13">
        <v>3472</v>
      </c>
      <c r="K2984" s="31">
        <v>2117.92</v>
      </c>
      <c r="L2984" s="21">
        <v>1058.96</v>
      </c>
      <c r="M2984" s="22">
        <v>0.61</v>
      </c>
      <c r="N2984" s="5" t="s">
        <v>19</v>
      </c>
    </row>
    <row r="2985" spans="1:14" x14ac:dyDescent="0.2">
      <c r="A2985" s="3" t="s">
        <v>44</v>
      </c>
      <c r="B2985" s="17">
        <v>1197831</v>
      </c>
      <c r="C2985" s="14">
        <v>44279</v>
      </c>
      <c r="D2985" s="4" t="s">
        <v>81</v>
      </c>
      <c r="E2985" s="4" t="s">
        <v>92</v>
      </c>
      <c r="F2985" s="4" t="s">
        <v>93</v>
      </c>
      <c r="G2985" s="4" t="s">
        <v>51</v>
      </c>
      <c r="H2985" s="13">
        <v>28</v>
      </c>
      <c r="I2985" s="20">
        <v>124</v>
      </c>
      <c r="J2985" s="13">
        <v>3472</v>
      </c>
      <c r="K2985" s="31">
        <v>1909.6</v>
      </c>
      <c r="L2985" s="21">
        <v>954.8</v>
      </c>
      <c r="M2985" s="22">
        <v>0.55000000000000004</v>
      </c>
      <c r="N2985" s="5" t="s">
        <v>19</v>
      </c>
    </row>
    <row r="2986" spans="1:14" x14ac:dyDescent="0.2">
      <c r="A2986" s="3" t="s">
        <v>80</v>
      </c>
      <c r="B2986" s="17">
        <v>1197831</v>
      </c>
      <c r="C2986" s="14">
        <v>44368</v>
      </c>
      <c r="D2986" s="4" t="s">
        <v>81</v>
      </c>
      <c r="E2986" s="4" t="s">
        <v>95</v>
      </c>
      <c r="F2986" s="4" t="s">
        <v>96</v>
      </c>
      <c r="G2986" s="4" t="s">
        <v>52</v>
      </c>
      <c r="H2986" s="13">
        <v>28</v>
      </c>
      <c r="I2986" s="20">
        <v>124</v>
      </c>
      <c r="J2986" s="13">
        <v>3472</v>
      </c>
      <c r="K2986" s="31">
        <v>1562.4</v>
      </c>
      <c r="L2986" s="21">
        <v>781.2</v>
      </c>
      <c r="M2986" s="22">
        <v>0.45</v>
      </c>
      <c r="N2986" s="5" t="s">
        <v>30</v>
      </c>
    </row>
    <row r="2987" spans="1:14" x14ac:dyDescent="0.2">
      <c r="A2987" s="3" t="s">
        <v>80</v>
      </c>
      <c r="B2987" s="17">
        <v>1197831</v>
      </c>
      <c r="C2987" s="14">
        <v>44368</v>
      </c>
      <c r="D2987" s="4" t="s">
        <v>81</v>
      </c>
      <c r="E2987" s="4" t="s">
        <v>95</v>
      </c>
      <c r="F2987" s="4" t="s">
        <v>96</v>
      </c>
      <c r="G2987" s="4" t="s">
        <v>52</v>
      </c>
      <c r="H2987" s="13">
        <v>29</v>
      </c>
      <c r="I2987" s="20">
        <v>124</v>
      </c>
      <c r="J2987" s="13">
        <v>3596</v>
      </c>
      <c r="K2987" s="31">
        <v>1582.24</v>
      </c>
      <c r="L2987" s="21">
        <v>791.12</v>
      </c>
      <c r="M2987" s="22">
        <v>0.44</v>
      </c>
      <c r="N2987" s="5" t="s">
        <v>30</v>
      </c>
    </row>
    <row r="2988" spans="1:14" x14ac:dyDescent="0.2">
      <c r="A2988" s="3" t="s">
        <v>45</v>
      </c>
      <c r="B2988" s="17">
        <v>1128299</v>
      </c>
      <c r="C2988" s="14">
        <v>44213</v>
      </c>
      <c r="D2988" s="4" t="s">
        <v>110</v>
      </c>
      <c r="E2988" s="4" t="s">
        <v>126</v>
      </c>
      <c r="F2988" s="4" t="s">
        <v>63</v>
      </c>
      <c r="G2988" s="4" t="s">
        <v>53</v>
      </c>
      <c r="H2988" s="13">
        <v>31</v>
      </c>
      <c r="I2988" s="20">
        <v>124</v>
      </c>
      <c r="J2988" s="13">
        <v>3844</v>
      </c>
      <c r="K2988" s="31">
        <v>1691.36</v>
      </c>
      <c r="L2988" s="21">
        <v>845.68</v>
      </c>
      <c r="M2988" s="22">
        <v>0.44</v>
      </c>
      <c r="N2988" s="5" t="s">
        <v>30</v>
      </c>
    </row>
    <row r="2989" spans="1:14" x14ac:dyDescent="0.2">
      <c r="A2989" s="3" t="s">
        <v>45</v>
      </c>
      <c r="B2989" s="17">
        <v>1128299</v>
      </c>
      <c r="C2989" s="14">
        <v>44244</v>
      </c>
      <c r="D2989" s="4" t="s">
        <v>110</v>
      </c>
      <c r="E2989" s="4" t="s">
        <v>126</v>
      </c>
      <c r="F2989" s="4" t="s">
        <v>63</v>
      </c>
      <c r="G2989" s="4" t="s">
        <v>53</v>
      </c>
      <c r="H2989" s="13">
        <v>31</v>
      </c>
      <c r="I2989" s="20">
        <v>124</v>
      </c>
      <c r="J2989" s="13">
        <v>3844</v>
      </c>
      <c r="K2989" s="31">
        <v>1652.92</v>
      </c>
      <c r="L2989" s="21">
        <v>826.46</v>
      </c>
      <c r="M2989" s="22">
        <v>0.43</v>
      </c>
      <c r="N2989" s="5" t="s">
        <v>30</v>
      </c>
    </row>
    <row r="2990" spans="1:14" x14ac:dyDescent="0.2">
      <c r="A2990" s="3" t="s">
        <v>44</v>
      </c>
      <c r="B2990" s="17">
        <v>1197831</v>
      </c>
      <c r="C2990" s="14">
        <v>44465</v>
      </c>
      <c r="D2990" s="4" t="s">
        <v>81</v>
      </c>
      <c r="E2990" s="4" t="s">
        <v>90</v>
      </c>
      <c r="F2990" s="4" t="s">
        <v>91</v>
      </c>
      <c r="G2990" s="4" t="s">
        <v>18</v>
      </c>
      <c r="H2990" s="13">
        <v>32</v>
      </c>
      <c r="I2990" s="20">
        <v>124</v>
      </c>
      <c r="J2990" s="13">
        <v>3968</v>
      </c>
      <c r="K2990" s="31">
        <v>2380.8000000000002</v>
      </c>
      <c r="L2990" s="21">
        <v>1190.4000000000001</v>
      </c>
      <c r="M2990" s="22">
        <v>0.6</v>
      </c>
      <c r="N2990" s="5" t="s">
        <v>19</v>
      </c>
    </row>
    <row r="2991" spans="1:14" x14ac:dyDescent="0.2">
      <c r="A2991" s="3" t="s">
        <v>44</v>
      </c>
      <c r="B2991" s="17">
        <v>1185732</v>
      </c>
      <c r="C2991" s="14">
        <v>44487</v>
      </c>
      <c r="D2991" s="4" t="s">
        <v>81</v>
      </c>
      <c r="E2991" s="4" t="s">
        <v>84</v>
      </c>
      <c r="F2991" s="4" t="s">
        <v>85</v>
      </c>
      <c r="G2991" s="4" t="s">
        <v>51</v>
      </c>
      <c r="H2991" s="13">
        <v>33</v>
      </c>
      <c r="I2991" s="20">
        <v>124</v>
      </c>
      <c r="J2991" s="13">
        <v>4092</v>
      </c>
      <c r="K2991" s="31">
        <v>2618.88</v>
      </c>
      <c r="L2991" s="21">
        <v>1309.44</v>
      </c>
      <c r="M2991" s="22">
        <v>0.64</v>
      </c>
      <c r="N2991" s="5" t="s">
        <v>19</v>
      </c>
    </row>
    <row r="2992" spans="1:14" x14ac:dyDescent="0.2">
      <c r="A2992" s="3" t="s">
        <v>44</v>
      </c>
      <c r="B2992" s="17">
        <v>1128299</v>
      </c>
      <c r="C2992" s="14">
        <v>44244</v>
      </c>
      <c r="D2992" s="4" t="s">
        <v>97</v>
      </c>
      <c r="E2992" s="4" t="s">
        <v>105</v>
      </c>
      <c r="F2992" s="4" t="s">
        <v>109</v>
      </c>
      <c r="G2992" s="4" t="s">
        <v>53</v>
      </c>
      <c r="H2992" s="13">
        <v>33</v>
      </c>
      <c r="I2992" s="20">
        <v>124</v>
      </c>
      <c r="J2992" s="13">
        <v>4092</v>
      </c>
      <c r="K2992" s="31">
        <v>2086.92</v>
      </c>
      <c r="L2992" s="21">
        <v>1043.46</v>
      </c>
      <c r="M2992" s="22">
        <v>0.51</v>
      </c>
      <c r="N2992" s="5" t="s">
        <v>30</v>
      </c>
    </row>
    <row r="2993" spans="1:14" x14ac:dyDescent="0.2">
      <c r="A2993" s="3" t="s">
        <v>20</v>
      </c>
      <c r="B2993" s="17">
        <v>1128299</v>
      </c>
      <c r="C2993" s="14">
        <v>44463</v>
      </c>
      <c r="D2993" s="4" t="s">
        <v>110</v>
      </c>
      <c r="E2993" s="4" t="s">
        <v>119</v>
      </c>
      <c r="F2993" s="4" t="s">
        <v>120</v>
      </c>
      <c r="G2993" s="4" t="s">
        <v>53</v>
      </c>
      <c r="H2993" s="13">
        <v>33</v>
      </c>
      <c r="I2993" s="20">
        <v>124</v>
      </c>
      <c r="J2993" s="13">
        <v>4092</v>
      </c>
      <c r="K2993" s="31">
        <v>1514.04</v>
      </c>
      <c r="L2993" s="21">
        <v>757.02</v>
      </c>
      <c r="M2993" s="22">
        <v>0.37</v>
      </c>
      <c r="N2993" s="5" t="s">
        <v>30</v>
      </c>
    </row>
    <row r="2994" spans="1:14" x14ac:dyDescent="0.2">
      <c r="A2994" s="3" t="s">
        <v>20</v>
      </c>
      <c r="B2994" s="17">
        <v>1128299</v>
      </c>
      <c r="C2994" s="14">
        <v>44523</v>
      </c>
      <c r="D2994" s="4" t="s">
        <v>110</v>
      </c>
      <c r="E2994" s="4" t="s">
        <v>119</v>
      </c>
      <c r="F2994" s="4" t="s">
        <v>120</v>
      </c>
      <c r="G2994" s="4" t="s">
        <v>53</v>
      </c>
      <c r="H2994" s="13">
        <v>33</v>
      </c>
      <c r="I2994" s="20">
        <v>124</v>
      </c>
      <c r="J2994" s="13">
        <v>4092</v>
      </c>
      <c r="K2994" s="31">
        <v>1595.88</v>
      </c>
      <c r="L2994" s="21">
        <v>797.94</v>
      </c>
      <c r="M2994" s="22">
        <v>0.39</v>
      </c>
      <c r="N2994" s="5" t="s">
        <v>30</v>
      </c>
    </row>
    <row r="2995" spans="1:14" x14ac:dyDescent="0.2">
      <c r="A2995" s="3" t="s">
        <v>14</v>
      </c>
      <c r="B2995" s="17">
        <v>1185732</v>
      </c>
      <c r="C2995" s="14">
        <v>44246</v>
      </c>
      <c r="D2995" s="4" t="s">
        <v>55</v>
      </c>
      <c r="E2995" s="4" t="s">
        <v>58</v>
      </c>
      <c r="F2995" s="4" t="s">
        <v>59</v>
      </c>
      <c r="G2995" s="4" t="s">
        <v>52</v>
      </c>
      <c r="H2995" s="13">
        <v>36</v>
      </c>
      <c r="I2995" s="20">
        <v>124</v>
      </c>
      <c r="J2995" s="13">
        <v>4464</v>
      </c>
      <c r="K2995" s="31">
        <v>1785.6</v>
      </c>
      <c r="L2995" s="21">
        <v>892.8</v>
      </c>
      <c r="M2995" s="22">
        <v>0.4</v>
      </c>
      <c r="N2995" s="5" t="s">
        <v>30</v>
      </c>
    </row>
    <row r="2996" spans="1:14" x14ac:dyDescent="0.2">
      <c r="A2996" s="3" t="s">
        <v>44</v>
      </c>
      <c r="B2996" s="17">
        <v>1185732</v>
      </c>
      <c r="C2996" s="14">
        <v>44352</v>
      </c>
      <c r="D2996" s="4" t="s">
        <v>55</v>
      </c>
      <c r="E2996" s="4" t="s">
        <v>67</v>
      </c>
      <c r="F2996" s="4" t="s">
        <v>68</v>
      </c>
      <c r="G2996" s="4" t="s">
        <v>51</v>
      </c>
      <c r="H2996" s="13">
        <v>38</v>
      </c>
      <c r="I2996" s="20">
        <v>124</v>
      </c>
      <c r="J2996" s="13">
        <v>4712</v>
      </c>
      <c r="K2996" s="31">
        <v>2214.64</v>
      </c>
      <c r="L2996" s="21">
        <v>1107.32</v>
      </c>
      <c r="M2996" s="22">
        <v>0.47</v>
      </c>
      <c r="N2996" s="5" t="s">
        <v>30</v>
      </c>
    </row>
    <row r="2997" spans="1:14" x14ac:dyDescent="0.2">
      <c r="A2997" s="3" t="s">
        <v>44</v>
      </c>
      <c r="B2997" s="17">
        <v>1128299</v>
      </c>
      <c r="C2997" s="14">
        <v>44267</v>
      </c>
      <c r="D2997" s="4" t="s">
        <v>97</v>
      </c>
      <c r="E2997" s="4" t="s">
        <v>107</v>
      </c>
      <c r="F2997" s="4" t="s">
        <v>108</v>
      </c>
      <c r="G2997" s="4" t="s">
        <v>18</v>
      </c>
      <c r="H2997" s="13">
        <v>39</v>
      </c>
      <c r="I2997" s="20">
        <v>124</v>
      </c>
      <c r="J2997" s="13">
        <v>4836</v>
      </c>
      <c r="K2997" s="31">
        <v>1837.68</v>
      </c>
      <c r="L2997" s="21">
        <v>918.84</v>
      </c>
      <c r="M2997" s="22">
        <v>0.38</v>
      </c>
      <c r="N2997" s="5" t="s">
        <v>30</v>
      </c>
    </row>
    <row r="2998" spans="1:14" x14ac:dyDescent="0.2">
      <c r="A2998" s="3" t="s">
        <v>45</v>
      </c>
      <c r="B2998" s="17">
        <v>1128299</v>
      </c>
      <c r="C2998" s="14">
        <v>43849</v>
      </c>
      <c r="D2998" s="4" t="s">
        <v>110</v>
      </c>
      <c r="E2998" s="4" t="s">
        <v>131</v>
      </c>
      <c r="F2998" s="4" t="s">
        <v>132</v>
      </c>
      <c r="G2998" s="4" t="s">
        <v>137</v>
      </c>
      <c r="H2998" s="13">
        <v>39</v>
      </c>
      <c r="I2998" s="20">
        <v>124</v>
      </c>
      <c r="J2998" s="13">
        <v>4836</v>
      </c>
      <c r="K2998" s="31">
        <v>1257.3599999999999</v>
      </c>
      <c r="L2998" s="21">
        <v>628.67999999999995</v>
      </c>
      <c r="M2998" s="22">
        <v>0.26</v>
      </c>
      <c r="N2998" s="5" t="s">
        <v>30</v>
      </c>
    </row>
    <row r="2999" spans="1:14" x14ac:dyDescent="0.2">
      <c r="A2999" s="3" t="s">
        <v>20</v>
      </c>
      <c r="B2999" s="17">
        <v>1185732</v>
      </c>
      <c r="C2999" s="14">
        <v>44266</v>
      </c>
      <c r="D2999" s="4" t="s">
        <v>15</v>
      </c>
      <c r="E2999" s="4" t="s">
        <v>35</v>
      </c>
      <c r="F2999" s="4" t="s">
        <v>36</v>
      </c>
      <c r="G2999" s="4" t="s">
        <v>54</v>
      </c>
      <c r="H2999" s="13">
        <v>39</v>
      </c>
      <c r="I2999" s="20">
        <v>124</v>
      </c>
      <c r="J2999" s="13">
        <v>4836</v>
      </c>
      <c r="K2999" s="31">
        <v>2369.64</v>
      </c>
      <c r="L2999" s="21">
        <v>1184.82</v>
      </c>
      <c r="M2999" s="22">
        <v>0.49</v>
      </c>
      <c r="N2999" s="5" t="s">
        <v>19</v>
      </c>
    </row>
    <row r="3000" spans="1:14" x14ac:dyDescent="0.2">
      <c r="A3000" s="3" t="s">
        <v>45</v>
      </c>
      <c r="B3000" s="17">
        <v>1197831</v>
      </c>
      <c r="C3000" s="14">
        <v>44549</v>
      </c>
      <c r="D3000" s="4" t="s">
        <v>81</v>
      </c>
      <c r="E3000" s="4" t="s">
        <v>95</v>
      </c>
      <c r="F3000" s="4" t="s">
        <v>96</v>
      </c>
      <c r="G3000" s="4" t="s">
        <v>52</v>
      </c>
      <c r="H3000" s="13">
        <v>40</v>
      </c>
      <c r="I3000" s="20">
        <v>124</v>
      </c>
      <c r="J3000" s="13">
        <v>4960</v>
      </c>
      <c r="K3000" s="31">
        <v>2281.6</v>
      </c>
      <c r="L3000" s="21">
        <v>1140.8</v>
      </c>
      <c r="M3000" s="22">
        <v>0.46</v>
      </c>
      <c r="N3000" s="5" t="s">
        <v>30</v>
      </c>
    </row>
    <row r="3001" spans="1:14" x14ac:dyDescent="0.2">
      <c r="A3001" s="3" t="s">
        <v>41</v>
      </c>
      <c r="B3001" s="17">
        <v>1189833</v>
      </c>
      <c r="C3001" s="14">
        <v>44233</v>
      </c>
      <c r="D3001" s="4" t="s">
        <v>15</v>
      </c>
      <c r="E3001" s="4" t="s">
        <v>42</v>
      </c>
      <c r="F3001" s="4" t="s">
        <v>43</v>
      </c>
      <c r="G3001" s="4" t="s">
        <v>18</v>
      </c>
      <c r="H3001" s="13">
        <v>42</v>
      </c>
      <c r="I3001" s="20">
        <v>124</v>
      </c>
      <c r="J3001" s="13">
        <v>5208</v>
      </c>
      <c r="K3001" s="31">
        <v>3645.6</v>
      </c>
      <c r="L3001" s="21">
        <v>1822.8</v>
      </c>
      <c r="M3001" s="22">
        <v>0.7</v>
      </c>
      <c r="N3001" s="5" t="s">
        <v>19</v>
      </c>
    </row>
    <row r="3002" spans="1:14" x14ac:dyDescent="0.2">
      <c r="A3002" s="3" t="s">
        <v>45</v>
      </c>
      <c r="B3002" s="17">
        <v>1128299</v>
      </c>
      <c r="C3002" s="14">
        <v>43845</v>
      </c>
      <c r="D3002" s="4" t="s">
        <v>110</v>
      </c>
      <c r="E3002" s="4" t="s">
        <v>131</v>
      </c>
      <c r="F3002" s="4" t="s">
        <v>132</v>
      </c>
      <c r="G3002" s="4" t="s">
        <v>51</v>
      </c>
      <c r="H3002" s="13">
        <v>42</v>
      </c>
      <c r="I3002" s="20">
        <v>124</v>
      </c>
      <c r="J3002" s="13">
        <v>5208</v>
      </c>
      <c r="K3002" s="31">
        <v>1666.56</v>
      </c>
      <c r="L3002" s="21">
        <v>833.28</v>
      </c>
      <c r="M3002" s="22">
        <v>0.32</v>
      </c>
      <c r="N3002" s="5" t="s">
        <v>30</v>
      </c>
    </row>
    <row r="3003" spans="1:14" x14ac:dyDescent="0.2">
      <c r="A3003" s="3" t="s">
        <v>45</v>
      </c>
      <c r="B3003" s="17">
        <v>1128299</v>
      </c>
      <c r="C3003" s="14">
        <v>43883</v>
      </c>
      <c r="D3003" s="4" t="s">
        <v>110</v>
      </c>
      <c r="E3003" s="4" t="s">
        <v>131</v>
      </c>
      <c r="F3003" s="4" t="s">
        <v>132</v>
      </c>
      <c r="G3003" s="4" t="s">
        <v>52</v>
      </c>
      <c r="H3003" s="13">
        <v>43</v>
      </c>
      <c r="I3003" s="20">
        <v>124</v>
      </c>
      <c r="J3003" s="13">
        <v>5332</v>
      </c>
      <c r="K3003" s="31">
        <v>1866.2</v>
      </c>
      <c r="L3003" s="21">
        <v>933.1</v>
      </c>
      <c r="M3003" s="22">
        <v>0.35</v>
      </c>
      <c r="N3003" s="5" t="s">
        <v>30</v>
      </c>
    </row>
    <row r="3004" spans="1:14" x14ac:dyDescent="0.2">
      <c r="A3004" s="3" t="s">
        <v>41</v>
      </c>
      <c r="B3004" s="17">
        <v>1128299</v>
      </c>
      <c r="C3004" s="14">
        <v>44280</v>
      </c>
      <c r="D3004" s="4" t="s">
        <v>110</v>
      </c>
      <c r="E3004" s="4" t="s">
        <v>123</v>
      </c>
      <c r="F3004" s="4" t="s">
        <v>124</v>
      </c>
      <c r="G3004" s="4" t="s">
        <v>18</v>
      </c>
      <c r="H3004" s="13">
        <v>44</v>
      </c>
      <c r="I3004" s="20">
        <v>124</v>
      </c>
      <c r="J3004" s="13">
        <v>5456</v>
      </c>
      <c r="K3004" s="31">
        <v>2073.2800000000002</v>
      </c>
      <c r="L3004" s="21">
        <v>1036.6400000000001</v>
      </c>
      <c r="M3004" s="22">
        <v>0.38</v>
      </c>
      <c r="N3004" s="5" t="s">
        <v>30</v>
      </c>
    </row>
    <row r="3005" spans="1:14" x14ac:dyDescent="0.2">
      <c r="A3005" s="3" t="s">
        <v>44</v>
      </c>
      <c r="B3005" s="17">
        <v>1185732</v>
      </c>
      <c r="C3005" s="14">
        <v>44412</v>
      </c>
      <c r="D3005" s="4" t="s">
        <v>55</v>
      </c>
      <c r="E3005" s="4" t="s">
        <v>67</v>
      </c>
      <c r="F3005" s="4" t="s">
        <v>68</v>
      </c>
      <c r="G3005" s="4" t="s">
        <v>51</v>
      </c>
      <c r="H3005" s="13">
        <v>44</v>
      </c>
      <c r="I3005" s="20">
        <v>124</v>
      </c>
      <c r="J3005" s="13">
        <v>5456</v>
      </c>
      <c r="K3005" s="31">
        <v>2073.2800000000002</v>
      </c>
      <c r="L3005" s="21">
        <v>1036.6400000000001</v>
      </c>
      <c r="M3005" s="22">
        <v>0.38</v>
      </c>
      <c r="N3005" s="5" t="s">
        <v>30</v>
      </c>
    </row>
    <row r="3006" spans="1:14" x14ac:dyDescent="0.2">
      <c r="A3006" s="3" t="s">
        <v>20</v>
      </c>
      <c r="B3006" s="17">
        <v>1185732</v>
      </c>
      <c r="C3006" s="14">
        <v>44347</v>
      </c>
      <c r="D3006" s="4" t="s">
        <v>110</v>
      </c>
      <c r="E3006" s="4" t="s">
        <v>121</v>
      </c>
      <c r="F3006" s="4" t="s">
        <v>122</v>
      </c>
      <c r="G3006" s="4" t="s">
        <v>52</v>
      </c>
      <c r="H3006" s="13">
        <v>44</v>
      </c>
      <c r="I3006" s="20">
        <v>124</v>
      </c>
      <c r="J3006" s="13">
        <v>5456</v>
      </c>
      <c r="K3006" s="31">
        <v>2837.12</v>
      </c>
      <c r="L3006" s="21">
        <v>1418.56</v>
      </c>
      <c r="M3006" s="22">
        <v>0.52</v>
      </c>
      <c r="N3006" s="5" t="s">
        <v>19</v>
      </c>
    </row>
    <row r="3007" spans="1:14" x14ac:dyDescent="0.2">
      <c r="A3007" s="3" t="s">
        <v>44</v>
      </c>
      <c r="B3007" s="17">
        <v>1128299</v>
      </c>
      <c r="C3007" s="14">
        <v>44271</v>
      </c>
      <c r="D3007" s="4" t="s">
        <v>97</v>
      </c>
      <c r="E3007" s="4" t="s">
        <v>105</v>
      </c>
      <c r="F3007" s="4" t="s">
        <v>109</v>
      </c>
      <c r="G3007" s="4" t="s">
        <v>53</v>
      </c>
      <c r="H3007" s="13">
        <v>44</v>
      </c>
      <c r="I3007" s="20">
        <v>124</v>
      </c>
      <c r="J3007" s="13">
        <v>5456</v>
      </c>
      <c r="K3007" s="31">
        <v>1691.36</v>
      </c>
      <c r="L3007" s="21">
        <v>845.68</v>
      </c>
      <c r="M3007" s="22">
        <v>0.31</v>
      </c>
      <c r="N3007" s="5" t="s">
        <v>30</v>
      </c>
    </row>
    <row r="3008" spans="1:14" x14ac:dyDescent="0.2">
      <c r="A3008" s="3" t="s">
        <v>41</v>
      </c>
      <c r="B3008" s="17">
        <v>1185732</v>
      </c>
      <c r="C3008" s="14">
        <v>44445</v>
      </c>
      <c r="D3008" s="4" t="s">
        <v>55</v>
      </c>
      <c r="E3008" s="4" t="s">
        <v>78</v>
      </c>
      <c r="F3008" s="4" t="s">
        <v>79</v>
      </c>
      <c r="G3008" s="4" t="s">
        <v>53</v>
      </c>
      <c r="H3008" s="13">
        <v>46</v>
      </c>
      <c r="I3008" s="20">
        <v>124</v>
      </c>
      <c r="J3008" s="13">
        <v>5704</v>
      </c>
      <c r="K3008" s="31">
        <v>2794.96</v>
      </c>
      <c r="L3008" s="21">
        <v>1397.48</v>
      </c>
      <c r="M3008" s="22">
        <v>0.49</v>
      </c>
      <c r="N3008" s="5" t="s">
        <v>19</v>
      </c>
    </row>
    <row r="3009" spans="1:14" x14ac:dyDescent="0.2">
      <c r="A3009" s="3" t="s">
        <v>20</v>
      </c>
      <c r="B3009" s="17">
        <v>1185732</v>
      </c>
      <c r="C3009" s="14">
        <v>44545</v>
      </c>
      <c r="D3009" s="4" t="s">
        <v>55</v>
      </c>
      <c r="E3009" s="4" t="s">
        <v>71</v>
      </c>
      <c r="F3009" s="4" t="s">
        <v>72</v>
      </c>
      <c r="G3009" s="4" t="s">
        <v>53</v>
      </c>
      <c r="H3009" s="13">
        <v>47</v>
      </c>
      <c r="I3009" s="20">
        <v>124</v>
      </c>
      <c r="J3009" s="13">
        <v>5828</v>
      </c>
      <c r="K3009" s="31">
        <v>3088.84</v>
      </c>
      <c r="L3009" s="21">
        <v>1544.42</v>
      </c>
      <c r="M3009" s="22">
        <v>0.53</v>
      </c>
      <c r="N3009" s="5" t="s">
        <v>30</v>
      </c>
    </row>
    <row r="3010" spans="1:14" x14ac:dyDescent="0.2">
      <c r="A3010" s="3" t="s">
        <v>20</v>
      </c>
      <c r="B3010" s="17">
        <v>1197831</v>
      </c>
      <c r="C3010" s="14">
        <v>44416</v>
      </c>
      <c r="D3010" s="4" t="s">
        <v>110</v>
      </c>
      <c r="E3010" s="4" t="s">
        <v>117</v>
      </c>
      <c r="F3010" s="4" t="s">
        <v>118</v>
      </c>
      <c r="G3010" s="4" t="s">
        <v>18</v>
      </c>
      <c r="H3010" s="13">
        <v>48</v>
      </c>
      <c r="I3010" s="20">
        <v>124</v>
      </c>
      <c r="J3010" s="13">
        <v>5952</v>
      </c>
      <c r="K3010" s="31">
        <v>3868.8</v>
      </c>
      <c r="L3010" s="21">
        <v>1934.4</v>
      </c>
      <c r="M3010" s="22">
        <v>0.65</v>
      </c>
      <c r="N3010" s="5" t="s">
        <v>19</v>
      </c>
    </row>
    <row r="3011" spans="1:14" x14ac:dyDescent="0.2">
      <c r="A3011" s="3" t="s">
        <v>80</v>
      </c>
      <c r="B3011" s="17">
        <v>1185732</v>
      </c>
      <c r="C3011" s="14">
        <v>44393</v>
      </c>
      <c r="D3011" s="4" t="s">
        <v>81</v>
      </c>
      <c r="E3011" s="4" t="s">
        <v>84</v>
      </c>
      <c r="F3011" s="4" t="s">
        <v>85</v>
      </c>
      <c r="G3011" s="4" t="s">
        <v>51</v>
      </c>
      <c r="H3011" s="13">
        <v>48</v>
      </c>
      <c r="I3011" s="20">
        <v>124</v>
      </c>
      <c r="J3011" s="13">
        <v>5952</v>
      </c>
      <c r="K3011" s="31">
        <v>3154.56</v>
      </c>
      <c r="L3011" s="21">
        <v>1577.28</v>
      </c>
      <c r="M3011" s="22">
        <v>0.53</v>
      </c>
      <c r="N3011" s="5" t="s">
        <v>19</v>
      </c>
    </row>
    <row r="3012" spans="1:14" x14ac:dyDescent="0.2">
      <c r="A3012" s="3" t="s">
        <v>20</v>
      </c>
      <c r="B3012" s="17">
        <v>1185732</v>
      </c>
      <c r="C3012" s="14">
        <v>44551</v>
      </c>
      <c r="D3012" s="4" t="s">
        <v>55</v>
      </c>
      <c r="E3012" s="4" t="s">
        <v>71</v>
      </c>
      <c r="F3012" s="4" t="s">
        <v>72</v>
      </c>
      <c r="G3012" s="4" t="s">
        <v>53</v>
      </c>
      <c r="H3012" s="13">
        <v>48</v>
      </c>
      <c r="I3012" s="20">
        <v>124</v>
      </c>
      <c r="J3012" s="13">
        <v>5952</v>
      </c>
      <c r="K3012" s="31">
        <v>3571.2</v>
      </c>
      <c r="L3012" s="21">
        <v>1785.6</v>
      </c>
      <c r="M3012" s="22">
        <v>0.6</v>
      </c>
      <c r="N3012" s="5" t="s">
        <v>30</v>
      </c>
    </row>
    <row r="3013" spans="1:14" x14ac:dyDescent="0.2">
      <c r="A3013" s="3" t="s">
        <v>44</v>
      </c>
      <c r="B3013" s="17">
        <v>1128299</v>
      </c>
      <c r="C3013" s="14">
        <v>44213</v>
      </c>
      <c r="D3013" s="4" t="s">
        <v>110</v>
      </c>
      <c r="E3013" s="4" t="s">
        <v>113</v>
      </c>
      <c r="F3013" s="4" t="s">
        <v>114</v>
      </c>
      <c r="G3013" s="4" t="s">
        <v>51</v>
      </c>
      <c r="H3013" s="13">
        <v>49</v>
      </c>
      <c r="I3013" s="20">
        <v>124</v>
      </c>
      <c r="J3013" s="13">
        <v>6076</v>
      </c>
      <c r="K3013" s="31">
        <v>3584.84</v>
      </c>
      <c r="L3013" s="21">
        <v>1792.42</v>
      </c>
      <c r="M3013" s="22">
        <v>0.59</v>
      </c>
      <c r="N3013" s="5" t="s">
        <v>19</v>
      </c>
    </row>
    <row r="3014" spans="1:14" x14ac:dyDescent="0.2">
      <c r="A3014" s="3" t="s">
        <v>45</v>
      </c>
      <c r="B3014" s="17">
        <v>1185732</v>
      </c>
      <c r="C3014" s="14">
        <v>44295</v>
      </c>
      <c r="D3014" s="4" t="s">
        <v>55</v>
      </c>
      <c r="E3014" s="4" t="s">
        <v>64</v>
      </c>
      <c r="F3014" s="4" t="s">
        <v>77</v>
      </c>
      <c r="G3014" s="4" t="s">
        <v>18</v>
      </c>
      <c r="H3014" s="13">
        <v>50</v>
      </c>
      <c r="I3014" s="20">
        <v>124</v>
      </c>
      <c r="J3014" s="13">
        <v>6200</v>
      </c>
      <c r="K3014" s="31">
        <v>2914</v>
      </c>
      <c r="L3014" s="21">
        <v>1457</v>
      </c>
      <c r="M3014" s="22">
        <v>0.47</v>
      </c>
      <c r="N3014" s="5" t="s">
        <v>19</v>
      </c>
    </row>
    <row r="3015" spans="1:14" x14ac:dyDescent="0.2">
      <c r="A3015" s="3" t="s">
        <v>20</v>
      </c>
      <c r="B3015" s="17">
        <v>1185732</v>
      </c>
      <c r="C3015" s="14">
        <v>44187</v>
      </c>
      <c r="D3015" s="4" t="s">
        <v>15</v>
      </c>
      <c r="E3015" s="4" t="s">
        <v>33</v>
      </c>
      <c r="F3015" s="4" t="s">
        <v>34</v>
      </c>
      <c r="G3015" s="4" t="s">
        <v>52</v>
      </c>
      <c r="H3015" s="13">
        <v>50</v>
      </c>
      <c r="I3015" s="20">
        <v>124</v>
      </c>
      <c r="J3015" s="13">
        <v>6200</v>
      </c>
      <c r="K3015" s="31">
        <v>3100</v>
      </c>
      <c r="L3015" s="21">
        <v>1550</v>
      </c>
      <c r="M3015" s="22">
        <v>0.5</v>
      </c>
      <c r="N3015" s="5" t="s">
        <v>19</v>
      </c>
    </row>
    <row r="3016" spans="1:14" x14ac:dyDescent="0.2">
      <c r="A3016" s="3" t="s">
        <v>45</v>
      </c>
      <c r="B3016" s="17">
        <v>1197831</v>
      </c>
      <c r="C3016" s="14">
        <v>44428</v>
      </c>
      <c r="D3016" s="4" t="s">
        <v>81</v>
      </c>
      <c r="E3016" s="4" t="s">
        <v>86</v>
      </c>
      <c r="F3016" s="4" t="s">
        <v>87</v>
      </c>
      <c r="G3016" s="4" t="s">
        <v>53</v>
      </c>
      <c r="H3016" s="13">
        <v>50</v>
      </c>
      <c r="I3016" s="20">
        <v>124</v>
      </c>
      <c r="J3016" s="13">
        <v>6200</v>
      </c>
      <c r="K3016" s="31">
        <v>3224</v>
      </c>
      <c r="L3016" s="21">
        <v>1612</v>
      </c>
      <c r="M3016" s="22">
        <v>0.52</v>
      </c>
      <c r="N3016" s="5" t="s">
        <v>19</v>
      </c>
    </row>
    <row r="3017" spans="1:14" x14ac:dyDescent="0.2">
      <c r="A3017" s="3" t="s">
        <v>45</v>
      </c>
      <c r="B3017" s="17">
        <v>1128299</v>
      </c>
      <c r="C3017" s="14">
        <v>44310</v>
      </c>
      <c r="D3017" s="4" t="s">
        <v>110</v>
      </c>
      <c r="E3017" s="4" t="s">
        <v>126</v>
      </c>
      <c r="F3017" s="4" t="s">
        <v>63</v>
      </c>
      <c r="G3017" s="4" t="s">
        <v>53</v>
      </c>
      <c r="H3017" s="13">
        <v>51</v>
      </c>
      <c r="I3017" s="20">
        <v>124</v>
      </c>
      <c r="J3017" s="13">
        <v>6324</v>
      </c>
      <c r="K3017" s="31">
        <v>2909.04</v>
      </c>
      <c r="L3017" s="21">
        <v>1454.52</v>
      </c>
      <c r="M3017" s="22">
        <v>0.46</v>
      </c>
      <c r="N3017" s="5" t="s">
        <v>19</v>
      </c>
    </row>
    <row r="3018" spans="1:14" x14ac:dyDescent="0.2">
      <c r="A3018" s="3" t="s">
        <v>44</v>
      </c>
      <c r="B3018" s="17">
        <v>1185732</v>
      </c>
      <c r="C3018" s="14">
        <v>44331</v>
      </c>
      <c r="D3018" s="4" t="s">
        <v>15</v>
      </c>
      <c r="E3018" s="4" t="s">
        <v>21</v>
      </c>
      <c r="F3018" s="4" t="s">
        <v>22</v>
      </c>
      <c r="G3018" s="4" t="s">
        <v>51</v>
      </c>
      <c r="H3018" s="13">
        <v>52</v>
      </c>
      <c r="I3018" s="20">
        <v>124</v>
      </c>
      <c r="J3018" s="13">
        <v>6448</v>
      </c>
      <c r="K3018" s="31">
        <v>3417.44</v>
      </c>
      <c r="L3018" s="21">
        <v>1708.72</v>
      </c>
      <c r="M3018" s="22">
        <v>0.53</v>
      </c>
      <c r="N3018" s="5" t="s">
        <v>19</v>
      </c>
    </row>
    <row r="3019" spans="1:14" x14ac:dyDescent="0.2">
      <c r="A3019" s="3" t="s">
        <v>80</v>
      </c>
      <c r="B3019" s="17">
        <v>1128299</v>
      </c>
      <c r="C3019" s="14">
        <v>44479</v>
      </c>
      <c r="D3019" s="4" t="s">
        <v>110</v>
      </c>
      <c r="E3019" s="4" t="s">
        <v>113</v>
      </c>
      <c r="F3019" s="4" t="s">
        <v>114</v>
      </c>
      <c r="G3019" s="4" t="s">
        <v>51</v>
      </c>
      <c r="H3019" s="13">
        <v>52</v>
      </c>
      <c r="I3019" s="20">
        <v>124</v>
      </c>
      <c r="J3019" s="13">
        <v>6448</v>
      </c>
      <c r="K3019" s="31">
        <v>2579.1999999999998</v>
      </c>
      <c r="L3019" s="21">
        <v>1289.5999999999999</v>
      </c>
      <c r="M3019" s="22">
        <v>0.4</v>
      </c>
      <c r="N3019" s="5" t="s">
        <v>19</v>
      </c>
    </row>
    <row r="3020" spans="1:14" x14ac:dyDescent="0.2">
      <c r="A3020" s="3" t="s">
        <v>20</v>
      </c>
      <c r="B3020" s="17">
        <v>1128299</v>
      </c>
      <c r="C3020" s="14">
        <v>44310</v>
      </c>
      <c r="D3020" s="4" t="s">
        <v>97</v>
      </c>
      <c r="E3020" s="4" t="s">
        <v>102</v>
      </c>
      <c r="F3020" s="4" t="s">
        <v>103</v>
      </c>
      <c r="G3020" s="4" t="s">
        <v>54</v>
      </c>
      <c r="H3020" s="13">
        <v>52</v>
      </c>
      <c r="I3020" s="20">
        <v>124</v>
      </c>
      <c r="J3020" s="13">
        <v>6448</v>
      </c>
      <c r="K3020" s="31">
        <v>3095.04</v>
      </c>
      <c r="L3020" s="21">
        <v>1547.52</v>
      </c>
      <c r="M3020" s="22">
        <v>0.48</v>
      </c>
      <c r="N3020" s="5" t="s">
        <v>19</v>
      </c>
    </row>
    <row r="3021" spans="1:14" x14ac:dyDescent="0.2">
      <c r="A3021" s="3" t="s">
        <v>44</v>
      </c>
      <c r="B3021" s="17">
        <v>1128299</v>
      </c>
      <c r="C3021" s="14">
        <v>44330</v>
      </c>
      <c r="D3021" s="4" t="s">
        <v>97</v>
      </c>
      <c r="E3021" s="4" t="s">
        <v>107</v>
      </c>
      <c r="F3021" s="4" t="s">
        <v>108</v>
      </c>
      <c r="G3021" s="4" t="s">
        <v>18</v>
      </c>
      <c r="H3021" s="13">
        <v>53</v>
      </c>
      <c r="I3021" s="20">
        <v>124</v>
      </c>
      <c r="J3021" s="13">
        <v>6572</v>
      </c>
      <c r="K3021" s="31">
        <v>2037.32</v>
      </c>
      <c r="L3021" s="21">
        <v>1018.66</v>
      </c>
      <c r="M3021" s="22">
        <v>0.31</v>
      </c>
      <c r="N3021" s="5" t="s">
        <v>30</v>
      </c>
    </row>
    <row r="3022" spans="1:14" x14ac:dyDescent="0.2">
      <c r="A3022" s="3" t="s">
        <v>20</v>
      </c>
      <c r="B3022" s="17">
        <v>1128299</v>
      </c>
      <c r="C3022" s="14">
        <v>44340</v>
      </c>
      <c r="D3022" s="4" t="s">
        <v>110</v>
      </c>
      <c r="E3022" s="4" t="s">
        <v>119</v>
      </c>
      <c r="F3022" s="4" t="s">
        <v>120</v>
      </c>
      <c r="G3022" s="4" t="s">
        <v>53</v>
      </c>
      <c r="H3022" s="13">
        <v>53</v>
      </c>
      <c r="I3022" s="20">
        <v>124</v>
      </c>
      <c r="J3022" s="13">
        <v>6572</v>
      </c>
      <c r="K3022" s="31">
        <v>1905.88</v>
      </c>
      <c r="L3022" s="21">
        <v>952.94</v>
      </c>
      <c r="M3022" s="22">
        <v>0.28999999999999998</v>
      </c>
      <c r="N3022" s="5" t="s">
        <v>30</v>
      </c>
    </row>
    <row r="3023" spans="1:14" x14ac:dyDescent="0.2">
      <c r="A3023" s="3" t="s">
        <v>45</v>
      </c>
      <c r="B3023" s="17">
        <v>1128299</v>
      </c>
      <c r="C3023" s="14">
        <v>44039</v>
      </c>
      <c r="D3023" s="4" t="s">
        <v>110</v>
      </c>
      <c r="E3023" s="4" t="s">
        <v>127</v>
      </c>
      <c r="F3023" s="4" t="s">
        <v>128</v>
      </c>
      <c r="G3023" s="4" t="s">
        <v>54</v>
      </c>
      <c r="H3023" s="13">
        <v>54</v>
      </c>
      <c r="I3023" s="20">
        <v>124</v>
      </c>
      <c r="J3023" s="13">
        <v>6696</v>
      </c>
      <c r="K3023" s="31">
        <v>2477.52</v>
      </c>
      <c r="L3023" s="21">
        <v>1238.76</v>
      </c>
      <c r="M3023" s="22">
        <v>0.37</v>
      </c>
      <c r="N3023" s="5" t="s">
        <v>19</v>
      </c>
    </row>
    <row r="3024" spans="1:14" x14ac:dyDescent="0.2">
      <c r="A3024" s="3" t="s">
        <v>45</v>
      </c>
      <c r="B3024" s="17">
        <v>1197831</v>
      </c>
      <c r="C3024" s="14">
        <v>44368</v>
      </c>
      <c r="D3024" s="4" t="s">
        <v>81</v>
      </c>
      <c r="E3024" s="4" t="s">
        <v>86</v>
      </c>
      <c r="F3024" s="4" t="s">
        <v>87</v>
      </c>
      <c r="G3024" s="4" t="s">
        <v>53</v>
      </c>
      <c r="H3024" s="13">
        <v>55</v>
      </c>
      <c r="I3024" s="20">
        <v>124</v>
      </c>
      <c r="J3024" s="13">
        <v>6820</v>
      </c>
      <c r="K3024" s="31">
        <v>3478.2</v>
      </c>
      <c r="L3024" s="21">
        <v>1739.1</v>
      </c>
      <c r="M3024" s="22">
        <v>0.51</v>
      </c>
      <c r="N3024" s="5" t="s">
        <v>19</v>
      </c>
    </row>
    <row r="3025" spans="1:14" x14ac:dyDescent="0.2">
      <c r="A3025" s="3" t="s">
        <v>45</v>
      </c>
      <c r="B3025" s="17">
        <v>1128299</v>
      </c>
      <c r="C3025" s="14">
        <v>43877</v>
      </c>
      <c r="D3025" s="4" t="s">
        <v>110</v>
      </c>
      <c r="E3025" s="4" t="s">
        <v>131</v>
      </c>
      <c r="F3025" s="4" t="s">
        <v>132</v>
      </c>
      <c r="G3025" s="4" t="s">
        <v>52</v>
      </c>
      <c r="H3025" s="13">
        <v>64</v>
      </c>
      <c r="I3025" s="20">
        <v>124</v>
      </c>
      <c r="J3025" s="13">
        <v>7936</v>
      </c>
      <c r="K3025" s="31">
        <v>3729.92</v>
      </c>
      <c r="L3025" s="21">
        <v>1864.96</v>
      </c>
      <c r="M3025" s="22">
        <v>0.47</v>
      </c>
      <c r="N3025" s="5" t="s">
        <v>19</v>
      </c>
    </row>
    <row r="3026" spans="1:14" x14ac:dyDescent="0.2">
      <c r="A3026" s="3" t="s">
        <v>44</v>
      </c>
      <c r="B3026" s="17">
        <v>1128299</v>
      </c>
      <c r="C3026" s="14">
        <v>44513</v>
      </c>
      <c r="D3026" s="4" t="s">
        <v>97</v>
      </c>
      <c r="E3026" s="4" t="s">
        <v>107</v>
      </c>
      <c r="F3026" s="4" t="s">
        <v>108</v>
      </c>
      <c r="G3026" s="4" t="s">
        <v>18</v>
      </c>
      <c r="H3026" s="13">
        <v>65</v>
      </c>
      <c r="I3026" s="20">
        <v>124</v>
      </c>
      <c r="J3026" s="13">
        <v>8060</v>
      </c>
      <c r="K3026" s="31">
        <v>2821</v>
      </c>
      <c r="L3026" s="21">
        <v>1410.5</v>
      </c>
      <c r="M3026" s="22">
        <v>0.35</v>
      </c>
      <c r="N3026" s="5" t="s">
        <v>19</v>
      </c>
    </row>
    <row r="3027" spans="1:14" x14ac:dyDescent="0.2">
      <c r="A3027" s="3" t="s">
        <v>44</v>
      </c>
      <c r="B3027" s="17">
        <v>1185732</v>
      </c>
      <c r="C3027" s="14">
        <v>44546</v>
      </c>
      <c r="D3027" s="4" t="s">
        <v>81</v>
      </c>
      <c r="E3027" s="4" t="s">
        <v>84</v>
      </c>
      <c r="F3027" s="4" t="s">
        <v>85</v>
      </c>
      <c r="G3027" s="4" t="s">
        <v>51</v>
      </c>
      <c r="H3027" s="13">
        <v>65</v>
      </c>
      <c r="I3027" s="20">
        <v>124</v>
      </c>
      <c r="J3027" s="13">
        <v>8060</v>
      </c>
      <c r="K3027" s="31">
        <v>4030</v>
      </c>
      <c r="L3027" s="21">
        <v>2015</v>
      </c>
      <c r="M3027" s="22">
        <v>0.5</v>
      </c>
      <c r="N3027" s="5" t="s">
        <v>19</v>
      </c>
    </row>
    <row r="3028" spans="1:14" x14ac:dyDescent="0.2">
      <c r="A3028" s="3" t="s">
        <v>41</v>
      </c>
      <c r="B3028" s="17">
        <v>1128299</v>
      </c>
      <c r="C3028" s="14">
        <v>44434</v>
      </c>
      <c r="D3028" s="4" t="s">
        <v>110</v>
      </c>
      <c r="E3028" s="4" t="s">
        <v>123</v>
      </c>
      <c r="F3028" s="4" t="s">
        <v>124</v>
      </c>
      <c r="G3028" s="4" t="s">
        <v>18</v>
      </c>
      <c r="H3028" s="13">
        <v>67</v>
      </c>
      <c r="I3028" s="20">
        <v>124</v>
      </c>
      <c r="J3028" s="13">
        <v>8308</v>
      </c>
      <c r="K3028" s="31">
        <v>3323.2</v>
      </c>
      <c r="L3028" s="21">
        <v>1661.6</v>
      </c>
      <c r="M3028" s="22">
        <v>0.4</v>
      </c>
      <c r="N3028" s="5" t="s">
        <v>19</v>
      </c>
    </row>
    <row r="3029" spans="1:14" x14ac:dyDescent="0.2">
      <c r="A3029" s="3" t="s">
        <v>20</v>
      </c>
      <c r="B3029" s="17">
        <v>1185732</v>
      </c>
      <c r="C3029" s="14">
        <v>44557</v>
      </c>
      <c r="D3029" s="4" t="s">
        <v>55</v>
      </c>
      <c r="E3029" s="4" t="s">
        <v>71</v>
      </c>
      <c r="F3029" s="4" t="s">
        <v>72</v>
      </c>
      <c r="G3029" s="4" t="s">
        <v>53</v>
      </c>
      <c r="H3029" s="13">
        <v>67</v>
      </c>
      <c r="I3029" s="20">
        <v>124</v>
      </c>
      <c r="J3029" s="13">
        <v>8308</v>
      </c>
      <c r="K3029" s="31">
        <v>5732.52</v>
      </c>
      <c r="L3029" s="21">
        <v>2866.26</v>
      </c>
      <c r="M3029" s="22">
        <v>0.69</v>
      </c>
      <c r="N3029" s="5" t="s">
        <v>19</v>
      </c>
    </row>
    <row r="3030" spans="1:14" x14ac:dyDescent="0.2">
      <c r="A3030" s="3" t="s">
        <v>80</v>
      </c>
      <c r="B3030" s="17">
        <v>1128299</v>
      </c>
      <c r="C3030" s="14">
        <v>44517</v>
      </c>
      <c r="D3030" s="4" t="s">
        <v>97</v>
      </c>
      <c r="E3030" s="4" t="s">
        <v>105</v>
      </c>
      <c r="F3030" s="4" t="s">
        <v>109</v>
      </c>
      <c r="G3030" s="4" t="s">
        <v>53</v>
      </c>
      <c r="H3030" s="13">
        <v>77</v>
      </c>
      <c r="I3030" s="20">
        <v>124</v>
      </c>
      <c r="J3030" s="13">
        <v>9548</v>
      </c>
      <c r="K3030" s="31">
        <v>2864.4</v>
      </c>
      <c r="L3030" s="21">
        <v>1432.2</v>
      </c>
      <c r="M3030" s="22">
        <v>0.3</v>
      </c>
      <c r="N3030" s="5" t="s">
        <v>19</v>
      </c>
    </row>
    <row r="3031" spans="1:14" x14ac:dyDescent="0.2">
      <c r="A3031" s="3" t="s">
        <v>45</v>
      </c>
      <c r="B3031" s="17">
        <v>1185732</v>
      </c>
      <c r="C3031" s="14">
        <v>44264</v>
      </c>
      <c r="D3031" s="4" t="s">
        <v>15</v>
      </c>
      <c r="E3031" s="4" t="s">
        <v>46</v>
      </c>
      <c r="F3031" s="4" t="s">
        <v>47</v>
      </c>
      <c r="G3031" s="4" t="s">
        <v>51</v>
      </c>
      <c r="H3031" s="13">
        <v>20</v>
      </c>
      <c r="I3031" s="20">
        <v>125</v>
      </c>
      <c r="J3031" s="13">
        <v>25000</v>
      </c>
      <c r="K3031" s="31">
        <v>8750</v>
      </c>
      <c r="L3031" s="21">
        <v>4375</v>
      </c>
      <c r="M3031" s="22">
        <v>0.35</v>
      </c>
      <c r="N3031" s="5" t="s">
        <v>23</v>
      </c>
    </row>
    <row r="3032" spans="1:14" x14ac:dyDescent="0.2">
      <c r="A3032" s="3" t="s">
        <v>45</v>
      </c>
      <c r="B3032" s="17">
        <v>1185732</v>
      </c>
      <c r="C3032" s="14">
        <v>44296</v>
      </c>
      <c r="D3032" s="4" t="s">
        <v>15</v>
      </c>
      <c r="E3032" s="4" t="s">
        <v>46</v>
      </c>
      <c r="F3032" s="4" t="s">
        <v>47</v>
      </c>
      <c r="G3032" s="4" t="s">
        <v>51</v>
      </c>
      <c r="H3032" s="13">
        <v>20</v>
      </c>
      <c r="I3032" s="20">
        <v>125</v>
      </c>
      <c r="J3032" s="13">
        <v>25000</v>
      </c>
      <c r="K3032" s="31">
        <v>8750</v>
      </c>
      <c r="L3032" s="21">
        <v>4375</v>
      </c>
      <c r="M3032" s="22">
        <v>0.35</v>
      </c>
      <c r="N3032" s="5" t="s">
        <v>23</v>
      </c>
    </row>
    <row r="3033" spans="1:14" x14ac:dyDescent="0.2">
      <c r="A3033" s="3" t="s">
        <v>45</v>
      </c>
      <c r="B3033" s="17">
        <v>1197831</v>
      </c>
      <c r="C3033" s="14">
        <v>44274</v>
      </c>
      <c r="D3033" s="4" t="s">
        <v>81</v>
      </c>
      <c r="E3033" s="4" t="s">
        <v>86</v>
      </c>
      <c r="F3033" s="4" t="s">
        <v>87</v>
      </c>
      <c r="G3033" s="4" t="s">
        <v>53</v>
      </c>
      <c r="H3033" s="13">
        <v>20</v>
      </c>
      <c r="I3033" s="20">
        <v>125</v>
      </c>
      <c r="J3033" s="13">
        <v>25000</v>
      </c>
      <c r="K3033" s="31">
        <v>10000</v>
      </c>
      <c r="L3033" s="21">
        <v>5000</v>
      </c>
      <c r="M3033" s="22">
        <v>0.4</v>
      </c>
      <c r="N3033" s="5" t="s">
        <v>19</v>
      </c>
    </row>
    <row r="3034" spans="1:14" x14ac:dyDescent="0.2">
      <c r="A3034" s="3" t="s">
        <v>41</v>
      </c>
      <c r="B3034" s="17">
        <v>1197831</v>
      </c>
      <c r="C3034" s="14">
        <v>44299</v>
      </c>
      <c r="D3034" s="4" t="s">
        <v>15</v>
      </c>
      <c r="E3034" s="4" t="s">
        <v>24</v>
      </c>
      <c r="F3034" s="4" t="s">
        <v>25</v>
      </c>
      <c r="G3034" s="4" t="s">
        <v>54</v>
      </c>
      <c r="H3034" s="13">
        <v>20</v>
      </c>
      <c r="I3034" s="20">
        <v>125</v>
      </c>
      <c r="J3034" s="13">
        <v>25000</v>
      </c>
      <c r="K3034" s="31">
        <v>8750</v>
      </c>
      <c r="L3034" s="21">
        <v>4375</v>
      </c>
      <c r="M3034" s="22">
        <v>0.35</v>
      </c>
      <c r="N3034" s="5" t="s">
        <v>19</v>
      </c>
    </row>
    <row r="3035" spans="1:14" x14ac:dyDescent="0.2">
      <c r="A3035" s="3" t="s">
        <v>45</v>
      </c>
      <c r="B3035" s="17">
        <v>1185732</v>
      </c>
      <c r="C3035" s="14">
        <v>44296</v>
      </c>
      <c r="D3035" s="4" t="s">
        <v>15</v>
      </c>
      <c r="E3035" s="4" t="s">
        <v>46</v>
      </c>
      <c r="F3035" s="4" t="s">
        <v>47</v>
      </c>
      <c r="G3035" s="4" t="s">
        <v>51</v>
      </c>
      <c r="H3035" s="13">
        <v>23</v>
      </c>
      <c r="I3035" s="20">
        <v>125</v>
      </c>
      <c r="J3035" s="13">
        <v>2875</v>
      </c>
      <c r="K3035" s="31">
        <v>1581.25</v>
      </c>
      <c r="L3035" s="21">
        <v>790.625</v>
      </c>
      <c r="M3035" s="22">
        <v>0.55000000000000004</v>
      </c>
      <c r="N3035" s="5" t="s">
        <v>19</v>
      </c>
    </row>
    <row r="3036" spans="1:14" x14ac:dyDescent="0.2">
      <c r="A3036" s="3" t="s">
        <v>20</v>
      </c>
      <c r="B3036" s="17">
        <v>1185732</v>
      </c>
      <c r="C3036" s="14">
        <v>44245</v>
      </c>
      <c r="D3036" s="4" t="s">
        <v>81</v>
      </c>
      <c r="E3036" s="4" t="s">
        <v>84</v>
      </c>
      <c r="F3036" s="4" t="s">
        <v>85</v>
      </c>
      <c r="G3036" s="4" t="s">
        <v>51</v>
      </c>
      <c r="H3036" s="13">
        <v>24</v>
      </c>
      <c r="I3036" s="20">
        <v>125</v>
      </c>
      <c r="J3036" s="13">
        <v>3000</v>
      </c>
      <c r="K3036" s="31">
        <v>1800</v>
      </c>
      <c r="L3036" s="21">
        <v>900</v>
      </c>
      <c r="M3036" s="22">
        <v>0.6</v>
      </c>
      <c r="N3036" s="5" t="s">
        <v>19</v>
      </c>
    </row>
    <row r="3037" spans="1:14" x14ac:dyDescent="0.2">
      <c r="A3037" s="3" t="s">
        <v>45</v>
      </c>
      <c r="B3037" s="17">
        <v>1185732</v>
      </c>
      <c r="C3037" s="14">
        <v>44307</v>
      </c>
      <c r="D3037" s="4" t="s">
        <v>55</v>
      </c>
      <c r="E3037" s="4" t="s">
        <v>73</v>
      </c>
      <c r="F3037" s="4" t="s">
        <v>74</v>
      </c>
      <c r="G3037" s="4" t="s">
        <v>18</v>
      </c>
      <c r="H3037" s="13">
        <v>25</v>
      </c>
      <c r="I3037" s="20">
        <v>125</v>
      </c>
      <c r="J3037" s="13">
        <v>31250</v>
      </c>
      <c r="K3037" s="31">
        <v>10937.5</v>
      </c>
      <c r="L3037" s="21">
        <v>5468.75</v>
      </c>
      <c r="M3037" s="22">
        <v>0.35</v>
      </c>
      <c r="N3037" s="5" t="s">
        <v>23</v>
      </c>
    </row>
    <row r="3038" spans="1:14" x14ac:dyDescent="0.2">
      <c r="A3038" s="3" t="s">
        <v>45</v>
      </c>
      <c r="B3038" s="17">
        <v>1185732</v>
      </c>
      <c r="C3038" s="14">
        <v>44443</v>
      </c>
      <c r="D3038" s="4" t="s">
        <v>15</v>
      </c>
      <c r="E3038" s="4" t="s">
        <v>48</v>
      </c>
      <c r="F3038" s="4" t="s">
        <v>49</v>
      </c>
      <c r="G3038" s="4" t="s">
        <v>52</v>
      </c>
      <c r="H3038" s="13">
        <v>25</v>
      </c>
      <c r="I3038" s="20">
        <v>125</v>
      </c>
      <c r="J3038" s="13">
        <v>31250</v>
      </c>
      <c r="K3038" s="31">
        <v>9375</v>
      </c>
      <c r="L3038" s="21">
        <v>4687.5</v>
      </c>
      <c r="M3038" s="22">
        <v>0.3</v>
      </c>
      <c r="N3038" s="5" t="s">
        <v>23</v>
      </c>
    </row>
    <row r="3039" spans="1:14" x14ac:dyDescent="0.2">
      <c r="A3039" s="3" t="s">
        <v>20</v>
      </c>
      <c r="B3039" s="17">
        <v>1185732</v>
      </c>
      <c r="C3039" s="14">
        <v>44172</v>
      </c>
      <c r="D3039" s="4" t="s">
        <v>15</v>
      </c>
      <c r="E3039" s="4" t="s">
        <v>33</v>
      </c>
      <c r="F3039" s="4" t="s">
        <v>34</v>
      </c>
      <c r="G3039" s="4" t="s">
        <v>52</v>
      </c>
      <c r="H3039" s="13">
        <v>25</v>
      </c>
      <c r="I3039" s="20">
        <v>125</v>
      </c>
      <c r="J3039" s="13">
        <v>31250</v>
      </c>
      <c r="K3039" s="31">
        <v>10937.5</v>
      </c>
      <c r="L3039" s="21">
        <v>5468.75</v>
      </c>
      <c r="M3039" s="22">
        <v>0.35</v>
      </c>
      <c r="N3039" s="5" t="s">
        <v>30</v>
      </c>
    </row>
    <row r="3040" spans="1:14" x14ac:dyDescent="0.2">
      <c r="A3040" s="3" t="s">
        <v>20</v>
      </c>
      <c r="B3040" s="17">
        <v>1185732</v>
      </c>
      <c r="C3040" s="14">
        <v>44293</v>
      </c>
      <c r="D3040" s="4" t="s">
        <v>55</v>
      </c>
      <c r="E3040" s="4" t="s">
        <v>75</v>
      </c>
      <c r="F3040" s="4" t="s">
        <v>76</v>
      </c>
      <c r="G3040" s="4" t="s">
        <v>54</v>
      </c>
      <c r="H3040" s="13">
        <v>25</v>
      </c>
      <c r="I3040" s="20">
        <v>125</v>
      </c>
      <c r="J3040" s="13">
        <v>31250</v>
      </c>
      <c r="K3040" s="31">
        <v>12500</v>
      </c>
      <c r="L3040" s="21">
        <v>6250</v>
      </c>
      <c r="M3040" s="22">
        <v>0.4</v>
      </c>
      <c r="N3040" s="5" t="s">
        <v>23</v>
      </c>
    </row>
    <row r="3041" spans="1:14" x14ac:dyDescent="0.2">
      <c r="A3041" s="3" t="s">
        <v>45</v>
      </c>
      <c r="B3041" s="17">
        <v>1185732</v>
      </c>
      <c r="C3041" s="14">
        <v>44237</v>
      </c>
      <c r="D3041" s="4" t="s">
        <v>15</v>
      </c>
      <c r="E3041" s="4" t="s">
        <v>46</v>
      </c>
      <c r="F3041" s="4" t="s">
        <v>47</v>
      </c>
      <c r="G3041" s="4" t="s">
        <v>51</v>
      </c>
      <c r="H3041" s="13">
        <v>30</v>
      </c>
      <c r="I3041" s="20">
        <v>125</v>
      </c>
      <c r="J3041" s="13">
        <v>37500</v>
      </c>
      <c r="K3041" s="31">
        <v>13125</v>
      </c>
      <c r="L3041" s="21">
        <v>6562.5</v>
      </c>
      <c r="M3041" s="22">
        <v>0.35</v>
      </c>
      <c r="N3041" s="5" t="s">
        <v>23</v>
      </c>
    </row>
    <row r="3042" spans="1:14" x14ac:dyDescent="0.2">
      <c r="A3042" s="3" t="s">
        <v>45</v>
      </c>
      <c r="B3042" s="17">
        <v>1185732</v>
      </c>
      <c r="C3042" s="14">
        <v>44257</v>
      </c>
      <c r="D3042" s="4" t="s">
        <v>15</v>
      </c>
      <c r="E3042" s="4" t="s">
        <v>48</v>
      </c>
      <c r="F3042" s="4" t="s">
        <v>49</v>
      </c>
      <c r="G3042" s="4" t="s">
        <v>52</v>
      </c>
      <c r="H3042" s="13">
        <v>30</v>
      </c>
      <c r="I3042" s="20">
        <v>125</v>
      </c>
      <c r="J3042" s="13">
        <v>37500</v>
      </c>
      <c r="K3042" s="31">
        <v>18750</v>
      </c>
      <c r="L3042" s="21">
        <v>9375</v>
      </c>
      <c r="M3042" s="22">
        <v>0.5</v>
      </c>
      <c r="N3042" s="5" t="s">
        <v>23</v>
      </c>
    </row>
    <row r="3043" spans="1:14" x14ac:dyDescent="0.2">
      <c r="A3043" s="3" t="s">
        <v>20</v>
      </c>
      <c r="B3043" s="17">
        <v>1185732</v>
      </c>
      <c r="C3043" s="14">
        <v>44382</v>
      </c>
      <c r="D3043" s="4" t="s">
        <v>15</v>
      </c>
      <c r="E3043" s="4" t="s">
        <v>39</v>
      </c>
      <c r="F3043" s="4" t="s">
        <v>40</v>
      </c>
      <c r="G3043" s="4" t="s">
        <v>53</v>
      </c>
      <c r="H3043" s="13">
        <v>30</v>
      </c>
      <c r="I3043" s="20">
        <v>125</v>
      </c>
      <c r="J3043" s="13">
        <v>37500</v>
      </c>
      <c r="K3043" s="31">
        <v>15000</v>
      </c>
      <c r="L3043" s="21">
        <v>7500</v>
      </c>
      <c r="M3043" s="22">
        <v>0.4</v>
      </c>
      <c r="N3043" s="5" t="s">
        <v>30</v>
      </c>
    </row>
    <row r="3044" spans="1:14" x14ac:dyDescent="0.2">
      <c r="A3044" s="3" t="s">
        <v>20</v>
      </c>
      <c r="B3044" s="17">
        <v>1185732</v>
      </c>
      <c r="C3044" s="14">
        <v>44400</v>
      </c>
      <c r="D3044" s="4" t="s">
        <v>15</v>
      </c>
      <c r="E3044" s="4" t="s">
        <v>39</v>
      </c>
      <c r="F3044" s="4" t="s">
        <v>40</v>
      </c>
      <c r="G3044" s="4" t="s">
        <v>53</v>
      </c>
      <c r="H3044" s="13">
        <v>30</v>
      </c>
      <c r="I3044" s="20">
        <v>125</v>
      </c>
      <c r="J3044" s="13">
        <v>37500</v>
      </c>
      <c r="K3044" s="31">
        <v>15000</v>
      </c>
      <c r="L3044" s="21">
        <v>7500</v>
      </c>
      <c r="M3044" s="22">
        <v>0.4</v>
      </c>
      <c r="N3044" s="5" t="s">
        <v>30</v>
      </c>
    </row>
    <row r="3045" spans="1:14" x14ac:dyDescent="0.2">
      <c r="A3045" s="3" t="s">
        <v>44</v>
      </c>
      <c r="B3045" s="17">
        <v>1185732</v>
      </c>
      <c r="C3045" s="14">
        <v>44205</v>
      </c>
      <c r="D3045" s="4" t="s">
        <v>15</v>
      </c>
      <c r="E3045" s="4" t="s">
        <v>35</v>
      </c>
      <c r="F3045" s="4" t="s">
        <v>36</v>
      </c>
      <c r="G3045" s="4" t="s">
        <v>54</v>
      </c>
      <c r="H3045" s="13">
        <v>30</v>
      </c>
      <c r="I3045" s="20">
        <v>125</v>
      </c>
      <c r="J3045" s="13">
        <v>37500</v>
      </c>
      <c r="K3045" s="31">
        <v>11250</v>
      </c>
      <c r="L3045" s="21">
        <v>5625</v>
      </c>
      <c r="M3045" s="22">
        <v>0.3</v>
      </c>
      <c r="N3045" s="5" t="s">
        <v>19</v>
      </c>
    </row>
    <row r="3046" spans="1:14" x14ac:dyDescent="0.2">
      <c r="A3046" s="3" t="s">
        <v>41</v>
      </c>
      <c r="B3046" s="17">
        <v>1185732</v>
      </c>
      <c r="C3046" s="14">
        <v>44206</v>
      </c>
      <c r="D3046" s="4" t="s">
        <v>55</v>
      </c>
      <c r="E3046" s="4" t="s">
        <v>69</v>
      </c>
      <c r="F3046" s="4" t="s">
        <v>70</v>
      </c>
      <c r="G3046" s="4" t="s">
        <v>54</v>
      </c>
      <c r="H3046" s="13">
        <v>30</v>
      </c>
      <c r="I3046" s="20">
        <v>125</v>
      </c>
      <c r="J3046" s="13">
        <v>37500</v>
      </c>
      <c r="K3046" s="31">
        <v>15000</v>
      </c>
      <c r="L3046" s="21">
        <v>7500</v>
      </c>
      <c r="M3046" s="22">
        <v>0.4</v>
      </c>
      <c r="N3046" s="5" t="s">
        <v>23</v>
      </c>
    </row>
    <row r="3047" spans="1:14" x14ac:dyDescent="0.2">
      <c r="A3047" s="3" t="s">
        <v>45</v>
      </c>
      <c r="B3047" s="17">
        <v>1185732</v>
      </c>
      <c r="C3047" s="14">
        <v>44275</v>
      </c>
      <c r="D3047" s="4" t="s">
        <v>55</v>
      </c>
      <c r="E3047" s="4" t="s">
        <v>73</v>
      </c>
      <c r="F3047" s="4" t="s">
        <v>74</v>
      </c>
      <c r="G3047" s="4" t="s">
        <v>18</v>
      </c>
      <c r="H3047" s="13">
        <v>32</v>
      </c>
      <c r="I3047" s="20">
        <v>125</v>
      </c>
      <c r="J3047" s="13">
        <v>4000</v>
      </c>
      <c r="K3047" s="31">
        <v>2120</v>
      </c>
      <c r="L3047" s="21">
        <v>1060</v>
      </c>
      <c r="M3047" s="22">
        <v>0.53</v>
      </c>
      <c r="N3047" s="5" t="s">
        <v>19</v>
      </c>
    </row>
    <row r="3048" spans="1:14" x14ac:dyDescent="0.2">
      <c r="A3048" s="3" t="s">
        <v>45</v>
      </c>
      <c r="B3048" s="17">
        <v>1185732</v>
      </c>
      <c r="C3048" s="14">
        <v>44213</v>
      </c>
      <c r="D3048" s="4" t="s">
        <v>15</v>
      </c>
      <c r="E3048" s="4" t="s">
        <v>46</v>
      </c>
      <c r="F3048" s="4" t="s">
        <v>47</v>
      </c>
      <c r="G3048" s="4" t="s">
        <v>51</v>
      </c>
      <c r="H3048" s="13">
        <v>32</v>
      </c>
      <c r="I3048" s="20">
        <v>125</v>
      </c>
      <c r="J3048" s="13">
        <v>4000</v>
      </c>
      <c r="K3048" s="31">
        <v>2080</v>
      </c>
      <c r="L3048" s="21">
        <v>1040</v>
      </c>
      <c r="M3048" s="22">
        <v>0.52</v>
      </c>
      <c r="N3048" s="5" t="s">
        <v>19</v>
      </c>
    </row>
    <row r="3049" spans="1:14" x14ac:dyDescent="0.2">
      <c r="A3049" s="3" t="s">
        <v>44</v>
      </c>
      <c r="B3049" s="17">
        <v>1197831</v>
      </c>
      <c r="C3049" s="14">
        <v>44270</v>
      </c>
      <c r="D3049" s="4" t="s">
        <v>81</v>
      </c>
      <c r="E3049" s="4" t="s">
        <v>92</v>
      </c>
      <c r="F3049" s="4" t="s">
        <v>93</v>
      </c>
      <c r="G3049" s="4" t="s">
        <v>51</v>
      </c>
      <c r="H3049" s="13">
        <v>33</v>
      </c>
      <c r="I3049" s="20">
        <v>125</v>
      </c>
      <c r="J3049" s="13">
        <v>4125</v>
      </c>
      <c r="K3049" s="31">
        <v>2681.25</v>
      </c>
      <c r="L3049" s="21">
        <v>1340.625</v>
      </c>
      <c r="M3049" s="22">
        <v>0.65</v>
      </c>
      <c r="N3049" s="5" t="s">
        <v>19</v>
      </c>
    </row>
    <row r="3050" spans="1:14" x14ac:dyDescent="0.2">
      <c r="A3050" s="3" t="s">
        <v>45</v>
      </c>
      <c r="B3050" s="17">
        <v>1185732</v>
      </c>
      <c r="C3050" s="14">
        <v>44307</v>
      </c>
      <c r="D3050" s="4" t="s">
        <v>55</v>
      </c>
      <c r="E3050" s="4" t="s">
        <v>73</v>
      </c>
      <c r="F3050" s="4" t="s">
        <v>74</v>
      </c>
      <c r="G3050" s="4" t="s">
        <v>18</v>
      </c>
      <c r="H3050" s="13">
        <v>35</v>
      </c>
      <c r="I3050" s="20">
        <v>125</v>
      </c>
      <c r="J3050" s="13">
        <v>43750</v>
      </c>
      <c r="K3050" s="31">
        <v>15312.5</v>
      </c>
      <c r="L3050" s="21">
        <v>7656.25</v>
      </c>
      <c r="M3050" s="22">
        <v>0.35</v>
      </c>
      <c r="N3050" s="5" t="s">
        <v>23</v>
      </c>
    </row>
    <row r="3051" spans="1:14" x14ac:dyDescent="0.2">
      <c r="A3051" s="3" t="s">
        <v>44</v>
      </c>
      <c r="B3051" s="17">
        <v>1185732</v>
      </c>
      <c r="C3051" s="14">
        <v>44300</v>
      </c>
      <c r="D3051" s="4" t="s">
        <v>55</v>
      </c>
      <c r="E3051" s="4" t="s">
        <v>60</v>
      </c>
      <c r="F3051" s="4" t="s">
        <v>61</v>
      </c>
      <c r="G3051" s="4" t="s">
        <v>18</v>
      </c>
      <c r="H3051" s="13">
        <v>35</v>
      </c>
      <c r="I3051" s="20">
        <v>125</v>
      </c>
      <c r="J3051" s="13">
        <v>43750</v>
      </c>
      <c r="K3051" s="31">
        <v>10937.5</v>
      </c>
      <c r="L3051" s="21">
        <v>5468.75</v>
      </c>
      <c r="M3051" s="22">
        <v>0.25</v>
      </c>
      <c r="N3051" s="5" t="s">
        <v>23</v>
      </c>
    </row>
    <row r="3052" spans="1:14" x14ac:dyDescent="0.2">
      <c r="A3052" s="3" t="s">
        <v>45</v>
      </c>
      <c r="B3052" s="17">
        <v>1185732</v>
      </c>
      <c r="C3052" s="14">
        <v>44249</v>
      </c>
      <c r="D3052" s="4" t="s">
        <v>55</v>
      </c>
      <c r="E3052" s="4" t="s">
        <v>65</v>
      </c>
      <c r="F3052" s="4" t="s">
        <v>66</v>
      </c>
      <c r="G3052" s="4" t="s">
        <v>50</v>
      </c>
      <c r="H3052" s="13">
        <v>35</v>
      </c>
      <c r="I3052" s="20">
        <v>125</v>
      </c>
      <c r="J3052" s="13">
        <v>43750</v>
      </c>
      <c r="K3052" s="31">
        <v>15312.5</v>
      </c>
      <c r="L3052" s="21">
        <v>7656.25</v>
      </c>
      <c r="M3052" s="22">
        <v>0.35</v>
      </c>
      <c r="N3052" s="5" t="s">
        <v>23</v>
      </c>
    </row>
    <row r="3053" spans="1:14" x14ac:dyDescent="0.2">
      <c r="A3053" s="3" t="s">
        <v>20</v>
      </c>
      <c r="B3053" s="17">
        <v>1185732</v>
      </c>
      <c r="C3053" s="14">
        <v>44323</v>
      </c>
      <c r="D3053" s="4" t="s">
        <v>15</v>
      </c>
      <c r="E3053" s="4" t="s">
        <v>37</v>
      </c>
      <c r="F3053" s="4" t="s">
        <v>38</v>
      </c>
      <c r="G3053" s="4" t="s">
        <v>50</v>
      </c>
      <c r="H3053" s="13">
        <v>35</v>
      </c>
      <c r="I3053" s="20">
        <v>125</v>
      </c>
      <c r="J3053" s="13">
        <v>43750</v>
      </c>
      <c r="K3053" s="31">
        <v>13125</v>
      </c>
      <c r="L3053" s="21">
        <v>6562.5</v>
      </c>
      <c r="M3053" s="22">
        <v>0.3</v>
      </c>
      <c r="N3053" s="5" t="s">
        <v>23</v>
      </c>
    </row>
    <row r="3054" spans="1:14" x14ac:dyDescent="0.2">
      <c r="A3054" s="3" t="s">
        <v>20</v>
      </c>
      <c r="B3054" s="17">
        <v>1185732</v>
      </c>
      <c r="C3054" s="14">
        <v>44475</v>
      </c>
      <c r="D3054" s="4" t="s">
        <v>15</v>
      </c>
      <c r="E3054" s="4" t="s">
        <v>37</v>
      </c>
      <c r="F3054" s="4" t="s">
        <v>38</v>
      </c>
      <c r="G3054" s="4" t="s">
        <v>50</v>
      </c>
      <c r="H3054" s="13">
        <v>35</v>
      </c>
      <c r="I3054" s="20">
        <v>125</v>
      </c>
      <c r="J3054" s="13">
        <v>43750</v>
      </c>
      <c r="K3054" s="31">
        <v>13125</v>
      </c>
      <c r="L3054" s="21">
        <v>6562.5</v>
      </c>
      <c r="M3054" s="22">
        <v>0.3</v>
      </c>
      <c r="N3054" s="5" t="s">
        <v>23</v>
      </c>
    </row>
    <row r="3055" spans="1:14" x14ac:dyDescent="0.2">
      <c r="A3055" s="3" t="s">
        <v>20</v>
      </c>
      <c r="B3055" s="17">
        <v>1185732</v>
      </c>
      <c r="C3055" s="14">
        <v>44235</v>
      </c>
      <c r="D3055" s="4" t="s">
        <v>55</v>
      </c>
      <c r="E3055" s="4" t="s">
        <v>67</v>
      </c>
      <c r="F3055" s="4" t="s">
        <v>68</v>
      </c>
      <c r="G3055" s="4" t="s">
        <v>51</v>
      </c>
      <c r="H3055" s="13">
        <v>35</v>
      </c>
      <c r="I3055" s="20">
        <v>125</v>
      </c>
      <c r="J3055" s="13">
        <v>43750</v>
      </c>
      <c r="K3055" s="31">
        <v>15312.5</v>
      </c>
      <c r="L3055" s="21">
        <v>7656.25</v>
      </c>
      <c r="M3055" s="22">
        <v>0.35</v>
      </c>
      <c r="N3055" s="5" t="s">
        <v>23</v>
      </c>
    </row>
    <row r="3056" spans="1:14" x14ac:dyDescent="0.2">
      <c r="A3056" s="3" t="s">
        <v>44</v>
      </c>
      <c r="B3056" s="17">
        <v>1185732</v>
      </c>
      <c r="C3056" s="14">
        <v>44232</v>
      </c>
      <c r="D3056" s="4" t="s">
        <v>55</v>
      </c>
      <c r="E3056" s="4" t="s">
        <v>67</v>
      </c>
      <c r="F3056" s="4" t="s">
        <v>68</v>
      </c>
      <c r="G3056" s="4" t="s">
        <v>51</v>
      </c>
      <c r="H3056" s="13">
        <v>35</v>
      </c>
      <c r="I3056" s="20">
        <v>125</v>
      </c>
      <c r="J3056" s="13">
        <v>43750</v>
      </c>
      <c r="K3056" s="31">
        <v>13125</v>
      </c>
      <c r="L3056" s="21">
        <v>6562.5</v>
      </c>
      <c r="M3056" s="22">
        <v>0.3</v>
      </c>
      <c r="N3056" s="5" t="s">
        <v>23</v>
      </c>
    </row>
    <row r="3057" spans="1:14" x14ac:dyDescent="0.2">
      <c r="A3057" s="3" t="s">
        <v>44</v>
      </c>
      <c r="B3057" s="17">
        <v>1185732</v>
      </c>
      <c r="C3057" s="14">
        <v>44290</v>
      </c>
      <c r="D3057" s="4" t="s">
        <v>55</v>
      </c>
      <c r="E3057" s="4" t="s">
        <v>67</v>
      </c>
      <c r="F3057" s="4" t="s">
        <v>68</v>
      </c>
      <c r="G3057" s="4" t="s">
        <v>51</v>
      </c>
      <c r="H3057" s="13">
        <v>35</v>
      </c>
      <c r="I3057" s="20">
        <v>125</v>
      </c>
      <c r="J3057" s="13">
        <v>43750</v>
      </c>
      <c r="K3057" s="31">
        <v>13125</v>
      </c>
      <c r="L3057" s="21">
        <v>6562.5</v>
      </c>
      <c r="M3057" s="22">
        <v>0.3</v>
      </c>
      <c r="N3057" s="5" t="s">
        <v>23</v>
      </c>
    </row>
    <row r="3058" spans="1:14" x14ac:dyDescent="0.2">
      <c r="A3058" s="3" t="s">
        <v>14</v>
      </c>
      <c r="B3058" s="17">
        <v>1185732</v>
      </c>
      <c r="C3058" s="14">
        <v>44249</v>
      </c>
      <c r="D3058" s="4" t="s">
        <v>97</v>
      </c>
      <c r="E3058" s="4" t="s">
        <v>100</v>
      </c>
      <c r="F3058" s="4" t="s">
        <v>101</v>
      </c>
      <c r="G3058" s="4" t="s">
        <v>52</v>
      </c>
      <c r="H3058" s="13">
        <v>35</v>
      </c>
      <c r="I3058" s="20">
        <v>125</v>
      </c>
      <c r="J3058" s="13">
        <v>43750</v>
      </c>
      <c r="K3058" s="31">
        <v>17500</v>
      </c>
      <c r="L3058" s="21">
        <v>8750</v>
      </c>
      <c r="M3058" s="22">
        <v>0.4</v>
      </c>
      <c r="N3058" s="5" t="s">
        <v>19</v>
      </c>
    </row>
    <row r="3059" spans="1:14" x14ac:dyDescent="0.2">
      <c r="A3059" s="3" t="s">
        <v>45</v>
      </c>
      <c r="B3059" s="17">
        <v>1185732</v>
      </c>
      <c r="C3059" s="14">
        <v>44443</v>
      </c>
      <c r="D3059" s="4" t="s">
        <v>15</v>
      </c>
      <c r="E3059" s="4" t="s">
        <v>48</v>
      </c>
      <c r="F3059" s="4" t="s">
        <v>49</v>
      </c>
      <c r="G3059" s="4" t="s">
        <v>52</v>
      </c>
      <c r="H3059" s="13">
        <v>35</v>
      </c>
      <c r="I3059" s="20">
        <v>125</v>
      </c>
      <c r="J3059" s="13">
        <v>43750</v>
      </c>
      <c r="K3059" s="31">
        <v>21875</v>
      </c>
      <c r="L3059" s="21">
        <v>10937.5</v>
      </c>
      <c r="M3059" s="22">
        <v>0.5</v>
      </c>
      <c r="N3059" s="5" t="s">
        <v>23</v>
      </c>
    </row>
    <row r="3060" spans="1:14" x14ac:dyDescent="0.2">
      <c r="A3060" s="3" t="s">
        <v>45</v>
      </c>
      <c r="B3060" s="17">
        <v>1185732</v>
      </c>
      <c r="C3060" s="14">
        <v>44472</v>
      </c>
      <c r="D3060" s="4" t="s">
        <v>15</v>
      </c>
      <c r="E3060" s="4" t="s">
        <v>48</v>
      </c>
      <c r="F3060" s="4" t="s">
        <v>49</v>
      </c>
      <c r="G3060" s="4" t="s">
        <v>52</v>
      </c>
      <c r="H3060" s="13">
        <v>35</v>
      </c>
      <c r="I3060" s="20">
        <v>125</v>
      </c>
      <c r="J3060" s="13">
        <v>43750</v>
      </c>
      <c r="K3060" s="31">
        <v>13125</v>
      </c>
      <c r="L3060" s="21">
        <v>6562.5</v>
      </c>
      <c r="M3060" s="22">
        <v>0.3</v>
      </c>
      <c r="N3060" s="5" t="s">
        <v>23</v>
      </c>
    </row>
    <row r="3061" spans="1:14" x14ac:dyDescent="0.2">
      <c r="A3061" s="3" t="s">
        <v>45</v>
      </c>
      <c r="B3061" s="17">
        <v>1185732</v>
      </c>
      <c r="C3061" s="14">
        <v>44472</v>
      </c>
      <c r="D3061" s="4" t="s">
        <v>15</v>
      </c>
      <c r="E3061" s="4" t="s">
        <v>48</v>
      </c>
      <c r="F3061" s="4" t="s">
        <v>49</v>
      </c>
      <c r="G3061" s="4" t="s">
        <v>52</v>
      </c>
      <c r="H3061" s="13">
        <v>35</v>
      </c>
      <c r="I3061" s="20">
        <v>125</v>
      </c>
      <c r="J3061" s="13">
        <v>43750</v>
      </c>
      <c r="K3061" s="31">
        <v>13125</v>
      </c>
      <c r="L3061" s="21">
        <v>6562.5</v>
      </c>
      <c r="M3061" s="22">
        <v>0.3</v>
      </c>
      <c r="N3061" s="5" t="s">
        <v>23</v>
      </c>
    </row>
    <row r="3062" spans="1:14" x14ac:dyDescent="0.2">
      <c r="A3062" s="3" t="s">
        <v>20</v>
      </c>
      <c r="B3062" s="17">
        <v>1185732</v>
      </c>
      <c r="C3062" s="14">
        <v>44173</v>
      </c>
      <c r="D3062" s="4" t="s">
        <v>15</v>
      </c>
      <c r="E3062" s="4" t="s">
        <v>33</v>
      </c>
      <c r="F3062" s="4" t="s">
        <v>34</v>
      </c>
      <c r="G3062" s="4" t="s">
        <v>52</v>
      </c>
      <c r="H3062" s="13">
        <v>35</v>
      </c>
      <c r="I3062" s="20">
        <v>125</v>
      </c>
      <c r="J3062" s="13">
        <v>43750</v>
      </c>
      <c r="K3062" s="31">
        <v>13125</v>
      </c>
      <c r="L3062" s="21">
        <v>6562.5</v>
      </c>
      <c r="M3062" s="22">
        <v>0.3</v>
      </c>
      <c r="N3062" s="5" t="s">
        <v>30</v>
      </c>
    </row>
    <row r="3063" spans="1:14" x14ac:dyDescent="0.2">
      <c r="A3063" s="3" t="s">
        <v>20</v>
      </c>
      <c r="B3063" s="17">
        <v>1185732</v>
      </c>
      <c r="C3063" s="14">
        <v>44344</v>
      </c>
      <c r="D3063" s="4" t="s">
        <v>15</v>
      </c>
      <c r="E3063" s="4" t="s">
        <v>39</v>
      </c>
      <c r="F3063" s="4" t="s">
        <v>40</v>
      </c>
      <c r="G3063" s="4" t="s">
        <v>53</v>
      </c>
      <c r="H3063" s="13">
        <v>35</v>
      </c>
      <c r="I3063" s="20">
        <v>125</v>
      </c>
      <c r="J3063" s="13">
        <v>43750</v>
      </c>
      <c r="K3063" s="31">
        <v>15312.5</v>
      </c>
      <c r="L3063" s="21">
        <v>7656.25</v>
      </c>
      <c r="M3063" s="22">
        <v>0.35</v>
      </c>
      <c r="N3063" s="5" t="s">
        <v>30</v>
      </c>
    </row>
    <row r="3064" spans="1:14" x14ac:dyDescent="0.2">
      <c r="A3064" s="3" t="s">
        <v>20</v>
      </c>
      <c r="B3064" s="17">
        <v>1185732</v>
      </c>
      <c r="C3064" s="14">
        <v>44293</v>
      </c>
      <c r="D3064" s="4" t="s">
        <v>55</v>
      </c>
      <c r="E3064" s="4" t="s">
        <v>75</v>
      </c>
      <c r="F3064" s="4" t="s">
        <v>76</v>
      </c>
      <c r="G3064" s="4" t="s">
        <v>54</v>
      </c>
      <c r="H3064" s="13">
        <v>35</v>
      </c>
      <c r="I3064" s="20">
        <v>125</v>
      </c>
      <c r="J3064" s="13">
        <v>43750</v>
      </c>
      <c r="K3064" s="31">
        <v>15312.5</v>
      </c>
      <c r="L3064" s="21">
        <v>7656.25</v>
      </c>
      <c r="M3064" s="22">
        <v>0.35</v>
      </c>
      <c r="N3064" s="5" t="s">
        <v>23</v>
      </c>
    </row>
    <row r="3065" spans="1:14" x14ac:dyDescent="0.2">
      <c r="A3065" s="3" t="s">
        <v>20</v>
      </c>
      <c r="B3065" s="17">
        <v>1185732</v>
      </c>
      <c r="C3065" s="14">
        <v>44208</v>
      </c>
      <c r="D3065" s="4" t="s">
        <v>15</v>
      </c>
      <c r="E3065" s="4" t="s">
        <v>24</v>
      </c>
      <c r="F3065" s="4" t="s">
        <v>25</v>
      </c>
      <c r="G3065" s="4" t="s">
        <v>54</v>
      </c>
      <c r="H3065" s="13">
        <v>35</v>
      </c>
      <c r="I3065" s="20">
        <v>125</v>
      </c>
      <c r="J3065" s="13">
        <v>43750</v>
      </c>
      <c r="K3065" s="31">
        <v>13125</v>
      </c>
      <c r="L3065" s="21">
        <v>6562.5</v>
      </c>
      <c r="M3065" s="22">
        <v>0.3</v>
      </c>
      <c r="N3065" s="5" t="s">
        <v>19</v>
      </c>
    </row>
    <row r="3066" spans="1:14" x14ac:dyDescent="0.2">
      <c r="A3066" s="3" t="s">
        <v>20</v>
      </c>
      <c r="B3066" s="17">
        <v>1185732</v>
      </c>
      <c r="C3066" s="14">
        <v>44268</v>
      </c>
      <c r="D3066" s="4" t="s">
        <v>55</v>
      </c>
      <c r="E3066" s="4" t="s">
        <v>69</v>
      </c>
      <c r="F3066" s="4" t="s">
        <v>70</v>
      </c>
      <c r="G3066" s="4" t="s">
        <v>54</v>
      </c>
      <c r="H3066" s="13">
        <v>35</v>
      </c>
      <c r="I3066" s="20">
        <v>125</v>
      </c>
      <c r="J3066" s="13">
        <v>43750</v>
      </c>
      <c r="K3066" s="31">
        <v>17500</v>
      </c>
      <c r="L3066" s="21">
        <v>8750</v>
      </c>
      <c r="M3066" s="22">
        <v>0.4</v>
      </c>
      <c r="N3066" s="5" t="s">
        <v>23</v>
      </c>
    </row>
    <row r="3067" spans="1:14" x14ac:dyDescent="0.2">
      <c r="A3067" s="3" t="s">
        <v>44</v>
      </c>
      <c r="B3067" s="17">
        <v>1185732</v>
      </c>
      <c r="C3067" s="14">
        <v>44356</v>
      </c>
      <c r="D3067" s="4" t="s">
        <v>15</v>
      </c>
      <c r="E3067" s="4" t="s">
        <v>31</v>
      </c>
      <c r="F3067" s="4" t="s">
        <v>32</v>
      </c>
      <c r="G3067" s="4" t="s">
        <v>51</v>
      </c>
      <c r="H3067" s="13">
        <v>36</v>
      </c>
      <c r="I3067" s="20">
        <v>125</v>
      </c>
      <c r="J3067" s="13">
        <v>4500</v>
      </c>
      <c r="K3067" s="31">
        <v>2025</v>
      </c>
      <c r="L3067" s="21">
        <v>1012.5</v>
      </c>
      <c r="M3067" s="22">
        <v>0.45</v>
      </c>
      <c r="N3067" s="5" t="s">
        <v>19</v>
      </c>
    </row>
    <row r="3068" spans="1:14" x14ac:dyDescent="0.2">
      <c r="A3068" s="3" t="s">
        <v>20</v>
      </c>
      <c r="B3068" s="17">
        <v>1185732</v>
      </c>
      <c r="C3068" s="14">
        <v>44365</v>
      </c>
      <c r="D3068" s="4" t="s">
        <v>81</v>
      </c>
      <c r="E3068" s="4" t="s">
        <v>84</v>
      </c>
      <c r="F3068" s="4" t="s">
        <v>85</v>
      </c>
      <c r="G3068" s="4" t="s">
        <v>51</v>
      </c>
      <c r="H3068" s="13">
        <v>37</v>
      </c>
      <c r="I3068" s="20">
        <v>125</v>
      </c>
      <c r="J3068" s="13">
        <v>4625</v>
      </c>
      <c r="K3068" s="31">
        <v>2173.75</v>
      </c>
      <c r="L3068" s="21">
        <v>1086.875</v>
      </c>
      <c r="M3068" s="22">
        <v>0.47</v>
      </c>
      <c r="N3068" s="5" t="s">
        <v>19</v>
      </c>
    </row>
    <row r="3069" spans="1:14" x14ac:dyDescent="0.2">
      <c r="A3069" s="3" t="s">
        <v>44</v>
      </c>
      <c r="B3069" s="17">
        <v>1197831</v>
      </c>
      <c r="C3069" s="14">
        <v>44041</v>
      </c>
      <c r="D3069" s="4" t="s">
        <v>81</v>
      </c>
      <c r="E3069" s="4" t="s">
        <v>88</v>
      </c>
      <c r="F3069" s="4" t="s">
        <v>94</v>
      </c>
      <c r="G3069" s="4" t="s">
        <v>51</v>
      </c>
      <c r="H3069" s="13">
        <v>38</v>
      </c>
      <c r="I3069" s="20">
        <v>125</v>
      </c>
      <c r="J3069" s="13">
        <v>4750</v>
      </c>
      <c r="K3069" s="31">
        <v>2137.5</v>
      </c>
      <c r="L3069" s="21">
        <v>1068.75</v>
      </c>
      <c r="M3069" s="22">
        <v>0.45</v>
      </c>
      <c r="N3069" s="5" t="s">
        <v>19</v>
      </c>
    </row>
    <row r="3070" spans="1:14" x14ac:dyDescent="0.2">
      <c r="A3070" s="3" t="s">
        <v>44</v>
      </c>
      <c r="B3070" s="17">
        <v>1185732</v>
      </c>
      <c r="C3070" s="14">
        <v>44203</v>
      </c>
      <c r="D3070" s="4" t="s">
        <v>55</v>
      </c>
      <c r="E3070" s="4" t="s">
        <v>78</v>
      </c>
      <c r="F3070" s="4" t="s">
        <v>79</v>
      </c>
      <c r="G3070" s="4" t="s">
        <v>53</v>
      </c>
      <c r="H3070" s="13">
        <v>38</v>
      </c>
      <c r="I3070" s="20">
        <v>125</v>
      </c>
      <c r="J3070" s="13">
        <v>4750</v>
      </c>
      <c r="K3070" s="31">
        <v>2422.5</v>
      </c>
      <c r="L3070" s="21">
        <v>1211.25</v>
      </c>
      <c r="M3070" s="22">
        <v>0.51</v>
      </c>
      <c r="N3070" s="5" t="s">
        <v>19</v>
      </c>
    </row>
    <row r="3071" spans="1:14" x14ac:dyDescent="0.2">
      <c r="A3071" s="3" t="s">
        <v>44</v>
      </c>
      <c r="B3071" s="17">
        <v>1185732</v>
      </c>
      <c r="C3071" s="14">
        <v>44459</v>
      </c>
      <c r="D3071" s="4" t="s">
        <v>55</v>
      </c>
      <c r="E3071" s="4" t="s">
        <v>73</v>
      </c>
      <c r="F3071" s="4" t="s">
        <v>74</v>
      </c>
      <c r="G3071" s="4" t="s">
        <v>18</v>
      </c>
      <c r="H3071" s="13">
        <v>40</v>
      </c>
      <c r="I3071" s="20">
        <v>125</v>
      </c>
      <c r="J3071" s="13">
        <v>50000</v>
      </c>
      <c r="K3071" s="31">
        <v>17500</v>
      </c>
      <c r="L3071" s="21">
        <v>8750</v>
      </c>
      <c r="M3071" s="22">
        <v>0.35</v>
      </c>
      <c r="N3071" s="5" t="s">
        <v>23</v>
      </c>
    </row>
    <row r="3072" spans="1:14" x14ac:dyDescent="0.2">
      <c r="A3072" s="3" t="s">
        <v>14</v>
      </c>
      <c r="B3072" s="17">
        <v>1185732</v>
      </c>
      <c r="C3072" s="14">
        <v>44265</v>
      </c>
      <c r="D3072" s="4" t="s">
        <v>55</v>
      </c>
      <c r="E3072" s="4" t="s">
        <v>56</v>
      </c>
      <c r="F3072" s="4" t="s">
        <v>57</v>
      </c>
      <c r="G3072" s="4" t="s">
        <v>50</v>
      </c>
      <c r="H3072" s="13">
        <v>40</v>
      </c>
      <c r="I3072" s="20">
        <v>125</v>
      </c>
      <c r="J3072" s="13">
        <v>50000</v>
      </c>
      <c r="K3072" s="31">
        <v>17500</v>
      </c>
      <c r="L3072" s="21">
        <v>8750</v>
      </c>
      <c r="M3072" s="22">
        <v>0.35</v>
      </c>
      <c r="N3072" s="5" t="s">
        <v>23</v>
      </c>
    </row>
    <row r="3073" spans="1:14" x14ac:dyDescent="0.2">
      <c r="A3073" s="3" t="s">
        <v>44</v>
      </c>
      <c r="B3073" s="17">
        <v>1185732</v>
      </c>
      <c r="C3073" s="14">
        <v>44263</v>
      </c>
      <c r="D3073" s="4" t="s">
        <v>15</v>
      </c>
      <c r="E3073" s="4" t="s">
        <v>31</v>
      </c>
      <c r="F3073" s="4" t="s">
        <v>32</v>
      </c>
      <c r="G3073" s="4" t="s">
        <v>51</v>
      </c>
      <c r="H3073" s="13">
        <v>40</v>
      </c>
      <c r="I3073" s="20">
        <v>125</v>
      </c>
      <c r="J3073" s="13">
        <v>50000</v>
      </c>
      <c r="K3073" s="31">
        <v>17500</v>
      </c>
      <c r="L3073" s="21">
        <v>8750</v>
      </c>
      <c r="M3073" s="22">
        <v>0.35</v>
      </c>
      <c r="N3073" s="5" t="s">
        <v>19</v>
      </c>
    </row>
    <row r="3074" spans="1:14" x14ac:dyDescent="0.2">
      <c r="A3074" s="3" t="s">
        <v>44</v>
      </c>
      <c r="B3074" s="17">
        <v>1185732</v>
      </c>
      <c r="C3074" s="14">
        <v>44478</v>
      </c>
      <c r="D3074" s="4" t="s">
        <v>15</v>
      </c>
      <c r="E3074" s="4" t="s">
        <v>31</v>
      </c>
      <c r="F3074" s="4" t="s">
        <v>32</v>
      </c>
      <c r="G3074" s="4" t="s">
        <v>51</v>
      </c>
      <c r="H3074" s="13">
        <v>40</v>
      </c>
      <c r="I3074" s="20">
        <v>125</v>
      </c>
      <c r="J3074" s="13">
        <v>50000</v>
      </c>
      <c r="K3074" s="31">
        <v>15000</v>
      </c>
      <c r="L3074" s="21">
        <v>7500</v>
      </c>
      <c r="M3074" s="22">
        <v>0.3</v>
      </c>
      <c r="N3074" s="5" t="s">
        <v>23</v>
      </c>
    </row>
    <row r="3075" spans="1:14" x14ac:dyDescent="0.2">
      <c r="A3075" s="3" t="s">
        <v>20</v>
      </c>
      <c r="B3075" s="17">
        <v>1185732</v>
      </c>
      <c r="C3075" s="14">
        <v>44350</v>
      </c>
      <c r="D3075" s="4" t="s">
        <v>110</v>
      </c>
      <c r="E3075" s="4" t="s">
        <v>121</v>
      </c>
      <c r="F3075" s="4" t="s">
        <v>122</v>
      </c>
      <c r="G3075" s="4" t="s">
        <v>52</v>
      </c>
      <c r="H3075" s="13">
        <v>40</v>
      </c>
      <c r="I3075" s="20">
        <v>125</v>
      </c>
      <c r="J3075" s="13">
        <v>50000</v>
      </c>
      <c r="K3075" s="31">
        <v>20000</v>
      </c>
      <c r="L3075" s="21">
        <v>10000</v>
      </c>
      <c r="M3075" s="22">
        <v>0.4</v>
      </c>
      <c r="N3075" s="5" t="s">
        <v>30</v>
      </c>
    </row>
    <row r="3076" spans="1:14" x14ac:dyDescent="0.2">
      <c r="A3076" s="3" t="s">
        <v>14</v>
      </c>
      <c r="B3076" s="17">
        <v>1185732</v>
      </c>
      <c r="C3076" s="14">
        <v>44339</v>
      </c>
      <c r="D3076" s="4" t="s">
        <v>97</v>
      </c>
      <c r="E3076" s="4" t="s">
        <v>100</v>
      </c>
      <c r="F3076" s="4" t="s">
        <v>101</v>
      </c>
      <c r="G3076" s="4" t="s">
        <v>52</v>
      </c>
      <c r="H3076" s="13">
        <v>40</v>
      </c>
      <c r="I3076" s="20">
        <v>125</v>
      </c>
      <c r="J3076" s="13">
        <v>50000</v>
      </c>
      <c r="K3076" s="31">
        <v>20000</v>
      </c>
      <c r="L3076" s="21">
        <v>10000</v>
      </c>
      <c r="M3076" s="22">
        <v>0.4</v>
      </c>
      <c r="N3076" s="5" t="s">
        <v>19</v>
      </c>
    </row>
    <row r="3077" spans="1:14" x14ac:dyDescent="0.2">
      <c r="A3077" s="3" t="s">
        <v>20</v>
      </c>
      <c r="B3077" s="17">
        <v>1185732</v>
      </c>
      <c r="C3077" s="14">
        <v>44134</v>
      </c>
      <c r="D3077" s="4" t="s">
        <v>15</v>
      </c>
      <c r="E3077" s="4" t="s">
        <v>33</v>
      </c>
      <c r="F3077" s="4" t="s">
        <v>34</v>
      </c>
      <c r="G3077" s="4" t="s">
        <v>52</v>
      </c>
      <c r="H3077" s="13">
        <v>40</v>
      </c>
      <c r="I3077" s="20">
        <v>125</v>
      </c>
      <c r="J3077" s="13">
        <v>50000</v>
      </c>
      <c r="K3077" s="31">
        <v>15000</v>
      </c>
      <c r="L3077" s="21">
        <v>7500</v>
      </c>
      <c r="M3077" s="22">
        <v>0.3</v>
      </c>
      <c r="N3077" s="5" t="s">
        <v>23</v>
      </c>
    </row>
    <row r="3078" spans="1:14" x14ac:dyDescent="0.2">
      <c r="A3078" s="3" t="s">
        <v>20</v>
      </c>
      <c r="B3078" s="17">
        <v>1185732</v>
      </c>
      <c r="C3078" s="14">
        <v>44147</v>
      </c>
      <c r="D3078" s="4" t="s">
        <v>15</v>
      </c>
      <c r="E3078" s="4" t="s">
        <v>33</v>
      </c>
      <c r="F3078" s="4" t="s">
        <v>34</v>
      </c>
      <c r="G3078" s="4" t="s">
        <v>52</v>
      </c>
      <c r="H3078" s="13">
        <v>40</v>
      </c>
      <c r="I3078" s="20">
        <v>125</v>
      </c>
      <c r="J3078" s="13">
        <v>50000</v>
      </c>
      <c r="K3078" s="31">
        <v>15000</v>
      </c>
      <c r="L3078" s="21">
        <v>7500</v>
      </c>
      <c r="M3078" s="22">
        <v>0.3</v>
      </c>
      <c r="N3078" s="5" t="s">
        <v>23</v>
      </c>
    </row>
    <row r="3079" spans="1:14" x14ac:dyDescent="0.2">
      <c r="A3079" s="3" t="s">
        <v>20</v>
      </c>
      <c r="B3079" s="17">
        <v>1185732</v>
      </c>
      <c r="C3079" s="14">
        <v>44362</v>
      </c>
      <c r="D3079" s="4" t="s">
        <v>15</v>
      </c>
      <c r="E3079" s="4" t="s">
        <v>39</v>
      </c>
      <c r="F3079" s="4" t="s">
        <v>40</v>
      </c>
      <c r="G3079" s="4" t="s">
        <v>53</v>
      </c>
      <c r="H3079" s="13">
        <v>40</v>
      </c>
      <c r="I3079" s="20">
        <v>125</v>
      </c>
      <c r="J3079" s="13">
        <v>50000</v>
      </c>
      <c r="K3079" s="31">
        <v>17500</v>
      </c>
      <c r="L3079" s="21">
        <v>8750</v>
      </c>
      <c r="M3079" s="22">
        <v>0.35</v>
      </c>
      <c r="N3079" s="5" t="s">
        <v>30</v>
      </c>
    </row>
    <row r="3080" spans="1:14" x14ac:dyDescent="0.2">
      <c r="A3080" s="3" t="s">
        <v>20</v>
      </c>
      <c r="B3080" s="17">
        <v>1185732</v>
      </c>
      <c r="C3080" s="14">
        <v>44445</v>
      </c>
      <c r="D3080" s="4" t="s">
        <v>55</v>
      </c>
      <c r="E3080" s="4" t="s">
        <v>75</v>
      </c>
      <c r="F3080" s="4" t="s">
        <v>76</v>
      </c>
      <c r="G3080" s="4" t="s">
        <v>54</v>
      </c>
      <c r="H3080" s="13">
        <v>40</v>
      </c>
      <c r="I3080" s="20">
        <v>125</v>
      </c>
      <c r="J3080" s="13">
        <v>50000</v>
      </c>
      <c r="K3080" s="31">
        <v>20000</v>
      </c>
      <c r="L3080" s="21">
        <v>10000</v>
      </c>
      <c r="M3080" s="22">
        <v>0.4</v>
      </c>
      <c r="N3080" s="5" t="s">
        <v>23</v>
      </c>
    </row>
    <row r="3081" spans="1:14" x14ac:dyDescent="0.2">
      <c r="A3081" s="3" t="s">
        <v>44</v>
      </c>
      <c r="B3081" s="17">
        <v>1197831</v>
      </c>
      <c r="C3081" s="14">
        <v>44047</v>
      </c>
      <c r="D3081" s="4" t="s">
        <v>81</v>
      </c>
      <c r="E3081" s="4" t="s">
        <v>88</v>
      </c>
      <c r="F3081" s="4" t="s">
        <v>94</v>
      </c>
      <c r="G3081" s="4" t="s">
        <v>51</v>
      </c>
      <c r="H3081" s="13">
        <v>41</v>
      </c>
      <c r="I3081" s="20">
        <v>125</v>
      </c>
      <c r="J3081" s="13">
        <v>5125</v>
      </c>
      <c r="K3081" s="31">
        <v>2050</v>
      </c>
      <c r="L3081" s="21">
        <v>1025</v>
      </c>
      <c r="M3081" s="22">
        <v>0.4</v>
      </c>
      <c r="N3081" s="5" t="s">
        <v>19</v>
      </c>
    </row>
    <row r="3082" spans="1:14" x14ac:dyDescent="0.2">
      <c r="A3082" s="3" t="s">
        <v>41</v>
      </c>
      <c r="B3082" s="17">
        <v>1185732</v>
      </c>
      <c r="C3082" s="14">
        <v>44481</v>
      </c>
      <c r="D3082" s="4" t="s">
        <v>110</v>
      </c>
      <c r="E3082" s="4" t="s">
        <v>115</v>
      </c>
      <c r="F3082" s="4" t="s">
        <v>116</v>
      </c>
      <c r="G3082" s="4" t="s">
        <v>50</v>
      </c>
      <c r="H3082" s="13">
        <v>42</v>
      </c>
      <c r="I3082" s="20">
        <v>125</v>
      </c>
      <c r="J3082" s="13">
        <v>5250</v>
      </c>
      <c r="K3082" s="31">
        <v>2415</v>
      </c>
      <c r="L3082" s="21">
        <v>1207.5</v>
      </c>
      <c r="M3082" s="22">
        <v>0.46</v>
      </c>
      <c r="N3082" s="5" t="s">
        <v>19</v>
      </c>
    </row>
    <row r="3083" spans="1:14" x14ac:dyDescent="0.2">
      <c r="A3083" s="3" t="s">
        <v>45</v>
      </c>
      <c r="B3083" s="17">
        <v>1185732</v>
      </c>
      <c r="C3083" s="14">
        <v>44540</v>
      </c>
      <c r="D3083" s="4" t="s">
        <v>110</v>
      </c>
      <c r="E3083" s="4" t="s">
        <v>133</v>
      </c>
      <c r="F3083" s="4" t="s">
        <v>134</v>
      </c>
      <c r="G3083" s="4" t="s">
        <v>54</v>
      </c>
      <c r="H3083" s="13">
        <v>42</v>
      </c>
      <c r="I3083" s="20">
        <v>125</v>
      </c>
      <c r="J3083" s="13">
        <v>5250</v>
      </c>
      <c r="K3083" s="31">
        <v>3202.5</v>
      </c>
      <c r="L3083" s="21">
        <v>1601.25</v>
      </c>
      <c r="M3083" s="22">
        <v>0.61</v>
      </c>
      <c r="N3083" s="5" t="s">
        <v>19</v>
      </c>
    </row>
    <row r="3084" spans="1:14" x14ac:dyDescent="0.2">
      <c r="A3084" s="3" t="s">
        <v>45</v>
      </c>
      <c r="B3084" s="17">
        <v>1185732</v>
      </c>
      <c r="C3084" s="14">
        <v>44249</v>
      </c>
      <c r="D3084" s="4" t="s">
        <v>55</v>
      </c>
      <c r="E3084" s="4" t="s">
        <v>73</v>
      </c>
      <c r="F3084" s="4" t="s">
        <v>74</v>
      </c>
      <c r="G3084" s="4" t="s">
        <v>18</v>
      </c>
      <c r="H3084" s="13">
        <v>45</v>
      </c>
      <c r="I3084" s="20">
        <v>125</v>
      </c>
      <c r="J3084" s="13">
        <v>56250</v>
      </c>
      <c r="K3084" s="31">
        <v>16875</v>
      </c>
      <c r="L3084" s="21">
        <v>8437.5</v>
      </c>
      <c r="M3084" s="22">
        <v>0.3</v>
      </c>
      <c r="N3084" s="5" t="s">
        <v>23</v>
      </c>
    </row>
    <row r="3085" spans="1:14" x14ac:dyDescent="0.2">
      <c r="A3085" s="3" t="s">
        <v>44</v>
      </c>
      <c r="B3085" s="17">
        <v>1185732</v>
      </c>
      <c r="C3085" s="14">
        <v>44452</v>
      </c>
      <c r="D3085" s="4" t="s">
        <v>55</v>
      </c>
      <c r="E3085" s="4" t="s">
        <v>60</v>
      </c>
      <c r="F3085" s="4" t="s">
        <v>61</v>
      </c>
      <c r="G3085" s="4" t="s">
        <v>18</v>
      </c>
      <c r="H3085" s="13">
        <v>45</v>
      </c>
      <c r="I3085" s="20">
        <v>125</v>
      </c>
      <c r="J3085" s="13">
        <v>56250</v>
      </c>
      <c r="K3085" s="31">
        <v>14062.5</v>
      </c>
      <c r="L3085" s="21">
        <v>7031.25</v>
      </c>
      <c r="M3085" s="22">
        <v>0.25</v>
      </c>
      <c r="N3085" s="5" t="s">
        <v>23</v>
      </c>
    </row>
    <row r="3086" spans="1:14" x14ac:dyDescent="0.2">
      <c r="A3086" s="3" t="s">
        <v>20</v>
      </c>
      <c r="B3086" s="17">
        <v>1185732</v>
      </c>
      <c r="C3086" s="14">
        <v>44220</v>
      </c>
      <c r="D3086" s="4" t="s">
        <v>55</v>
      </c>
      <c r="E3086" s="4" t="s">
        <v>65</v>
      </c>
      <c r="F3086" s="4" t="s">
        <v>66</v>
      </c>
      <c r="G3086" s="4" t="s">
        <v>50</v>
      </c>
      <c r="H3086" s="13">
        <v>45</v>
      </c>
      <c r="I3086" s="20">
        <v>125</v>
      </c>
      <c r="J3086" s="13">
        <v>56250</v>
      </c>
      <c r="K3086" s="31">
        <v>16875</v>
      </c>
      <c r="L3086" s="21">
        <v>8437.5</v>
      </c>
      <c r="M3086" s="22">
        <v>0.3</v>
      </c>
      <c r="N3086" s="5" t="s">
        <v>23</v>
      </c>
    </row>
    <row r="3087" spans="1:14" x14ac:dyDescent="0.2">
      <c r="A3087" s="3" t="s">
        <v>20</v>
      </c>
      <c r="B3087" s="17">
        <v>1185732</v>
      </c>
      <c r="C3087" s="14">
        <v>44475</v>
      </c>
      <c r="D3087" s="4" t="s">
        <v>15</v>
      </c>
      <c r="E3087" s="4" t="s">
        <v>37</v>
      </c>
      <c r="F3087" s="4" t="s">
        <v>38</v>
      </c>
      <c r="G3087" s="4" t="s">
        <v>50</v>
      </c>
      <c r="H3087" s="13">
        <v>45</v>
      </c>
      <c r="I3087" s="20">
        <v>125</v>
      </c>
      <c r="J3087" s="13">
        <v>56250</v>
      </c>
      <c r="K3087" s="31">
        <v>28125</v>
      </c>
      <c r="L3087" s="21">
        <v>14062.5</v>
      </c>
      <c r="M3087" s="22">
        <v>0.5</v>
      </c>
      <c r="N3087" s="5" t="s">
        <v>23</v>
      </c>
    </row>
    <row r="3088" spans="1:14" x14ac:dyDescent="0.2">
      <c r="A3088" s="3" t="s">
        <v>20</v>
      </c>
      <c r="B3088" s="17">
        <v>1185732</v>
      </c>
      <c r="C3088" s="14">
        <v>44206</v>
      </c>
      <c r="D3088" s="4" t="s">
        <v>55</v>
      </c>
      <c r="E3088" s="4" t="s">
        <v>67</v>
      </c>
      <c r="F3088" s="4" t="s">
        <v>68</v>
      </c>
      <c r="G3088" s="4" t="s">
        <v>51</v>
      </c>
      <c r="H3088" s="13">
        <v>45</v>
      </c>
      <c r="I3088" s="20">
        <v>125</v>
      </c>
      <c r="J3088" s="13">
        <v>56250</v>
      </c>
      <c r="K3088" s="31">
        <v>16875</v>
      </c>
      <c r="L3088" s="21">
        <v>8437.5</v>
      </c>
      <c r="M3088" s="22">
        <v>0.3</v>
      </c>
      <c r="N3088" s="5" t="s">
        <v>23</v>
      </c>
    </row>
    <row r="3089" spans="1:14" x14ac:dyDescent="0.2">
      <c r="A3089" s="3" t="s">
        <v>41</v>
      </c>
      <c r="B3089" s="17">
        <v>1189833</v>
      </c>
      <c r="C3089" s="14">
        <v>44309</v>
      </c>
      <c r="D3089" s="4" t="s">
        <v>110</v>
      </c>
      <c r="E3089" s="4" t="s">
        <v>121</v>
      </c>
      <c r="F3089" s="4" t="s">
        <v>122</v>
      </c>
      <c r="G3089" s="4" t="s">
        <v>52</v>
      </c>
      <c r="H3089" s="13">
        <v>45</v>
      </c>
      <c r="I3089" s="20">
        <v>125</v>
      </c>
      <c r="J3089" s="13">
        <v>5625</v>
      </c>
      <c r="K3089" s="31">
        <v>3881.25</v>
      </c>
      <c r="L3089" s="21">
        <v>1940.625</v>
      </c>
      <c r="M3089" s="22">
        <v>0.69</v>
      </c>
      <c r="N3089" s="5" t="s">
        <v>19</v>
      </c>
    </row>
    <row r="3090" spans="1:14" x14ac:dyDescent="0.2">
      <c r="A3090" s="3" t="s">
        <v>45</v>
      </c>
      <c r="B3090" s="17">
        <v>1185732</v>
      </c>
      <c r="C3090" s="14">
        <v>44472</v>
      </c>
      <c r="D3090" s="4" t="s">
        <v>15</v>
      </c>
      <c r="E3090" s="4" t="s">
        <v>48</v>
      </c>
      <c r="F3090" s="4" t="s">
        <v>49</v>
      </c>
      <c r="G3090" s="4" t="s">
        <v>52</v>
      </c>
      <c r="H3090" s="13">
        <v>45</v>
      </c>
      <c r="I3090" s="20">
        <v>125</v>
      </c>
      <c r="J3090" s="13">
        <v>56250</v>
      </c>
      <c r="K3090" s="31">
        <v>28125</v>
      </c>
      <c r="L3090" s="21">
        <v>14062.5</v>
      </c>
      <c r="M3090" s="22">
        <v>0.5</v>
      </c>
      <c r="N3090" s="5" t="s">
        <v>23</v>
      </c>
    </row>
    <row r="3091" spans="1:14" x14ac:dyDescent="0.2">
      <c r="A3091" s="3" t="s">
        <v>41</v>
      </c>
      <c r="B3091" s="17">
        <v>1185732</v>
      </c>
      <c r="C3091" s="14">
        <v>44261</v>
      </c>
      <c r="D3091" s="4" t="s">
        <v>55</v>
      </c>
      <c r="E3091" s="4" t="s">
        <v>78</v>
      </c>
      <c r="F3091" s="4" t="s">
        <v>79</v>
      </c>
      <c r="G3091" s="4" t="s">
        <v>53</v>
      </c>
      <c r="H3091" s="13">
        <v>45</v>
      </c>
      <c r="I3091" s="20">
        <v>125</v>
      </c>
      <c r="J3091" s="13">
        <v>56250</v>
      </c>
      <c r="K3091" s="31">
        <v>16875</v>
      </c>
      <c r="L3091" s="21">
        <v>8437.5</v>
      </c>
      <c r="M3091" s="22">
        <v>0.3</v>
      </c>
      <c r="N3091" s="5" t="s">
        <v>23</v>
      </c>
    </row>
    <row r="3092" spans="1:14" x14ac:dyDescent="0.2">
      <c r="A3092" s="3" t="s">
        <v>20</v>
      </c>
      <c r="B3092" s="17">
        <v>1185732</v>
      </c>
      <c r="C3092" s="14">
        <v>44341</v>
      </c>
      <c r="D3092" s="4" t="s">
        <v>15</v>
      </c>
      <c r="E3092" s="4" t="s">
        <v>39</v>
      </c>
      <c r="F3092" s="4" t="s">
        <v>40</v>
      </c>
      <c r="G3092" s="4" t="s">
        <v>53</v>
      </c>
      <c r="H3092" s="13">
        <v>45</v>
      </c>
      <c r="I3092" s="20">
        <v>125</v>
      </c>
      <c r="J3092" s="13">
        <v>56250</v>
      </c>
      <c r="K3092" s="31">
        <v>19687.5</v>
      </c>
      <c r="L3092" s="21">
        <v>9843.75</v>
      </c>
      <c r="M3092" s="22">
        <v>0.35</v>
      </c>
      <c r="N3092" s="5" t="s">
        <v>30</v>
      </c>
    </row>
    <row r="3093" spans="1:14" x14ac:dyDescent="0.2">
      <c r="A3093" s="3" t="s">
        <v>20</v>
      </c>
      <c r="B3093" s="17">
        <v>1185732</v>
      </c>
      <c r="C3093" s="14">
        <v>44347</v>
      </c>
      <c r="D3093" s="4" t="s">
        <v>15</v>
      </c>
      <c r="E3093" s="4" t="s">
        <v>39</v>
      </c>
      <c r="F3093" s="4" t="s">
        <v>40</v>
      </c>
      <c r="G3093" s="4" t="s">
        <v>53</v>
      </c>
      <c r="H3093" s="13">
        <v>45</v>
      </c>
      <c r="I3093" s="20">
        <v>125</v>
      </c>
      <c r="J3093" s="13">
        <v>56250</v>
      </c>
      <c r="K3093" s="31">
        <v>19687.5</v>
      </c>
      <c r="L3093" s="21">
        <v>9843.75</v>
      </c>
      <c r="M3093" s="22">
        <v>0.35</v>
      </c>
      <c r="N3093" s="5" t="s">
        <v>30</v>
      </c>
    </row>
    <row r="3094" spans="1:14" x14ac:dyDescent="0.2">
      <c r="A3094" s="3" t="s">
        <v>20</v>
      </c>
      <c r="B3094" s="17">
        <v>1185732</v>
      </c>
      <c r="C3094" s="14">
        <v>44498</v>
      </c>
      <c r="D3094" s="4" t="s">
        <v>55</v>
      </c>
      <c r="E3094" s="4" t="s">
        <v>71</v>
      </c>
      <c r="F3094" s="4" t="s">
        <v>72</v>
      </c>
      <c r="G3094" s="4" t="s">
        <v>53</v>
      </c>
      <c r="H3094" s="13">
        <v>45</v>
      </c>
      <c r="I3094" s="20">
        <v>125</v>
      </c>
      <c r="J3094" s="13">
        <v>56250</v>
      </c>
      <c r="K3094" s="31">
        <v>19687.5</v>
      </c>
      <c r="L3094" s="21">
        <v>9843.75</v>
      </c>
      <c r="M3094" s="22">
        <v>0.35</v>
      </c>
      <c r="N3094" s="5" t="s">
        <v>30</v>
      </c>
    </row>
    <row r="3095" spans="1:14" x14ac:dyDescent="0.2">
      <c r="A3095" s="3" t="s">
        <v>14</v>
      </c>
      <c r="B3095" s="17">
        <v>1185732</v>
      </c>
      <c r="C3095" s="14">
        <v>44508</v>
      </c>
      <c r="D3095" s="4" t="s">
        <v>55</v>
      </c>
      <c r="E3095" s="4" t="s">
        <v>62</v>
      </c>
      <c r="F3095" s="4" t="s">
        <v>63</v>
      </c>
      <c r="G3095" s="4" t="s">
        <v>53</v>
      </c>
      <c r="H3095" s="13">
        <v>45</v>
      </c>
      <c r="I3095" s="20">
        <v>125</v>
      </c>
      <c r="J3095" s="13">
        <v>56250</v>
      </c>
      <c r="K3095" s="31">
        <v>16875</v>
      </c>
      <c r="L3095" s="21">
        <v>8437.5</v>
      </c>
      <c r="M3095" s="22">
        <v>0.3</v>
      </c>
      <c r="N3095" s="5" t="s">
        <v>30</v>
      </c>
    </row>
    <row r="3096" spans="1:14" x14ac:dyDescent="0.2">
      <c r="A3096" s="3" t="s">
        <v>14</v>
      </c>
      <c r="B3096" s="17">
        <v>1185732</v>
      </c>
      <c r="C3096" s="14">
        <v>44560</v>
      </c>
      <c r="D3096" s="4" t="s">
        <v>55</v>
      </c>
      <c r="E3096" s="4" t="s">
        <v>62</v>
      </c>
      <c r="F3096" s="4" t="s">
        <v>63</v>
      </c>
      <c r="G3096" s="4" t="s">
        <v>53</v>
      </c>
      <c r="H3096" s="13">
        <v>45</v>
      </c>
      <c r="I3096" s="20">
        <v>125</v>
      </c>
      <c r="J3096" s="13">
        <v>56250</v>
      </c>
      <c r="K3096" s="31">
        <v>16875</v>
      </c>
      <c r="L3096" s="21">
        <v>8437.5</v>
      </c>
      <c r="M3096" s="22">
        <v>0.3</v>
      </c>
      <c r="N3096" s="5" t="s">
        <v>30</v>
      </c>
    </row>
    <row r="3097" spans="1:14" x14ac:dyDescent="0.2">
      <c r="A3097" s="3" t="s">
        <v>45</v>
      </c>
      <c r="B3097" s="17">
        <v>1128299</v>
      </c>
      <c r="C3097" s="14">
        <v>44251</v>
      </c>
      <c r="D3097" s="4" t="s">
        <v>110</v>
      </c>
      <c r="E3097" s="4" t="s">
        <v>126</v>
      </c>
      <c r="F3097" s="4" t="s">
        <v>63</v>
      </c>
      <c r="G3097" s="4" t="s">
        <v>53</v>
      </c>
      <c r="H3097" s="13">
        <v>45</v>
      </c>
      <c r="I3097" s="20">
        <v>125</v>
      </c>
      <c r="J3097" s="13">
        <v>56250</v>
      </c>
      <c r="K3097" s="31">
        <v>22500</v>
      </c>
      <c r="L3097" s="21">
        <v>11250</v>
      </c>
      <c r="M3097" s="22">
        <v>0.4</v>
      </c>
      <c r="N3097" s="5" t="s">
        <v>23</v>
      </c>
    </row>
    <row r="3098" spans="1:14" x14ac:dyDescent="0.2">
      <c r="A3098" s="3" t="s">
        <v>20</v>
      </c>
      <c r="B3098" s="17">
        <v>1185732</v>
      </c>
      <c r="C3098" s="14">
        <v>44235</v>
      </c>
      <c r="D3098" s="4" t="s">
        <v>55</v>
      </c>
      <c r="E3098" s="4" t="s">
        <v>75</v>
      </c>
      <c r="F3098" s="4" t="s">
        <v>76</v>
      </c>
      <c r="G3098" s="4" t="s">
        <v>54</v>
      </c>
      <c r="H3098" s="13">
        <v>45</v>
      </c>
      <c r="I3098" s="20">
        <v>125</v>
      </c>
      <c r="J3098" s="13">
        <v>56250</v>
      </c>
      <c r="K3098" s="31">
        <v>16875</v>
      </c>
      <c r="L3098" s="21">
        <v>8437.5</v>
      </c>
      <c r="M3098" s="22">
        <v>0.3</v>
      </c>
      <c r="N3098" s="5" t="s">
        <v>23</v>
      </c>
    </row>
    <row r="3099" spans="1:14" x14ac:dyDescent="0.2">
      <c r="A3099" s="3" t="s">
        <v>20</v>
      </c>
      <c r="B3099" s="17">
        <v>1128299</v>
      </c>
      <c r="C3099" s="14">
        <v>44251</v>
      </c>
      <c r="D3099" s="4" t="s">
        <v>97</v>
      </c>
      <c r="E3099" s="4" t="s">
        <v>102</v>
      </c>
      <c r="F3099" s="4" t="s">
        <v>103</v>
      </c>
      <c r="G3099" s="4" t="s">
        <v>54</v>
      </c>
      <c r="H3099" s="13">
        <v>45</v>
      </c>
      <c r="I3099" s="20">
        <v>125</v>
      </c>
      <c r="J3099" s="13">
        <v>56250</v>
      </c>
      <c r="K3099" s="31">
        <v>22500</v>
      </c>
      <c r="L3099" s="21">
        <v>11250</v>
      </c>
      <c r="M3099" s="22">
        <v>0.4</v>
      </c>
      <c r="N3099" s="5" t="s">
        <v>23</v>
      </c>
    </row>
    <row r="3100" spans="1:14" x14ac:dyDescent="0.2">
      <c r="A3100" s="3" t="s">
        <v>20</v>
      </c>
      <c r="B3100" s="17">
        <v>1185732</v>
      </c>
      <c r="C3100" s="14">
        <v>44481</v>
      </c>
      <c r="D3100" s="4" t="s">
        <v>15</v>
      </c>
      <c r="E3100" s="4" t="s">
        <v>35</v>
      </c>
      <c r="F3100" s="4" t="s">
        <v>36</v>
      </c>
      <c r="G3100" s="4" t="s">
        <v>54</v>
      </c>
      <c r="H3100" s="13">
        <v>45</v>
      </c>
      <c r="I3100" s="20">
        <v>125</v>
      </c>
      <c r="J3100" s="13">
        <v>56250</v>
      </c>
      <c r="K3100" s="31">
        <v>16875</v>
      </c>
      <c r="L3100" s="21">
        <v>8437.5</v>
      </c>
      <c r="M3100" s="22">
        <v>0.3</v>
      </c>
      <c r="N3100" s="5" t="s">
        <v>19</v>
      </c>
    </row>
    <row r="3101" spans="1:14" x14ac:dyDescent="0.2">
      <c r="A3101" s="3" t="s">
        <v>45</v>
      </c>
      <c r="B3101" s="17">
        <v>1128299</v>
      </c>
      <c r="C3101" s="14">
        <v>44457</v>
      </c>
      <c r="D3101" s="4" t="s">
        <v>81</v>
      </c>
      <c r="E3101" s="4" t="s">
        <v>82</v>
      </c>
      <c r="F3101" s="4" t="s">
        <v>83</v>
      </c>
      <c r="G3101" s="4" t="s">
        <v>52</v>
      </c>
      <c r="H3101" s="13">
        <v>46</v>
      </c>
      <c r="I3101" s="20">
        <v>125</v>
      </c>
      <c r="J3101" s="13">
        <v>5750</v>
      </c>
      <c r="K3101" s="31">
        <v>2932.5</v>
      </c>
      <c r="L3101" s="21">
        <v>1466.25</v>
      </c>
      <c r="M3101" s="22">
        <v>0.51</v>
      </c>
      <c r="N3101" s="5" t="s">
        <v>19</v>
      </c>
    </row>
    <row r="3102" spans="1:14" x14ac:dyDescent="0.2">
      <c r="A3102" s="3" t="s">
        <v>20</v>
      </c>
      <c r="B3102" s="17">
        <v>1128299</v>
      </c>
      <c r="C3102" s="14">
        <v>44341</v>
      </c>
      <c r="D3102" s="4" t="s">
        <v>97</v>
      </c>
      <c r="E3102" s="4" t="s">
        <v>102</v>
      </c>
      <c r="F3102" s="4" t="s">
        <v>103</v>
      </c>
      <c r="G3102" s="4" t="s">
        <v>54</v>
      </c>
      <c r="H3102" s="13">
        <v>46</v>
      </c>
      <c r="I3102" s="20">
        <v>125</v>
      </c>
      <c r="J3102" s="13">
        <v>5750</v>
      </c>
      <c r="K3102" s="31">
        <v>2645</v>
      </c>
      <c r="L3102" s="21">
        <v>1322.5</v>
      </c>
      <c r="M3102" s="22">
        <v>0.46</v>
      </c>
      <c r="N3102" s="5" t="s">
        <v>19</v>
      </c>
    </row>
    <row r="3103" spans="1:14" x14ac:dyDescent="0.2">
      <c r="A3103" s="3" t="s">
        <v>45</v>
      </c>
      <c r="B3103" s="17">
        <v>1128299</v>
      </c>
      <c r="C3103" s="14">
        <v>43982</v>
      </c>
      <c r="D3103" s="4" t="s">
        <v>110</v>
      </c>
      <c r="E3103" s="4" t="s">
        <v>127</v>
      </c>
      <c r="F3103" s="4" t="s">
        <v>128</v>
      </c>
      <c r="G3103" s="4" t="s">
        <v>54</v>
      </c>
      <c r="H3103" s="13">
        <v>46</v>
      </c>
      <c r="I3103" s="20">
        <v>125</v>
      </c>
      <c r="J3103" s="13">
        <v>5750</v>
      </c>
      <c r="K3103" s="31">
        <v>1782.5</v>
      </c>
      <c r="L3103" s="21">
        <v>891.25</v>
      </c>
      <c r="M3103" s="22">
        <v>0.31</v>
      </c>
      <c r="N3103" s="5" t="s">
        <v>19</v>
      </c>
    </row>
    <row r="3104" spans="1:14" x14ac:dyDescent="0.2">
      <c r="A3104" s="3" t="s">
        <v>45</v>
      </c>
      <c r="B3104" s="17">
        <v>1185732</v>
      </c>
      <c r="C3104" s="14">
        <v>44369</v>
      </c>
      <c r="D3104" s="4" t="s">
        <v>55</v>
      </c>
      <c r="E3104" s="4" t="s">
        <v>73</v>
      </c>
      <c r="F3104" s="4" t="s">
        <v>74</v>
      </c>
      <c r="G3104" s="4" t="s">
        <v>18</v>
      </c>
      <c r="H3104" s="13">
        <v>47</v>
      </c>
      <c r="I3104" s="20">
        <v>125</v>
      </c>
      <c r="J3104" s="13">
        <v>5875</v>
      </c>
      <c r="K3104" s="31">
        <v>2937.5</v>
      </c>
      <c r="L3104" s="21">
        <v>1468.75</v>
      </c>
      <c r="M3104" s="22">
        <v>0.5</v>
      </c>
      <c r="N3104" s="5" t="s">
        <v>19</v>
      </c>
    </row>
    <row r="3105" spans="1:14" x14ac:dyDescent="0.2">
      <c r="A3105" s="3" t="s">
        <v>41</v>
      </c>
      <c r="B3105" s="17">
        <v>1185732</v>
      </c>
      <c r="C3105" s="14">
        <v>44449</v>
      </c>
      <c r="D3105" s="4" t="s">
        <v>110</v>
      </c>
      <c r="E3105" s="4" t="s">
        <v>115</v>
      </c>
      <c r="F3105" s="4" t="s">
        <v>116</v>
      </c>
      <c r="G3105" s="4" t="s">
        <v>50</v>
      </c>
      <c r="H3105" s="13">
        <v>48</v>
      </c>
      <c r="I3105" s="20">
        <v>125</v>
      </c>
      <c r="J3105" s="13">
        <v>6000</v>
      </c>
      <c r="K3105" s="31">
        <v>2580</v>
      </c>
      <c r="L3105" s="21">
        <v>1290</v>
      </c>
      <c r="M3105" s="22">
        <v>0.43</v>
      </c>
      <c r="N3105" s="5" t="s">
        <v>19</v>
      </c>
    </row>
    <row r="3106" spans="1:14" x14ac:dyDescent="0.2">
      <c r="A3106" s="3" t="s">
        <v>45</v>
      </c>
      <c r="B3106" s="17">
        <v>1128299</v>
      </c>
      <c r="C3106" s="14">
        <v>44517</v>
      </c>
      <c r="D3106" s="4" t="s">
        <v>81</v>
      </c>
      <c r="E3106" s="4" t="s">
        <v>82</v>
      </c>
      <c r="F3106" s="4" t="s">
        <v>83</v>
      </c>
      <c r="G3106" s="4" t="s">
        <v>52</v>
      </c>
      <c r="H3106" s="13">
        <v>48</v>
      </c>
      <c r="I3106" s="20">
        <v>125</v>
      </c>
      <c r="J3106" s="13">
        <v>6000</v>
      </c>
      <c r="K3106" s="31">
        <v>3000</v>
      </c>
      <c r="L3106" s="21">
        <v>1500</v>
      </c>
      <c r="M3106" s="22">
        <v>0.5</v>
      </c>
      <c r="N3106" s="5" t="s">
        <v>19</v>
      </c>
    </row>
    <row r="3107" spans="1:14" x14ac:dyDescent="0.2">
      <c r="A3107" s="3" t="s">
        <v>14</v>
      </c>
      <c r="B3107" s="17">
        <v>1185732</v>
      </c>
      <c r="C3107" s="14">
        <v>44275</v>
      </c>
      <c r="D3107" s="4" t="s">
        <v>110</v>
      </c>
      <c r="E3107" s="4" t="s">
        <v>111</v>
      </c>
      <c r="F3107" s="4" t="s">
        <v>112</v>
      </c>
      <c r="G3107" s="4" t="s">
        <v>18</v>
      </c>
      <c r="H3107" s="13">
        <v>50</v>
      </c>
      <c r="I3107" s="20">
        <v>125</v>
      </c>
      <c r="J3107" s="13">
        <v>62500</v>
      </c>
      <c r="K3107" s="31">
        <v>15625</v>
      </c>
      <c r="L3107" s="21">
        <v>7812.5</v>
      </c>
      <c r="M3107" s="22">
        <v>0.25</v>
      </c>
      <c r="N3107" s="5" t="s">
        <v>30</v>
      </c>
    </row>
    <row r="3108" spans="1:14" x14ac:dyDescent="0.2">
      <c r="A3108" s="3" t="s">
        <v>44</v>
      </c>
      <c r="B3108" s="17">
        <v>1185732</v>
      </c>
      <c r="C3108" s="14">
        <v>44429</v>
      </c>
      <c r="D3108" s="4" t="s">
        <v>55</v>
      </c>
      <c r="E3108" s="4" t="s">
        <v>73</v>
      </c>
      <c r="F3108" s="4" t="s">
        <v>74</v>
      </c>
      <c r="G3108" s="4" t="s">
        <v>18</v>
      </c>
      <c r="H3108" s="13">
        <v>50</v>
      </c>
      <c r="I3108" s="20">
        <v>125</v>
      </c>
      <c r="J3108" s="13">
        <v>62500</v>
      </c>
      <c r="K3108" s="31">
        <v>18750</v>
      </c>
      <c r="L3108" s="21">
        <v>9375</v>
      </c>
      <c r="M3108" s="22">
        <v>0.3</v>
      </c>
      <c r="N3108" s="5" t="s">
        <v>23</v>
      </c>
    </row>
    <row r="3109" spans="1:14" x14ac:dyDescent="0.2">
      <c r="A3109" s="3" t="s">
        <v>45</v>
      </c>
      <c r="B3109" s="17">
        <v>1185732</v>
      </c>
      <c r="C3109" s="14">
        <v>44336</v>
      </c>
      <c r="D3109" s="4" t="s">
        <v>55</v>
      </c>
      <c r="E3109" s="4" t="s">
        <v>73</v>
      </c>
      <c r="F3109" s="4" t="s">
        <v>74</v>
      </c>
      <c r="G3109" s="4" t="s">
        <v>18</v>
      </c>
      <c r="H3109" s="13">
        <v>50</v>
      </c>
      <c r="I3109" s="20">
        <v>125</v>
      </c>
      <c r="J3109" s="13">
        <v>62500</v>
      </c>
      <c r="K3109" s="31">
        <v>18750</v>
      </c>
      <c r="L3109" s="21">
        <v>9375</v>
      </c>
      <c r="M3109" s="22">
        <v>0.3</v>
      </c>
      <c r="N3109" s="5" t="s">
        <v>23</v>
      </c>
    </row>
    <row r="3110" spans="1:14" x14ac:dyDescent="0.2">
      <c r="A3110" s="3" t="s">
        <v>44</v>
      </c>
      <c r="B3110" s="17">
        <v>1185732</v>
      </c>
      <c r="C3110" s="14">
        <v>44300</v>
      </c>
      <c r="D3110" s="4" t="s">
        <v>55</v>
      </c>
      <c r="E3110" s="4" t="s">
        <v>60</v>
      </c>
      <c r="F3110" s="4" t="s">
        <v>61</v>
      </c>
      <c r="G3110" s="4" t="s">
        <v>18</v>
      </c>
      <c r="H3110" s="13">
        <v>50</v>
      </c>
      <c r="I3110" s="20">
        <v>125</v>
      </c>
      <c r="J3110" s="13">
        <v>62500</v>
      </c>
      <c r="K3110" s="31">
        <v>15625</v>
      </c>
      <c r="L3110" s="21">
        <v>7812.5</v>
      </c>
      <c r="M3110" s="22">
        <v>0.25</v>
      </c>
      <c r="N3110" s="5" t="s">
        <v>23</v>
      </c>
    </row>
    <row r="3111" spans="1:14" x14ac:dyDescent="0.2">
      <c r="A3111" s="3" t="s">
        <v>20</v>
      </c>
      <c r="B3111" s="17">
        <v>1185732</v>
      </c>
      <c r="C3111" s="14">
        <v>44404</v>
      </c>
      <c r="D3111" s="4" t="s">
        <v>15</v>
      </c>
      <c r="E3111" s="4" t="s">
        <v>28</v>
      </c>
      <c r="F3111" s="4" t="s">
        <v>29</v>
      </c>
      <c r="G3111" s="4" t="s">
        <v>50</v>
      </c>
      <c r="H3111" s="13">
        <v>50</v>
      </c>
      <c r="I3111" s="20">
        <v>125</v>
      </c>
      <c r="J3111" s="13">
        <v>62500</v>
      </c>
      <c r="K3111" s="31">
        <v>25000</v>
      </c>
      <c r="L3111" s="21">
        <v>12500</v>
      </c>
      <c r="M3111" s="22">
        <v>0.4</v>
      </c>
      <c r="N3111" s="5" t="s">
        <v>30</v>
      </c>
    </row>
    <row r="3112" spans="1:14" x14ac:dyDescent="0.2">
      <c r="A3112" s="3" t="s">
        <v>44</v>
      </c>
      <c r="B3112" s="17">
        <v>1185732</v>
      </c>
      <c r="C3112" s="14">
        <v>44326</v>
      </c>
      <c r="D3112" s="4" t="s">
        <v>15</v>
      </c>
      <c r="E3112" s="4" t="s">
        <v>31</v>
      </c>
      <c r="F3112" s="4" t="s">
        <v>32</v>
      </c>
      <c r="G3112" s="4" t="s">
        <v>51</v>
      </c>
      <c r="H3112" s="13">
        <v>50</v>
      </c>
      <c r="I3112" s="20">
        <v>125</v>
      </c>
      <c r="J3112" s="13">
        <v>62500</v>
      </c>
      <c r="K3112" s="31">
        <v>21875</v>
      </c>
      <c r="L3112" s="21">
        <v>10937.5</v>
      </c>
      <c r="M3112" s="22">
        <v>0.35</v>
      </c>
      <c r="N3112" s="5" t="s">
        <v>23</v>
      </c>
    </row>
    <row r="3113" spans="1:14" x14ac:dyDescent="0.2">
      <c r="A3113" s="3" t="s">
        <v>44</v>
      </c>
      <c r="B3113" s="17">
        <v>1185732</v>
      </c>
      <c r="C3113" s="14">
        <v>44478</v>
      </c>
      <c r="D3113" s="4" t="s">
        <v>15</v>
      </c>
      <c r="E3113" s="4" t="s">
        <v>31</v>
      </c>
      <c r="F3113" s="4" t="s">
        <v>32</v>
      </c>
      <c r="G3113" s="4" t="s">
        <v>51</v>
      </c>
      <c r="H3113" s="13">
        <v>50</v>
      </c>
      <c r="I3113" s="20">
        <v>125</v>
      </c>
      <c r="J3113" s="13">
        <v>62500</v>
      </c>
      <c r="K3113" s="31">
        <v>21875</v>
      </c>
      <c r="L3113" s="21">
        <v>10937.5</v>
      </c>
      <c r="M3113" s="22">
        <v>0.35</v>
      </c>
      <c r="N3113" s="5" t="s">
        <v>23</v>
      </c>
    </row>
    <row r="3114" spans="1:14" x14ac:dyDescent="0.2">
      <c r="A3114" s="3" t="s">
        <v>44</v>
      </c>
      <c r="B3114" s="17">
        <v>1185732</v>
      </c>
      <c r="C3114" s="14">
        <v>44290</v>
      </c>
      <c r="D3114" s="4" t="s">
        <v>55</v>
      </c>
      <c r="E3114" s="4" t="s">
        <v>67</v>
      </c>
      <c r="F3114" s="4" t="s">
        <v>68</v>
      </c>
      <c r="G3114" s="4" t="s">
        <v>51</v>
      </c>
      <c r="H3114" s="13">
        <v>50</v>
      </c>
      <c r="I3114" s="20">
        <v>125</v>
      </c>
      <c r="J3114" s="13">
        <v>62500</v>
      </c>
      <c r="K3114" s="31">
        <v>18750</v>
      </c>
      <c r="L3114" s="21">
        <v>9375</v>
      </c>
      <c r="M3114" s="22">
        <v>0.3</v>
      </c>
      <c r="N3114" s="5" t="s">
        <v>23</v>
      </c>
    </row>
    <row r="3115" spans="1:14" x14ac:dyDescent="0.2">
      <c r="A3115" s="3" t="s">
        <v>14</v>
      </c>
      <c r="B3115" s="17">
        <v>1185732</v>
      </c>
      <c r="C3115" s="14">
        <v>44308</v>
      </c>
      <c r="D3115" s="4" t="s">
        <v>97</v>
      </c>
      <c r="E3115" s="4" t="s">
        <v>100</v>
      </c>
      <c r="F3115" s="4" t="s">
        <v>101</v>
      </c>
      <c r="G3115" s="4" t="s">
        <v>52</v>
      </c>
      <c r="H3115" s="13">
        <v>50</v>
      </c>
      <c r="I3115" s="20">
        <v>125</v>
      </c>
      <c r="J3115" s="13">
        <v>62500</v>
      </c>
      <c r="K3115" s="31">
        <v>21875</v>
      </c>
      <c r="L3115" s="21">
        <v>10937.5</v>
      </c>
      <c r="M3115" s="22">
        <v>0.35</v>
      </c>
      <c r="N3115" s="5" t="s">
        <v>19</v>
      </c>
    </row>
    <row r="3116" spans="1:14" x14ac:dyDescent="0.2">
      <c r="A3116" s="3" t="s">
        <v>41</v>
      </c>
      <c r="B3116" s="17">
        <v>1185732</v>
      </c>
      <c r="C3116" s="14">
        <v>44477</v>
      </c>
      <c r="D3116" s="4" t="s">
        <v>55</v>
      </c>
      <c r="E3116" s="4" t="s">
        <v>78</v>
      </c>
      <c r="F3116" s="4" t="s">
        <v>79</v>
      </c>
      <c r="G3116" s="4" t="s">
        <v>53</v>
      </c>
      <c r="H3116" s="13">
        <v>50</v>
      </c>
      <c r="I3116" s="20">
        <v>125</v>
      </c>
      <c r="J3116" s="13">
        <v>62500</v>
      </c>
      <c r="K3116" s="31">
        <v>25000</v>
      </c>
      <c r="L3116" s="21">
        <v>12500</v>
      </c>
      <c r="M3116" s="22">
        <v>0.4</v>
      </c>
      <c r="N3116" s="5" t="s">
        <v>23</v>
      </c>
    </row>
    <row r="3117" spans="1:14" x14ac:dyDescent="0.2">
      <c r="A3117" s="3" t="s">
        <v>20</v>
      </c>
      <c r="B3117" s="17">
        <v>1185732</v>
      </c>
      <c r="C3117" s="14">
        <v>44547</v>
      </c>
      <c r="D3117" s="4" t="s">
        <v>55</v>
      </c>
      <c r="E3117" s="4" t="s">
        <v>71</v>
      </c>
      <c r="F3117" s="4" t="s">
        <v>72</v>
      </c>
      <c r="G3117" s="4" t="s">
        <v>53</v>
      </c>
      <c r="H3117" s="13">
        <v>50</v>
      </c>
      <c r="I3117" s="20">
        <v>125</v>
      </c>
      <c r="J3117" s="13">
        <v>62500</v>
      </c>
      <c r="K3117" s="31">
        <v>21875</v>
      </c>
      <c r="L3117" s="21">
        <v>10937.5</v>
      </c>
      <c r="M3117" s="22">
        <v>0.35</v>
      </c>
      <c r="N3117" s="5" t="s">
        <v>30</v>
      </c>
    </row>
    <row r="3118" spans="1:14" x14ac:dyDescent="0.2">
      <c r="A3118" s="3" t="s">
        <v>45</v>
      </c>
      <c r="B3118" s="17">
        <v>1128299</v>
      </c>
      <c r="C3118" s="14">
        <v>44310</v>
      </c>
      <c r="D3118" s="4" t="s">
        <v>110</v>
      </c>
      <c r="E3118" s="4" t="s">
        <v>126</v>
      </c>
      <c r="F3118" s="4" t="s">
        <v>63</v>
      </c>
      <c r="G3118" s="4" t="s">
        <v>53</v>
      </c>
      <c r="H3118" s="13">
        <v>50</v>
      </c>
      <c r="I3118" s="20">
        <v>125</v>
      </c>
      <c r="J3118" s="13">
        <v>62500</v>
      </c>
      <c r="K3118" s="31">
        <v>25000</v>
      </c>
      <c r="L3118" s="21">
        <v>12500</v>
      </c>
      <c r="M3118" s="22">
        <v>0.4</v>
      </c>
      <c r="N3118" s="5" t="s">
        <v>23</v>
      </c>
    </row>
    <row r="3119" spans="1:14" x14ac:dyDescent="0.2">
      <c r="A3119" s="3" t="s">
        <v>20</v>
      </c>
      <c r="B3119" s="17">
        <v>1185732</v>
      </c>
      <c r="C3119" s="14">
        <v>44415</v>
      </c>
      <c r="D3119" s="4" t="s">
        <v>55</v>
      </c>
      <c r="E3119" s="4" t="s">
        <v>75</v>
      </c>
      <c r="F3119" s="4" t="s">
        <v>76</v>
      </c>
      <c r="G3119" s="4" t="s">
        <v>54</v>
      </c>
      <c r="H3119" s="13">
        <v>50</v>
      </c>
      <c r="I3119" s="20">
        <v>125</v>
      </c>
      <c r="J3119" s="13">
        <v>62500</v>
      </c>
      <c r="K3119" s="31">
        <v>18750</v>
      </c>
      <c r="L3119" s="21">
        <v>9375</v>
      </c>
      <c r="M3119" s="22">
        <v>0.3</v>
      </c>
      <c r="N3119" s="5" t="s">
        <v>23</v>
      </c>
    </row>
    <row r="3120" spans="1:14" x14ac:dyDescent="0.2">
      <c r="A3120" s="3" t="s">
        <v>20</v>
      </c>
      <c r="B3120" s="17">
        <v>1128299</v>
      </c>
      <c r="C3120" s="14">
        <v>44310</v>
      </c>
      <c r="D3120" s="4" t="s">
        <v>97</v>
      </c>
      <c r="E3120" s="4" t="s">
        <v>102</v>
      </c>
      <c r="F3120" s="4" t="s">
        <v>103</v>
      </c>
      <c r="G3120" s="4" t="s">
        <v>54</v>
      </c>
      <c r="H3120" s="13">
        <v>50</v>
      </c>
      <c r="I3120" s="20">
        <v>125</v>
      </c>
      <c r="J3120" s="13">
        <v>62500</v>
      </c>
      <c r="K3120" s="31">
        <v>25000</v>
      </c>
      <c r="L3120" s="21">
        <v>12500</v>
      </c>
      <c r="M3120" s="22">
        <v>0.4</v>
      </c>
      <c r="N3120" s="5" t="s">
        <v>23</v>
      </c>
    </row>
    <row r="3121" spans="1:14" x14ac:dyDescent="0.2">
      <c r="A3121" s="3" t="s">
        <v>20</v>
      </c>
      <c r="B3121" s="17">
        <v>1185732</v>
      </c>
      <c r="C3121" s="14">
        <v>44266</v>
      </c>
      <c r="D3121" s="4" t="s">
        <v>15</v>
      </c>
      <c r="E3121" s="4" t="s">
        <v>35</v>
      </c>
      <c r="F3121" s="4" t="s">
        <v>36</v>
      </c>
      <c r="G3121" s="4" t="s">
        <v>54</v>
      </c>
      <c r="H3121" s="13">
        <v>50</v>
      </c>
      <c r="I3121" s="20">
        <v>125</v>
      </c>
      <c r="J3121" s="13">
        <v>62500</v>
      </c>
      <c r="K3121" s="31">
        <v>21875</v>
      </c>
      <c r="L3121" s="21">
        <v>10937.5</v>
      </c>
      <c r="M3121" s="22">
        <v>0.35</v>
      </c>
      <c r="N3121" s="5" t="s">
        <v>19</v>
      </c>
    </row>
    <row r="3122" spans="1:14" x14ac:dyDescent="0.2">
      <c r="A3122" s="3" t="s">
        <v>44</v>
      </c>
      <c r="B3122" s="17">
        <v>1185732</v>
      </c>
      <c r="C3122" s="14">
        <v>44442</v>
      </c>
      <c r="D3122" s="4" t="s">
        <v>55</v>
      </c>
      <c r="E3122" s="4" t="s">
        <v>67</v>
      </c>
      <c r="F3122" s="4" t="s">
        <v>68</v>
      </c>
      <c r="G3122" s="4" t="s">
        <v>51</v>
      </c>
      <c r="H3122" s="13">
        <v>52</v>
      </c>
      <c r="I3122" s="20">
        <v>125</v>
      </c>
      <c r="J3122" s="13">
        <v>6500</v>
      </c>
      <c r="K3122" s="31">
        <v>3510</v>
      </c>
      <c r="L3122" s="21">
        <v>1755</v>
      </c>
      <c r="M3122" s="22">
        <v>0.54</v>
      </c>
      <c r="N3122" s="5" t="s">
        <v>19</v>
      </c>
    </row>
    <row r="3123" spans="1:14" x14ac:dyDescent="0.2">
      <c r="A3123" s="3" t="s">
        <v>44</v>
      </c>
      <c r="B3123" s="17">
        <v>1185732</v>
      </c>
      <c r="C3123" s="14">
        <v>44452</v>
      </c>
      <c r="D3123" s="4" t="s">
        <v>55</v>
      </c>
      <c r="E3123" s="4" t="s">
        <v>60</v>
      </c>
      <c r="F3123" s="4" t="s">
        <v>61</v>
      </c>
      <c r="G3123" s="4" t="s">
        <v>18</v>
      </c>
      <c r="H3123" s="13">
        <v>55</v>
      </c>
      <c r="I3123" s="20">
        <v>125</v>
      </c>
      <c r="J3123" s="13">
        <v>68750</v>
      </c>
      <c r="K3123" s="31">
        <v>17187.5</v>
      </c>
      <c r="L3123" s="21">
        <v>8593.75</v>
      </c>
      <c r="M3123" s="22">
        <v>0.25</v>
      </c>
      <c r="N3123" s="5" t="s">
        <v>23</v>
      </c>
    </row>
    <row r="3124" spans="1:14" x14ac:dyDescent="0.2">
      <c r="A3124" s="3" t="s">
        <v>44</v>
      </c>
      <c r="B3124" s="17">
        <v>1185732</v>
      </c>
      <c r="C3124" s="14">
        <v>44484</v>
      </c>
      <c r="D3124" s="4" t="s">
        <v>55</v>
      </c>
      <c r="E3124" s="4" t="s">
        <v>60</v>
      </c>
      <c r="F3124" s="4" t="s">
        <v>61</v>
      </c>
      <c r="G3124" s="4" t="s">
        <v>50</v>
      </c>
      <c r="H3124" s="13">
        <v>55</v>
      </c>
      <c r="I3124" s="20">
        <v>125</v>
      </c>
      <c r="J3124" s="13">
        <v>68750</v>
      </c>
      <c r="K3124" s="31">
        <v>17187.5</v>
      </c>
      <c r="L3124" s="21">
        <v>8593.75</v>
      </c>
      <c r="M3124" s="22">
        <v>0.25</v>
      </c>
      <c r="N3124" s="5" t="s">
        <v>23</v>
      </c>
    </row>
    <row r="3125" spans="1:14" x14ac:dyDescent="0.2">
      <c r="A3125" s="3" t="s">
        <v>20</v>
      </c>
      <c r="B3125" s="17">
        <v>1185732</v>
      </c>
      <c r="C3125" s="14">
        <v>44185</v>
      </c>
      <c r="D3125" s="4" t="s">
        <v>15</v>
      </c>
      <c r="E3125" s="4" t="s">
        <v>33</v>
      </c>
      <c r="F3125" s="4" t="s">
        <v>34</v>
      </c>
      <c r="G3125" s="4" t="s">
        <v>52</v>
      </c>
      <c r="H3125" s="13">
        <v>55</v>
      </c>
      <c r="I3125" s="20">
        <v>125</v>
      </c>
      <c r="J3125" s="13">
        <v>68750</v>
      </c>
      <c r="K3125" s="31">
        <v>20625</v>
      </c>
      <c r="L3125" s="21">
        <v>10312.5</v>
      </c>
      <c r="M3125" s="22">
        <v>0.3</v>
      </c>
      <c r="N3125" s="5" t="s">
        <v>30</v>
      </c>
    </row>
    <row r="3126" spans="1:14" x14ac:dyDescent="0.2">
      <c r="A3126" s="3" t="s">
        <v>20</v>
      </c>
      <c r="B3126" s="17">
        <v>1185732</v>
      </c>
      <c r="C3126" s="14">
        <v>44495</v>
      </c>
      <c r="D3126" s="4" t="s">
        <v>55</v>
      </c>
      <c r="E3126" s="4" t="s">
        <v>71</v>
      </c>
      <c r="F3126" s="4" t="s">
        <v>72</v>
      </c>
      <c r="G3126" s="4" t="s">
        <v>53</v>
      </c>
      <c r="H3126" s="13">
        <v>55</v>
      </c>
      <c r="I3126" s="20">
        <v>125</v>
      </c>
      <c r="J3126" s="13">
        <v>68750</v>
      </c>
      <c r="K3126" s="31">
        <v>24062.5</v>
      </c>
      <c r="L3126" s="21">
        <v>12031.25</v>
      </c>
      <c r="M3126" s="22">
        <v>0.35</v>
      </c>
      <c r="N3126" s="5" t="s">
        <v>30</v>
      </c>
    </row>
    <row r="3127" spans="1:14" x14ac:dyDescent="0.2">
      <c r="A3127" s="3" t="s">
        <v>20</v>
      </c>
      <c r="B3127" s="17">
        <v>1185732</v>
      </c>
      <c r="C3127" s="14">
        <v>44501</v>
      </c>
      <c r="D3127" s="4" t="s">
        <v>55</v>
      </c>
      <c r="E3127" s="4" t="s">
        <v>71</v>
      </c>
      <c r="F3127" s="4" t="s">
        <v>72</v>
      </c>
      <c r="G3127" s="4" t="s">
        <v>53</v>
      </c>
      <c r="H3127" s="13">
        <v>55</v>
      </c>
      <c r="I3127" s="20">
        <v>125</v>
      </c>
      <c r="J3127" s="13">
        <v>68750</v>
      </c>
      <c r="K3127" s="31">
        <v>24062.5</v>
      </c>
      <c r="L3127" s="21">
        <v>12031.25</v>
      </c>
      <c r="M3127" s="22">
        <v>0.35</v>
      </c>
      <c r="N3127" s="5" t="s">
        <v>30</v>
      </c>
    </row>
    <row r="3128" spans="1:14" x14ac:dyDescent="0.2">
      <c r="A3128" s="3" t="s">
        <v>20</v>
      </c>
      <c r="B3128" s="17">
        <v>1185732</v>
      </c>
      <c r="C3128" s="14">
        <v>44543</v>
      </c>
      <c r="D3128" s="4" t="s">
        <v>55</v>
      </c>
      <c r="E3128" s="4" t="s">
        <v>71</v>
      </c>
      <c r="F3128" s="4" t="s">
        <v>72</v>
      </c>
      <c r="G3128" s="4" t="s">
        <v>53</v>
      </c>
      <c r="H3128" s="13">
        <v>55</v>
      </c>
      <c r="I3128" s="20">
        <v>125</v>
      </c>
      <c r="J3128" s="13">
        <v>68750</v>
      </c>
      <c r="K3128" s="31">
        <v>20625</v>
      </c>
      <c r="L3128" s="21">
        <v>10312.5</v>
      </c>
      <c r="M3128" s="22">
        <v>0.3</v>
      </c>
      <c r="N3128" s="5" t="s">
        <v>30</v>
      </c>
    </row>
    <row r="3129" spans="1:14" x14ac:dyDescent="0.2">
      <c r="A3129" s="3" t="s">
        <v>20</v>
      </c>
      <c r="B3129" s="17">
        <v>1128299</v>
      </c>
      <c r="C3129" s="14">
        <v>44277</v>
      </c>
      <c r="D3129" s="4" t="s">
        <v>110</v>
      </c>
      <c r="E3129" s="4" t="s">
        <v>119</v>
      </c>
      <c r="F3129" s="4" t="s">
        <v>120</v>
      </c>
      <c r="G3129" s="4" t="s">
        <v>53</v>
      </c>
      <c r="H3129" s="13">
        <v>55</v>
      </c>
      <c r="I3129" s="20">
        <v>125</v>
      </c>
      <c r="J3129" s="13">
        <v>68750</v>
      </c>
      <c r="K3129" s="31">
        <v>20625</v>
      </c>
      <c r="L3129" s="21">
        <v>10312.5</v>
      </c>
      <c r="M3129" s="22">
        <v>0.3</v>
      </c>
      <c r="N3129" s="5" t="s">
        <v>19</v>
      </c>
    </row>
    <row r="3130" spans="1:14" x14ac:dyDescent="0.2">
      <c r="A3130" s="3" t="s">
        <v>14</v>
      </c>
      <c r="B3130" s="17">
        <v>1185732</v>
      </c>
      <c r="C3130" s="14">
        <v>44561</v>
      </c>
      <c r="D3130" s="4" t="s">
        <v>55</v>
      </c>
      <c r="E3130" s="4" t="s">
        <v>62</v>
      </c>
      <c r="F3130" s="4" t="s">
        <v>63</v>
      </c>
      <c r="G3130" s="4" t="s">
        <v>53</v>
      </c>
      <c r="H3130" s="13">
        <v>55</v>
      </c>
      <c r="I3130" s="20">
        <v>125</v>
      </c>
      <c r="J3130" s="13">
        <v>68750</v>
      </c>
      <c r="K3130" s="31">
        <v>17187.5</v>
      </c>
      <c r="L3130" s="21">
        <v>8593.75</v>
      </c>
      <c r="M3130" s="22">
        <v>0.25</v>
      </c>
      <c r="N3130" s="5" t="s">
        <v>30</v>
      </c>
    </row>
    <row r="3131" spans="1:14" x14ac:dyDescent="0.2">
      <c r="A3131" s="3" t="s">
        <v>14</v>
      </c>
      <c r="B3131" s="17">
        <v>1185732</v>
      </c>
      <c r="C3131" s="14">
        <v>44488</v>
      </c>
      <c r="D3131" s="4" t="s">
        <v>55</v>
      </c>
      <c r="E3131" s="4" t="s">
        <v>62</v>
      </c>
      <c r="F3131" s="4" t="s">
        <v>63</v>
      </c>
      <c r="G3131" s="4" t="s">
        <v>53</v>
      </c>
      <c r="H3131" s="13">
        <v>55</v>
      </c>
      <c r="I3131" s="20">
        <v>125</v>
      </c>
      <c r="J3131" s="13">
        <v>68750</v>
      </c>
      <c r="K3131" s="31">
        <v>27500</v>
      </c>
      <c r="L3131" s="21">
        <v>13750</v>
      </c>
      <c r="M3131" s="22">
        <v>0.4</v>
      </c>
      <c r="N3131" s="5" t="s">
        <v>30</v>
      </c>
    </row>
    <row r="3132" spans="1:14" x14ac:dyDescent="0.2">
      <c r="A3132" s="3" t="s">
        <v>20</v>
      </c>
      <c r="B3132" s="17">
        <v>1185732</v>
      </c>
      <c r="C3132" s="14">
        <v>44329</v>
      </c>
      <c r="D3132" s="4" t="s">
        <v>15</v>
      </c>
      <c r="E3132" s="4" t="s">
        <v>35</v>
      </c>
      <c r="F3132" s="4" t="s">
        <v>36</v>
      </c>
      <c r="G3132" s="4" t="s">
        <v>54</v>
      </c>
      <c r="H3132" s="13">
        <v>55</v>
      </c>
      <c r="I3132" s="20">
        <v>125</v>
      </c>
      <c r="J3132" s="13">
        <v>68750</v>
      </c>
      <c r="K3132" s="31">
        <v>24062.5</v>
      </c>
      <c r="L3132" s="21">
        <v>12031.25</v>
      </c>
      <c r="M3132" s="22">
        <v>0.35</v>
      </c>
      <c r="N3132" s="5" t="s">
        <v>19</v>
      </c>
    </row>
    <row r="3133" spans="1:14" x14ac:dyDescent="0.2">
      <c r="A3133" s="3" t="s">
        <v>20</v>
      </c>
      <c r="B3133" s="17">
        <v>1185732</v>
      </c>
      <c r="C3133" s="14">
        <v>44481</v>
      </c>
      <c r="D3133" s="4" t="s">
        <v>15</v>
      </c>
      <c r="E3133" s="4" t="s">
        <v>35</v>
      </c>
      <c r="F3133" s="4" t="s">
        <v>36</v>
      </c>
      <c r="G3133" s="4" t="s">
        <v>54</v>
      </c>
      <c r="H3133" s="13">
        <v>55</v>
      </c>
      <c r="I3133" s="20">
        <v>125</v>
      </c>
      <c r="J3133" s="13">
        <v>68750</v>
      </c>
      <c r="K3133" s="31">
        <v>24062.5</v>
      </c>
      <c r="L3133" s="21">
        <v>12031.25</v>
      </c>
      <c r="M3133" s="22">
        <v>0.35</v>
      </c>
      <c r="N3133" s="5" t="s">
        <v>19</v>
      </c>
    </row>
    <row r="3134" spans="1:14" x14ac:dyDescent="0.2">
      <c r="A3134" s="3" t="s">
        <v>20</v>
      </c>
      <c r="B3134" s="17">
        <v>1185732</v>
      </c>
      <c r="C3134" s="14">
        <v>44521</v>
      </c>
      <c r="D3134" s="4" t="s">
        <v>55</v>
      </c>
      <c r="E3134" s="4" t="s">
        <v>73</v>
      </c>
      <c r="F3134" s="4" t="s">
        <v>74</v>
      </c>
      <c r="G3134" s="4" t="s">
        <v>18</v>
      </c>
      <c r="H3134" s="13">
        <v>60</v>
      </c>
      <c r="I3134" s="20">
        <v>125</v>
      </c>
      <c r="J3134" s="13">
        <v>75000</v>
      </c>
      <c r="K3134" s="31">
        <v>22500</v>
      </c>
      <c r="L3134" s="21">
        <v>11250</v>
      </c>
      <c r="M3134" s="22">
        <v>0.3</v>
      </c>
      <c r="N3134" s="5" t="s">
        <v>23</v>
      </c>
    </row>
    <row r="3135" spans="1:14" x14ac:dyDescent="0.2">
      <c r="A3135" s="3" t="s">
        <v>20</v>
      </c>
      <c r="B3135" s="17">
        <v>1185732</v>
      </c>
      <c r="C3135" s="14">
        <v>44363</v>
      </c>
      <c r="D3135" s="4" t="s">
        <v>15</v>
      </c>
      <c r="E3135" s="4" t="s">
        <v>28</v>
      </c>
      <c r="F3135" s="4" t="s">
        <v>29</v>
      </c>
      <c r="G3135" s="4" t="s">
        <v>50</v>
      </c>
      <c r="H3135" s="13">
        <v>60</v>
      </c>
      <c r="I3135" s="20">
        <v>125</v>
      </c>
      <c r="J3135" s="13">
        <v>75000</v>
      </c>
      <c r="K3135" s="31">
        <v>26250</v>
      </c>
      <c r="L3135" s="21">
        <v>13125</v>
      </c>
      <c r="M3135" s="22">
        <v>0.35</v>
      </c>
      <c r="N3135" s="5" t="s">
        <v>30</v>
      </c>
    </row>
    <row r="3136" spans="1:14" x14ac:dyDescent="0.2">
      <c r="A3136" s="3" t="s">
        <v>20</v>
      </c>
      <c r="B3136" s="17">
        <v>1185732</v>
      </c>
      <c r="C3136" s="14">
        <v>44375</v>
      </c>
      <c r="D3136" s="4" t="s">
        <v>15</v>
      </c>
      <c r="E3136" s="4" t="s">
        <v>28</v>
      </c>
      <c r="F3136" s="4" t="s">
        <v>29</v>
      </c>
      <c r="G3136" s="4" t="s">
        <v>50</v>
      </c>
      <c r="H3136" s="13">
        <v>60</v>
      </c>
      <c r="I3136" s="20">
        <v>125</v>
      </c>
      <c r="J3136" s="13">
        <v>75000</v>
      </c>
      <c r="K3136" s="31">
        <v>26250</v>
      </c>
      <c r="L3136" s="21">
        <v>13125</v>
      </c>
      <c r="M3136" s="22">
        <v>0.35</v>
      </c>
      <c r="N3136" s="5" t="s">
        <v>30</v>
      </c>
    </row>
    <row r="3137" spans="1:14" x14ac:dyDescent="0.2">
      <c r="A3137" s="3" t="s">
        <v>20</v>
      </c>
      <c r="B3137" s="17">
        <v>1185732</v>
      </c>
      <c r="C3137" s="14">
        <v>44405</v>
      </c>
      <c r="D3137" s="4" t="s">
        <v>15</v>
      </c>
      <c r="E3137" s="4" t="s">
        <v>28</v>
      </c>
      <c r="F3137" s="4" t="s">
        <v>29</v>
      </c>
      <c r="G3137" s="4" t="s">
        <v>50</v>
      </c>
      <c r="H3137" s="13">
        <v>60</v>
      </c>
      <c r="I3137" s="20">
        <v>125</v>
      </c>
      <c r="J3137" s="13">
        <v>75000</v>
      </c>
      <c r="K3137" s="31">
        <v>26250</v>
      </c>
      <c r="L3137" s="21">
        <v>13125</v>
      </c>
      <c r="M3137" s="22">
        <v>0.35</v>
      </c>
      <c r="N3137" s="5" t="s">
        <v>30</v>
      </c>
    </row>
    <row r="3138" spans="1:14" x14ac:dyDescent="0.2">
      <c r="A3138" s="3" t="s">
        <v>45</v>
      </c>
      <c r="B3138" s="17">
        <v>1128299</v>
      </c>
      <c r="C3138" s="14">
        <v>43973</v>
      </c>
      <c r="D3138" s="4" t="s">
        <v>110</v>
      </c>
      <c r="E3138" s="4" t="s">
        <v>129</v>
      </c>
      <c r="F3138" s="4" t="s">
        <v>130</v>
      </c>
      <c r="G3138" s="4" t="s">
        <v>50</v>
      </c>
      <c r="H3138" s="13">
        <v>60</v>
      </c>
      <c r="I3138" s="20">
        <v>125</v>
      </c>
      <c r="J3138" s="13">
        <v>7500</v>
      </c>
      <c r="K3138" s="31">
        <v>4125</v>
      </c>
      <c r="L3138" s="21">
        <v>2062.5</v>
      </c>
      <c r="M3138" s="22">
        <v>0.55000000000000004</v>
      </c>
      <c r="N3138" s="5" t="s">
        <v>19</v>
      </c>
    </row>
    <row r="3139" spans="1:14" x14ac:dyDescent="0.2">
      <c r="A3139" s="3" t="s">
        <v>20</v>
      </c>
      <c r="B3139" s="17">
        <v>1185732</v>
      </c>
      <c r="C3139" s="14">
        <v>44292</v>
      </c>
      <c r="D3139" s="4" t="s">
        <v>15</v>
      </c>
      <c r="E3139" s="4" t="s">
        <v>37</v>
      </c>
      <c r="F3139" s="4" t="s">
        <v>38</v>
      </c>
      <c r="G3139" s="4" t="s">
        <v>50</v>
      </c>
      <c r="H3139" s="13">
        <v>60</v>
      </c>
      <c r="I3139" s="20">
        <v>125</v>
      </c>
      <c r="J3139" s="13">
        <v>75000</v>
      </c>
      <c r="K3139" s="31">
        <v>37500</v>
      </c>
      <c r="L3139" s="21">
        <v>18750</v>
      </c>
      <c r="M3139" s="22">
        <v>0.5</v>
      </c>
      <c r="N3139" s="5" t="s">
        <v>23</v>
      </c>
    </row>
    <row r="3140" spans="1:14" x14ac:dyDescent="0.2">
      <c r="A3140" s="3" t="s">
        <v>20</v>
      </c>
      <c r="B3140" s="17">
        <v>1128299</v>
      </c>
      <c r="C3140" s="14">
        <v>44264</v>
      </c>
      <c r="D3140" s="4" t="s">
        <v>110</v>
      </c>
      <c r="E3140" s="4" t="s">
        <v>113</v>
      </c>
      <c r="F3140" s="4" t="s">
        <v>114</v>
      </c>
      <c r="G3140" s="4" t="s">
        <v>51</v>
      </c>
      <c r="H3140" s="13">
        <v>60</v>
      </c>
      <c r="I3140" s="20">
        <v>125</v>
      </c>
      <c r="J3140" s="13">
        <v>75000</v>
      </c>
      <c r="K3140" s="31">
        <v>11250</v>
      </c>
      <c r="L3140" s="21">
        <v>5625</v>
      </c>
      <c r="M3140" s="22">
        <v>0.15</v>
      </c>
      <c r="N3140" s="5" t="s">
        <v>30</v>
      </c>
    </row>
    <row r="3141" spans="1:14" x14ac:dyDescent="0.2">
      <c r="A3141" s="3" t="s">
        <v>41</v>
      </c>
      <c r="B3141" s="17">
        <v>1185732</v>
      </c>
      <c r="C3141" s="14">
        <v>44477</v>
      </c>
      <c r="D3141" s="4" t="s">
        <v>55</v>
      </c>
      <c r="E3141" s="4" t="s">
        <v>78</v>
      </c>
      <c r="F3141" s="4" t="s">
        <v>79</v>
      </c>
      <c r="G3141" s="4" t="s">
        <v>53</v>
      </c>
      <c r="H3141" s="13">
        <v>60</v>
      </c>
      <c r="I3141" s="20">
        <v>125</v>
      </c>
      <c r="J3141" s="13">
        <v>75000</v>
      </c>
      <c r="K3141" s="31">
        <v>22500</v>
      </c>
      <c r="L3141" s="21">
        <v>11250</v>
      </c>
      <c r="M3141" s="22">
        <v>0.3</v>
      </c>
      <c r="N3141" s="5" t="s">
        <v>23</v>
      </c>
    </row>
    <row r="3142" spans="1:14" x14ac:dyDescent="0.2">
      <c r="A3142" s="3" t="s">
        <v>14</v>
      </c>
      <c r="B3142" s="17">
        <v>1185732</v>
      </c>
      <c r="C3142" s="14">
        <v>44387</v>
      </c>
      <c r="D3142" s="4" t="s">
        <v>55</v>
      </c>
      <c r="E3142" s="4" t="s">
        <v>56</v>
      </c>
      <c r="F3142" s="4" t="s">
        <v>57</v>
      </c>
      <c r="G3142" s="4" t="s">
        <v>50</v>
      </c>
      <c r="H3142" s="13">
        <v>61</v>
      </c>
      <c r="I3142" s="20">
        <v>125</v>
      </c>
      <c r="J3142" s="13">
        <v>7625</v>
      </c>
      <c r="K3142" s="31">
        <v>3965</v>
      </c>
      <c r="L3142" s="21">
        <v>1982.5</v>
      </c>
      <c r="M3142" s="22">
        <v>0.52</v>
      </c>
      <c r="N3142" s="5" t="s">
        <v>19</v>
      </c>
    </row>
    <row r="3143" spans="1:14" x14ac:dyDescent="0.2">
      <c r="A3143" s="3" t="s">
        <v>45</v>
      </c>
      <c r="B3143" s="17">
        <v>1128299</v>
      </c>
      <c r="C3143" s="14">
        <v>43974</v>
      </c>
      <c r="D3143" s="4" t="s">
        <v>110</v>
      </c>
      <c r="E3143" s="4" t="s">
        <v>129</v>
      </c>
      <c r="F3143" s="4" t="s">
        <v>130</v>
      </c>
      <c r="G3143" s="4" t="s">
        <v>50</v>
      </c>
      <c r="H3143" s="13">
        <v>63</v>
      </c>
      <c r="I3143" s="20">
        <v>125</v>
      </c>
      <c r="J3143" s="13">
        <v>7875</v>
      </c>
      <c r="K3143" s="31">
        <v>3543.75</v>
      </c>
      <c r="L3143" s="21">
        <v>1771.875</v>
      </c>
      <c r="M3143" s="22">
        <v>0.45</v>
      </c>
      <c r="N3143" s="5" t="s">
        <v>19</v>
      </c>
    </row>
    <row r="3144" spans="1:14" x14ac:dyDescent="0.2">
      <c r="A3144" s="3" t="s">
        <v>20</v>
      </c>
      <c r="B3144" s="17">
        <v>1185732</v>
      </c>
      <c r="C3144" s="14">
        <v>44519</v>
      </c>
      <c r="D3144" s="4" t="s">
        <v>55</v>
      </c>
      <c r="E3144" s="4" t="s">
        <v>71</v>
      </c>
      <c r="F3144" s="4" t="s">
        <v>72</v>
      </c>
      <c r="G3144" s="4" t="s">
        <v>53</v>
      </c>
      <c r="H3144" s="13">
        <v>65</v>
      </c>
      <c r="I3144" s="20">
        <v>125</v>
      </c>
      <c r="J3144" s="13">
        <v>81250</v>
      </c>
      <c r="K3144" s="31">
        <v>24375</v>
      </c>
      <c r="L3144" s="21">
        <v>12187.5</v>
      </c>
      <c r="M3144" s="22">
        <v>0.3</v>
      </c>
      <c r="N3144" s="5" t="s">
        <v>30</v>
      </c>
    </row>
    <row r="3145" spans="1:14" x14ac:dyDescent="0.2">
      <c r="A3145" s="3" t="s">
        <v>45</v>
      </c>
      <c r="B3145" s="17">
        <v>1128299</v>
      </c>
      <c r="C3145" s="14">
        <v>44006</v>
      </c>
      <c r="D3145" s="4" t="s">
        <v>110</v>
      </c>
      <c r="E3145" s="4" t="s">
        <v>127</v>
      </c>
      <c r="F3145" s="4" t="s">
        <v>128</v>
      </c>
      <c r="G3145" s="4" t="s">
        <v>54</v>
      </c>
      <c r="H3145" s="13">
        <v>75</v>
      </c>
      <c r="I3145" s="20">
        <v>125</v>
      </c>
      <c r="J3145" s="13">
        <v>9375</v>
      </c>
      <c r="K3145" s="31">
        <v>3093.75</v>
      </c>
      <c r="L3145" s="21">
        <v>1546.875</v>
      </c>
      <c r="M3145" s="22">
        <v>0.33</v>
      </c>
      <c r="N3145" s="5" t="s">
        <v>19</v>
      </c>
    </row>
    <row r="3146" spans="1:14" x14ac:dyDescent="0.2">
      <c r="A3146" s="3" t="s">
        <v>45</v>
      </c>
      <c r="B3146" s="17">
        <v>1128299</v>
      </c>
      <c r="C3146" s="14">
        <v>44010</v>
      </c>
      <c r="D3146" s="4" t="s">
        <v>110</v>
      </c>
      <c r="E3146" s="4" t="s">
        <v>127</v>
      </c>
      <c r="F3146" s="4" t="s">
        <v>128</v>
      </c>
      <c r="G3146" s="4" t="s">
        <v>54</v>
      </c>
      <c r="H3146" s="13">
        <v>75</v>
      </c>
      <c r="I3146" s="20">
        <v>125</v>
      </c>
      <c r="J3146" s="13">
        <v>9375</v>
      </c>
      <c r="K3146" s="31">
        <v>3750</v>
      </c>
      <c r="L3146" s="21">
        <v>1875</v>
      </c>
      <c r="M3146" s="22">
        <v>0.4</v>
      </c>
      <c r="N3146" s="5" t="s">
        <v>19</v>
      </c>
    </row>
    <row r="3147" spans="1:14" x14ac:dyDescent="0.2">
      <c r="A3147" s="3" t="s">
        <v>14</v>
      </c>
      <c r="B3147" s="17">
        <v>1185732</v>
      </c>
      <c r="C3147" s="14">
        <v>44264</v>
      </c>
      <c r="D3147" s="4" t="s">
        <v>15</v>
      </c>
      <c r="E3147" s="4" t="s">
        <v>16</v>
      </c>
      <c r="F3147" s="4" t="s">
        <v>17</v>
      </c>
      <c r="G3147" s="4" t="s">
        <v>50</v>
      </c>
      <c r="H3147" s="13">
        <v>27</v>
      </c>
      <c r="I3147" s="20">
        <v>126</v>
      </c>
      <c r="J3147" s="13">
        <v>3402</v>
      </c>
      <c r="K3147" s="31">
        <v>1530.9</v>
      </c>
      <c r="L3147" s="21">
        <v>765.45</v>
      </c>
      <c r="M3147" s="22">
        <v>0.45</v>
      </c>
      <c r="N3147" s="5" t="s">
        <v>19</v>
      </c>
    </row>
    <row r="3148" spans="1:14" x14ac:dyDescent="0.2">
      <c r="A3148" s="3" t="s">
        <v>45</v>
      </c>
      <c r="B3148" s="17">
        <v>1185732</v>
      </c>
      <c r="C3148" s="14">
        <v>44199</v>
      </c>
      <c r="D3148" s="4" t="s">
        <v>15</v>
      </c>
      <c r="E3148" s="4" t="s">
        <v>37</v>
      </c>
      <c r="F3148" s="4" t="s">
        <v>38</v>
      </c>
      <c r="G3148" s="4" t="s">
        <v>50</v>
      </c>
      <c r="H3148" s="13">
        <v>28</v>
      </c>
      <c r="I3148" s="20">
        <v>126</v>
      </c>
      <c r="J3148" s="13">
        <v>3528</v>
      </c>
      <c r="K3148" s="31">
        <v>1587.6</v>
      </c>
      <c r="L3148" s="21">
        <v>793.8</v>
      </c>
      <c r="M3148" s="22">
        <v>0.45</v>
      </c>
      <c r="N3148" s="5" t="s">
        <v>19</v>
      </c>
    </row>
    <row r="3149" spans="1:14" x14ac:dyDescent="0.2">
      <c r="A3149" s="3" t="s">
        <v>44</v>
      </c>
      <c r="B3149" s="17">
        <v>1185732</v>
      </c>
      <c r="C3149" s="14">
        <v>44270</v>
      </c>
      <c r="D3149" s="4" t="s">
        <v>15</v>
      </c>
      <c r="E3149" s="4" t="s">
        <v>21</v>
      </c>
      <c r="F3149" s="4" t="s">
        <v>22</v>
      </c>
      <c r="G3149" s="4" t="s">
        <v>51</v>
      </c>
      <c r="H3149" s="13">
        <v>32</v>
      </c>
      <c r="I3149" s="20">
        <v>126</v>
      </c>
      <c r="J3149" s="13">
        <v>4032</v>
      </c>
      <c r="K3149" s="31">
        <v>2177.2800000000002</v>
      </c>
      <c r="L3149" s="21">
        <v>1088.6400000000001</v>
      </c>
      <c r="M3149" s="22">
        <v>0.54</v>
      </c>
      <c r="N3149" s="5" t="s">
        <v>19</v>
      </c>
    </row>
    <row r="3150" spans="1:14" x14ac:dyDescent="0.2">
      <c r="A3150" s="3" t="s">
        <v>44</v>
      </c>
      <c r="B3150" s="17">
        <v>1197831</v>
      </c>
      <c r="C3150" s="14">
        <v>44420</v>
      </c>
      <c r="D3150" s="4" t="s">
        <v>81</v>
      </c>
      <c r="E3150" s="4" t="s">
        <v>90</v>
      </c>
      <c r="F3150" s="4" t="s">
        <v>91</v>
      </c>
      <c r="G3150" s="4" t="s">
        <v>18</v>
      </c>
      <c r="H3150" s="13">
        <v>33</v>
      </c>
      <c r="I3150" s="20">
        <v>126</v>
      </c>
      <c r="J3150" s="13">
        <v>4158</v>
      </c>
      <c r="K3150" s="31">
        <v>2785.86</v>
      </c>
      <c r="L3150" s="21">
        <v>1392.93</v>
      </c>
      <c r="M3150" s="22">
        <v>0.67</v>
      </c>
      <c r="N3150" s="5" t="s">
        <v>19</v>
      </c>
    </row>
    <row r="3151" spans="1:14" x14ac:dyDescent="0.2">
      <c r="A3151" s="3" t="s">
        <v>44</v>
      </c>
      <c r="B3151" s="17">
        <v>1128299</v>
      </c>
      <c r="C3151" s="14">
        <v>44209</v>
      </c>
      <c r="D3151" s="4" t="s">
        <v>110</v>
      </c>
      <c r="E3151" s="4" t="s">
        <v>123</v>
      </c>
      <c r="F3151" s="4" t="s">
        <v>124</v>
      </c>
      <c r="G3151" s="4" t="s">
        <v>18</v>
      </c>
      <c r="H3151" s="13">
        <v>38</v>
      </c>
      <c r="I3151" s="20">
        <v>126</v>
      </c>
      <c r="J3151" s="13">
        <v>4788</v>
      </c>
      <c r="K3151" s="31">
        <v>2154.6</v>
      </c>
      <c r="L3151" s="21">
        <v>1077.3</v>
      </c>
      <c r="M3151" s="22">
        <v>0.45</v>
      </c>
      <c r="N3151" s="5" t="s">
        <v>19</v>
      </c>
    </row>
    <row r="3152" spans="1:14" x14ac:dyDescent="0.2">
      <c r="A3152" s="3" t="s">
        <v>44</v>
      </c>
      <c r="B3152" s="17">
        <v>1185732</v>
      </c>
      <c r="C3152" s="14">
        <v>44213</v>
      </c>
      <c r="D3152" s="4" t="s">
        <v>55</v>
      </c>
      <c r="E3152" s="4" t="s">
        <v>75</v>
      </c>
      <c r="F3152" s="4" t="s">
        <v>76</v>
      </c>
      <c r="G3152" s="4" t="s">
        <v>54</v>
      </c>
      <c r="H3152" s="13">
        <v>38</v>
      </c>
      <c r="I3152" s="20">
        <v>126</v>
      </c>
      <c r="J3152" s="13">
        <v>4788</v>
      </c>
      <c r="K3152" s="31">
        <v>2058.84</v>
      </c>
      <c r="L3152" s="21">
        <v>1029.42</v>
      </c>
      <c r="M3152" s="22">
        <v>0.43</v>
      </c>
      <c r="N3152" s="5" t="s">
        <v>19</v>
      </c>
    </row>
    <row r="3153" spans="1:14" x14ac:dyDescent="0.2">
      <c r="A3153" s="3" t="s">
        <v>80</v>
      </c>
      <c r="B3153" s="17">
        <v>1197831</v>
      </c>
      <c r="C3153" s="14">
        <v>44458</v>
      </c>
      <c r="D3153" s="4" t="s">
        <v>81</v>
      </c>
      <c r="E3153" s="4" t="s">
        <v>95</v>
      </c>
      <c r="F3153" s="4" t="s">
        <v>96</v>
      </c>
      <c r="G3153" s="4" t="s">
        <v>52</v>
      </c>
      <c r="H3153" s="13">
        <v>39</v>
      </c>
      <c r="I3153" s="20">
        <v>126</v>
      </c>
      <c r="J3153" s="13">
        <v>4914</v>
      </c>
      <c r="K3153" s="31">
        <v>2358.7199999999998</v>
      </c>
      <c r="L3153" s="21">
        <v>1179.3599999999999</v>
      </c>
      <c r="M3153" s="22">
        <v>0.48</v>
      </c>
      <c r="N3153" s="5" t="s">
        <v>19</v>
      </c>
    </row>
    <row r="3154" spans="1:14" x14ac:dyDescent="0.2">
      <c r="A3154" s="3" t="s">
        <v>44</v>
      </c>
      <c r="B3154" s="17">
        <v>1185732</v>
      </c>
      <c r="C3154" s="14">
        <v>44244</v>
      </c>
      <c r="D3154" s="4" t="s">
        <v>15</v>
      </c>
      <c r="E3154" s="4" t="s">
        <v>21</v>
      </c>
      <c r="F3154" s="4" t="s">
        <v>22</v>
      </c>
      <c r="G3154" s="4" t="s">
        <v>51</v>
      </c>
      <c r="H3154" s="13">
        <v>41</v>
      </c>
      <c r="I3154" s="20">
        <v>126</v>
      </c>
      <c r="J3154" s="13">
        <v>5166</v>
      </c>
      <c r="K3154" s="31">
        <v>2841.3</v>
      </c>
      <c r="L3154" s="21">
        <v>1420.65</v>
      </c>
      <c r="M3154" s="22">
        <v>0.55000000000000004</v>
      </c>
      <c r="N3154" s="5" t="s">
        <v>19</v>
      </c>
    </row>
    <row r="3155" spans="1:14" x14ac:dyDescent="0.2">
      <c r="A3155" s="3" t="s">
        <v>44</v>
      </c>
      <c r="B3155" s="17">
        <v>1185732</v>
      </c>
      <c r="C3155" s="14">
        <v>44331</v>
      </c>
      <c r="D3155" s="4" t="s">
        <v>15</v>
      </c>
      <c r="E3155" s="4" t="s">
        <v>21</v>
      </c>
      <c r="F3155" s="4" t="s">
        <v>22</v>
      </c>
      <c r="G3155" s="4" t="s">
        <v>51</v>
      </c>
      <c r="H3155" s="13">
        <v>42</v>
      </c>
      <c r="I3155" s="20">
        <v>126</v>
      </c>
      <c r="J3155" s="13">
        <v>5292</v>
      </c>
      <c r="K3155" s="31">
        <v>2646</v>
      </c>
      <c r="L3155" s="21">
        <v>1323</v>
      </c>
      <c r="M3155" s="22">
        <v>0.5</v>
      </c>
      <c r="N3155" s="5" t="s">
        <v>19</v>
      </c>
    </row>
    <row r="3156" spans="1:14" x14ac:dyDescent="0.2">
      <c r="A3156" s="3" t="s">
        <v>80</v>
      </c>
      <c r="B3156" s="17">
        <v>1197831</v>
      </c>
      <c r="C3156" s="14">
        <v>44396</v>
      </c>
      <c r="D3156" s="4" t="s">
        <v>81</v>
      </c>
      <c r="E3156" s="4" t="s">
        <v>95</v>
      </c>
      <c r="F3156" s="4" t="s">
        <v>96</v>
      </c>
      <c r="G3156" s="4" t="s">
        <v>52</v>
      </c>
      <c r="H3156" s="13">
        <v>43</v>
      </c>
      <c r="I3156" s="20">
        <v>126</v>
      </c>
      <c r="J3156" s="13">
        <v>5418</v>
      </c>
      <c r="K3156" s="31">
        <v>2763.18</v>
      </c>
      <c r="L3156" s="21">
        <v>1381.59</v>
      </c>
      <c r="M3156" s="22">
        <v>0.51</v>
      </c>
      <c r="N3156" s="5" t="s">
        <v>19</v>
      </c>
    </row>
    <row r="3157" spans="1:14" x14ac:dyDescent="0.2">
      <c r="A3157" s="3" t="s">
        <v>41</v>
      </c>
      <c r="B3157" s="17">
        <v>1185732</v>
      </c>
      <c r="C3157" s="14">
        <v>44265</v>
      </c>
      <c r="D3157" s="4" t="s">
        <v>110</v>
      </c>
      <c r="E3157" s="4" t="s">
        <v>115</v>
      </c>
      <c r="F3157" s="4" t="s">
        <v>116</v>
      </c>
      <c r="G3157" s="4" t="s">
        <v>50</v>
      </c>
      <c r="H3157" s="13">
        <v>47</v>
      </c>
      <c r="I3157" s="20">
        <v>126</v>
      </c>
      <c r="J3157" s="13">
        <v>5922</v>
      </c>
      <c r="K3157" s="31">
        <v>2664.9</v>
      </c>
      <c r="L3157" s="21">
        <v>1332.45</v>
      </c>
      <c r="M3157" s="22">
        <v>0.45</v>
      </c>
      <c r="N3157" s="5" t="s">
        <v>19</v>
      </c>
    </row>
    <row r="3158" spans="1:14" x14ac:dyDescent="0.2">
      <c r="A3158" s="3" t="s">
        <v>80</v>
      </c>
      <c r="B3158" s="17">
        <v>1197831</v>
      </c>
      <c r="C3158" s="14">
        <v>44428</v>
      </c>
      <c r="D3158" s="4" t="s">
        <v>81</v>
      </c>
      <c r="E3158" s="4" t="s">
        <v>95</v>
      </c>
      <c r="F3158" s="4" t="s">
        <v>96</v>
      </c>
      <c r="G3158" s="4" t="s">
        <v>52</v>
      </c>
      <c r="H3158" s="13">
        <v>47</v>
      </c>
      <c r="I3158" s="20">
        <v>126</v>
      </c>
      <c r="J3158" s="13">
        <v>5922</v>
      </c>
      <c r="K3158" s="31">
        <v>3079.44</v>
      </c>
      <c r="L3158" s="21">
        <v>1539.72</v>
      </c>
      <c r="M3158" s="22">
        <v>0.52</v>
      </c>
      <c r="N3158" s="5" t="s">
        <v>19</v>
      </c>
    </row>
    <row r="3159" spans="1:14" x14ac:dyDescent="0.2">
      <c r="A3159" s="3" t="s">
        <v>45</v>
      </c>
      <c r="B3159" s="17">
        <v>1185732</v>
      </c>
      <c r="C3159" s="14">
        <v>44547</v>
      </c>
      <c r="D3159" s="4" t="s">
        <v>15</v>
      </c>
      <c r="E3159" s="4" t="s">
        <v>26</v>
      </c>
      <c r="F3159" s="4" t="s">
        <v>27</v>
      </c>
      <c r="G3159" s="4" t="s">
        <v>54</v>
      </c>
      <c r="H3159" s="13">
        <v>47</v>
      </c>
      <c r="I3159" s="20">
        <v>126</v>
      </c>
      <c r="J3159" s="13">
        <v>5922</v>
      </c>
      <c r="K3159" s="31">
        <v>3612.42</v>
      </c>
      <c r="L3159" s="21">
        <v>1806.21</v>
      </c>
      <c r="M3159" s="22">
        <v>0.61</v>
      </c>
      <c r="N3159" s="5" t="s">
        <v>19</v>
      </c>
    </row>
    <row r="3160" spans="1:14" x14ac:dyDescent="0.2">
      <c r="A3160" s="3" t="s">
        <v>14</v>
      </c>
      <c r="B3160" s="17">
        <v>1185732</v>
      </c>
      <c r="C3160" s="14">
        <v>44325</v>
      </c>
      <c r="D3160" s="4" t="s">
        <v>15</v>
      </c>
      <c r="E3160" s="4" t="s">
        <v>16</v>
      </c>
      <c r="F3160" s="4" t="s">
        <v>17</v>
      </c>
      <c r="G3160" s="4" t="s">
        <v>50</v>
      </c>
      <c r="H3160" s="13">
        <v>49</v>
      </c>
      <c r="I3160" s="20">
        <v>126</v>
      </c>
      <c r="J3160" s="13">
        <v>6174</v>
      </c>
      <c r="K3160" s="31">
        <v>2840.04</v>
      </c>
      <c r="L3160" s="21">
        <v>1420.02</v>
      </c>
      <c r="M3160" s="22">
        <v>0.46</v>
      </c>
      <c r="N3160" s="5" t="s">
        <v>19</v>
      </c>
    </row>
    <row r="3161" spans="1:14" x14ac:dyDescent="0.2">
      <c r="A3161" s="3" t="s">
        <v>14</v>
      </c>
      <c r="B3161" s="17">
        <v>1185732</v>
      </c>
      <c r="C3161" s="14">
        <v>44491</v>
      </c>
      <c r="D3161" s="4" t="s">
        <v>97</v>
      </c>
      <c r="E3161" s="4" t="s">
        <v>100</v>
      </c>
      <c r="F3161" s="4" t="s">
        <v>101</v>
      </c>
      <c r="G3161" s="4" t="s">
        <v>52</v>
      </c>
      <c r="H3161" s="13">
        <v>53</v>
      </c>
      <c r="I3161" s="20">
        <v>126</v>
      </c>
      <c r="J3161" s="13">
        <v>6678</v>
      </c>
      <c r="K3161" s="31">
        <v>3672.9</v>
      </c>
      <c r="L3161" s="21">
        <v>1836.45</v>
      </c>
      <c r="M3161" s="22">
        <v>0.55000000000000004</v>
      </c>
      <c r="N3161" s="5" t="s">
        <v>19</v>
      </c>
    </row>
    <row r="3162" spans="1:14" x14ac:dyDescent="0.2">
      <c r="A3162" s="3" t="s">
        <v>45</v>
      </c>
      <c r="B3162" s="17">
        <v>1197831</v>
      </c>
      <c r="C3162" s="14">
        <v>44549</v>
      </c>
      <c r="D3162" s="4" t="s">
        <v>81</v>
      </c>
      <c r="E3162" s="4" t="s">
        <v>95</v>
      </c>
      <c r="F3162" s="4" t="s">
        <v>96</v>
      </c>
      <c r="G3162" s="4" t="s">
        <v>52</v>
      </c>
      <c r="H3162" s="13">
        <v>55</v>
      </c>
      <c r="I3162" s="20">
        <v>126</v>
      </c>
      <c r="J3162" s="13">
        <v>6930</v>
      </c>
      <c r="K3162" s="31">
        <v>3742.2</v>
      </c>
      <c r="L3162" s="21">
        <v>1871.1</v>
      </c>
      <c r="M3162" s="22">
        <v>0.54</v>
      </c>
      <c r="N3162" s="5" t="s">
        <v>19</v>
      </c>
    </row>
    <row r="3163" spans="1:14" x14ac:dyDescent="0.2">
      <c r="A3163" s="3" t="s">
        <v>41</v>
      </c>
      <c r="B3163" s="17">
        <v>1128299</v>
      </c>
      <c r="C3163" s="14">
        <v>44343</v>
      </c>
      <c r="D3163" s="4" t="s">
        <v>110</v>
      </c>
      <c r="E3163" s="4" t="s">
        <v>123</v>
      </c>
      <c r="F3163" s="4" t="s">
        <v>124</v>
      </c>
      <c r="G3163" s="4" t="s">
        <v>18</v>
      </c>
      <c r="H3163" s="13">
        <v>56</v>
      </c>
      <c r="I3163" s="20">
        <v>126</v>
      </c>
      <c r="J3163" s="13">
        <v>7056</v>
      </c>
      <c r="K3163" s="31">
        <v>3316.32</v>
      </c>
      <c r="L3163" s="21">
        <v>1658.16</v>
      </c>
      <c r="M3163" s="22">
        <v>0.47</v>
      </c>
      <c r="N3163" s="5" t="s">
        <v>19</v>
      </c>
    </row>
    <row r="3164" spans="1:14" x14ac:dyDescent="0.2">
      <c r="A3164" s="3" t="s">
        <v>44</v>
      </c>
      <c r="B3164" s="17">
        <v>1197831</v>
      </c>
      <c r="C3164" s="14">
        <v>44470</v>
      </c>
      <c r="D3164" s="4" t="s">
        <v>81</v>
      </c>
      <c r="E3164" s="4" t="s">
        <v>88</v>
      </c>
      <c r="F3164" s="4" t="s">
        <v>89</v>
      </c>
      <c r="G3164" s="4" t="s">
        <v>50</v>
      </c>
      <c r="H3164" s="13">
        <v>56</v>
      </c>
      <c r="I3164" s="20">
        <v>126</v>
      </c>
      <c r="J3164" s="13">
        <v>7056</v>
      </c>
      <c r="K3164" s="31">
        <v>4586.3999999999996</v>
      </c>
      <c r="L3164" s="21">
        <v>2293.1999999999998</v>
      </c>
      <c r="M3164" s="22">
        <v>0.65</v>
      </c>
      <c r="N3164" s="5" t="s">
        <v>19</v>
      </c>
    </row>
    <row r="3165" spans="1:14" x14ac:dyDescent="0.2">
      <c r="A3165" s="3" t="s">
        <v>44</v>
      </c>
      <c r="B3165" s="17">
        <v>1185732</v>
      </c>
      <c r="C3165" s="14">
        <v>44516</v>
      </c>
      <c r="D3165" s="4" t="s">
        <v>15</v>
      </c>
      <c r="E3165" s="4" t="s">
        <v>21</v>
      </c>
      <c r="F3165" s="4" t="s">
        <v>22</v>
      </c>
      <c r="G3165" s="4" t="s">
        <v>51</v>
      </c>
      <c r="H3165" s="13">
        <v>59</v>
      </c>
      <c r="I3165" s="20">
        <v>126</v>
      </c>
      <c r="J3165" s="13">
        <v>7434</v>
      </c>
      <c r="K3165" s="31">
        <v>4088.7</v>
      </c>
      <c r="L3165" s="21">
        <v>2044.35</v>
      </c>
      <c r="M3165" s="22">
        <v>0.55000000000000004</v>
      </c>
      <c r="N3165" s="5" t="s">
        <v>19</v>
      </c>
    </row>
    <row r="3166" spans="1:14" x14ac:dyDescent="0.2">
      <c r="A3166" s="3" t="s">
        <v>44</v>
      </c>
      <c r="B3166" s="17">
        <v>1128299</v>
      </c>
      <c r="C3166" s="14">
        <v>44421</v>
      </c>
      <c r="D3166" s="4" t="s">
        <v>97</v>
      </c>
      <c r="E3166" s="4" t="s">
        <v>107</v>
      </c>
      <c r="F3166" s="4" t="s">
        <v>108</v>
      </c>
      <c r="G3166" s="4" t="s">
        <v>18</v>
      </c>
      <c r="H3166" s="13">
        <v>60</v>
      </c>
      <c r="I3166" s="20">
        <v>126</v>
      </c>
      <c r="J3166" s="13">
        <v>7560</v>
      </c>
      <c r="K3166" s="31">
        <v>3628.8</v>
      </c>
      <c r="L3166" s="21">
        <v>1814.4</v>
      </c>
      <c r="M3166" s="22">
        <v>0.48</v>
      </c>
      <c r="N3166" s="5" t="s">
        <v>19</v>
      </c>
    </row>
    <row r="3167" spans="1:14" x14ac:dyDescent="0.2">
      <c r="A3167" s="3" t="s">
        <v>45</v>
      </c>
      <c r="B3167" s="17">
        <v>1185732</v>
      </c>
      <c r="C3167" s="14">
        <v>44511</v>
      </c>
      <c r="D3167" s="4" t="s">
        <v>55</v>
      </c>
      <c r="E3167" s="4" t="s">
        <v>56</v>
      </c>
      <c r="F3167" s="4" t="s">
        <v>57</v>
      </c>
      <c r="G3167" s="4" t="s">
        <v>50</v>
      </c>
      <c r="H3167" s="13">
        <v>64</v>
      </c>
      <c r="I3167" s="20">
        <v>126</v>
      </c>
      <c r="J3167" s="13">
        <v>8064</v>
      </c>
      <c r="K3167" s="31">
        <v>4838.3999999999996</v>
      </c>
      <c r="L3167" s="21">
        <v>2419.1999999999998</v>
      </c>
      <c r="M3167" s="22">
        <v>0.6</v>
      </c>
      <c r="N3167" s="5" t="s">
        <v>19</v>
      </c>
    </row>
    <row r="3168" spans="1:14" x14ac:dyDescent="0.2">
      <c r="A3168" s="3" t="s">
        <v>14</v>
      </c>
      <c r="B3168" s="17">
        <v>1185732</v>
      </c>
      <c r="C3168" s="14">
        <v>44369</v>
      </c>
      <c r="D3168" s="4" t="s">
        <v>110</v>
      </c>
      <c r="E3168" s="4" t="s">
        <v>111</v>
      </c>
      <c r="F3168" s="4" t="s">
        <v>112</v>
      </c>
      <c r="G3168" s="4" t="s">
        <v>18</v>
      </c>
      <c r="H3168" s="13">
        <v>67</v>
      </c>
      <c r="I3168" s="20">
        <v>126</v>
      </c>
      <c r="J3168" s="13">
        <v>8442</v>
      </c>
      <c r="K3168" s="31">
        <v>3545.64</v>
      </c>
      <c r="L3168" s="21">
        <v>1772.82</v>
      </c>
      <c r="M3168" s="22">
        <v>0.42</v>
      </c>
      <c r="N3168" s="5" t="s">
        <v>19</v>
      </c>
    </row>
    <row r="3169" spans="1:14" x14ac:dyDescent="0.2">
      <c r="A3169" s="3" t="s">
        <v>41</v>
      </c>
      <c r="B3169" s="17">
        <v>1128299</v>
      </c>
      <c r="C3169" s="14">
        <v>44434</v>
      </c>
      <c r="D3169" s="4" t="s">
        <v>110</v>
      </c>
      <c r="E3169" s="4" t="s">
        <v>123</v>
      </c>
      <c r="F3169" s="4" t="s">
        <v>124</v>
      </c>
      <c r="G3169" s="4" t="s">
        <v>18</v>
      </c>
      <c r="H3169" s="13">
        <v>70</v>
      </c>
      <c r="I3169" s="20">
        <v>126</v>
      </c>
      <c r="J3169" s="13">
        <v>8820</v>
      </c>
      <c r="K3169" s="31">
        <v>3351.6</v>
      </c>
      <c r="L3169" s="21">
        <v>1675.8</v>
      </c>
      <c r="M3169" s="22">
        <v>0.38</v>
      </c>
      <c r="N3169" s="5" t="s">
        <v>19</v>
      </c>
    </row>
    <row r="3170" spans="1:14" x14ac:dyDescent="0.2">
      <c r="A3170" s="3" t="s">
        <v>80</v>
      </c>
      <c r="B3170" s="17">
        <v>1128299</v>
      </c>
      <c r="C3170" s="14">
        <v>44364</v>
      </c>
      <c r="D3170" s="4" t="s">
        <v>97</v>
      </c>
      <c r="E3170" s="4" t="s">
        <v>105</v>
      </c>
      <c r="F3170" s="4" t="s">
        <v>109</v>
      </c>
      <c r="G3170" s="4" t="s">
        <v>53</v>
      </c>
      <c r="H3170" s="13">
        <v>89</v>
      </c>
      <c r="I3170" s="20">
        <v>126</v>
      </c>
      <c r="J3170" s="13">
        <v>11214</v>
      </c>
      <c r="K3170" s="31">
        <v>3588.48</v>
      </c>
      <c r="L3170" s="21">
        <v>1794.24</v>
      </c>
      <c r="M3170" s="22">
        <v>0.32</v>
      </c>
      <c r="N3170" s="5" t="s">
        <v>19</v>
      </c>
    </row>
    <row r="3171" spans="1:14" x14ac:dyDescent="0.2">
      <c r="A3171" s="3" t="s">
        <v>44</v>
      </c>
      <c r="B3171" s="17">
        <v>1185732</v>
      </c>
      <c r="C3171" s="14">
        <v>44268</v>
      </c>
      <c r="D3171" s="4" t="s">
        <v>55</v>
      </c>
      <c r="E3171" s="4" t="s">
        <v>60</v>
      </c>
      <c r="F3171" s="4" t="s">
        <v>61</v>
      </c>
      <c r="G3171" s="4" t="s">
        <v>18</v>
      </c>
      <c r="H3171" s="13">
        <v>38</v>
      </c>
      <c r="I3171" s="20">
        <v>127</v>
      </c>
      <c r="J3171" s="13">
        <v>4826</v>
      </c>
      <c r="K3171" s="31">
        <v>2123.44</v>
      </c>
      <c r="L3171" s="21">
        <v>1061.72</v>
      </c>
      <c r="M3171" s="22">
        <v>0.44</v>
      </c>
      <c r="N3171" s="5" t="s">
        <v>19</v>
      </c>
    </row>
    <row r="3172" spans="1:14" x14ac:dyDescent="0.2">
      <c r="A3172" s="3" t="s">
        <v>14</v>
      </c>
      <c r="B3172" s="17">
        <v>1185732</v>
      </c>
      <c r="C3172" s="14">
        <v>44493</v>
      </c>
      <c r="D3172" s="4" t="s">
        <v>55</v>
      </c>
      <c r="E3172" s="4" t="s">
        <v>62</v>
      </c>
      <c r="F3172" s="4" t="s">
        <v>63</v>
      </c>
      <c r="G3172" s="4" t="s">
        <v>53</v>
      </c>
      <c r="H3172" s="13">
        <v>39</v>
      </c>
      <c r="I3172" s="20">
        <v>127</v>
      </c>
      <c r="J3172" s="13">
        <v>4953</v>
      </c>
      <c r="K3172" s="31">
        <v>2426.9699999999998</v>
      </c>
      <c r="L3172" s="21">
        <v>1213.4849999999999</v>
      </c>
      <c r="M3172" s="22">
        <v>0.49</v>
      </c>
      <c r="N3172" s="5" t="s">
        <v>19</v>
      </c>
    </row>
    <row r="3173" spans="1:14" x14ac:dyDescent="0.2">
      <c r="A3173" s="3" t="s">
        <v>45</v>
      </c>
      <c r="B3173" s="17">
        <v>1185732</v>
      </c>
      <c r="C3173" s="14">
        <v>44358</v>
      </c>
      <c r="D3173" s="4" t="s">
        <v>110</v>
      </c>
      <c r="E3173" s="4" t="s">
        <v>133</v>
      </c>
      <c r="F3173" s="4" t="s">
        <v>134</v>
      </c>
      <c r="G3173" s="4" t="s">
        <v>54</v>
      </c>
      <c r="H3173" s="13">
        <v>13</v>
      </c>
      <c r="I3173" s="20">
        <v>128</v>
      </c>
      <c r="J3173" s="13">
        <v>1664</v>
      </c>
      <c r="K3173" s="31">
        <v>615.67999999999995</v>
      </c>
      <c r="L3173" s="21">
        <v>307.83999999999997</v>
      </c>
      <c r="M3173" s="22">
        <v>0.37</v>
      </c>
      <c r="N3173" s="5" t="s">
        <v>30</v>
      </c>
    </row>
    <row r="3174" spans="1:14" x14ac:dyDescent="0.2">
      <c r="A3174" s="3" t="s">
        <v>20</v>
      </c>
      <c r="B3174" s="17">
        <v>1185732</v>
      </c>
      <c r="C3174" s="14">
        <v>44271</v>
      </c>
      <c r="D3174" s="4" t="s">
        <v>81</v>
      </c>
      <c r="E3174" s="4" t="s">
        <v>84</v>
      </c>
      <c r="F3174" s="4" t="s">
        <v>85</v>
      </c>
      <c r="G3174" s="4" t="s">
        <v>51</v>
      </c>
      <c r="H3174" s="13">
        <v>14</v>
      </c>
      <c r="I3174" s="20">
        <v>128</v>
      </c>
      <c r="J3174" s="13">
        <v>1792</v>
      </c>
      <c r="K3174" s="31">
        <v>949.76</v>
      </c>
      <c r="L3174" s="21">
        <v>474.88</v>
      </c>
      <c r="M3174" s="22">
        <v>0.53</v>
      </c>
      <c r="N3174" s="5" t="s">
        <v>19</v>
      </c>
    </row>
    <row r="3175" spans="1:14" x14ac:dyDescent="0.2">
      <c r="A3175" s="3" t="s">
        <v>45</v>
      </c>
      <c r="B3175" s="17">
        <v>1185732</v>
      </c>
      <c r="C3175" s="14">
        <v>44387</v>
      </c>
      <c r="D3175" s="4" t="s">
        <v>110</v>
      </c>
      <c r="E3175" s="4" t="s">
        <v>133</v>
      </c>
      <c r="F3175" s="4" t="s">
        <v>134</v>
      </c>
      <c r="G3175" s="4" t="s">
        <v>54</v>
      </c>
      <c r="H3175" s="13">
        <v>16</v>
      </c>
      <c r="I3175" s="20">
        <v>128</v>
      </c>
      <c r="J3175" s="13">
        <v>2048</v>
      </c>
      <c r="K3175" s="31">
        <v>962.56</v>
      </c>
      <c r="L3175" s="21">
        <v>481.28</v>
      </c>
      <c r="M3175" s="22">
        <v>0.47</v>
      </c>
      <c r="N3175" s="5" t="s">
        <v>30</v>
      </c>
    </row>
    <row r="3176" spans="1:14" x14ac:dyDescent="0.2">
      <c r="A3176" s="3" t="s">
        <v>20</v>
      </c>
      <c r="B3176" s="17">
        <v>1185732</v>
      </c>
      <c r="C3176" s="14">
        <v>44271</v>
      </c>
      <c r="D3176" s="4" t="s">
        <v>81</v>
      </c>
      <c r="E3176" s="4" t="s">
        <v>84</v>
      </c>
      <c r="F3176" s="4" t="s">
        <v>85</v>
      </c>
      <c r="G3176" s="4" t="s">
        <v>51</v>
      </c>
      <c r="H3176" s="13">
        <v>20</v>
      </c>
      <c r="I3176" s="20">
        <v>128</v>
      </c>
      <c r="J3176" s="13">
        <v>2560</v>
      </c>
      <c r="K3176" s="31">
        <v>998.4</v>
      </c>
      <c r="L3176" s="21">
        <v>499.2</v>
      </c>
      <c r="M3176" s="22">
        <v>0.39</v>
      </c>
      <c r="N3176" s="5" t="s">
        <v>30</v>
      </c>
    </row>
    <row r="3177" spans="1:14" x14ac:dyDescent="0.2">
      <c r="A3177" s="3" t="s">
        <v>44</v>
      </c>
      <c r="B3177" s="17">
        <v>1197831</v>
      </c>
      <c r="C3177" s="14">
        <v>44286</v>
      </c>
      <c r="D3177" s="4" t="s">
        <v>81</v>
      </c>
      <c r="E3177" s="4" t="s">
        <v>92</v>
      </c>
      <c r="F3177" s="4" t="s">
        <v>93</v>
      </c>
      <c r="G3177" s="4" t="s">
        <v>51</v>
      </c>
      <c r="H3177" s="13">
        <v>20</v>
      </c>
      <c r="I3177" s="20">
        <v>128</v>
      </c>
      <c r="J3177" s="13">
        <v>2560</v>
      </c>
      <c r="K3177" s="31">
        <v>1433.6</v>
      </c>
      <c r="L3177" s="21">
        <v>716.8</v>
      </c>
      <c r="M3177" s="22">
        <v>0.56000000000000005</v>
      </c>
      <c r="N3177" s="5" t="s">
        <v>30</v>
      </c>
    </row>
    <row r="3178" spans="1:14" x14ac:dyDescent="0.2">
      <c r="A3178" s="3" t="s">
        <v>45</v>
      </c>
      <c r="B3178" s="17">
        <v>1185732</v>
      </c>
      <c r="C3178" s="14">
        <v>44328</v>
      </c>
      <c r="D3178" s="4" t="s">
        <v>110</v>
      </c>
      <c r="E3178" s="4" t="s">
        <v>133</v>
      </c>
      <c r="F3178" s="4" t="s">
        <v>134</v>
      </c>
      <c r="G3178" s="4" t="s">
        <v>54</v>
      </c>
      <c r="H3178" s="13">
        <v>22</v>
      </c>
      <c r="I3178" s="20">
        <v>128</v>
      </c>
      <c r="J3178" s="13">
        <v>2816</v>
      </c>
      <c r="K3178" s="31">
        <v>1182.72</v>
      </c>
      <c r="L3178" s="21">
        <v>591.36</v>
      </c>
      <c r="M3178" s="22">
        <v>0.42</v>
      </c>
      <c r="N3178" s="5" t="s">
        <v>30</v>
      </c>
    </row>
    <row r="3179" spans="1:14" x14ac:dyDescent="0.2">
      <c r="A3179" s="3" t="s">
        <v>45</v>
      </c>
      <c r="B3179" s="17">
        <v>1128299</v>
      </c>
      <c r="C3179" s="14">
        <v>43907</v>
      </c>
      <c r="D3179" s="4" t="s">
        <v>110</v>
      </c>
      <c r="E3179" s="4" t="s">
        <v>131</v>
      </c>
      <c r="F3179" s="4" t="s">
        <v>132</v>
      </c>
      <c r="G3179" s="4" t="s">
        <v>52</v>
      </c>
      <c r="H3179" s="13">
        <v>26</v>
      </c>
      <c r="I3179" s="20">
        <v>128</v>
      </c>
      <c r="J3179" s="13">
        <v>3328</v>
      </c>
      <c r="K3179" s="31">
        <v>1397.76</v>
      </c>
      <c r="L3179" s="21">
        <v>698.88</v>
      </c>
      <c r="M3179" s="22">
        <v>0.42</v>
      </c>
      <c r="N3179" s="5" t="s">
        <v>30</v>
      </c>
    </row>
    <row r="3180" spans="1:14" x14ac:dyDescent="0.2">
      <c r="A3180" s="3" t="s">
        <v>20</v>
      </c>
      <c r="B3180" s="17">
        <v>1128299</v>
      </c>
      <c r="C3180" s="14">
        <v>44250</v>
      </c>
      <c r="D3180" s="4" t="s">
        <v>110</v>
      </c>
      <c r="E3180" s="4" t="s">
        <v>117</v>
      </c>
      <c r="F3180" s="4" t="s">
        <v>118</v>
      </c>
      <c r="G3180" s="4" t="s">
        <v>18</v>
      </c>
      <c r="H3180" s="13">
        <v>28</v>
      </c>
      <c r="I3180" s="20">
        <v>128</v>
      </c>
      <c r="J3180" s="13">
        <v>3584</v>
      </c>
      <c r="K3180" s="31">
        <v>1541.12</v>
      </c>
      <c r="L3180" s="21">
        <v>770.56</v>
      </c>
      <c r="M3180" s="22">
        <v>0.43</v>
      </c>
      <c r="N3180" s="5" t="s">
        <v>30</v>
      </c>
    </row>
    <row r="3181" spans="1:14" x14ac:dyDescent="0.2">
      <c r="A3181" s="3" t="s">
        <v>14</v>
      </c>
      <c r="B3181" s="17">
        <v>1185732</v>
      </c>
      <c r="C3181" s="14">
        <v>44264</v>
      </c>
      <c r="D3181" s="4" t="s">
        <v>15</v>
      </c>
      <c r="E3181" s="4" t="s">
        <v>16</v>
      </c>
      <c r="F3181" s="4" t="s">
        <v>17</v>
      </c>
      <c r="G3181" s="4" t="s">
        <v>50</v>
      </c>
      <c r="H3181" s="13">
        <v>28</v>
      </c>
      <c r="I3181" s="20">
        <v>128</v>
      </c>
      <c r="J3181" s="13">
        <v>3584</v>
      </c>
      <c r="K3181" s="31">
        <v>2186.2399999999998</v>
      </c>
      <c r="L3181" s="21">
        <v>1093.1199999999999</v>
      </c>
      <c r="M3181" s="22">
        <v>0.61</v>
      </c>
      <c r="N3181" s="5" t="s">
        <v>19</v>
      </c>
    </row>
    <row r="3182" spans="1:14" x14ac:dyDescent="0.2">
      <c r="A3182" s="3" t="s">
        <v>44</v>
      </c>
      <c r="B3182" s="17">
        <v>1197831</v>
      </c>
      <c r="C3182" s="14">
        <v>44274</v>
      </c>
      <c r="D3182" s="4" t="s">
        <v>81</v>
      </c>
      <c r="E3182" s="4" t="s">
        <v>92</v>
      </c>
      <c r="F3182" s="4" t="s">
        <v>93</v>
      </c>
      <c r="G3182" s="4" t="s">
        <v>51</v>
      </c>
      <c r="H3182" s="13">
        <v>28</v>
      </c>
      <c r="I3182" s="20">
        <v>128</v>
      </c>
      <c r="J3182" s="13">
        <v>3584</v>
      </c>
      <c r="K3182" s="31">
        <v>1756.16</v>
      </c>
      <c r="L3182" s="21">
        <v>878.08</v>
      </c>
      <c r="M3182" s="22">
        <v>0.49</v>
      </c>
      <c r="N3182" s="5" t="s">
        <v>30</v>
      </c>
    </row>
    <row r="3183" spans="1:14" x14ac:dyDescent="0.2">
      <c r="A3183" s="3" t="s">
        <v>20</v>
      </c>
      <c r="B3183" s="17">
        <v>1197831</v>
      </c>
      <c r="C3183" s="14">
        <v>44231</v>
      </c>
      <c r="D3183" s="4" t="s">
        <v>81</v>
      </c>
      <c r="E3183" s="4" t="s">
        <v>82</v>
      </c>
      <c r="F3183" s="4" t="s">
        <v>83</v>
      </c>
      <c r="G3183" s="4" t="s">
        <v>52</v>
      </c>
      <c r="H3183" s="13">
        <v>28</v>
      </c>
      <c r="I3183" s="20">
        <v>128</v>
      </c>
      <c r="J3183" s="13">
        <v>3584</v>
      </c>
      <c r="K3183" s="31">
        <v>1254.4000000000001</v>
      </c>
      <c r="L3183" s="21">
        <v>627.20000000000005</v>
      </c>
      <c r="M3183" s="22">
        <v>0.35</v>
      </c>
      <c r="N3183" s="5" t="s">
        <v>30</v>
      </c>
    </row>
    <row r="3184" spans="1:14" x14ac:dyDescent="0.2">
      <c r="A3184" s="3" t="s">
        <v>45</v>
      </c>
      <c r="B3184" s="17">
        <v>1197831</v>
      </c>
      <c r="C3184" s="14">
        <v>44458</v>
      </c>
      <c r="D3184" s="4" t="s">
        <v>81</v>
      </c>
      <c r="E3184" s="4" t="s">
        <v>86</v>
      </c>
      <c r="F3184" s="4" t="s">
        <v>87</v>
      </c>
      <c r="G3184" s="4" t="s">
        <v>53</v>
      </c>
      <c r="H3184" s="13">
        <v>28</v>
      </c>
      <c r="I3184" s="20">
        <v>128</v>
      </c>
      <c r="J3184" s="13">
        <v>3584</v>
      </c>
      <c r="K3184" s="31">
        <v>1469.44</v>
      </c>
      <c r="L3184" s="21">
        <v>734.72</v>
      </c>
      <c r="M3184" s="22">
        <v>0.41</v>
      </c>
      <c r="N3184" s="5" t="s">
        <v>30</v>
      </c>
    </row>
    <row r="3185" spans="1:14" x14ac:dyDescent="0.2">
      <c r="A3185" s="3" t="s">
        <v>44</v>
      </c>
      <c r="B3185" s="17">
        <v>1197831</v>
      </c>
      <c r="C3185" s="14">
        <v>44440</v>
      </c>
      <c r="D3185" s="4" t="s">
        <v>81</v>
      </c>
      <c r="E3185" s="4" t="s">
        <v>88</v>
      </c>
      <c r="F3185" s="4" t="s">
        <v>89</v>
      </c>
      <c r="G3185" s="4" t="s">
        <v>50</v>
      </c>
      <c r="H3185" s="13">
        <v>29</v>
      </c>
      <c r="I3185" s="20">
        <v>128</v>
      </c>
      <c r="J3185" s="13">
        <v>3712</v>
      </c>
      <c r="K3185" s="31">
        <v>2190.08</v>
      </c>
      <c r="L3185" s="21">
        <v>1095.04</v>
      </c>
      <c r="M3185" s="22">
        <v>0.59</v>
      </c>
      <c r="N3185" s="5" t="s">
        <v>19</v>
      </c>
    </row>
    <row r="3186" spans="1:14" x14ac:dyDescent="0.2">
      <c r="A3186" s="3" t="s">
        <v>20</v>
      </c>
      <c r="B3186" s="17">
        <v>1185732</v>
      </c>
      <c r="C3186" s="14">
        <v>44394</v>
      </c>
      <c r="D3186" s="4" t="s">
        <v>15</v>
      </c>
      <c r="E3186" s="4" t="s">
        <v>26</v>
      </c>
      <c r="F3186" s="4" t="s">
        <v>27</v>
      </c>
      <c r="G3186" s="4" t="s">
        <v>54</v>
      </c>
      <c r="H3186" s="13">
        <v>29</v>
      </c>
      <c r="I3186" s="20">
        <v>128</v>
      </c>
      <c r="J3186" s="13">
        <v>3712</v>
      </c>
      <c r="K3186" s="31">
        <v>1707.52</v>
      </c>
      <c r="L3186" s="21">
        <v>853.76</v>
      </c>
      <c r="M3186" s="22">
        <v>0.46</v>
      </c>
      <c r="N3186" s="5" t="s">
        <v>19</v>
      </c>
    </row>
    <row r="3187" spans="1:14" x14ac:dyDescent="0.2">
      <c r="A3187" s="3" t="s">
        <v>44</v>
      </c>
      <c r="B3187" s="17">
        <v>1197831</v>
      </c>
      <c r="C3187" s="14">
        <v>44477</v>
      </c>
      <c r="D3187" s="4" t="s">
        <v>81</v>
      </c>
      <c r="E3187" s="4" t="s">
        <v>88</v>
      </c>
      <c r="F3187" s="4" t="s">
        <v>89</v>
      </c>
      <c r="G3187" s="4" t="s">
        <v>50</v>
      </c>
      <c r="H3187" s="13">
        <v>30</v>
      </c>
      <c r="I3187" s="20">
        <v>128</v>
      </c>
      <c r="J3187" s="13">
        <v>3840</v>
      </c>
      <c r="K3187" s="31">
        <v>1536</v>
      </c>
      <c r="L3187" s="21">
        <v>768</v>
      </c>
      <c r="M3187" s="22">
        <v>0.4</v>
      </c>
      <c r="N3187" s="5" t="s">
        <v>30</v>
      </c>
    </row>
    <row r="3188" spans="1:14" x14ac:dyDescent="0.2">
      <c r="A3188" s="3" t="s">
        <v>44</v>
      </c>
      <c r="B3188" s="17">
        <v>1197831</v>
      </c>
      <c r="C3188" s="14">
        <v>44417</v>
      </c>
      <c r="D3188" s="4" t="s">
        <v>81</v>
      </c>
      <c r="E3188" s="4" t="s">
        <v>90</v>
      </c>
      <c r="F3188" s="4" t="s">
        <v>91</v>
      </c>
      <c r="G3188" s="4" t="s">
        <v>18</v>
      </c>
      <c r="H3188" s="13">
        <v>32</v>
      </c>
      <c r="I3188" s="20">
        <v>128</v>
      </c>
      <c r="J3188" s="13">
        <v>4096</v>
      </c>
      <c r="K3188" s="31">
        <v>2129.92</v>
      </c>
      <c r="L3188" s="21">
        <v>1064.96</v>
      </c>
      <c r="M3188" s="22">
        <v>0.52</v>
      </c>
      <c r="N3188" s="5" t="s">
        <v>19</v>
      </c>
    </row>
    <row r="3189" spans="1:14" x14ac:dyDescent="0.2">
      <c r="A3189" s="3" t="s">
        <v>44</v>
      </c>
      <c r="B3189" s="17">
        <v>1197831</v>
      </c>
      <c r="C3189" s="14">
        <v>44428</v>
      </c>
      <c r="D3189" s="4" t="s">
        <v>81</v>
      </c>
      <c r="E3189" s="4" t="s">
        <v>88</v>
      </c>
      <c r="F3189" s="4" t="s">
        <v>89</v>
      </c>
      <c r="G3189" s="4" t="s">
        <v>50</v>
      </c>
      <c r="H3189" s="13">
        <v>32</v>
      </c>
      <c r="I3189" s="20">
        <v>128</v>
      </c>
      <c r="J3189" s="13">
        <v>4096</v>
      </c>
      <c r="K3189" s="31">
        <v>2170.88</v>
      </c>
      <c r="L3189" s="21">
        <v>1085.44</v>
      </c>
      <c r="M3189" s="22">
        <v>0.53</v>
      </c>
      <c r="N3189" s="5" t="s">
        <v>19</v>
      </c>
    </row>
    <row r="3190" spans="1:14" x14ac:dyDescent="0.2">
      <c r="A3190" s="3" t="s">
        <v>41</v>
      </c>
      <c r="B3190" s="17">
        <v>1128299</v>
      </c>
      <c r="C3190" s="14">
        <v>44552</v>
      </c>
      <c r="D3190" s="4" t="s">
        <v>110</v>
      </c>
      <c r="E3190" s="4" t="s">
        <v>119</v>
      </c>
      <c r="F3190" s="4" t="s">
        <v>120</v>
      </c>
      <c r="G3190" s="4" t="s">
        <v>53</v>
      </c>
      <c r="H3190" s="13">
        <v>32</v>
      </c>
      <c r="I3190" s="20">
        <v>128</v>
      </c>
      <c r="J3190" s="13">
        <v>4096</v>
      </c>
      <c r="K3190" s="31">
        <v>1679.36</v>
      </c>
      <c r="L3190" s="21">
        <v>839.68</v>
      </c>
      <c r="M3190" s="22">
        <v>0.41</v>
      </c>
      <c r="N3190" s="5" t="s">
        <v>30</v>
      </c>
    </row>
    <row r="3191" spans="1:14" x14ac:dyDescent="0.2">
      <c r="A3191" s="3" t="s">
        <v>45</v>
      </c>
      <c r="B3191" s="17">
        <v>1185732</v>
      </c>
      <c r="C3191" s="14">
        <v>44387</v>
      </c>
      <c r="D3191" s="4" t="s">
        <v>110</v>
      </c>
      <c r="E3191" s="4" t="s">
        <v>133</v>
      </c>
      <c r="F3191" s="4" t="s">
        <v>134</v>
      </c>
      <c r="G3191" s="4" t="s">
        <v>54</v>
      </c>
      <c r="H3191" s="13">
        <v>32</v>
      </c>
      <c r="I3191" s="20">
        <v>128</v>
      </c>
      <c r="J3191" s="13">
        <v>4096</v>
      </c>
      <c r="K3191" s="31">
        <v>1884.16</v>
      </c>
      <c r="L3191" s="21">
        <v>942.08</v>
      </c>
      <c r="M3191" s="22">
        <v>0.46</v>
      </c>
      <c r="N3191" s="5" t="s">
        <v>19</v>
      </c>
    </row>
    <row r="3192" spans="1:14" x14ac:dyDescent="0.2">
      <c r="A3192" s="3" t="s">
        <v>45</v>
      </c>
      <c r="B3192" s="17">
        <v>1185732</v>
      </c>
      <c r="C3192" s="14">
        <v>44328</v>
      </c>
      <c r="D3192" s="4" t="s">
        <v>110</v>
      </c>
      <c r="E3192" s="4" t="s">
        <v>133</v>
      </c>
      <c r="F3192" s="4" t="s">
        <v>134</v>
      </c>
      <c r="G3192" s="4" t="s">
        <v>54</v>
      </c>
      <c r="H3192" s="13">
        <v>32</v>
      </c>
      <c r="I3192" s="20">
        <v>128</v>
      </c>
      <c r="J3192" s="13">
        <v>4096</v>
      </c>
      <c r="K3192" s="31">
        <v>2334.7199999999998</v>
      </c>
      <c r="L3192" s="21">
        <v>1167.3599999999999</v>
      </c>
      <c r="M3192" s="22">
        <v>0.56999999999999995</v>
      </c>
      <c r="N3192" s="5" t="s">
        <v>30</v>
      </c>
    </row>
    <row r="3193" spans="1:14" x14ac:dyDescent="0.2">
      <c r="A3193" s="3" t="s">
        <v>45</v>
      </c>
      <c r="B3193" s="17">
        <v>1185732</v>
      </c>
      <c r="C3193" s="14">
        <v>44307</v>
      </c>
      <c r="D3193" s="4" t="s">
        <v>55</v>
      </c>
      <c r="E3193" s="4" t="s">
        <v>73</v>
      </c>
      <c r="F3193" s="4" t="s">
        <v>74</v>
      </c>
      <c r="G3193" s="4" t="s">
        <v>18</v>
      </c>
      <c r="H3193" s="13">
        <v>33</v>
      </c>
      <c r="I3193" s="20">
        <v>128</v>
      </c>
      <c r="J3193" s="13">
        <v>4224</v>
      </c>
      <c r="K3193" s="31">
        <v>2154.2399999999998</v>
      </c>
      <c r="L3193" s="21">
        <v>1077.1199999999999</v>
      </c>
      <c r="M3193" s="22">
        <v>0.51</v>
      </c>
      <c r="N3193" s="5" t="s">
        <v>19</v>
      </c>
    </row>
    <row r="3194" spans="1:14" x14ac:dyDescent="0.2">
      <c r="A3194" s="3" t="s">
        <v>45</v>
      </c>
      <c r="B3194" s="17">
        <v>1128299</v>
      </c>
      <c r="C3194" s="14">
        <v>44486</v>
      </c>
      <c r="D3194" s="4" t="s">
        <v>81</v>
      </c>
      <c r="E3194" s="4" t="s">
        <v>82</v>
      </c>
      <c r="F3194" s="4" t="s">
        <v>83</v>
      </c>
      <c r="G3194" s="4" t="s">
        <v>52</v>
      </c>
      <c r="H3194" s="13">
        <v>33</v>
      </c>
      <c r="I3194" s="20">
        <v>128</v>
      </c>
      <c r="J3194" s="13">
        <v>4224</v>
      </c>
      <c r="K3194" s="31">
        <v>1900.8</v>
      </c>
      <c r="L3194" s="21">
        <v>950.4</v>
      </c>
      <c r="M3194" s="22">
        <v>0.45</v>
      </c>
      <c r="N3194" s="5" t="s">
        <v>30</v>
      </c>
    </row>
    <row r="3195" spans="1:14" x14ac:dyDescent="0.2">
      <c r="A3195" s="3" t="s">
        <v>45</v>
      </c>
      <c r="B3195" s="17">
        <v>1128299</v>
      </c>
      <c r="C3195" s="14">
        <v>44213</v>
      </c>
      <c r="D3195" s="4" t="s">
        <v>110</v>
      </c>
      <c r="E3195" s="4" t="s">
        <v>126</v>
      </c>
      <c r="F3195" s="4" t="s">
        <v>63</v>
      </c>
      <c r="G3195" s="4" t="s">
        <v>54</v>
      </c>
      <c r="H3195" s="13">
        <v>33</v>
      </c>
      <c r="I3195" s="20">
        <v>128</v>
      </c>
      <c r="J3195" s="13">
        <v>4224</v>
      </c>
      <c r="K3195" s="31">
        <v>1816.32</v>
      </c>
      <c r="L3195" s="21">
        <v>908.16</v>
      </c>
      <c r="M3195" s="22">
        <v>0.43</v>
      </c>
      <c r="N3195" s="5" t="s">
        <v>30</v>
      </c>
    </row>
    <row r="3196" spans="1:14" x14ac:dyDescent="0.2">
      <c r="A3196" s="3" t="s">
        <v>44</v>
      </c>
      <c r="B3196" s="17">
        <v>1185732</v>
      </c>
      <c r="C3196" s="14">
        <v>44205</v>
      </c>
      <c r="D3196" s="4" t="s">
        <v>15</v>
      </c>
      <c r="E3196" s="4" t="s">
        <v>35</v>
      </c>
      <c r="F3196" s="4" t="s">
        <v>36</v>
      </c>
      <c r="G3196" s="4" t="s">
        <v>54</v>
      </c>
      <c r="H3196" s="13">
        <v>33</v>
      </c>
      <c r="I3196" s="20">
        <v>128</v>
      </c>
      <c r="J3196" s="13">
        <v>4224</v>
      </c>
      <c r="K3196" s="31">
        <v>1900.8</v>
      </c>
      <c r="L3196" s="21">
        <v>950.4</v>
      </c>
      <c r="M3196" s="22">
        <v>0.45</v>
      </c>
      <c r="N3196" s="5" t="s">
        <v>19</v>
      </c>
    </row>
    <row r="3197" spans="1:14" x14ac:dyDescent="0.2">
      <c r="A3197" s="3" t="s">
        <v>20</v>
      </c>
      <c r="B3197" s="17">
        <v>1185732</v>
      </c>
      <c r="C3197" s="14">
        <v>44491</v>
      </c>
      <c r="D3197" s="4" t="s">
        <v>81</v>
      </c>
      <c r="E3197" s="4" t="s">
        <v>88</v>
      </c>
      <c r="F3197" s="4" t="s">
        <v>89</v>
      </c>
      <c r="G3197" s="4" t="s">
        <v>50</v>
      </c>
      <c r="H3197" s="13">
        <v>34</v>
      </c>
      <c r="I3197" s="20">
        <v>128</v>
      </c>
      <c r="J3197" s="13">
        <v>4352</v>
      </c>
      <c r="K3197" s="31">
        <v>2698.24</v>
      </c>
      <c r="L3197" s="21">
        <v>1349.12</v>
      </c>
      <c r="M3197" s="22">
        <v>0.62</v>
      </c>
      <c r="N3197" s="5" t="s">
        <v>30</v>
      </c>
    </row>
    <row r="3198" spans="1:14" x14ac:dyDescent="0.2">
      <c r="A3198" s="3" t="s">
        <v>44</v>
      </c>
      <c r="B3198" s="17">
        <v>1185732</v>
      </c>
      <c r="C3198" s="14">
        <v>44412</v>
      </c>
      <c r="D3198" s="4" t="s">
        <v>55</v>
      </c>
      <c r="E3198" s="4" t="s">
        <v>67</v>
      </c>
      <c r="F3198" s="4" t="s">
        <v>68</v>
      </c>
      <c r="G3198" s="4" t="s">
        <v>51</v>
      </c>
      <c r="H3198" s="13">
        <v>34</v>
      </c>
      <c r="I3198" s="20">
        <v>128</v>
      </c>
      <c r="J3198" s="13">
        <v>4352</v>
      </c>
      <c r="K3198" s="31">
        <v>1871.36</v>
      </c>
      <c r="L3198" s="21">
        <v>935.68</v>
      </c>
      <c r="M3198" s="22">
        <v>0.43</v>
      </c>
      <c r="N3198" s="5" t="s">
        <v>30</v>
      </c>
    </row>
    <row r="3199" spans="1:14" x14ac:dyDescent="0.2">
      <c r="A3199" s="3" t="s">
        <v>20</v>
      </c>
      <c r="B3199" s="17">
        <v>1197831</v>
      </c>
      <c r="C3199" s="14">
        <v>44231</v>
      </c>
      <c r="D3199" s="4" t="s">
        <v>81</v>
      </c>
      <c r="E3199" s="4" t="s">
        <v>82</v>
      </c>
      <c r="F3199" s="4" t="s">
        <v>83</v>
      </c>
      <c r="G3199" s="4" t="s">
        <v>52</v>
      </c>
      <c r="H3199" s="13">
        <v>34</v>
      </c>
      <c r="I3199" s="20">
        <v>128</v>
      </c>
      <c r="J3199" s="13">
        <v>4352</v>
      </c>
      <c r="K3199" s="31">
        <v>1784.32</v>
      </c>
      <c r="L3199" s="21">
        <v>892.16</v>
      </c>
      <c r="M3199" s="22">
        <v>0.41</v>
      </c>
      <c r="N3199" s="5" t="s">
        <v>19</v>
      </c>
    </row>
    <row r="3200" spans="1:14" x14ac:dyDescent="0.2">
      <c r="A3200" s="3" t="s">
        <v>41</v>
      </c>
      <c r="B3200" s="17">
        <v>1189833</v>
      </c>
      <c r="C3200" s="14">
        <v>44278</v>
      </c>
      <c r="D3200" s="4" t="s">
        <v>110</v>
      </c>
      <c r="E3200" s="4" t="s">
        <v>121</v>
      </c>
      <c r="F3200" s="4" t="s">
        <v>122</v>
      </c>
      <c r="G3200" s="4" t="s">
        <v>52</v>
      </c>
      <c r="H3200" s="13">
        <v>36</v>
      </c>
      <c r="I3200" s="20">
        <v>128</v>
      </c>
      <c r="J3200" s="13">
        <v>4608</v>
      </c>
      <c r="K3200" s="31">
        <v>2718.72</v>
      </c>
      <c r="L3200" s="21">
        <v>1359.36</v>
      </c>
      <c r="M3200" s="22">
        <v>0.59</v>
      </c>
      <c r="N3200" s="5" t="s">
        <v>30</v>
      </c>
    </row>
    <row r="3201" spans="1:14" x14ac:dyDescent="0.2">
      <c r="A3201" s="3" t="s">
        <v>20</v>
      </c>
      <c r="B3201" s="17">
        <v>1185732</v>
      </c>
      <c r="C3201" s="14">
        <v>44426</v>
      </c>
      <c r="D3201" s="4" t="s">
        <v>15</v>
      </c>
      <c r="E3201" s="4" t="s">
        <v>26</v>
      </c>
      <c r="F3201" s="4" t="s">
        <v>27</v>
      </c>
      <c r="G3201" s="4" t="s">
        <v>54</v>
      </c>
      <c r="H3201" s="13">
        <v>36</v>
      </c>
      <c r="I3201" s="20">
        <v>128</v>
      </c>
      <c r="J3201" s="13">
        <v>4608</v>
      </c>
      <c r="K3201" s="31">
        <v>2995.2</v>
      </c>
      <c r="L3201" s="21">
        <v>1497.6</v>
      </c>
      <c r="M3201" s="22">
        <v>0.65</v>
      </c>
      <c r="N3201" s="5" t="s">
        <v>19</v>
      </c>
    </row>
    <row r="3202" spans="1:14" x14ac:dyDescent="0.2">
      <c r="A3202" s="3" t="s">
        <v>41</v>
      </c>
      <c r="B3202" s="17">
        <v>1128299</v>
      </c>
      <c r="C3202" s="14">
        <v>44373</v>
      </c>
      <c r="D3202" s="4" t="s">
        <v>110</v>
      </c>
      <c r="E3202" s="4" t="s">
        <v>123</v>
      </c>
      <c r="F3202" s="4" t="s">
        <v>124</v>
      </c>
      <c r="G3202" s="4" t="s">
        <v>18</v>
      </c>
      <c r="H3202" s="13">
        <v>37</v>
      </c>
      <c r="I3202" s="20">
        <v>128</v>
      </c>
      <c r="J3202" s="13">
        <v>4736</v>
      </c>
      <c r="K3202" s="31">
        <v>1894.4</v>
      </c>
      <c r="L3202" s="21">
        <v>947.2</v>
      </c>
      <c r="M3202" s="22">
        <v>0.4</v>
      </c>
      <c r="N3202" s="5" t="s">
        <v>30</v>
      </c>
    </row>
    <row r="3203" spans="1:14" x14ac:dyDescent="0.2">
      <c r="A3203" s="3" t="s">
        <v>45</v>
      </c>
      <c r="B3203" s="17">
        <v>1128299</v>
      </c>
      <c r="C3203" s="14">
        <v>43910</v>
      </c>
      <c r="D3203" s="4" t="s">
        <v>110</v>
      </c>
      <c r="E3203" s="4" t="s">
        <v>129</v>
      </c>
      <c r="F3203" s="4" t="s">
        <v>130</v>
      </c>
      <c r="G3203" s="4" t="s">
        <v>50</v>
      </c>
      <c r="H3203" s="13">
        <v>37</v>
      </c>
      <c r="I3203" s="20">
        <v>128</v>
      </c>
      <c r="J3203" s="13">
        <v>4736</v>
      </c>
      <c r="K3203" s="31">
        <v>1231.3599999999999</v>
      </c>
      <c r="L3203" s="21">
        <v>615.67999999999995</v>
      </c>
      <c r="M3203" s="22">
        <v>0.26</v>
      </c>
      <c r="N3203" s="5" t="s">
        <v>19</v>
      </c>
    </row>
    <row r="3204" spans="1:14" x14ac:dyDescent="0.2">
      <c r="A3204" s="3" t="s">
        <v>14</v>
      </c>
      <c r="B3204" s="17">
        <v>1185732</v>
      </c>
      <c r="C3204" s="14">
        <v>44394</v>
      </c>
      <c r="D3204" s="4" t="s">
        <v>55</v>
      </c>
      <c r="E3204" s="4" t="s">
        <v>58</v>
      </c>
      <c r="F3204" s="4" t="s">
        <v>59</v>
      </c>
      <c r="G3204" s="4" t="s">
        <v>52</v>
      </c>
      <c r="H3204" s="13">
        <v>37</v>
      </c>
      <c r="I3204" s="20">
        <v>128</v>
      </c>
      <c r="J3204" s="13">
        <v>4736</v>
      </c>
      <c r="K3204" s="31">
        <v>1704.96</v>
      </c>
      <c r="L3204" s="21">
        <v>852.48</v>
      </c>
      <c r="M3204" s="22">
        <v>0.36</v>
      </c>
      <c r="N3204" s="5" t="s">
        <v>30</v>
      </c>
    </row>
    <row r="3205" spans="1:14" x14ac:dyDescent="0.2">
      <c r="A3205" s="3" t="s">
        <v>45</v>
      </c>
      <c r="B3205" s="17">
        <v>1128299</v>
      </c>
      <c r="C3205" s="14">
        <v>44278</v>
      </c>
      <c r="D3205" s="4" t="s">
        <v>110</v>
      </c>
      <c r="E3205" s="4" t="s">
        <v>126</v>
      </c>
      <c r="F3205" s="4" t="s">
        <v>63</v>
      </c>
      <c r="G3205" s="4" t="s">
        <v>53</v>
      </c>
      <c r="H3205" s="13">
        <v>38</v>
      </c>
      <c r="I3205" s="20">
        <v>128</v>
      </c>
      <c r="J3205" s="13">
        <v>4864</v>
      </c>
      <c r="K3205" s="31">
        <v>2383.36</v>
      </c>
      <c r="L3205" s="21">
        <v>1191.68</v>
      </c>
      <c r="M3205" s="22">
        <v>0.49</v>
      </c>
      <c r="N3205" s="5" t="s">
        <v>19</v>
      </c>
    </row>
    <row r="3206" spans="1:14" x14ac:dyDescent="0.2">
      <c r="A3206" s="3" t="s">
        <v>44</v>
      </c>
      <c r="B3206" s="17">
        <v>1128299</v>
      </c>
      <c r="C3206" s="14">
        <v>44389</v>
      </c>
      <c r="D3206" s="4" t="s">
        <v>97</v>
      </c>
      <c r="E3206" s="4" t="s">
        <v>107</v>
      </c>
      <c r="F3206" s="4" t="s">
        <v>108</v>
      </c>
      <c r="G3206" s="4" t="s">
        <v>18</v>
      </c>
      <c r="H3206" s="13">
        <v>39</v>
      </c>
      <c r="I3206" s="20">
        <v>128</v>
      </c>
      <c r="J3206" s="13">
        <v>4992</v>
      </c>
      <c r="K3206" s="31">
        <v>2246.4</v>
      </c>
      <c r="L3206" s="21">
        <v>1123.2</v>
      </c>
      <c r="M3206" s="22">
        <v>0.45</v>
      </c>
      <c r="N3206" s="5" t="s">
        <v>30</v>
      </c>
    </row>
    <row r="3207" spans="1:14" x14ac:dyDescent="0.2">
      <c r="A3207" s="3" t="s">
        <v>44</v>
      </c>
      <c r="B3207" s="17">
        <v>1185732</v>
      </c>
      <c r="C3207" s="14">
        <v>44352</v>
      </c>
      <c r="D3207" s="4" t="s">
        <v>55</v>
      </c>
      <c r="E3207" s="4" t="s">
        <v>67</v>
      </c>
      <c r="F3207" s="4" t="s">
        <v>68</v>
      </c>
      <c r="G3207" s="4" t="s">
        <v>51</v>
      </c>
      <c r="H3207" s="13">
        <v>39</v>
      </c>
      <c r="I3207" s="20">
        <v>128</v>
      </c>
      <c r="J3207" s="13">
        <v>4992</v>
      </c>
      <c r="K3207" s="31">
        <v>1946.88</v>
      </c>
      <c r="L3207" s="21">
        <v>973.44</v>
      </c>
      <c r="M3207" s="22">
        <v>0.39</v>
      </c>
      <c r="N3207" s="5" t="s">
        <v>30</v>
      </c>
    </row>
    <row r="3208" spans="1:14" x14ac:dyDescent="0.2">
      <c r="A3208" s="3" t="s">
        <v>80</v>
      </c>
      <c r="B3208" s="17">
        <v>1185732</v>
      </c>
      <c r="C3208" s="14">
        <v>44425</v>
      </c>
      <c r="D3208" s="4" t="s">
        <v>81</v>
      </c>
      <c r="E3208" s="4" t="s">
        <v>84</v>
      </c>
      <c r="F3208" s="4" t="s">
        <v>85</v>
      </c>
      <c r="G3208" s="4" t="s">
        <v>51</v>
      </c>
      <c r="H3208" s="13">
        <v>39</v>
      </c>
      <c r="I3208" s="20">
        <v>128</v>
      </c>
      <c r="J3208" s="13">
        <v>4992</v>
      </c>
      <c r="K3208" s="31">
        <v>2595.84</v>
      </c>
      <c r="L3208" s="21">
        <v>1297.92</v>
      </c>
      <c r="M3208" s="22">
        <v>0.52</v>
      </c>
      <c r="N3208" s="5" t="s">
        <v>19</v>
      </c>
    </row>
    <row r="3209" spans="1:14" x14ac:dyDescent="0.2">
      <c r="A3209" s="3" t="s">
        <v>20</v>
      </c>
      <c r="B3209" s="17">
        <v>1185732</v>
      </c>
      <c r="C3209" s="14">
        <v>44445</v>
      </c>
      <c r="D3209" s="4" t="s">
        <v>55</v>
      </c>
      <c r="E3209" s="4" t="s">
        <v>75</v>
      </c>
      <c r="F3209" s="4" t="s">
        <v>76</v>
      </c>
      <c r="G3209" s="4" t="s">
        <v>54</v>
      </c>
      <c r="H3209" s="13">
        <v>39</v>
      </c>
      <c r="I3209" s="20">
        <v>128</v>
      </c>
      <c r="J3209" s="13">
        <v>4992</v>
      </c>
      <c r="K3209" s="31">
        <v>2096.64</v>
      </c>
      <c r="L3209" s="21">
        <v>1048.32</v>
      </c>
      <c r="M3209" s="22">
        <v>0.42</v>
      </c>
      <c r="N3209" s="5" t="s">
        <v>30</v>
      </c>
    </row>
    <row r="3210" spans="1:14" x14ac:dyDescent="0.2">
      <c r="A3210" s="3" t="s">
        <v>45</v>
      </c>
      <c r="B3210" s="17">
        <v>1128299</v>
      </c>
      <c r="C3210" s="14">
        <v>44334</v>
      </c>
      <c r="D3210" s="4" t="s">
        <v>81</v>
      </c>
      <c r="E3210" s="4" t="s">
        <v>82</v>
      </c>
      <c r="F3210" s="4" t="s">
        <v>83</v>
      </c>
      <c r="G3210" s="4" t="s">
        <v>52</v>
      </c>
      <c r="H3210" s="13">
        <v>40</v>
      </c>
      <c r="I3210" s="20">
        <v>128</v>
      </c>
      <c r="J3210" s="13">
        <v>5120</v>
      </c>
      <c r="K3210" s="31">
        <v>2252.8000000000002</v>
      </c>
      <c r="L3210" s="21">
        <v>1126.4000000000001</v>
      </c>
      <c r="M3210" s="22">
        <v>0.44</v>
      </c>
      <c r="N3210" s="5" t="s">
        <v>30</v>
      </c>
    </row>
    <row r="3211" spans="1:14" x14ac:dyDescent="0.2">
      <c r="A3211" s="3" t="s">
        <v>44</v>
      </c>
      <c r="B3211" s="17">
        <v>1185732</v>
      </c>
      <c r="C3211" s="14">
        <v>44454</v>
      </c>
      <c r="D3211" s="4" t="s">
        <v>15</v>
      </c>
      <c r="E3211" s="4" t="s">
        <v>21</v>
      </c>
      <c r="F3211" s="4" t="s">
        <v>22</v>
      </c>
      <c r="G3211" s="4" t="s">
        <v>51</v>
      </c>
      <c r="H3211" s="13">
        <v>41</v>
      </c>
      <c r="I3211" s="20">
        <v>128</v>
      </c>
      <c r="J3211" s="13">
        <v>5248</v>
      </c>
      <c r="K3211" s="31">
        <v>2624</v>
      </c>
      <c r="L3211" s="21">
        <v>1312</v>
      </c>
      <c r="M3211" s="22">
        <v>0.5</v>
      </c>
      <c r="N3211" s="5" t="s">
        <v>19</v>
      </c>
    </row>
    <row r="3212" spans="1:14" x14ac:dyDescent="0.2">
      <c r="A3212" s="3" t="s">
        <v>44</v>
      </c>
      <c r="B3212" s="17">
        <v>1185732</v>
      </c>
      <c r="C3212" s="14">
        <v>44319</v>
      </c>
      <c r="D3212" s="4" t="s">
        <v>55</v>
      </c>
      <c r="E3212" s="4" t="s">
        <v>67</v>
      </c>
      <c r="F3212" s="4" t="s">
        <v>68</v>
      </c>
      <c r="G3212" s="4" t="s">
        <v>51</v>
      </c>
      <c r="H3212" s="13">
        <v>41</v>
      </c>
      <c r="I3212" s="20">
        <v>128</v>
      </c>
      <c r="J3212" s="13">
        <v>5248</v>
      </c>
      <c r="K3212" s="31">
        <v>2204.16</v>
      </c>
      <c r="L3212" s="21">
        <v>1102.08</v>
      </c>
      <c r="M3212" s="22">
        <v>0.42</v>
      </c>
      <c r="N3212" s="5" t="s">
        <v>30</v>
      </c>
    </row>
    <row r="3213" spans="1:14" x14ac:dyDescent="0.2">
      <c r="A3213" s="3" t="s">
        <v>45</v>
      </c>
      <c r="B3213" s="17">
        <v>1128299</v>
      </c>
      <c r="C3213" s="14">
        <v>43837</v>
      </c>
      <c r="D3213" s="4" t="s">
        <v>110</v>
      </c>
      <c r="E3213" s="4" t="s">
        <v>131</v>
      </c>
      <c r="F3213" s="4" t="s">
        <v>132</v>
      </c>
      <c r="G3213" s="4" t="s">
        <v>137</v>
      </c>
      <c r="H3213" s="13">
        <v>41</v>
      </c>
      <c r="I3213" s="20">
        <v>128</v>
      </c>
      <c r="J3213" s="13">
        <v>5248</v>
      </c>
      <c r="K3213" s="31">
        <v>1574.4</v>
      </c>
      <c r="L3213" s="21">
        <v>787.2</v>
      </c>
      <c r="M3213" s="22">
        <v>0.3</v>
      </c>
      <c r="N3213" s="5" t="s">
        <v>19</v>
      </c>
    </row>
    <row r="3214" spans="1:14" x14ac:dyDescent="0.2">
      <c r="A3214" s="3" t="s">
        <v>45</v>
      </c>
      <c r="B3214" s="17">
        <v>1197831</v>
      </c>
      <c r="C3214" s="14">
        <v>44520</v>
      </c>
      <c r="D3214" s="4" t="s">
        <v>81</v>
      </c>
      <c r="E3214" s="4" t="s">
        <v>95</v>
      </c>
      <c r="F3214" s="4" t="s">
        <v>96</v>
      </c>
      <c r="G3214" s="4" t="s">
        <v>52</v>
      </c>
      <c r="H3214" s="13">
        <v>41</v>
      </c>
      <c r="I3214" s="20">
        <v>128</v>
      </c>
      <c r="J3214" s="13">
        <v>5248</v>
      </c>
      <c r="K3214" s="31">
        <v>2309.12</v>
      </c>
      <c r="L3214" s="21">
        <v>1154.56</v>
      </c>
      <c r="M3214" s="22">
        <v>0.44</v>
      </c>
      <c r="N3214" s="5" t="s">
        <v>30</v>
      </c>
    </row>
    <row r="3215" spans="1:14" x14ac:dyDescent="0.2">
      <c r="A3215" s="3" t="s">
        <v>20</v>
      </c>
      <c r="B3215" s="17">
        <v>1128299</v>
      </c>
      <c r="C3215" s="14">
        <v>44463</v>
      </c>
      <c r="D3215" s="4" t="s">
        <v>110</v>
      </c>
      <c r="E3215" s="4" t="s">
        <v>119</v>
      </c>
      <c r="F3215" s="4" t="s">
        <v>120</v>
      </c>
      <c r="G3215" s="4" t="s">
        <v>53</v>
      </c>
      <c r="H3215" s="13">
        <v>41</v>
      </c>
      <c r="I3215" s="20">
        <v>128</v>
      </c>
      <c r="J3215" s="13">
        <v>5248</v>
      </c>
      <c r="K3215" s="31">
        <v>1731.84</v>
      </c>
      <c r="L3215" s="21">
        <v>865.92</v>
      </c>
      <c r="M3215" s="22">
        <v>0.33</v>
      </c>
      <c r="N3215" s="5" t="s">
        <v>30</v>
      </c>
    </row>
    <row r="3216" spans="1:14" x14ac:dyDescent="0.2">
      <c r="A3216" s="3" t="s">
        <v>41</v>
      </c>
      <c r="B3216" s="17">
        <v>1189833</v>
      </c>
      <c r="C3216" s="14">
        <v>44207</v>
      </c>
      <c r="D3216" s="4" t="s">
        <v>15</v>
      </c>
      <c r="E3216" s="4" t="s">
        <v>42</v>
      </c>
      <c r="F3216" s="4" t="s">
        <v>43</v>
      </c>
      <c r="G3216" s="4" t="s">
        <v>18</v>
      </c>
      <c r="H3216" s="13">
        <v>42</v>
      </c>
      <c r="I3216" s="20">
        <v>128</v>
      </c>
      <c r="J3216" s="13">
        <v>5376</v>
      </c>
      <c r="K3216" s="31">
        <v>3064.32</v>
      </c>
      <c r="L3216" s="21">
        <v>1532.16</v>
      </c>
      <c r="M3216" s="22">
        <v>0.56999999999999995</v>
      </c>
      <c r="N3216" s="5" t="s">
        <v>19</v>
      </c>
    </row>
    <row r="3217" spans="1:14" x14ac:dyDescent="0.2">
      <c r="A3217" s="3" t="s">
        <v>41</v>
      </c>
      <c r="B3217" s="17">
        <v>1128299</v>
      </c>
      <c r="C3217" s="14">
        <v>44222</v>
      </c>
      <c r="D3217" s="4" t="s">
        <v>110</v>
      </c>
      <c r="E3217" s="4" t="s">
        <v>119</v>
      </c>
      <c r="F3217" s="4" t="s">
        <v>120</v>
      </c>
      <c r="G3217" s="4" t="s">
        <v>53</v>
      </c>
      <c r="H3217" s="13">
        <v>42</v>
      </c>
      <c r="I3217" s="20">
        <v>128</v>
      </c>
      <c r="J3217" s="13">
        <v>5376</v>
      </c>
      <c r="K3217" s="31">
        <v>1935.36</v>
      </c>
      <c r="L3217" s="21">
        <v>967.68</v>
      </c>
      <c r="M3217" s="22">
        <v>0.36</v>
      </c>
      <c r="N3217" s="5" t="s">
        <v>19</v>
      </c>
    </row>
    <row r="3218" spans="1:14" x14ac:dyDescent="0.2">
      <c r="A3218" s="3" t="s">
        <v>45</v>
      </c>
      <c r="B3218" s="17">
        <v>1128299</v>
      </c>
      <c r="C3218" s="14">
        <v>44524</v>
      </c>
      <c r="D3218" s="4" t="s">
        <v>110</v>
      </c>
      <c r="E3218" s="4" t="s">
        <v>126</v>
      </c>
      <c r="F3218" s="4" t="s">
        <v>63</v>
      </c>
      <c r="G3218" s="4" t="s">
        <v>54</v>
      </c>
      <c r="H3218" s="13">
        <v>42</v>
      </c>
      <c r="I3218" s="20">
        <v>128</v>
      </c>
      <c r="J3218" s="13">
        <v>5376</v>
      </c>
      <c r="K3218" s="31">
        <v>2688</v>
      </c>
      <c r="L3218" s="21">
        <v>1344</v>
      </c>
      <c r="M3218" s="22">
        <v>0.5</v>
      </c>
      <c r="N3218" s="5" t="s">
        <v>19</v>
      </c>
    </row>
    <row r="3219" spans="1:14" x14ac:dyDescent="0.2">
      <c r="A3219" s="3" t="s">
        <v>45</v>
      </c>
      <c r="B3219" s="17">
        <v>1128299</v>
      </c>
      <c r="C3219" s="14">
        <v>43839</v>
      </c>
      <c r="D3219" s="4" t="s">
        <v>110</v>
      </c>
      <c r="E3219" s="4" t="s">
        <v>131</v>
      </c>
      <c r="F3219" s="4" t="s">
        <v>132</v>
      </c>
      <c r="G3219" s="4" t="s">
        <v>51</v>
      </c>
      <c r="H3219" s="13">
        <v>43</v>
      </c>
      <c r="I3219" s="20">
        <v>128</v>
      </c>
      <c r="J3219" s="13">
        <v>5504</v>
      </c>
      <c r="K3219" s="31">
        <v>2201.6</v>
      </c>
      <c r="L3219" s="21">
        <v>1100.8</v>
      </c>
      <c r="M3219" s="22">
        <v>0.4</v>
      </c>
      <c r="N3219" s="5" t="s">
        <v>19</v>
      </c>
    </row>
    <row r="3220" spans="1:14" x14ac:dyDescent="0.2">
      <c r="A3220" s="3" t="s">
        <v>45</v>
      </c>
      <c r="B3220" s="17">
        <v>1128299</v>
      </c>
      <c r="C3220" s="14">
        <v>43846</v>
      </c>
      <c r="D3220" s="4" t="s">
        <v>110</v>
      </c>
      <c r="E3220" s="4" t="s">
        <v>131</v>
      </c>
      <c r="F3220" s="4" t="s">
        <v>132</v>
      </c>
      <c r="G3220" s="4" t="s">
        <v>52</v>
      </c>
      <c r="H3220" s="13">
        <v>43</v>
      </c>
      <c r="I3220" s="20">
        <v>128</v>
      </c>
      <c r="J3220" s="13">
        <v>5504</v>
      </c>
      <c r="K3220" s="31">
        <v>2586.88</v>
      </c>
      <c r="L3220" s="21">
        <v>1293.44</v>
      </c>
      <c r="M3220" s="22">
        <v>0.47</v>
      </c>
      <c r="N3220" s="5" t="s">
        <v>30</v>
      </c>
    </row>
    <row r="3221" spans="1:14" x14ac:dyDescent="0.2">
      <c r="A3221" s="3" t="s">
        <v>41</v>
      </c>
      <c r="B3221" s="17">
        <v>1189833</v>
      </c>
      <c r="C3221" s="14">
        <v>44194</v>
      </c>
      <c r="D3221" s="4" t="s">
        <v>15</v>
      </c>
      <c r="E3221" s="4" t="s">
        <v>33</v>
      </c>
      <c r="F3221" s="4" t="s">
        <v>34</v>
      </c>
      <c r="G3221" s="4" t="s">
        <v>52</v>
      </c>
      <c r="H3221" s="13">
        <v>43</v>
      </c>
      <c r="I3221" s="20">
        <v>128</v>
      </c>
      <c r="J3221" s="13">
        <v>5504</v>
      </c>
      <c r="K3221" s="31">
        <v>2311.6799999999998</v>
      </c>
      <c r="L3221" s="21">
        <v>1155.8399999999999</v>
      </c>
      <c r="M3221" s="22">
        <v>0.42</v>
      </c>
      <c r="N3221" s="5" t="s">
        <v>19</v>
      </c>
    </row>
    <row r="3222" spans="1:14" x14ac:dyDescent="0.2">
      <c r="A3222" s="3" t="s">
        <v>80</v>
      </c>
      <c r="B3222" s="17">
        <v>1128299</v>
      </c>
      <c r="C3222" s="14">
        <v>44486</v>
      </c>
      <c r="D3222" s="4" t="s">
        <v>97</v>
      </c>
      <c r="E3222" s="4" t="s">
        <v>105</v>
      </c>
      <c r="F3222" s="4" t="s">
        <v>109</v>
      </c>
      <c r="G3222" s="4" t="s">
        <v>53</v>
      </c>
      <c r="H3222" s="13">
        <v>43</v>
      </c>
      <c r="I3222" s="20">
        <v>128</v>
      </c>
      <c r="J3222" s="13">
        <v>5504</v>
      </c>
      <c r="K3222" s="31">
        <v>1871.36</v>
      </c>
      <c r="L3222" s="21">
        <v>935.68</v>
      </c>
      <c r="M3222" s="22">
        <v>0.34</v>
      </c>
      <c r="N3222" s="5" t="s">
        <v>30</v>
      </c>
    </row>
    <row r="3223" spans="1:14" x14ac:dyDescent="0.2">
      <c r="A3223" s="3" t="s">
        <v>20</v>
      </c>
      <c r="B3223" s="17">
        <v>1128299</v>
      </c>
      <c r="C3223" s="14">
        <v>44463</v>
      </c>
      <c r="D3223" s="4" t="s">
        <v>110</v>
      </c>
      <c r="E3223" s="4" t="s">
        <v>119</v>
      </c>
      <c r="F3223" s="4" t="s">
        <v>120</v>
      </c>
      <c r="G3223" s="4" t="s">
        <v>53</v>
      </c>
      <c r="H3223" s="13">
        <v>43</v>
      </c>
      <c r="I3223" s="20">
        <v>128</v>
      </c>
      <c r="J3223" s="13">
        <v>5504</v>
      </c>
      <c r="K3223" s="31">
        <v>2476.8000000000002</v>
      </c>
      <c r="L3223" s="21">
        <v>1238.4000000000001</v>
      </c>
      <c r="M3223" s="22">
        <v>0.45</v>
      </c>
      <c r="N3223" s="5" t="s">
        <v>19</v>
      </c>
    </row>
    <row r="3224" spans="1:14" x14ac:dyDescent="0.2">
      <c r="A3224" s="3" t="s">
        <v>14</v>
      </c>
      <c r="B3224" s="17">
        <v>1185732</v>
      </c>
      <c r="C3224" s="14">
        <v>44209</v>
      </c>
      <c r="D3224" s="4" t="s">
        <v>97</v>
      </c>
      <c r="E3224" s="4" t="s">
        <v>98</v>
      </c>
      <c r="F3224" s="4" t="s">
        <v>99</v>
      </c>
      <c r="G3224" s="4" t="s">
        <v>50</v>
      </c>
      <c r="H3224" s="13">
        <v>44</v>
      </c>
      <c r="I3224" s="20">
        <v>128</v>
      </c>
      <c r="J3224" s="13">
        <v>5632</v>
      </c>
      <c r="K3224" s="31">
        <v>2816</v>
      </c>
      <c r="L3224" s="21">
        <v>1408</v>
      </c>
      <c r="M3224" s="22">
        <v>0.5</v>
      </c>
      <c r="N3224" s="5" t="s">
        <v>19</v>
      </c>
    </row>
    <row r="3225" spans="1:14" x14ac:dyDescent="0.2">
      <c r="A3225" s="3" t="s">
        <v>44</v>
      </c>
      <c r="B3225" s="17">
        <v>1128299</v>
      </c>
      <c r="C3225" s="14">
        <v>44389</v>
      </c>
      <c r="D3225" s="4" t="s">
        <v>97</v>
      </c>
      <c r="E3225" s="4" t="s">
        <v>107</v>
      </c>
      <c r="F3225" s="4" t="s">
        <v>108</v>
      </c>
      <c r="G3225" s="4" t="s">
        <v>18</v>
      </c>
      <c r="H3225" s="13">
        <v>46</v>
      </c>
      <c r="I3225" s="20">
        <v>128</v>
      </c>
      <c r="J3225" s="13">
        <v>5888</v>
      </c>
      <c r="K3225" s="31">
        <v>3002.88</v>
      </c>
      <c r="L3225" s="21">
        <v>1501.44</v>
      </c>
      <c r="M3225" s="22">
        <v>0.51</v>
      </c>
      <c r="N3225" s="5" t="s">
        <v>19</v>
      </c>
    </row>
    <row r="3226" spans="1:14" x14ac:dyDescent="0.2">
      <c r="A3226" s="3" t="s">
        <v>20</v>
      </c>
      <c r="B3226" s="17">
        <v>1185732</v>
      </c>
      <c r="C3226" s="14">
        <v>44547</v>
      </c>
      <c r="D3226" s="4" t="s">
        <v>55</v>
      </c>
      <c r="E3226" s="4" t="s">
        <v>58</v>
      </c>
      <c r="F3226" s="4" t="s">
        <v>59</v>
      </c>
      <c r="G3226" s="4" t="s">
        <v>52</v>
      </c>
      <c r="H3226" s="13">
        <v>47</v>
      </c>
      <c r="I3226" s="20">
        <v>128</v>
      </c>
      <c r="J3226" s="13">
        <v>6016</v>
      </c>
      <c r="K3226" s="31">
        <v>2165.7600000000002</v>
      </c>
      <c r="L3226" s="21">
        <v>1082.8800000000001</v>
      </c>
      <c r="M3226" s="22">
        <v>0.36</v>
      </c>
      <c r="N3226" s="5" t="s">
        <v>30</v>
      </c>
    </row>
    <row r="3227" spans="1:14" x14ac:dyDescent="0.2">
      <c r="A3227" s="3" t="s">
        <v>20</v>
      </c>
      <c r="B3227" s="17">
        <v>1185732</v>
      </c>
      <c r="C3227" s="14">
        <v>44422</v>
      </c>
      <c r="D3227" s="4" t="s">
        <v>55</v>
      </c>
      <c r="E3227" s="4" t="s">
        <v>69</v>
      </c>
      <c r="F3227" s="4" t="s">
        <v>70</v>
      </c>
      <c r="G3227" s="4" t="s">
        <v>54</v>
      </c>
      <c r="H3227" s="13">
        <v>47</v>
      </c>
      <c r="I3227" s="20">
        <v>128</v>
      </c>
      <c r="J3227" s="13">
        <v>6016</v>
      </c>
      <c r="K3227" s="31">
        <v>2767.36</v>
      </c>
      <c r="L3227" s="21">
        <v>1383.68</v>
      </c>
      <c r="M3227" s="22">
        <v>0.46</v>
      </c>
      <c r="N3227" s="5" t="s">
        <v>19</v>
      </c>
    </row>
    <row r="3228" spans="1:14" x14ac:dyDescent="0.2">
      <c r="A3228" s="3" t="s">
        <v>44</v>
      </c>
      <c r="B3228" s="17">
        <v>1185732</v>
      </c>
      <c r="C3228" s="14">
        <v>44459</v>
      </c>
      <c r="D3228" s="4" t="s">
        <v>55</v>
      </c>
      <c r="E3228" s="4" t="s">
        <v>73</v>
      </c>
      <c r="F3228" s="4" t="s">
        <v>74</v>
      </c>
      <c r="G3228" s="4" t="s">
        <v>18</v>
      </c>
      <c r="H3228" s="13">
        <v>49</v>
      </c>
      <c r="I3228" s="20">
        <v>128</v>
      </c>
      <c r="J3228" s="13">
        <v>6272</v>
      </c>
      <c r="K3228" s="31">
        <v>3198.72</v>
      </c>
      <c r="L3228" s="21">
        <v>1599.36</v>
      </c>
      <c r="M3228" s="22">
        <v>0.51</v>
      </c>
      <c r="N3228" s="5" t="s">
        <v>19</v>
      </c>
    </row>
    <row r="3229" spans="1:14" x14ac:dyDescent="0.2">
      <c r="A3229" s="3" t="s">
        <v>20</v>
      </c>
      <c r="B3229" s="17">
        <v>1185732</v>
      </c>
      <c r="C3229" s="14">
        <v>44547</v>
      </c>
      <c r="D3229" s="4" t="s">
        <v>55</v>
      </c>
      <c r="E3229" s="4" t="s">
        <v>58</v>
      </c>
      <c r="F3229" s="4" t="s">
        <v>59</v>
      </c>
      <c r="G3229" s="4" t="s">
        <v>52</v>
      </c>
      <c r="H3229" s="13">
        <v>49</v>
      </c>
      <c r="I3229" s="20">
        <v>128</v>
      </c>
      <c r="J3229" s="13">
        <v>6272</v>
      </c>
      <c r="K3229" s="31">
        <v>2634.24</v>
      </c>
      <c r="L3229" s="21">
        <v>1317.12</v>
      </c>
      <c r="M3229" s="22">
        <v>0.42</v>
      </c>
      <c r="N3229" s="5" t="s">
        <v>30</v>
      </c>
    </row>
    <row r="3230" spans="1:14" x14ac:dyDescent="0.2">
      <c r="A3230" s="3" t="s">
        <v>44</v>
      </c>
      <c r="B3230" s="17">
        <v>1128299</v>
      </c>
      <c r="C3230" s="14">
        <v>44421</v>
      </c>
      <c r="D3230" s="4" t="s">
        <v>97</v>
      </c>
      <c r="E3230" s="4" t="s">
        <v>107</v>
      </c>
      <c r="F3230" s="4" t="s">
        <v>108</v>
      </c>
      <c r="G3230" s="4" t="s">
        <v>18</v>
      </c>
      <c r="H3230" s="13">
        <v>50</v>
      </c>
      <c r="I3230" s="20">
        <v>128</v>
      </c>
      <c r="J3230" s="13">
        <v>6400</v>
      </c>
      <c r="K3230" s="31">
        <v>1856</v>
      </c>
      <c r="L3230" s="21">
        <v>928</v>
      </c>
      <c r="M3230" s="22">
        <v>0.28999999999999998</v>
      </c>
      <c r="N3230" s="5" t="s">
        <v>30</v>
      </c>
    </row>
    <row r="3231" spans="1:14" x14ac:dyDescent="0.2">
      <c r="A3231" s="3" t="s">
        <v>45</v>
      </c>
      <c r="B3231" s="17">
        <v>1128299</v>
      </c>
      <c r="C3231" s="14">
        <v>44432</v>
      </c>
      <c r="D3231" s="4" t="s">
        <v>110</v>
      </c>
      <c r="E3231" s="4" t="s">
        <v>126</v>
      </c>
      <c r="F3231" s="4" t="s">
        <v>63</v>
      </c>
      <c r="G3231" s="4" t="s">
        <v>53</v>
      </c>
      <c r="H3231" s="13">
        <v>50</v>
      </c>
      <c r="I3231" s="20">
        <v>128</v>
      </c>
      <c r="J3231" s="13">
        <v>6400</v>
      </c>
      <c r="K3231" s="31">
        <v>2432</v>
      </c>
      <c r="L3231" s="21">
        <v>1216</v>
      </c>
      <c r="M3231" s="22">
        <v>0.38</v>
      </c>
      <c r="N3231" s="5" t="s">
        <v>30</v>
      </c>
    </row>
    <row r="3232" spans="1:14" x14ac:dyDescent="0.2">
      <c r="A3232" s="3" t="s">
        <v>20</v>
      </c>
      <c r="B3232" s="17">
        <v>1128299</v>
      </c>
      <c r="C3232" s="14">
        <v>44542</v>
      </c>
      <c r="D3232" s="4" t="s">
        <v>97</v>
      </c>
      <c r="E3232" s="4" t="s">
        <v>107</v>
      </c>
      <c r="F3232" s="4" t="s">
        <v>108</v>
      </c>
      <c r="G3232" s="4" t="s">
        <v>18</v>
      </c>
      <c r="H3232" s="13">
        <v>51</v>
      </c>
      <c r="I3232" s="20">
        <v>128</v>
      </c>
      <c r="J3232" s="13">
        <v>6528</v>
      </c>
      <c r="K3232" s="31">
        <v>3264</v>
      </c>
      <c r="L3232" s="21">
        <v>1632</v>
      </c>
      <c r="M3232" s="22">
        <v>0.5</v>
      </c>
      <c r="N3232" s="5" t="s">
        <v>19</v>
      </c>
    </row>
    <row r="3233" spans="1:14" x14ac:dyDescent="0.2">
      <c r="A3233" s="3" t="s">
        <v>14</v>
      </c>
      <c r="B3233" s="17">
        <v>1185732</v>
      </c>
      <c r="C3233" s="14">
        <v>44543</v>
      </c>
      <c r="D3233" s="4" t="s">
        <v>55</v>
      </c>
      <c r="E3233" s="4" t="s">
        <v>60</v>
      </c>
      <c r="F3233" s="4" t="s">
        <v>61</v>
      </c>
      <c r="G3233" s="4" t="s">
        <v>18</v>
      </c>
      <c r="H3233" s="13">
        <v>51</v>
      </c>
      <c r="I3233" s="20">
        <v>128</v>
      </c>
      <c r="J3233" s="13">
        <v>6528</v>
      </c>
      <c r="K3233" s="31">
        <v>2154.2399999999998</v>
      </c>
      <c r="L3233" s="21">
        <v>1077.1199999999999</v>
      </c>
      <c r="M3233" s="22">
        <v>0.33</v>
      </c>
      <c r="N3233" s="5" t="s">
        <v>30</v>
      </c>
    </row>
    <row r="3234" spans="1:14" x14ac:dyDescent="0.2">
      <c r="A3234" s="3" t="s">
        <v>45</v>
      </c>
      <c r="B3234" s="17">
        <v>1128299</v>
      </c>
      <c r="C3234" s="14">
        <v>43967</v>
      </c>
      <c r="D3234" s="4" t="s">
        <v>110</v>
      </c>
      <c r="E3234" s="4" t="s">
        <v>129</v>
      </c>
      <c r="F3234" s="4" t="s">
        <v>130</v>
      </c>
      <c r="G3234" s="4" t="s">
        <v>50</v>
      </c>
      <c r="H3234" s="13">
        <v>51</v>
      </c>
      <c r="I3234" s="20">
        <v>128</v>
      </c>
      <c r="J3234" s="13">
        <v>6528</v>
      </c>
      <c r="K3234" s="31">
        <v>3459.84</v>
      </c>
      <c r="L3234" s="21">
        <v>1729.92</v>
      </c>
      <c r="M3234" s="22">
        <v>0.53</v>
      </c>
      <c r="N3234" s="5" t="s">
        <v>19</v>
      </c>
    </row>
    <row r="3235" spans="1:14" x14ac:dyDescent="0.2">
      <c r="A3235" s="3" t="s">
        <v>41</v>
      </c>
      <c r="B3235" s="17">
        <v>1197831</v>
      </c>
      <c r="C3235" s="14">
        <v>44549</v>
      </c>
      <c r="D3235" s="4" t="s">
        <v>81</v>
      </c>
      <c r="E3235" s="4" t="s">
        <v>86</v>
      </c>
      <c r="F3235" s="4" t="s">
        <v>87</v>
      </c>
      <c r="G3235" s="4" t="s">
        <v>53</v>
      </c>
      <c r="H3235" s="13">
        <v>51</v>
      </c>
      <c r="I3235" s="20">
        <v>128</v>
      </c>
      <c r="J3235" s="13">
        <v>6528</v>
      </c>
      <c r="K3235" s="31">
        <v>2807.04</v>
      </c>
      <c r="L3235" s="21">
        <v>1403.52</v>
      </c>
      <c r="M3235" s="22">
        <v>0.43</v>
      </c>
      <c r="N3235" s="5" t="s">
        <v>30</v>
      </c>
    </row>
    <row r="3236" spans="1:14" x14ac:dyDescent="0.2">
      <c r="A3236" s="3" t="s">
        <v>20</v>
      </c>
      <c r="B3236" s="17">
        <v>1128299</v>
      </c>
      <c r="C3236" s="14">
        <v>44399</v>
      </c>
      <c r="D3236" s="4" t="s">
        <v>110</v>
      </c>
      <c r="E3236" s="4" t="s">
        <v>119</v>
      </c>
      <c r="F3236" s="4" t="s">
        <v>120</v>
      </c>
      <c r="G3236" s="4" t="s">
        <v>53</v>
      </c>
      <c r="H3236" s="13">
        <v>52</v>
      </c>
      <c r="I3236" s="20">
        <v>128</v>
      </c>
      <c r="J3236" s="13">
        <v>6656</v>
      </c>
      <c r="K3236" s="31">
        <v>2862.08</v>
      </c>
      <c r="L3236" s="21">
        <v>1431.04</v>
      </c>
      <c r="M3236" s="22">
        <v>0.43</v>
      </c>
      <c r="N3236" s="5" t="s">
        <v>19</v>
      </c>
    </row>
    <row r="3237" spans="1:14" x14ac:dyDescent="0.2">
      <c r="A3237" s="3" t="s">
        <v>45</v>
      </c>
      <c r="B3237" s="17">
        <v>1128299</v>
      </c>
      <c r="C3237" s="14">
        <v>43884</v>
      </c>
      <c r="D3237" s="4" t="s">
        <v>110</v>
      </c>
      <c r="E3237" s="4" t="s">
        <v>131</v>
      </c>
      <c r="F3237" s="4" t="s">
        <v>132</v>
      </c>
      <c r="G3237" s="4" t="s">
        <v>51</v>
      </c>
      <c r="H3237" s="13">
        <v>53</v>
      </c>
      <c r="I3237" s="20">
        <v>128</v>
      </c>
      <c r="J3237" s="13">
        <v>6784</v>
      </c>
      <c r="K3237" s="31">
        <v>3595.52</v>
      </c>
      <c r="L3237" s="21">
        <v>1797.76</v>
      </c>
      <c r="M3237" s="22">
        <v>0.53</v>
      </c>
      <c r="N3237" s="5" t="s">
        <v>30</v>
      </c>
    </row>
    <row r="3238" spans="1:14" x14ac:dyDescent="0.2">
      <c r="A3238" s="3" t="s">
        <v>41</v>
      </c>
      <c r="B3238" s="17">
        <v>1185732</v>
      </c>
      <c r="C3238" s="14">
        <v>44481</v>
      </c>
      <c r="D3238" s="4" t="s">
        <v>110</v>
      </c>
      <c r="E3238" s="4" t="s">
        <v>115</v>
      </c>
      <c r="F3238" s="4" t="s">
        <v>116</v>
      </c>
      <c r="G3238" s="4" t="s">
        <v>50</v>
      </c>
      <c r="H3238" s="13">
        <v>54</v>
      </c>
      <c r="I3238" s="20">
        <v>128</v>
      </c>
      <c r="J3238" s="13">
        <v>6912</v>
      </c>
      <c r="K3238" s="31">
        <v>3041.28</v>
      </c>
      <c r="L3238" s="21">
        <v>1520.64</v>
      </c>
      <c r="M3238" s="22">
        <v>0.44</v>
      </c>
      <c r="N3238" s="5" t="s">
        <v>19</v>
      </c>
    </row>
    <row r="3239" spans="1:14" x14ac:dyDescent="0.2">
      <c r="A3239" s="3" t="s">
        <v>44</v>
      </c>
      <c r="B3239" s="17">
        <v>1128299</v>
      </c>
      <c r="C3239" s="14">
        <v>44555</v>
      </c>
      <c r="D3239" s="4" t="s">
        <v>110</v>
      </c>
      <c r="E3239" s="4" t="s">
        <v>123</v>
      </c>
      <c r="F3239" s="4" t="s">
        <v>124</v>
      </c>
      <c r="G3239" s="4" t="s">
        <v>18</v>
      </c>
      <c r="H3239" s="13">
        <v>55</v>
      </c>
      <c r="I3239" s="20">
        <v>128</v>
      </c>
      <c r="J3239" s="13">
        <v>7040</v>
      </c>
      <c r="K3239" s="31">
        <v>2323.1999999999998</v>
      </c>
      <c r="L3239" s="21">
        <v>1161.5999999999999</v>
      </c>
      <c r="M3239" s="22">
        <v>0.33</v>
      </c>
      <c r="N3239" s="5" t="s">
        <v>30</v>
      </c>
    </row>
    <row r="3240" spans="1:14" x14ac:dyDescent="0.2">
      <c r="A3240" s="3" t="s">
        <v>44</v>
      </c>
      <c r="B3240" s="17">
        <v>1185732</v>
      </c>
      <c r="C3240" s="14">
        <v>44390</v>
      </c>
      <c r="D3240" s="4" t="s">
        <v>55</v>
      </c>
      <c r="E3240" s="4" t="s">
        <v>60</v>
      </c>
      <c r="F3240" s="4" t="s">
        <v>61</v>
      </c>
      <c r="G3240" s="4" t="s">
        <v>18</v>
      </c>
      <c r="H3240" s="13">
        <v>55</v>
      </c>
      <c r="I3240" s="20">
        <v>128</v>
      </c>
      <c r="J3240" s="13">
        <v>7040</v>
      </c>
      <c r="K3240" s="31">
        <v>2956.8</v>
      </c>
      <c r="L3240" s="21">
        <v>1478.4</v>
      </c>
      <c r="M3240" s="22">
        <v>0.42</v>
      </c>
      <c r="N3240" s="5" t="s">
        <v>19</v>
      </c>
    </row>
    <row r="3241" spans="1:14" x14ac:dyDescent="0.2">
      <c r="A3241" s="3" t="s">
        <v>45</v>
      </c>
      <c r="B3241" s="17">
        <v>1128299</v>
      </c>
      <c r="C3241" s="14">
        <v>43879</v>
      </c>
      <c r="D3241" s="4" t="s">
        <v>110</v>
      </c>
      <c r="E3241" s="4" t="s">
        <v>131</v>
      </c>
      <c r="F3241" s="4" t="s">
        <v>132</v>
      </c>
      <c r="G3241" s="4" t="s">
        <v>51</v>
      </c>
      <c r="H3241" s="13">
        <v>55</v>
      </c>
      <c r="I3241" s="20">
        <v>128</v>
      </c>
      <c r="J3241" s="13">
        <v>7040</v>
      </c>
      <c r="K3241" s="31">
        <v>1830.4</v>
      </c>
      <c r="L3241" s="21">
        <v>915.2</v>
      </c>
      <c r="M3241" s="22">
        <v>0.26</v>
      </c>
      <c r="N3241" s="5" t="s">
        <v>30</v>
      </c>
    </row>
    <row r="3242" spans="1:14" x14ac:dyDescent="0.2">
      <c r="A3242" s="3" t="s">
        <v>20</v>
      </c>
      <c r="B3242" s="17">
        <v>1185732</v>
      </c>
      <c r="C3242" s="14">
        <v>44484</v>
      </c>
      <c r="D3242" s="4" t="s">
        <v>55</v>
      </c>
      <c r="E3242" s="4" t="s">
        <v>69</v>
      </c>
      <c r="F3242" s="4" t="s">
        <v>70</v>
      </c>
      <c r="G3242" s="4" t="s">
        <v>54</v>
      </c>
      <c r="H3242" s="13">
        <v>56</v>
      </c>
      <c r="I3242" s="20">
        <v>128</v>
      </c>
      <c r="J3242" s="13">
        <v>7168</v>
      </c>
      <c r="K3242" s="31">
        <v>3225.6</v>
      </c>
      <c r="L3242" s="21">
        <v>1612.8</v>
      </c>
      <c r="M3242" s="22">
        <v>0.45</v>
      </c>
      <c r="N3242" s="5" t="s">
        <v>19</v>
      </c>
    </row>
    <row r="3243" spans="1:14" x14ac:dyDescent="0.2">
      <c r="A3243" s="3" t="s">
        <v>14</v>
      </c>
      <c r="B3243" s="17">
        <v>1185732</v>
      </c>
      <c r="C3243" s="14">
        <v>44511</v>
      </c>
      <c r="D3243" s="4" t="s">
        <v>55</v>
      </c>
      <c r="E3243" s="4" t="s">
        <v>56</v>
      </c>
      <c r="F3243" s="4" t="s">
        <v>57</v>
      </c>
      <c r="G3243" s="4" t="s">
        <v>50</v>
      </c>
      <c r="H3243" s="13">
        <v>57</v>
      </c>
      <c r="I3243" s="20">
        <v>128</v>
      </c>
      <c r="J3243" s="13">
        <v>7296</v>
      </c>
      <c r="K3243" s="31">
        <v>3429.12</v>
      </c>
      <c r="L3243" s="21">
        <v>1714.56</v>
      </c>
      <c r="M3243" s="22">
        <v>0.47</v>
      </c>
      <c r="N3243" s="5" t="s">
        <v>30</v>
      </c>
    </row>
    <row r="3244" spans="1:14" x14ac:dyDescent="0.2">
      <c r="A3244" s="3" t="s">
        <v>41</v>
      </c>
      <c r="B3244" s="17">
        <v>1197831</v>
      </c>
      <c r="C3244" s="14">
        <v>44520</v>
      </c>
      <c r="D3244" s="4" t="s">
        <v>81</v>
      </c>
      <c r="E3244" s="4" t="s">
        <v>86</v>
      </c>
      <c r="F3244" s="4" t="s">
        <v>87</v>
      </c>
      <c r="G3244" s="4" t="s">
        <v>53</v>
      </c>
      <c r="H3244" s="13">
        <v>60</v>
      </c>
      <c r="I3244" s="20">
        <v>128</v>
      </c>
      <c r="J3244" s="13">
        <v>7680</v>
      </c>
      <c r="K3244" s="31">
        <v>3302.4</v>
      </c>
      <c r="L3244" s="21">
        <v>1651.2</v>
      </c>
      <c r="M3244" s="22">
        <v>0.43</v>
      </c>
      <c r="N3244" s="5" t="s">
        <v>30</v>
      </c>
    </row>
    <row r="3245" spans="1:14" x14ac:dyDescent="0.2">
      <c r="A3245" s="3" t="s">
        <v>80</v>
      </c>
      <c r="B3245" s="17">
        <v>1128299</v>
      </c>
      <c r="C3245" s="14">
        <v>44334</v>
      </c>
      <c r="D3245" s="4" t="s">
        <v>97</v>
      </c>
      <c r="E3245" s="4" t="s">
        <v>105</v>
      </c>
      <c r="F3245" s="4" t="s">
        <v>109</v>
      </c>
      <c r="G3245" s="4" t="s">
        <v>53</v>
      </c>
      <c r="H3245" s="13">
        <v>60</v>
      </c>
      <c r="I3245" s="20">
        <v>128</v>
      </c>
      <c r="J3245" s="13">
        <v>7680</v>
      </c>
      <c r="K3245" s="31">
        <v>3072</v>
      </c>
      <c r="L3245" s="21">
        <v>1536</v>
      </c>
      <c r="M3245" s="22">
        <v>0.4</v>
      </c>
      <c r="N3245" s="5" t="s">
        <v>19</v>
      </c>
    </row>
    <row r="3246" spans="1:14" x14ac:dyDescent="0.2">
      <c r="A3246" s="3" t="s">
        <v>45</v>
      </c>
      <c r="B3246" s="17">
        <v>1128299</v>
      </c>
      <c r="C3246" s="14">
        <v>44432</v>
      </c>
      <c r="D3246" s="4" t="s">
        <v>110</v>
      </c>
      <c r="E3246" s="4" t="s">
        <v>126</v>
      </c>
      <c r="F3246" s="4" t="s">
        <v>63</v>
      </c>
      <c r="G3246" s="4" t="s">
        <v>53</v>
      </c>
      <c r="H3246" s="13">
        <v>65</v>
      </c>
      <c r="I3246" s="20">
        <v>128</v>
      </c>
      <c r="J3246" s="13">
        <v>8320</v>
      </c>
      <c r="K3246" s="31">
        <v>4409.6000000000004</v>
      </c>
      <c r="L3246" s="21">
        <v>2204.8000000000002</v>
      </c>
      <c r="M3246" s="22">
        <v>0.53</v>
      </c>
      <c r="N3246" s="5" t="s">
        <v>19</v>
      </c>
    </row>
    <row r="3247" spans="1:14" x14ac:dyDescent="0.2">
      <c r="A3247" s="3" t="s">
        <v>20</v>
      </c>
      <c r="B3247" s="17">
        <v>1128299</v>
      </c>
      <c r="C3247" s="14">
        <v>44371</v>
      </c>
      <c r="D3247" s="4" t="s">
        <v>97</v>
      </c>
      <c r="E3247" s="4" t="s">
        <v>102</v>
      </c>
      <c r="F3247" s="4" t="s">
        <v>103</v>
      </c>
      <c r="G3247" s="4" t="s">
        <v>54</v>
      </c>
      <c r="H3247" s="13">
        <v>68</v>
      </c>
      <c r="I3247" s="20">
        <v>128</v>
      </c>
      <c r="J3247" s="13">
        <v>8704</v>
      </c>
      <c r="K3247" s="31">
        <v>4003.84</v>
      </c>
      <c r="L3247" s="21">
        <v>2001.92</v>
      </c>
      <c r="M3247" s="22">
        <v>0.46</v>
      </c>
      <c r="N3247" s="5" t="s">
        <v>30</v>
      </c>
    </row>
    <row r="3248" spans="1:14" x14ac:dyDescent="0.2">
      <c r="A3248" s="3" t="s">
        <v>45</v>
      </c>
      <c r="B3248" s="17">
        <v>1128299</v>
      </c>
      <c r="C3248" s="14">
        <v>44425</v>
      </c>
      <c r="D3248" s="4" t="s">
        <v>81</v>
      </c>
      <c r="E3248" s="4" t="s">
        <v>82</v>
      </c>
      <c r="F3248" s="4" t="s">
        <v>83</v>
      </c>
      <c r="G3248" s="4" t="s">
        <v>52</v>
      </c>
      <c r="H3248" s="13">
        <v>74</v>
      </c>
      <c r="I3248" s="20">
        <v>128</v>
      </c>
      <c r="J3248" s="13">
        <v>9472</v>
      </c>
      <c r="K3248" s="31">
        <v>5020.16</v>
      </c>
      <c r="L3248" s="21">
        <v>2510.08</v>
      </c>
      <c r="M3248" s="22">
        <v>0.53</v>
      </c>
      <c r="N3248" s="5" t="s">
        <v>19</v>
      </c>
    </row>
    <row r="3249" spans="1:14" x14ac:dyDescent="0.2">
      <c r="A3249" s="3" t="s">
        <v>44</v>
      </c>
      <c r="B3249" s="17">
        <v>1128299</v>
      </c>
      <c r="C3249" s="14">
        <v>44539</v>
      </c>
      <c r="D3249" s="4" t="s">
        <v>110</v>
      </c>
      <c r="E3249" s="4" t="s">
        <v>113</v>
      </c>
      <c r="F3249" s="4" t="s">
        <v>114</v>
      </c>
      <c r="G3249" s="4" t="s">
        <v>51</v>
      </c>
      <c r="H3249" s="13">
        <v>84</v>
      </c>
      <c r="I3249" s="20">
        <v>128</v>
      </c>
      <c r="J3249" s="13">
        <v>10752</v>
      </c>
      <c r="K3249" s="31">
        <v>2795.52</v>
      </c>
      <c r="L3249" s="21">
        <v>1397.76</v>
      </c>
      <c r="M3249" s="22">
        <v>0.26</v>
      </c>
      <c r="N3249" s="5" t="s">
        <v>19</v>
      </c>
    </row>
    <row r="3250" spans="1:14" x14ac:dyDescent="0.2">
      <c r="A3250" s="3" t="s">
        <v>44</v>
      </c>
      <c r="B3250" s="17">
        <v>1185732</v>
      </c>
      <c r="C3250" s="14">
        <v>44329</v>
      </c>
      <c r="D3250" s="4" t="s">
        <v>55</v>
      </c>
      <c r="E3250" s="4" t="s">
        <v>60</v>
      </c>
      <c r="F3250" s="4" t="s">
        <v>61</v>
      </c>
      <c r="G3250" s="4" t="s">
        <v>18</v>
      </c>
      <c r="H3250" s="13">
        <v>53</v>
      </c>
      <c r="I3250" s="20">
        <v>129</v>
      </c>
      <c r="J3250" s="13">
        <v>6837</v>
      </c>
      <c r="K3250" s="31">
        <v>2939.91</v>
      </c>
      <c r="L3250" s="21">
        <v>1469.9549999999999</v>
      </c>
      <c r="M3250" s="22">
        <v>0.43</v>
      </c>
      <c r="N3250" s="5" t="s">
        <v>19</v>
      </c>
    </row>
    <row r="3251" spans="1:14" x14ac:dyDescent="0.2">
      <c r="A3251" s="3" t="s">
        <v>44</v>
      </c>
      <c r="B3251" s="17">
        <v>1185732</v>
      </c>
      <c r="C3251" s="14">
        <v>44326</v>
      </c>
      <c r="D3251" s="4" t="s">
        <v>15</v>
      </c>
      <c r="E3251" s="4" t="s">
        <v>31</v>
      </c>
      <c r="F3251" s="4" t="s">
        <v>32</v>
      </c>
      <c r="G3251" s="4" t="s">
        <v>51</v>
      </c>
      <c r="H3251" s="13">
        <v>55</v>
      </c>
      <c r="I3251" s="20">
        <v>129</v>
      </c>
      <c r="J3251" s="13">
        <v>7095</v>
      </c>
      <c r="K3251" s="31">
        <v>3405.6</v>
      </c>
      <c r="L3251" s="21">
        <v>1702.8</v>
      </c>
      <c r="M3251" s="22">
        <v>0.48</v>
      </c>
      <c r="N3251" s="5" t="s">
        <v>19</v>
      </c>
    </row>
    <row r="3252" spans="1:14" x14ac:dyDescent="0.2">
      <c r="A3252" s="3" t="s">
        <v>44</v>
      </c>
      <c r="B3252" s="17">
        <v>1197831</v>
      </c>
      <c r="C3252" s="14">
        <v>44267</v>
      </c>
      <c r="D3252" s="4" t="s">
        <v>15</v>
      </c>
      <c r="E3252" s="4" t="s">
        <v>42</v>
      </c>
      <c r="F3252" s="4" t="s">
        <v>43</v>
      </c>
      <c r="G3252" s="4" t="s">
        <v>18</v>
      </c>
      <c r="H3252" s="13">
        <v>27</v>
      </c>
      <c r="I3252" s="20">
        <v>130</v>
      </c>
      <c r="J3252" s="13">
        <v>3510</v>
      </c>
      <c r="K3252" s="31">
        <v>1579.5</v>
      </c>
      <c r="L3252" s="21">
        <v>789.75</v>
      </c>
      <c r="M3252" s="22">
        <v>0.45</v>
      </c>
      <c r="N3252" s="5" t="s">
        <v>19</v>
      </c>
    </row>
    <row r="3253" spans="1:14" x14ac:dyDescent="0.2">
      <c r="A3253" s="3" t="s">
        <v>80</v>
      </c>
      <c r="B3253" s="17">
        <v>1185732</v>
      </c>
      <c r="C3253" s="14">
        <v>44455</v>
      </c>
      <c r="D3253" s="4" t="s">
        <v>81</v>
      </c>
      <c r="E3253" s="4" t="s">
        <v>84</v>
      </c>
      <c r="F3253" s="4" t="s">
        <v>85</v>
      </c>
      <c r="G3253" s="4" t="s">
        <v>51</v>
      </c>
      <c r="H3253" s="13">
        <v>32</v>
      </c>
      <c r="I3253" s="20">
        <v>130</v>
      </c>
      <c r="J3253" s="13">
        <v>4160</v>
      </c>
      <c r="K3253" s="31">
        <v>2579.1999999999998</v>
      </c>
      <c r="L3253" s="21">
        <v>1289.5999999999999</v>
      </c>
      <c r="M3253" s="22">
        <v>0.62</v>
      </c>
      <c r="N3253" s="5" t="s">
        <v>19</v>
      </c>
    </row>
    <row r="3254" spans="1:14" x14ac:dyDescent="0.2">
      <c r="A3254" s="3" t="s">
        <v>45</v>
      </c>
      <c r="B3254" s="17">
        <v>1197831</v>
      </c>
      <c r="C3254" s="14">
        <v>44321</v>
      </c>
      <c r="D3254" s="4" t="s">
        <v>110</v>
      </c>
      <c r="E3254" s="4" t="s">
        <v>117</v>
      </c>
      <c r="F3254" s="4" t="s">
        <v>118</v>
      </c>
      <c r="G3254" s="4" t="s">
        <v>18</v>
      </c>
      <c r="H3254" s="13">
        <v>33</v>
      </c>
      <c r="I3254" s="20">
        <v>130</v>
      </c>
      <c r="J3254" s="13">
        <v>4290</v>
      </c>
      <c r="K3254" s="31">
        <v>2359.5</v>
      </c>
      <c r="L3254" s="21">
        <v>1179.75</v>
      </c>
      <c r="M3254" s="22">
        <v>0.55000000000000004</v>
      </c>
      <c r="N3254" s="5" t="s">
        <v>19</v>
      </c>
    </row>
    <row r="3255" spans="1:14" x14ac:dyDescent="0.2">
      <c r="A3255" s="3" t="s">
        <v>20</v>
      </c>
      <c r="B3255" s="17">
        <v>1185732</v>
      </c>
      <c r="C3255" s="14">
        <v>44394</v>
      </c>
      <c r="D3255" s="4" t="s">
        <v>15</v>
      </c>
      <c r="E3255" s="4" t="s">
        <v>26</v>
      </c>
      <c r="F3255" s="4" t="s">
        <v>27</v>
      </c>
      <c r="G3255" s="4" t="s">
        <v>54</v>
      </c>
      <c r="H3255" s="13">
        <v>33</v>
      </c>
      <c r="I3255" s="20">
        <v>130</v>
      </c>
      <c r="J3255" s="13">
        <v>4290</v>
      </c>
      <c r="K3255" s="31">
        <v>2016.3</v>
      </c>
      <c r="L3255" s="21">
        <v>1008.15</v>
      </c>
      <c r="M3255" s="22">
        <v>0.47</v>
      </c>
      <c r="N3255" s="5" t="s">
        <v>19</v>
      </c>
    </row>
    <row r="3256" spans="1:14" x14ac:dyDescent="0.2">
      <c r="A3256" s="3" t="s">
        <v>44</v>
      </c>
      <c r="B3256" s="17">
        <v>1185732</v>
      </c>
      <c r="C3256" s="14">
        <v>44258</v>
      </c>
      <c r="D3256" s="4" t="s">
        <v>55</v>
      </c>
      <c r="E3256" s="4" t="s">
        <v>67</v>
      </c>
      <c r="F3256" s="4" t="s">
        <v>68</v>
      </c>
      <c r="G3256" s="4" t="s">
        <v>51</v>
      </c>
      <c r="H3256" s="13">
        <v>39</v>
      </c>
      <c r="I3256" s="20">
        <v>130</v>
      </c>
      <c r="J3256" s="13">
        <v>5070</v>
      </c>
      <c r="K3256" s="31">
        <v>2535</v>
      </c>
      <c r="L3256" s="21">
        <v>1267.5</v>
      </c>
      <c r="M3256" s="22">
        <v>0.5</v>
      </c>
      <c r="N3256" s="5" t="s">
        <v>19</v>
      </c>
    </row>
    <row r="3257" spans="1:14" x14ac:dyDescent="0.2">
      <c r="A3257" s="3" t="s">
        <v>45</v>
      </c>
      <c r="B3257" s="17">
        <v>1185732</v>
      </c>
      <c r="C3257" s="14">
        <v>44324</v>
      </c>
      <c r="D3257" s="4" t="s">
        <v>55</v>
      </c>
      <c r="E3257" s="4" t="s">
        <v>64</v>
      </c>
      <c r="F3257" s="4" t="s">
        <v>77</v>
      </c>
      <c r="G3257" s="4" t="s">
        <v>18</v>
      </c>
      <c r="H3257" s="13">
        <v>47</v>
      </c>
      <c r="I3257" s="20">
        <v>130</v>
      </c>
      <c r="J3257" s="13">
        <v>6110</v>
      </c>
      <c r="K3257" s="31">
        <v>2444</v>
      </c>
      <c r="L3257" s="21">
        <v>1222</v>
      </c>
      <c r="M3257" s="22">
        <v>0.4</v>
      </c>
      <c r="N3257" s="5" t="s">
        <v>19</v>
      </c>
    </row>
    <row r="3258" spans="1:14" x14ac:dyDescent="0.2">
      <c r="A3258" s="3" t="s">
        <v>41</v>
      </c>
      <c r="B3258" s="17">
        <v>1185732</v>
      </c>
      <c r="C3258" s="14">
        <v>44322</v>
      </c>
      <c r="D3258" s="4" t="s">
        <v>55</v>
      </c>
      <c r="E3258" s="4" t="s">
        <v>78</v>
      </c>
      <c r="F3258" s="4" t="s">
        <v>79</v>
      </c>
      <c r="G3258" s="4" t="s">
        <v>53</v>
      </c>
      <c r="H3258" s="13">
        <v>48</v>
      </c>
      <c r="I3258" s="20">
        <v>130</v>
      </c>
      <c r="J3258" s="13">
        <v>6240</v>
      </c>
      <c r="K3258" s="31">
        <v>2932.8</v>
      </c>
      <c r="L3258" s="21">
        <v>1466.4</v>
      </c>
      <c r="M3258" s="22">
        <v>0.47</v>
      </c>
      <c r="N3258" s="5" t="s">
        <v>19</v>
      </c>
    </row>
    <row r="3259" spans="1:14" x14ac:dyDescent="0.2">
      <c r="A3259" s="3" t="s">
        <v>20</v>
      </c>
      <c r="B3259" s="17">
        <v>1128299</v>
      </c>
      <c r="C3259" s="14">
        <v>44309</v>
      </c>
      <c r="D3259" s="4" t="s">
        <v>110</v>
      </c>
      <c r="E3259" s="4" t="s">
        <v>119</v>
      </c>
      <c r="F3259" s="4" t="s">
        <v>120</v>
      </c>
      <c r="G3259" s="4" t="s">
        <v>53</v>
      </c>
      <c r="H3259" s="13">
        <v>48</v>
      </c>
      <c r="I3259" s="20">
        <v>130</v>
      </c>
      <c r="J3259" s="13">
        <v>6240</v>
      </c>
      <c r="K3259" s="31">
        <v>2808</v>
      </c>
      <c r="L3259" s="21">
        <v>1404</v>
      </c>
      <c r="M3259" s="22">
        <v>0.45</v>
      </c>
      <c r="N3259" s="5" t="s">
        <v>19</v>
      </c>
    </row>
    <row r="3260" spans="1:14" x14ac:dyDescent="0.2">
      <c r="A3260" s="3" t="s">
        <v>41</v>
      </c>
      <c r="B3260" s="17">
        <v>1189833</v>
      </c>
      <c r="C3260" s="14">
        <v>44237</v>
      </c>
      <c r="D3260" s="4" t="s">
        <v>15</v>
      </c>
      <c r="E3260" s="4" t="s">
        <v>42</v>
      </c>
      <c r="F3260" s="4" t="s">
        <v>43</v>
      </c>
      <c r="G3260" s="4" t="s">
        <v>18</v>
      </c>
      <c r="H3260" s="13">
        <v>49</v>
      </c>
      <c r="I3260" s="20">
        <v>130</v>
      </c>
      <c r="J3260" s="13">
        <v>6370</v>
      </c>
      <c r="K3260" s="31">
        <v>3758.3</v>
      </c>
      <c r="L3260" s="21">
        <v>1879.15</v>
      </c>
      <c r="M3260" s="22">
        <v>0.59</v>
      </c>
      <c r="N3260" s="5" t="s">
        <v>19</v>
      </c>
    </row>
    <row r="3261" spans="1:14" x14ac:dyDescent="0.2">
      <c r="A3261" s="3" t="s">
        <v>41</v>
      </c>
      <c r="B3261" s="17">
        <v>1189833</v>
      </c>
      <c r="C3261" s="14">
        <v>44264</v>
      </c>
      <c r="D3261" s="4" t="s">
        <v>15</v>
      </c>
      <c r="E3261" s="4" t="s">
        <v>42</v>
      </c>
      <c r="F3261" s="4" t="s">
        <v>43</v>
      </c>
      <c r="G3261" s="4" t="s">
        <v>18</v>
      </c>
      <c r="H3261" s="13">
        <v>55</v>
      </c>
      <c r="I3261" s="20">
        <v>130</v>
      </c>
      <c r="J3261" s="13">
        <v>7150</v>
      </c>
      <c r="K3261" s="31">
        <v>2860</v>
      </c>
      <c r="L3261" s="21">
        <v>1430</v>
      </c>
      <c r="M3261" s="22">
        <v>0.4</v>
      </c>
      <c r="N3261" s="5" t="s">
        <v>19</v>
      </c>
    </row>
    <row r="3262" spans="1:14" x14ac:dyDescent="0.2">
      <c r="A3262" s="3" t="s">
        <v>44</v>
      </c>
      <c r="B3262" s="17">
        <v>1128299</v>
      </c>
      <c r="C3262" s="14">
        <v>44555</v>
      </c>
      <c r="D3262" s="4" t="s">
        <v>110</v>
      </c>
      <c r="E3262" s="4" t="s">
        <v>123</v>
      </c>
      <c r="F3262" s="4" t="s">
        <v>124</v>
      </c>
      <c r="G3262" s="4" t="s">
        <v>18</v>
      </c>
      <c r="H3262" s="13">
        <v>59</v>
      </c>
      <c r="I3262" s="20">
        <v>130</v>
      </c>
      <c r="J3262" s="13">
        <v>7670</v>
      </c>
      <c r="K3262" s="31">
        <v>3758.3</v>
      </c>
      <c r="L3262" s="21">
        <v>1879.15</v>
      </c>
      <c r="M3262" s="22">
        <v>0.49</v>
      </c>
      <c r="N3262" s="5" t="s">
        <v>19</v>
      </c>
    </row>
    <row r="3263" spans="1:14" x14ac:dyDescent="0.2">
      <c r="A3263" s="3" t="s">
        <v>20</v>
      </c>
      <c r="B3263" s="17">
        <v>1128299</v>
      </c>
      <c r="C3263" s="14">
        <v>44296</v>
      </c>
      <c r="D3263" s="4" t="s">
        <v>110</v>
      </c>
      <c r="E3263" s="4" t="s">
        <v>113</v>
      </c>
      <c r="F3263" s="4" t="s">
        <v>114</v>
      </c>
      <c r="G3263" s="4" t="s">
        <v>51</v>
      </c>
      <c r="H3263" s="13">
        <v>59</v>
      </c>
      <c r="I3263" s="20">
        <v>130</v>
      </c>
      <c r="J3263" s="13">
        <v>7670</v>
      </c>
      <c r="K3263" s="31">
        <v>2761.2</v>
      </c>
      <c r="L3263" s="21">
        <v>1380.6</v>
      </c>
      <c r="M3263" s="22">
        <v>0.36</v>
      </c>
      <c r="N3263" s="5" t="s">
        <v>19</v>
      </c>
    </row>
    <row r="3264" spans="1:14" x14ac:dyDescent="0.2">
      <c r="A3264" s="3" t="s">
        <v>45</v>
      </c>
      <c r="B3264" s="17">
        <v>1128299</v>
      </c>
      <c r="C3264" s="14">
        <v>43872</v>
      </c>
      <c r="D3264" s="4" t="s">
        <v>110</v>
      </c>
      <c r="E3264" s="4" t="s">
        <v>131</v>
      </c>
      <c r="F3264" s="4" t="s">
        <v>132</v>
      </c>
      <c r="G3264" s="4" t="s">
        <v>51</v>
      </c>
      <c r="H3264" s="13">
        <v>60</v>
      </c>
      <c r="I3264" s="20">
        <v>130</v>
      </c>
      <c r="J3264" s="13">
        <v>7800</v>
      </c>
      <c r="K3264" s="31">
        <v>5460</v>
      </c>
      <c r="L3264" s="21">
        <v>2730</v>
      </c>
      <c r="M3264" s="22">
        <v>0.7</v>
      </c>
      <c r="N3264" s="5" t="s">
        <v>19</v>
      </c>
    </row>
    <row r="3265" spans="1:14" x14ac:dyDescent="0.2">
      <c r="A3265" s="3" t="s">
        <v>14</v>
      </c>
      <c r="B3265" s="17">
        <v>1185732</v>
      </c>
      <c r="C3265" s="14">
        <v>44397</v>
      </c>
      <c r="D3265" s="4" t="s">
        <v>110</v>
      </c>
      <c r="E3265" s="4" t="s">
        <v>111</v>
      </c>
      <c r="F3265" s="4" t="s">
        <v>112</v>
      </c>
      <c r="G3265" s="4" t="s">
        <v>18</v>
      </c>
      <c r="H3265" s="13">
        <v>67</v>
      </c>
      <c r="I3265" s="20">
        <v>130</v>
      </c>
      <c r="J3265" s="13">
        <v>8710</v>
      </c>
      <c r="K3265" s="31">
        <v>3919.5</v>
      </c>
      <c r="L3265" s="21">
        <v>1959.75</v>
      </c>
      <c r="M3265" s="22">
        <v>0.45</v>
      </c>
      <c r="N3265" s="5" t="s">
        <v>19</v>
      </c>
    </row>
    <row r="3266" spans="1:14" x14ac:dyDescent="0.2">
      <c r="A3266" s="3" t="s">
        <v>45</v>
      </c>
      <c r="B3266" s="17">
        <v>1128299</v>
      </c>
      <c r="C3266" s="14">
        <v>43970</v>
      </c>
      <c r="D3266" s="4" t="s">
        <v>110</v>
      </c>
      <c r="E3266" s="4" t="s">
        <v>129</v>
      </c>
      <c r="F3266" s="4" t="s">
        <v>130</v>
      </c>
      <c r="G3266" s="4" t="s">
        <v>50</v>
      </c>
      <c r="H3266" s="13">
        <v>73</v>
      </c>
      <c r="I3266" s="20">
        <v>130</v>
      </c>
      <c r="J3266" s="13">
        <v>9490</v>
      </c>
      <c r="K3266" s="31">
        <v>2941.9</v>
      </c>
      <c r="L3266" s="21">
        <v>1470.95</v>
      </c>
      <c r="M3266" s="22">
        <v>0.31</v>
      </c>
      <c r="N3266" s="5" t="s">
        <v>19</v>
      </c>
    </row>
    <row r="3267" spans="1:14" x14ac:dyDescent="0.2">
      <c r="A3267" s="3" t="s">
        <v>20</v>
      </c>
      <c r="B3267" s="17">
        <v>1128299</v>
      </c>
      <c r="C3267" s="14">
        <v>44386</v>
      </c>
      <c r="D3267" s="4" t="s">
        <v>110</v>
      </c>
      <c r="E3267" s="4" t="s">
        <v>113</v>
      </c>
      <c r="F3267" s="4" t="s">
        <v>114</v>
      </c>
      <c r="G3267" s="4" t="s">
        <v>51</v>
      </c>
      <c r="H3267" s="13">
        <v>73</v>
      </c>
      <c r="I3267" s="20">
        <v>130</v>
      </c>
      <c r="J3267" s="13">
        <v>9490</v>
      </c>
      <c r="K3267" s="31">
        <v>3796</v>
      </c>
      <c r="L3267" s="21">
        <v>1898</v>
      </c>
      <c r="M3267" s="22">
        <v>0.4</v>
      </c>
      <c r="N3267" s="5" t="s">
        <v>19</v>
      </c>
    </row>
    <row r="3268" spans="1:14" x14ac:dyDescent="0.2">
      <c r="A3268" s="3" t="s">
        <v>45</v>
      </c>
      <c r="B3268" s="17">
        <v>1197831</v>
      </c>
      <c r="C3268" s="14">
        <v>44219</v>
      </c>
      <c r="D3268" s="4" t="s">
        <v>81</v>
      </c>
      <c r="E3268" s="4" t="s">
        <v>95</v>
      </c>
      <c r="F3268" s="4" t="s">
        <v>96</v>
      </c>
      <c r="G3268" s="4" t="s">
        <v>52</v>
      </c>
      <c r="H3268" s="13">
        <v>10</v>
      </c>
      <c r="I3268" s="20">
        <v>131</v>
      </c>
      <c r="J3268" s="13">
        <v>1310</v>
      </c>
      <c r="K3268" s="31">
        <v>563.29999999999995</v>
      </c>
      <c r="L3268" s="21">
        <v>281.64999999999998</v>
      </c>
      <c r="M3268" s="22">
        <v>0.43</v>
      </c>
      <c r="N3268" s="5" t="s">
        <v>30</v>
      </c>
    </row>
    <row r="3269" spans="1:14" x14ac:dyDescent="0.2">
      <c r="A3269" s="3" t="s">
        <v>45</v>
      </c>
      <c r="B3269" s="17">
        <v>1185732</v>
      </c>
      <c r="C3269" s="14">
        <v>44238</v>
      </c>
      <c r="D3269" s="4" t="s">
        <v>110</v>
      </c>
      <c r="E3269" s="4" t="s">
        <v>133</v>
      </c>
      <c r="F3269" s="4" t="s">
        <v>134</v>
      </c>
      <c r="G3269" s="4" t="s">
        <v>54</v>
      </c>
      <c r="H3269" s="13">
        <v>24</v>
      </c>
      <c r="I3269" s="20">
        <v>131</v>
      </c>
      <c r="J3269" s="13">
        <v>3144</v>
      </c>
      <c r="K3269" s="31">
        <v>1949.28</v>
      </c>
      <c r="L3269" s="21">
        <v>974.64</v>
      </c>
      <c r="M3269" s="22">
        <v>0.62</v>
      </c>
      <c r="N3269" s="5" t="s">
        <v>19</v>
      </c>
    </row>
    <row r="3270" spans="1:14" x14ac:dyDescent="0.2">
      <c r="A3270" s="3" t="s">
        <v>44</v>
      </c>
      <c r="B3270" s="17">
        <v>1197831</v>
      </c>
      <c r="C3270" s="14">
        <v>44219</v>
      </c>
      <c r="D3270" s="4" t="s">
        <v>81</v>
      </c>
      <c r="E3270" s="4" t="s">
        <v>84</v>
      </c>
      <c r="F3270" s="4" t="s">
        <v>85</v>
      </c>
      <c r="G3270" s="4" t="s">
        <v>51</v>
      </c>
      <c r="H3270" s="13">
        <v>25</v>
      </c>
      <c r="I3270" s="20">
        <v>131</v>
      </c>
      <c r="J3270" s="13">
        <v>3275</v>
      </c>
      <c r="K3270" s="31">
        <v>1473.75</v>
      </c>
      <c r="L3270" s="21">
        <v>736.875</v>
      </c>
      <c r="M3270" s="22">
        <v>0.45</v>
      </c>
      <c r="N3270" s="5" t="s">
        <v>19</v>
      </c>
    </row>
    <row r="3271" spans="1:14" x14ac:dyDescent="0.2">
      <c r="A3271" s="3" t="s">
        <v>45</v>
      </c>
      <c r="B3271" s="17">
        <v>1128299</v>
      </c>
      <c r="C3271" s="14">
        <v>43911</v>
      </c>
      <c r="D3271" s="4" t="s">
        <v>110</v>
      </c>
      <c r="E3271" s="4" t="s">
        <v>129</v>
      </c>
      <c r="F3271" s="4" t="s">
        <v>130</v>
      </c>
      <c r="G3271" s="4" t="s">
        <v>50</v>
      </c>
      <c r="H3271" s="13">
        <v>27</v>
      </c>
      <c r="I3271" s="20">
        <v>131</v>
      </c>
      <c r="J3271" s="13">
        <v>3537</v>
      </c>
      <c r="K3271" s="31">
        <v>1697.76</v>
      </c>
      <c r="L3271" s="21">
        <v>848.88</v>
      </c>
      <c r="M3271" s="22">
        <v>0.48</v>
      </c>
      <c r="N3271" s="5" t="s">
        <v>19</v>
      </c>
    </row>
    <row r="3272" spans="1:14" x14ac:dyDescent="0.2">
      <c r="A3272" s="3" t="s">
        <v>44</v>
      </c>
      <c r="B3272" s="17">
        <v>1128299</v>
      </c>
      <c r="C3272" s="14">
        <v>44240</v>
      </c>
      <c r="D3272" s="4" t="s">
        <v>97</v>
      </c>
      <c r="E3272" s="4" t="s">
        <v>107</v>
      </c>
      <c r="F3272" s="4" t="s">
        <v>108</v>
      </c>
      <c r="G3272" s="4" t="s">
        <v>18</v>
      </c>
      <c r="H3272" s="13">
        <v>28</v>
      </c>
      <c r="I3272" s="20">
        <v>131</v>
      </c>
      <c r="J3272" s="13">
        <v>3668</v>
      </c>
      <c r="K3272" s="31">
        <v>1063.72</v>
      </c>
      <c r="L3272" s="21">
        <v>531.86</v>
      </c>
      <c r="M3272" s="22">
        <v>0.28999999999999998</v>
      </c>
      <c r="N3272" s="5" t="s">
        <v>30</v>
      </c>
    </row>
    <row r="3273" spans="1:14" x14ac:dyDescent="0.2">
      <c r="A3273" s="3" t="s">
        <v>44</v>
      </c>
      <c r="B3273" s="17">
        <v>1128299</v>
      </c>
      <c r="C3273" s="14">
        <v>44209</v>
      </c>
      <c r="D3273" s="4" t="s">
        <v>110</v>
      </c>
      <c r="E3273" s="4" t="s">
        <v>123</v>
      </c>
      <c r="F3273" s="4" t="s">
        <v>124</v>
      </c>
      <c r="G3273" s="4" t="s">
        <v>18</v>
      </c>
      <c r="H3273" s="13">
        <v>29</v>
      </c>
      <c r="I3273" s="20">
        <v>131</v>
      </c>
      <c r="J3273" s="13">
        <v>3799</v>
      </c>
      <c r="K3273" s="31">
        <v>1937.49</v>
      </c>
      <c r="L3273" s="21">
        <v>968.745</v>
      </c>
      <c r="M3273" s="22">
        <v>0.51</v>
      </c>
      <c r="N3273" s="5" t="s">
        <v>19</v>
      </c>
    </row>
    <row r="3274" spans="1:14" x14ac:dyDescent="0.2">
      <c r="A3274" s="3" t="s">
        <v>44</v>
      </c>
      <c r="B3274" s="17">
        <v>1197831</v>
      </c>
      <c r="C3274" s="14">
        <v>44463</v>
      </c>
      <c r="D3274" s="4" t="s">
        <v>81</v>
      </c>
      <c r="E3274" s="4" t="s">
        <v>90</v>
      </c>
      <c r="F3274" s="4" t="s">
        <v>91</v>
      </c>
      <c r="G3274" s="4" t="s">
        <v>18</v>
      </c>
      <c r="H3274" s="13">
        <v>29</v>
      </c>
      <c r="I3274" s="20">
        <v>131</v>
      </c>
      <c r="J3274" s="13">
        <v>3799</v>
      </c>
      <c r="K3274" s="31">
        <v>2279.4</v>
      </c>
      <c r="L3274" s="21">
        <v>1139.7</v>
      </c>
      <c r="M3274" s="22">
        <v>0.6</v>
      </c>
      <c r="N3274" s="5" t="s">
        <v>19</v>
      </c>
    </row>
    <row r="3275" spans="1:14" x14ac:dyDescent="0.2">
      <c r="A3275" s="3" t="s">
        <v>44</v>
      </c>
      <c r="B3275" s="17">
        <v>1197831</v>
      </c>
      <c r="C3275" s="14">
        <v>44322</v>
      </c>
      <c r="D3275" s="4" t="s">
        <v>81</v>
      </c>
      <c r="E3275" s="4" t="s">
        <v>92</v>
      </c>
      <c r="F3275" s="4" t="s">
        <v>93</v>
      </c>
      <c r="G3275" s="4" t="s">
        <v>51</v>
      </c>
      <c r="H3275" s="13">
        <v>30</v>
      </c>
      <c r="I3275" s="20">
        <v>131</v>
      </c>
      <c r="J3275" s="13">
        <v>3930</v>
      </c>
      <c r="K3275" s="31">
        <v>2358</v>
      </c>
      <c r="L3275" s="21">
        <v>1179</v>
      </c>
      <c r="M3275" s="22">
        <v>0.6</v>
      </c>
      <c r="N3275" s="5" t="s">
        <v>30</v>
      </c>
    </row>
    <row r="3276" spans="1:14" x14ac:dyDescent="0.2">
      <c r="A3276" s="3" t="s">
        <v>45</v>
      </c>
      <c r="B3276" s="17">
        <v>1128299</v>
      </c>
      <c r="C3276" s="14">
        <v>44244</v>
      </c>
      <c r="D3276" s="4" t="s">
        <v>81</v>
      </c>
      <c r="E3276" s="4" t="s">
        <v>82</v>
      </c>
      <c r="F3276" s="4" t="s">
        <v>83</v>
      </c>
      <c r="G3276" s="4" t="s">
        <v>52</v>
      </c>
      <c r="H3276" s="13">
        <v>32</v>
      </c>
      <c r="I3276" s="20">
        <v>131</v>
      </c>
      <c r="J3276" s="13">
        <v>4192</v>
      </c>
      <c r="K3276" s="31">
        <v>1551.04</v>
      </c>
      <c r="L3276" s="21">
        <v>775.52</v>
      </c>
      <c r="M3276" s="22">
        <v>0.37</v>
      </c>
      <c r="N3276" s="5" t="s">
        <v>30</v>
      </c>
    </row>
    <row r="3277" spans="1:14" x14ac:dyDescent="0.2">
      <c r="A3277" s="3" t="s">
        <v>20</v>
      </c>
      <c r="B3277" s="17">
        <v>1185732</v>
      </c>
      <c r="C3277" s="14">
        <v>44121</v>
      </c>
      <c r="D3277" s="4" t="s">
        <v>97</v>
      </c>
      <c r="E3277" s="4" t="s">
        <v>105</v>
      </c>
      <c r="F3277" s="4" t="s">
        <v>106</v>
      </c>
      <c r="G3277" s="4" t="s">
        <v>52</v>
      </c>
      <c r="H3277" s="13">
        <v>33</v>
      </c>
      <c r="I3277" s="20">
        <v>131</v>
      </c>
      <c r="J3277" s="13">
        <v>4323</v>
      </c>
      <c r="K3277" s="31">
        <v>1945.35</v>
      </c>
      <c r="L3277" s="21">
        <v>972.67499999999995</v>
      </c>
      <c r="M3277" s="22">
        <v>0.45</v>
      </c>
      <c r="N3277" s="5" t="s">
        <v>19</v>
      </c>
    </row>
    <row r="3278" spans="1:14" x14ac:dyDescent="0.2">
      <c r="A3278" s="3" t="s">
        <v>45</v>
      </c>
      <c r="B3278" s="17">
        <v>1197831</v>
      </c>
      <c r="C3278" s="14">
        <v>44396</v>
      </c>
      <c r="D3278" s="4" t="s">
        <v>81</v>
      </c>
      <c r="E3278" s="4" t="s">
        <v>86</v>
      </c>
      <c r="F3278" s="4" t="s">
        <v>87</v>
      </c>
      <c r="G3278" s="4" t="s">
        <v>53</v>
      </c>
      <c r="H3278" s="13">
        <v>33</v>
      </c>
      <c r="I3278" s="20">
        <v>131</v>
      </c>
      <c r="J3278" s="13">
        <v>4323</v>
      </c>
      <c r="K3278" s="31">
        <v>1858.89</v>
      </c>
      <c r="L3278" s="21">
        <v>929.44500000000005</v>
      </c>
      <c r="M3278" s="22">
        <v>0.43</v>
      </c>
      <c r="N3278" s="5" t="s">
        <v>30</v>
      </c>
    </row>
    <row r="3279" spans="1:14" x14ac:dyDescent="0.2">
      <c r="A3279" s="3" t="s">
        <v>41</v>
      </c>
      <c r="B3279" s="17">
        <v>1185732</v>
      </c>
      <c r="C3279" s="14">
        <v>44210</v>
      </c>
      <c r="D3279" s="4" t="s">
        <v>55</v>
      </c>
      <c r="E3279" s="4" t="s">
        <v>64</v>
      </c>
      <c r="F3279" s="4" t="s">
        <v>77</v>
      </c>
      <c r="G3279" s="4" t="s">
        <v>18</v>
      </c>
      <c r="H3279" s="13">
        <v>34</v>
      </c>
      <c r="I3279" s="20">
        <v>131</v>
      </c>
      <c r="J3279" s="13">
        <v>4454</v>
      </c>
      <c r="K3279" s="31">
        <v>2093.38</v>
      </c>
      <c r="L3279" s="21">
        <v>1046.69</v>
      </c>
      <c r="M3279" s="22">
        <v>0.47</v>
      </c>
      <c r="N3279" s="5" t="s">
        <v>19</v>
      </c>
    </row>
    <row r="3280" spans="1:14" x14ac:dyDescent="0.2">
      <c r="A3280" s="3" t="s">
        <v>20</v>
      </c>
      <c r="B3280" s="17">
        <v>1197831</v>
      </c>
      <c r="C3280" s="14">
        <v>44231</v>
      </c>
      <c r="D3280" s="4" t="s">
        <v>110</v>
      </c>
      <c r="E3280" s="4" t="s">
        <v>117</v>
      </c>
      <c r="F3280" s="4" t="s">
        <v>118</v>
      </c>
      <c r="G3280" s="4" t="s">
        <v>18</v>
      </c>
      <c r="H3280" s="13">
        <v>34</v>
      </c>
      <c r="I3280" s="20">
        <v>131</v>
      </c>
      <c r="J3280" s="13">
        <v>4454</v>
      </c>
      <c r="K3280" s="31">
        <v>2449.6999999999998</v>
      </c>
      <c r="L3280" s="21">
        <v>1224.8499999999999</v>
      </c>
      <c r="M3280" s="22">
        <v>0.55000000000000004</v>
      </c>
      <c r="N3280" s="5" t="s">
        <v>19</v>
      </c>
    </row>
    <row r="3281" spans="1:14" x14ac:dyDescent="0.2">
      <c r="A3281" s="3" t="s">
        <v>45</v>
      </c>
      <c r="B3281" s="17">
        <v>1185732</v>
      </c>
      <c r="C3281" s="14">
        <v>44419</v>
      </c>
      <c r="D3281" s="4" t="s">
        <v>110</v>
      </c>
      <c r="E3281" s="4" t="s">
        <v>133</v>
      </c>
      <c r="F3281" s="4" t="s">
        <v>134</v>
      </c>
      <c r="G3281" s="4" t="s">
        <v>54</v>
      </c>
      <c r="H3281" s="13">
        <v>34</v>
      </c>
      <c r="I3281" s="20">
        <v>131</v>
      </c>
      <c r="J3281" s="13">
        <v>4454</v>
      </c>
      <c r="K3281" s="31">
        <v>2093.38</v>
      </c>
      <c r="L3281" s="21">
        <v>1046.69</v>
      </c>
      <c r="M3281" s="22">
        <v>0.47</v>
      </c>
      <c r="N3281" s="5" t="s">
        <v>19</v>
      </c>
    </row>
    <row r="3282" spans="1:14" x14ac:dyDescent="0.2">
      <c r="A3282" s="3" t="s">
        <v>20</v>
      </c>
      <c r="B3282" s="17">
        <v>1185732</v>
      </c>
      <c r="C3282" s="14">
        <v>44487</v>
      </c>
      <c r="D3282" s="4" t="s">
        <v>15</v>
      </c>
      <c r="E3282" s="4" t="s">
        <v>26</v>
      </c>
      <c r="F3282" s="4" t="s">
        <v>27</v>
      </c>
      <c r="G3282" s="4" t="s">
        <v>54</v>
      </c>
      <c r="H3282" s="13">
        <v>34</v>
      </c>
      <c r="I3282" s="20">
        <v>131</v>
      </c>
      <c r="J3282" s="13">
        <v>4454</v>
      </c>
      <c r="K3282" s="31">
        <v>2271.54</v>
      </c>
      <c r="L3282" s="21">
        <v>1135.77</v>
      </c>
      <c r="M3282" s="22">
        <v>0.51</v>
      </c>
      <c r="N3282" s="5" t="s">
        <v>19</v>
      </c>
    </row>
    <row r="3283" spans="1:14" x14ac:dyDescent="0.2">
      <c r="A3283" s="3" t="s">
        <v>20</v>
      </c>
      <c r="B3283" s="17">
        <v>1185732</v>
      </c>
      <c r="C3283" s="14">
        <v>44300</v>
      </c>
      <c r="D3283" s="4" t="s">
        <v>55</v>
      </c>
      <c r="E3283" s="4" t="s">
        <v>69</v>
      </c>
      <c r="F3283" s="4" t="s">
        <v>70</v>
      </c>
      <c r="G3283" s="4" t="s">
        <v>54</v>
      </c>
      <c r="H3283" s="13">
        <v>36</v>
      </c>
      <c r="I3283" s="20">
        <v>131</v>
      </c>
      <c r="J3283" s="13">
        <v>4716</v>
      </c>
      <c r="K3283" s="31">
        <v>2358</v>
      </c>
      <c r="L3283" s="21">
        <v>1179</v>
      </c>
      <c r="M3283" s="22">
        <v>0.5</v>
      </c>
      <c r="N3283" s="5" t="s">
        <v>19</v>
      </c>
    </row>
    <row r="3284" spans="1:14" x14ac:dyDescent="0.2">
      <c r="A3284" s="3" t="s">
        <v>41</v>
      </c>
      <c r="B3284" s="17">
        <v>1185732</v>
      </c>
      <c r="C3284" s="14">
        <v>44265</v>
      </c>
      <c r="D3284" s="4" t="s">
        <v>110</v>
      </c>
      <c r="E3284" s="4" t="s">
        <v>115</v>
      </c>
      <c r="F3284" s="4" t="s">
        <v>116</v>
      </c>
      <c r="G3284" s="4" t="s">
        <v>50</v>
      </c>
      <c r="H3284" s="13">
        <v>37</v>
      </c>
      <c r="I3284" s="20">
        <v>131</v>
      </c>
      <c r="J3284" s="13">
        <v>4847</v>
      </c>
      <c r="K3284" s="31">
        <v>2132.6799999999998</v>
      </c>
      <c r="L3284" s="21">
        <v>1066.3399999999999</v>
      </c>
      <c r="M3284" s="22">
        <v>0.44</v>
      </c>
      <c r="N3284" s="5" t="s">
        <v>19</v>
      </c>
    </row>
    <row r="3285" spans="1:14" x14ac:dyDescent="0.2">
      <c r="A3285" s="3" t="s">
        <v>20</v>
      </c>
      <c r="B3285" s="17">
        <v>1185732</v>
      </c>
      <c r="C3285" s="14">
        <v>44533</v>
      </c>
      <c r="D3285" s="4" t="s">
        <v>55</v>
      </c>
      <c r="E3285" s="4" t="s">
        <v>67</v>
      </c>
      <c r="F3285" s="4" t="s">
        <v>68</v>
      </c>
      <c r="G3285" s="4" t="s">
        <v>51</v>
      </c>
      <c r="H3285" s="13">
        <v>37</v>
      </c>
      <c r="I3285" s="20">
        <v>131</v>
      </c>
      <c r="J3285" s="13">
        <v>4847</v>
      </c>
      <c r="K3285" s="31">
        <v>2181.15</v>
      </c>
      <c r="L3285" s="21">
        <v>1090.575</v>
      </c>
      <c r="M3285" s="22">
        <v>0.45</v>
      </c>
      <c r="N3285" s="5" t="s">
        <v>30</v>
      </c>
    </row>
    <row r="3286" spans="1:14" x14ac:dyDescent="0.2">
      <c r="A3286" s="3" t="s">
        <v>20</v>
      </c>
      <c r="B3286" s="17">
        <v>1185732</v>
      </c>
      <c r="C3286" s="14">
        <v>44332</v>
      </c>
      <c r="D3286" s="4" t="s">
        <v>81</v>
      </c>
      <c r="E3286" s="4" t="s">
        <v>84</v>
      </c>
      <c r="F3286" s="4" t="s">
        <v>85</v>
      </c>
      <c r="G3286" s="4" t="s">
        <v>51</v>
      </c>
      <c r="H3286" s="13">
        <v>37</v>
      </c>
      <c r="I3286" s="20">
        <v>131</v>
      </c>
      <c r="J3286" s="13">
        <v>4847</v>
      </c>
      <c r="K3286" s="31">
        <v>2181.15</v>
      </c>
      <c r="L3286" s="21">
        <v>1090.575</v>
      </c>
      <c r="M3286" s="22">
        <v>0.45</v>
      </c>
      <c r="N3286" s="5" t="s">
        <v>19</v>
      </c>
    </row>
    <row r="3287" spans="1:14" x14ac:dyDescent="0.2">
      <c r="A3287" s="3" t="s">
        <v>41</v>
      </c>
      <c r="B3287" s="17">
        <v>1185732</v>
      </c>
      <c r="C3287" s="14">
        <v>44359</v>
      </c>
      <c r="D3287" s="4" t="s">
        <v>110</v>
      </c>
      <c r="E3287" s="4" t="s">
        <v>115</v>
      </c>
      <c r="F3287" s="4" t="s">
        <v>116</v>
      </c>
      <c r="G3287" s="4" t="s">
        <v>50</v>
      </c>
      <c r="H3287" s="13">
        <v>38</v>
      </c>
      <c r="I3287" s="20">
        <v>131</v>
      </c>
      <c r="J3287" s="13">
        <v>4978</v>
      </c>
      <c r="K3287" s="31">
        <v>2240.1</v>
      </c>
      <c r="L3287" s="21">
        <v>1120.05</v>
      </c>
      <c r="M3287" s="22">
        <v>0.45</v>
      </c>
      <c r="N3287" s="5" t="s">
        <v>19</v>
      </c>
    </row>
    <row r="3288" spans="1:14" x14ac:dyDescent="0.2">
      <c r="A3288" s="3" t="s">
        <v>41</v>
      </c>
      <c r="B3288" s="17">
        <v>1185732</v>
      </c>
      <c r="C3288" s="14">
        <v>44326</v>
      </c>
      <c r="D3288" s="4" t="s">
        <v>110</v>
      </c>
      <c r="E3288" s="4" t="s">
        <v>115</v>
      </c>
      <c r="F3288" s="4" t="s">
        <v>116</v>
      </c>
      <c r="G3288" s="4" t="s">
        <v>50</v>
      </c>
      <c r="H3288" s="13">
        <v>39</v>
      </c>
      <c r="I3288" s="20">
        <v>131</v>
      </c>
      <c r="J3288" s="13">
        <v>5109</v>
      </c>
      <c r="K3288" s="31">
        <v>2554.5</v>
      </c>
      <c r="L3288" s="21">
        <v>1277.25</v>
      </c>
      <c r="M3288" s="22">
        <v>0.5</v>
      </c>
      <c r="N3288" s="5" t="s">
        <v>19</v>
      </c>
    </row>
    <row r="3289" spans="1:14" x14ac:dyDescent="0.2">
      <c r="A3289" s="3" t="s">
        <v>44</v>
      </c>
      <c r="B3289" s="17">
        <v>1197831</v>
      </c>
      <c r="C3289" s="14">
        <v>44473</v>
      </c>
      <c r="D3289" s="4" t="s">
        <v>110</v>
      </c>
      <c r="E3289" s="4" t="s">
        <v>117</v>
      </c>
      <c r="F3289" s="4" t="s">
        <v>118</v>
      </c>
      <c r="G3289" s="4" t="s">
        <v>18</v>
      </c>
      <c r="H3289" s="13">
        <v>41</v>
      </c>
      <c r="I3289" s="20">
        <v>131</v>
      </c>
      <c r="J3289" s="13">
        <v>5371</v>
      </c>
      <c r="K3289" s="31">
        <v>2739.21</v>
      </c>
      <c r="L3289" s="21">
        <v>1369.605</v>
      </c>
      <c r="M3289" s="22">
        <v>0.51</v>
      </c>
      <c r="N3289" s="5" t="s">
        <v>19</v>
      </c>
    </row>
    <row r="3290" spans="1:14" x14ac:dyDescent="0.2">
      <c r="A3290" s="3" t="s">
        <v>44</v>
      </c>
      <c r="B3290" s="17">
        <v>1128299</v>
      </c>
      <c r="C3290" s="14">
        <v>44482</v>
      </c>
      <c r="D3290" s="4" t="s">
        <v>97</v>
      </c>
      <c r="E3290" s="4" t="s">
        <v>107</v>
      </c>
      <c r="F3290" s="4" t="s">
        <v>108</v>
      </c>
      <c r="G3290" s="4" t="s">
        <v>18</v>
      </c>
      <c r="H3290" s="13">
        <v>42</v>
      </c>
      <c r="I3290" s="20">
        <v>131</v>
      </c>
      <c r="J3290" s="13">
        <v>5502</v>
      </c>
      <c r="K3290" s="31">
        <v>2806.02</v>
      </c>
      <c r="L3290" s="21">
        <v>1403.01</v>
      </c>
      <c r="M3290" s="22">
        <v>0.51</v>
      </c>
      <c r="N3290" s="5" t="s">
        <v>19</v>
      </c>
    </row>
    <row r="3291" spans="1:14" x14ac:dyDescent="0.2">
      <c r="A3291" s="3" t="s">
        <v>44</v>
      </c>
      <c r="B3291" s="17">
        <v>1185732</v>
      </c>
      <c r="C3291" s="14">
        <v>44289</v>
      </c>
      <c r="D3291" s="4" t="s">
        <v>97</v>
      </c>
      <c r="E3291" s="4" t="s">
        <v>98</v>
      </c>
      <c r="F3291" s="4" t="s">
        <v>99</v>
      </c>
      <c r="G3291" s="4" t="s">
        <v>50</v>
      </c>
      <c r="H3291" s="13">
        <v>42</v>
      </c>
      <c r="I3291" s="20">
        <v>131</v>
      </c>
      <c r="J3291" s="13">
        <v>5502</v>
      </c>
      <c r="K3291" s="31">
        <v>2751</v>
      </c>
      <c r="L3291" s="21">
        <v>1375.5</v>
      </c>
      <c r="M3291" s="22">
        <v>0.5</v>
      </c>
      <c r="N3291" s="5" t="s">
        <v>19</v>
      </c>
    </row>
    <row r="3292" spans="1:14" x14ac:dyDescent="0.2">
      <c r="A3292" s="3" t="s">
        <v>44</v>
      </c>
      <c r="B3292" s="17">
        <v>1197831</v>
      </c>
      <c r="C3292" s="14">
        <v>44324</v>
      </c>
      <c r="D3292" s="4" t="s">
        <v>81</v>
      </c>
      <c r="E3292" s="4" t="s">
        <v>92</v>
      </c>
      <c r="F3292" s="4" t="s">
        <v>93</v>
      </c>
      <c r="G3292" s="4" t="s">
        <v>51</v>
      </c>
      <c r="H3292" s="13">
        <v>43</v>
      </c>
      <c r="I3292" s="20">
        <v>131</v>
      </c>
      <c r="J3292" s="13">
        <v>5633</v>
      </c>
      <c r="K3292" s="31">
        <v>3999.43</v>
      </c>
      <c r="L3292" s="21">
        <v>1999.7149999999999</v>
      </c>
      <c r="M3292" s="22">
        <v>0.71</v>
      </c>
      <c r="N3292" s="5" t="s">
        <v>19</v>
      </c>
    </row>
    <row r="3293" spans="1:14" x14ac:dyDescent="0.2">
      <c r="A3293" s="3" t="s">
        <v>41</v>
      </c>
      <c r="B3293" s="17">
        <v>1128299</v>
      </c>
      <c r="C3293" s="14">
        <v>44280</v>
      </c>
      <c r="D3293" s="4" t="s">
        <v>110</v>
      </c>
      <c r="E3293" s="4" t="s">
        <v>123</v>
      </c>
      <c r="F3293" s="4" t="s">
        <v>124</v>
      </c>
      <c r="G3293" s="4" t="s">
        <v>18</v>
      </c>
      <c r="H3293" s="13">
        <v>44</v>
      </c>
      <c r="I3293" s="20">
        <v>131</v>
      </c>
      <c r="J3293" s="13">
        <v>5764</v>
      </c>
      <c r="K3293" s="31">
        <v>1786.84</v>
      </c>
      <c r="L3293" s="21">
        <v>893.42</v>
      </c>
      <c r="M3293" s="22">
        <v>0.31</v>
      </c>
      <c r="N3293" s="5" t="s">
        <v>30</v>
      </c>
    </row>
    <row r="3294" spans="1:14" x14ac:dyDescent="0.2">
      <c r="A3294" s="3" t="s">
        <v>44</v>
      </c>
      <c r="B3294" s="17">
        <v>1197831</v>
      </c>
      <c r="C3294" s="14">
        <v>44472</v>
      </c>
      <c r="D3294" s="4" t="s">
        <v>81</v>
      </c>
      <c r="E3294" s="4" t="s">
        <v>90</v>
      </c>
      <c r="F3294" s="4" t="s">
        <v>91</v>
      </c>
      <c r="G3294" s="4" t="s">
        <v>18</v>
      </c>
      <c r="H3294" s="13">
        <v>44</v>
      </c>
      <c r="I3294" s="20">
        <v>131</v>
      </c>
      <c r="J3294" s="13">
        <v>5764</v>
      </c>
      <c r="K3294" s="31">
        <v>4207.72</v>
      </c>
      <c r="L3294" s="21">
        <v>2103.86</v>
      </c>
      <c r="M3294" s="22">
        <v>0.73</v>
      </c>
      <c r="N3294" s="5" t="s">
        <v>19</v>
      </c>
    </row>
    <row r="3295" spans="1:14" x14ac:dyDescent="0.2">
      <c r="A3295" s="3" t="s">
        <v>14</v>
      </c>
      <c r="B3295" s="17">
        <v>1185732</v>
      </c>
      <c r="C3295" s="14">
        <v>44540</v>
      </c>
      <c r="D3295" s="4" t="s">
        <v>55</v>
      </c>
      <c r="E3295" s="4" t="s">
        <v>56</v>
      </c>
      <c r="F3295" s="4" t="s">
        <v>57</v>
      </c>
      <c r="G3295" s="4" t="s">
        <v>50</v>
      </c>
      <c r="H3295" s="13">
        <v>44</v>
      </c>
      <c r="I3295" s="20">
        <v>131</v>
      </c>
      <c r="J3295" s="13">
        <v>5764</v>
      </c>
      <c r="K3295" s="31">
        <v>2305.6</v>
      </c>
      <c r="L3295" s="21">
        <v>1152.8</v>
      </c>
      <c r="M3295" s="22">
        <v>0.4</v>
      </c>
      <c r="N3295" s="5" t="s">
        <v>30</v>
      </c>
    </row>
    <row r="3296" spans="1:14" x14ac:dyDescent="0.2">
      <c r="A3296" s="3" t="s">
        <v>41</v>
      </c>
      <c r="B3296" s="17">
        <v>1197831</v>
      </c>
      <c r="C3296" s="14">
        <v>44549</v>
      </c>
      <c r="D3296" s="4" t="s">
        <v>81</v>
      </c>
      <c r="E3296" s="4" t="s">
        <v>86</v>
      </c>
      <c r="F3296" s="4" t="s">
        <v>87</v>
      </c>
      <c r="G3296" s="4" t="s">
        <v>53</v>
      </c>
      <c r="H3296" s="13">
        <v>44</v>
      </c>
      <c r="I3296" s="20">
        <v>131</v>
      </c>
      <c r="J3296" s="13">
        <v>5764</v>
      </c>
      <c r="K3296" s="31">
        <v>2593.8000000000002</v>
      </c>
      <c r="L3296" s="21">
        <v>1296.9000000000001</v>
      </c>
      <c r="M3296" s="22">
        <v>0.45</v>
      </c>
      <c r="N3296" s="5" t="s">
        <v>30</v>
      </c>
    </row>
    <row r="3297" spans="1:14" x14ac:dyDescent="0.2">
      <c r="A3297" s="3" t="s">
        <v>44</v>
      </c>
      <c r="B3297" s="17">
        <v>1197831</v>
      </c>
      <c r="C3297" s="14">
        <v>44449</v>
      </c>
      <c r="D3297" s="4" t="s">
        <v>81</v>
      </c>
      <c r="E3297" s="4" t="s">
        <v>90</v>
      </c>
      <c r="F3297" s="4" t="s">
        <v>91</v>
      </c>
      <c r="G3297" s="4" t="s">
        <v>18</v>
      </c>
      <c r="H3297" s="13">
        <v>45</v>
      </c>
      <c r="I3297" s="20">
        <v>131</v>
      </c>
      <c r="J3297" s="13">
        <v>5895</v>
      </c>
      <c r="K3297" s="31">
        <v>3419.1</v>
      </c>
      <c r="L3297" s="21">
        <v>1709.55</v>
      </c>
      <c r="M3297" s="22">
        <v>0.57999999999999996</v>
      </c>
      <c r="N3297" s="5" t="s">
        <v>19</v>
      </c>
    </row>
    <row r="3298" spans="1:14" x14ac:dyDescent="0.2">
      <c r="A3298" s="3" t="s">
        <v>41</v>
      </c>
      <c r="B3298" s="17">
        <v>1189833</v>
      </c>
      <c r="C3298" s="14">
        <v>44303</v>
      </c>
      <c r="D3298" s="4" t="s">
        <v>110</v>
      </c>
      <c r="E3298" s="4" t="s">
        <v>121</v>
      </c>
      <c r="F3298" s="4" t="s">
        <v>122</v>
      </c>
      <c r="G3298" s="4" t="s">
        <v>52</v>
      </c>
      <c r="H3298" s="13">
        <v>45</v>
      </c>
      <c r="I3298" s="20">
        <v>131</v>
      </c>
      <c r="J3298" s="13">
        <v>5895</v>
      </c>
      <c r="K3298" s="31">
        <v>3831.75</v>
      </c>
      <c r="L3298" s="21">
        <v>1915.875</v>
      </c>
      <c r="M3298" s="22">
        <v>0.65</v>
      </c>
      <c r="N3298" s="5" t="s">
        <v>19</v>
      </c>
    </row>
    <row r="3299" spans="1:14" x14ac:dyDescent="0.2">
      <c r="A3299" s="3" t="s">
        <v>45</v>
      </c>
      <c r="B3299" s="17">
        <v>1185732</v>
      </c>
      <c r="C3299" s="14">
        <v>44425</v>
      </c>
      <c r="D3299" s="4" t="s">
        <v>55</v>
      </c>
      <c r="E3299" s="4" t="s">
        <v>65</v>
      </c>
      <c r="F3299" s="4" t="s">
        <v>66</v>
      </c>
      <c r="G3299" s="4" t="s">
        <v>50</v>
      </c>
      <c r="H3299" s="13">
        <v>46</v>
      </c>
      <c r="I3299" s="20">
        <v>131</v>
      </c>
      <c r="J3299" s="13">
        <v>6026</v>
      </c>
      <c r="K3299" s="31">
        <v>3133.52</v>
      </c>
      <c r="L3299" s="21">
        <v>1566.76</v>
      </c>
      <c r="M3299" s="22">
        <v>0.52</v>
      </c>
      <c r="N3299" s="5" t="s">
        <v>19</v>
      </c>
    </row>
    <row r="3300" spans="1:14" x14ac:dyDescent="0.2">
      <c r="A3300" s="3" t="s">
        <v>45</v>
      </c>
      <c r="B3300" s="17">
        <v>1128299</v>
      </c>
      <c r="C3300" s="14">
        <v>43984</v>
      </c>
      <c r="D3300" s="4" t="s">
        <v>110</v>
      </c>
      <c r="E3300" s="4" t="s">
        <v>127</v>
      </c>
      <c r="F3300" s="4" t="s">
        <v>128</v>
      </c>
      <c r="G3300" s="4" t="s">
        <v>54</v>
      </c>
      <c r="H3300" s="13">
        <v>47</v>
      </c>
      <c r="I3300" s="20">
        <v>131</v>
      </c>
      <c r="J3300" s="13">
        <v>6157</v>
      </c>
      <c r="K3300" s="31">
        <v>2401.23</v>
      </c>
      <c r="L3300" s="21">
        <v>1200.615</v>
      </c>
      <c r="M3300" s="22">
        <v>0.39</v>
      </c>
      <c r="N3300" s="5" t="s">
        <v>19</v>
      </c>
    </row>
    <row r="3301" spans="1:14" x14ac:dyDescent="0.2">
      <c r="A3301" s="3" t="s">
        <v>45</v>
      </c>
      <c r="B3301" s="17">
        <v>1128299</v>
      </c>
      <c r="C3301" s="14">
        <v>43978</v>
      </c>
      <c r="D3301" s="4" t="s">
        <v>110</v>
      </c>
      <c r="E3301" s="4" t="s">
        <v>129</v>
      </c>
      <c r="F3301" s="4" t="s">
        <v>130</v>
      </c>
      <c r="G3301" s="4" t="s">
        <v>50</v>
      </c>
      <c r="H3301" s="13">
        <v>48</v>
      </c>
      <c r="I3301" s="20">
        <v>131</v>
      </c>
      <c r="J3301" s="13">
        <v>6288</v>
      </c>
      <c r="K3301" s="31">
        <v>2515.1999999999998</v>
      </c>
      <c r="L3301" s="21">
        <v>1257.5999999999999</v>
      </c>
      <c r="M3301" s="22">
        <v>0.4</v>
      </c>
      <c r="N3301" s="5" t="s">
        <v>19</v>
      </c>
    </row>
    <row r="3302" spans="1:14" x14ac:dyDescent="0.2">
      <c r="A3302" s="3" t="s">
        <v>44</v>
      </c>
      <c r="B3302" s="17">
        <v>1128299</v>
      </c>
      <c r="C3302" s="14">
        <v>44271</v>
      </c>
      <c r="D3302" s="4" t="s">
        <v>97</v>
      </c>
      <c r="E3302" s="4" t="s">
        <v>105</v>
      </c>
      <c r="F3302" s="4" t="s">
        <v>109</v>
      </c>
      <c r="G3302" s="4" t="s">
        <v>53</v>
      </c>
      <c r="H3302" s="13">
        <v>48</v>
      </c>
      <c r="I3302" s="20">
        <v>131</v>
      </c>
      <c r="J3302" s="13">
        <v>6288</v>
      </c>
      <c r="K3302" s="31">
        <v>2955.36</v>
      </c>
      <c r="L3302" s="21">
        <v>1477.68</v>
      </c>
      <c r="M3302" s="22">
        <v>0.47</v>
      </c>
      <c r="N3302" s="5" t="s">
        <v>30</v>
      </c>
    </row>
    <row r="3303" spans="1:14" x14ac:dyDescent="0.2">
      <c r="A3303" s="3" t="s">
        <v>20</v>
      </c>
      <c r="B3303" s="17">
        <v>1128299</v>
      </c>
      <c r="C3303" s="14">
        <v>44431</v>
      </c>
      <c r="D3303" s="4" t="s">
        <v>110</v>
      </c>
      <c r="E3303" s="4" t="s">
        <v>119</v>
      </c>
      <c r="F3303" s="4" t="s">
        <v>120</v>
      </c>
      <c r="G3303" s="4" t="s">
        <v>53</v>
      </c>
      <c r="H3303" s="13">
        <v>48</v>
      </c>
      <c r="I3303" s="20">
        <v>131</v>
      </c>
      <c r="J3303" s="13">
        <v>6288</v>
      </c>
      <c r="K3303" s="31">
        <v>1760.64</v>
      </c>
      <c r="L3303" s="21">
        <v>880.32</v>
      </c>
      <c r="M3303" s="22">
        <v>0.28000000000000003</v>
      </c>
      <c r="N3303" s="5" t="s">
        <v>30</v>
      </c>
    </row>
    <row r="3304" spans="1:14" x14ac:dyDescent="0.2">
      <c r="A3304" s="3" t="s">
        <v>20</v>
      </c>
      <c r="B3304" s="17">
        <v>1185732</v>
      </c>
      <c r="C3304" s="14">
        <v>44397</v>
      </c>
      <c r="D3304" s="4" t="s">
        <v>55</v>
      </c>
      <c r="E3304" s="4" t="s">
        <v>73</v>
      </c>
      <c r="F3304" s="4" t="s">
        <v>74</v>
      </c>
      <c r="G3304" s="4" t="s">
        <v>18</v>
      </c>
      <c r="H3304" s="13">
        <v>49</v>
      </c>
      <c r="I3304" s="20">
        <v>131</v>
      </c>
      <c r="J3304" s="13">
        <v>6419</v>
      </c>
      <c r="K3304" s="31">
        <v>3337.88</v>
      </c>
      <c r="L3304" s="21">
        <v>1668.94</v>
      </c>
      <c r="M3304" s="22">
        <v>0.52</v>
      </c>
      <c r="N3304" s="5" t="s">
        <v>19</v>
      </c>
    </row>
    <row r="3305" spans="1:14" x14ac:dyDescent="0.2">
      <c r="A3305" s="3" t="s">
        <v>14</v>
      </c>
      <c r="B3305" s="17">
        <v>1185732</v>
      </c>
      <c r="C3305" s="14">
        <v>44217</v>
      </c>
      <c r="D3305" s="4" t="s">
        <v>55</v>
      </c>
      <c r="E3305" s="4" t="s">
        <v>56</v>
      </c>
      <c r="F3305" s="4" t="s">
        <v>57</v>
      </c>
      <c r="G3305" s="4" t="s">
        <v>50</v>
      </c>
      <c r="H3305" s="13">
        <v>49</v>
      </c>
      <c r="I3305" s="20">
        <v>131</v>
      </c>
      <c r="J3305" s="13">
        <v>6419</v>
      </c>
      <c r="K3305" s="31">
        <v>3530.45</v>
      </c>
      <c r="L3305" s="21">
        <v>1765.2249999999999</v>
      </c>
      <c r="M3305" s="22">
        <v>0.55000000000000004</v>
      </c>
      <c r="N3305" s="5" t="s">
        <v>19</v>
      </c>
    </row>
    <row r="3306" spans="1:14" x14ac:dyDescent="0.2">
      <c r="A3306" s="3" t="s">
        <v>44</v>
      </c>
      <c r="B3306" s="17">
        <v>1197831</v>
      </c>
      <c r="C3306" s="14">
        <v>44447</v>
      </c>
      <c r="D3306" s="4" t="s">
        <v>81</v>
      </c>
      <c r="E3306" s="4" t="s">
        <v>88</v>
      </c>
      <c r="F3306" s="4" t="s">
        <v>89</v>
      </c>
      <c r="G3306" s="4" t="s">
        <v>50</v>
      </c>
      <c r="H3306" s="13">
        <v>49</v>
      </c>
      <c r="I3306" s="20">
        <v>131</v>
      </c>
      <c r="J3306" s="13">
        <v>6419</v>
      </c>
      <c r="K3306" s="31">
        <v>2888.55</v>
      </c>
      <c r="L3306" s="21">
        <v>1444.2750000000001</v>
      </c>
      <c r="M3306" s="22">
        <v>0.45</v>
      </c>
      <c r="N3306" s="5" t="s">
        <v>19</v>
      </c>
    </row>
    <row r="3307" spans="1:14" x14ac:dyDescent="0.2">
      <c r="A3307" s="3" t="s">
        <v>20</v>
      </c>
      <c r="B3307" s="17">
        <v>1185732</v>
      </c>
      <c r="C3307" s="14">
        <v>44414</v>
      </c>
      <c r="D3307" s="4" t="s">
        <v>15</v>
      </c>
      <c r="E3307" s="4" t="s">
        <v>37</v>
      </c>
      <c r="F3307" s="4" t="s">
        <v>38</v>
      </c>
      <c r="G3307" s="4" t="s">
        <v>50</v>
      </c>
      <c r="H3307" s="13">
        <v>49</v>
      </c>
      <c r="I3307" s="20">
        <v>131</v>
      </c>
      <c r="J3307" s="13">
        <v>6419</v>
      </c>
      <c r="K3307" s="31">
        <v>2695.98</v>
      </c>
      <c r="L3307" s="21">
        <v>1347.99</v>
      </c>
      <c r="M3307" s="22">
        <v>0.42</v>
      </c>
      <c r="N3307" s="5" t="s">
        <v>19</v>
      </c>
    </row>
    <row r="3308" spans="1:14" x14ac:dyDescent="0.2">
      <c r="A3308" s="3" t="s">
        <v>20</v>
      </c>
      <c r="B3308" s="17">
        <v>1185732</v>
      </c>
      <c r="C3308" s="14">
        <v>44420</v>
      </c>
      <c r="D3308" s="4" t="s">
        <v>15</v>
      </c>
      <c r="E3308" s="4" t="s">
        <v>35</v>
      </c>
      <c r="F3308" s="4" t="s">
        <v>36</v>
      </c>
      <c r="G3308" s="4" t="s">
        <v>54</v>
      </c>
      <c r="H3308" s="13">
        <v>49</v>
      </c>
      <c r="I3308" s="20">
        <v>131</v>
      </c>
      <c r="J3308" s="13">
        <v>6419</v>
      </c>
      <c r="K3308" s="31">
        <v>3081.12</v>
      </c>
      <c r="L3308" s="21">
        <v>1540.56</v>
      </c>
      <c r="M3308" s="22">
        <v>0.48</v>
      </c>
      <c r="N3308" s="5" t="s">
        <v>19</v>
      </c>
    </row>
    <row r="3309" spans="1:14" x14ac:dyDescent="0.2">
      <c r="A3309" s="3" t="s">
        <v>45</v>
      </c>
      <c r="B3309" s="17">
        <v>1185732</v>
      </c>
      <c r="C3309" s="14">
        <v>44447</v>
      </c>
      <c r="D3309" s="4" t="s">
        <v>55</v>
      </c>
      <c r="E3309" s="4" t="s">
        <v>64</v>
      </c>
      <c r="F3309" s="4" t="s">
        <v>77</v>
      </c>
      <c r="G3309" s="4" t="s">
        <v>18</v>
      </c>
      <c r="H3309" s="13">
        <v>51</v>
      </c>
      <c r="I3309" s="20">
        <v>131</v>
      </c>
      <c r="J3309" s="13">
        <v>6681</v>
      </c>
      <c r="K3309" s="31">
        <v>3206.88</v>
      </c>
      <c r="L3309" s="21">
        <v>1603.44</v>
      </c>
      <c r="M3309" s="22">
        <v>0.48</v>
      </c>
      <c r="N3309" s="5" t="s">
        <v>19</v>
      </c>
    </row>
    <row r="3310" spans="1:14" x14ac:dyDescent="0.2">
      <c r="A3310" s="3" t="s">
        <v>45</v>
      </c>
      <c r="B3310" s="17">
        <v>1128299</v>
      </c>
      <c r="C3310" s="14">
        <v>44524</v>
      </c>
      <c r="D3310" s="4" t="s">
        <v>110</v>
      </c>
      <c r="E3310" s="4" t="s">
        <v>126</v>
      </c>
      <c r="F3310" s="4" t="s">
        <v>63</v>
      </c>
      <c r="G3310" s="4" t="s">
        <v>53</v>
      </c>
      <c r="H3310" s="13">
        <v>51</v>
      </c>
      <c r="I3310" s="20">
        <v>131</v>
      </c>
      <c r="J3310" s="13">
        <v>6681</v>
      </c>
      <c r="K3310" s="31">
        <v>3073.26</v>
      </c>
      <c r="L3310" s="21">
        <v>1536.63</v>
      </c>
      <c r="M3310" s="22">
        <v>0.46</v>
      </c>
      <c r="N3310" s="5" t="s">
        <v>19</v>
      </c>
    </row>
    <row r="3311" spans="1:14" x14ac:dyDescent="0.2">
      <c r="A3311" s="3" t="s">
        <v>45</v>
      </c>
      <c r="B3311" s="17">
        <v>1197831</v>
      </c>
      <c r="C3311" s="14">
        <v>44383</v>
      </c>
      <c r="D3311" s="4" t="s">
        <v>110</v>
      </c>
      <c r="E3311" s="4" t="s">
        <v>117</v>
      </c>
      <c r="F3311" s="4" t="s">
        <v>118</v>
      </c>
      <c r="G3311" s="4" t="s">
        <v>18</v>
      </c>
      <c r="H3311" s="13">
        <v>53</v>
      </c>
      <c r="I3311" s="20">
        <v>131</v>
      </c>
      <c r="J3311" s="13">
        <v>6943</v>
      </c>
      <c r="K3311" s="31">
        <v>3332.64</v>
      </c>
      <c r="L3311" s="21">
        <v>1666.32</v>
      </c>
      <c r="M3311" s="22">
        <v>0.48</v>
      </c>
      <c r="N3311" s="5" t="s">
        <v>19</v>
      </c>
    </row>
    <row r="3312" spans="1:14" x14ac:dyDescent="0.2">
      <c r="A3312" s="3" t="s">
        <v>41</v>
      </c>
      <c r="B3312" s="17">
        <v>1128299</v>
      </c>
      <c r="C3312" s="14">
        <v>44526</v>
      </c>
      <c r="D3312" s="4" t="s">
        <v>110</v>
      </c>
      <c r="E3312" s="4" t="s">
        <v>123</v>
      </c>
      <c r="F3312" s="4" t="s">
        <v>124</v>
      </c>
      <c r="G3312" s="4" t="s">
        <v>18</v>
      </c>
      <c r="H3312" s="13">
        <v>54</v>
      </c>
      <c r="I3312" s="20">
        <v>131</v>
      </c>
      <c r="J3312" s="13">
        <v>7074</v>
      </c>
      <c r="K3312" s="31">
        <v>2617.38</v>
      </c>
      <c r="L3312" s="21">
        <v>1308.69</v>
      </c>
      <c r="M3312" s="22">
        <v>0.37</v>
      </c>
      <c r="N3312" s="5" t="s">
        <v>30</v>
      </c>
    </row>
    <row r="3313" spans="1:14" x14ac:dyDescent="0.2">
      <c r="A3313" s="3" t="s">
        <v>14</v>
      </c>
      <c r="B3313" s="17">
        <v>1185732</v>
      </c>
      <c r="C3313" s="14">
        <v>44307</v>
      </c>
      <c r="D3313" s="4" t="s">
        <v>110</v>
      </c>
      <c r="E3313" s="4" t="s">
        <v>111</v>
      </c>
      <c r="F3313" s="4" t="s">
        <v>112</v>
      </c>
      <c r="G3313" s="4" t="s">
        <v>18</v>
      </c>
      <c r="H3313" s="13">
        <v>54</v>
      </c>
      <c r="I3313" s="20">
        <v>131</v>
      </c>
      <c r="J3313" s="13">
        <v>7074</v>
      </c>
      <c r="K3313" s="31">
        <v>3254.04</v>
      </c>
      <c r="L3313" s="21">
        <v>1627.02</v>
      </c>
      <c r="M3313" s="22">
        <v>0.46</v>
      </c>
      <c r="N3313" s="5" t="s">
        <v>19</v>
      </c>
    </row>
    <row r="3314" spans="1:14" x14ac:dyDescent="0.2">
      <c r="A3314" s="3" t="s">
        <v>41</v>
      </c>
      <c r="B3314" s="17">
        <v>1185732</v>
      </c>
      <c r="C3314" s="14">
        <v>44383</v>
      </c>
      <c r="D3314" s="4" t="s">
        <v>55</v>
      </c>
      <c r="E3314" s="4" t="s">
        <v>78</v>
      </c>
      <c r="F3314" s="4" t="s">
        <v>79</v>
      </c>
      <c r="G3314" s="4" t="s">
        <v>53</v>
      </c>
      <c r="H3314" s="13">
        <v>54</v>
      </c>
      <c r="I3314" s="20">
        <v>131</v>
      </c>
      <c r="J3314" s="13">
        <v>7074</v>
      </c>
      <c r="K3314" s="31">
        <v>3749.22</v>
      </c>
      <c r="L3314" s="21">
        <v>1874.61</v>
      </c>
      <c r="M3314" s="22">
        <v>0.53</v>
      </c>
      <c r="N3314" s="5" t="s">
        <v>19</v>
      </c>
    </row>
    <row r="3315" spans="1:14" x14ac:dyDescent="0.2">
      <c r="A3315" s="3" t="s">
        <v>45</v>
      </c>
      <c r="B3315" s="17">
        <v>1128299</v>
      </c>
      <c r="C3315" s="14">
        <v>43923</v>
      </c>
      <c r="D3315" s="4" t="s">
        <v>110</v>
      </c>
      <c r="E3315" s="4" t="s">
        <v>129</v>
      </c>
      <c r="F3315" s="4" t="s">
        <v>130</v>
      </c>
      <c r="G3315" s="4" t="s">
        <v>50</v>
      </c>
      <c r="H3315" s="13">
        <v>55</v>
      </c>
      <c r="I3315" s="20">
        <v>131</v>
      </c>
      <c r="J3315" s="13">
        <v>7205</v>
      </c>
      <c r="K3315" s="31">
        <v>3386.35</v>
      </c>
      <c r="L3315" s="21">
        <v>1693.175</v>
      </c>
      <c r="M3315" s="22">
        <v>0.47</v>
      </c>
      <c r="N3315" s="5" t="s">
        <v>19</v>
      </c>
    </row>
    <row r="3316" spans="1:14" x14ac:dyDescent="0.2">
      <c r="A3316" s="3" t="s">
        <v>45</v>
      </c>
      <c r="B3316" s="17">
        <v>1128299</v>
      </c>
      <c r="C3316" s="14">
        <v>43929</v>
      </c>
      <c r="D3316" s="4" t="s">
        <v>110</v>
      </c>
      <c r="E3316" s="4" t="s">
        <v>129</v>
      </c>
      <c r="F3316" s="4" t="s">
        <v>130</v>
      </c>
      <c r="G3316" s="4" t="s">
        <v>50</v>
      </c>
      <c r="H3316" s="13">
        <v>55</v>
      </c>
      <c r="I3316" s="20">
        <v>131</v>
      </c>
      <c r="J3316" s="13">
        <v>7205</v>
      </c>
      <c r="K3316" s="31">
        <v>4395.05</v>
      </c>
      <c r="L3316" s="21">
        <v>2197.5250000000001</v>
      </c>
      <c r="M3316" s="22">
        <v>0.61</v>
      </c>
      <c r="N3316" s="5" t="s">
        <v>19</v>
      </c>
    </row>
    <row r="3317" spans="1:14" x14ac:dyDescent="0.2">
      <c r="A3317" s="3" t="s">
        <v>14</v>
      </c>
      <c r="B3317" s="17">
        <v>1185732</v>
      </c>
      <c r="C3317" s="14">
        <v>44394</v>
      </c>
      <c r="D3317" s="4" t="s">
        <v>55</v>
      </c>
      <c r="E3317" s="4" t="s">
        <v>58</v>
      </c>
      <c r="F3317" s="4" t="s">
        <v>59</v>
      </c>
      <c r="G3317" s="4" t="s">
        <v>52</v>
      </c>
      <c r="H3317" s="13">
        <v>55</v>
      </c>
      <c r="I3317" s="20">
        <v>131</v>
      </c>
      <c r="J3317" s="13">
        <v>7205</v>
      </c>
      <c r="K3317" s="31">
        <v>3602.5</v>
      </c>
      <c r="L3317" s="21">
        <v>1801.25</v>
      </c>
      <c r="M3317" s="22">
        <v>0.5</v>
      </c>
      <c r="N3317" s="5" t="s">
        <v>19</v>
      </c>
    </row>
    <row r="3318" spans="1:14" x14ac:dyDescent="0.2">
      <c r="A3318" s="3" t="s">
        <v>41</v>
      </c>
      <c r="B3318" s="17">
        <v>1128299</v>
      </c>
      <c r="C3318" s="14">
        <v>44495</v>
      </c>
      <c r="D3318" s="4" t="s">
        <v>110</v>
      </c>
      <c r="E3318" s="4" t="s">
        <v>123</v>
      </c>
      <c r="F3318" s="4" t="s">
        <v>124</v>
      </c>
      <c r="G3318" s="4" t="s">
        <v>18</v>
      </c>
      <c r="H3318" s="13">
        <v>57</v>
      </c>
      <c r="I3318" s="20">
        <v>131</v>
      </c>
      <c r="J3318" s="13">
        <v>7467</v>
      </c>
      <c r="K3318" s="31">
        <v>2314.77</v>
      </c>
      <c r="L3318" s="21">
        <v>1157.385</v>
      </c>
      <c r="M3318" s="22">
        <v>0.31</v>
      </c>
      <c r="N3318" s="5" t="s">
        <v>30</v>
      </c>
    </row>
    <row r="3319" spans="1:14" x14ac:dyDescent="0.2">
      <c r="A3319" s="3" t="s">
        <v>44</v>
      </c>
      <c r="B3319" s="17">
        <v>1128299</v>
      </c>
      <c r="C3319" s="14">
        <v>44453</v>
      </c>
      <c r="D3319" s="4" t="s">
        <v>97</v>
      </c>
      <c r="E3319" s="4" t="s">
        <v>107</v>
      </c>
      <c r="F3319" s="4" t="s">
        <v>108</v>
      </c>
      <c r="G3319" s="4" t="s">
        <v>18</v>
      </c>
      <c r="H3319" s="13">
        <v>59</v>
      </c>
      <c r="I3319" s="20">
        <v>131</v>
      </c>
      <c r="J3319" s="13">
        <v>7729</v>
      </c>
      <c r="K3319" s="31">
        <v>3091.6</v>
      </c>
      <c r="L3319" s="21">
        <v>1545.8</v>
      </c>
      <c r="M3319" s="22">
        <v>0.4</v>
      </c>
      <c r="N3319" s="5" t="s">
        <v>19</v>
      </c>
    </row>
    <row r="3320" spans="1:14" x14ac:dyDescent="0.2">
      <c r="A3320" s="3" t="s">
        <v>14</v>
      </c>
      <c r="B3320" s="17">
        <v>1185732</v>
      </c>
      <c r="C3320" s="14">
        <v>44459</v>
      </c>
      <c r="D3320" s="4" t="s">
        <v>110</v>
      </c>
      <c r="E3320" s="4" t="s">
        <v>111</v>
      </c>
      <c r="F3320" s="4" t="s">
        <v>112</v>
      </c>
      <c r="G3320" s="4" t="s">
        <v>18</v>
      </c>
      <c r="H3320" s="13">
        <v>64</v>
      </c>
      <c r="I3320" s="20">
        <v>131</v>
      </c>
      <c r="J3320" s="13">
        <v>8384</v>
      </c>
      <c r="K3320" s="31">
        <v>4024.32</v>
      </c>
      <c r="L3320" s="21">
        <v>2012.16</v>
      </c>
      <c r="M3320" s="22">
        <v>0.48</v>
      </c>
      <c r="N3320" s="5" t="s">
        <v>19</v>
      </c>
    </row>
    <row r="3321" spans="1:14" x14ac:dyDescent="0.2">
      <c r="A3321" s="3" t="s">
        <v>45</v>
      </c>
      <c r="B3321" s="17">
        <v>1128299</v>
      </c>
      <c r="C3321" s="14">
        <v>43945</v>
      </c>
      <c r="D3321" s="4" t="s">
        <v>110</v>
      </c>
      <c r="E3321" s="4" t="s">
        <v>129</v>
      </c>
      <c r="F3321" s="4" t="s">
        <v>130</v>
      </c>
      <c r="G3321" s="4" t="s">
        <v>50</v>
      </c>
      <c r="H3321" s="13">
        <v>67</v>
      </c>
      <c r="I3321" s="20">
        <v>131</v>
      </c>
      <c r="J3321" s="13">
        <v>8777</v>
      </c>
      <c r="K3321" s="31">
        <v>6143.9</v>
      </c>
      <c r="L3321" s="21">
        <v>3071.95</v>
      </c>
      <c r="M3321" s="22">
        <v>0.7</v>
      </c>
      <c r="N3321" s="5" t="s">
        <v>19</v>
      </c>
    </row>
    <row r="3322" spans="1:14" x14ac:dyDescent="0.2">
      <c r="A3322" s="3" t="s">
        <v>20</v>
      </c>
      <c r="B3322" s="17">
        <v>1128299</v>
      </c>
      <c r="C3322" s="14">
        <v>44370</v>
      </c>
      <c r="D3322" s="4" t="s">
        <v>110</v>
      </c>
      <c r="E3322" s="4" t="s">
        <v>119</v>
      </c>
      <c r="F3322" s="4" t="s">
        <v>120</v>
      </c>
      <c r="G3322" s="4" t="s">
        <v>53</v>
      </c>
      <c r="H3322" s="13">
        <v>69</v>
      </c>
      <c r="I3322" s="20">
        <v>131</v>
      </c>
      <c r="J3322" s="13">
        <v>9039</v>
      </c>
      <c r="K3322" s="31">
        <v>3525.21</v>
      </c>
      <c r="L3322" s="21">
        <v>1762.605</v>
      </c>
      <c r="M3322" s="22">
        <v>0.39</v>
      </c>
      <c r="N3322" s="5" t="s">
        <v>19</v>
      </c>
    </row>
    <row r="3323" spans="1:14" x14ac:dyDescent="0.2">
      <c r="A3323" s="3" t="s">
        <v>44</v>
      </c>
      <c r="B3323" s="17">
        <v>1128299</v>
      </c>
      <c r="C3323" s="14">
        <v>44555</v>
      </c>
      <c r="D3323" s="4" t="s">
        <v>110</v>
      </c>
      <c r="E3323" s="4" t="s">
        <v>123</v>
      </c>
      <c r="F3323" s="4" t="s">
        <v>124</v>
      </c>
      <c r="G3323" s="4" t="s">
        <v>18</v>
      </c>
      <c r="H3323" s="13">
        <v>72</v>
      </c>
      <c r="I3323" s="20">
        <v>131</v>
      </c>
      <c r="J3323" s="13">
        <v>9432</v>
      </c>
      <c r="K3323" s="31">
        <v>3301.2</v>
      </c>
      <c r="L3323" s="21">
        <v>1650.6</v>
      </c>
      <c r="M3323" s="22">
        <v>0.35</v>
      </c>
      <c r="N3323" s="5" t="s">
        <v>19</v>
      </c>
    </row>
    <row r="3324" spans="1:14" x14ac:dyDescent="0.2">
      <c r="A3324" s="3" t="s">
        <v>45</v>
      </c>
      <c r="B3324" s="17">
        <v>1128299</v>
      </c>
      <c r="C3324" s="14">
        <v>43861</v>
      </c>
      <c r="D3324" s="4" t="s">
        <v>110</v>
      </c>
      <c r="E3324" s="4" t="s">
        <v>131</v>
      </c>
      <c r="F3324" s="4" t="s">
        <v>132</v>
      </c>
      <c r="G3324" s="4" t="s">
        <v>51</v>
      </c>
      <c r="H3324" s="13">
        <v>78</v>
      </c>
      <c r="I3324" s="20">
        <v>131</v>
      </c>
      <c r="J3324" s="13">
        <v>10218</v>
      </c>
      <c r="K3324" s="31">
        <v>3576.3</v>
      </c>
      <c r="L3324" s="21">
        <v>1788.15</v>
      </c>
      <c r="M3324" s="22">
        <v>0.35</v>
      </c>
      <c r="N3324" s="5" t="s">
        <v>19</v>
      </c>
    </row>
    <row r="3325" spans="1:14" x14ac:dyDescent="0.2">
      <c r="A3325" s="3" t="s">
        <v>20</v>
      </c>
      <c r="B3325" s="17">
        <v>1128299</v>
      </c>
      <c r="C3325" s="14">
        <v>44546</v>
      </c>
      <c r="D3325" s="4" t="s">
        <v>81</v>
      </c>
      <c r="E3325" s="4" t="s">
        <v>82</v>
      </c>
      <c r="F3325" s="4" t="s">
        <v>83</v>
      </c>
      <c r="G3325" s="4" t="s">
        <v>52</v>
      </c>
      <c r="H3325" s="13">
        <v>82</v>
      </c>
      <c r="I3325" s="20">
        <v>131</v>
      </c>
      <c r="J3325" s="13">
        <v>10742</v>
      </c>
      <c r="K3325" s="31">
        <v>6230.36</v>
      </c>
      <c r="L3325" s="21">
        <v>3115.18</v>
      </c>
      <c r="M3325" s="22">
        <v>0.57999999999999996</v>
      </c>
      <c r="N3325" s="5" t="s">
        <v>19</v>
      </c>
    </row>
    <row r="3326" spans="1:14" x14ac:dyDescent="0.2">
      <c r="A3326" s="3" t="s">
        <v>45</v>
      </c>
      <c r="B3326" s="17">
        <v>1185732</v>
      </c>
      <c r="C3326" s="14">
        <v>44358</v>
      </c>
      <c r="D3326" s="4" t="s">
        <v>110</v>
      </c>
      <c r="E3326" s="4" t="s">
        <v>133</v>
      </c>
      <c r="F3326" s="4" t="s">
        <v>134</v>
      </c>
      <c r="G3326" s="4" t="s">
        <v>54</v>
      </c>
      <c r="H3326" s="13">
        <v>13</v>
      </c>
      <c r="I3326" s="20">
        <v>132</v>
      </c>
      <c r="J3326" s="13">
        <v>1716</v>
      </c>
      <c r="K3326" s="31">
        <v>737.88</v>
      </c>
      <c r="L3326" s="21">
        <v>368.94</v>
      </c>
      <c r="M3326" s="22">
        <v>0.43</v>
      </c>
      <c r="N3326" s="5" t="s">
        <v>30</v>
      </c>
    </row>
    <row r="3327" spans="1:14" x14ac:dyDescent="0.2">
      <c r="A3327" s="3" t="s">
        <v>80</v>
      </c>
      <c r="B3327" s="17">
        <v>1197831</v>
      </c>
      <c r="C3327" s="14">
        <v>44490</v>
      </c>
      <c r="D3327" s="4" t="s">
        <v>81</v>
      </c>
      <c r="E3327" s="4" t="s">
        <v>95</v>
      </c>
      <c r="F3327" s="4" t="s">
        <v>96</v>
      </c>
      <c r="G3327" s="4" t="s">
        <v>52</v>
      </c>
      <c r="H3327" s="13">
        <v>14</v>
      </c>
      <c r="I3327" s="20">
        <v>132</v>
      </c>
      <c r="J3327" s="13">
        <v>1848</v>
      </c>
      <c r="K3327" s="31">
        <v>739.2</v>
      </c>
      <c r="L3327" s="21">
        <v>369.6</v>
      </c>
      <c r="M3327" s="22">
        <v>0.4</v>
      </c>
      <c r="N3327" s="5" t="s">
        <v>30</v>
      </c>
    </row>
    <row r="3328" spans="1:14" x14ac:dyDescent="0.2">
      <c r="A3328" s="3" t="s">
        <v>45</v>
      </c>
      <c r="B3328" s="17">
        <v>1185732</v>
      </c>
      <c r="C3328" s="14">
        <v>44480</v>
      </c>
      <c r="D3328" s="4" t="s">
        <v>110</v>
      </c>
      <c r="E3328" s="4" t="s">
        <v>133</v>
      </c>
      <c r="F3328" s="4" t="s">
        <v>134</v>
      </c>
      <c r="G3328" s="4" t="s">
        <v>54</v>
      </c>
      <c r="H3328" s="13">
        <v>14</v>
      </c>
      <c r="I3328" s="20">
        <v>132</v>
      </c>
      <c r="J3328" s="13">
        <v>1848</v>
      </c>
      <c r="K3328" s="31">
        <v>739.2</v>
      </c>
      <c r="L3328" s="21">
        <v>369.6</v>
      </c>
      <c r="M3328" s="22">
        <v>0.4</v>
      </c>
      <c r="N3328" s="5" t="s">
        <v>30</v>
      </c>
    </row>
    <row r="3329" spans="1:14" x14ac:dyDescent="0.2">
      <c r="A3329" s="3" t="s">
        <v>45</v>
      </c>
      <c r="B3329" s="17">
        <v>1185732</v>
      </c>
      <c r="C3329" s="14">
        <v>44358</v>
      </c>
      <c r="D3329" s="4" t="s">
        <v>110</v>
      </c>
      <c r="E3329" s="4" t="s">
        <v>133</v>
      </c>
      <c r="F3329" s="4" t="s">
        <v>134</v>
      </c>
      <c r="G3329" s="4" t="s">
        <v>54</v>
      </c>
      <c r="H3329" s="13">
        <v>18</v>
      </c>
      <c r="I3329" s="20">
        <v>132</v>
      </c>
      <c r="J3329" s="13">
        <v>2376</v>
      </c>
      <c r="K3329" s="31">
        <v>950.4</v>
      </c>
      <c r="L3329" s="21">
        <v>475.2</v>
      </c>
      <c r="M3329" s="22">
        <v>0.4</v>
      </c>
      <c r="N3329" s="5" t="s">
        <v>30</v>
      </c>
    </row>
    <row r="3330" spans="1:14" x14ac:dyDescent="0.2">
      <c r="A3330" s="3" t="s">
        <v>45</v>
      </c>
      <c r="B3330" s="17">
        <v>1185732</v>
      </c>
      <c r="C3330" s="14">
        <v>44451</v>
      </c>
      <c r="D3330" s="4" t="s">
        <v>110</v>
      </c>
      <c r="E3330" s="4" t="s">
        <v>133</v>
      </c>
      <c r="F3330" s="4" t="s">
        <v>134</v>
      </c>
      <c r="G3330" s="4" t="s">
        <v>54</v>
      </c>
      <c r="H3330" s="13">
        <v>18</v>
      </c>
      <c r="I3330" s="20">
        <v>132</v>
      </c>
      <c r="J3330" s="13">
        <v>2376</v>
      </c>
      <c r="K3330" s="31">
        <v>1354.32</v>
      </c>
      <c r="L3330" s="21">
        <v>677.16</v>
      </c>
      <c r="M3330" s="22">
        <v>0.56999999999999995</v>
      </c>
      <c r="N3330" s="5" t="s">
        <v>30</v>
      </c>
    </row>
    <row r="3331" spans="1:14" x14ac:dyDescent="0.2">
      <c r="A3331" s="3" t="s">
        <v>45</v>
      </c>
      <c r="B3331" s="17">
        <v>1197831</v>
      </c>
      <c r="C3331" s="14">
        <v>44490</v>
      </c>
      <c r="D3331" s="4" t="s">
        <v>81</v>
      </c>
      <c r="E3331" s="4" t="s">
        <v>95</v>
      </c>
      <c r="F3331" s="4" t="s">
        <v>96</v>
      </c>
      <c r="G3331" s="4" t="s">
        <v>52</v>
      </c>
      <c r="H3331" s="13">
        <v>20</v>
      </c>
      <c r="I3331" s="20">
        <v>132</v>
      </c>
      <c r="J3331" s="13">
        <v>2640</v>
      </c>
      <c r="K3331" s="31">
        <v>1188</v>
      </c>
      <c r="L3331" s="21">
        <v>594</v>
      </c>
      <c r="M3331" s="22">
        <v>0.45</v>
      </c>
      <c r="N3331" s="5" t="s">
        <v>30</v>
      </c>
    </row>
    <row r="3332" spans="1:14" x14ac:dyDescent="0.2">
      <c r="A3332" s="3" t="s">
        <v>80</v>
      </c>
      <c r="B3332" s="17">
        <v>1185732</v>
      </c>
      <c r="C3332" s="14">
        <v>44455</v>
      </c>
      <c r="D3332" s="4" t="s">
        <v>81</v>
      </c>
      <c r="E3332" s="4" t="s">
        <v>84</v>
      </c>
      <c r="F3332" s="4" t="s">
        <v>85</v>
      </c>
      <c r="G3332" s="4" t="s">
        <v>51</v>
      </c>
      <c r="H3332" s="13">
        <v>22</v>
      </c>
      <c r="I3332" s="20">
        <v>132</v>
      </c>
      <c r="J3332" s="13">
        <v>2904</v>
      </c>
      <c r="K3332" s="31">
        <v>1103.52</v>
      </c>
      <c r="L3332" s="21">
        <v>551.76</v>
      </c>
      <c r="M3332" s="22">
        <v>0.38</v>
      </c>
      <c r="N3332" s="5" t="s">
        <v>30</v>
      </c>
    </row>
    <row r="3333" spans="1:14" x14ac:dyDescent="0.2">
      <c r="A3333" s="3" t="s">
        <v>45</v>
      </c>
      <c r="B3333" s="17">
        <v>1185732</v>
      </c>
      <c r="C3333" s="14">
        <v>44358</v>
      </c>
      <c r="D3333" s="4" t="s">
        <v>110</v>
      </c>
      <c r="E3333" s="4" t="s">
        <v>133</v>
      </c>
      <c r="F3333" s="4" t="s">
        <v>134</v>
      </c>
      <c r="G3333" s="4" t="s">
        <v>54</v>
      </c>
      <c r="H3333" s="13">
        <v>24</v>
      </c>
      <c r="I3333" s="20">
        <v>132</v>
      </c>
      <c r="J3333" s="13">
        <v>3168</v>
      </c>
      <c r="K3333" s="31">
        <v>1172.1600000000001</v>
      </c>
      <c r="L3333" s="21">
        <v>586.08000000000004</v>
      </c>
      <c r="M3333" s="22">
        <v>0.37</v>
      </c>
      <c r="N3333" s="5" t="s">
        <v>30</v>
      </c>
    </row>
    <row r="3334" spans="1:14" x14ac:dyDescent="0.2">
      <c r="A3334" s="3" t="s">
        <v>20</v>
      </c>
      <c r="B3334" s="17">
        <v>1185732</v>
      </c>
      <c r="C3334" s="14">
        <v>44293</v>
      </c>
      <c r="D3334" s="4" t="s">
        <v>55</v>
      </c>
      <c r="E3334" s="4" t="s">
        <v>75</v>
      </c>
      <c r="F3334" s="4" t="s">
        <v>76</v>
      </c>
      <c r="G3334" s="4" t="s">
        <v>54</v>
      </c>
      <c r="H3334" s="13">
        <v>28</v>
      </c>
      <c r="I3334" s="20">
        <v>132</v>
      </c>
      <c r="J3334" s="13">
        <v>3696</v>
      </c>
      <c r="K3334" s="31">
        <v>1552.32</v>
      </c>
      <c r="L3334" s="21">
        <v>776.16</v>
      </c>
      <c r="M3334" s="22">
        <v>0.42</v>
      </c>
      <c r="N3334" s="5" t="s">
        <v>30</v>
      </c>
    </row>
    <row r="3335" spans="1:14" x14ac:dyDescent="0.2">
      <c r="A3335" s="3" t="s">
        <v>45</v>
      </c>
      <c r="B3335" s="17">
        <v>1128299</v>
      </c>
      <c r="C3335" s="14">
        <v>44220</v>
      </c>
      <c r="D3335" s="4" t="s">
        <v>110</v>
      </c>
      <c r="E3335" s="4" t="s">
        <v>133</v>
      </c>
      <c r="F3335" s="4" t="s">
        <v>134</v>
      </c>
      <c r="G3335" s="4" t="s">
        <v>54</v>
      </c>
      <c r="H3335" s="13">
        <v>28</v>
      </c>
      <c r="I3335" s="20">
        <v>132</v>
      </c>
      <c r="J3335" s="13">
        <v>3696</v>
      </c>
      <c r="K3335" s="31">
        <v>1256.6400000000001</v>
      </c>
      <c r="L3335" s="21">
        <v>628.32000000000005</v>
      </c>
      <c r="M3335" s="22">
        <v>0.34</v>
      </c>
      <c r="N3335" s="5" t="s">
        <v>30</v>
      </c>
    </row>
    <row r="3336" spans="1:14" x14ac:dyDescent="0.2">
      <c r="A3336" s="3" t="s">
        <v>80</v>
      </c>
      <c r="B3336" s="17">
        <v>1197831</v>
      </c>
      <c r="C3336" s="14">
        <v>44428</v>
      </c>
      <c r="D3336" s="4" t="s">
        <v>81</v>
      </c>
      <c r="E3336" s="4" t="s">
        <v>95</v>
      </c>
      <c r="F3336" s="4" t="s">
        <v>96</v>
      </c>
      <c r="G3336" s="4" t="s">
        <v>52</v>
      </c>
      <c r="H3336" s="13">
        <v>29</v>
      </c>
      <c r="I3336" s="20">
        <v>132</v>
      </c>
      <c r="J3336" s="13">
        <v>3828</v>
      </c>
      <c r="K3336" s="31">
        <v>1722.6</v>
      </c>
      <c r="L3336" s="21">
        <v>861.3</v>
      </c>
      <c r="M3336" s="22">
        <v>0.45</v>
      </c>
      <c r="N3336" s="5" t="s">
        <v>30</v>
      </c>
    </row>
    <row r="3337" spans="1:14" x14ac:dyDescent="0.2">
      <c r="A3337" s="3" t="s">
        <v>44</v>
      </c>
      <c r="B3337" s="17">
        <v>1128299</v>
      </c>
      <c r="C3337" s="14">
        <v>44360</v>
      </c>
      <c r="D3337" s="4" t="s">
        <v>97</v>
      </c>
      <c r="E3337" s="4" t="s">
        <v>107</v>
      </c>
      <c r="F3337" s="4" t="s">
        <v>108</v>
      </c>
      <c r="G3337" s="4" t="s">
        <v>18</v>
      </c>
      <c r="H3337" s="13">
        <v>33</v>
      </c>
      <c r="I3337" s="20">
        <v>132</v>
      </c>
      <c r="J3337" s="13">
        <v>4356</v>
      </c>
      <c r="K3337" s="31">
        <v>1873.08</v>
      </c>
      <c r="L3337" s="21">
        <v>936.54</v>
      </c>
      <c r="M3337" s="22">
        <v>0.43</v>
      </c>
      <c r="N3337" s="5" t="s">
        <v>30</v>
      </c>
    </row>
    <row r="3338" spans="1:14" x14ac:dyDescent="0.2">
      <c r="A3338" s="3" t="s">
        <v>44</v>
      </c>
      <c r="B3338" s="17">
        <v>1197831</v>
      </c>
      <c r="C3338" s="14">
        <v>44293</v>
      </c>
      <c r="D3338" s="4" t="s">
        <v>81</v>
      </c>
      <c r="E3338" s="4" t="s">
        <v>92</v>
      </c>
      <c r="F3338" s="4" t="s">
        <v>93</v>
      </c>
      <c r="G3338" s="4" t="s">
        <v>51</v>
      </c>
      <c r="H3338" s="13">
        <v>33</v>
      </c>
      <c r="I3338" s="20">
        <v>132</v>
      </c>
      <c r="J3338" s="13">
        <v>4356</v>
      </c>
      <c r="K3338" s="31">
        <v>1785.96</v>
      </c>
      <c r="L3338" s="21">
        <v>892.98</v>
      </c>
      <c r="M3338" s="22">
        <v>0.41</v>
      </c>
      <c r="N3338" s="5" t="s">
        <v>30</v>
      </c>
    </row>
    <row r="3339" spans="1:14" x14ac:dyDescent="0.2">
      <c r="A3339" s="3" t="s">
        <v>20</v>
      </c>
      <c r="B3339" s="17">
        <v>1185732</v>
      </c>
      <c r="C3339" s="14">
        <v>44332</v>
      </c>
      <c r="D3339" s="4" t="s">
        <v>81</v>
      </c>
      <c r="E3339" s="4" t="s">
        <v>84</v>
      </c>
      <c r="F3339" s="4" t="s">
        <v>85</v>
      </c>
      <c r="G3339" s="4" t="s">
        <v>51</v>
      </c>
      <c r="H3339" s="13">
        <v>34</v>
      </c>
      <c r="I3339" s="20">
        <v>132</v>
      </c>
      <c r="J3339" s="13">
        <v>4488</v>
      </c>
      <c r="K3339" s="31">
        <v>1795.2</v>
      </c>
      <c r="L3339" s="21">
        <v>897.6</v>
      </c>
      <c r="M3339" s="22">
        <v>0.4</v>
      </c>
      <c r="N3339" s="5" t="s">
        <v>30</v>
      </c>
    </row>
    <row r="3340" spans="1:14" x14ac:dyDescent="0.2">
      <c r="A3340" s="3" t="s">
        <v>45</v>
      </c>
      <c r="B3340" s="17">
        <v>1128299</v>
      </c>
      <c r="C3340" s="14">
        <v>44244</v>
      </c>
      <c r="D3340" s="4" t="s">
        <v>110</v>
      </c>
      <c r="E3340" s="4" t="s">
        <v>126</v>
      </c>
      <c r="F3340" s="4" t="s">
        <v>63</v>
      </c>
      <c r="G3340" s="4" t="s">
        <v>54</v>
      </c>
      <c r="H3340" s="13">
        <v>34</v>
      </c>
      <c r="I3340" s="20">
        <v>132</v>
      </c>
      <c r="J3340" s="13">
        <v>4488</v>
      </c>
      <c r="K3340" s="31">
        <v>1929.84</v>
      </c>
      <c r="L3340" s="21">
        <v>964.92</v>
      </c>
      <c r="M3340" s="22">
        <v>0.43</v>
      </c>
      <c r="N3340" s="5" t="s">
        <v>30</v>
      </c>
    </row>
    <row r="3341" spans="1:14" x14ac:dyDescent="0.2">
      <c r="A3341" s="3" t="s">
        <v>41</v>
      </c>
      <c r="B3341" s="17">
        <v>1128299</v>
      </c>
      <c r="C3341" s="14">
        <v>44253</v>
      </c>
      <c r="D3341" s="4" t="s">
        <v>110</v>
      </c>
      <c r="E3341" s="4" t="s">
        <v>119</v>
      </c>
      <c r="F3341" s="4" t="s">
        <v>120</v>
      </c>
      <c r="G3341" s="4" t="s">
        <v>53</v>
      </c>
      <c r="H3341" s="13">
        <v>35</v>
      </c>
      <c r="I3341" s="20">
        <v>132</v>
      </c>
      <c r="J3341" s="13">
        <v>4620</v>
      </c>
      <c r="K3341" s="31">
        <v>1848</v>
      </c>
      <c r="L3341" s="21">
        <v>924</v>
      </c>
      <c r="M3341" s="22">
        <v>0.4</v>
      </c>
      <c r="N3341" s="5" t="s">
        <v>30</v>
      </c>
    </row>
    <row r="3342" spans="1:14" x14ac:dyDescent="0.2">
      <c r="A3342" s="3" t="s">
        <v>44</v>
      </c>
      <c r="B3342" s="17">
        <v>1128299</v>
      </c>
      <c r="C3342" s="14">
        <v>44453</v>
      </c>
      <c r="D3342" s="4" t="s">
        <v>97</v>
      </c>
      <c r="E3342" s="4" t="s">
        <v>107</v>
      </c>
      <c r="F3342" s="4" t="s">
        <v>108</v>
      </c>
      <c r="G3342" s="4" t="s">
        <v>18</v>
      </c>
      <c r="H3342" s="13">
        <v>36</v>
      </c>
      <c r="I3342" s="20">
        <v>132</v>
      </c>
      <c r="J3342" s="13">
        <v>4752</v>
      </c>
      <c r="K3342" s="31">
        <v>1758.24</v>
      </c>
      <c r="L3342" s="21">
        <v>879.12</v>
      </c>
      <c r="M3342" s="22">
        <v>0.37</v>
      </c>
      <c r="N3342" s="5" t="s">
        <v>30</v>
      </c>
    </row>
    <row r="3343" spans="1:14" x14ac:dyDescent="0.2">
      <c r="A3343" s="3" t="s">
        <v>44</v>
      </c>
      <c r="B3343" s="17">
        <v>1197831</v>
      </c>
      <c r="C3343" s="14">
        <v>44437</v>
      </c>
      <c r="D3343" s="4" t="s">
        <v>81</v>
      </c>
      <c r="E3343" s="4" t="s">
        <v>90</v>
      </c>
      <c r="F3343" s="4" t="s">
        <v>91</v>
      </c>
      <c r="G3343" s="4" t="s">
        <v>18</v>
      </c>
      <c r="H3343" s="13">
        <v>39</v>
      </c>
      <c r="I3343" s="20">
        <v>132</v>
      </c>
      <c r="J3343" s="13">
        <v>5148</v>
      </c>
      <c r="K3343" s="31">
        <v>2162.16</v>
      </c>
      <c r="L3343" s="21">
        <v>1081.08</v>
      </c>
      <c r="M3343" s="22">
        <v>0.42</v>
      </c>
      <c r="N3343" s="5" t="s">
        <v>30</v>
      </c>
    </row>
    <row r="3344" spans="1:14" x14ac:dyDescent="0.2">
      <c r="A3344" s="3" t="s">
        <v>44</v>
      </c>
      <c r="B3344" s="17">
        <v>1185732</v>
      </c>
      <c r="C3344" s="14">
        <v>44484</v>
      </c>
      <c r="D3344" s="4" t="s">
        <v>55</v>
      </c>
      <c r="E3344" s="4" t="s">
        <v>60</v>
      </c>
      <c r="F3344" s="4" t="s">
        <v>61</v>
      </c>
      <c r="G3344" s="4" t="s">
        <v>18</v>
      </c>
      <c r="H3344" s="13">
        <v>40</v>
      </c>
      <c r="I3344" s="20">
        <v>132</v>
      </c>
      <c r="J3344" s="13">
        <v>5280</v>
      </c>
      <c r="K3344" s="31">
        <v>1742.4</v>
      </c>
      <c r="L3344" s="21">
        <v>871.2</v>
      </c>
      <c r="M3344" s="22">
        <v>0.33</v>
      </c>
      <c r="N3344" s="5" t="s">
        <v>30</v>
      </c>
    </row>
    <row r="3345" spans="1:14" x14ac:dyDescent="0.2">
      <c r="A3345" s="3" t="s">
        <v>44</v>
      </c>
      <c r="B3345" s="17">
        <v>1185732</v>
      </c>
      <c r="C3345" s="14">
        <v>44390</v>
      </c>
      <c r="D3345" s="4" t="s">
        <v>55</v>
      </c>
      <c r="E3345" s="4" t="s">
        <v>60</v>
      </c>
      <c r="F3345" s="4" t="s">
        <v>61</v>
      </c>
      <c r="G3345" s="4" t="s">
        <v>18</v>
      </c>
      <c r="H3345" s="13">
        <v>41</v>
      </c>
      <c r="I3345" s="20">
        <v>132</v>
      </c>
      <c r="J3345" s="13">
        <v>5412</v>
      </c>
      <c r="K3345" s="31">
        <v>1731.84</v>
      </c>
      <c r="L3345" s="21">
        <v>865.92</v>
      </c>
      <c r="M3345" s="22">
        <v>0.32</v>
      </c>
      <c r="N3345" s="5" t="s">
        <v>30</v>
      </c>
    </row>
    <row r="3346" spans="1:14" x14ac:dyDescent="0.2">
      <c r="A3346" s="3" t="s">
        <v>14</v>
      </c>
      <c r="B3346" s="17">
        <v>1185732</v>
      </c>
      <c r="C3346" s="14">
        <v>44540</v>
      </c>
      <c r="D3346" s="4" t="s">
        <v>55</v>
      </c>
      <c r="E3346" s="4" t="s">
        <v>56</v>
      </c>
      <c r="F3346" s="4" t="s">
        <v>57</v>
      </c>
      <c r="G3346" s="4" t="s">
        <v>50</v>
      </c>
      <c r="H3346" s="13">
        <v>41</v>
      </c>
      <c r="I3346" s="20">
        <v>132</v>
      </c>
      <c r="J3346" s="13">
        <v>5412</v>
      </c>
      <c r="K3346" s="31">
        <v>2760.12</v>
      </c>
      <c r="L3346" s="21">
        <v>1380.06</v>
      </c>
      <c r="M3346" s="22">
        <v>0.51</v>
      </c>
      <c r="N3346" s="5" t="s">
        <v>30</v>
      </c>
    </row>
    <row r="3347" spans="1:14" x14ac:dyDescent="0.2">
      <c r="A3347" s="3" t="s">
        <v>20</v>
      </c>
      <c r="B3347" s="17">
        <v>1128299</v>
      </c>
      <c r="C3347" s="14">
        <v>44340</v>
      </c>
      <c r="D3347" s="4" t="s">
        <v>110</v>
      </c>
      <c r="E3347" s="4" t="s">
        <v>119</v>
      </c>
      <c r="F3347" s="4" t="s">
        <v>120</v>
      </c>
      <c r="G3347" s="4" t="s">
        <v>53</v>
      </c>
      <c r="H3347" s="13">
        <v>41</v>
      </c>
      <c r="I3347" s="20">
        <v>132</v>
      </c>
      <c r="J3347" s="13">
        <v>5412</v>
      </c>
      <c r="K3347" s="31">
        <v>2056.56</v>
      </c>
      <c r="L3347" s="21">
        <v>1028.28</v>
      </c>
      <c r="M3347" s="22">
        <v>0.38</v>
      </c>
      <c r="N3347" s="5" t="s">
        <v>30</v>
      </c>
    </row>
    <row r="3348" spans="1:14" x14ac:dyDescent="0.2">
      <c r="A3348" s="3" t="s">
        <v>45</v>
      </c>
      <c r="B3348" s="17">
        <v>1128299</v>
      </c>
      <c r="C3348" s="14">
        <v>43896</v>
      </c>
      <c r="D3348" s="4" t="s">
        <v>110</v>
      </c>
      <c r="E3348" s="4" t="s">
        <v>131</v>
      </c>
      <c r="F3348" s="4" t="s">
        <v>132</v>
      </c>
      <c r="G3348" s="4" t="s">
        <v>52</v>
      </c>
      <c r="H3348" s="13">
        <v>43</v>
      </c>
      <c r="I3348" s="20">
        <v>132</v>
      </c>
      <c r="J3348" s="13">
        <v>5676</v>
      </c>
      <c r="K3348" s="31">
        <v>1986.6</v>
      </c>
      <c r="L3348" s="21">
        <v>993.3</v>
      </c>
      <c r="M3348" s="22">
        <v>0.35</v>
      </c>
      <c r="N3348" s="5" t="s">
        <v>30</v>
      </c>
    </row>
    <row r="3349" spans="1:14" x14ac:dyDescent="0.2">
      <c r="A3349" s="3" t="s">
        <v>20</v>
      </c>
      <c r="B3349" s="17">
        <v>1128299</v>
      </c>
      <c r="C3349" s="14">
        <v>44463</v>
      </c>
      <c r="D3349" s="4" t="s">
        <v>110</v>
      </c>
      <c r="E3349" s="4" t="s">
        <v>119</v>
      </c>
      <c r="F3349" s="4" t="s">
        <v>120</v>
      </c>
      <c r="G3349" s="4" t="s">
        <v>53</v>
      </c>
      <c r="H3349" s="13">
        <v>43</v>
      </c>
      <c r="I3349" s="20">
        <v>132</v>
      </c>
      <c r="J3349" s="13">
        <v>5676</v>
      </c>
      <c r="K3349" s="31">
        <v>1816.32</v>
      </c>
      <c r="L3349" s="21">
        <v>908.16</v>
      </c>
      <c r="M3349" s="22">
        <v>0.32</v>
      </c>
      <c r="N3349" s="5" t="s">
        <v>30</v>
      </c>
    </row>
    <row r="3350" spans="1:14" x14ac:dyDescent="0.2">
      <c r="A3350" s="3" t="s">
        <v>80</v>
      </c>
      <c r="B3350" s="17">
        <v>1128299</v>
      </c>
      <c r="C3350" s="14">
        <v>44334</v>
      </c>
      <c r="D3350" s="4" t="s">
        <v>97</v>
      </c>
      <c r="E3350" s="4" t="s">
        <v>105</v>
      </c>
      <c r="F3350" s="4" t="s">
        <v>109</v>
      </c>
      <c r="G3350" s="4" t="s">
        <v>53</v>
      </c>
      <c r="H3350" s="13">
        <v>46</v>
      </c>
      <c r="I3350" s="20">
        <v>132</v>
      </c>
      <c r="J3350" s="13">
        <v>6072</v>
      </c>
      <c r="K3350" s="31">
        <v>1700.16</v>
      </c>
      <c r="L3350" s="21">
        <v>850.08</v>
      </c>
      <c r="M3350" s="22">
        <v>0.28000000000000003</v>
      </c>
      <c r="N3350" s="5" t="s">
        <v>30</v>
      </c>
    </row>
    <row r="3351" spans="1:14" x14ac:dyDescent="0.2">
      <c r="A3351" s="3" t="s">
        <v>80</v>
      </c>
      <c r="B3351" s="17">
        <v>1128299</v>
      </c>
      <c r="C3351" s="14">
        <v>44334</v>
      </c>
      <c r="D3351" s="4" t="s">
        <v>97</v>
      </c>
      <c r="E3351" s="4" t="s">
        <v>105</v>
      </c>
      <c r="F3351" s="4" t="s">
        <v>109</v>
      </c>
      <c r="G3351" s="4" t="s">
        <v>53</v>
      </c>
      <c r="H3351" s="13">
        <v>46</v>
      </c>
      <c r="I3351" s="20">
        <v>132</v>
      </c>
      <c r="J3351" s="13">
        <v>6072</v>
      </c>
      <c r="K3351" s="31">
        <v>2185.92</v>
      </c>
      <c r="L3351" s="21">
        <v>1092.96</v>
      </c>
      <c r="M3351" s="22">
        <v>0.36</v>
      </c>
      <c r="N3351" s="5" t="s">
        <v>30</v>
      </c>
    </row>
    <row r="3352" spans="1:14" x14ac:dyDescent="0.2">
      <c r="A3352" s="3" t="s">
        <v>45</v>
      </c>
      <c r="B3352" s="17">
        <v>1128299</v>
      </c>
      <c r="C3352" s="14">
        <v>43858</v>
      </c>
      <c r="D3352" s="4" t="s">
        <v>110</v>
      </c>
      <c r="E3352" s="4" t="s">
        <v>131</v>
      </c>
      <c r="F3352" s="4" t="s">
        <v>132</v>
      </c>
      <c r="G3352" s="4" t="s">
        <v>52</v>
      </c>
      <c r="H3352" s="13">
        <v>49</v>
      </c>
      <c r="I3352" s="20">
        <v>132</v>
      </c>
      <c r="J3352" s="13">
        <v>6468</v>
      </c>
      <c r="K3352" s="31">
        <v>3039.96</v>
      </c>
      <c r="L3352" s="21">
        <v>1519.98</v>
      </c>
      <c r="M3352" s="22">
        <v>0.47</v>
      </c>
      <c r="N3352" s="5" t="s">
        <v>30</v>
      </c>
    </row>
    <row r="3353" spans="1:14" x14ac:dyDescent="0.2">
      <c r="A3353" s="3" t="s">
        <v>80</v>
      </c>
      <c r="B3353" s="17">
        <v>1128299</v>
      </c>
      <c r="C3353" s="14">
        <v>44303</v>
      </c>
      <c r="D3353" s="4" t="s">
        <v>97</v>
      </c>
      <c r="E3353" s="4" t="s">
        <v>105</v>
      </c>
      <c r="F3353" s="4" t="s">
        <v>109</v>
      </c>
      <c r="G3353" s="4" t="s">
        <v>53</v>
      </c>
      <c r="H3353" s="13">
        <v>49</v>
      </c>
      <c r="I3353" s="20">
        <v>132</v>
      </c>
      <c r="J3353" s="13">
        <v>6468</v>
      </c>
      <c r="K3353" s="31">
        <v>2199.12</v>
      </c>
      <c r="L3353" s="21">
        <v>1099.56</v>
      </c>
      <c r="M3353" s="22">
        <v>0.34</v>
      </c>
      <c r="N3353" s="5" t="s">
        <v>30</v>
      </c>
    </row>
    <row r="3354" spans="1:14" x14ac:dyDescent="0.2">
      <c r="A3354" s="3" t="s">
        <v>45</v>
      </c>
      <c r="B3354" s="17">
        <v>1197831</v>
      </c>
      <c r="C3354" s="14">
        <v>44549</v>
      </c>
      <c r="D3354" s="4" t="s">
        <v>81</v>
      </c>
      <c r="E3354" s="4" t="s">
        <v>95</v>
      </c>
      <c r="F3354" s="4" t="s">
        <v>96</v>
      </c>
      <c r="G3354" s="4" t="s">
        <v>52</v>
      </c>
      <c r="H3354" s="13">
        <v>50</v>
      </c>
      <c r="I3354" s="20">
        <v>132</v>
      </c>
      <c r="J3354" s="13">
        <v>6600</v>
      </c>
      <c r="K3354" s="31">
        <v>2640</v>
      </c>
      <c r="L3354" s="21">
        <v>1320</v>
      </c>
      <c r="M3354" s="22">
        <v>0.4</v>
      </c>
      <c r="N3354" s="5" t="s">
        <v>30</v>
      </c>
    </row>
    <row r="3355" spans="1:14" x14ac:dyDescent="0.2">
      <c r="A3355" s="3" t="s">
        <v>20</v>
      </c>
      <c r="B3355" s="17">
        <v>1128299</v>
      </c>
      <c r="C3355" s="14">
        <v>44432</v>
      </c>
      <c r="D3355" s="4" t="s">
        <v>97</v>
      </c>
      <c r="E3355" s="4" t="s">
        <v>102</v>
      </c>
      <c r="F3355" s="4" t="s">
        <v>103</v>
      </c>
      <c r="G3355" s="4" t="s">
        <v>54</v>
      </c>
      <c r="H3355" s="13">
        <v>51</v>
      </c>
      <c r="I3355" s="20">
        <v>132</v>
      </c>
      <c r="J3355" s="13">
        <v>6732</v>
      </c>
      <c r="K3355" s="31">
        <v>3029.4</v>
      </c>
      <c r="L3355" s="21">
        <v>1514.7</v>
      </c>
      <c r="M3355" s="22">
        <v>0.45</v>
      </c>
      <c r="N3355" s="5" t="s">
        <v>30</v>
      </c>
    </row>
    <row r="3356" spans="1:14" x14ac:dyDescent="0.2">
      <c r="A3356" s="3" t="s">
        <v>41</v>
      </c>
      <c r="B3356" s="17">
        <v>1128299</v>
      </c>
      <c r="C3356" s="14">
        <v>44343</v>
      </c>
      <c r="D3356" s="4" t="s">
        <v>110</v>
      </c>
      <c r="E3356" s="4" t="s">
        <v>123</v>
      </c>
      <c r="F3356" s="4" t="s">
        <v>124</v>
      </c>
      <c r="G3356" s="4" t="s">
        <v>18</v>
      </c>
      <c r="H3356" s="13">
        <v>56</v>
      </c>
      <c r="I3356" s="20">
        <v>132</v>
      </c>
      <c r="J3356" s="13">
        <v>7392</v>
      </c>
      <c r="K3356" s="31">
        <v>2143.6799999999998</v>
      </c>
      <c r="L3356" s="21">
        <v>1071.8399999999999</v>
      </c>
      <c r="M3356" s="22">
        <v>0.28999999999999998</v>
      </c>
      <c r="N3356" s="5" t="s">
        <v>30</v>
      </c>
    </row>
    <row r="3357" spans="1:14" x14ac:dyDescent="0.2">
      <c r="A3357" s="3" t="s">
        <v>44</v>
      </c>
      <c r="B3357" s="17">
        <v>1185732</v>
      </c>
      <c r="C3357" s="14">
        <v>44517</v>
      </c>
      <c r="D3357" s="4" t="s">
        <v>81</v>
      </c>
      <c r="E3357" s="4" t="s">
        <v>84</v>
      </c>
      <c r="F3357" s="4" t="s">
        <v>85</v>
      </c>
      <c r="G3357" s="4" t="s">
        <v>51</v>
      </c>
      <c r="H3357" s="13">
        <v>59</v>
      </c>
      <c r="I3357" s="20">
        <v>132</v>
      </c>
      <c r="J3357" s="13">
        <v>7788</v>
      </c>
      <c r="K3357" s="31">
        <v>3115.2</v>
      </c>
      <c r="L3357" s="21">
        <v>1557.6</v>
      </c>
      <c r="M3357" s="22">
        <v>0.4</v>
      </c>
      <c r="N3357" s="5" t="s">
        <v>30</v>
      </c>
    </row>
    <row r="3358" spans="1:14" x14ac:dyDescent="0.2">
      <c r="A3358" s="3" t="s">
        <v>41</v>
      </c>
      <c r="B3358" s="17">
        <v>1197831</v>
      </c>
      <c r="C3358" s="14">
        <v>44520</v>
      </c>
      <c r="D3358" s="4" t="s">
        <v>81</v>
      </c>
      <c r="E3358" s="4" t="s">
        <v>86</v>
      </c>
      <c r="F3358" s="4" t="s">
        <v>87</v>
      </c>
      <c r="G3358" s="4" t="s">
        <v>53</v>
      </c>
      <c r="H3358" s="13">
        <v>23</v>
      </c>
      <c r="I3358" s="20">
        <v>133</v>
      </c>
      <c r="J3358" s="13">
        <v>3059</v>
      </c>
      <c r="K3358" s="31">
        <v>1651.86</v>
      </c>
      <c r="L3358" s="21">
        <v>825.93</v>
      </c>
      <c r="M3358" s="22">
        <v>0.54</v>
      </c>
      <c r="N3358" s="5" t="s">
        <v>19</v>
      </c>
    </row>
    <row r="3359" spans="1:14" x14ac:dyDescent="0.2">
      <c r="A3359" s="3" t="s">
        <v>45</v>
      </c>
      <c r="B3359" s="17">
        <v>1185732</v>
      </c>
      <c r="C3359" s="14">
        <v>44207</v>
      </c>
      <c r="D3359" s="4" t="s">
        <v>15</v>
      </c>
      <c r="E3359" s="4" t="s">
        <v>26</v>
      </c>
      <c r="F3359" s="4" t="s">
        <v>27</v>
      </c>
      <c r="G3359" s="4" t="s">
        <v>54</v>
      </c>
      <c r="H3359" s="13">
        <v>23</v>
      </c>
      <c r="I3359" s="20">
        <v>133</v>
      </c>
      <c r="J3359" s="13">
        <v>3059</v>
      </c>
      <c r="K3359" s="31">
        <v>1437.73</v>
      </c>
      <c r="L3359" s="21">
        <v>718.86500000000001</v>
      </c>
      <c r="M3359" s="22">
        <v>0.47</v>
      </c>
      <c r="N3359" s="5" t="s">
        <v>19</v>
      </c>
    </row>
    <row r="3360" spans="1:14" x14ac:dyDescent="0.2">
      <c r="A3360" s="3" t="s">
        <v>44</v>
      </c>
      <c r="B3360" s="17">
        <v>1197831</v>
      </c>
      <c r="C3360" s="14">
        <v>44276</v>
      </c>
      <c r="D3360" s="4" t="s">
        <v>81</v>
      </c>
      <c r="E3360" s="4" t="s">
        <v>92</v>
      </c>
      <c r="F3360" s="4" t="s">
        <v>93</v>
      </c>
      <c r="G3360" s="4" t="s">
        <v>51</v>
      </c>
      <c r="H3360" s="13">
        <v>32</v>
      </c>
      <c r="I3360" s="20">
        <v>133</v>
      </c>
      <c r="J3360" s="13">
        <v>4256</v>
      </c>
      <c r="K3360" s="31">
        <v>2723.84</v>
      </c>
      <c r="L3360" s="21">
        <v>1361.92</v>
      </c>
      <c r="M3360" s="22">
        <v>0.64</v>
      </c>
      <c r="N3360" s="5" t="s">
        <v>19</v>
      </c>
    </row>
    <row r="3361" spans="1:14" x14ac:dyDescent="0.2">
      <c r="A3361" s="3" t="s">
        <v>45</v>
      </c>
      <c r="B3361" s="17">
        <v>1185732</v>
      </c>
      <c r="C3361" s="14">
        <v>44450</v>
      </c>
      <c r="D3361" s="4" t="s">
        <v>15</v>
      </c>
      <c r="E3361" s="4" t="s">
        <v>46</v>
      </c>
      <c r="F3361" s="4" t="s">
        <v>47</v>
      </c>
      <c r="G3361" s="4" t="s">
        <v>51</v>
      </c>
      <c r="H3361" s="13">
        <v>33</v>
      </c>
      <c r="I3361" s="20">
        <v>133</v>
      </c>
      <c r="J3361" s="13">
        <v>4389</v>
      </c>
      <c r="K3361" s="31">
        <v>2370.06</v>
      </c>
      <c r="L3361" s="21">
        <v>1185.03</v>
      </c>
      <c r="M3361" s="22">
        <v>0.54</v>
      </c>
      <c r="N3361" s="5" t="s">
        <v>19</v>
      </c>
    </row>
    <row r="3362" spans="1:14" x14ac:dyDescent="0.2">
      <c r="A3362" s="3" t="s">
        <v>20</v>
      </c>
      <c r="B3362" s="17">
        <v>1197831</v>
      </c>
      <c r="C3362" s="14">
        <v>44201</v>
      </c>
      <c r="D3362" s="4" t="s">
        <v>81</v>
      </c>
      <c r="E3362" s="4" t="s">
        <v>82</v>
      </c>
      <c r="F3362" s="4" t="s">
        <v>83</v>
      </c>
      <c r="G3362" s="4" t="s">
        <v>52</v>
      </c>
      <c r="H3362" s="13">
        <v>33</v>
      </c>
      <c r="I3362" s="20">
        <v>133</v>
      </c>
      <c r="J3362" s="13">
        <v>4389</v>
      </c>
      <c r="K3362" s="31">
        <v>2326.17</v>
      </c>
      <c r="L3362" s="21">
        <v>1163.085</v>
      </c>
      <c r="M3362" s="22">
        <v>0.53</v>
      </c>
      <c r="N3362" s="5" t="s">
        <v>19</v>
      </c>
    </row>
    <row r="3363" spans="1:14" x14ac:dyDescent="0.2">
      <c r="A3363" s="3" t="s">
        <v>41</v>
      </c>
      <c r="B3363" s="17">
        <v>1128299</v>
      </c>
      <c r="C3363" s="14">
        <v>44222</v>
      </c>
      <c r="D3363" s="4" t="s">
        <v>110</v>
      </c>
      <c r="E3363" s="4" t="s">
        <v>119</v>
      </c>
      <c r="F3363" s="4" t="s">
        <v>120</v>
      </c>
      <c r="G3363" s="4" t="s">
        <v>53</v>
      </c>
      <c r="H3363" s="13">
        <v>33</v>
      </c>
      <c r="I3363" s="20">
        <v>133</v>
      </c>
      <c r="J3363" s="13">
        <v>4389</v>
      </c>
      <c r="K3363" s="31">
        <v>2150.61</v>
      </c>
      <c r="L3363" s="21">
        <v>1075.3050000000001</v>
      </c>
      <c r="M3363" s="22">
        <v>0.49</v>
      </c>
      <c r="N3363" s="5" t="s">
        <v>19</v>
      </c>
    </row>
    <row r="3364" spans="1:14" x14ac:dyDescent="0.2">
      <c r="A3364" s="3" t="s">
        <v>20</v>
      </c>
      <c r="B3364" s="17">
        <v>1185732</v>
      </c>
      <c r="C3364" s="14">
        <v>44446</v>
      </c>
      <c r="D3364" s="4" t="s">
        <v>15</v>
      </c>
      <c r="E3364" s="4" t="s">
        <v>37</v>
      </c>
      <c r="F3364" s="4" t="s">
        <v>38</v>
      </c>
      <c r="G3364" s="4" t="s">
        <v>50</v>
      </c>
      <c r="H3364" s="13">
        <v>34</v>
      </c>
      <c r="I3364" s="20">
        <v>133</v>
      </c>
      <c r="J3364" s="13">
        <v>4522</v>
      </c>
      <c r="K3364" s="31">
        <v>1808.8</v>
      </c>
      <c r="L3364" s="21">
        <v>904.4</v>
      </c>
      <c r="M3364" s="22">
        <v>0.4</v>
      </c>
      <c r="N3364" s="5" t="s">
        <v>19</v>
      </c>
    </row>
    <row r="3365" spans="1:14" x14ac:dyDescent="0.2">
      <c r="A3365" s="3" t="s">
        <v>41</v>
      </c>
      <c r="B3365" s="17">
        <v>1185732</v>
      </c>
      <c r="C3365" s="14">
        <v>44293</v>
      </c>
      <c r="D3365" s="4" t="s">
        <v>55</v>
      </c>
      <c r="E3365" s="4" t="s">
        <v>78</v>
      </c>
      <c r="F3365" s="4" t="s">
        <v>79</v>
      </c>
      <c r="G3365" s="4" t="s">
        <v>53</v>
      </c>
      <c r="H3365" s="13">
        <v>34</v>
      </c>
      <c r="I3365" s="20">
        <v>133</v>
      </c>
      <c r="J3365" s="13">
        <v>4522</v>
      </c>
      <c r="K3365" s="31">
        <v>2261</v>
      </c>
      <c r="L3365" s="21">
        <v>1130.5</v>
      </c>
      <c r="M3365" s="22">
        <v>0.5</v>
      </c>
      <c r="N3365" s="5" t="s">
        <v>19</v>
      </c>
    </row>
    <row r="3366" spans="1:14" x14ac:dyDescent="0.2">
      <c r="A3366" s="3" t="s">
        <v>44</v>
      </c>
      <c r="B3366" s="17">
        <v>1185732</v>
      </c>
      <c r="C3366" s="14">
        <v>44449</v>
      </c>
      <c r="D3366" s="4" t="s">
        <v>15</v>
      </c>
      <c r="E3366" s="4" t="s">
        <v>31</v>
      </c>
      <c r="F3366" s="4" t="s">
        <v>32</v>
      </c>
      <c r="G3366" s="4" t="s">
        <v>51</v>
      </c>
      <c r="H3366" s="13">
        <v>36</v>
      </c>
      <c r="I3366" s="20">
        <v>133</v>
      </c>
      <c r="J3366" s="13">
        <v>4788</v>
      </c>
      <c r="K3366" s="31">
        <v>2394</v>
      </c>
      <c r="L3366" s="21">
        <v>1197</v>
      </c>
      <c r="M3366" s="22">
        <v>0.5</v>
      </c>
      <c r="N3366" s="5" t="s">
        <v>19</v>
      </c>
    </row>
    <row r="3367" spans="1:14" x14ac:dyDescent="0.2">
      <c r="A3367" s="3" t="s">
        <v>45</v>
      </c>
      <c r="B3367" s="17">
        <v>1185732</v>
      </c>
      <c r="C3367" s="14">
        <v>44237</v>
      </c>
      <c r="D3367" s="4" t="s">
        <v>55</v>
      </c>
      <c r="E3367" s="4" t="s">
        <v>64</v>
      </c>
      <c r="F3367" s="4" t="s">
        <v>77</v>
      </c>
      <c r="G3367" s="4" t="s">
        <v>18</v>
      </c>
      <c r="H3367" s="13">
        <v>37</v>
      </c>
      <c r="I3367" s="20">
        <v>133</v>
      </c>
      <c r="J3367" s="13">
        <v>4921</v>
      </c>
      <c r="K3367" s="31">
        <v>2066.8200000000002</v>
      </c>
      <c r="L3367" s="21">
        <v>1033.4100000000001</v>
      </c>
      <c r="M3367" s="22">
        <v>0.42</v>
      </c>
      <c r="N3367" s="5" t="s">
        <v>19</v>
      </c>
    </row>
    <row r="3368" spans="1:14" x14ac:dyDescent="0.2">
      <c r="A3368" s="3" t="s">
        <v>41</v>
      </c>
      <c r="B3368" s="17">
        <v>1189833</v>
      </c>
      <c r="C3368" s="14">
        <v>44261</v>
      </c>
      <c r="D3368" s="4" t="s">
        <v>15</v>
      </c>
      <c r="E3368" s="4" t="s">
        <v>42</v>
      </c>
      <c r="F3368" s="4" t="s">
        <v>43</v>
      </c>
      <c r="G3368" s="4" t="s">
        <v>18</v>
      </c>
      <c r="H3368" s="13">
        <v>42</v>
      </c>
      <c r="I3368" s="20">
        <v>133</v>
      </c>
      <c r="J3368" s="13">
        <v>5586</v>
      </c>
      <c r="K3368" s="31">
        <v>3351.6</v>
      </c>
      <c r="L3368" s="21">
        <v>1675.8</v>
      </c>
      <c r="M3368" s="22">
        <v>0.6</v>
      </c>
      <c r="N3368" s="5" t="s">
        <v>19</v>
      </c>
    </row>
    <row r="3369" spans="1:14" x14ac:dyDescent="0.2">
      <c r="A3369" s="3" t="s">
        <v>44</v>
      </c>
      <c r="B3369" s="17">
        <v>1197831</v>
      </c>
      <c r="C3369" s="14">
        <v>44310</v>
      </c>
      <c r="D3369" s="4" t="s">
        <v>81</v>
      </c>
      <c r="E3369" s="4" t="s">
        <v>92</v>
      </c>
      <c r="F3369" s="4" t="s">
        <v>93</v>
      </c>
      <c r="G3369" s="4" t="s">
        <v>51</v>
      </c>
      <c r="H3369" s="13">
        <v>42</v>
      </c>
      <c r="I3369" s="20">
        <v>133</v>
      </c>
      <c r="J3369" s="13">
        <v>5586</v>
      </c>
      <c r="K3369" s="31">
        <v>3854.34</v>
      </c>
      <c r="L3369" s="21">
        <v>1927.17</v>
      </c>
      <c r="M3369" s="22">
        <v>0.69</v>
      </c>
      <c r="N3369" s="5" t="s">
        <v>19</v>
      </c>
    </row>
    <row r="3370" spans="1:14" x14ac:dyDescent="0.2">
      <c r="A3370" s="3" t="s">
        <v>44</v>
      </c>
      <c r="B3370" s="17">
        <v>1185732</v>
      </c>
      <c r="C3370" s="14">
        <v>44331</v>
      </c>
      <c r="D3370" s="4" t="s">
        <v>15</v>
      </c>
      <c r="E3370" s="4" t="s">
        <v>21</v>
      </c>
      <c r="F3370" s="4" t="s">
        <v>22</v>
      </c>
      <c r="G3370" s="4" t="s">
        <v>51</v>
      </c>
      <c r="H3370" s="13">
        <v>44</v>
      </c>
      <c r="I3370" s="20">
        <v>133</v>
      </c>
      <c r="J3370" s="13">
        <v>5852</v>
      </c>
      <c r="K3370" s="31">
        <v>2340.8000000000002</v>
      </c>
      <c r="L3370" s="21">
        <v>1170.4000000000001</v>
      </c>
      <c r="M3370" s="22">
        <v>0.4</v>
      </c>
      <c r="N3370" s="5" t="s">
        <v>19</v>
      </c>
    </row>
    <row r="3371" spans="1:14" x14ac:dyDescent="0.2">
      <c r="A3371" s="3" t="s">
        <v>41</v>
      </c>
      <c r="B3371" s="17">
        <v>1185732</v>
      </c>
      <c r="C3371" s="14">
        <v>44326</v>
      </c>
      <c r="D3371" s="4" t="s">
        <v>110</v>
      </c>
      <c r="E3371" s="4" t="s">
        <v>115</v>
      </c>
      <c r="F3371" s="4" t="s">
        <v>116</v>
      </c>
      <c r="G3371" s="4" t="s">
        <v>50</v>
      </c>
      <c r="H3371" s="13">
        <v>45</v>
      </c>
      <c r="I3371" s="20">
        <v>133</v>
      </c>
      <c r="J3371" s="13">
        <v>5985</v>
      </c>
      <c r="K3371" s="31">
        <v>2513.6999999999998</v>
      </c>
      <c r="L3371" s="21">
        <v>1256.8499999999999</v>
      </c>
      <c r="M3371" s="22">
        <v>0.42</v>
      </c>
      <c r="N3371" s="5" t="s">
        <v>19</v>
      </c>
    </row>
    <row r="3372" spans="1:14" x14ac:dyDescent="0.2">
      <c r="A3372" s="3" t="s">
        <v>44</v>
      </c>
      <c r="B3372" s="17">
        <v>1197831</v>
      </c>
      <c r="C3372" s="14">
        <v>44311</v>
      </c>
      <c r="D3372" s="4" t="s">
        <v>81</v>
      </c>
      <c r="E3372" s="4" t="s">
        <v>92</v>
      </c>
      <c r="F3372" s="4" t="s">
        <v>93</v>
      </c>
      <c r="G3372" s="4" t="s">
        <v>51</v>
      </c>
      <c r="H3372" s="13">
        <v>49</v>
      </c>
      <c r="I3372" s="20">
        <v>133</v>
      </c>
      <c r="J3372" s="13">
        <v>6517</v>
      </c>
      <c r="K3372" s="31">
        <v>3454.01</v>
      </c>
      <c r="L3372" s="21">
        <v>1727.0050000000001</v>
      </c>
      <c r="M3372" s="22">
        <v>0.53</v>
      </c>
      <c r="N3372" s="5" t="s">
        <v>19</v>
      </c>
    </row>
    <row r="3373" spans="1:14" x14ac:dyDescent="0.2">
      <c r="A3373" s="3" t="s">
        <v>20</v>
      </c>
      <c r="B3373" s="17">
        <v>1197831</v>
      </c>
      <c r="C3373" s="14">
        <v>44534</v>
      </c>
      <c r="D3373" s="4" t="s">
        <v>110</v>
      </c>
      <c r="E3373" s="4" t="s">
        <v>117</v>
      </c>
      <c r="F3373" s="4" t="s">
        <v>118</v>
      </c>
      <c r="G3373" s="4" t="s">
        <v>18</v>
      </c>
      <c r="H3373" s="13">
        <v>50</v>
      </c>
      <c r="I3373" s="20">
        <v>133</v>
      </c>
      <c r="J3373" s="13">
        <v>6650</v>
      </c>
      <c r="K3373" s="31">
        <v>3258.5</v>
      </c>
      <c r="L3373" s="21">
        <v>1629.25</v>
      </c>
      <c r="M3373" s="22">
        <v>0.49</v>
      </c>
      <c r="N3373" s="5" t="s">
        <v>19</v>
      </c>
    </row>
    <row r="3374" spans="1:14" x14ac:dyDescent="0.2">
      <c r="A3374" s="3" t="s">
        <v>45</v>
      </c>
      <c r="B3374" s="17">
        <v>1185732</v>
      </c>
      <c r="C3374" s="14">
        <v>44263</v>
      </c>
      <c r="D3374" s="4" t="s">
        <v>55</v>
      </c>
      <c r="E3374" s="4" t="s">
        <v>64</v>
      </c>
      <c r="F3374" s="4" t="s">
        <v>77</v>
      </c>
      <c r="G3374" s="4" t="s">
        <v>18</v>
      </c>
      <c r="H3374" s="13">
        <v>51</v>
      </c>
      <c r="I3374" s="20">
        <v>133</v>
      </c>
      <c r="J3374" s="13">
        <v>6783</v>
      </c>
      <c r="K3374" s="31">
        <v>3323.67</v>
      </c>
      <c r="L3374" s="21">
        <v>1661.835</v>
      </c>
      <c r="M3374" s="22">
        <v>0.49</v>
      </c>
      <c r="N3374" s="5" t="s">
        <v>19</v>
      </c>
    </row>
    <row r="3375" spans="1:14" x14ac:dyDescent="0.2">
      <c r="A3375" s="3" t="s">
        <v>20</v>
      </c>
      <c r="B3375" s="17">
        <v>1128299</v>
      </c>
      <c r="C3375" s="14">
        <v>44399</v>
      </c>
      <c r="D3375" s="4" t="s">
        <v>110</v>
      </c>
      <c r="E3375" s="4" t="s">
        <v>119</v>
      </c>
      <c r="F3375" s="4" t="s">
        <v>120</v>
      </c>
      <c r="G3375" s="4" t="s">
        <v>53</v>
      </c>
      <c r="H3375" s="13">
        <v>51</v>
      </c>
      <c r="I3375" s="20">
        <v>133</v>
      </c>
      <c r="J3375" s="13">
        <v>6783</v>
      </c>
      <c r="K3375" s="31">
        <v>3188.01</v>
      </c>
      <c r="L3375" s="21">
        <v>1594.0050000000001</v>
      </c>
      <c r="M3375" s="22">
        <v>0.47</v>
      </c>
      <c r="N3375" s="5" t="s">
        <v>19</v>
      </c>
    </row>
    <row r="3376" spans="1:14" x14ac:dyDescent="0.2">
      <c r="A3376" s="3" t="s">
        <v>44</v>
      </c>
      <c r="B3376" s="17">
        <v>1197831</v>
      </c>
      <c r="C3376" s="14">
        <v>44416</v>
      </c>
      <c r="D3376" s="4" t="s">
        <v>110</v>
      </c>
      <c r="E3376" s="4" t="s">
        <v>117</v>
      </c>
      <c r="F3376" s="4" t="s">
        <v>118</v>
      </c>
      <c r="G3376" s="4" t="s">
        <v>18</v>
      </c>
      <c r="H3376" s="13">
        <v>52</v>
      </c>
      <c r="I3376" s="20">
        <v>133</v>
      </c>
      <c r="J3376" s="13">
        <v>6916</v>
      </c>
      <c r="K3376" s="31">
        <v>3181.36</v>
      </c>
      <c r="L3376" s="21">
        <v>1590.68</v>
      </c>
      <c r="M3376" s="22">
        <v>0.46</v>
      </c>
      <c r="N3376" s="5" t="s">
        <v>19</v>
      </c>
    </row>
    <row r="3377" spans="1:14" x14ac:dyDescent="0.2">
      <c r="A3377" s="3" t="s">
        <v>44</v>
      </c>
      <c r="B3377" s="17">
        <v>1197831</v>
      </c>
      <c r="C3377" s="14">
        <v>44328</v>
      </c>
      <c r="D3377" s="4" t="s">
        <v>81</v>
      </c>
      <c r="E3377" s="4" t="s">
        <v>92</v>
      </c>
      <c r="F3377" s="4" t="s">
        <v>93</v>
      </c>
      <c r="G3377" s="4" t="s">
        <v>51</v>
      </c>
      <c r="H3377" s="13">
        <v>52</v>
      </c>
      <c r="I3377" s="20">
        <v>133</v>
      </c>
      <c r="J3377" s="13">
        <v>6916</v>
      </c>
      <c r="K3377" s="31">
        <v>4772.04</v>
      </c>
      <c r="L3377" s="21">
        <v>2386.02</v>
      </c>
      <c r="M3377" s="22">
        <v>0.69</v>
      </c>
      <c r="N3377" s="5" t="s">
        <v>19</v>
      </c>
    </row>
    <row r="3378" spans="1:14" x14ac:dyDescent="0.2">
      <c r="A3378" s="3" t="s">
        <v>41</v>
      </c>
      <c r="B3378" s="17">
        <v>1189833</v>
      </c>
      <c r="C3378" s="14">
        <v>44258</v>
      </c>
      <c r="D3378" s="4" t="s">
        <v>15</v>
      </c>
      <c r="E3378" s="4" t="s">
        <v>42</v>
      </c>
      <c r="F3378" s="4" t="s">
        <v>43</v>
      </c>
      <c r="G3378" s="4" t="s">
        <v>18</v>
      </c>
      <c r="H3378" s="13">
        <v>56</v>
      </c>
      <c r="I3378" s="20">
        <v>133</v>
      </c>
      <c r="J3378" s="13">
        <v>7448</v>
      </c>
      <c r="K3378" s="31">
        <v>2830.24</v>
      </c>
      <c r="L3378" s="21">
        <v>1415.12</v>
      </c>
      <c r="M3378" s="22">
        <v>0.38</v>
      </c>
      <c r="N3378" s="5" t="s">
        <v>19</v>
      </c>
    </row>
    <row r="3379" spans="1:14" x14ac:dyDescent="0.2">
      <c r="A3379" s="3" t="s">
        <v>44</v>
      </c>
      <c r="B3379" s="17">
        <v>1185732</v>
      </c>
      <c r="C3379" s="14">
        <v>44546</v>
      </c>
      <c r="D3379" s="4" t="s">
        <v>81</v>
      </c>
      <c r="E3379" s="4" t="s">
        <v>84</v>
      </c>
      <c r="F3379" s="4" t="s">
        <v>85</v>
      </c>
      <c r="G3379" s="4" t="s">
        <v>51</v>
      </c>
      <c r="H3379" s="13">
        <v>56</v>
      </c>
      <c r="I3379" s="20">
        <v>133</v>
      </c>
      <c r="J3379" s="13">
        <v>7448</v>
      </c>
      <c r="K3379" s="31">
        <v>3872.96</v>
      </c>
      <c r="L3379" s="21">
        <v>1936.48</v>
      </c>
      <c r="M3379" s="22">
        <v>0.52</v>
      </c>
      <c r="N3379" s="5" t="s">
        <v>19</v>
      </c>
    </row>
    <row r="3380" spans="1:14" x14ac:dyDescent="0.2">
      <c r="A3380" s="3" t="s">
        <v>45</v>
      </c>
      <c r="B3380" s="17">
        <v>1128299</v>
      </c>
      <c r="C3380" s="14">
        <v>43902</v>
      </c>
      <c r="D3380" s="4" t="s">
        <v>110</v>
      </c>
      <c r="E3380" s="4" t="s">
        <v>131</v>
      </c>
      <c r="F3380" s="4" t="s">
        <v>132</v>
      </c>
      <c r="G3380" s="4" t="s">
        <v>52</v>
      </c>
      <c r="H3380" s="13">
        <v>57</v>
      </c>
      <c r="I3380" s="20">
        <v>133</v>
      </c>
      <c r="J3380" s="13">
        <v>7581</v>
      </c>
      <c r="K3380" s="31">
        <v>3335.64</v>
      </c>
      <c r="L3380" s="21">
        <v>1667.82</v>
      </c>
      <c r="M3380" s="22">
        <v>0.44</v>
      </c>
      <c r="N3380" s="5" t="s">
        <v>19</v>
      </c>
    </row>
    <row r="3381" spans="1:14" x14ac:dyDescent="0.2">
      <c r="A3381" s="3" t="s">
        <v>41</v>
      </c>
      <c r="B3381" s="17">
        <v>1128299</v>
      </c>
      <c r="C3381" s="14">
        <v>44466</v>
      </c>
      <c r="D3381" s="4" t="s">
        <v>110</v>
      </c>
      <c r="E3381" s="4" t="s">
        <v>123</v>
      </c>
      <c r="F3381" s="4" t="s">
        <v>124</v>
      </c>
      <c r="G3381" s="4" t="s">
        <v>18</v>
      </c>
      <c r="H3381" s="13">
        <v>59</v>
      </c>
      <c r="I3381" s="20">
        <v>133</v>
      </c>
      <c r="J3381" s="13">
        <v>7847</v>
      </c>
      <c r="K3381" s="31">
        <v>2824.92</v>
      </c>
      <c r="L3381" s="21">
        <v>1412.46</v>
      </c>
      <c r="M3381" s="22">
        <v>0.36</v>
      </c>
      <c r="N3381" s="5" t="s">
        <v>19</v>
      </c>
    </row>
    <row r="3382" spans="1:14" x14ac:dyDescent="0.2">
      <c r="A3382" s="3" t="s">
        <v>14</v>
      </c>
      <c r="B3382" s="17">
        <v>1185732</v>
      </c>
      <c r="C3382" s="14">
        <v>44481</v>
      </c>
      <c r="D3382" s="4" t="s">
        <v>55</v>
      </c>
      <c r="E3382" s="4" t="s">
        <v>56</v>
      </c>
      <c r="F3382" s="4" t="s">
        <v>57</v>
      </c>
      <c r="G3382" s="4" t="s">
        <v>50</v>
      </c>
      <c r="H3382" s="13">
        <v>62</v>
      </c>
      <c r="I3382" s="20">
        <v>133</v>
      </c>
      <c r="J3382" s="13">
        <v>8246</v>
      </c>
      <c r="K3382" s="31">
        <v>4947.6000000000004</v>
      </c>
      <c r="L3382" s="21">
        <v>2473.8000000000002</v>
      </c>
      <c r="M3382" s="22">
        <v>0.6</v>
      </c>
      <c r="N3382" s="5" t="s">
        <v>19</v>
      </c>
    </row>
    <row r="3383" spans="1:14" x14ac:dyDescent="0.2">
      <c r="A3383" s="3" t="s">
        <v>45</v>
      </c>
      <c r="B3383" s="17">
        <v>1185732</v>
      </c>
      <c r="C3383" s="14">
        <v>44393</v>
      </c>
      <c r="D3383" s="4" t="s">
        <v>55</v>
      </c>
      <c r="E3383" s="4" t="s">
        <v>65</v>
      </c>
      <c r="F3383" s="4" t="s">
        <v>66</v>
      </c>
      <c r="G3383" s="4" t="s">
        <v>50</v>
      </c>
      <c r="H3383" s="13">
        <v>63</v>
      </c>
      <c r="I3383" s="20">
        <v>133</v>
      </c>
      <c r="J3383" s="13">
        <v>8379</v>
      </c>
      <c r="K3383" s="31">
        <v>4524.66</v>
      </c>
      <c r="L3383" s="21">
        <v>2262.33</v>
      </c>
      <c r="M3383" s="22">
        <v>0.54</v>
      </c>
      <c r="N3383" s="5" t="s">
        <v>19</v>
      </c>
    </row>
    <row r="3384" spans="1:14" x14ac:dyDescent="0.2">
      <c r="A3384" s="3" t="s">
        <v>45</v>
      </c>
      <c r="B3384" s="17">
        <v>1128299</v>
      </c>
      <c r="C3384" s="14">
        <v>43898</v>
      </c>
      <c r="D3384" s="4" t="s">
        <v>110</v>
      </c>
      <c r="E3384" s="4" t="s">
        <v>131</v>
      </c>
      <c r="F3384" s="4" t="s">
        <v>132</v>
      </c>
      <c r="G3384" s="4" t="s">
        <v>51</v>
      </c>
      <c r="H3384" s="13">
        <v>68</v>
      </c>
      <c r="I3384" s="20">
        <v>133</v>
      </c>
      <c r="J3384" s="13">
        <v>9044</v>
      </c>
      <c r="K3384" s="31">
        <v>2351.44</v>
      </c>
      <c r="L3384" s="21">
        <v>1175.72</v>
      </c>
      <c r="M3384" s="22">
        <v>0.26</v>
      </c>
      <c r="N3384" s="5" t="s">
        <v>19</v>
      </c>
    </row>
    <row r="3385" spans="1:14" x14ac:dyDescent="0.2">
      <c r="A3385" s="3" t="s">
        <v>45</v>
      </c>
      <c r="B3385" s="17">
        <v>1128299</v>
      </c>
      <c r="C3385" s="14">
        <v>44553</v>
      </c>
      <c r="D3385" s="4" t="s">
        <v>110</v>
      </c>
      <c r="E3385" s="4" t="s">
        <v>126</v>
      </c>
      <c r="F3385" s="4" t="s">
        <v>63</v>
      </c>
      <c r="G3385" s="4" t="s">
        <v>53</v>
      </c>
      <c r="H3385" s="13">
        <v>72</v>
      </c>
      <c r="I3385" s="20">
        <v>133</v>
      </c>
      <c r="J3385" s="13">
        <v>9576</v>
      </c>
      <c r="K3385" s="31">
        <v>4788</v>
      </c>
      <c r="L3385" s="21">
        <v>2394</v>
      </c>
      <c r="M3385" s="22">
        <v>0.5</v>
      </c>
      <c r="N3385" s="5" t="s">
        <v>19</v>
      </c>
    </row>
    <row r="3386" spans="1:14" x14ac:dyDescent="0.2">
      <c r="A3386" s="3" t="s">
        <v>44</v>
      </c>
      <c r="B3386" s="17">
        <v>1128299</v>
      </c>
      <c r="C3386" s="14">
        <v>44553</v>
      </c>
      <c r="D3386" s="4" t="s">
        <v>97</v>
      </c>
      <c r="E3386" s="4" t="s">
        <v>102</v>
      </c>
      <c r="F3386" s="4" t="s">
        <v>103</v>
      </c>
      <c r="G3386" s="4" t="s">
        <v>54</v>
      </c>
      <c r="H3386" s="13">
        <v>72</v>
      </c>
      <c r="I3386" s="20">
        <v>133</v>
      </c>
      <c r="J3386" s="13">
        <v>9576</v>
      </c>
      <c r="K3386" s="31">
        <v>4883.76</v>
      </c>
      <c r="L3386" s="21">
        <v>2441.88</v>
      </c>
      <c r="M3386" s="22">
        <v>0.51</v>
      </c>
      <c r="N3386" s="5" t="s">
        <v>19</v>
      </c>
    </row>
    <row r="3387" spans="1:14" x14ac:dyDescent="0.2">
      <c r="A3387" s="3" t="s">
        <v>45</v>
      </c>
      <c r="B3387" s="17">
        <v>1128299</v>
      </c>
      <c r="C3387" s="14">
        <v>43934</v>
      </c>
      <c r="D3387" s="4" t="s">
        <v>110</v>
      </c>
      <c r="E3387" s="4" t="s">
        <v>129</v>
      </c>
      <c r="F3387" s="4" t="s">
        <v>130</v>
      </c>
      <c r="G3387" s="4" t="s">
        <v>50</v>
      </c>
      <c r="H3387" s="13">
        <v>74</v>
      </c>
      <c r="I3387" s="20">
        <v>133</v>
      </c>
      <c r="J3387" s="13">
        <v>9842</v>
      </c>
      <c r="K3387" s="31">
        <v>4232.0600000000004</v>
      </c>
      <c r="L3387" s="21">
        <v>2116.0300000000002</v>
      </c>
      <c r="M3387" s="22">
        <v>0.43</v>
      </c>
      <c r="N3387" s="5" t="s">
        <v>19</v>
      </c>
    </row>
    <row r="3388" spans="1:14" x14ac:dyDescent="0.2">
      <c r="A3388" s="3" t="s">
        <v>20</v>
      </c>
      <c r="B3388" s="17">
        <v>1128299</v>
      </c>
      <c r="C3388" s="14">
        <v>44357</v>
      </c>
      <c r="D3388" s="4" t="s">
        <v>110</v>
      </c>
      <c r="E3388" s="4" t="s">
        <v>113</v>
      </c>
      <c r="F3388" s="4" t="s">
        <v>114</v>
      </c>
      <c r="G3388" s="4" t="s">
        <v>51</v>
      </c>
      <c r="H3388" s="13">
        <v>74</v>
      </c>
      <c r="I3388" s="20">
        <v>133</v>
      </c>
      <c r="J3388" s="13">
        <v>9842</v>
      </c>
      <c r="K3388" s="31">
        <v>3739.96</v>
      </c>
      <c r="L3388" s="21">
        <v>1869.98</v>
      </c>
      <c r="M3388" s="22">
        <v>0.38</v>
      </c>
      <c r="N3388" s="5" t="s">
        <v>19</v>
      </c>
    </row>
    <row r="3389" spans="1:14" x14ac:dyDescent="0.2">
      <c r="A3389" s="3" t="s">
        <v>45</v>
      </c>
      <c r="B3389" s="17">
        <v>1128299</v>
      </c>
      <c r="C3389" s="14">
        <v>44047</v>
      </c>
      <c r="D3389" s="4" t="s">
        <v>110</v>
      </c>
      <c r="E3389" s="4" t="s">
        <v>127</v>
      </c>
      <c r="F3389" s="4" t="s">
        <v>128</v>
      </c>
      <c r="G3389" s="4" t="s">
        <v>54</v>
      </c>
      <c r="H3389" s="13">
        <v>82</v>
      </c>
      <c r="I3389" s="20">
        <v>133</v>
      </c>
      <c r="J3389" s="13">
        <v>10906</v>
      </c>
      <c r="K3389" s="31">
        <v>4144.28</v>
      </c>
      <c r="L3389" s="21">
        <v>2072.14</v>
      </c>
      <c r="M3389" s="22">
        <v>0.38</v>
      </c>
      <c r="N3389" s="5" t="s">
        <v>19</v>
      </c>
    </row>
    <row r="3390" spans="1:14" x14ac:dyDescent="0.2">
      <c r="A3390" s="3" t="s">
        <v>44</v>
      </c>
      <c r="B3390" s="17">
        <v>1185732</v>
      </c>
      <c r="C3390" s="14">
        <v>44263</v>
      </c>
      <c r="D3390" s="4" t="s">
        <v>15</v>
      </c>
      <c r="E3390" s="4" t="s">
        <v>31</v>
      </c>
      <c r="F3390" s="4" t="s">
        <v>32</v>
      </c>
      <c r="G3390" s="4" t="s">
        <v>51</v>
      </c>
      <c r="H3390" s="13">
        <v>29</v>
      </c>
      <c r="I3390" s="20">
        <v>134</v>
      </c>
      <c r="J3390" s="13">
        <v>3886</v>
      </c>
      <c r="K3390" s="31">
        <v>1826.42</v>
      </c>
      <c r="L3390" s="21">
        <v>913.21</v>
      </c>
      <c r="M3390" s="22">
        <v>0.47</v>
      </c>
      <c r="N3390" s="5" t="s">
        <v>19</v>
      </c>
    </row>
    <row r="3391" spans="1:14" x14ac:dyDescent="0.2">
      <c r="A3391" s="3" t="s">
        <v>20</v>
      </c>
      <c r="B3391" s="17">
        <v>1185732</v>
      </c>
      <c r="C3391" s="14">
        <v>44371</v>
      </c>
      <c r="D3391" s="4" t="s">
        <v>15</v>
      </c>
      <c r="E3391" s="4" t="s">
        <v>28</v>
      </c>
      <c r="F3391" s="4" t="s">
        <v>29</v>
      </c>
      <c r="G3391" s="4" t="s">
        <v>50</v>
      </c>
      <c r="H3391" s="13">
        <v>58</v>
      </c>
      <c r="I3391" s="20">
        <v>134</v>
      </c>
      <c r="J3391" s="13">
        <v>7772</v>
      </c>
      <c r="K3391" s="31">
        <v>4196.88</v>
      </c>
      <c r="L3391" s="21">
        <v>2098.44</v>
      </c>
      <c r="M3391" s="22">
        <v>0.54</v>
      </c>
      <c r="N3391" s="5" t="s">
        <v>19</v>
      </c>
    </row>
    <row r="3392" spans="1:14" x14ac:dyDescent="0.2">
      <c r="A3392" s="3" t="s">
        <v>45</v>
      </c>
      <c r="B3392" s="17">
        <v>1185732</v>
      </c>
      <c r="C3392" s="14">
        <v>44320</v>
      </c>
      <c r="D3392" s="4" t="s">
        <v>15</v>
      </c>
      <c r="E3392" s="4" t="s">
        <v>48</v>
      </c>
      <c r="F3392" s="4" t="s">
        <v>49</v>
      </c>
      <c r="G3392" s="4" t="s">
        <v>52</v>
      </c>
      <c r="H3392" s="13">
        <v>58</v>
      </c>
      <c r="I3392" s="20">
        <v>134</v>
      </c>
      <c r="J3392" s="13">
        <v>7772</v>
      </c>
      <c r="K3392" s="31">
        <v>3186.52</v>
      </c>
      <c r="L3392" s="21">
        <v>1593.26</v>
      </c>
      <c r="M3392" s="22">
        <v>0.41</v>
      </c>
      <c r="N3392" s="5" t="s">
        <v>19</v>
      </c>
    </row>
    <row r="3393" spans="1:14" x14ac:dyDescent="0.2">
      <c r="A3393" s="3" t="s">
        <v>44</v>
      </c>
      <c r="B3393" s="17">
        <v>1197831</v>
      </c>
      <c r="C3393" s="14">
        <v>44219</v>
      </c>
      <c r="D3393" s="4" t="s">
        <v>81</v>
      </c>
      <c r="E3393" s="4" t="s">
        <v>84</v>
      </c>
      <c r="F3393" s="4" t="s">
        <v>85</v>
      </c>
      <c r="G3393" s="4" t="s">
        <v>51</v>
      </c>
      <c r="H3393" s="13">
        <v>18</v>
      </c>
      <c r="I3393" s="20">
        <v>135</v>
      </c>
      <c r="J3393" s="13">
        <v>2430</v>
      </c>
      <c r="K3393" s="31">
        <v>972</v>
      </c>
      <c r="L3393" s="21">
        <v>486</v>
      </c>
      <c r="M3393" s="22">
        <v>0.4</v>
      </c>
      <c r="N3393" s="5" t="s">
        <v>30</v>
      </c>
    </row>
    <row r="3394" spans="1:14" x14ac:dyDescent="0.2">
      <c r="A3394" s="3" t="s">
        <v>44</v>
      </c>
      <c r="B3394" s="17">
        <v>1197831</v>
      </c>
      <c r="C3394" s="14">
        <v>44285</v>
      </c>
      <c r="D3394" s="4" t="s">
        <v>81</v>
      </c>
      <c r="E3394" s="4" t="s">
        <v>92</v>
      </c>
      <c r="F3394" s="4" t="s">
        <v>93</v>
      </c>
      <c r="G3394" s="4" t="s">
        <v>51</v>
      </c>
      <c r="H3394" s="13">
        <v>19</v>
      </c>
      <c r="I3394" s="20">
        <v>135</v>
      </c>
      <c r="J3394" s="13">
        <v>2565</v>
      </c>
      <c r="K3394" s="31">
        <v>1410.75</v>
      </c>
      <c r="L3394" s="21">
        <v>705.375</v>
      </c>
      <c r="M3394" s="22">
        <v>0.55000000000000004</v>
      </c>
      <c r="N3394" s="5" t="s">
        <v>19</v>
      </c>
    </row>
    <row r="3395" spans="1:14" x14ac:dyDescent="0.2">
      <c r="A3395" s="3" t="s">
        <v>20</v>
      </c>
      <c r="B3395" s="17">
        <v>1197831</v>
      </c>
      <c r="C3395" s="14">
        <v>44261</v>
      </c>
      <c r="D3395" s="4" t="s">
        <v>110</v>
      </c>
      <c r="E3395" s="4" t="s">
        <v>117</v>
      </c>
      <c r="F3395" s="4" t="s">
        <v>118</v>
      </c>
      <c r="G3395" s="4" t="s">
        <v>18</v>
      </c>
      <c r="H3395" s="13">
        <v>20</v>
      </c>
      <c r="I3395" s="20">
        <v>135</v>
      </c>
      <c r="J3395" s="13">
        <v>2700</v>
      </c>
      <c r="K3395" s="31">
        <v>1026</v>
      </c>
      <c r="L3395" s="21">
        <v>513</v>
      </c>
      <c r="M3395" s="22">
        <v>0.38</v>
      </c>
      <c r="N3395" s="5" t="s">
        <v>30</v>
      </c>
    </row>
    <row r="3396" spans="1:14" x14ac:dyDescent="0.2">
      <c r="A3396" s="3" t="s">
        <v>20</v>
      </c>
      <c r="B3396" s="17">
        <v>1197831</v>
      </c>
      <c r="C3396" s="14">
        <v>44231</v>
      </c>
      <c r="D3396" s="4" t="s">
        <v>110</v>
      </c>
      <c r="E3396" s="4" t="s">
        <v>117</v>
      </c>
      <c r="F3396" s="4" t="s">
        <v>118</v>
      </c>
      <c r="G3396" s="4" t="s">
        <v>18</v>
      </c>
      <c r="H3396" s="13">
        <v>26</v>
      </c>
      <c r="I3396" s="20">
        <v>135</v>
      </c>
      <c r="J3396" s="13">
        <v>3510</v>
      </c>
      <c r="K3396" s="31">
        <v>1825.2</v>
      </c>
      <c r="L3396" s="21">
        <v>912.6</v>
      </c>
      <c r="M3396" s="22">
        <v>0.52</v>
      </c>
      <c r="N3396" s="5" t="s">
        <v>30</v>
      </c>
    </row>
    <row r="3397" spans="1:14" x14ac:dyDescent="0.2">
      <c r="A3397" s="3" t="s">
        <v>80</v>
      </c>
      <c r="B3397" s="17">
        <v>1197831</v>
      </c>
      <c r="C3397" s="14">
        <v>44458</v>
      </c>
      <c r="D3397" s="4" t="s">
        <v>81</v>
      </c>
      <c r="E3397" s="4" t="s">
        <v>95</v>
      </c>
      <c r="F3397" s="4" t="s">
        <v>96</v>
      </c>
      <c r="G3397" s="4" t="s">
        <v>52</v>
      </c>
      <c r="H3397" s="13">
        <v>26</v>
      </c>
      <c r="I3397" s="20">
        <v>135</v>
      </c>
      <c r="J3397" s="13">
        <v>3510</v>
      </c>
      <c r="K3397" s="31">
        <v>1439.1</v>
      </c>
      <c r="L3397" s="21">
        <v>719.55</v>
      </c>
      <c r="M3397" s="22">
        <v>0.41</v>
      </c>
      <c r="N3397" s="5" t="s">
        <v>30</v>
      </c>
    </row>
    <row r="3398" spans="1:14" x14ac:dyDescent="0.2">
      <c r="A3398" s="3" t="s">
        <v>44</v>
      </c>
      <c r="B3398" s="17">
        <v>1185732</v>
      </c>
      <c r="C3398" s="14">
        <v>44302</v>
      </c>
      <c r="D3398" s="4" t="s">
        <v>15</v>
      </c>
      <c r="E3398" s="4" t="s">
        <v>21</v>
      </c>
      <c r="F3398" s="4" t="s">
        <v>22</v>
      </c>
      <c r="G3398" s="4" t="s">
        <v>51</v>
      </c>
      <c r="H3398" s="13">
        <v>27</v>
      </c>
      <c r="I3398" s="20">
        <v>135</v>
      </c>
      <c r="J3398" s="13">
        <v>3645</v>
      </c>
      <c r="K3398" s="31">
        <v>1530.9</v>
      </c>
      <c r="L3398" s="21">
        <v>765.45</v>
      </c>
      <c r="M3398" s="22">
        <v>0.42</v>
      </c>
      <c r="N3398" s="5" t="s">
        <v>19</v>
      </c>
    </row>
    <row r="3399" spans="1:14" x14ac:dyDescent="0.2">
      <c r="A3399" s="3" t="s">
        <v>44</v>
      </c>
      <c r="B3399" s="17">
        <v>1128299</v>
      </c>
      <c r="C3399" s="14">
        <v>44453</v>
      </c>
      <c r="D3399" s="4" t="s">
        <v>97</v>
      </c>
      <c r="E3399" s="4" t="s">
        <v>107</v>
      </c>
      <c r="F3399" s="4" t="s">
        <v>108</v>
      </c>
      <c r="G3399" s="4" t="s">
        <v>18</v>
      </c>
      <c r="H3399" s="13">
        <v>32</v>
      </c>
      <c r="I3399" s="20">
        <v>135</v>
      </c>
      <c r="J3399" s="13">
        <v>4320</v>
      </c>
      <c r="K3399" s="31">
        <v>1598.4</v>
      </c>
      <c r="L3399" s="21">
        <v>799.2</v>
      </c>
      <c r="M3399" s="22">
        <v>0.37</v>
      </c>
      <c r="N3399" s="5" t="s">
        <v>30</v>
      </c>
    </row>
    <row r="3400" spans="1:14" x14ac:dyDescent="0.2">
      <c r="A3400" s="3" t="s">
        <v>44</v>
      </c>
      <c r="B3400" s="17">
        <v>1197831</v>
      </c>
      <c r="C3400" s="14">
        <v>44268</v>
      </c>
      <c r="D3400" s="4" t="s">
        <v>15</v>
      </c>
      <c r="E3400" s="4" t="s">
        <v>42</v>
      </c>
      <c r="F3400" s="4" t="s">
        <v>43</v>
      </c>
      <c r="G3400" s="4" t="s">
        <v>18</v>
      </c>
      <c r="H3400" s="13">
        <v>32</v>
      </c>
      <c r="I3400" s="20">
        <v>135</v>
      </c>
      <c r="J3400" s="13">
        <v>4320</v>
      </c>
      <c r="K3400" s="31">
        <v>2462.4</v>
      </c>
      <c r="L3400" s="21">
        <v>1231.2</v>
      </c>
      <c r="M3400" s="22">
        <v>0.56999999999999995</v>
      </c>
      <c r="N3400" s="5" t="s">
        <v>19</v>
      </c>
    </row>
    <row r="3401" spans="1:14" x14ac:dyDescent="0.2">
      <c r="A3401" s="3" t="s">
        <v>44</v>
      </c>
      <c r="B3401" s="17">
        <v>1197831</v>
      </c>
      <c r="C3401" s="14">
        <v>44436</v>
      </c>
      <c r="D3401" s="4" t="s">
        <v>81</v>
      </c>
      <c r="E3401" s="4" t="s">
        <v>88</v>
      </c>
      <c r="F3401" s="4" t="s">
        <v>89</v>
      </c>
      <c r="G3401" s="4" t="s">
        <v>50</v>
      </c>
      <c r="H3401" s="13">
        <v>32</v>
      </c>
      <c r="I3401" s="20">
        <v>135</v>
      </c>
      <c r="J3401" s="13">
        <v>4320</v>
      </c>
      <c r="K3401" s="31">
        <v>2721.6</v>
      </c>
      <c r="L3401" s="21">
        <v>1360.8</v>
      </c>
      <c r="M3401" s="22">
        <v>0.63</v>
      </c>
      <c r="N3401" s="5" t="s">
        <v>19</v>
      </c>
    </row>
    <row r="3402" spans="1:14" x14ac:dyDescent="0.2">
      <c r="A3402" s="3" t="s">
        <v>20</v>
      </c>
      <c r="B3402" s="17">
        <v>1185732</v>
      </c>
      <c r="C3402" s="14">
        <v>44127</v>
      </c>
      <c r="D3402" s="4" t="s">
        <v>15</v>
      </c>
      <c r="E3402" s="4" t="s">
        <v>33</v>
      </c>
      <c r="F3402" s="4" t="s">
        <v>34</v>
      </c>
      <c r="G3402" s="4" t="s">
        <v>52</v>
      </c>
      <c r="H3402" s="13">
        <v>32</v>
      </c>
      <c r="I3402" s="20">
        <v>135</v>
      </c>
      <c r="J3402" s="13">
        <v>4320</v>
      </c>
      <c r="K3402" s="31">
        <v>1944</v>
      </c>
      <c r="L3402" s="21">
        <v>972</v>
      </c>
      <c r="M3402" s="22">
        <v>0.45</v>
      </c>
      <c r="N3402" s="5" t="s">
        <v>19</v>
      </c>
    </row>
    <row r="3403" spans="1:14" x14ac:dyDescent="0.2">
      <c r="A3403" s="3" t="s">
        <v>44</v>
      </c>
      <c r="B3403" s="17">
        <v>1197831</v>
      </c>
      <c r="C3403" s="14">
        <v>44436</v>
      </c>
      <c r="D3403" s="4" t="s">
        <v>81</v>
      </c>
      <c r="E3403" s="4" t="s">
        <v>90</v>
      </c>
      <c r="F3403" s="4" t="s">
        <v>91</v>
      </c>
      <c r="G3403" s="4" t="s">
        <v>18</v>
      </c>
      <c r="H3403" s="13">
        <v>34</v>
      </c>
      <c r="I3403" s="20">
        <v>135</v>
      </c>
      <c r="J3403" s="13">
        <v>4590</v>
      </c>
      <c r="K3403" s="31">
        <v>3121.2</v>
      </c>
      <c r="L3403" s="21">
        <v>1560.6</v>
      </c>
      <c r="M3403" s="22">
        <v>0.68</v>
      </c>
      <c r="N3403" s="5" t="s">
        <v>19</v>
      </c>
    </row>
    <row r="3404" spans="1:14" x14ac:dyDescent="0.2">
      <c r="A3404" s="3" t="s">
        <v>45</v>
      </c>
      <c r="B3404" s="17">
        <v>1197831</v>
      </c>
      <c r="C3404" s="14">
        <v>44396</v>
      </c>
      <c r="D3404" s="4" t="s">
        <v>81</v>
      </c>
      <c r="E3404" s="4" t="s">
        <v>86</v>
      </c>
      <c r="F3404" s="4" t="s">
        <v>87</v>
      </c>
      <c r="G3404" s="4" t="s">
        <v>53</v>
      </c>
      <c r="H3404" s="13">
        <v>35</v>
      </c>
      <c r="I3404" s="20">
        <v>135</v>
      </c>
      <c r="J3404" s="13">
        <v>4725</v>
      </c>
      <c r="K3404" s="31">
        <v>1795.5</v>
      </c>
      <c r="L3404" s="21">
        <v>897.75</v>
      </c>
      <c r="M3404" s="22">
        <v>0.38</v>
      </c>
      <c r="N3404" s="5" t="s">
        <v>30</v>
      </c>
    </row>
    <row r="3405" spans="1:14" x14ac:dyDescent="0.2">
      <c r="A3405" s="3" t="s">
        <v>45</v>
      </c>
      <c r="B3405" s="17">
        <v>1128299</v>
      </c>
      <c r="C3405" s="14">
        <v>43833</v>
      </c>
      <c r="D3405" s="4" t="s">
        <v>55</v>
      </c>
      <c r="E3405" s="4" t="s">
        <v>71</v>
      </c>
      <c r="F3405" s="4" t="s">
        <v>72</v>
      </c>
      <c r="G3405" s="4" t="s">
        <v>53</v>
      </c>
      <c r="H3405" s="13">
        <v>35</v>
      </c>
      <c r="I3405" s="20">
        <v>135</v>
      </c>
      <c r="J3405" s="13">
        <v>4725</v>
      </c>
      <c r="K3405" s="31">
        <v>1464.75</v>
      </c>
      <c r="L3405" s="21">
        <v>732.375</v>
      </c>
      <c r="M3405" s="22">
        <v>0.31</v>
      </c>
      <c r="N3405" s="5" t="s">
        <v>30</v>
      </c>
    </row>
    <row r="3406" spans="1:14" x14ac:dyDescent="0.2">
      <c r="A3406" s="3" t="s">
        <v>44</v>
      </c>
      <c r="B3406" s="17">
        <v>1197831</v>
      </c>
      <c r="C3406" s="14">
        <v>44472</v>
      </c>
      <c r="D3406" s="4" t="s">
        <v>81</v>
      </c>
      <c r="E3406" s="4" t="s">
        <v>90</v>
      </c>
      <c r="F3406" s="4" t="s">
        <v>91</v>
      </c>
      <c r="G3406" s="4" t="s">
        <v>18</v>
      </c>
      <c r="H3406" s="13">
        <v>36</v>
      </c>
      <c r="I3406" s="20">
        <v>135</v>
      </c>
      <c r="J3406" s="13">
        <v>4860</v>
      </c>
      <c r="K3406" s="31">
        <v>3256.2</v>
      </c>
      <c r="L3406" s="21">
        <v>1628.1</v>
      </c>
      <c r="M3406" s="22">
        <v>0.67</v>
      </c>
      <c r="N3406" s="5" t="s">
        <v>30</v>
      </c>
    </row>
    <row r="3407" spans="1:14" x14ac:dyDescent="0.2">
      <c r="A3407" s="3" t="s">
        <v>45</v>
      </c>
      <c r="B3407" s="17">
        <v>1185732</v>
      </c>
      <c r="C3407" s="14">
        <v>44295</v>
      </c>
      <c r="D3407" s="4" t="s">
        <v>55</v>
      </c>
      <c r="E3407" s="4" t="s">
        <v>64</v>
      </c>
      <c r="F3407" s="4" t="s">
        <v>77</v>
      </c>
      <c r="G3407" s="4" t="s">
        <v>18</v>
      </c>
      <c r="H3407" s="13">
        <v>37</v>
      </c>
      <c r="I3407" s="20">
        <v>135</v>
      </c>
      <c r="J3407" s="13">
        <v>4995</v>
      </c>
      <c r="K3407" s="31">
        <v>2047.95</v>
      </c>
      <c r="L3407" s="21">
        <v>1023.975</v>
      </c>
      <c r="M3407" s="22">
        <v>0.41</v>
      </c>
      <c r="N3407" s="5" t="s">
        <v>19</v>
      </c>
    </row>
    <row r="3408" spans="1:14" x14ac:dyDescent="0.2">
      <c r="A3408" s="3" t="s">
        <v>14</v>
      </c>
      <c r="B3408" s="17">
        <v>1185732</v>
      </c>
      <c r="C3408" s="14">
        <v>44218</v>
      </c>
      <c r="D3408" s="4" t="s">
        <v>15</v>
      </c>
      <c r="E3408" s="4" t="s">
        <v>16</v>
      </c>
      <c r="F3408" s="4" t="s">
        <v>17</v>
      </c>
      <c r="G3408" s="4" t="s">
        <v>50</v>
      </c>
      <c r="H3408" s="13">
        <v>37</v>
      </c>
      <c r="I3408" s="20">
        <v>135</v>
      </c>
      <c r="J3408" s="13">
        <v>4995</v>
      </c>
      <c r="K3408" s="31">
        <v>2697.3</v>
      </c>
      <c r="L3408" s="21">
        <v>1348.65</v>
      </c>
      <c r="M3408" s="22">
        <v>0.54</v>
      </c>
      <c r="N3408" s="5" t="s">
        <v>19</v>
      </c>
    </row>
    <row r="3409" spans="1:14" x14ac:dyDescent="0.2">
      <c r="A3409" s="3" t="s">
        <v>41</v>
      </c>
      <c r="B3409" s="17">
        <v>1185732</v>
      </c>
      <c r="C3409" s="14">
        <v>44449</v>
      </c>
      <c r="D3409" s="4" t="s">
        <v>110</v>
      </c>
      <c r="E3409" s="4" t="s">
        <v>115</v>
      </c>
      <c r="F3409" s="4" t="s">
        <v>116</v>
      </c>
      <c r="G3409" s="4" t="s">
        <v>50</v>
      </c>
      <c r="H3409" s="13">
        <v>38</v>
      </c>
      <c r="I3409" s="20">
        <v>135</v>
      </c>
      <c r="J3409" s="13">
        <v>5130</v>
      </c>
      <c r="K3409" s="31">
        <v>2513.6999999999998</v>
      </c>
      <c r="L3409" s="21">
        <v>1256.8499999999999</v>
      </c>
      <c r="M3409" s="22">
        <v>0.49</v>
      </c>
      <c r="N3409" s="5" t="s">
        <v>19</v>
      </c>
    </row>
    <row r="3410" spans="1:14" x14ac:dyDescent="0.2">
      <c r="A3410" s="3" t="s">
        <v>44</v>
      </c>
      <c r="B3410" s="17">
        <v>1128299</v>
      </c>
      <c r="C3410" s="14">
        <v>44209</v>
      </c>
      <c r="D3410" s="4" t="s">
        <v>110</v>
      </c>
      <c r="E3410" s="4" t="s">
        <v>123</v>
      </c>
      <c r="F3410" s="4" t="s">
        <v>124</v>
      </c>
      <c r="G3410" s="4" t="s">
        <v>18</v>
      </c>
      <c r="H3410" s="13">
        <v>39</v>
      </c>
      <c r="I3410" s="20">
        <v>135</v>
      </c>
      <c r="J3410" s="13">
        <v>5265</v>
      </c>
      <c r="K3410" s="31">
        <v>2685.15</v>
      </c>
      <c r="L3410" s="21">
        <v>1342.575</v>
      </c>
      <c r="M3410" s="22">
        <v>0.51</v>
      </c>
      <c r="N3410" s="5" t="s">
        <v>19</v>
      </c>
    </row>
    <row r="3411" spans="1:14" x14ac:dyDescent="0.2">
      <c r="A3411" s="3" t="s">
        <v>14</v>
      </c>
      <c r="B3411" s="17">
        <v>1185732</v>
      </c>
      <c r="C3411" s="14">
        <v>44426</v>
      </c>
      <c r="D3411" s="4" t="s">
        <v>55</v>
      </c>
      <c r="E3411" s="4" t="s">
        <v>58</v>
      </c>
      <c r="F3411" s="4" t="s">
        <v>59</v>
      </c>
      <c r="G3411" s="4" t="s">
        <v>52</v>
      </c>
      <c r="H3411" s="13">
        <v>39</v>
      </c>
      <c r="I3411" s="20">
        <v>135</v>
      </c>
      <c r="J3411" s="13">
        <v>5265</v>
      </c>
      <c r="K3411" s="31">
        <v>2474.5500000000002</v>
      </c>
      <c r="L3411" s="21">
        <v>1237.2750000000001</v>
      </c>
      <c r="M3411" s="22">
        <v>0.47</v>
      </c>
      <c r="N3411" s="5" t="s">
        <v>30</v>
      </c>
    </row>
    <row r="3412" spans="1:14" x14ac:dyDescent="0.2">
      <c r="A3412" s="3" t="s">
        <v>80</v>
      </c>
      <c r="B3412" s="17">
        <v>1197831</v>
      </c>
      <c r="C3412" s="14">
        <v>44428</v>
      </c>
      <c r="D3412" s="4" t="s">
        <v>81</v>
      </c>
      <c r="E3412" s="4" t="s">
        <v>95</v>
      </c>
      <c r="F3412" s="4" t="s">
        <v>96</v>
      </c>
      <c r="G3412" s="4" t="s">
        <v>52</v>
      </c>
      <c r="H3412" s="13">
        <v>40</v>
      </c>
      <c r="I3412" s="20">
        <v>135</v>
      </c>
      <c r="J3412" s="13">
        <v>5400</v>
      </c>
      <c r="K3412" s="31">
        <v>2376</v>
      </c>
      <c r="L3412" s="21">
        <v>1188</v>
      </c>
      <c r="M3412" s="22">
        <v>0.44</v>
      </c>
      <c r="N3412" s="5" t="s">
        <v>30</v>
      </c>
    </row>
    <row r="3413" spans="1:14" x14ac:dyDescent="0.2">
      <c r="A3413" s="3" t="s">
        <v>44</v>
      </c>
      <c r="B3413" s="17">
        <v>1197831</v>
      </c>
      <c r="C3413" s="14">
        <v>44470</v>
      </c>
      <c r="D3413" s="4" t="s">
        <v>81</v>
      </c>
      <c r="E3413" s="4" t="s">
        <v>88</v>
      </c>
      <c r="F3413" s="4" t="s">
        <v>89</v>
      </c>
      <c r="G3413" s="4" t="s">
        <v>50</v>
      </c>
      <c r="H3413" s="13">
        <v>41</v>
      </c>
      <c r="I3413" s="20">
        <v>135</v>
      </c>
      <c r="J3413" s="13">
        <v>5535</v>
      </c>
      <c r="K3413" s="31">
        <v>3044.25</v>
      </c>
      <c r="L3413" s="21">
        <v>1522.125</v>
      </c>
      <c r="M3413" s="22">
        <v>0.55000000000000004</v>
      </c>
      <c r="N3413" s="5" t="s">
        <v>30</v>
      </c>
    </row>
    <row r="3414" spans="1:14" x14ac:dyDescent="0.2">
      <c r="A3414" s="3" t="s">
        <v>20</v>
      </c>
      <c r="B3414" s="17">
        <v>1128299</v>
      </c>
      <c r="C3414" s="14">
        <v>44492</v>
      </c>
      <c r="D3414" s="4" t="s">
        <v>110</v>
      </c>
      <c r="E3414" s="4" t="s">
        <v>119</v>
      </c>
      <c r="F3414" s="4" t="s">
        <v>120</v>
      </c>
      <c r="G3414" s="4" t="s">
        <v>53</v>
      </c>
      <c r="H3414" s="13">
        <v>41</v>
      </c>
      <c r="I3414" s="20">
        <v>135</v>
      </c>
      <c r="J3414" s="13">
        <v>5535</v>
      </c>
      <c r="K3414" s="31">
        <v>2656.8</v>
      </c>
      <c r="L3414" s="21">
        <v>1328.4</v>
      </c>
      <c r="M3414" s="22">
        <v>0.48</v>
      </c>
      <c r="N3414" s="5" t="s">
        <v>19</v>
      </c>
    </row>
    <row r="3415" spans="1:14" x14ac:dyDescent="0.2">
      <c r="A3415" s="3" t="s">
        <v>20</v>
      </c>
      <c r="B3415" s="17">
        <v>1185732</v>
      </c>
      <c r="C3415" s="14">
        <v>44359</v>
      </c>
      <c r="D3415" s="4" t="s">
        <v>15</v>
      </c>
      <c r="E3415" s="4" t="s">
        <v>35</v>
      </c>
      <c r="F3415" s="4" t="s">
        <v>36</v>
      </c>
      <c r="G3415" s="4" t="s">
        <v>54</v>
      </c>
      <c r="H3415" s="13">
        <v>41</v>
      </c>
      <c r="I3415" s="20">
        <v>135</v>
      </c>
      <c r="J3415" s="13">
        <v>5535</v>
      </c>
      <c r="K3415" s="31">
        <v>2546.1</v>
      </c>
      <c r="L3415" s="21">
        <v>1273.05</v>
      </c>
      <c r="M3415" s="22">
        <v>0.46</v>
      </c>
      <c r="N3415" s="5" t="s">
        <v>19</v>
      </c>
    </row>
    <row r="3416" spans="1:14" x14ac:dyDescent="0.2">
      <c r="A3416" s="3" t="s">
        <v>44</v>
      </c>
      <c r="B3416" s="17">
        <v>1128299</v>
      </c>
      <c r="C3416" s="14">
        <v>44453</v>
      </c>
      <c r="D3416" s="4" t="s">
        <v>97</v>
      </c>
      <c r="E3416" s="4" t="s">
        <v>107</v>
      </c>
      <c r="F3416" s="4" t="s">
        <v>108</v>
      </c>
      <c r="G3416" s="4" t="s">
        <v>18</v>
      </c>
      <c r="H3416" s="13">
        <v>42</v>
      </c>
      <c r="I3416" s="20">
        <v>135</v>
      </c>
      <c r="J3416" s="13">
        <v>5670</v>
      </c>
      <c r="K3416" s="31">
        <v>2664.9</v>
      </c>
      <c r="L3416" s="21">
        <v>1332.45</v>
      </c>
      <c r="M3416" s="22">
        <v>0.47</v>
      </c>
      <c r="N3416" s="5" t="s">
        <v>19</v>
      </c>
    </row>
    <row r="3417" spans="1:14" x14ac:dyDescent="0.2">
      <c r="A3417" s="3" t="s">
        <v>41</v>
      </c>
      <c r="B3417" s="17">
        <v>1185732</v>
      </c>
      <c r="C3417" s="14">
        <v>44511</v>
      </c>
      <c r="D3417" s="4" t="s">
        <v>110</v>
      </c>
      <c r="E3417" s="4" t="s">
        <v>115</v>
      </c>
      <c r="F3417" s="4" t="s">
        <v>116</v>
      </c>
      <c r="G3417" s="4" t="s">
        <v>50</v>
      </c>
      <c r="H3417" s="13">
        <v>42</v>
      </c>
      <c r="I3417" s="20">
        <v>135</v>
      </c>
      <c r="J3417" s="13">
        <v>5670</v>
      </c>
      <c r="K3417" s="31">
        <v>2778.3</v>
      </c>
      <c r="L3417" s="21">
        <v>1389.15</v>
      </c>
      <c r="M3417" s="22">
        <v>0.49</v>
      </c>
      <c r="N3417" s="5" t="s">
        <v>19</v>
      </c>
    </row>
    <row r="3418" spans="1:14" x14ac:dyDescent="0.2">
      <c r="A3418" s="3" t="s">
        <v>44</v>
      </c>
      <c r="B3418" s="17">
        <v>1185732</v>
      </c>
      <c r="C3418" s="14">
        <v>44424</v>
      </c>
      <c r="D3418" s="4" t="s">
        <v>15</v>
      </c>
      <c r="E3418" s="4" t="s">
        <v>21</v>
      </c>
      <c r="F3418" s="4" t="s">
        <v>22</v>
      </c>
      <c r="G3418" s="4" t="s">
        <v>51</v>
      </c>
      <c r="H3418" s="13">
        <v>42</v>
      </c>
      <c r="I3418" s="20">
        <v>135</v>
      </c>
      <c r="J3418" s="13">
        <v>5670</v>
      </c>
      <c r="K3418" s="31">
        <v>3005.1</v>
      </c>
      <c r="L3418" s="21">
        <v>1502.55</v>
      </c>
      <c r="M3418" s="22">
        <v>0.53</v>
      </c>
      <c r="N3418" s="5" t="s">
        <v>19</v>
      </c>
    </row>
    <row r="3419" spans="1:14" x14ac:dyDescent="0.2">
      <c r="A3419" s="3" t="s">
        <v>20</v>
      </c>
      <c r="B3419" s="17">
        <v>1128299</v>
      </c>
      <c r="C3419" s="14">
        <v>44523</v>
      </c>
      <c r="D3419" s="4" t="s">
        <v>110</v>
      </c>
      <c r="E3419" s="4" t="s">
        <v>119</v>
      </c>
      <c r="F3419" s="4" t="s">
        <v>120</v>
      </c>
      <c r="G3419" s="4" t="s">
        <v>53</v>
      </c>
      <c r="H3419" s="13">
        <v>42</v>
      </c>
      <c r="I3419" s="20">
        <v>135</v>
      </c>
      <c r="J3419" s="13">
        <v>5670</v>
      </c>
      <c r="K3419" s="31">
        <v>2664.9</v>
      </c>
      <c r="L3419" s="21">
        <v>1332.45</v>
      </c>
      <c r="M3419" s="22">
        <v>0.47</v>
      </c>
      <c r="N3419" s="5" t="s">
        <v>19</v>
      </c>
    </row>
    <row r="3420" spans="1:14" x14ac:dyDescent="0.2">
      <c r="A3420" s="3" t="s">
        <v>41</v>
      </c>
      <c r="B3420" s="17">
        <v>1128299</v>
      </c>
      <c r="C3420" s="14">
        <v>44552</v>
      </c>
      <c r="D3420" s="4" t="s">
        <v>110</v>
      </c>
      <c r="E3420" s="4" t="s">
        <v>119</v>
      </c>
      <c r="F3420" s="4" t="s">
        <v>120</v>
      </c>
      <c r="G3420" s="4" t="s">
        <v>53</v>
      </c>
      <c r="H3420" s="13">
        <v>43</v>
      </c>
      <c r="I3420" s="20">
        <v>135</v>
      </c>
      <c r="J3420" s="13">
        <v>5805</v>
      </c>
      <c r="K3420" s="31">
        <v>1625.4</v>
      </c>
      <c r="L3420" s="21">
        <v>812.7</v>
      </c>
      <c r="M3420" s="22">
        <v>0.28000000000000003</v>
      </c>
      <c r="N3420" s="5" t="s">
        <v>30</v>
      </c>
    </row>
    <row r="3421" spans="1:14" x14ac:dyDescent="0.2">
      <c r="A3421" s="3" t="s">
        <v>20</v>
      </c>
      <c r="B3421" s="17">
        <v>1185732</v>
      </c>
      <c r="C3421" s="14">
        <v>44540</v>
      </c>
      <c r="D3421" s="4" t="s">
        <v>110</v>
      </c>
      <c r="E3421" s="4" t="s">
        <v>115</v>
      </c>
      <c r="F3421" s="4" t="s">
        <v>116</v>
      </c>
      <c r="G3421" s="4" t="s">
        <v>50</v>
      </c>
      <c r="H3421" s="13">
        <v>44</v>
      </c>
      <c r="I3421" s="20">
        <v>135</v>
      </c>
      <c r="J3421" s="13">
        <v>5940</v>
      </c>
      <c r="K3421" s="31">
        <v>2910.6</v>
      </c>
      <c r="L3421" s="21">
        <v>1455.3</v>
      </c>
      <c r="M3421" s="22">
        <v>0.49</v>
      </c>
      <c r="N3421" s="5" t="s">
        <v>19</v>
      </c>
    </row>
    <row r="3422" spans="1:14" x14ac:dyDescent="0.2">
      <c r="A3422" s="3" t="s">
        <v>14</v>
      </c>
      <c r="B3422" s="17">
        <v>1185732</v>
      </c>
      <c r="C3422" s="14">
        <v>44325</v>
      </c>
      <c r="D3422" s="4" t="s">
        <v>15</v>
      </c>
      <c r="E3422" s="4" t="s">
        <v>16</v>
      </c>
      <c r="F3422" s="4" t="s">
        <v>17</v>
      </c>
      <c r="G3422" s="4" t="s">
        <v>50</v>
      </c>
      <c r="H3422" s="13">
        <v>44</v>
      </c>
      <c r="I3422" s="20">
        <v>135</v>
      </c>
      <c r="J3422" s="13">
        <v>5940</v>
      </c>
      <c r="K3422" s="31">
        <v>2910.6</v>
      </c>
      <c r="L3422" s="21">
        <v>1455.3</v>
      </c>
      <c r="M3422" s="22">
        <v>0.49</v>
      </c>
      <c r="N3422" s="5" t="s">
        <v>19</v>
      </c>
    </row>
    <row r="3423" spans="1:14" x14ac:dyDescent="0.2">
      <c r="A3423" s="3" t="s">
        <v>20</v>
      </c>
      <c r="B3423" s="17">
        <v>1128299</v>
      </c>
      <c r="C3423" s="14">
        <v>44264</v>
      </c>
      <c r="D3423" s="4" t="s">
        <v>110</v>
      </c>
      <c r="E3423" s="4" t="s">
        <v>113</v>
      </c>
      <c r="F3423" s="4" t="s">
        <v>114</v>
      </c>
      <c r="G3423" s="4" t="s">
        <v>51</v>
      </c>
      <c r="H3423" s="13">
        <v>44</v>
      </c>
      <c r="I3423" s="20">
        <v>135</v>
      </c>
      <c r="J3423" s="13">
        <v>5940</v>
      </c>
      <c r="K3423" s="31">
        <v>2376</v>
      </c>
      <c r="L3423" s="21">
        <v>1188</v>
      </c>
      <c r="M3423" s="22">
        <v>0.4</v>
      </c>
      <c r="N3423" s="5" t="s">
        <v>19</v>
      </c>
    </row>
    <row r="3424" spans="1:14" x14ac:dyDescent="0.2">
      <c r="A3424" s="3" t="s">
        <v>45</v>
      </c>
      <c r="B3424" s="17">
        <v>1185732</v>
      </c>
      <c r="C3424" s="14">
        <v>44479</v>
      </c>
      <c r="D3424" s="4" t="s">
        <v>55</v>
      </c>
      <c r="E3424" s="4" t="s">
        <v>64</v>
      </c>
      <c r="F3424" s="4" t="s">
        <v>77</v>
      </c>
      <c r="G3424" s="4" t="s">
        <v>18</v>
      </c>
      <c r="H3424" s="13">
        <v>45</v>
      </c>
      <c r="I3424" s="20">
        <v>135</v>
      </c>
      <c r="J3424" s="13">
        <v>6075</v>
      </c>
      <c r="K3424" s="31">
        <v>2490.75</v>
      </c>
      <c r="L3424" s="21">
        <v>1245.375</v>
      </c>
      <c r="M3424" s="22">
        <v>0.41</v>
      </c>
      <c r="N3424" s="5" t="s">
        <v>19</v>
      </c>
    </row>
    <row r="3425" spans="1:14" x14ac:dyDescent="0.2">
      <c r="A3425" s="3" t="s">
        <v>41</v>
      </c>
      <c r="B3425" s="17">
        <v>1128299</v>
      </c>
      <c r="C3425" s="14">
        <v>44343</v>
      </c>
      <c r="D3425" s="4" t="s">
        <v>110</v>
      </c>
      <c r="E3425" s="4" t="s">
        <v>123</v>
      </c>
      <c r="F3425" s="4" t="s">
        <v>124</v>
      </c>
      <c r="G3425" s="4" t="s">
        <v>18</v>
      </c>
      <c r="H3425" s="13">
        <v>46</v>
      </c>
      <c r="I3425" s="20">
        <v>135</v>
      </c>
      <c r="J3425" s="13">
        <v>6210</v>
      </c>
      <c r="K3425" s="31">
        <v>2546.1</v>
      </c>
      <c r="L3425" s="21">
        <v>1273.05</v>
      </c>
      <c r="M3425" s="22">
        <v>0.41</v>
      </c>
      <c r="N3425" s="5" t="s">
        <v>30</v>
      </c>
    </row>
    <row r="3426" spans="1:14" x14ac:dyDescent="0.2">
      <c r="A3426" s="3" t="s">
        <v>44</v>
      </c>
      <c r="B3426" s="17">
        <v>1128299</v>
      </c>
      <c r="C3426" s="14">
        <v>44453</v>
      </c>
      <c r="D3426" s="4" t="s">
        <v>97</v>
      </c>
      <c r="E3426" s="4" t="s">
        <v>107</v>
      </c>
      <c r="F3426" s="4" t="s">
        <v>108</v>
      </c>
      <c r="G3426" s="4" t="s">
        <v>18</v>
      </c>
      <c r="H3426" s="13">
        <v>46</v>
      </c>
      <c r="I3426" s="20">
        <v>135</v>
      </c>
      <c r="J3426" s="13">
        <v>6210</v>
      </c>
      <c r="K3426" s="31">
        <v>1863</v>
      </c>
      <c r="L3426" s="21">
        <v>931.5</v>
      </c>
      <c r="M3426" s="22">
        <v>0.3</v>
      </c>
      <c r="N3426" s="5" t="s">
        <v>30</v>
      </c>
    </row>
    <row r="3427" spans="1:14" x14ac:dyDescent="0.2">
      <c r="A3427" s="3" t="s">
        <v>20</v>
      </c>
      <c r="B3427" s="17">
        <v>1185732</v>
      </c>
      <c r="C3427" s="14">
        <v>44377</v>
      </c>
      <c r="D3427" s="4" t="s">
        <v>15</v>
      </c>
      <c r="E3427" s="4" t="s">
        <v>28</v>
      </c>
      <c r="F3427" s="4" t="s">
        <v>29</v>
      </c>
      <c r="G3427" s="4" t="s">
        <v>50</v>
      </c>
      <c r="H3427" s="13">
        <v>46</v>
      </c>
      <c r="I3427" s="20">
        <v>135</v>
      </c>
      <c r="J3427" s="13">
        <v>6210</v>
      </c>
      <c r="K3427" s="31">
        <v>3415.5</v>
      </c>
      <c r="L3427" s="21">
        <v>1707.75</v>
      </c>
      <c r="M3427" s="22">
        <v>0.55000000000000004</v>
      </c>
      <c r="N3427" s="5" t="s">
        <v>19</v>
      </c>
    </row>
    <row r="3428" spans="1:14" x14ac:dyDescent="0.2">
      <c r="A3428" s="3" t="s">
        <v>45</v>
      </c>
      <c r="B3428" s="17">
        <v>1128299</v>
      </c>
      <c r="C3428" s="14">
        <v>43979</v>
      </c>
      <c r="D3428" s="4" t="s">
        <v>110</v>
      </c>
      <c r="E3428" s="4" t="s">
        <v>129</v>
      </c>
      <c r="F3428" s="4" t="s">
        <v>130</v>
      </c>
      <c r="G3428" s="4" t="s">
        <v>50</v>
      </c>
      <c r="H3428" s="13">
        <v>46</v>
      </c>
      <c r="I3428" s="20">
        <v>135</v>
      </c>
      <c r="J3428" s="13">
        <v>6210</v>
      </c>
      <c r="K3428" s="31">
        <v>2173.5</v>
      </c>
      <c r="L3428" s="21">
        <v>1086.75</v>
      </c>
      <c r="M3428" s="22">
        <v>0.35</v>
      </c>
      <c r="N3428" s="5" t="s">
        <v>19</v>
      </c>
    </row>
    <row r="3429" spans="1:14" x14ac:dyDescent="0.2">
      <c r="A3429" s="3" t="s">
        <v>20</v>
      </c>
      <c r="B3429" s="17">
        <v>1185732</v>
      </c>
      <c r="C3429" s="14">
        <v>44395</v>
      </c>
      <c r="D3429" s="4" t="s">
        <v>15</v>
      </c>
      <c r="E3429" s="4" t="s">
        <v>28</v>
      </c>
      <c r="F3429" s="4" t="s">
        <v>29</v>
      </c>
      <c r="G3429" s="4" t="s">
        <v>50</v>
      </c>
      <c r="H3429" s="13">
        <v>47</v>
      </c>
      <c r="I3429" s="20">
        <v>135</v>
      </c>
      <c r="J3429" s="13">
        <v>6345</v>
      </c>
      <c r="K3429" s="31">
        <v>3172.5</v>
      </c>
      <c r="L3429" s="21">
        <v>1586.25</v>
      </c>
      <c r="M3429" s="22">
        <v>0.5</v>
      </c>
      <c r="N3429" s="5" t="s">
        <v>19</v>
      </c>
    </row>
    <row r="3430" spans="1:14" x14ac:dyDescent="0.2">
      <c r="A3430" s="3" t="s">
        <v>20</v>
      </c>
      <c r="B3430" s="17">
        <v>1185732</v>
      </c>
      <c r="C3430" s="14">
        <v>44365</v>
      </c>
      <c r="D3430" s="4" t="s">
        <v>81</v>
      </c>
      <c r="E3430" s="4" t="s">
        <v>84</v>
      </c>
      <c r="F3430" s="4" t="s">
        <v>85</v>
      </c>
      <c r="G3430" s="4" t="s">
        <v>51</v>
      </c>
      <c r="H3430" s="13">
        <v>47</v>
      </c>
      <c r="I3430" s="20">
        <v>135</v>
      </c>
      <c r="J3430" s="13">
        <v>6345</v>
      </c>
      <c r="K3430" s="31">
        <v>2411.1</v>
      </c>
      <c r="L3430" s="21">
        <v>1205.55</v>
      </c>
      <c r="M3430" s="22">
        <v>0.38</v>
      </c>
      <c r="N3430" s="5" t="s">
        <v>30</v>
      </c>
    </row>
    <row r="3431" spans="1:14" x14ac:dyDescent="0.2">
      <c r="A3431" s="3" t="s">
        <v>44</v>
      </c>
      <c r="B3431" s="17">
        <v>1185732</v>
      </c>
      <c r="C3431" s="14">
        <v>44429</v>
      </c>
      <c r="D3431" s="4" t="s">
        <v>55</v>
      </c>
      <c r="E3431" s="4" t="s">
        <v>73</v>
      </c>
      <c r="F3431" s="4" t="s">
        <v>74</v>
      </c>
      <c r="G3431" s="4" t="s">
        <v>18</v>
      </c>
      <c r="H3431" s="13">
        <v>48</v>
      </c>
      <c r="I3431" s="20">
        <v>135</v>
      </c>
      <c r="J3431" s="13">
        <v>6480</v>
      </c>
      <c r="K3431" s="31">
        <v>3434.4</v>
      </c>
      <c r="L3431" s="21">
        <v>1717.2</v>
      </c>
      <c r="M3431" s="22">
        <v>0.53</v>
      </c>
      <c r="N3431" s="5" t="s">
        <v>19</v>
      </c>
    </row>
    <row r="3432" spans="1:14" x14ac:dyDescent="0.2">
      <c r="A3432" s="3" t="s">
        <v>41</v>
      </c>
      <c r="B3432" s="17">
        <v>1185732</v>
      </c>
      <c r="C3432" s="14">
        <v>44359</v>
      </c>
      <c r="D3432" s="4" t="s">
        <v>110</v>
      </c>
      <c r="E3432" s="4" t="s">
        <v>115</v>
      </c>
      <c r="F3432" s="4" t="s">
        <v>116</v>
      </c>
      <c r="G3432" s="4" t="s">
        <v>50</v>
      </c>
      <c r="H3432" s="13">
        <v>49</v>
      </c>
      <c r="I3432" s="20">
        <v>135</v>
      </c>
      <c r="J3432" s="13">
        <v>6615</v>
      </c>
      <c r="K3432" s="31">
        <v>2910.6</v>
      </c>
      <c r="L3432" s="21">
        <v>1455.3</v>
      </c>
      <c r="M3432" s="22">
        <v>0.44</v>
      </c>
      <c r="N3432" s="5" t="s">
        <v>19</v>
      </c>
    </row>
    <row r="3433" spans="1:14" x14ac:dyDescent="0.2">
      <c r="A3433" s="3" t="s">
        <v>14</v>
      </c>
      <c r="B3433" s="17">
        <v>1185732</v>
      </c>
      <c r="C3433" s="14">
        <v>44418</v>
      </c>
      <c r="D3433" s="4" t="s">
        <v>15</v>
      </c>
      <c r="E3433" s="4" t="s">
        <v>16</v>
      </c>
      <c r="F3433" s="4" t="s">
        <v>17</v>
      </c>
      <c r="G3433" s="4" t="s">
        <v>50</v>
      </c>
      <c r="H3433" s="13">
        <v>50</v>
      </c>
      <c r="I3433" s="20">
        <v>135</v>
      </c>
      <c r="J3433" s="13">
        <v>6750</v>
      </c>
      <c r="K3433" s="31">
        <v>3307.5</v>
      </c>
      <c r="L3433" s="21">
        <v>1653.75</v>
      </c>
      <c r="M3433" s="22">
        <v>0.49</v>
      </c>
      <c r="N3433" s="5" t="s">
        <v>19</v>
      </c>
    </row>
    <row r="3434" spans="1:14" x14ac:dyDescent="0.2">
      <c r="A3434" s="3" t="s">
        <v>20</v>
      </c>
      <c r="B3434" s="17">
        <v>1185732</v>
      </c>
      <c r="C3434" s="14">
        <v>44546</v>
      </c>
      <c r="D3434" s="4" t="s">
        <v>55</v>
      </c>
      <c r="E3434" s="4" t="s">
        <v>65</v>
      </c>
      <c r="F3434" s="4" t="s">
        <v>66</v>
      </c>
      <c r="G3434" s="4" t="s">
        <v>50</v>
      </c>
      <c r="H3434" s="13">
        <v>52</v>
      </c>
      <c r="I3434" s="20">
        <v>135</v>
      </c>
      <c r="J3434" s="13">
        <v>7020</v>
      </c>
      <c r="K3434" s="31">
        <v>3650.4</v>
      </c>
      <c r="L3434" s="21">
        <v>1825.2</v>
      </c>
      <c r="M3434" s="22">
        <v>0.52</v>
      </c>
      <c r="N3434" s="5" t="s">
        <v>19</v>
      </c>
    </row>
    <row r="3435" spans="1:14" x14ac:dyDescent="0.2">
      <c r="A3435" s="3" t="s">
        <v>44</v>
      </c>
      <c r="B3435" s="17">
        <v>1185732</v>
      </c>
      <c r="C3435" s="14">
        <v>44452</v>
      </c>
      <c r="D3435" s="4" t="s">
        <v>55</v>
      </c>
      <c r="E3435" s="4" t="s">
        <v>60</v>
      </c>
      <c r="F3435" s="4" t="s">
        <v>61</v>
      </c>
      <c r="G3435" s="4" t="s">
        <v>18</v>
      </c>
      <c r="H3435" s="13">
        <v>53</v>
      </c>
      <c r="I3435" s="20">
        <v>135</v>
      </c>
      <c r="J3435" s="13">
        <v>7155</v>
      </c>
      <c r="K3435" s="31">
        <v>3005.1</v>
      </c>
      <c r="L3435" s="21">
        <v>1502.55</v>
      </c>
      <c r="M3435" s="22">
        <v>0.42</v>
      </c>
      <c r="N3435" s="5" t="s">
        <v>19</v>
      </c>
    </row>
    <row r="3436" spans="1:14" x14ac:dyDescent="0.2">
      <c r="A3436" s="3" t="s">
        <v>44</v>
      </c>
      <c r="B3436" s="17">
        <v>1197831</v>
      </c>
      <c r="C3436" s="14">
        <v>44471</v>
      </c>
      <c r="D3436" s="4" t="s">
        <v>81</v>
      </c>
      <c r="E3436" s="4" t="s">
        <v>88</v>
      </c>
      <c r="F3436" s="4" t="s">
        <v>89</v>
      </c>
      <c r="G3436" s="4" t="s">
        <v>50</v>
      </c>
      <c r="H3436" s="13">
        <v>53</v>
      </c>
      <c r="I3436" s="20">
        <v>135</v>
      </c>
      <c r="J3436" s="13">
        <v>7155</v>
      </c>
      <c r="K3436" s="31">
        <v>3505.95</v>
      </c>
      <c r="L3436" s="21">
        <v>1752.9749999999999</v>
      </c>
      <c r="M3436" s="22">
        <v>0.49</v>
      </c>
      <c r="N3436" s="5" t="s">
        <v>19</v>
      </c>
    </row>
    <row r="3437" spans="1:14" x14ac:dyDescent="0.2">
      <c r="A3437" s="3" t="s">
        <v>45</v>
      </c>
      <c r="B3437" s="17">
        <v>1197831</v>
      </c>
      <c r="C3437" s="14">
        <v>44520</v>
      </c>
      <c r="D3437" s="4" t="s">
        <v>81</v>
      </c>
      <c r="E3437" s="4" t="s">
        <v>95</v>
      </c>
      <c r="F3437" s="4" t="s">
        <v>96</v>
      </c>
      <c r="G3437" s="4" t="s">
        <v>52</v>
      </c>
      <c r="H3437" s="13">
        <v>53</v>
      </c>
      <c r="I3437" s="20">
        <v>135</v>
      </c>
      <c r="J3437" s="13">
        <v>7155</v>
      </c>
      <c r="K3437" s="31">
        <v>3219.75</v>
      </c>
      <c r="L3437" s="21">
        <v>1609.875</v>
      </c>
      <c r="M3437" s="22">
        <v>0.45</v>
      </c>
      <c r="N3437" s="5" t="s">
        <v>30</v>
      </c>
    </row>
    <row r="3438" spans="1:14" x14ac:dyDescent="0.2">
      <c r="A3438" s="3" t="s">
        <v>41</v>
      </c>
      <c r="B3438" s="17">
        <v>1128299</v>
      </c>
      <c r="C3438" s="14">
        <v>44402</v>
      </c>
      <c r="D3438" s="4" t="s">
        <v>110</v>
      </c>
      <c r="E3438" s="4" t="s">
        <v>123</v>
      </c>
      <c r="F3438" s="4" t="s">
        <v>124</v>
      </c>
      <c r="G3438" s="4" t="s">
        <v>18</v>
      </c>
      <c r="H3438" s="13">
        <v>54</v>
      </c>
      <c r="I3438" s="20">
        <v>135</v>
      </c>
      <c r="J3438" s="13">
        <v>7290</v>
      </c>
      <c r="K3438" s="31">
        <v>3280.5</v>
      </c>
      <c r="L3438" s="21">
        <v>1640.25</v>
      </c>
      <c r="M3438" s="22">
        <v>0.45</v>
      </c>
      <c r="N3438" s="5" t="s">
        <v>19</v>
      </c>
    </row>
    <row r="3439" spans="1:14" x14ac:dyDescent="0.2">
      <c r="A3439" s="3" t="s">
        <v>44</v>
      </c>
      <c r="B3439" s="17">
        <v>1185732</v>
      </c>
      <c r="C3439" s="14">
        <v>44536</v>
      </c>
      <c r="D3439" s="4" t="s">
        <v>55</v>
      </c>
      <c r="E3439" s="4" t="s">
        <v>75</v>
      </c>
      <c r="F3439" s="4" t="s">
        <v>76</v>
      </c>
      <c r="G3439" s="4" t="s">
        <v>54</v>
      </c>
      <c r="H3439" s="13">
        <v>54</v>
      </c>
      <c r="I3439" s="20">
        <v>135</v>
      </c>
      <c r="J3439" s="13">
        <v>7290</v>
      </c>
      <c r="K3439" s="31">
        <v>3645</v>
      </c>
      <c r="L3439" s="21">
        <v>1822.5</v>
      </c>
      <c r="M3439" s="22">
        <v>0.5</v>
      </c>
      <c r="N3439" s="5" t="s">
        <v>19</v>
      </c>
    </row>
    <row r="3440" spans="1:14" x14ac:dyDescent="0.2">
      <c r="A3440" s="3" t="s">
        <v>20</v>
      </c>
      <c r="B3440" s="17">
        <v>1185732</v>
      </c>
      <c r="C3440" s="14">
        <v>44362</v>
      </c>
      <c r="D3440" s="4" t="s">
        <v>55</v>
      </c>
      <c r="E3440" s="4" t="s">
        <v>69</v>
      </c>
      <c r="F3440" s="4" t="s">
        <v>70</v>
      </c>
      <c r="G3440" s="4" t="s">
        <v>54</v>
      </c>
      <c r="H3440" s="13">
        <v>56</v>
      </c>
      <c r="I3440" s="20">
        <v>135</v>
      </c>
      <c r="J3440" s="13">
        <v>7560</v>
      </c>
      <c r="K3440" s="31">
        <v>4006.8</v>
      </c>
      <c r="L3440" s="21">
        <v>2003.4</v>
      </c>
      <c r="M3440" s="22">
        <v>0.53</v>
      </c>
      <c r="N3440" s="5" t="s">
        <v>19</v>
      </c>
    </row>
    <row r="3441" spans="1:14" x14ac:dyDescent="0.2">
      <c r="A3441" s="3" t="s">
        <v>20</v>
      </c>
      <c r="B3441" s="17">
        <v>1185732</v>
      </c>
      <c r="C3441" s="14">
        <v>44365</v>
      </c>
      <c r="D3441" s="4" t="s">
        <v>81</v>
      </c>
      <c r="E3441" s="4" t="s">
        <v>84</v>
      </c>
      <c r="F3441" s="4" t="s">
        <v>85</v>
      </c>
      <c r="G3441" s="4" t="s">
        <v>51</v>
      </c>
      <c r="H3441" s="13">
        <v>57</v>
      </c>
      <c r="I3441" s="20">
        <v>135</v>
      </c>
      <c r="J3441" s="13">
        <v>7695</v>
      </c>
      <c r="K3441" s="31">
        <v>3462.75</v>
      </c>
      <c r="L3441" s="21">
        <v>1731.375</v>
      </c>
      <c r="M3441" s="22">
        <v>0.45</v>
      </c>
      <c r="N3441" s="5" t="s">
        <v>19</v>
      </c>
    </row>
    <row r="3442" spans="1:14" x14ac:dyDescent="0.2">
      <c r="A3442" s="3" t="s">
        <v>14</v>
      </c>
      <c r="B3442" s="17">
        <v>1185732</v>
      </c>
      <c r="C3442" s="14">
        <v>44426</v>
      </c>
      <c r="D3442" s="4" t="s">
        <v>55</v>
      </c>
      <c r="E3442" s="4" t="s">
        <v>58</v>
      </c>
      <c r="F3442" s="4" t="s">
        <v>59</v>
      </c>
      <c r="G3442" s="4" t="s">
        <v>52</v>
      </c>
      <c r="H3442" s="13">
        <v>58</v>
      </c>
      <c r="I3442" s="20">
        <v>135</v>
      </c>
      <c r="J3442" s="13">
        <v>7830</v>
      </c>
      <c r="K3442" s="31">
        <v>4228.2</v>
      </c>
      <c r="L3442" s="21">
        <v>2114.1</v>
      </c>
      <c r="M3442" s="22">
        <v>0.54</v>
      </c>
      <c r="N3442" s="5" t="s">
        <v>19</v>
      </c>
    </row>
    <row r="3443" spans="1:14" x14ac:dyDescent="0.2">
      <c r="A3443" s="3" t="s">
        <v>41</v>
      </c>
      <c r="B3443" s="17">
        <v>1128299</v>
      </c>
      <c r="C3443" s="14">
        <v>44552</v>
      </c>
      <c r="D3443" s="4" t="s">
        <v>110</v>
      </c>
      <c r="E3443" s="4" t="s">
        <v>119</v>
      </c>
      <c r="F3443" s="4" t="s">
        <v>120</v>
      </c>
      <c r="G3443" s="4" t="s">
        <v>53</v>
      </c>
      <c r="H3443" s="13">
        <v>58</v>
      </c>
      <c r="I3443" s="20">
        <v>135</v>
      </c>
      <c r="J3443" s="13">
        <v>7830</v>
      </c>
      <c r="K3443" s="31">
        <v>2897.1</v>
      </c>
      <c r="L3443" s="21">
        <v>1448.55</v>
      </c>
      <c r="M3443" s="22">
        <v>0.37</v>
      </c>
      <c r="N3443" s="5" t="s">
        <v>19</v>
      </c>
    </row>
    <row r="3444" spans="1:14" x14ac:dyDescent="0.2">
      <c r="A3444" s="3" t="s">
        <v>14</v>
      </c>
      <c r="B3444" s="17">
        <v>1185732</v>
      </c>
      <c r="C3444" s="14">
        <v>44510</v>
      </c>
      <c r="D3444" s="4" t="s">
        <v>15</v>
      </c>
      <c r="E3444" s="4" t="s">
        <v>16</v>
      </c>
      <c r="F3444" s="4" t="s">
        <v>17</v>
      </c>
      <c r="G3444" s="4" t="s">
        <v>50</v>
      </c>
      <c r="H3444" s="13">
        <v>59</v>
      </c>
      <c r="I3444" s="20">
        <v>135</v>
      </c>
      <c r="J3444" s="13">
        <v>7965</v>
      </c>
      <c r="K3444" s="31">
        <v>3982.5</v>
      </c>
      <c r="L3444" s="21">
        <v>1991.25</v>
      </c>
      <c r="M3444" s="22">
        <v>0.5</v>
      </c>
      <c r="N3444" s="5" t="s">
        <v>19</v>
      </c>
    </row>
    <row r="3445" spans="1:14" x14ac:dyDescent="0.2">
      <c r="A3445" s="3" t="s">
        <v>80</v>
      </c>
      <c r="B3445" s="17">
        <v>1128299</v>
      </c>
      <c r="C3445" s="14">
        <v>44457</v>
      </c>
      <c r="D3445" s="4" t="s">
        <v>97</v>
      </c>
      <c r="E3445" s="4" t="s">
        <v>105</v>
      </c>
      <c r="F3445" s="4" t="s">
        <v>109</v>
      </c>
      <c r="G3445" s="4" t="s">
        <v>53</v>
      </c>
      <c r="H3445" s="13">
        <v>60</v>
      </c>
      <c r="I3445" s="20">
        <v>135</v>
      </c>
      <c r="J3445" s="13">
        <v>8100</v>
      </c>
      <c r="K3445" s="31">
        <v>2997</v>
      </c>
      <c r="L3445" s="21">
        <v>1498.5</v>
      </c>
      <c r="M3445" s="22">
        <v>0.37</v>
      </c>
      <c r="N3445" s="5" t="s">
        <v>19</v>
      </c>
    </row>
    <row r="3446" spans="1:14" x14ac:dyDescent="0.2">
      <c r="A3446" s="3" t="s">
        <v>41</v>
      </c>
      <c r="B3446" s="17">
        <v>1185732</v>
      </c>
      <c r="C3446" s="14">
        <v>44514</v>
      </c>
      <c r="D3446" s="4" t="s">
        <v>55</v>
      </c>
      <c r="E3446" s="4" t="s">
        <v>69</v>
      </c>
      <c r="F3446" s="4" t="s">
        <v>70</v>
      </c>
      <c r="G3446" s="4" t="s">
        <v>54</v>
      </c>
      <c r="H3446" s="13">
        <v>60</v>
      </c>
      <c r="I3446" s="20">
        <v>135</v>
      </c>
      <c r="J3446" s="13">
        <v>8100</v>
      </c>
      <c r="K3446" s="31">
        <v>3807</v>
      </c>
      <c r="L3446" s="21">
        <v>1903.5</v>
      </c>
      <c r="M3446" s="22">
        <v>0.47</v>
      </c>
      <c r="N3446" s="5" t="s">
        <v>19</v>
      </c>
    </row>
    <row r="3447" spans="1:14" x14ac:dyDescent="0.2">
      <c r="A3447" s="3" t="s">
        <v>45</v>
      </c>
      <c r="B3447" s="17">
        <v>1128299</v>
      </c>
      <c r="C3447" s="14">
        <v>43938</v>
      </c>
      <c r="D3447" s="4" t="s">
        <v>110</v>
      </c>
      <c r="E3447" s="4" t="s">
        <v>129</v>
      </c>
      <c r="F3447" s="4" t="s">
        <v>130</v>
      </c>
      <c r="G3447" s="4" t="s">
        <v>50</v>
      </c>
      <c r="H3447" s="13">
        <v>62</v>
      </c>
      <c r="I3447" s="20">
        <v>135</v>
      </c>
      <c r="J3447" s="13">
        <v>8370</v>
      </c>
      <c r="K3447" s="31">
        <v>5022</v>
      </c>
      <c r="L3447" s="21">
        <v>2511</v>
      </c>
      <c r="M3447" s="22">
        <v>0.6</v>
      </c>
      <c r="N3447" s="5" t="s">
        <v>19</v>
      </c>
    </row>
    <row r="3448" spans="1:14" x14ac:dyDescent="0.2">
      <c r="A3448" s="3" t="s">
        <v>45</v>
      </c>
      <c r="B3448" s="17">
        <v>1128299</v>
      </c>
      <c r="C3448" s="14">
        <v>43950</v>
      </c>
      <c r="D3448" s="4" t="s">
        <v>110</v>
      </c>
      <c r="E3448" s="4" t="s">
        <v>129</v>
      </c>
      <c r="F3448" s="4" t="s">
        <v>130</v>
      </c>
      <c r="G3448" s="4" t="s">
        <v>50</v>
      </c>
      <c r="H3448" s="13">
        <v>63</v>
      </c>
      <c r="I3448" s="20">
        <v>135</v>
      </c>
      <c r="J3448" s="13">
        <v>8505</v>
      </c>
      <c r="K3448" s="31">
        <v>4592.7</v>
      </c>
      <c r="L3448" s="21">
        <v>2296.35</v>
      </c>
      <c r="M3448" s="22">
        <v>0.54</v>
      </c>
      <c r="N3448" s="5" t="s">
        <v>19</v>
      </c>
    </row>
    <row r="3449" spans="1:14" x14ac:dyDescent="0.2">
      <c r="A3449" s="3" t="s">
        <v>45</v>
      </c>
      <c r="B3449" s="17">
        <v>1128299</v>
      </c>
      <c r="C3449" s="14">
        <v>44027</v>
      </c>
      <c r="D3449" s="4" t="s">
        <v>110</v>
      </c>
      <c r="E3449" s="4" t="s">
        <v>127</v>
      </c>
      <c r="F3449" s="4" t="s">
        <v>128</v>
      </c>
      <c r="G3449" s="4" t="s">
        <v>54</v>
      </c>
      <c r="H3449" s="13">
        <v>63</v>
      </c>
      <c r="I3449" s="20">
        <v>135</v>
      </c>
      <c r="J3449" s="13">
        <v>8505</v>
      </c>
      <c r="K3449" s="31">
        <v>3146.85</v>
      </c>
      <c r="L3449" s="21">
        <v>1573.425</v>
      </c>
      <c r="M3449" s="22">
        <v>0.37</v>
      </c>
      <c r="N3449" s="5" t="s">
        <v>19</v>
      </c>
    </row>
    <row r="3450" spans="1:14" x14ac:dyDescent="0.2">
      <c r="A3450" s="3" t="s">
        <v>20</v>
      </c>
      <c r="B3450" s="17">
        <v>1128299</v>
      </c>
      <c r="C3450" s="14">
        <v>44542</v>
      </c>
      <c r="D3450" s="4" t="s">
        <v>97</v>
      </c>
      <c r="E3450" s="4" t="s">
        <v>107</v>
      </c>
      <c r="F3450" s="4" t="s">
        <v>108</v>
      </c>
      <c r="G3450" s="4" t="s">
        <v>18</v>
      </c>
      <c r="H3450" s="13">
        <v>64</v>
      </c>
      <c r="I3450" s="20">
        <v>135</v>
      </c>
      <c r="J3450" s="13">
        <v>8640</v>
      </c>
      <c r="K3450" s="31">
        <v>3024</v>
      </c>
      <c r="L3450" s="21">
        <v>1512</v>
      </c>
      <c r="M3450" s="22">
        <v>0.35</v>
      </c>
      <c r="N3450" s="5" t="s">
        <v>19</v>
      </c>
    </row>
    <row r="3451" spans="1:14" x14ac:dyDescent="0.2">
      <c r="A3451" s="3" t="s">
        <v>20</v>
      </c>
      <c r="B3451" s="17">
        <v>1185732</v>
      </c>
      <c r="C3451" s="14">
        <v>44521</v>
      </c>
      <c r="D3451" s="4" t="s">
        <v>55</v>
      </c>
      <c r="E3451" s="4" t="s">
        <v>71</v>
      </c>
      <c r="F3451" s="4" t="s">
        <v>72</v>
      </c>
      <c r="G3451" s="4" t="s">
        <v>53</v>
      </c>
      <c r="H3451" s="13">
        <v>64</v>
      </c>
      <c r="I3451" s="20">
        <v>135</v>
      </c>
      <c r="J3451" s="13">
        <v>8640</v>
      </c>
      <c r="K3451" s="31">
        <v>5616</v>
      </c>
      <c r="L3451" s="21">
        <v>2808</v>
      </c>
      <c r="M3451" s="22">
        <v>0.65</v>
      </c>
      <c r="N3451" s="5" t="s">
        <v>19</v>
      </c>
    </row>
    <row r="3452" spans="1:14" x14ac:dyDescent="0.2">
      <c r="A3452" s="3" t="s">
        <v>44</v>
      </c>
      <c r="B3452" s="17">
        <v>1128299</v>
      </c>
      <c r="C3452" s="14">
        <v>44539</v>
      </c>
      <c r="D3452" s="4" t="s">
        <v>110</v>
      </c>
      <c r="E3452" s="4" t="s">
        <v>113</v>
      </c>
      <c r="F3452" s="4" t="s">
        <v>114</v>
      </c>
      <c r="G3452" s="4" t="s">
        <v>51</v>
      </c>
      <c r="H3452" s="13">
        <v>74</v>
      </c>
      <c r="I3452" s="20">
        <v>135</v>
      </c>
      <c r="J3452" s="13">
        <v>9990</v>
      </c>
      <c r="K3452" s="31">
        <v>3496.5</v>
      </c>
      <c r="L3452" s="21">
        <v>1748.25</v>
      </c>
      <c r="M3452" s="22">
        <v>0.35</v>
      </c>
      <c r="N3452" s="5" t="s">
        <v>19</v>
      </c>
    </row>
    <row r="3453" spans="1:14" x14ac:dyDescent="0.2">
      <c r="A3453" s="3" t="s">
        <v>20</v>
      </c>
      <c r="B3453" s="17">
        <v>1185732</v>
      </c>
      <c r="C3453" s="14">
        <v>44271</v>
      </c>
      <c r="D3453" s="4" t="s">
        <v>81</v>
      </c>
      <c r="E3453" s="4" t="s">
        <v>84</v>
      </c>
      <c r="F3453" s="4" t="s">
        <v>85</v>
      </c>
      <c r="G3453" s="4" t="s">
        <v>51</v>
      </c>
      <c r="H3453" s="13">
        <v>11</v>
      </c>
      <c r="I3453" s="20">
        <v>136</v>
      </c>
      <c r="J3453" s="13">
        <v>1496</v>
      </c>
      <c r="K3453" s="31">
        <v>703.12</v>
      </c>
      <c r="L3453" s="21">
        <v>351.56</v>
      </c>
      <c r="M3453" s="22">
        <v>0.47</v>
      </c>
      <c r="N3453" s="5" t="s">
        <v>30</v>
      </c>
    </row>
    <row r="3454" spans="1:14" x14ac:dyDescent="0.2">
      <c r="A3454" s="3" t="s">
        <v>44</v>
      </c>
      <c r="B3454" s="17">
        <v>1197831</v>
      </c>
      <c r="C3454" s="14">
        <v>44248</v>
      </c>
      <c r="D3454" s="4" t="s">
        <v>81</v>
      </c>
      <c r="E3454" s="4" t="s">
        <v>84</v>
      </c>
      <c r="F3454" s="4" t="s">
        <v>85</v>
      </c>
      <c r="G3454" s="4" t="s">
        <v>51</v>
      </c>
      <c r="H3454" s="13">
        <v>11</v>
      </c>
      <c r="I3454" s="20">
        <v>136</v>
      </c>
      <c r="J3454" s="13">
        <v>1496</v>
      </c>
      <c r="K3454" s="31">
        <v>628.32000000000005</v>
      </c>
      <c r="L3454" s="21">
        <v>314.16000000000003</v>
      </c>
      <c r="M3454" s="22">
        <v>0.42</v>
      </c>
      <c r="N3454" s="5" t="s">
        <v>30</v>
      </c>
    </row>
    <row r="3455" spans="1:14" x14ac:dyDescent="0.2">
      <c r="A3455" s="3" t="s">
        <v>45</v>
      </c>
      <c r="B3455" s="17">
        <v>1185732</v>
      </c>
      <c r="C3455" s="14">
        <v>44511</v>
      </c>
      <c r="D3455" s="4" t="s">
        <v>110</v>
      </c>
      <c r="E3455" s="4" t="s">
        <v>133</v>
      </c>
      <c r="F3455" s="4" t="s">
        <v>134</v>
      </c>
      <c r="G3455" s="4" t="s">
        <v>54</v>
      </c>
      <c r="H3455" s="13">
        <v>14</v>
      </c>
      <c r="I3455" s="20">
        <v>136</v>
      </c>
      <c r="J3455" s="13">
        <v>1904</v>
      </c>
      <c r="K3455" s="31">
        <v>742.56</v>
      </c>
      <c r="L3455" s="21">
        <v>371.28</v>
      </c>
      <c r="M3455" s="22">
        <v>0.39</v>
      </c>
      <c r="N3455" s="5" t="s">
        <v>30</v>
      </c>
    </row>
    <row r="3456" spans="1:14" x14ac:dyDescent="0.2">
      <c r="A3456" s="3" t="s">
        <v>20</v>
      </c>
      <c r="B3456" s="17">
        <v>1185732</v>
      </c>
      <c r="C3456" s="14">
        <v>44271</v>
      </c>
      <c r="D3456" s="4" t="s">
        <v>81</v>
      </c>
      <c r="E3456" s="4" t="s">
        <v>84</v>
      </c>
      <c r="F3456" s="4" t="s">
        <v>85</v>
      </c>
      <c r="G3456" s="4" t="s">
        <v>51</v>
      </c>
      <c r="H3456" s="13">
        <v>17</v>
      </c>
      <c r="I3456" s="20">
        <v>136</v>
      </c>
      <c r="J3456" s="13">
        <v>2312</v>
      </c>
      <c r="K3456" s="31">
        <v>1248.48</v>
      </c>
      <c r="L3456" s="21">
        <v>624.24</v>
      </c>
      <c r="M3456" s="22">
        <v>0.54</v>
      </c>
      <c r="N3456" s="5" t="s">
        <v>30</v>
      </c>
    </row>
    <row r="3457" spans="1:14" x14ac:dyDescent="0.2">
      <c r="A3457" s="3" t="s">
        <v>20</v>
      </c>
      <c r="B3457" s="17">
        <v>1185732</v>
      </c>
      <c r="C3457" s="14">
        <v>44260</v>
      </c>
      <c r="D3457" s="4" t="s">
        <v>15</v>
      </c>
      <c r="E3457" s="4" t="s">
        <v>37</v>
      </c>
      <c r="F3457" s="4" t="s">
        <v>38</v>
      </c>
      <c r="G3457" s="4" t="s">
        <v>50</v>
      </c>
      <c r="H3457" s="13">
        <v>19</v>
      </c>
      <c r="I3457" s="20">
        <v>136</v>
      </c>
      <c r="J3457" s="13">
        <v>2584</v>
      </c>
      <c r="K3457" s="31">
        <v>1033.5999999999999</v>
      </c>
      <c r="L3457" s="21">
        <v>516.79999999999995</v>
      </c>
      <c r="M3457" s="22">
        <v>0.4</v>
      </c>
      <c r="N3457" s="5" t="s">
        <v>19</v>
      </c>
    </row>
    <row r="3458" spans="1:14" x14ac:dyDescent="0.2">
      <c r="A3458" s="3" t="s">
        <v>45</v>
      </c>
      <c r="B3458" s="17">
        <v>1185732</v>
      </c>
      <c r="C3458" s="14">
        <v>44297</v>
      </c>
      <c r="D3458" s="4" t="s">
        <v>110</v>
      </c>
      <c r="E3458" s="4" t="s">
        <v>133</v>
      </c>
      <c r="F3458" s="4" t="s">
        <v>134</v>
      </c>
      <c r="G3458" s="4" t="s">
        <v>54</v>
      </c>
      <c r="H3458" s="13">
        <v>20</v>
      </c>
      <c r="I3458" s="20">
        <v>136</v>
      </c>
      <c r="J3458" s="13">
        <v>2720</v>
      </c>
      <c r="K3458" s="31">
        <v>1414.4</v>
      </c>
      <c r="L3458" s="21">
        <v>707.2</v>
      </c>
      <c r="M3458" s="22">
        <v>0.52</v>
      </c>
      <c r="N3458" s="5" t="s">
        <v>30</v>
      </c>
    </row>
    <row r="3459" spans="1:14" x14ac:dyDescent="0.2">
      <c r="A3459" s="3" t="s">
        <v>44</v>
      </c>
      <c r="B3459" s="17">
        <v>1185732</v>
      </c>
      <c r="C3459" s="14">
        <v>44215</v>
      </c>
      <c r="D3459" s="4" t="s">
        <v>97</v>
      </c>
      <c r="E3459" s="4" t="s">
        <v>102</v>
      </c>
      <c r="F3459" s="4" t="s">
        <v>103</v>
      </c>
      <c r="G3459" s="4" t="s">
        <v>54</v>
      </c>
      <c r="H3459" s="13">
        <v>21</v>
      </c>
      <c r="I3459" s="20">
        <v>136</v>
      </c>
      <c r="J3459" s="13">
        <v>2856</v>
      </c>
      <c r="K3459" s="31">
        <v>1199.52</v>
      </c>
      <c r="L3459" s="21">
        <v>599.76</v>
      </c>
      <c r="M3459" s="22">
        <v>0.42</v>
      </c>
      <c r="N3459" s="5" t="s">
        <v>30</v>
      </c>
    </row>
    <row r="3460" spans="1:14" x14ac:dyDescent="0.2">
      <c r="A3460" s="3" t="s">
        <v>45</v>
      </c>
      <c r="B3460" s="17">
        <v>1185732</v>
      </c>
      <c r="C3460" s="14">
        <v>44540</v>
      </c>
      <c r="D3460" s="4" t="s">
        <v>110</v>
      </c>
      <c r="E3460" s="4" t="s">
        <v>133</v>
      </c>
      <c r="F3460" s="4" t="s">
        <v>134</v>
      </c>
      <c r="G3460" s="4" t="s">
        <v>54</v>
      </c>
      <c r="H3460" s="13">
        <v>22</v>
      </c>
      <c r="I3460" s="20">
        <v>136</v>
      </c>
      <c r="J3460" s="13">
        <v>2992</v>
      </c>
      <c r="K3460" s="31">
        <v>1256.6400000000001</v>
      </c>
      <c r="L3460" s="21">
        <v>628.32000000000005</v>
      </c>
      <c r="M3460" s="22">
        <v>0.42</v>
      </c>
      <c r="N3460" s="5" t="s">
        <v>30</v>
      </c>
    </row>
    <row r="3461" spans="1:14" x14ac:dyDescent="0.2">
      <c r="A3461" s="3" t="s">
        <v>20</v>
      </c>
      <c r="B3461" s="17">
        <v>1128299</v>
      </c>
      <c r="C3461" s="14">
        <v>44219</v>
      </c>
      <c r="D3461" s="4" t="s">
        <v>110</v>
      </c>
      <c r="E3461" s="4" t="s">
        <v>117</v>
      </c>
      <c r="F3461" s="4" t="s">
        <v>118</v>
      </c>
      <c r="G3461" s="4" t="s">
        <v>18</v>
      </c>
      <c r="H3461" s="13">
        <v>23</v>
      </c>
      <c r="I3461" s="20">
        <v>136</v>
      </c>
      <c r="J3461" s="13">
        <v>3128</v>
      </c>
      <c r="K3461" s="31">
        <v>1251.2</v>
      </c>
      <c r="L3461" s="21">
        <v>625.6</v>
      </c>
      <c r="M3461" s="22">
        <v>0.4</v>
      </c>
      <c r="N3461" s="5" t="s">
        <v>30</v>
      </c>
    </row>
    <row r="3462" spans="1:14" x14ac:dyDescent="0.2">
      <c r="A3462" s="3" t="s">
        <v>44</v>
      </c>
      <c r="B3462" s="17">
        <v>1197831</v>
      </c>
      <c r="C3462" s="14">
        <v>44417</v>
      </c>
      <c r="D3462" s="4" t="s">
        <v>81</v>
      </c>
      <c r="E3462" s="4" t="s">
        <v>90</v>
      </c>
      <c r="F3462" s="4" t="s">
        <v>91</v>
      </c>
      <c r="G3462" s="4" t="s">
        <v>18</v>
      </c>
      <c r="H3462" s="13">
        <v>26</v>
      </c>
      <c r="I3462" s="20">
        <v>136</v>
      </c>
      <c r="J3462" s="13">
        <v>3536</v>
      </c>
      <c r="K3462" s="31">
        <v>1555.84</v>
      </c>
      <c r="L3462" s="21">
        <v>777.92</v>
      </c>
      <c r="M3462" s="22">
        <v>0.44</v>
      </c>
      <c r="N3462" s="5" t="s">
        <v>30</v>
      </c>
    </row>
    <row r="3463" spans="1:14" x14ac:dyDescent="0.2">
      <c r="A3463" s="3" t="s">
        <v>20</v>
      </c>
      <c r="B3463" s="17">
        <v>1185732</v>
      </c>
      <c r="C3463" s="14">
        <v>44245</v>
      </c>
      <c r="D3463" s="4" t="s">
        <v>81</v>
      </c>
      <c r="E3463" s="4" t="s">
        <v>84</v>
      </c>
      <c r="F3463" s="4" t="s">
        <v>85</v>
      </c>
      <c r="G3463" s="4" t="s">
        <v>51</v>
      </c>
      <c r="H3463" s="13">
        <v>26</v>
      </c>
      <c r="I3463" s="20">
        <v>136</v>
      </c>
      <c r="J3463" s="13">
        <v>3536</v>
      </c>
      <c r="K3463" s="31">
        <v>1379.04</v>
      </c>
      <c r="L3463" s="21">
        <v>689.52</v>
      </c>
      <c r="M3463" s="22">
        <v>0.39</v>
      </c>
      <c r="N3463" s="5" t="s">
        <v>30</v>
      </c>
    </row>
    <row r="3464" spans="1:14" x14ac:dyDescent="0.2">
      <c r="A3464" s="3" t="s">
        <v>20</v>
      </c>
      <c r="B3464" s="17">
        <v>1185732</v>
      </c>
      <c r="C3464" s="14">
        <v>44332</v>
      </c>
      <c r="D3464" s="4" t="s">
        <v>81</v>
      </c>
      <c r="E3464" s="4" t="s">
        <v>84</v>
      </c>
      <c r="F3464" s="4" t="s">
        <v>85</v>
      </c>
      <c r="G3464" s="4" t="s">
        <v>51</v>
      </c>
      <c r="H3464" s="13">
        <v>26</v>
      </c>
      <c r="I3464" s="20">
        <v>136</v>
      </c>
      <c r="J3464" s="13">
        <v>3536</v>
      </c>
      <c r="K3464" s="31">
        <v>1520.48</v>
      </c>
      <c r="L3464" s="21">
        <v>760.24</v>
      </c>
      <c r="M3464" s="22">
        <v>0.43</v>
      </c>
      <c r="N3464" s="5" t="s">
        <v>30</v>
      </c>
    </row>
    <row r="3465" spans="1:14" x14ac:dyDescent="0.2">
      <c r="A3465" s="3" t="s">
        <v>44</v>
      </c>
      <c r="B3465" s="17">
        <v>1197831</v>
      </c>
      <c r="C3465" s="14">
        <v>44428</v>
      </c>
      <c r="D3465" s="4" t="s">
        <v>81</v>
      </c>
      <c r="E3465" s="4" t="s">
        <v>88</v>
      </c>
      <c r="F3465" s="4" t="s">
        <v>89</v>
      </c>
      <c r="G3465" s="4" t="s">
        <v>50</v>
      </c>
      <c r="H3465" s="13">
        <v>28</v>
      </c>
      <c r="I3465" s="20">
        <v>136</v>
      </c>
      <c r="J3465" s="13">
        <v>3808</v>
      </c>
      <c r="K3465" s="31">
        <v>1713.6</v>
      </c>
      <c r="L3465" s="21">
        <v>856.8</v>
      </c>
      <c r="M3465" s="22">
        <v>0.45</v>
      </c>
      <c r="N3465" s="5" t="s">
        <v>30</v>
      </c>
    </row>
    <row r="3466" spans="1:14" x14ac:dyDescent="0.2">
      <c r="A3466" s="3" t="s">
        <v>41</v>
      </c>
      <c r="B3466" s="17">
        <v>1128299</v>
      </c>
      <c r="C3466" s="14">
        <v>44552</v>
      </c>
      <c r="D3466" s="4" t="s">
        <v>110</v>
      </c>
      <c r="E3466" s="4" t="s">
        <v>119</v>
      </c>
      <c r="F3466" s="4" t="s">
        <v>120</v>
      </c>
      <c r="G3466" s="4" t="s">
        <v>53</v>
      </c>
      <c r="H3466" s="13">
        <v>35</v>
      </c>
      <c r="I3466" s="20">
        <v>136</v>
      </c>
      <c r="J3466" s="13">
        <v>4760</v>
      </c>
      <c r="K3466" s="31">
        <v>1951.6</v>
      </c>
      <c r="L3466" s="21">
        <v>975.8</v>
      </c>
      <c r="M3466" s="22">
        <v>0.41</v>
      </c>
      <c r="N3466" s="5" t="s">
        <v>30</v>
      </c>
    </row>
    <row r="3467" spans="1:14" x14ac:dyDescent="0.2">
      <c r="A3467" s="3" t="s">
        <v>41</v>
      </c>
      <c r="B3467" s="17">
        <v>1128299</v>
      </c>
      <c r="C3467" s="14">
        <v>44280</v>
      </c>
      <c r="D3467" s="4" t="s">
        <v>110</v>
      </c>
      <c r="E3467" s="4" t="s">
        <v>123</v>
      </c>
      <c r="F3467" s="4" t="s">
        <v>124</v>
      </c>
      <c r="G3467" s="4" t="s">
        <v>18</v>
      </c>
      <c r="H3467" s="13">
        <v>36</v>
      </c>
      <c r="I3467" s="20">
        <v>136</v>
      </c>
      <c r="J3467" s="13">
        <v>4896</v>
      </c>
      <c r="K3467" s="31">
        <v>2203.1999999999998</v>
      </c>
      <c r="L3467" s="21">
        <v>1101.5999999999999</v>
      </c>
      <c r="M3467" s="22">
        <v>0.45</v>
      </c>
      <c r="N3467" s="5" t="s">
        <v>30</v>
      </c>
    </row>
    <row r="3468" spans="1:14" x14ac:dyDescent="0.2">
      <c r="A3468" s="3" t="s">
        <v>44</v>
      </c>
      <c r="B3468" s="17">
        <v>1128299</v>
      </c>
      <c r="C3468" s="14">
        <v>44330</v>
      </c>
      <c r="D3468" s="4" t="s">
        <v>97</v>
      </c>
      <c r="E3468" s="4" t="s">
        <v>107</v>
      </c>
      <c r="F3468" s="4" t="s">
        <v>108</v>
      </c>
      <c r="G3468" s="4" t="s">
        <v>18</v>
      </c>
      <c r="H3468" s="13">
        <v>36</v>
      </c>
      <c r="I3468" s="20">
        <v>136</v>
      </c>
      <c r="J3468" s="13">
        <v>4896</v>
      </c>
      <c r="K3468" s="31">
        <v>2203.1999999999998</v>
      </c>
      <c r="L3468" s="21">
        <v>1101.5999999999999</v>
      </c>
      <c r="M3468" s="22">
        <v>0.45</v>
      </c>
      <c r="N3468" s="5" t="s">
        <v>30</v>
      </c>
    </row>
    <row r="3469" spans="1:14" x14ac:dyDescent="0.2">
      <c r="A3469" s="3" t="s">
        <v>41</v>
      </c>
      <c r="B3469" s="17">
        <v>1128299</v>
      </c>
      <c r="C3469" s="14">
        <v>44253</v>
      </c>
      <c r="D3469" s="4" t="s">
        <v>110</v>
      </c>
      <c r="E3469" s="4" t="s">
        <v>119</v>
      </c>
      <c r="F3469" s="4" t="s">
        <v>120</v>
      </c>
      <c r="G3469" s="4" t="s">
        <v>53</v>
      </c>
      <c r="H3469" s="13">
        <v>36</v>
      </c>
      <c r="I3469" s="20">
        <v>136</v>
      </c>
      <c r="J3469" s="13">
        <v>4896</v>
      </c>
      <c r="K3469" s="31">
        <v>2301.12</v>
      </c>
      <c r="L3469" s="21">
        <v>1150.56</v>
      </c>
      <c r="M3469" s="22">
        <v>0.47</v>
      </c>
      <c r="N3469" s="5" t="s">
        <v>30</v>
      </c>
    </row>
    <row r="3470" spans="1:14" x14ac:dyDescent="0.2">
      <c r="A3470" s="3" t="s">
        <v>45</v>
      </c>
      <c r="B3470" s="17">
        <v>1128299</v>
      </c>
      <c r="C3470" s="14">
        <v>44334</v>
      </c>
      <c r="D3470" s="4" t="s">
        <v>81</v>
      </c>
      <c r="E3470" s="4" t="s">
        <v>82</v>
      </c>
      <c r="F3470" s="4" t="s">
        <v>83</v>
      </c>
      <c r="G3470" s="4" t="s">
        <v>52</v>
      </c>
      <c r="H3470" s="13">
        <v>37</v>
      </c>
      <c r="I3470" s="20">
        <v>136</v>
      </c>
      <c r="J3470" s="13">
        <v>5032</v>
      </c>
      <c r="K3470" s="31">
        <v>2113.44</v>
      </c>
      <c r="L3470" s="21">
        <v>1056.72</v>
      </c>
      <c r="M3470" s="22">
        <v>0.42</v>
      </c>
      <c r="N3470" s="5" t="s">
        <v>30</v>
      </c>
    </row>
    <row r="3471" spans="1:14" x14ac:dyDescent="0.2">
      <c r="A3471" s="3" t="s">
        <v>20</v>
      </c>
      <c r="B3471" s="17">
        <v>1185732</v>
      </c>
      <c r="C3471" s="14">
        <v>44383</v>
      </c>
      <c r="D3471" s="4" t="s">
        <v>55</v>
      </c>
      <c r="E3471" s="4" t="s">
        <v>75</v>
      </c>
      <c r="F3471" s="4" t="s">
        <v>76</v>
      </c>
      <c r="G3471" s="4" t="s">
        <v>54</v>
      </c>
      <c r="H3471" s="13">
        <v>38</v>
      </c>
      <c r="I3471" s="20">
        <v>136</v>
      </c>
      <c r="J3471" s="13">
        <v>5168</v>
      </c>
      <c r="K3471" s="31">
        <v>2170.56</v>
      </c>
      <c r="L3471" s="21">
        <v>1085.28</v>
      </c>
      <c r="M3471" s="22">
        <v>0.42</v>
      </c>
      <c r="N3471" s="5" t="s">
        <v>30</v>
      </c>
    </row>
    <row r="3472" spans="1:14" x14ac:dyDescent="0.2">
      <c r="A3472" s="3" t="s">
        <v>41</v>
      </c>
      <c r="B3472" s="17">
        <v>1128299</v>
      </c>
      <c r="C3472" s="14">
        <v>44526</v>
      </c>
      <c r="D3472" s="4" t="s">
        <v>110</v>
      </c>
      <c r="E3472" s="4" t="s">
        <v>123</v>
      </c>
      <c r="F3472" s="4" t="s">
        <v>124</v>
      </c>
      <c r="G3472" s="4" t="s">
        <v>18</v>
      </c>
      <c r="H3472" s="13">
        <v>40</v>
      </c>
      <c r="I3472" s="20">
        <v>136</v>
      </c>
      <c r="J3472" s="13">
        <v>5440</v>
      </c>
      <c r="K3472" s="31">
        <v>2230.4</v>
      </c>
      <c r="L3472" s="21">
        <v>1115.2</v>
      </c>
      <c r="M3472" s="22">
        <v>0.41</v>
      </c>
      <c r="N3472" s="5" t="s">
        <v>30</v>
      </c>
    </row>
    <row r="3473" spans="1:14" x14ac:dyDescent="0.2">
      <c r="A3473" s="3" t="s">
        <v>44</v>
      </c>
      <c r="B3473" s="17">
        <v>1197831</v>
      </c>
      <c r="C3473" s="14">
        <v>44444</v>
      </c>
      <c r="D3473" s="4" t="s">
        <v>110</v>
      </c>
      <c r="E3473" s="4" t="s">
        <v>117</v>
      </c>
      <c r="F3473" s="4" t="s">
        <v>118</v>
      </c>
      <c r="G3473" s="4" t="s">
        <v>18</v>
      </c>
      <c r="H3473" s="13">
        <v>40</v>
      </c>
      <c r="I3473" s="20">
        <v>136</v>
      </c>
      <c r="J3473" s="13">
        <v>5440</v>
      </c>
      <c r="K3473" s="31">
        <v>2992</v>
      </c>
      <c r="L3473" s="21">
        <v>1496</v>
      </c>
      <c r="M3473" s="22">
        <v>0.55000000000000004</v>
      </c>
      <c r="N3473" s="5" t="s">
        <v>30</v>
      </c>
    </row>
    <row r="3474" spans="1:14" x14ac:dyDescent="0.2">
      <c r="A3474" s="3" t="s">
        <v>44</v>
      </c>
      <c r="B3474" s="17">
        <v>1197831</v>
      </c>
      <c r="C3474" s="14">
        <v>44316</v>
      </c>
      <c r="D3474" s="4" t="s">
        <v>81</v>
      </c>
      <c r="E3474" s="4" t="s">
        <v>92</v>
      </c>
      <c r="F3474" s="4" t="s">
        <v>93</v>
      </c>
      <c r="G3474" s="4" t="s">
        <v>51</v>
      </c>
      <c r="H3474" s="13">
        <v>40</v>
      </c>
      <c r="I3474" s="20">
        <v>136</v>
      </c>
      <c r="J3474" s="13">
        <v>5440</v>
      </c>
      <c r="K3474" s="31">
        <v>3100.8</v>
      </c>
      <c r="L3474" s="21">
        <v>1550.4</v>
      </c>
      <c r="M3474" s="22">
        <v>0.56999999999999995</v>
      </c>
      <c r="N3474" s="5" t="s">
        <v>30</v>
      </c>
    </row>
    <row r="3475" spans="1:14" x14ac:dyDescent="0.2">
      <c r="A3475" s="3" t="s">
        <v>14</v>
      </c>
      <c r="B3475" s="17">
        <v>1185732</v>
      </c>
      <c r="C3475" s="14">
        <v>44419</v>
      </c>
      <c r="D3475" s="4" t="s">
        <v>55</v>
      </c>
      <c r="E3475" s="4" t="s">
        <v>56</v>
      </c>
      <c r="F3475" s="4" t="s">
        <v>57</v>
      </c>
      <c r="G3475" s="4" t="s">
        <v>50</v>
      </c>
      <c r="H3475" s="13">
        <v>44</v>
      </c>
      <c r="I3475" s="20">
        <v>136</v>
      </c>
      <c r="J3475" s="13">
        <v>5984</v>
      </c>
      <c r="K3475" s="31">
        <v>2573.12</v>
      </c>
      <c r="L3475" s="21">
        <v>1286.56</v>
      </c>
      <c r="M3475" s="22">
        <v>0.43</v>
      </c>
      <c r="N3475" s="5" t="s">
        <v>30</v>
      </c>
    </row>
    <row r="3476" spans="1:14" x14ac:dyDescent="0.2">
      <c r="A3476" s="3" t="s">
        <v>20</v>
      </c>
      <c r="B3476" s="17">
        <v>1128299</v>
      </c>
      <c r="C3476" s="14">
        <v>44431</v>
      </c>
      <c r="D3476" s="4" t="s">
        <v>110</v>
      </c>
      <c r="E3476" s="4" t="s">
        <v>119</v>
      </c>
      <c r="F3476" s="4" t="s">
        <v>120</v>
      </c>
      <c r="G3476" s="4" t="s">
        <v>53</v>
      </c>
      <c r="H3476" s="13">
        <v>45</v>
      </c>
      <c r="I3476" s="20">
        <v>136</v>
      </c>
      <c r="J3476" s="13">
        <v>6120</v>
      </c>
      <c r="K3476" s="31">
        <v>2264.4</v>
      </c>
      <c r="L3476" s="21">
        <v>1132.2</v>
      </c>
      <c r="M3476" s="22">
        <v>0.37</v>
      </c>
      <c r="N3476" s="5" t="s">
        <v>30</v>
      </c>
    </row>
    <row r="3477" spans="1:14" x14ac:dyDescent="0.2">
      <c r="A3477" s="3" t="s">
        <v>41</v>
      </c>
      <c r="B3477" s="17">
        <v>1128299</v>
      </c>
      <c r="C3477" s="14">
        <v>44343</v>
      </c>
      <c r="D3477" s="4" t="s">
        <v>110</v>
      </c>
      <c r="E3477" s="4" t="s">
        <v>123</v>
      </c>
      <c r="F3477" s="4" t="s">
        <v>124</v>
      </c>
      <c r="G3477" s="4" t="s">
        <v>18</v>
      </c>
      <c r="H3477" s="13">
        <v>46</v>
      </c>
      <c r="I3477" s="20">
        <v>136</v>
      </c>
      <c r="J3477" s="13">
        <v>6256</v>
      </c>
      <c r="K3477" s="31">
        <v>2627.52</v>
      </c>
      <c r="L3477" s="21">
        <v>1313.76</v>
      </c>
      <c r="M3477" s="22">
        <v>0.42</v>
      </c>
      <c r="N3477" s="5" t="s">
        <v>30</v>
      </c>
    </row>
    <row r="3478" spans="1:14" x14ac:dyDescent="0.2">
      <c r="A3478" s="3" t="s">
        <v>45</v>
      </c>
      <c r="B3478" s="17">
        <v>1128299</v>
      </c>
      <c r="C3478" s="14">
        <v>43903</v>
      </c>
      <c r="D3478" s="4" t="s">
        <v>110</v>
      </c>
      <c r="E3478" s="4" t="s">
        <v>131</v>
      </c>
      <c r="F3478" s="4" t="s">
        <v>132</v>
      </c>
      <c r="G3478" s="4" t="s">
        <v>51</v>
      </c>
      <c r="H3478" s="13">
        <v>49</v>
      </c>
      <c r="I3478" s="20">
        <v>136</v>
      </c>
      <c r="J3478" s="13">
        <v>6664</v>
      </c>
      <c r="K3478" s="31">
        <v>3598.56</v>
      </c>
      <c r="L3478" s="21">
        <v>1799.28</v>
      </c>
      <c r="M3478" s="22">
        <v>0.54</v>
      </c>
      <c r="N3478" s="5" t="s">
        <v>30</v>
      </c>
    </row>
    <row r="3479" spans="1:14" x14ac:dyDescent="0.2">
      <c r="A3479" s="3" t="s">
        <v>20</v>
      </c>
      <c r="B3479" s="17">
        <v>1128299</v>
      </c>
      <c r="C3479" s="14">
        <v>44432</v>
      </c>
      <c r="D3479" s="4" t="s">
        <v>97</v>
      </c>
      <c r="E3479" s="4" t="s">
        <v>102</v>
      </c>
      <c r="F3479" s="4" t="s">
        <v>103</v>
      </c>
      <c r="G3479" s="4" t="s">
        <v>54</v>
      </c>
      <c r="H3479" s="13">
        <v>52</v>
      </c>
      <c r="I3479" s="20">
        <v>136</v>
      </c>
      <c r="J3479" s="13">
        <v>7072</v>
      </c>
      <c r="K3479" s="31">
        <v>2758.08</v>
      </c>
      <c r="L3479" s="21">
        <v>1379.04</v>
      </c>
      <c r="M3479" s="22">
        <v>0.39</v>
      </c>
      <c r="N3479" s="5" t="s">
        <v>30</v>
      </c>
    </row>
    <row r="3480" spans="1:14" x14ac:dyDescent="0.2">
      <c r="A3480" s="3" t="s">
        <v>45</v>
      </c>
      <c r="B3480" s="17">
        <v>1128299</v>
      </c>
      <c r="C3480" s="14">
        <v>44432</v>
      </c>
      <c r="D3480" s="4" t="s">
        <v>110</v>
      </c>
      <c r="E3480" s="4" t="s">
        <v>126</v>
      </c>
      <c r="F3480" s="4" t="s">
        <v>63</v>
      </c>
      <c r="G3480" s="4" t="s">
        <v>53</v>
      </c>
      <c r="H3480" s="13">
        <v>53</v>
      </c>
      <c r="I3480" s="20">
        <v>136</v>
      </c>
      <c r="J3480" s="13">
        <v>7208</v>
      </c>
      <c r="K3480" s="31">
        <v>3027.36</v>
      </c>
      <c r="L3480" s="21">
        <v>1513.68</v>
      </c>
      <c r="M3480" s="22">
        <v>0.42</v>
      </c>
      <c r="N3480" s="5" t="s">
        <v>30</v>
      </c>
    </row>
    <row r="3481" spans="1:14" x14ac:dyDescent="0.2">
      <c r="A3481" s="3" t="s">
        <v>20</v>
      </c>
      <c r="B3481" s="17">
        <v>1128299</v>
      </c>
      <c r="C3481" s="14">
        <v>44524</v>
      </c>
      <c r="D3481" s="4" t="s">
        <v>97</v>
      </c>
      <c r="E3481" s="4" t="s">
        <v>102</v>
      </c>
      <c r="F3481" s="4" t="s">
        <v>103</v>
      </c>
      <c r="G3481" s="4" t="s">
        <v>54</v>
      </c>
      <c r="H3481" s="13">
        <v>56</v>
      </c>
      <c r="I3481" s="20">
        <v>136</v>
      </c>
      <c r="J3481" s="13">
        <v>7616</v>
      </c>
      <c r="K3481" s="31">
        <v>3351.04</v>
      </c>
      <c r="L3481" s="21">
        <v>1675.52</v>
      </c>
      <c r="M3481" s="22">
        <v>0.44</v>
      </c>
      <c r="N3481" s="5" t="s">
        <v>30</v>
      </c>
    </row>
    <row r="3482" spans="1:14" x14ac:dyDescent="0.2">
      <c r="A3482" s="3" t="s">
        <v>20</v>
      </c>
      <c r="B3482" s="17">
        <v>1185732</v>
      </c>
      <c r="C3482" s="14">
        <v>44515</v>
      </c>
      <c r="D3482" s="4" t="s">
        <v>55</v>
      </c>
      <c r="E3482" s="4" t="s">
        <v>71</v>
      </c>
      <c r="F3482" s="4" t="s">
        <v>72</v>
      </c>
      <c r="G3482" s="4" t="s">
        <v>53</v>
      </c>
      <c r="H3482" s="13">
        <v>58</v>
      </c>
      <c r="I3482" s="20">
        <v>136</v>
      </c>
      <c r="J3482" s="13">
        <v>7888</v>
      </c>
      <c r="K3482" s="31">
        <v>4969.4399999999996</v>
      </c>
      <c r="L3482" s="21">
        <v>2484.7199999999998</v>
      </c>
      <c r="M3482" s="22">
        <v>0.63</v>
      </c>
      <c r="N3482" s="5" t="s">
        <v>19</v>
      </c>
    </row>
    <row r="3483" spans="1:14" x14ac:dyDescent="0.2">
      <c r="A3483" s="3" t="s">
        <v>45</v>
      </c>
      <c r="B3483" s="17">
        <v>1197831</v>
      </c>
      <c r="C3483" s="14">
        <v>44490</v>
      </c>
      <c r="D3483" s="4" t="s">
        <v>81</v>
      </c>
      <c r="E3483" s="4" t="s">
        <v>86</v>
      </c>
      <c r="F3483" s="4" t="s">
        <v>87</v>
      </c>
      <c r="G3483" s="4" t="s">
        <v>53</v>
      </c>
      <c r="H3483" s="13">
        <v>29</v>
      </c>
      <c r="I3483" s="20">
        <v>137</v>
      </c>
      <c r="J3483" s="13">
        <v>3973</v>
      </c>
      <c r="K3483" s="31">
        <v>2145.42</v>
      </c>
      <c r="L3483" s="21">
        <v>1072.71</v>
      </c>
      <c r="M3483" s="22">
        <v>0.54</v>
      </c>
      <c r="N3483" s="5" t="s">
        <v>19</v>
      </c>
    </row>
    <row r="3484" spans="1:14" x14ac:dyDescent="0.2">
      <c r="A3484" s="3" t="s">
        <v>20</v>
      </c>
      <c r="B3484" s="17">
        <v>1185732</v>
      </c>
      <c r="C3484" s="14">
        <v>44353</v>
      </c>
      <c r="D3484" s="4" t="s">
        <v>15</v>
      </c>
      <c r="E3484" s="4" t="s">
        <v>37</v>
      </c>
      <c r="F3484" s="4" t="s">
        <v>38</v>
      </c>
      <c r="G3484" s="4" t="s">
        <v>50</v>
      </c>
      <c r="H3484" s="13">
        <v>32</v>
      </c>
      <c r="I3484" s="20">
        <v>137</v>
      </c>
      <c r="J3484" s="13">
        <v>4384</v>
      </c>
      <c r="K3484" s="31">
        <v>1841.28</v>
      </c>
      <c r="L3484" s="21">
        <v>920.64</v>
      </c>
      <c r="M3484" s="22">
        <v>0.42</v>
      </c>
      <c r="N3484" s="5" t="s">
        <v>19</v>
      </c>
    </row>
    <row r="3485" spans="1:14" x14ac:dyDescent="0.2">
      <c r="A3485" s="3" t="s">
        <v>14</v>
      </c>
      <c r="B3485" s="17">
        <v>1185732</v>
      </c>
      <c r="C3485" s="14">
        <v>44296</v>
      </c>
      <c r="D3485" s="4" t="s">
        <v>15</v>
      </c>
      <c r="E3485" s="4" t="s">
        <v>16</v>
      </c>
      <c r="F3485" s="4" t="s">
        <v>17</v>
      </c>
      <c r="G3485" s="4" t="s">
        <v>50</v>
      </c>
      <c r="H3485" s="13">
        <v>34</v>
      </c>
      <c r="I3485" s="20">
        <v>137</v>
      </c>
      <c r="J3485" s="13">
        <v>4658</v>
      </c>
      <c r="K3485" s="31">
        <v>3027.7</v>
      </c>
      <c r="L3485" s="21">
        <v>1513.85</v>
      </c>
      <c r="M3485" s="22">
        <v>0.65</v>
      </c>
      <c r="N3485" s="5" t="s">
        <v>19</v>
      </c>
    </row>
    <row r="3486" spans="1:14" x14ac:dyDescent="0.2">
      <c r="A3486" s="3" t="s">
        <v>20</v>
      </c>
      <c r="B3486" s="17">
        <v>1185732</v>
      </c>
      <c r="C3486" s="14">
        <v>44213</v>
      </c>
      <c r="D3486" s="4" t="s">
        <v>55</v>
      </c>
      <c r="E3486" s="4" t="s">
        <v>73</v>
      </c>
      <c r="F3486" s="4" t="s">
        <v>74</v>
      </c>
      <c r="G3486" s="4" t="s">
        <v>18</v>
      </c>
      <c r="H3486" s="13">
        <v>36</v>
      </c>
      <c r="I3486" s="20">
        <v>137</v>
      </c>
      <c r="J3486" s="13">
        <v>4932</v>
      </c>
      <c r="K3486" s="31">
        <v>2219.4</v>
      </c>
      <c r="L3486" s="21">
        <v>1109.7</v>
      </c>
      <c r="M3486" s="22">
        <v>0.45</v>
      </c>
      <c r="N3486" s="5" t="s">
        <v>19</v>
      </c>
    </row>
    <row r="3487" spans="1:14" x14ac:dyDescent="0.2">
      <c r="A3487" s="3" t="s">
        <v>44</v>
      </c>
      <c r="B3487" s="17">
        <v>1128299</v>
      </c>
      <c r="C3487" s="14">
        <v>44244</v>
      </c>
      <c r="D3487" s="4" t="s">
        <v>110</v>
      </c>
      <c r="E3487" s="4" t="s">
        <v>113</v>
      </c>
      <c r="F3487" s="4" t="s">
        <v>114</v>
      </c>
      <c r="G3487" s="4" t="s">
        <v>51</v>
      </c>
      <c r="H3487" s="13">
        <v>36</v>
      </c>
      <c r="I3487" s="20">
        <v>137</v>
      </c>
      <c r="J3487" s="13">
        <v>4932</v>
      </c>
      <c r="K3487" s="31">
        <v>2071.44</v>
      </c>
      <c r="L3487" s="21">
        <v>1035.72</v>
      </c>
      <c r="M3487" s="22">
        <v>0.42</v>
      </c>
      <c r="N3487" s="5" t="s">
        <v>19</v>
      </c>
    </row>
    <row r="3488" spans="1:14" x14ac:dyDescent="0.2">
      <c r="A3488" s="3" t="s">
        <v>44</v>
      </c>
      <c r="B3488" s="17">
        <v>1128299</v>
      </c>
      <c r="C3488" s="14">
        <v>44267</v>
      </c>
      <c r="D3488" s="4" t="s">
        <v>97</v>
      </c>
      <c r="E3488" s="4" t="s">
        <v>107</v>
      </c>
      <c r="F3488" s="4" t="s">
        <v>108</v>
      </c>
      <c r="G3488" s="4" t="s">
        <v>18</v>
      </c>
      <c r="H3488" s="13">
        <v>37</v>
      </c>
      <c r="I3488" s="20">
        <v>137</v>
      </c>
      <c r="J3488" s="13">
        <v>5069</v>
      </c>
      <c r="K3488" s="31">
        <v>2534.5</v>
      </c>
      <c r="L3488" s="21">
        <v>1267.25</v>
      </c>
      <c r="M3488" s="22">
        <v>0.5</v>
      </c>
      <c r="N3488" s="5" t="s">
        <v>19</v>
      </c>
    </row>
    <row r="3489" spans="1:14" x14ac:dyDescent="0.2">
      <c r="A3489" s="3" t="s">
        <v>41</v>
      </c>
      <c r="B3489" s="17">
        <v>1185732</v>
      </c>
      <c r="C3489" s="14">
        <v>44449</v>
      </c>
      <c r="D3489" s="4" t="s">
        <v>110</v>
      </c>
      <c r="E3489" s="4" t="s">
        <v>115</v>
      </c>
      <c r="F3489" s="4" t="s">
        <v>116</v>
      </c>
      <c r="G3489" s="4" t="s">
        <v>50</v>
      </c>
      <c r="H3489" s="13">
        <v>38</v>
      </c>
      <c r="I3489" s="20">
        <v>137</v>
      </c>
      <c r="J3489" s="13">
        <v>5206</v>
      </c>
      <c r="K3489" s="31">
        <v>2394.7600000000002</v>
      </c>
      <c r="L3489" s="21">
        <v>1197.3800000000001</v>
      </c>
      <c r="M3489" s="22">
        <v>0.46</v>
      </c>
      <c r="N3489" s="5" t="s">
        <v>19</v>
      </c>
    </row>
    <row r="3490" spans="1:14" x14ac:dyDescent="0.2">
      <c r="A3490" s="3" t="s">
        <v>45</v>
      </c>
      <c r="B3490" s="17">
        <v>1128299</v>
      </c>
      <c r="C3490" s="14">
        <v>44517</v>
      </c>
      <c r="D3490" s="4" t="s">
        <v>81</v>
      </c>
      <c r="E3490" s="4" t="s">
        <v>82</v>
      </c>
      <c r="F3490" s="4" t="s">
        <v>83</v>
      </c>
      <c r="G3490" s="4" t="s">
        <v>52</v>
      </c>
      <c r="H3490" s="13">
        <v>38</v>
      </c>
      <c r="I3490" s="20">
        <v>137</v>
      </c>
      <c r="J3490" s="13">
        <v>5206</v>
      </c>
      <c r="K3490" s="31">
        <v>2707.12</v>
      </c>
      <c r="L3490" s="21">
        <v>1353.56</v>
      </c>
      <c r="M3490" s="22">
        <v>0.52</v>
      </c>
      <c r="N3490" s="5" t="s">
        <v>19</v>
      </c>
    </row>
    <row r="3491" spans="1:14" x14ac:dyDescent="0.2">
      <c r="A3491" s="3" t="s">
        <v>14</v>
      </c>
      <c r="B3491" s="17">
        <v>1185732</v>
      </c>
      <c r="C3491" s="14">
        <v>44297</v>
      </c>
      <c r="D3491" s="4" t="s">
        <v>55</v>
      </c>
      <c r="E3491" s="4" t="s">
        <v>56</v>
      </c>
      <c r="F3491" s="4" t="s">
        <v>57</v>
      </c>
      <c r="G3491" s="4" t="s">
        <v>50</v>
      </c>
      <c r="H3491" s="13">
        <v>41</v>
      </c>
      <c r="I3491" s="20">
        <v>137</v>
      </c>
      <c r="J3491" s="13">
        <v>5617</v>
      </c>
      <c r="K3491" s="31">
        <v>3145.52</v>
      </c>
      <c r="L3491" s="21">
        <v>1572.76</v>
      </c>
      <c r="M3491" s="22">
        <v>0.56000000000000005</v>
      </c>
      <c r="N3491" s="5" t="s">
        <v>19</v>
      </c>
    </row>
    <row r="3492" spans="1:14" x14ac:dyDescent="0.2">
      <c r="A3492" s="3" t="s">
        <v>45</v>
      </c>
      <c r="B3492" s="17">
        <v>1185732</v>
      </c>
      <c r="C3492" s="14">
        <v>44447</v>
      </c>
      <c r="D3492" s="4" t="s">
        <v>55</v>
      </c>
      <c r="E3492" s="4" t="s">
        <v>64</v>
      </c>
      <c r="F3492" s="4" t="s">
        <v>77</v>
      </c>
      <c r="G3492" s="4" t="s">
        <v>18</v>
      </c>
      <c r="H3492" s="13">
        <v>44</v>
      </c>
      <c r="I3492" s="20">
        <v>137</v>
      </c>
      <c r="J3492" s="13">
        <v>6028</v>
      </c>
      <c r="K3492" s="31">
        <v>2471.48</v>
      </c>
      <c r="L3492" s="21">
        <v>1235.74</v>
      </c>
      <c r="M3492" s="22">
        <v>0.41</v>
      </c>
      <c r="N3492" s="5" t="s">
        <v>19</v>
      </c>
    </row>
    <row r="3493" spans="1:14" x14ac:dyDescent="0.2">
      <c r="A3493" s="3" t="s">
        <v>45</v>
      </c>
      <c r="B3493" s="17">
        <v>1185732</v>
      </c>
      <c r="C3493" s="14">
        <v>44479</v>
      </c>
      <c r="D3493" s="4" t="s">
        <v>55</v>
      </c>
      <c r="E3493" s="4" t="s">
        <v>64</v>
      </c>
      <c r="F3493" s="4" t="s">
        <v>77</v>
      </c>
      <c r="G3493" s="4" t="s">
        <v>18</v>
      </c>
      <c r="H3493" s="13">
        <v>46</v>
      </c>
      <c r="I3493" s="20">
        <v>137</v>
      </c>
      <c r="J3493" s="13">
        <v>6302</v>
      </c>
      <c r="K3493" s="31">
        <v>2520.8000000000002</v>
      </c>
      <c r="L3493" s="21">
        <v>1260.4000000000001</v>
      </c>
      <c r="M3493" s="22">
        <v>0.4</v>
      </c>
      <c r="N3493" s="5" t="s">
        <v>19</v>
      </c>
    </row>
    <row r="3494" spans="1:14" x14ac:dyDescent="0.2">
      <c r="A3494" s="3" t="s">
        <v>45</v>
      </c>
      <c r="B3494" s="17">
        <v>1197831</v>
      </c>
      <c r="C3494" s="14">
        <v>44383</v>
      </c>
      <c r="D3494" s="4" t="s">
        <v>110</v>
      </c>
      <c r="E3494" s="4" t="s">
        <v>117</v>
      </c>
      <c r="F3494" s="4" t="s">
        <v>118</v>
      </c>
      <c r="G3494" s="4" t="s">
        <v>18</v>
      </c>
      <c r="H3494" s="13">
        <v>47</v>
      </c>
      <c r="I3494" s="20">
        <v>137</v>
      </c>
      <c r="J3494" s="13">
        <v>6439</v>
      </c>
      <c r="K3494" s="31">
        <v>4120.96</v>
      </c>
      <c r="L3494" s="21">
        <v>2060.48</v>
      </c>
      <c r="M3494" s="22">
        <v>0.64</v>
      </c>
      <c r="N3494" s="5" t="s">
        <v>19</v>
      </c>
    </row>
    <row r="3495" spans="1:14" x14ac:dyDescent="0.2">
      <c r="A3495" s="3" t="s">
        <v>20</v>
      </c>
      <c r="B3495" s="17">
        <v>1185732</v>
      </c>
      <c r="C3495" s="14">
        <v>44163</v>
      </c>
      <c r="D3495" s="4" t="s">
        <v>15</v>
      </c>
      <c r="E3495" s="4" t="s">
        <v>33</v>
      </c>
      <c r="F3495" s="4" t="s">
        <v>34</v>
      </c>
      <c r="G3495" s="4" t="s">
        <v>52</v>
      </c>
      <c r="H3495" s="13">
        <v>47</v>
      </c>
      <c r="I3495" s="20">
        <v>137</v>
      </c>
      <c r="J3495" s="13">
        <v>6439</v>
      </c>
      <c r="K3495" s="31">
        <v>3026.33</v>
      </c>
      <c r="L3495" s="21">
        <v>1513.165</v>
      </c>
      <c r="M3495" s="22">
        <v>0.47</v>
      </c>
      <c r="N3495" s="5" t="s">
        <v>19</v>
      </c>
    </row>
    <row r="3496" spans="1:14" x14ac:dyDescent="0.2">
      <c r="A3496" s="3" t="s">
        <v>41</v>
      </c>
      <c r="B3496" s="17">
        <v>1185732</v>
      </c>
      <c r="C3496" s="14">
        <v>44387</v>
      </c>
      <c r="D3496" s="4" t="s">
        <v>110</v>
      </c>
      <c r="E3496" s="4" t="s">
        <v>115</v>
      </c>
      <c r="F3496" s="4" t="s">
        <v>116</v>
      </c>
      <c r="G3496" s="4" t="s">
        <v>50</v>
      </c>
      <c r="H3496" s="13">
        <v>48</v>
      </c>
      <c r="I3496" s="20">
        <v>137</v>
      </c>
      <c r="J3496" s="13">
        <v>6576</v>
      </c>
      <c r="K3496" s="31">
        <v>2761.92</v>
      </c>
      <c r="L3496" s="21">
        <v>1380.96</v>
      </c>
      <c r="M3496" s="22">
        <v>0.42</v>
      </c>
      <c r="N3496" s="5" t="s">
        <v>19</v>
      </c>
    </row>
    <row r="3497" spans="1:14" x14ac:dyDescent="0.2">
      <c r="A3497" s="3" t="s">
        <v>14</v>
      </c>
      <c r="B3497" s="17">
        <v>1185732</v>
      </c>
      <c r="C3497" s="14">
        <v>44462</v>
      </c>
      <c r="D3497" s="4" t="s">
        <v>97</v>
      </c>
      <c r="E3497" s="4" t="s">
        <v>100</v>
      </c>
      <c r="F3497" s="4" t="s">
        <v>101</v>
      </c>
      <c r="G3497" s="4" t="s">
        <v>52</v>
      </c>
      <c r="H3497" s="13">
        <v>48</v>
      </c>
      <c r="I3497" s="20">
        <v>137</v>
      </c>
      <c r="J3497" s="13">
        <v>6576</v>
      </c>
      <c r="K3497" s="31">
        <v>3485.28</v>
      </c>
      <c r="L3497" s="21">
        <v>1742.64</v>
      </c>
      <c r="M3497" s="22">
        <v>0.53</v>
      </c>
      <c r="N3497" s="5" t="s">
        <v>19</v>
      </c>
    </row>
    <row r="3498" spans="1:14" x14ac:dyDescent="0.2">
      <c r="A3498" s="3" t="s">
        <v>44</v>
      </c>
      <c r="B3498" s="17">
        <v>1128299</v>
      </c>
      <c r="C3498" s="14">
        <v>44389</v>
      </c>
      <c r="D3498" s="4" t="s">
        <v>97</v>
      </c>
      <c r="E3498" s="4" t="s">
        <v>107</v>
      </c>
      <c r="F3498" s="4" t="s">
        <v>108</v>
      </c>
      <c r="G3498" s="4" t="s">
        <v>18</v>
      </c>
      <c r="H3498" s="13">
        <v>50</v>
      </c>
      <c r="I3498" s="20">
        <v>137</v>
      </c>
      <c r="J3498" s="13">
        <v>6850</v>
      </c>
      <c r="K3498" s="31">
        <v>3425</v>
      </c>
      <c r="L3498" s="21">
        <v>1712.5</v>
      </c>
      <c r="M3498" s="22">
        <v>0.5</v>
      </c>
      <c r="N3498" s="5" t="s">
        <v>19</v>
      </c>
    </row>
    <row r="3499" spans="1:14" x14ac:dyDescent="0.2">
      <c r="A3499" s="3" t="s">
        <v>44</v>
      </c>
      <c r="B3499" s="17">
        <v>1128299</v>
      </c>
      <c r="C3499" s="14">
        <v>44513</v>
      </c>
      <c r="D3499" s="4" t="s">
        <v>97</v>
      </c>
      <c r="E3499" s="4" t="s">
        <v>107</v>
      </c>
      <c r="F3499" s="4" t="s">
        <v>108</v>
      </c>
      <c r="G3499" s="4" t="s">
        <v>18</v>
      </c>
      <c r="H3499" s="13">
        <v>51</v>
      </c>
      <c r="I3499" s="20">
        <v>137</v>
      </c>
      <c r="J3499" s="13">
        <v>6987</v>
      </c>
      <c r="K3499" s="31">
        <v>3563.37</v>
      </c>
      <c r="L3499" s="21">
        <v>1781.6849999999999</v>
      </c>
      <c r="M3499" s="22">
        <v>0.51</v>
      </c>
      <c r="N3499" s="5" t="s">
        <v>19</v>
      </c>
    </row>
    <row r="3500" spans="1:14" x14ac:dyDescent="0.2">
      <c r="A3500" s="3" t="s">
        <v>45</v>
      </c>
      <c r="B3500" s="17">
        <v>1128299</v>
      </c>
      <c r="C3500" s="14">
        <v>43959</v>
      </c>
      <c r="D3500" s="4" t="s">
        <v>110</v>
      </c>
      <c r="E3500" s="4" t="s">
        <v>129</v>
      </c>
      <c r="F3500" s="4" t="s">
        <v>130</v>
      </c>
      <c r="G3500" s="4" t="s">
        <v>50</v>
      </c>
      <c r="H3500" s="13">
        <v>51</v>
      </c>
      <c r="I3500" s="20">
        <v>137</v>
      </c>
      <c r="J3500" s="13">
        <v>6987</v>
      </c>
      <c r="K3500" s="31">
        <v>3493.5</v>
      </c>
      <c r="L3500" s="21">
        <v>1746.75</v>
      </c>
      <c r="M3500" s="22">
        <v>0.5</v>
      </c>
      <c r="N3500" s="5" t="s">
        <v>19</v>
      </c>
    </row>
    <row r="3501" spans="1:14" x14ac:dyDescent="0.2">
      <c r="A3501" s="3" t="s">
        <v>44</v>
      </c>
      <c r="B3501" s="17">
        <v>1185732</v>
      </c>
      <c r="C3501" s="14">
        <v>44486</v>
      </c>
      <c r="D3501" s="4" t="s">
        <v>15</v>
      </c>
      <c r="E3501" s="4" t="s">
        <v>21</v>
      </c>
      <c r="F3501" s="4" t="s">
        <v>22</v>
      </c>
      <c r="G3501" s="4" t="s">
        <v>51</v>
      </c>
      <c r="H3501" s="13">
        <v>52</v>
      </c>
      <c r="I3501" s="20">
        <v>137</v>
      </c>
      <c r="J3501" s="13">
        <v>7124</v>
      </c>
      <c r="K3501" s="31">
        <v>4986.8</v>
      </c>
      <c r="L3501" s="21">
        <v>2493.4</v>
      </c>
      <c r="M3501" s="22">
        <v>0.7</v>
      </c>
      <c r="N3501" s="5" t="s">
        <v>19</v>
      </c>
    </row>
    <row r="3502" spans="1:14" x14ac:dyDescent="0.2">
      <c r="A3502" s="3" t="s">
        <v>45</v>
      </c>
      <c r="B3502" s="17">
        <v>1185732</v>
      </c>
      <c r="C3502" s="14">
        <v>44324</v>
      </c>
      <c r="D3502" s="4" t="s">
        <v>55</v>
      </c>
      <c r="E3502" s="4" t="s">
        <v>64</v>
      </c>
      <c r="F3502" s="4" t="s">
        <v>77</v>
      </c>
      <c r="G3502" s="4" t="s">
        <v>18</v>
      </c>
      <c r="H3502" s="13">
        <v>56</v>
      </c>
      <c r="I3502" s="20">
        <v>137</v>
      </c>
      <c r="J3502" s="13">
        <v>7672</v>
      </c>
      <c r="K3502" s="31">
        <v>3759.28</v>
      </c>
      <c r="L3502" s="21">
        <v>1879.64</v>
      </c>
      <c r="M3502" s="22">
        <v>0.49</v>
      </c>
      <c r="N3502" s="5" t="s">
        <v>19</v>
      </c>
    </row>
    <row r="3503" spans="1:14" x14ac:dyDescent="0.2">
      <c r="A3503" s="3" t="s">
        <v>14</v>
      </c>
      <c r="B3503" s="17">
        <v>1185732</v>
      </c>
      <c r="C3503" s="14">
        <v>44449</v>
      </c>
      <c r="D3503" s="4" t="s">
        <v>55</v>
      </c>
      <c r="E3503" s="4" t="s">
        <v>56</v>
      </c>
      <c r="F3503" s="4" t="s">
        <v>57</v>
      </c>
      <c r="G3503" s="4" t="s">
        <v>50</v>
      </c>
      <c r="H3503" s="13">
        <v>56</v>
      </c>
      <c r="I3503" s="20">
        <v>137</v>
      </c>
      <c r="J3503" s="13">
        <v>7672</v>
      </c>
      <c r="K3503" s="31">
        <v>4373.04</v>
      </c>
      <c r="L3503" s="21">
        <v>2186.52</v>
      </c>
      <c r="M3503" s="22">
        <v>0.56999999999999995</v>
      </c>
      <c r="N3503" s="5" t="s">
        <v>19</v>
      </c>
    </row>
    <row r="3504" spans="1:14" x14ac:dyDescent="0.2">
      <c r="A3504" s="3" t="s">
        <v>44</v>
      </c>
      <c r="B3504" s="17">
        <v>1185732</v>
      </c>
      <c r="C3504" s="14">
        <v>44546</v>
      </c>
      <c r="D3504" s="4" t="s">
        <v>81</v>
      </c>
      <c r="E3504" s="4" t="s">
        <v>84</v>
      </c>
      <c r="F3504" s="4" t="s">
        <v>85</v>
      </c>
      <c r="G3504" s="4" t="s">
        <v>51</v>
      </c>
      <c r="H3504" s="13">
        <v>59</v>
      </c>
      <c r="I3504" s="20">
        <v>137</v>
      </c>
      <c r="J3504" s="13">
        <v>8083</v>
      </c>
      <c r="K3504" s="31">
        <v>4364.82</v>
      </c>
      <c r="L3504" s="21">
        <v>2182.41</v>
      </c>
      <c r="M3504" s="22">
        <v>0.54</v>
      </c>
      <c r="N3504" s="5" t="s">
        <v>19</v>
      </c>
    </row>
    <row r="3505" spans="1:14" x14ac:dyDescent="0.2">
      <c r="A3505" s="3" t="s">
        <v>14</v>
      </c>
      <c r="B3505" s="17">
        <v>1185732</v>
      </c>
      <c r="C3505" s="14">
        <v>44394</v>
      </c>
      <c r="D3505" s="4" t="s">
        <v>55</v>
      </c>
      <c r="E3505" s="4" t="s">
        <v>58</v>
      </c>
      <c r="F3505" s="4" t="s">
        <v>59</v>
      </c>
      <c r="G3505" s="4" t="s">
        <v>52</v>
      </c>
      <c r="H3505" s="13">
        <v>64</v>
      </c>
      <c r="I3505" s="20">
        <v>137</v>
      </c>
      <c r="J3505" s="13">
        <v>8768</v>
      </c>
      <c r="K3505" s="31">
        <v>4296.32</v>
      </c>
      <c r="L3505" s="21">
        <v>2148.16</v>
      </c>
      <c r="M3505" s="22">
        <v>0.49</v>
      </c>
      <c r="N3505" s="5" t="s">
        <v>19</v>
      </c>
    </row>
    <row r="3506" spans="1:14" x14ac:dyDescent="0.2">
      <c r="A3506" s="3" t="s">
        <v>45</v>
      </c>
      <c r="B3506" s="17">
        <v>1128299</v>
      </c>
      <c r="C3506" s="14">
        <v>43976</v>
      </c>
      <c r="D3506" s="4" t="s">
        <v>110</v>
      </c>
      <c r="E3506" s="4" t="s">
        <v>129</v>
      </c>
      <c r="F3506" s="4" t="s">
        <v>130</v>
      </c>
      <c r="G3506" s="4" t="s">
        <v>50</v>
      </c>
      <c r="H3506" s="13">
        <v>75</v>
      </c>
      <c r="I3506" s="20">
        <v>137</v>
      </c>
      <c r="J3506" s="13">
        <v>10275</v>
      </c>
      <c r="K3506" s="31">
        <v>3390.75</v>
      </c>
      <c r="L3506" s="21">
        <v>1695.375</v>
      </c>
      <c r="M3506" s="22">
        <v>0.33</v>
      </c>
      <c r="N3506" s="5" t="s">
        <v>19</v>
      </c>
    </row>
    <row r="3507" spans="1:14" x14ac:dyDescent="0.2">
      <c r="A3507" s="3" t="s">
        <v>45</v>
      </c>
      <c r="B3507" s="17">
        <v>1128299</v>
      </c>
      <c r="C3507" s="14">
        <v>43946</v>
      </c>
      <c r="D3507" s="4" t="s">
        <v>110</v>
      </c>
      <c r="E3507" s="4" t="s">
        <v>129</v>
      </c>
      <c r="F3507" s="4" t="s">
        <v>130</v>
      </c>
      <c r="G3507" s="4" t="s">
        <v>50</v>
      </c>
      <c r="H3507" s="13">
        <v>78</v>
      </c>
      <c r="I3507" s="20">
        <v>137</v>
      </c>
      <c r="J3507" s="13">
        <v>10686</v>
      </c>
      <c r="K3507" s="31">
        <v>4274.3999999999996</v>
      </c>
      <c r="L3507" s="21">
        <v>2137.1999999999998</v>
      </c>
      <c r="M3507" s="22">
        <v>0.4</v>
      </c>
      <c r="N3507" s="5" t="s">
        <v>19</v>
      </c>
    </row>
    <row r="3508" spans="1:14" x14ac:dyDescent="0.2">
      <c r="A3508" s="3" t="s">
        <v>45</v>
      </c>
      <c r="B3508" s="17">
        <v>1128299</v>
      </c>
      <c r="C3508" s="14">
        <v>44016</v>
      </c>
      <c r="D3508" s="4" t="s">
        <v>110</v>
      </c>
      <c r="E3508" s="4" t="s">
        <v>127</v>
      </c>
      <c r="F3508" s="4" t="s">
        <v>128</v>
      </c>
      <c r="G3508" s="4" t="s">
        <v>54</v>
      </c>
      <c r="H3508" s="13">
        <v>78</v>
      </c>
      <c r="I3508" s="20">
        <v>137</v>
      </c>
      <c r="J3508" s="13">
        <v>10686</v>
      </c>
      <c r="K3508" s="31">
        <v>4381.26</v>
      </c>
      <c r="L3508" s="21">
        <v>2190.63</v>
      </c>
      <c r="M3508" s="22">
        <v>0.41</v>
      </c>
      <c r="N3508" s="5" t="s">
        <v>19</v>
      </c>
    </row>
    <row r="3509" spans="1:14" x14ac:dyDescent="0.2">
      <c r="A3509" s="3" t="s">
        <v>14</v>
      </c>
      <c r="B3509" s="17">
        <v>1185732</v>
      </c>
      <c r="C3509" s="14">
        <v>44448</v>
      </c>
      <c r="D3509" s="4" t="s">
        <v>15</v>
      </c>
      <c r="E3509" s="4" t="s">
        <v>16</v>
      </c>
      <c r="F3509" s="4" t="s">
        <v>17</v>
      </c>
      <c r="G3509" s="4" t="s">
        <v>50</v>
      </c>
      <c r="H3509" s="13">
        <v>23</v>
      </c>
      <c r="I3509" s="20">
        <v>138</v>
      </c>
      <c r="J3509" s="13">
        <v>3174</v>
      </c>
      <c r="K3509" s="31">
        <v>1745.7</v>
      </c>
      <c r="L3509" s="21">
        <v>872.85</v>
      </c>
      <c r="M3509" s="22">
        <v>0.55000000000000004</v>
      </c>
      <c r="N3509" s="5" t="s">
        <v>19</v>
      </c>
    </row>
    <row r="3510" spans="1:14" x14ac:dyDescent="0.2">
      <c r="A3510" s="3" t="s">
        <v>45</v>
      </c>
      <c r="B3510" s="17">
        <v>1197831</v>
      </c>
      <c r="C3510" s="14">
        <v>44291</v>
      </c>
      <c r="D3510" s="4" t="s">
        <v>110</v>
      </c>
      <c r="E3510" s="4" t="s">
        <v>117</v>
      </c>
      <c r="F3510" s="4" t="s">
        <v>118</v>
      </c>
      <c r="G3510" s="4" t="s">
        <v>18</v>
      </c>
      <c r="H3510" s="13">
        <v>24</v>
      </c>
      <c r="I3510" s="20">
        <v>138</v>
      </c>
      <c r="J3510" s="13">
        <v>3312</v>
      </c>
      <c r="K3510" s="31">
        <v>1556.64</v>
      </c>
      <c r="L3510" s="21">
        <v>778.32</v>
      </c>
      <c r="M3510" s="22">
        <v>0.47</v>
      </c>
      <c r="N3510" s="5" t="s">
        <v>19</v>
      </c>
    </row>
    <row r="3511" spans="1:14" x14ac:dyDescent="0.2">
      <c r="A3511" s="3" t="s">
        <v>45</v>
      </c>
      <c r="B3511" s="17">
        <v>1185732</v>
      </c>
      <c r="C3511" s="14">
        <v>44387</v>
      </c>
      <c r="D3511" s="4" t="s">
        <v>110</v>
      </c>
      <c r="E3511" s="4" t="s">
        <v>133</v>
      </c>
      <c r="F3511" s="4" t="s">
        <v>134</v>
      </c>
      <c r="G3511" s="4" t="s">
        <v>54</v>
      </c>
      <c r="H3511" s="13">
        <v>24</v>
      </c>
      <c r="I3511" s="20">
        <v>138</v>
      </c>
      <c r="J3511" s="13">
        <v>3312</v>
      </c>
      <c r="K3511" s="31">
        <v>1589.76</v>
      </c>
      <c r="L3511" s="21">
        <v>794.88</v>
      </c>
      <c r="M3511" s="22">
        <v>0.48</v>
      </c>
      <c r="N3511" s="5" t="s">
        <v>19</v>
      </c>
    </row>
    <row r="3512" spans="1:14" x14ac:dyDescent="0.2">
      <c r="A3512" s="3" t="s">
        <v>45</v>
      </c>
      <c r="B3512" s="17">
        <v>1185732</v>
      </c>
      <c r="C3512" s="14">
        <v>44207</v>
      </c>
      <c r="D3512" s="4" t="s">
        <v>15</v>
      </c>
      <c r="E3512" s="4" t="s">
        <v>26</v>
      </c>
      <c r="F3512" s="4" t="s">
        <v>27</v>
      </c>
      <c r="G3512" s="4" t="s">
        <v>54</v>
      </c>
      <c r="H3512" s="13">
        <v>24</v>
      </c>
      <c r="I3512" s="20">
        <v>138</v>
      </c>
      <c r="J3512" s="13">
        <v>3312</v>
      </c>
      <c r="K3512" s="31">
        <v>2119.6799999999998</v>
      </c>
      <c r="L3512" s="21">
        <v>1059.8399999999999</v>
      </c>
      <c r="M3512" s="22">
        <v>0.64</v>
      </c>
      <c r="N3512" s="5" t="s">
        <v>19</v>
      </c>
    </row>
    <row r="3513" spans="1:14" x14ac:dyDescent="0.2">
      <c r="A3513" s="3" t="s">
        <v>45</v>
      </c>
      <c r="B3513" s="17">
        <v>1197831</v>
      </c>
      <c r="C3513" s="14">
        <v>44291</v>
      </c>
      <c r="D3513" s="4" t="s">
        <v>110</v>
      </c>
      <c r="E3513" s="4" t="s">
        <v>117</v>
      </c>
      <c r="F3513" s="4" t="s">
        <v>118</v>
      </c>
      <c r="G3513" s="4" t="s">
        <v>18</v>
      </c>
      <c r="H3513" s="13">
        <v>28</v>
      </c>
      <c r="I3513" s="20">
        <v>138</v>
      </c>
      <c r="J3513" s="13">
        <v>3864</v>
      </c>
      <c r="K3513" s="31">
        <v>2357.04</v>
      </c>
      <c r="L3513" s="21">
        <v>1178.52</v>
      </c>
      <c r="M3513" s="22">
        <v>0.61</v>
      </c>
      <c r="N3513" s="5" t="s">
        <v>19</v>
      </c>
    </row>
    <row r="3514" spans="1:14" x14ac:dyDescent="0.2">
      <c r="A3514" s="3" t="s">
        <v>44</v>
      </c>
      <c r="B3514" s="17">
        <v>1197831</v>
      </c>
      <c r="C3514" s="14">
        <v>44411</v>
      </c>
      <c r="D3514" s="4" t="s">
        <v>15</v>
      </c>
      <c r="E3514" s="4" t="s">
        <v>39</v>
      </c>
      <c r="F3514" s="4" t="s">
        <v>40</v>
      </c>
      <c r="G3514" s="4" t="s">
        <v>53</v>
      </c>
      <c r="H3514" s="13">
        <v>28</v>
      </c>
      <c r="I3514" s="20">
        <v>138</v>
      </c>
      <c r="J3514" s="13">
        <v>3864</v>
      </c>
      <c r="K3514" s="31">
        <v>2125.1999999999998</v>
      </c>
      <c r="L3514" s="21">
        <v>1062.5999999999999</v>
      </c>
      <c r="M3514" s="22">
        <v>0.55000000000000004</v>
      </c>
      <c r="N3514" s="5" t="s">
        <v>19</v>
      </c>
    </row>
    <row r="3515" spans="1:14" x14ac:dyDescent="0.2">
      <c r="A3515" s="3" t="s">
        <v>14</v>
      </c>
      <c r="B3515" s="17">
        <v>1185732</v>
      </c>
      <c r="C3515" s="14">
        <v>44480</v>
      </c>
      <c r="D3515" s="4" t="s">
        <v>15</v>
      </c>
      <c r="E3515" s="4" t="s">
        <v>16</v>
      </c>
      <c r="F3515" s="4" t="s">
        <v>17</v>
      </c>
      <c r="G3515" s="4" t="s">
        <v>50</v>
      </c>
      <c r="H3515" s="13">
        <v>29</v>
      </c>
      <c r="I3515" s="20">
        <v>138</v>
      </c>
      <c r="J3515" s="13">
        <v>4002</v>
      </c>
      <c r="K3515" s="31">
        <v>1880.94</v>
      </c>
      <c r="L3515" s="21">
        <v>940.47</v>
      </c>
      <c r="M3515" s="22">
        <v>0.47</v>
      </c>
      <c r="N3515" s="5" t="s">
        <v>19</v>
      </c>
    </row>
    <row r="3516" spans="1:14" x14ac:dyDescent="0.2">
      <c r="A3516" s="3" t="s">
        <v>44</v>
      </c>
      <c r="B3516" s="17">
        <v>1197831</v>
      </c>
      <c r="C3516" s="14">
        <v>44414</v>
      </c>
      <c r="D3516" s="4" t="s">
        <v>81</v>
      </c>
      <c r="E3516" s="4" t="s">
        <v>90</v>
      </c>
      <c r="F3516" s="4" t="s">
        <v>91</v>
      </c>
      <c r="G3516" s="4" t="s">
        <v>18</v>
      </c>
      <c r="H3516" s="13">
        <v>32</v>
      </c>
      <c r="I3516" s="20">
        <v>138</v>
      </c>
      <c r="J3516" s="13">
        <v>4416</v>
      </c>
      <c r="K3516" s="31">
        <v>3091.2</v>
      </c>
      <c r="L3516" s="21">
        <v>1545.6</v>
      </c>
      <c r="M3516" s="22">
        <v>0.7</v>
      </c>
      <c r="N3516" s="5" t="s">
        <v>19</v>
      </c>
    </row>
    <row r="3517" spans="1:14" x14ac:dyDescent="0.2">
      <c r="A3517" s="3" t="s">
        <v>20</v>
      </c>
      <c r="B3517" s="17">
        <v>1185732</v>
      </c>
      <c r="C3517" s="14">
        <v>44249</v>
      </c>
      <c r="D3517" s="4" t="s">
        <v>55</v>
      </c>
      <c r="E3517" s="4" t="s">
        <v>65</v>
      </c>
      <c r="F3517" s="4" t="s">
        <v>66</v>
      </c>
      <c r="G3517" s="4" t="s">
        <v>50</v>
      </c>
      <c r="H3517" s="13">
        <v>32</v>
      </c>
      <c r="I3517" s="20">
        <v>138</v>
      </c>
      <c r="J3517" s="13">
        <v>4416</v>
      </c>
      <c r="K3517" s="31">
        <v>2340.48</v>
      </c>
      <c r="L3517" s="21">
        <v>1170.24</v>
      </c>
      <c r="M3517" s="22">
        <v>0.53</v>
      </c>
      <c r="N3517" s="5" t="s">
        <v>19</v>
      </c>
    </row>
    <row r="3518" spans="1:14" x14ac:dyDescent="0.2">
      <c r="A3518" s="3" t="s">
        <v>41</v>
      </c>
      <c r="B3518" s="17">
        <v>1185732</v>
      </c>
      <c r="C3518" s="14">
        <v>44206</v>
      </c>
      <c r="D3518" s="4" t="s">
        <v>55</v>
      </c>
      <c r="E3518" s="4" t="s">
        <v>69</v>
      </c>
      <c r="F3518" s="4" t="s">
        <v>70</v>
      </c>
      <c r="G3518" s="4" t="s">
        <v>54</v>
      </c>
      <c r="H3518" s="13">
        <v>32</v>
      </c>
      <c r="I3518" s="20">
        <v>138</v>
      </c>
      <c r="J3518" s="13">
        <v>4416</v>
      </c>
      <c r="K3518" s="31">
        <v>2208</v>
      </c>
      <c r="L3518" s="21">
        <v>1104</v>
      </c>
      <c r="M3518" s="22">
        <v>0.5</v>
      </c>
      <c r="N3518" s="5" t="s">
        <v>19</v>
      </c>
    </row>
    <row r="3519" spans="1:14" x14ac:dyDescent="0.2">
      <c r="A3519" s="3" t="s">
        <v>44</v>
      </c>
      <c r="B3519" s="17">
        <v>1185732</v>
      </c>
      <c r="C3519" s="14">
        <v>44244</v>
      </c>
      <c r="D3519" s="4" t="s">
        <v>15</v>
      </c>
      <c r="E3519" s="4" t="s">
        <v>21</v>
      </c>
      <c r="F3519" s="4" t="s">
        <v>22</v>
      </c>
      <c r="G3519" s="4" t="s">
        <v>51</v>
      </c>
      <c r="H3519" s="13">
        <v>33</v>
      </c>
      <c r="I3519" s="20">
        <v>138</v>
      </c>
      <c r="J3519" s="13">
        <v>4554</v>
      </c>
      <c r="K3519" s="31">
        <v>3051.18</v>
      </c>
      <c r="L3519" s="21">
        <v>1525.59</v>
      </c>
      <c r="M3519" s="22">
        <v>0.67</v>
      </c>
      <c r="N3519" s="5" t="s">
        <v>19</v>
      </c>
    </row>
    <row r="3520" spans="1:14" x14ac:dyDescent="0.2">
      <c r="A3520" s="3" t="s">
        <v>44</v>
      </c>
      <c r="B3520" s="17">
        <v>1197831</v>
      </c>
      <c r="C3520" s="14">
        <v>44412</v>
      </c>
      <c r="D3520" s="4" t="s">
        <v>15</v>
      </c>
      <c r="E3520" s="4" t="s">
        <v>39</v>
      </c>
      <c r="F3520" s="4" t="s">
        <v>40</v>
      </c>
      <c r="G3520" s="4" t="s">
        <v>53</v>
      </c>
      <c r="H3520" s="13">
        <v>33</v>
      </c>
      <c r="I3520" s="20">
        <v>138</v>
      </c>
      <c r="J3520" s="13">
        <v>4554</v>
      </c>
      <c r="K3520" s="31">
        <v>2914.56</v>
      </c>
      <c r="L3520" s="21">
        <v>1457.28</v>
      </c>
      <c r="M3520" s="22">
        <v>0.64</v>
      </c>
      <c r="N3520" s="5" t="s">
        <v>19</v>
      </c>
    </row>
    <row r="3521" spans="1:14" x14ac:dyDescent="0.2">
      <c r="A3521" s="3" t="s">
        <v>44</v>
      </c>
      <c r="B3521" s="17">
        <v>1185732</v>
      </c>
      <c r="C3521" s="14">
        <v>44215</v>
      </c>
      <c r="D3521" s="4" t="s">
        <v>97</v>
      </c>
      <c r="E3521" s="4" t="s">
        <v>102</v>
      </c>
      <c r="F3521" s="4" t="s">
        <v>103</v>
      </c>
      <c r="G3521" s="4" t="s">
        <v>54</v>
      </c>
      <c r="H3521" s="13">
        <v>33</v>
      </c>
      <c r="I3521" s="20">
        <v>138</v>
      </c>
      <c r="J3521" s="13">
        <v>4554</v>
      </c>
      <c r="K3521" s="31">
        <v>3096.72</v>
      </c>
      <c r="L3521" s="21">
        <v>1548.36</v>
      </c>
      <c r="M3521" s="22">
        <v>0.68</v>
      </c>
      <c r="N3521" s="5" t="s">
        <v>19</v>
      </c>
    </row>
    <row r="3522" spans="1:14" x14ac:dyDescent="0.2">
      <c r="A3522" s="3" t="s">
        <v>45</v>
      </c>
      <c r="B3522" s="17">
        <v>1128299</v>
      </c>
      <c r="C3522" s="14">
        <v>43983</v>
      </c>
      <c r="D3522" s="4" t="s">
        <v>110</v>
      </c>
      <c r="E3522" s="4" t="s">
        <v>127</v>
      </c>
      <c r="F3522" s="4" t="s">
        <v>128</v>
      </c>
      <c r="G3522" s="4" t="s">
        <v>54</v>
      </c>
      <c r="H3522" s="13">
        <v>36</v>
      </c>
      <c r="I3522" s="20">
        <v>138</v>
      </c>
      <c r="J3522" s="13">
        <v>4968</v>
      </c>
      <c r="K3522" s="31">
        <v>2136.2399999999998</v>
      </c>
      <c r="L3522" s="21">
        <v>1068.1199999999999</v>
      </c>
      <c r="M3522" s="22">
        <v>0.43</v>
      </c>
      <c r="N3522" s="5" t="s">
        <v>19</v>
      </c>
    </row>
    <row r="3523" spans="1:14" x14ac:dyDescent="0.2">
      <c r="A3523" s="3" t="s">
        <v>14</v>
      </c>
      <c r="B3523" s="17">
        <v>1185732</v>
      </c>
      <c r="C3523" s="14">
        <v>44448</v>
      </c>
      <c r="D3523" s="4" t="s">
        <v>15</v>
      </c>
      <c r="E3523" s="4" t="s">
        <v>16</v>
      </c>
      <c r="F3523" s="4" t="s">
        <v>17</v>
      </c>
      <c r="G3523" s="4" t="s">
        <v>50</v>
      </c>
      <c r="H3523" s="13">
        <v>37</v>
      </c>
      <c r="I3523" s="20">
        <v>138</v>
      </c>
      <c r="J3523" s="13">
        <v>5106</v>
      </c>
      <c r="K3523" s="31">
        <v>3165.72</v>
      </c>
      <c r="L3523" s="21">
        <v>1582.86</v>
      </c>
      <c r="M3523" s="22">
        <v>0.62</v>
      </c>
      <c r="N3523" s="5" t="s">
        <v>19</v>
      </c>
    </row>
    <row r="3524" spans="1:14" x14ac:dyDescent="0.2">
      <c r="A3524" s="3" t="s">
        <v>14</v>
      </c>
      <c r="B3524" s="17">
        <v>1185732</v>
      </c>
      <c r="C3524" s="14">
        <v>44249</v>
      </c>
      <c r="D3524" s="4" t="s">
        <v>15</v>
      </c>
      <c r="E3524" s="4" t="s">
        <v>16</v>
      </c>
      <c r="F3524" s="4" t="s">
        <v>17</v>
      </c>
      <c r="G3524" s="4" t="s">
        <v>50</v>
      </c>
      <c r="H3524" s="13">
        <v>38</v>
      </c>
      <c r="I3524" s="20">
        <v>138</v>
      </c>
      <c r="J3524" s="13">
        <v>5244</v>
      </c>
      <c r="K3524" s="31">
        <v>2779.32</v>
      </c>
      <c r="L3524" s="21">
        <v>1389.66</v>
      </c>
      <c r="M3524" s="22">
        <v>0.53</v>
      </c>
      <c r="N3524" s="5" t="s">
        <v>19</v>
      </c>
    </row>
    <row r="3525" spans="1:14" x14ac:dyDescent="0.2">
      <c r="A3525" s="3" t="s">
        <v>20</v>
      </c>
      <c r="B3525" s="17">
        <v>1185732</v>
      </c>
      <c r="C3525" s="14">
        <v>44208</v>
      </c>
      <c r="D3525" s="4" t="s">
        <v>15</v>
      </c>
      <c r="E3525" s="4" t="s">
        <v>24</v>
      </c>
      <c r="F3525" s="4" t="s">
        <v>25</v>
      </c>
      <c r="G3525" s="4" t="s">
        <v>54</v>
      </c>
      <c r="H3525" s="13">
        <v>38</v>
      </c>
      <c r="I3525" s="20">
        <v>138</v>
      </c>
      <c r="J3525" s="13">
        <v>5244</v>
      </c>
      <c r="K3525" s="31">
        <v>2569.56</v>
      </c>
      <c r="L3525" s="21">
        <v>1284.78</v>
      </c>
      <c r="M3525" s="22">
        <v>0.49</v>
      </c>
      <c r="N3525" s="5" t="s">
        <v>19</v>
      </c>
    </row>
    <row r="3526" spans="1:14" x14ac:dyDescent="0.2">
      <c r="A3526" s="3" t="s">
        <v>45</v>
      </c>
      <c r="B3526" s="17">
        <v>1185732</v>
      </c>
      <c r="C3526" s="14">
        <v>44447</v>
      </c>
      <c r="D3526" s="4" t="s">
        <v>55</v>
      </c>
      <c r="E3526" s="4" t="s">
        <v>64</v>
      </c>
      <c r="F3526" s="4" t="s">
        <v>77</v>
      </c>
      <c r="G3526" s="4" t="s">
        <v>18</v>
      </c>
      <c r="H3526" s="13">
        <v>41</v>
      </c>
      <c r="I3526" s="20">
        <v>138</v>
      </c>
      <c r="J3526" s="13">
        <v>5658</v>
      </c>
      <c r="K3526" s="31">
        <v>1980.3</v>
      </c>
      <c r="L3526" s="21">
        <v>990.15</v>
      </c>
      <c r="M3526" s="22">
        <v>0.35</v>
      </c>
      <c r="N3526" s="5" t="s">
        <v>19</v>
      </c>
    </row>
    <row r="3527" spans="1:14" x14ac:dyDescent="0.2">
      <c r="A3527" s="3" t="s">
        <v>14</v>
      </c>
      <c r="B3527" s="17">
        <v>1185732</v>
      </c>
      <c r="C3527" s="14">
        <v>44358</v>
      </c>
      <c r="D3527" s="4" t="s">
        <v>15</v>
      </c>
      <c r="E3527" s="4" t="s">
        <v>16</v>
      </c>
      <c r="F3527" s="4" t="s">
        <v>17</v>
      </c>
      <c r="G3527" s="4" t="s">
        <v>50</v>
      </c>
      <c r="H3527" s="13">
        <v>41</v>
      </c>
      <c r="I3527" s="20">
        <v>138</v>
      </c>
      <c r="J3527" s="13">
        <v>5658</v>
      </c>
      <c r="K3527" s="31">
        <v>2602.6799999999998</v>
      </c>
      <c r="L3527" s="21">
        <v>1301.3399999999999</v>
      </c>
      <c r="M3527" s="22">
        <v>0.46</v>
      </c>
      <c r="N3527" s="5" t="s">
        <v>19</v>
      </c>
    </row>
    <row r="3528" spans="1:14" x14ac:dyDescent="0.2">
      <c r="A3528" s="3" t="s">
        <v>44</v>
      </c>
      <c r="B3528" s="17">
        <v>1185732</v>
      </c>
      <c r="C3528" s="14">
        <v>44516</v>
      </c>
      <c r="D3528" s="4" t="s">
        <v>15</v>
      </c>
      <c r="E3528" s="4" t="s">
        <v>21</v>
      </c>
      <c r="F3528" s="4" t="s">
        <v>22</v>
      </c>
      <c r="G3528" s="4" t="s">
        <v>51</v>
      </c>
      <c r="H3528" s="13">
        <v>41</v>
      </c>
      <c r="I3528" s="20">
        <v>138</v>
      </c>
      <c r="J3528" s="13">
        <v>5658</v>
      </c>
      <c r="K3528" s="31">
        <v>2772.42</v>
      </c>
      <c r="L3528" s="21">
        <v>1386.21</v>
      </c>
      <c r="M3528" s="22">
        <v>0.49</v>
      </c>
      <c r="N3528" s="5" t="s">
        <v>19</v>
      </c>
    </row>
    <row r="3529" spans="1:14" x14ac:dyDescent="0.2">
      <c r="A3529" s="3" t="s">
        <v>44</v>
      </c>
      <c r="B3529" s="17">
        <v>1185732</v>
      </c>
      <c r="C3529" s="14">
        <v>44364</v>
      </c>
      <c r="D3529" s="4" t="s">
        <v>15</v>
      </c>
      <c r="E3529" s="4" t="s">
        <v>21</v>
      </c>
      <c r="F3529" s="4" t="s">
        <v>22</v>
      </c>
      <c r="G3529" s="4" t="s">
        <v>51</v>
      </c>
      <c r="H3529" s="13">
        <v>41</v>
      </c>
      <c r="I3529" s="20">
        <v>138</v>
      </c>
      <c r="J3529" s="13">
        <v>5658</v>
      </c>
      <c r="K3529" s="31">
        <v>2489.52</v>
      </c>
      <c r="L3529" s="21">
        <v>1244.76</v>
      </c>
      <c r="M3529" s="22">
        <v>0.44</v>
      </c>
      <c r="N3529" s="5" t="s">
        <v>19</v>
      </c>
    </row>
    <row r="3530" spans="1:14" x14ac:dyDescent="0.2">
      <c r="A3530" s="3" t="s">
        <v>45</v>
      </c>
      <c r="B3530" s="17">
        <v>1185732</v>
      </c>
      <c r="C3530" s="14">
        <v>44237</v>
      </c>
      <c r="D3530" s="4" t="s">
        <v>97</v>
      </c>
      <c r="E3530" s="4" t="s">
        <v>105</v>
      </c>
      <c r="F3530" s="4" t="s">
        <v>109</v>
      </c>
      <c r="G3530" s="4" t="s">
        <v>53</v>
      </c>
      <c r="H3530" s="13">
        <v>42</v>
      </c>
      <c r="I3530" s="20">
        <v>138</v>
      </c>
      <c r="J3530" s="13">
        <v>5796</v>
      </c>
      <c r="K3530" s="31">
        <v>2840.04</v>
      </c>
      <c r="L3530" s="21">
        <v>1420.02</v>
      </c>
      <c r="M3530" s="22">
        <v>0.49</v>
      </c>
      <c r="N3530" s="5" t="s">
        <v>19</v>
      </c>
    </row>
    <row r="3531" spans="1:14" x14ac:dyDescent="0.2">
      <c r="A3531" s="3" t="s">
        <v>41</v>
      </c>
      <c r="B3531" s="17">
        <v>1128299</v>
      </c>
      <c r="C3531" s="14">
        <v>44222</v>
      </c>
      <c r="D3531" s="4" t="s">
        <v>110</v>
      </c>
      <c r="E3531" s="4" t="s">
        <v>119</v>
      </c>
      <c r="F3531" s="4" t="s">
        <v>120</v>
      </c>
      <c r="G3531" s="4" t="s">
        <v>53</v>
      </c>
      <c r="H3531" s="13">
        <v>42</v>
      </c>
      <c r="I3531" s="20">
        <v>138</v>
      </c>
      <c r="J3531" s="13">
        <v>5796</v>
      </c>
      <c r="K3531" s="31">
        <v>3071.88</v>
      </c>
      <c r="L3531" s="21">
        <v>1535.94</v>
      </c>
      <c r="M3531" s="22">
        <v>0.53</v>
      </c>
      <c r="N3531" s="5" t="s">
        <v>19</v>
      </c>
    </row>
    <row r="3532" spans="1:14" x14ac:dyDescent="0.2">
      <c r="A3532" s="3" t="s">
        <v>41</v>
      </c>
      <c r="B3532" s="17">
        <v>1128299</v>
      </c>
      <c r="C3532" s="14">
        <v>44222</v>
      </c>
      <c r="D3532" s="4" t="s">
        <v>110</v>
      </c>
      <c r="E3532" s="4" t="s">
        <v>119</v>
      </c>
      <c r="F3532" s="4" t="s">
        <v>120</v>
      </c>
      <c r="G3532" s="4" t="s">
        <v>53</v>
      </c>
      <c r="H3532" s="13">
        <v>42</v>
      </c>
      <c r="I3532" s="20">
        <v>138</v>
      </c>
      <c r="J3532" s="13">
        <v>5796</v>
      </c>
      <c r="K3532" s="31">
        <v>2666.16</v>
      </c>
      <c r="L3532" s="21">
        <v>1333.08</v>
      </c>
      <c r="M3532" s="22">
        <v>0.46</v>
      </c>
      <c r="N3532" s="5" t="s">
        <v>19</v>
      </c>
    </row>
    <row r="3533" spans="1:14" x14ac:dyDescent="0.2">
      <c r="A3533" s="3" t="s">
        <v>20</v>
      </c>
      <c r="B3533" s="17">
        <v>1185732</v>
      </c>
      <c r="C3533" s="14">
        <v>44452</v>
      </c>
      <c r="D3533" s="4" t="s">
        <v>15</v>
      </c>
      <c r="E3533" s="4" t="s">
        <v>35</v>
      </c>
      <c r="F3533" s="4" t="s">
        <v>36</v>
      </c>
      <c r="G3533" s="4" t="s">
        <v>54</v>
      </c>
      <c r="H3533" s="13">
        <v>42</v>
      </c>
      <c r="I3533" s="20">
        <v>138</v>
      </c>
      <c r="J3533" s="13">
        <v>5796</v>
      </c>
      <c r="K3533" s="31">
        <v>2608.1999999999998</v>
      </c>
      <c r="L3533" s="21">
        <v>1304.0999999999999</v>
      </c>
      <c r="M3533" s="22">
        <v>0.45</v>
      </c>
      <c r="N3533" s="5" t="s">
        <v>19</v>
      </c>
    </row>
    <row r="3534" spans="1:14" x14ac:dyDescent="0.2">
      <c r="A3534" s="3" t="s">
        <v>41</v>
      </c>
      <c r="B3534" s="17">
        <v>1189833</v>
      </c>
      <c r="C3534" s="14">
        <v>44198</v>
      </c>
      <c r="D3534" s="4" t="s">
        <v>15</v>
      </c>
      <c r="E3534" s="4" t="s">
        <v>42</v>
      </c>
      <c r="F3534" s="4" t="s">
        <v>43</v>
      </c>
      <c r="G3534" s="4" t="s">
        <v>18</v>
      </c>
      <c r="H3534" s="13">
        <v>43</v>
      </c>
      <c r="I3534" s="20">
        <v>138</v>
      </c>
      <c r="J3534" s="13">
        <v>5934</v>
      </c>
      <c r="K3534" s="31">
        <v>2314.2600000000002</v>
      </c>
      <c r="L3534" s="21">
        <v>1157.1300000000001</v>
      </c>
      <c r="M3534" s="22">
        <v>0.39</v>
      </c>
      <c r="N3534" s="5" t="s">
        <v>19</v>
      </c>
    </row>
    <row r="3535" spans="1:14" x14ac:dyDescent="0.2">
      <c r="A3535" s="3" t="s">
        <v>20</v>
      </c>
      <c r="B3535" s="17">
        <v>1128299</v>
      </c>
      <c r="C3535" s="14">
        <v>44524</v>
      </c>
      <c r="D3535" s="4" t="s">
        <v>97</v>
      </c>
      <c r="E3535" s="4" t="s">
        <v>102</v>
      </c>
      <c r="F3535" s="4" t="s">
        <v>103</v>
      </c>
      <c r="G3535" s="4" t="s">
        <v>54</v>
      </c>
      <c r="H3535" s="13">
        <v>43</v>
      </c>
      <c r="I3535" s="20">
        <v>138</v>
      </c>
      <c r="J3535" s="13">
        <v>5934</v>
      </c>
      <c r="K3535" s="31">
        <v>2848.32</v>
      </c>
      <c r="L3535" s="21">
        <v>1424.16</v>
      </c>
      <c r="M3535" s="22">
        <v>0.48</v>
      </c>
      <c r="N3535" s="5" t="s">
        <v>19</v>
      </c>
    </row>
    <row r="3536" spans="1:14" x14ac:dyDescent="0.2">
      <c r="A3536" s="3" t="s">
        <v>20</v>
      </c>
      <c r="B3536" s="17">
        <v>1185732</v>
      </c>
      <c r="C3536" s="14">
        <v>44355</v>
      </c>
      <c r="D3536" s="4" t="s">
        <v>55</v>
      </c>
      <c r="E3536" s="4" t="s">
        <v>75</v>
      </c>
      <c r="F3536" s="4" t="s">
        <v>76</v>
      </c>
      <c r="G3536" s="4" t="s">
        <v>54</v>
      </c>
      <c r="H3536" s="13">
        <v>47</v>
      </c>
      <c r="I3536" s="20">
        <v>138</v>
      </c>
      <c r="J3536" s="13">
        <v>6486</v>
      </c>
      <c r="K3536" s="31">
        <v>2918.7</v>
      </c>
      <c r="L3536" s="21">
        <v>1459.35</v>
      </c>
      <c r="M3536" s="22">
        <v>0.45</v>
      </c>
      <c r="N3536" s="5" t="s">
        <v>19</v>
      </c>
    </row>
    <row r="3537" spans="1:14" x14ac:dyDescent="0.2">
      <c r="A3537" s="3" t="s">
        <v>20</v>
      </c>
      <c r="B3537" s="17">
        <v>1185732</v>
      </c>
      <c r="C3537" s="14">
        <v>44545</v>
      </c>
      <c r="D3537" s="4" t="s">
        <v>15</v>
      </c>
      <c r="E3537" s="4" t="s">
        <v>21</v>
      </c>
      <c r="F3537" s="4" t="s">
        <v>22</v>
      </c>
      <c r="G3537" s="4" t="s">
        <v>51</v>
      </c>
      <c r="H3537" s="13">
        <v>48</v>
      </c>
      <c r="I3537" s="20">
        <v>138</v>
      </c>
      <c r="J3537" s="13">
        <v>6624</v>
      </c>
      <c r="K3537" s="31">
        <v>3179.52</v>
      </c>
      <c r="L3537" s="21">
        <v>1589.76</v>
      </c>
      <c r="M3537" s="22">
        <v>0.48</v>
      </c>
      <c r="N3537" s="5" t="s">
        <v>19</v>
      </c>
    </row>
    <row r="3538" spans="1:14" x14ac:dyDescent="0.2">
      <c r="A3538" s="3" t="s">
        <v>20</v>
      </c>
      <c r="B3538" s="17">
        <v>1185732</v>
      </c>
      <c r="C3538" s="14">
        <v>44382</v>
      </c>
      <c r="D3538" s="4" t="s">
        <v>15</v>
      </c>
      <c r="E3538" s="4" t="s">
        <v>37</v>
      </c>
      <c r="F3538" s="4" t="s">
        <v>38</v>
      </c>
      <c r="G3538" s="4" t="s">
        <v>50</v>
      </c>
      <c r="H3538" s="13">
        <v>49</v>
      </c>
      <c r="I3538" s="20">
        <v>138</v>
      </c>
      <c r="J3538" s="13">
        <v>6762</v>
      </c>
      <c r="K3538" s="31">
        <v>2975.28</v>
      </c>
      <c r="L3538" s="21">
        <v>1487.64</v>
      </c>
      <c r="M3538" s="22">
        <v>0.44</v>
      </c>
      <c r="N3538" s="5" t="s">
        <v>19</v>
      </c>
    </row>
    <row r="3539" spans="1:14" x14ac:dyDescent="0.2">
      <c r="A3539" s="3" t="s">
        <v>20</v>
      </c>
      <c r="B3539" s="17">
        <v>1128299</v>
      </c>
      <c r="C3539" s="14">
        <v>44370</v>
      </c>
      <c r="D3539" s="4" t="s">
        <v>110</v>
      </c>
      <c r="E3539" s="4" t="s">
        <v>119</v>
      </c>
      <c r="F3539" s="4" t="s">
        <v>120</v>
      </c>
      <c r="G3539" s="4" t="s">
        <v>53</v>
      </c>
      <c r="H3539" s="13">
        <v>51</v>
      </c>
      <c r="I3539" s="20">
        <v>138</v>
      </c>
      <c r="J3539" s="13">
        <v>7038</v>
      </c>
      <c r="K3539" s="31">
        <v>3659.76</v>
      </c>
      <c r="L3539" s="21">
        <v>1829.88</v>
      </c>
      <c r="M3539" s="22">
        <v>0.52</v>
      </c>
      <c r="N3539" s="5" t="s">
        <v>19</v>
      </c>
    </row>
    <row r="3540" spans="1:14" x14ac:dyDescent="0.2">
      <c r="A3540" s="3" t="s">
        <v>20</v>
      </c>
      <c r="B3540" s="17">
        <v>1128299</v>
      </c>
      <c r="C3540" s="14">
        <v>44370</v>
      </c>
      <c r="D3540" s="4" t="s">
        <v>110</v>
      </c>
      <c r="E3540" s="4" t="s">
        <v>119</v>
      </c>
      <c r="F3540" s="4" t="s">
        <v>120</v>
      </c>
      <c r="G3540" s="4" t="s">
        <v>53</v>
      </c>
      <c r="H3540" s="13">
        <v>51</v>
      </c>
      <c r="I3540" s="20">
        <v>138</v>
      </c>
      <c r="J3540" s="13">
        <v>7038</v>
      </c>
      <c r="K3540" s="31">
        <v>3167.1</v>
      </c>
      <c r="L3540" s="21">
        <v>1583.55</v>
      </c>
      <c r="M3540" s="22">
        <v>0.45</v>
      </c>
      <c r="N3540" s="5" t="s">
        <v>19</v>
      </c>
    </row>
    <row r="3541" spans="1:14" x14ac:dyDescent="0.2">
      <c r="A3541" s="3" t="s">
        <v>20</v>
      </c>
      <c r="B3541" s="17">
        <v>1128299</v>
      </c>
      <c r="C3541" s="14">
        <v>44542</v>
      </c>
      <c r="D3541" s="4" t="s">
        <v>97</v>
      </c>
      <c r="E3541" s="4" t="s">
        <v>107</v>
      </c>
      <c r="F3541" s="4" t="s">
        <v>108</v>
      </c>
      <c r="G3541" s="4" t="s">
        <v>18</v>
      </c>
      <c r="H3541" s="13">
        <v>53</v>
      </c>
      <c r="I3541" s="20">
        <v>138</v>
      </c>
      <c r="J3541" s="13">
        <v>7314</v>
      </c>
      <c r="K3541" s="31">
        <v>3657</v>
      </c>
      <c r="L3541" s="21">
        <v>1828.5</v>
      </c>
      <c r="M3541" s="22">
        <v>0.5</v>
      </c>
      <c r="N3541" s="5" t="s">
        <v>19</v>
      </c>
    </row>
    <row r="3542" spans="1:14" x14ac:dyDescent="0.2">
      <c r="A3542" s="3" t="s">
        <v>44</v>
      </c>
      <c r="B3542" s="17">
        <v>1128299</v>
      </c>
      <c r="C3542" s="14">
        <v>44389</v>
      </c>
      <c r="D3542" s="4" t="s">
        <v>97</v>
      </c>
      <c r="E3542" s="4" t="s">
        <v>107</v>
      </c>
      <c r="F3542" s="4" t="s">
        <v>108</v>
      </c>
      <c r="G3542" s="4" t="s">
        <v>18</v>
      </c>
      <c r="H3542" s="13">
        <v>54</v>
      </c>
      <c r="I3542" s="20">
        <v>138</v>
      </c>
      <c r="J3542" s="13">
        <v>7452</v>
      </c>
      <c r="K3542" s="31">
        <v>3576.96</v>
      </c>
      <c r="L3542" s="21">
        <v>1788.48</v>
      </c>
      <c r="M3542" s="22">
        <v>0.48</v>
      </c>
      <c r="N3542" s="5" t="s">
        <v>19</v>
      </c>
    </row>
    <row r="3543" spans="1:14" x14ac:dyDescent="0.2">
      <c r="A3543" s="3" t="s">
        <v>44</v>
      </c>
      <c r="B3543" s="17">
        <v>1197831</v>
      </c>
      <c r="C3543" s="14">
        <v>44483</v>
      </c>
      <c r="D3543" s="4" t="s">
        <v>81</v>
      </c>
      <c r="E3543" s="4" t="s">
        <v>88</v>
      </c>
      <c r="F3543" s="4" t="s">
        <v>89</v>
      </c>
      <c r="G3543" s="4" t="s">
        <v>50</v>
      </c>
      <c r="H3543" s="13">
        <v>56</v>
      </c>
      <c r="I3543" s="20">
        <v>138</v>
      </c>
      <c r="J3543" s="13">
        <v>7728</v>
      </c>
      <c r="K3543" s="31">
        <v>3709.44</v>
      </c>
      <c r="L3543" s="21">
        <v>1854.72</v>
      </c>
      <c r="M3543" s="22">
        <v>0.48</v>
      </c>
      <c r="N3543" s="5" t="s">
        <v>19</v>
      </c>
    </row>
    <row r="3544" spans="1:14" x14ac:dyDescent="0.2">
      <c r="A3544" s="3" t="s">
        <v>45</v>
      </c>
      <c r="B3544" s="17">
        <v>1128299</v>
      </c>
      <c r="C3544" s="14">
        <v>43886</v>
      </c>
      <c r="D3544" s="4" t="s">
        <v>110</v>
      </c>
      <c r="E3544" s="4" t="s">
        <v>131</v>
      </c>
      <c r="F3544" s="4" t="s">
        <v>132</v>
      </c>
      <c r="G3544" s="4" t="s">
        <v>51</v>
      </c>
      <c r="H3544" s="13">
        <v>56</v>
      </c>
      <c r="I3544" s="20">
        <v>138</v>
      </c>
      <c r="J3544" s="13">
        <v>7728</v>
      </c>
      <c r="K3544" s="31">
        <v>3786.72</v>
      </c>
      <c r="L3544" s="21">
        <v>1893.36</v>
      </c>
      <c r="M3544" s="22">
        <v>0.49</v>
      </c>
      <c r="N3544" s="5" t="s">
        <v>19</v>
      </c>
    </row>
    <row r="3545" spans="1:14" x14ac:dyDescent="0.2">
      <c r="A3545" s="3" t="s">
        <v>45</v>
      </c>
      <c r="B3545" s="17">
        <v>1185732</v>
      </c>
      <c r="C3545" s="14">
        <v>44532</v>
      </c>
      <c r="D3545" s="4" t="s">
        <v>15</v>
      </c>
      <c r="E3545" s="4" t="s">
        <v>48</v>
      </c>
      <c r="F3545" s="4" t="s">
        <v>49</v>
      </c>
      <c r="G3545" s="4" t="s">
        <v>52</v>
      </c>
      <c r="H3545" s="13">
        <v>58</v>
      </c>
      <c r="I3545" s="20">
        <v>138</v>
      </c>
      <c r="J3545" s="13">
        <v>8004</v>
      </c>
      <c r="K3545" s="31">
        <v>3281.64</v>
      </c>
      <c r="L3545" s="21">
        <v>1640.82</v>
      </c>
      <c r="M3545" s="22">
        <v>0.41</v>
      </c>
      <c r="N3545" s="5" t="s">
        <v>19</v>
      </c>
    </row>
    <row r="3546" spans="1:14" x14ac:dyDescent="0.2">
      <c r="A3546" s="3" t="s">
        <v>80</v>
      </c>
      <c r="B3546" s="17">
        <v>1128299</v>
      </c>
      <c r="C3546" s="14">
        <v>44479</v>
      </c>
      <c r="D3546" s="4" t="s">
        <v>110</v>
      </c>
      <c r="E3546" s="4" t="s">
        <v>113</v>
      </c>
      <c r="F3546" s="4" t="s">
        <v>114</v>
      </c>
      <c r="G3546" s="4" t="s">
        <v>51</v>
      </c>
      <c r="H3546" s="13">
        <v>61</v>
      </c>
      <c r="I3546" s="20">
        <v>138</v>
      </c>
      <c r="J3546" s="13">
        <v>8418</v>
      </c>
      <c r="K3546" s="31">
        <v>2525.4</v>
      </c>
      <c r="L3546" s="21">
        <v>1262.7</v>
      </c>
      <c r="M3546" s="22">
        <v>0.3</v>
      </c>
      <c r="N3546" s="5" t="s">
        <v>19</v>
      </c>
    </row>
    <row r="3547" spans="1:14" x14ac:dyDescent="0.2">
      <c r="A3547" s="3" t="s">
        <v>80</v>
      </c>
      <c r="B3547" s="17">
        <v>1128299</v>
      </c>
      <c r="C3547" s="14">
        <v>44303</v>
      </c>
      <c r="D3547" s="4" t="s">
        <v>97</v>
      </c>
      <c r="E3547" s="4" t="s">
        <v>105</v>
      </c>
      <c r="F3547" s="4" t="s">
        <v>109</v>
      </c>
      <c r="G3547" s="4" t="s">
        <v>53</v>
      </c>
      <c r="H3547" s="13">
        <v>62</v>
      </c>
      <c r="I3547" s="20">
        <v>138</v>
      </c>
      <c r="J3547" s="13">
        <v>8556</v>
      </c>
      <c r="K3547" s="31">
        <v>3593.52</v>
      </c>
      <c r="L3547" s="21">
        <v>1796.76</v>
      </c>
      <c r="M3547" s="22">
        <v>0.42</v>
      </c>
      <c r="N3547" s="5" t="s">
        <v>19</v>
      </c>
    </row>
    <row r="3548" spans="1:14" x14ac:dyDescent="0.2">
      <c r="A3548" s="3" t="s">
        <v>14</v>
      </c>
      <c r="B3548" s="17">
        <v>1185732</v>
      </c>
      <c r="C3548" s="14">
        <v>44547</v>
      </c>
      <c r="D3548" s="4" t="s">
        <v>55</v>
      </c>
      <c r="E3548" s="4" t="s">
        <v>62</v>
      </c>
      <c r="F3548" s="4" t="s">
        <v>63</v>
      </c>
      <c r="G3548" s="4" t="s">
        <v>53</v>
      </c>
      <c r="H3548" s="13">
        <v>62</v>
      </c>
      <c r="I3548" s="20">
        <v>138</v>
      </c>
      <c r="J3548" s="13">
        <v>8556</v>
      </c>
      <c r="K3548" s="31">
        <v>4106.88</v>
      </c>
      <c r="L3548" s="21">
        <v>2053.44</v>
      </c>
      <c r="M3548" s="22">
        <v>0.48</v>
      </c>
      <c r="N3548" s="5" t="s">
        <v>19</v>
      </c>
    </row>
    <row r="3549" spans="1:14" x14ac:dyDescent="0.2">
      <c r="A3549" s="3" t="s">
        <v>45</v>
      </c>
      <c r="B3549" s="17">
        <v>1128299</v>
      </c>
      <c r="C3549" s="14">
        <v>44425</v>
      </c>
      <c r="D3549" s="4" t="s">
        <v>81</v>
      </c>
      <c r="E3549" s="4" t="s">
        <v>82</v>
      </c>
      <c r="F3549" s="4" t="s">
        <v>83</v>
      </c>
      <c r="G3549" s="4" t="s">
        <v>52</v>
      </c>
      <c r="H3549" s="13">
        <v>64</v>
      </c>
      <c r="I3549" s="20">
        <v>138</v>
      </c>
      <c r="J3549" s="13">
        <v>8832</v>
      </c>
      <c r="K3549" s="31">
        <v>5210.88</v>
      </c>
      <c r="L3549" s="21">
        <v>2605.44</v>
      </c>
      <c r="M3549" s="22">
        <v>0.59</v>
      </c>
      <c r="N3549" s="5" t="s">
        <v>19</v>
      </c>
    </row>
    <row r="3550" spans="1:14" x14ac:dyDescent="0.2">
      <c r="A3550" s="3" t="s">
        <v>45</v>
      </c>
      <c r="B3550" s="17">
        <v>1128299</v>
      </c>
      <c r="C3550" s="14">
        <v>44032</v>
      </c>
      <c r="D3550" s="4" t="s">
        <v>110</v>
      </c>
      <c r="E3550" s="4" t="s">
        <v>127</v>
      </c>
      <c r="F3550" s="4" t="s">
        <v>128</v>
      </c>
      <c r="G3550" s="4" t="s">
        <v>54</v>
      </c>
      <c r="H3550" s="13">
        <v>64</v>
      </c>
      <c r="I3550" s="20">
        <v>138</v>
      </c>
      <c r="J3550" s="13">
        <v>8832</v>
      </c>
      <c r="K3550" s="31">
        <v>3267.84</v>
      </c>
      <c r="L3550" s="21">
        <v>1633.92</v>
      </c>
      <c r="M3550" s="22">
        <v>0.37</v>
      </c>
      <c r="N3550" s="5" t="s">
        <v>19</v>
      </c>
    </row>
    <row r="3551" spans="1:14" x14ac:dyDescent="0.2">
      <c r="A3551" s="3" t="s">
        <v>14</v>
      </c>
      <c r="B3551" s="17">
        <v>1185732</v>
      </c>
      <c r="C3551" s="14">
        <v>44366</v>
      </c>
      <c r="D3551" s="4" t="s">
        <v>55</v>
      </c>
      <c r="E3551" s="4" t="s">
        <v>58</v>
      </c>
      <c r="F3551" s="4" t="s">
        <v>59</v>
      </c>
      <c r="G3551" s="4" t="s">
        <v>52</v>
      </c>
      <c r="H3551" s="13">
        <v>66</v>
      </c>
      <c r="I3551" s="20">
        <v>138</v>
      </c>
      <c r="J3551" s="13">
        <v>9108</v>
      </c>
      <c r="K3551" s="31">
        <v>4280.76</v>
      </c>
      <c r="L3551" s="21">
        <v>2140.38</v>
      </c>
      <c r="M3551" s="22">
        <v>0.47</v>
      </c>
      <c r="N3551" s="5" t="s">
        <v>19</v>
      </c>
    </row>
    <row r="3552" spans="1:14" x14ac:dyDescent="0.2">
      <c r="A3552" s="3" t="s">
        <v>45</v>
      </c>
      <c r="B3552" s="17">
        <v>1128299</v>
      </c>
      <c r="C3552" s="14">
        <v>43878</v>
      </c>
      <c r="D3552" s="4" t="s">
        <v>110</v>
      </c>
      <c r="E3552" s="4" t="s">
        <v>131</v>
      </c>
      <c r="F3552" s="4" t="s">
        <v>132</v>
      </c>
      <c r="G3552" s="4" t="s">
        <v>51</v>
      </c>
      <c r="H3552" s="13">
        <v>68</v>
      </c>
      <c r="I3552" s="20">
        <v>138</v>
      </c>
      <c r="J3552" s="13">
        <v>9384</v>
      </c>
      <c r="K3552" s="31">
        <v>6381.12</v>
      </c>
      <c r="L3552" s="21">
        <v>3190.56</v>
      </c>
      <c r="M3552" s="22">
        <v>0.68</v>
      </c>
      <c r="N3552" s="5" t="s">
        <v>19</v>
      </c>
    </row>
    <row r="3553" spans="1:14" x14ac:dyDescent="0.2">
      <c r="A3553" s="3" t="s">
        <v>45</v>
      </c>
      <c r="B3553" s="17">
        <v>1128299</v>
      </c>
      <c r="C3553" s="14">
        <v>44045</v>
      </c>
      <c r="D3553" s="4" t="s">
        <v>110</v>
      </c>
      <c r="E3553" s="4" t="s">
        <v>127</v>
      </c>
      <c r="F3553" s="4" t="s">
        <v>128</v>
      </c>
      <c r="G3553" s="4" t="s">
        <v>54</v>
      </c>
      <c r="H3553" s="13">
        <v>73</v>
      </c>
      <c r="I3553" s="20">
        <v>138</v>
      </c>
      <c r="J3553" s="13">
        <v>10074</v>
      </c>
      <c r="K3553" s="31">
        <v>3928.86</v>
      </c>
      <c r="L3553" s="21">
        <v>1964.43</v>
      </c>
      <c r="M3553" s="22">
        <v>0.39</v>
      </c>
      <c r="N3553" s="5" t="s">
        <v>19</v>
      </c>
    </row>
    <row r="3554" spans="1:14" x14ac:dyDescent="0.2">
      <c r="A3554" s="3" t="s">
        <v>14</v>
      </c>
      <c r="B3554" s="17">
        <v>1185732</v>
      </c>
      <c r="C3554" s="14">
        <v>44510</v>
      </c>
      <c r="D3554" s="4" t="s">
        <v>15</v>
      </c>
      <c r="E3554" s="4" t="s">
        <v>16</v>
      </c>
      <c r="F3554" s="4" t="s">
        <v>17</v>
      </c>
      <c r="G3554" s="4" t="s">
        <v>50</v>
      </c>
      <c r="H3554" s="13">
        <v>76</v>
      </c>
      <c r="I3554" s="20">
        <v>138</v>
      </c>
      <c r="J3554" s="13">
        <v>10488</v>
      </c>
      <c r="K3554" s="31">
        <v>5139.12</v>
      </c>
      <c r="L3554" s="21">
        <v>2569.56</v>
      </c>
      <c r="M3554" s="22">
        <v>0.49</v>
      </c>
      <c r="N3554" s="5" t="s">
        <v>19</v>
      </c>
    </row>
    <row r="3555" spans="1:14" x14ac:dyDescent="0.2">
      <c r="A3555" s="3" t="s">
        <v>45</v>
      </c>
      <c r="B3555" s="17">
        <v>1128299</v>
      </c>
      <c r="C3555" s="14">
        <v>44046</v>
      </c>
      <c r="D3555" s="4" t="s">
        <v>110</v>
      </c>
      <c r="E3555" s="4" t="s">
        <v>127</v>
      </c>
      <c r="F3555" s="4" t="s">
        <v>128</v>
      </c>
      <c r="G3555" s="4" t="s">
        <v>54</v>
      </c>
      <c r="H3555" s="13">
        <v>76</v>
      </c>
      <c r="I3555" s="20">
        <v>138</v>
      </c>
      <c r="J3555" s="13">
        <v>10488</v>
      </c>
      <c r="K3555" s="31">
        <v>4509.84</v>
      </c>
      <c r="L3555" s="21">
        <v>2254.92</v>
      </c>
      <c r="M3555" s="22">
        <v>0.43</v>
      </c>
      <c r="N3555" s="5" t="s">
        <v>19</v>
      </c>
    </row>
    <row r="3556" spans="1:14" x14ac:dyDescent="0.2">
      <c r="A3556" s="3" t="s">
        <v>45</v>
      </c>
      <c r="B3556" s="17">
        <v>1128299</v>
      </c>
      <c r="C3556" s="14">
        <v>44042</v>
      </c>
      <c r="D3556" s="4" t="s">
        <v>110</v>
      </c>
      <c r="E3556" s="4" t="s">
        <v>127</v>
      </c>
      <c r="F3556" s="4" t="s">
        <v>128</v>
      </c>
      <c r="G3556" s="4" t="s">
        <v>54</v>
      </c>
      <c r="H3556" s="13">
        <v>88</v>
      </c>
      <c r="I3556" s="20">
        <v>138</v>
      </c>
      <c r="J3556" s="13">
        <v>12144</v>
      </c>
      <c r="K3556" s="31">
        <v>3764.64</v>
      </c>
      <c r="L3556" s="21">
        <v>1882.32</v>
      </c>
      <c r="M3556" s="22">
        <v>0.31</v>
      </c>
      <c r="N3556" s="5" t="s">
        <v>19</v>
      </c>
    </row>
    <row r="3557" spans="1:14" x14ac:dyDescent="0.2">
      <c r="A3557" s="3" t="s">
        <v>20</v>
      </c>
      <c r="B3557" s="17">
        <v>1185732</v>
      </c>
      <c r="C3557" s="14">
        <v>44329</v>
      </c>
      <c r="D3557" s="4" t="s">
        <v>15</v>
      </c>
      <c r="E3557" s="4" t="s">
        <v>35</v>
      </c>
      <c r="F3557" s="4" t="s">
        <v>36</v>
      </c>
      <c r="G3557" s="4" t="s">
        <v>54</v>
      </c>
      <c r="H3557" s="13">
        <v>58</v>
      </c>
      <c r="I3557" s="20">
        <v>139</v>
      </c>
      <c r="J3557" s="13">
        <v>8062</v>
      </c>
      <c r="K3557" s="31">
        <v>3789.14</v>
      </c>
      <c r="L3557" s="21">
        <v>1894.57</v>
      </c>
      <c r="M3557" s="22">
        <v>0.47</v>
      </c>
      <c r="N3557" s="5" t="s">
        <v>19</v>
      </c>
    </row>
    <row r="3558" spans="1:14" x14ac:dyDescent="0.2">
      <c r="A3558" s="3" t="s">
        <v>44</v>
      </c>
      <c r="B3558" s="17">
        <v>1197831</v>
      </c>
      <c r="C3558" s="14">
        <v>44219</v>
      </c>
      <c r="D3558" s="4" t="s">
        <v>81</v>
      </c>
      <c r="E3558" s="4" t="s">
        <v>84</v>
      </c>
      <c r="F3558" s="4" t="s">
        <v>85</v>
      </c>
      <c r="G3558" s="4" t="s">
        <v>51</v>
      </c>
      <c r="H3558" s="13">
        <v>11</v>
      </c>
      <c r="I3558" s="20">
        <v>140</v>
      </c>
      <c r="J3558" s="13">
        <v>1540</v>
      </c>
      <c r="K3558" s="31">
        <v>677.6</v>
      </c>
      <c r="L3558" s="21">
        <v>338.8</v>
      </c>
      <c r="M3558" s="22">
        <v>0.44</v>
      </c>
      <c r="N3558" s="5" t="s">
        <v>30</v>
      </c>
    </row>
    <row r="3559" spans="1:14" x14ac:dyDescent="0.2">
      <c r="A3559" s="3" t="s">
        <v>45</v>
      </c>
      <c r="B3559" s="17">
        <v>1185732</v>
      </c>
      <c r="C3559" s="14">
        <v>44265</v>
      </c>
      <c r="D3559" s="4" t="s">
        <v>110</v>
      </c>
      <c r="E3559" s="4" t="s">
        <v>133</v>
      </c>
      <c r="F3559" s="4" t="s">
        <v>134</v>
      </c>
      <c r="G3559" s="4" t="s">
        <v>54</v>
      </c>
      <c r="H3559" s="13">
        <v>16</v>
      </c>
      <c r="I3559" s="20">
        <v>140</v>
      </c>
      <c r="J3559" s="13">
        <v>2240</v>
      </c>
      <c r="K3559" s="31">
        <v>873.6</v>
      </c>
      <c r="L3559" s="21">
        <v>436.8</v>
      </c>
      <c r="M3559" s="22">
        <v>0.39</v>
      </c>
      <c r="N3559" s="5" t="s">
        <v>30</v>
      </c>
    </row>
    <row r="3560" spans="1:14" x14ac:dyDescent="0.2">
      <c r="A3560" s="3" t="s">
        <v>45</v>
      </c>
      <c r="B3560" s="17">
        <v>1185732</v>
      </c>
      <c r="C3560" s="14">
        <v>44265</v>
      </c>
      <c r="D3560" s="4" t="s">
        <v>110</v>
      </c>
      <c r="E3560" s="4" t="s">
        <v>133</v>
      </c>
      <c r="F3560" s="4" t="s">
        <v>134</v>
      </c>
      <c r="G3560" s="4" t="s">
        <v>54</v>
      </c>
      <c r="H3560" s="13">
        <v>21</v>
      </c>
      <c r="I3560" s="20">
        <v>140</v>
      </c>
      <c r="J3560" s="13">
        <v>2940</v>
      </c>
      <c r="K3560" s="31">
        <v>1675.8</v>
      </c>
      <c r="L3560" s="21">
        <v>837.9</v>
      </c>
      <c r="M3560" s="22">
        <v>0.56999999999999995</v>
      </c>
      <c r="N3560" s="5" t="s">
        <v>30</v>
      </c>
    </row>
    <row r="3561" spans="1:14" x14ac:dyDescent="0.2">
      <c r="A3561" s="3" t="s">
        <v>80</v>
      </c>
      <c r="B3561" s="17">
        <v>1197831</v>
      </c>
      <c r="C3561" s="14">
        <v>44458</v>
      </c>
      <c r="D3561" s="4" t="s">
        <v>81</v>
      </c>
      <c r="E3561" s="4" t="s">
        <v>95</v>
      </c>
      <c r="F3561" s="4" t="s">
        <v>96</v>
      </c>
      <c r="G3561" s="4" t="s">
        <v>52</v>
      </c>
      <c r="H3561" s="13">
        <v>22</v>
      </c>
      <c r="I3561" s="20">
        <v>140</v>
      </c>
      <c r="J3561" s="13">
        <v>3080</v>
      </c>
      <c r="K3561" s="31">
        <v>1293.5999999999999</v>
      </c>
      <c r="L3561" s="21">
        <v>646.79999999999995</v>
      </c>
      <c r="M3561" s="22">
        <v>0.42</v>
      </c>
      <c r="N3561" s="5" t="s">
        <v>30</v>
      </c>
    </row>
    <row r="3562" spans="1:14" x14ac:dyDescent="0.2">
      <c r="A3562" s="3" t="s">
        <v>44</v>
      </c>
      <c r="B3562" s="17">
        <v>1197831</v>
      </c>
      <c r="C3562" s="14">
        <v>44273</v>
      </c>
      <c r="D3562" s="4" t="s">
        <v>81</v>
      </c>
      <c r="E3562" s="4" t="s">
        <v>92</v>
      </c>
      <c r="F3562" s="4" t="s">
        <v>93</v>
      </c>
      <c r="G3562" s="4" t="s">
        <v>51</v>
      </c>
      <c r="H3562" s="13">
        <v>23</v>
      </c>
      <c r="I3562" s="20">
        <v>140</v>
      </c>
      <c r="J3562" s="13">
        <v>3220</v>
      </c>
      <c r="K3562" s="31">
        <v>1255.8</v>
      </c>
      <c r="L3562" s="21">
        <v>627.9</v>
      </c>
      <c r="M3562" s="22">
        <v>0.39</v>
      </c>
      <c r="N3562" s="5" t="s">
        <v>30</v>
      </c>
    </row>
    <row r="3563" spans="1:14" x14ac:dyDescent="0.2">
      <c r="A3563" s="3" t="s">
        <v>44</v>
      </c>
      <c r="B3563" s="17">
        <v>1185732</v>
      </c>
      <c r="C3563" s="14">
        <v>44289</v>
      </c>
      <c r="D3563" s="4" t="s">
        <v>97</v>
      </c>
      <c r="E3563" s="4" t="s">
        <v>98</v>
      </c>
      <c r="F3563" s="4" t="s">
        <v>99</v>
      </c>
      <c r="G3563" s="4" t="s">
        <v>50</v>
      </c>
      <c r="H3563" s="13">
        <v>24</v>
      </c>
      <c r="I3563" s="20">
        <v>140</v>
      </c>
      <c r="J3563" s="13">
        <v>3360</v>
      </c>
      <c r="K3563" s="31">
        <v>1814.4</v>
      </c>
      <c r="L3563" s="21">
        <v>907.2</v>
      </c>
      <c r="M3563" s="22">
        <v>0.54</v>
      </c>
      <c r="N3563" s="5" t="s">
        <v>19</v>
      </c>
    </row>
    <row r="3564" spans="1:14" x14ac:dyDescent="0.2">
      <c r="A3564" s="3" t="s">
        <v>14</v>
      </c>
      <c r="B3564" s="17">
        <v>1185732</v>
      </c>
      <c r="C3564" s="14">
        <v>44510</v>
      </c>
      <c r="D3564" s="4" t="s">
        <v>15</v>
      </c>
      <c r="E3564" s="4" t="s">
        <v>16</v>
      </c>
      <c r="F3564" s="4" t="s">
        <v>17</v>
      </c>
      <c r="G3564" s="4" t="s">
        <v>50</v>
      </c>
      <c r="H3564" s="13">
        <v>24</v>
      </c>
      <c r="I3564" s="20">
        <v>140</v>
      </c>
      <c r="J3564" s="13">
        <v>3360</v>
      </c>
      <c r="K3564" s="31">
        <v>1512</v>
      </c>
      <c r="L3564" s="21">
        <v>756</v>
      </c>
      <c r="M3564" s="22">
        <v>0.45</v>
      </c>
      <c r="N3564" s="5" t="s">
        <v>19</v>
      </c>
    </row>
    <row r="3565" spans="1:14" x14ac:dyDescent="0.2">
      <c r="A3565" s="3" t="s">
        <v>45</v>
      </c>
      <c r="B3565" s="17">
        <v>1185732</v>
      </c>
      <c r="C3565" s="14">
        <v>44480</v>
      </c>
      <c r="D3565" s="4" t="s">
        <v>110</v>
      </c>
      <c r="E3565" s="4" t="s">
        <v>133</v>
      </c>
      <c r="F3565" s="4" t="s">
        <v>134</v>
      </c>
      <c r="G3565" s="4" t="s">
        <v>54</v>
      </c>
      <c r="H3565" s="13">
        <v>25</v>
      </c>
      <c r="I3565" s="20">
        <v>140</v>
      </c>
      <c r="J3565" s="13">
        <v>3500</v>
      </c>
      <c r="K3565" s="31">
        <v>1890</v>
      </c>
      <c r="L3565" s="21">
        <v>945</v>
      </c>
      <c r="M3565" s="22">
        <v>0.54</v>
      </c>
      <c r="N3565" s="5" t="s">
        <v>30</v>
      </c>
    </row>
    <row r="3566" spans="1:14" x14ac:dyDescent="0.2">
      <c r="A3566" s="3" t="s">
        <v>44</v>
      </c>
      <c r="B3566" s="17">
        <v>1197831</v>
      </c>
      <c r="C3566" s="14">
        <v>44434</v>
      </c>
      <c r="D3566" s="4" t="s">
        <v>81</v>
      </c>
      <c r="E3566" s="4" t="s">
        <v>88</v>
      </c>
      <c r="F3566" s="4" t="s">
        <v>89</v>
      </c>
      <c r="G3566" s="4" t="s">
        <v>50</v>
      </c>
      <c r="H3566" s="13">
        <v>26</v>
      </c>
      <c r="I3566" s="20">
        <v>140</v>
      </c>
      <c r="J3566" s="13">
        <v>3640</v>
      </c>
      <c r="K3566" s="31">
        <v>1710.8</v>
      </c>
      <c r="L3566" s="21">
        <v>855.4</v>
      </c>
      <c r="M3566" s="22">
        <v>0.47</v>
      </c>
      <c r="N3566" s="5" t="s">
        <v>30</v>
      </c>
    </row>
    <row r="3567" spans="1:14" x14ac:dyDescent="0.2">
      <c r="A3567" s="3" t="s">
        <v>44</v>
      </c>
      <c r="B3567" s="17">
        <v>1128299</v>
      </c>
      <c r="C3567" s="14">
        <v>44209</v>
      </c>
      <c r="D3567" s="4" t="s">
        <v>110</v>
      </c>
      <c r="E3567" s="4" t="s">
        <v>123</v>
      </c>
      <c r="F3567" s="4" t="s">
        <v>124</v>
      </c>
      <c r="G3567" s="4" t="s">
        <v>18</v>
      </c>
      <c r="H3567" s="13">
        <v>27</v>
      </c>
      <c r="I3567" s="20">
        <v>140</v>
      </c>
      <c r="J3567" s="13">
        <v>3780</v>
      </c>
      <c r="K3567" s="31">
        <v>1776.6</v>
      </c>
      <c r="L3567" s="21">
        <v>888.3</v>
      </c>
      <c r="M3567" s="22">
        <v>0.47</v>
      </c>
      <c r="N3567" s="5" t="s">
        <v>30</v>
      </c>
    </row>
    <row r="3568" spans="1:14" x14ac:dyDescent="0.2">
      <c r="A3568" s="3" t="s">
        <v>14</v>
      </c>
      <c r="B3568" s="17">
        <v>1185732</v>
      </c>
      <c r="C3568" s="14">
        <v>44481</v>
      </c>
      <c r="D3568" s="4" t="s">
        <v>81</v>
      </c>
      <c r="E3568" s="4" t="s">
        <v>90</v>
      </c>
      <c r="F3568" s="4" t="s">
        <v>91</v>
      </c>
      <c r="G3568" s="4" t="s">
        <v>18</v>
      </c>
      <c r="H3568" s="13">
        <v>27</v>
      </c>
      <c r="I3568" s="20">
        <v>140</v>
      </c>
      <c r="J3568" s="13">
        <v>3780</v>
      </c>
      <c r="K3568" s="31">
        <v>1474.2</v>
      </c>
      <c r="L3568" s="21">
        <v>737.1</v>
      </c>
      <c r="M3568" s="22">
        <v>0.39</v>
      </c>
      <c r="N3568" s="5" t="s">
        <v>30</v>
      </c>
    </row>
    <row r="3569" spans="1:14" x14ac:dyDescent="0.2">
      <c r="A3569" s="3" t="s">
        <v>20</v>
      </c>
      <c r="B3569" s="17">
        <v>1128299</v>
      </c>
      <c r="C3569" s="14">
        <v>44219</v>
      </c>
      <c r="D3569" s="4" t="s">
        <v>110</v>
      </c>
      <c r="E3569" s="4" t="s">
        <v>117</v>
      </c>
      <c r="F3569" s="4" t="s">
        <v>118</v>
      </c>
      <c r="G3569" s="4" t="s">
        <v>18</v>
      </c>
      <c r="H3569" s="13">
        <v>27</v>
      </c>
      <c r="I3569" s="20">
        <v>140</v>
      </c>
      <c r="J3569" s="13">
        <v>3780</v>
      </c>
      <c r="K3569" s="31">
        <v>1020.6</v>
      </c>
      <c r="L3569" s="21">
        <v>510.3</v>
      </c>
      <c r="M3569" s="22">
        <v>0.27</v>
      </c>
      <c r="N3569" s="5" t="s">
        <v>30</v>
      </c>
    </row>
    <row r="3570" spans="1:14" x14ac:dyDescent="0.2">
      <c r="A3570" s="3" t="s">
        <v>20</v>
      </c>
      <c r="B3570" s="17">
        <v>1185732</v>
      </c>
      <c r="C3570" s="14">
        <v>44337</v>
      </c>
      <c r="D3570" s="4" t="s">
        <v>81</v>
      </c>
      <c r="E3570" s="4" t="s">
        <v>92</v>
      </c>
      <c r="F3570" s="4" t="s">
        <v>93</v>
      </c>
      <c r="G3570" s="4" t="s">
        <v>51</v>
      </c>
      <c r="H3570" s="13">
        <v>27</v>
      </c>
      <c r="I3570" s="20">
        <v>140</v>
      </c>
      <c r="J3570" s="13">
        <v>3780</v>
      </c>
      <c r="K3570" s="31">
        <v>1663.2</v>
      </c>
      <c r="L3570" s="21">
        <v>831.6</v>
      </c>
      <c r="M3570" s="22">
        <v>0.44</v>
      </c>
      <c r="N3570" s="5" t="s">
        <v>30</v>
      </c>
    </row>
    <row r="3571" spans="1:14" x14ac:dyDescent="0.2">
      <c r="A3571" s="3" t="s">
        <v>44</v>
      </c>
      <c r="B3571" s="17">
        <v>1128299</v>
      </c>
      <c r="C3571" s="14">
        <v>44209</v>
      </c>
      <c r="D3571" s="4" t="s">
        <v>110</v>
      </c>
      <c r="E3571" s="4" t="s">
        <v>123</v>
      </c>
      <c r="F3571" s="4" t="s">
        <v>124</v>
      </c>
      <c r="G3571" s="4" t="s">
        <v>18</v>
      </c>
      <c r="H3571" s="13">
        <v>28</v>
      </c>
      <c r="I3571" s="20">
        <v>140</v>
      </c>
      <c r="J3571" s="13">
        <v>3920</v>
      </c>
      <c r="K3571" s="31">
        <v>1254.4000000000001</v>
      </c>
      <c r="L3571" s="21">
        <v>627.20000000000005</v>
      </c>
      <c r="M3571" s="22">
        <v>0.32</v>
      </c>
      <c r="N3571" s="5" t="s">
        <v>30</v>
      </c>
    </row>
    <row r="3572" spans="1:14" x14ac:dyDescent="0.2">
      <c r="A3572" s="3" t="s">
        <v>20</v>
      </c>
      <c r="B3572" s="17">
        <v>1185732</v>
      </c>
      <c r="C3572" s="14">
        <v>44332</v>
      </c>
      <c r="D3572" s="4" t="s">
        <v>81</v>
      </c>
      <c r="E3572" s="4" t="s">
        <v>84</v>
      </c>
      <c r="F3572" s="4" t="s">
        <v>85</v>
      </c>
      <c r="G3572" s="4" t="s">
        <v>51</v>
      </c>
      <c r="H3572" s="13">
        <v>28</v>
      </c>
      <c r="I3572" s="20">
        <v>140</v>
      </c>
      <c r="J3572" s="13">
        <v>3920</v>
      </c>
      <c r="K3572" s="31">
        <v>1607.2</v>
      </c>
      <c r="L3572" s="21">
        <v>803.6</v>
      </c>
      <c r="M3572" s="22">
        <v>0.41</v>
      </c>
      <c r="N3572" s="5" t="s">
        <v>30</v>
      </c>
    </row>
    <row r="3573" spans="1:14" x14ac:dyDescent="0.2">
      <c r="A3573" s="3" t="s">
        <v>44</v>
      </c>
      <c r="B3573" s="17">
        <v>1185732</v>
      </c>
      <c r="C3573" s="14">
        <v>44213</v>
      </c>
      <c r="D3573" s="4" t="s">
        <v>55</v>
      </c>
      <c r="E3573" s="4" t="s">
        <v>75</v>
      </c>
      <c r="F3573" s="4" t="s">
        <v>76</v>
      </c>
      <c r="G3573" s="4" t="s">
        <v>54</v>
      </c>
      <c r="H3573" s="13">
        <v>28</v>
      </c>
      <c r="I3573" s="20">
        <v>140</v>
      </c>
      <c r="J3573" s="13">
        <v>3920</v>
      </c>
      <c r="K3573" s="31">
        <v>1293.5999999999999</v>
      </c>
      <c r="L3573" s="21">
        <v>646.79999999999995</v>
      </c>
      <c r="M3573" s="22">
        <v>0.33</v>
      </c>
      <c r="N3573" s="5" t="s">
        <v>30</v>
      </c>
    </row>
    <row r="3574" spans="1:14" x14ac:dyDescent="0.2">
      <c r="A3574" s="3" t="s">
        <v>45</v>
      </c>
      <c r="B3574" s="17">
        <v>1185732</v>
      </c>
      <c r="C3574" s="14">
        <v>44387</v>
      </c>
      <c r="D3574" s="4" t="s">
        <v>110</v>
      </c>
      <c r="E3574" s="4" t="s">
        <v>133</v>
      </c>
      <c r="F3574" s="4" t="s">
        <v>134</v>
      </c>
      <c r="G3574" s="4" t="s">
        <v>54</v>
      </c>
      <c r="H3574" s="13">
        <v>28</v>
      </c>
      <c r="I3574" s="20">
        <v>140</v>
      </c>
      <c r="J3574" s="13">
        <v>3920</v>
      </c>
      <c r="K3574" s="31">
        <v>1489.6</v>
      </c>
      <c r="L3574" s="21">
        <v>744.8</v>
      </c>
      <c r="M3574" s="22">
        <v>0.38</v>
      </c>
      <c r="N3574" s="5" t="s">
        <v>30</v>
      </c>
    </row>
    <row r="3575" spans="1:14" x14ac:dyDescent="0.2">
      <c r="A3575" s="3" t="s">
        <v>45</v>
      </c>
      <c r="B3575" s="17">
        <v>1185732</v>
      </c>
      <c r="C3575" s="14">
        <v>44230</v>
      </c>
      <c r="D3575" s="4" t="s">
        <v>15</v>
      </c>
      <c r="E3575" s="4" t="s">
        <v>37</v>
      </c>
      <c r="F3575" s="4" t="s">
        <v>38</v>
      </c>
      <c r="G3575" s="4" t="s">
        <v>50</v>
      </c>
      <c r="H3575" s="13">
        <v>29</v>
      </c>
      <c r="I3575" s="20">
        <v>140</v>
      </c>
      <c r="J3575" s="13">
        <v>4060</v>
      </c>
      <c r="K3575" s="31">
        <v>1664.6</v>
      </c>
      <c r="L3575" s="21">
        <v>832.3</v>
      </c>
      <c r="M3575" s="22">
        <v>0.41</v>
      </c>
      <c r="N3575" s="5" t="s">
        <v>19</v>
      </c>
    </row>
    <row r="3576" spans="1:14" x14ac:dyDescent="0.2">
      <c r="A3576" s="3" t="s">
        <v>20</v>
      </c>
      <c r="B3576" s="17">
        <v>1128299</v>
      </c>
      <c r="C3576" s="14">
        <v>44219</v>
      </c>
      <c r="D3576" s="4" t="s">
        <v>110</v>
      </c>
      <c r="E3576" s="4" t="s">
        <v>117</v>
      </c>
      <c r="F3576" s="4" t="s">
        <v>118</v>
      </c>
      <c r="G3576" s="4" t="s">
        <v>18</v>
      </c>
      <c r="H3576" s="13">
        <v>30</v>
      </c>
      <c r="I3576" s="20">
        <v>140</v>
      </c>
      <c r="J3576" s="13">
        <v>4200</v>
      </c>
      <c r="K3576" s="31">
        <v>1806</v>
      </c>
      <c r="L3576" s="21">
        <v>903</v>
      </c>
      <c r="M3576" s="22">
        <v>0.43</v>
      </c>
      <c r="N3576" s="5" t="s">
        <v>30</v>
      </c>
    </row>
    <row r="3577" spans="1:14" x14ac:dyDescent="0.2">
      <c r="A3577" s="3" t="s">
        <v>44</v>
      </c>
      <c r="B3577" s="17">
        <v>1185732</v>
      </c>
      <c r="C3577" s="14">
        <v>44215</v>
      </c>
      <c r="D3577" s="4" t="s">
        <v>97</v>
      </c>
      <c r="E3577" s="4" t="s">
        <v>102</v>
      </c>
      <c r="F3577" s="4" t="s">
        <v>103</v>
      </c>
      <c r="G3577" s="4" t="s">
        <v>54</v>
      </c>
      <c r="H3577" s="13">
        <v>30</v>
      </c>
      <c r="I3577" s="20">
        <v>140</v>
      </c>
      <c r="J3577" s="13">
        <v>4200</v>
      </c>
      <c r="K3577" s="31">
        <v>1890</v>
      </c>
      <c r="L3577" s="21">
        <v>945</v>
      </c>
      <c r="M3577" s="22">
        <v>0.45</v>
      </c>
      <c r="N3577" s="5" t="s">
        <v>30</v>
      </c>
    </row>
    <row r="3578" spans="1:14" x14ac:dyDescent="0.2">
      <c r="A3578" s="3" t="s">
        <v>45</v>
      </c>
      <c r="B3578" s="17">
        <v>1128299</v>
      </c>
      <c r="C3578" s="14">
        <v>43843</v>
      </c>
      <c r="D3578" s="4" t="s">
        <v>110</v>
      </c>
      <c r="E3578" s="4" t="s">
        <v>131</v>
      </c>
      <c r="F3578" s="4" t="s">
        <v>132</v>
      </c>
      <c r="G3578" s="4" t="s">
        <v>137</v>
      </c>
      <c r="H3578" s="13">
        <v>31</v>
      </c>
      <c r="I3578" s="20">
        <v>140</v>
      </c>
      <c r="J3578" s="13">
        <v>4340</v>
      </c>
      <c r="K3578" s="31">
        <v>998.2</v>
      </c>
      <c r="L3578" s="21">
        <v>499.1</v>
      </c>
      <c r="M3578" s="22">
        <v>0.23</v>
      </c>
      <c r="N3578" s="5" t="s">
        <v>30</v>
      </c>
    </row>
    <row r="3579" spans="1:14" x14ac:dyDescent="0.2">
      <c r="A3579" s="3" t="s">
        <v>45</v>
      </c>
      <c r="B3579" s="17">
        <v>1128299</v>
      </c>
      <c r="C3579" s="14">
        <v>43840</v>
      </c>
      <c r="D3579" s="4" t="s">
        <v>110</v>
      </c>
      <c r="E3579" s="4" t="s">
        <v>131</v>
      </c>
      <c r="F3579" s="4" t="s">
        <v>132</v>
      </c>
      <c r="G3579" s="4" t="s">
        <v>52</v>
      </c>
      <c r="H3579" s="13">
        <v>31</v>
      </c>
      <c r="I3579" s="20">
        <v>140</v>
      </c>
      <c r="J3579" s="13">
        <v>4340</v>
      </c>
      <c r="K3579" s="31">
        <v>1866.2</v>
      </c>
      <c r="L3579" s="21">
        <v>933.1</v>
      </c>
      <c r="M3579" s="22">
        <v>0.43</v>
      </c>
      <c r="N3579" s="5" t="s">
        <v>30</v>
      </c>
    </row>
    <row r="3580" spans="1:14" x14ac:dyDescent="0.2">
      <c r="A3580" s="3" t="s">
        <v>44</v>
      </c>
      <c r="B3580" s="17">
        <v>1128299</v>
      </c>
      <c r="C3580" s="14">
        <v>44209</v>
      </c>
      <c r="D3580" s="4" t="s">
        <v>110</v>
      </c>
      <c r="E3580" s="4" t="s">
        <v>123</v>
      </c>
      <c r="F3580" s="4" t="s">
        <v>124</v>
      </c>
      <c r="G3580" s="4" t="s">
        <v>18</v>
      </c>
      <c r="H3580" s="13">
        <v>32</v>
      </c>
      <c r="I3580" s="20">
        <v>140</v>
      </c>
      <c r="J3580" s="13">
        <v>4480</v>
      </c>
      <c r="K3580" s="31">
        <v>1881.6</v>
      </c>
      <c r="L3580" s="21">
        <v>940.8</v>
      </c>
      <c r="M3580" s="22">
        <v>0.42</v>
      </c>
      <c r="N3580" s="5" t="s">
        <v>30</v>
      </c>
    </row>
    <row r="3581" spans="1:14" x14ac:dyDescent="0.2">
      <c r="A3581" s="3" t="s">
        <v>44</v>
      </c>
      <c r="B3581" s="17">
        <v>1197831</v>
      </c>
      <c r="C3581" s="14">
        <v>44430</v>
      </c>
      <c r="D3581" s="4" t="s">
        <v>81</v>
      </c>
      <c r="E3581" s="4" t="s">
        <v>88</v>
      </c>
      <c r="F3581" s="4" t="s">
        <v>89</v>
      </c>
      <c r="G3581" s="4" t="s">
        <v>50</v>
      </c>
      <c r="H3581" s="13">
        <v>32</v>
      </c>
      <c r="I3581" s="20">
        <v>140</v>
      </c>
      <c r="J3581" s="13">
        <v>4480</v>
      </c>
      <c r="K3581" s="31">
        <v>2508.8000000000002</v>
      </c>
      <c r="L3581" s="21">
        <v>1254.4000000000001</v>
      </c>
      <c r="M3581" s="22">
        <v>0.56000000000000005</v>
      </c>
      <c r="N3581" s="5" t="s">
        <v>19</v>
      </c>
    </row>
    <row r="3582" spans="1:14" x14ac:dyDescent="0.2">
      <c r="A3582" s="3" t="s">
        <v>80</v>
      </c>
      <c r="B3582" s="17">
        <v>1197831</v>
      </c>
      <c r="C3582" s="14">
        <v>44396</v>
      </c>
      <c r="D3582" s="4" t="s">
        <v>81</v>
      </c>
      <c r="E3582" s="4" t="s">
        <v>95</v>
      </c>
      <c r="F3582" s="4" t="s">
        <v>96</v>
      </c>
      <c r="G3582" s="4" t="s">
        <v>52</v>
      </c>
      <c r="H3582" s="13">
        <v>32</v>
      </c>
      <c r="I3582" s="20">
        <v>140</v>
      </c>
      <c r="J3582" s="13">
        <v>4480</v>
      </c>
      <c r="K3582" s="31">
        <v>1971.2</v>
      </c>
      <c r="L3582" s="21">
        <v>985.6</v>
      </c>
      <c r="M3582" s="22">
        <v>0.44</v>
      </c>
      <c r="N3582" s="5" t="s">
        <v>30</v>
      </c>
    </row>
    <row r="3583" spans="1:14" x14ac:dyDescent="0.2">
      <c r="A3583" s="3" t="s">
        <v>45</v>
      </c>
      <c r="B3583" s="17">
        <v>1185732</v>
      </c>
      <c r="C3583" s="14">
        <v>44206</v>
      </c>
      <c r="D3583" s="4" t="s">
        <v>15</v>
      </c>
      <c r="E3583" s="4" t="s">
        <v>48</v>
      </c>
      <c r="F3583" s="4" t="s">
        <v>49</v>
      </c>
      <c r="G3583" s="4" t="s">
        <v>52</v>
      </c>
      <c r="H3583" s="13">
        <v>32</v>
      </c>
      <c r="I3583" s="20">
        <v>140</v>
      </c>
      <c r="J3583" s="13">
        <v>4480</v>
      </c>
      <c r="K3583" s="31">
        <v>2329.6</v>
      </c>
      <c r="L3583" s="21">
        <v>1164.8</v>
      </c>
      <c r="M3583" s="22">
        <v>0.52</v>
      </c>
      <c r="N3583" s="5" t="s">
        <v>19</v>
      </c>
    </row>
    <row r="3584" spans="1:14" x14ac:dyDescent="0.2">
      <c r="A3584" s="3" t="s">
        <v>45</v>
      </c>
      <c r="B3584" s="17">
        <v>1128299</v>
      </c>
      <c r="C3584" s="14">
        <v>44244</v>
      </c>
      <c r="D3584" s="4" t="s">
        <v>110</v>
      </c>
      <c r="E3584" s="4" t="s">
        <v>126</v>
      </c>
      <c r="F3584" s="4" t="s">
        <v>63</v>
      </c>
      <c r="G3584" s="4" t="s">
        <v>53</v>
      </c>
      <c r="H3584" s="13">
        <v>33</v>
      </c>
      <c r="I3584" s="20">
        <v>140</v>
      </c>
      <c r="J3584" s="13">
        <v>4620</v>
      </c>
      <c r="K3584" s="31">
        <v>2448.6</v>
      </c>
      <c r="L3584" s="21">
        <v>1224.3</v>
      </c>
      <c r="M3584" s="22">
        <v>0.53</v>
      </c>
      <c r="N3584" s="5" t="s">
        <v>19</v>
      </c>
    </row>
    <row r="3585" spans="1:14" x14ac:dyDescent="0.2">
      <c r="A3585" s="3" t="s">
        <v>45</v>
      </c>
      <c r="B3585" s="17">
        <v>1128299</v>
      </c>
      <c r="C3585" s="14">
        <v>44213</v>
      </c>
      <c r="D3585" s="4" t="s">
        <v>110</v>
      </c>
      <c r="E3585" s="4" t="s">
        <v>126</v>
      </c>
      <c r="F3585" s="4" t="s">
        <v>63</v>
      </c>
      <c r="G3585" s="4" t="s">
        <v>53</v>
      </c>
      <c r="H3585" s="13">
        <v>34</v>
      </c>
      <c r="I3585" s="20">
        <v>140</v>
      </c>
      <c r="J3585" s="13">
        <v>4760</v>
      </c>
      <c r="K3585" s="31">
        <v>1904</v>
      </c>
      <c r="L3585" s="21">
        <v>952</v>
      </c>
      <c r="M3585" s="22">
        <v>0.4</v>
      </c>
      <c r="N3585" s="5" t="s">
        <v>30</v>
      </c>
    </row>
    <row r="3586" spans="1:14" x14ac:dyDescent="0.2">
      <c r="A3586" s="3" t="s">
        <v>41</v>
      </c>
      <c r="B3586" s="17">
        <v>1128299</v>
      </c>
      <c r="C3586" s="14">
        <v>44253</v>
      </c>
      <c r="D3586" s="4" t="s">
        <v>110</v>
      </c>
      <c r="E3586" s="4" t="s">
        <v>123</v>
      </c>
      <c r="F3586" s="4" t="s">
        <v>124</v>
      </c>
      <c r="G3586" s="4" t="s">
        <v>18</v>
      </c>
      <c r="H3586" s="13">
        <v>35</v>
      </c>
      <c r="I3586" s="20">
        <v>140</v>
      </c>
      <c r="J3586" s="13">
        <v>4900</v>
      </c>
      <c r="K3586" s="31">
        <v>1372</v>
      </c>
      <c r="L3586" s="21">
        <v>686</v>
      </c>
      <c r="M3586" s="22">
        <v>0.28000000000000003</v>
      </c>
      <c r="N3586" s="5" t="s">
        <v>30</v>
      </c>
    </row>
    <row r="3587" spans="1:14" x14ac:dyDescent="0.2">
      <c r="A3587" s="3" t="s">
        <v>20</v>
      </c>
      <c r="B3587" s="17">
        <v>1185732</v>
      </c>
      <c r="C3587" s="14">
        <v>44509</v>
      </c>
      <c r="D3587" s="4" t="s">
        <v>55</v>
      </c>
      <c r="E3587" s="4" t="s">
        <v>71</v>
      </c>
      <c r="F3587" s="4" t="s">
        <v>72</v>
      </c>
      <c r="G3587" s="4" t="s">
        <v>53</v>
      </c>
      <c r="H3587" s="13">
        <v>35</v>
      </c>
      <c r="I3587" s="20">
        <v>140</v>
      </c>
      <c r="J3587" s="13">
        <v>4900</v>
      </c>
      <c r="K3587" s="31">
        <v>2793</v>
      </c>
      <c r="L3587" s="21">
        <v>1396.5</v>
      </c>
      <c r="M3587" s="22">
        <v>0.56999999999999995</v>
      </c>
      <c r="N3587" s="5" t="s">
        <v>30</v>
      </c>
    </row>
    <row r="3588" spans="1:14" x14ac:dyDescent="0.2">
      <c r="A3588" s="3" t="s">
        <v>45</v>
      </c>
      <c r="B3588" s="17">
        <v>1128299</v>
      </c>
      <c r="C3588" s="14">
        <v>43834</v>
      </c>
      <c r="D3588" s="4" t="s">
        <v>55</v>
      </c>
      <c r="E3588" s="4" t="s">
        <v>71</v>
      </c>
      <c r="F3588" s="4" t="s">
        <v>72</v>
      </c>
      <c r="G3588" s="4" t="s">
        <v>53</v>
      </c>
      <c r="H3588" s="13">
        <v>36</v>
      </c>
      <c r="I3588" s="20">
        <v>140</v>
      </c>
      <c r="J3588" s="13">
        <v>5040</v>
      </c>
      <c r="K3588" s="31">
        <v>2368.8000000000002</v>
      </c>
      <c r="L3588" s="21">
        <v>1184.4000000000001</v>
      </c>
      <c r="M3588" s="22">
        <v>0.47</v>
      </c>
      <c r="N3588" s="5" t="s">
        <v>30</v>
      </c>
    </row>
    <row r="3589" spans="1:14" x14ac:dyDescent="0.2">
      <c r="A3589" s="3" t="s">
        <v>44</v>
      </c>
      <c r="B3589" s="17">
        <v>1185732</v>
      </c>
      <c r="C3589" s="14">
        <v>44242</v>
      </c>
      <c r="D3589" s="4" t="s">
        <v>55</v>
      </c>
      <c r="E3589" s="4" t="s">
        <v>75</v>
      </c>
      <c r="F3589" s="4" t="s">
        <v>76</v>
      </c>
      <c r="G3589" s="4" t="s">
        <v>54</v>
      </c>
      <c r="H3589" s="13">
        <v>36</v>
      </c>
      <c r="I3589" s="20">
        <v>140</v>
      </c>
      <c r="J3589" s="13">
        <v>5040</v>
      </c>
      <c r="K3589" s="31">
        <v>2066.4</v>
      </c>
      <c r="L3589" s="21">
        <v>1033.2</v>
      </c>
      <c r="M3589" s="22">
        <v>0.41</v>
      </c>
      <c r="N3589" s="5" t="s">
        <v>19</v>
      </c>
    </row>
    <row r="3590" spans="1:14" x14ac:dyDescent="0.2">
      <c r="A3590" s="3" t="s">
        <v>44</v>
      </c>
      <c r="B3590" s="17">
        <v>1128299</v>
      </c>
      <c r="C3590" s="14">
        <v>44513</v>
      </c>
      <c r="D3590" s="4" t="s">
        <v>97</v>
      </c>
      <c r="E3590" s="4" t="s">
        <v>107</v>
      </c>
      <c r="F3590" s="4" t="s">
        <v>108</v>
      </c>
      <c r="G3590" s="4" t="s">
        <v>18</v>
      </c>
      <c r="H3590" s="13">
        <v>37</v>
      </c>
      <c r="I3590" s="20">
        <v>140</v>
      </c>
      <c r="J3590" s="13">
        <v>5180</v>
      </c>
      <c r="K3590" s="31">
        <v>2382.8000000000002</v>
      </c>
      <c r="L3590" s="21">
        <v>1191.4000000000001</v>
      </c>
      <c r="M3590" s="22">
        <v>0.46</v>
      </c>
      <c r="N3590" s="5" t="s">
        <v>30</v>
      </c>
    </row>
    <row r="3591" spans="1:14" x14ac:dyDescent="0.2">
      <c r="A3591" s="3" t="s">
        <v>44</v>
      </c>
      <c r="B3591" s="17">
        <v>1197831</v>
      </c>
      <c r="C3591" s="14">
        <v>44454</v>
      </c>
      <c r="D3591" s="4" t="s">
        <v>81</v>
      </c>
      <c r="E3591" s="4" t="s">
        <v>90</v>
      </c>
      <c r="F3591" s="4" t="s">
        <v>91</v>
      </c>
      <c r="G3591" s="4" t="s">
        <v>18</v>
      </c>
      <c r="H3591" s="13">
        <v>37</v>
      </c>
      <c r="I3591" s="20">
        <v>140</v>
      </c>
      <c r="J3591" s="13">
        <v>5180</v>
      </c>
      <c r="K3591" s="31">
        <v>3315.2</v>
      </c>
      <c r="L3591" s="21">
        <v>1657.6</v>
      </c>
      <c r="M3591" s="22">
        <v>0.64</v>
      </c>
      <c r="N3591" s="5" t="s">
        <v>30</v>
      </c>
    </row>
    <row r="3592" spans="1:14" x14ac:dyDescent="0.2">
      <c r="A3592" s="3" t="s">
        <v>45</v>
      </c>
      <c r="B3592" s="17">
        <v>1197831</v>
      </c>
      <c r="C3592" s="14">
        <v>44428</v>
      </c>
      <c r="D3592" s="4" t="s">
        <v>81</v>
      </c>
      <c r="E3592" s="4" t="s">
        <v>86</v>
      </c>
      <c r="F3592" s="4" t="s">
        <v>87</v>
      </c>
      <c r="G3592" s="4" t="s">
        <v>53</v>
      </c>
      <c r="H3592" s="13">
        <v>37</v>
      </c>
      <c r="I3592" s="20">
        <v>140</v>
      </c>
      <c r="J3592" s="13">
        <v>5180</v>
      </c>
      <c r="K3592" s="31">
        <v>2175.6</v>
      </c>
      <c r="L3592" s="21">
        <v>1087.8</v>
      </c>
      <c r="M3592" s="22">
        <v>0.42</v>
      </c>
      <c r="N3592" s="5" t="s">
        <v>30</v>
      </c>
    </row>
    <row r="3593" spans="1:14" x14ac:dyDescent="0.2">
      <c r="A3593" s="3" t="s">
        <v>41</v>
      </c>
      <c r="B3593" s="17">
        <v>1185732</v>
      </c>
      <c r="C3593" s="14">
        <v>44359</v>
      </c>
      <c r="D3593" s="4" t="s">
        <v>110</v>
      </c>
      <c r="E3593" s="4" t="s">
        <v>115</v>
      </c>
      <c r="F3593" s="4" t="s">
        <v>116</v>
      </c>
      <c r="G3593" s="4" t="s">
        <v>50</v>
      </c>
      <c r="H3593" s="13">
        <v>38</v>
      </c>
      <c r="I3593" s="20">
        <v>140</v>
      </c>
      <c r="J3593" s="13">
        <v>5320</v>
      </c>
      <c r="K3593" s="31">
        <v>2500.4</v>
      </c>
      <c r="L3593" s="21">
        <v>1250.2</v>
      </c>
      <c r="M3593" s="22">
        <v>0.47</v>
      </c>
      <c r="N3593" s="5" t="s">
        <v>19</v>
      </c>
    </row>
    <row r="3594" spans="1:14" x14ac:dyDescent="0.2">
      <c r="A3594" s="3" t="s">
        <v>41</v>
      </c>
      <c r="B3594" s="17">
        <v>1189833</v>
      </c>
      <c r="C3594" s="14">
        <v>44303</v>
      </c>
      <c r="D3594" s="4" t="s">
        <v>110</v>
      </c>
      <c r="E3594" s="4" t="s">
        <v>121</v>
      </c>
      <c r="F3594" s="4" t="s">
        <v>122</v>
      </c>
      <c r="G3594" s="4" t="s">
        <v>52</v>
      </c>
      <c r="H3594" s="13">
        <v>38</v>
      </c>
      <c r="I3594" s="20">
        <v>140</v>
      </c>
      <c r="J3594" s="13">
        <v>5320</v>
      </c>
      <c r="K3594" s="31">
        <v>3138.8</v>
      </c>
      <c r="L3594" s="21">
        <v>1569.4</v>
      </c>
      <c r="M3594" s="22">
        <v>0.59</v>
      </c>
      <c r="N3594" s="5" t="s">
        <v>30</v>
      </c>
    </row>
    <row r="3595" spans="1:14" x14ac:dyDescent="0.2">
      <c r="A3595" s="3" t="s">
        <v>14</v>
      </c>
      <c r="B3595" s="17">
        <v>1185732</v>
      </c>
      <c r="C3595" s="14">
        <v>44487</v>
      </c>
      <c r="D3595" s="4" t="s">
        <v>55</v>
      </c>
      <c r="E3595" s="4" t="s">
        <v>62</v>
      </c>
      <c r="F3595" s="4" t="s">
        <v>63</v>
      </c>
      <c r="G3595" s="4" t="s">
        <v>53</v>
      </c>
      <c r="H3595" s="13">
        <v>38</v>
      </c>
      <c r="I3595" s="20">
        <v>140</v>
      </c>
      <c r="J3595" s="13">
        <v>5320</v>
      </c>
      <c r="K3595" s="31">
        <v>2606.8000000000002</v>
      </c>
      <c r="L3595" s="21">
        <v>1303.4000000000001</v>
      </c>
      <c r="M3595" s="22">
        <v>0.49</v>
      </c>
      <c r="N3595" s="5" t="s">
        <v>19</v>
      </c>
    </row>
    <row r="3596" spans="1:14" x14ac:dyDescent="0.2">
      <c r="A3596" s="3" t="s">
        <v>41</v>
      </c>
      <c r="B3596" s="17">
        <v>1185732</v>
      </c>
      <c r="C3596" s="14">
        <v>44297</v>
      </c>
      <c r="D3596" s="4" t="s">
        <v>110</v>
      </c>
      <c r="E3596" s="4" t="s">
        <v>115</v>
      </c>
      <c r="F3596" s="4" t="s">
        <v>116</v>
      </c>
      <c r="G3596" s="4" t="s">
        <v>50</v>
      </c>
      <c r="H3596" s="13">
        <v>39</v>
      </c>
      <c r="I3596" s="20">
        <v>140</v>
      </c>
      <c r="J3596" s="13">
        <v>5460</v>
      </c>
      <c r="K3596" s="31">
        <v>2457</v>
      </c>
      <c r="L3596" s="21">
        <v>1228.5</v>
      </c>
      <c r="M3596" s="22">
        <v>0.45</v>
      </c>
      <c r="N3596" s="5" t="s">
        <v>19</v>
      </c>
    </row>
    <row r="3597" spans="1:14" x14ac:dyDescent="0.2">
      <c r="A3597" s="3" t="s">
        <v>80</v>
      </c>
      <c r="B3597" s="17">
        <v>1128299</v>
      </c>
      <c r="C3597" s="14">
        <v>44486</v>
      </c>
      <c r="D3597" s="4" t="s">
        <v>97</v>
      </c>
      <c r="E3597" s="4" t="s">
        <v>105</v>
      </c>
      <c r="F3597" s="4" t="s">
        <v>109</v>
      </c>
      <c r="G3597" s="4" t="s">
        <v>53</v>
      </c>
      <c r="H3597" s="13">
        <v>39</v>
      </c>
      <c r="I3597" s="20">
        <v>140</v>
      </c>
      <c r="J3597" s="13">
        <v>5460</v>
      </c>
      <c r="K3597" s="31">
        <v>2020.2</v>
      </c>
      <c r="L3597" s="21">
        <v>1010.1</v>
      </c>
      <c r="M3597" s="22">
        <v>0.37</v>
      </c>
      <c r="N3597" s="5" t="s">
        <v>30</v>
      </c>
    </row>
    <row r="3598" spans="1:14" x14ac:dyDescent="0.2">
      <c r="A3598" s="3" t="s">
        <v>20</v>
      </c>
      <c r="B3598" s="17">
        <v>1128299</v>
      </c>
      <c r="C3598" s="14">
        <v>44523</v>
      </c>
      <c r="D3598" s="4" t="s">
        <v>110</v>
      </c>
      <c r="E3598" s="4" t="s">
        <v>119</v>
      </c>
      <c r="F3598" s="4" t="s">
        <v>120</v>
      </c>
      <c r="G3598" s="4" t="s">
        <v>53</v>
      </c>
      <c r="H3598" s="13">
        <v>39</v>
      </c>
      <c r="I3598" s="20">
        <v>140</v>
      </c>
      <c r="J3598" s="13">
        <v>5460</v>
      </c>
      <c r="K3598" s="31">
        <v>1528.8</v>
      </c>
      <c r="L3598" s="21">
        <v>764.4</v>
      </c>
      <c r="M3598" s="22">
        <v>0.28000000000000003</v>
      </c>
      <c r="N3598" s="5" t="s">
        <v>30</v>
      </c>
    </row>
    <row r="3599" spans="1:14" x14ac:dyDescent="0.2">
      <c r="A3599" s="3" t="s">
        <v>41</v>
      </c>
      <c r="B3599" s="17">
        <v>1189833</v>
      </c>
      <c r="C3599" s="14">
        <v>44272</v>
      </c>
      <c r="D3599" s="4" t="s">
        <v>110</v>
      </c>
      <c r="E3599" s="4" t="s">
        <v>121</v>
      </c>
      <c r="F3599" s="4" t="s">
        <v>122</v>
      </c>
      <c r="G3599" s="4" t="s">
        <v>52</v>
      </c>
      <c r="H3599" s="13">
        <v>40</v>
      </c>
      <c r="I3599" s="20">
        <v>140</v>
      </c>
      <c r="J3599" s="13">
        <v>5600</v>
      </c>
      <c r="K3599" s="31">
        <v>3192</v>
      </c>
      <c r="L3599" s="21">
        <v>1596</v>
      </c>
      <c r="M3599" s="22">
        <v>0.56999999999999995</v>
      </c>
      <c r="N3599" s="5" t="s">
        <v>30</v>
      </c>
    </row>
    <row r="3600" spans="1:14" x14ac:dyDescent="0.2">
      <c r="A3600" s="3" t="s">
        <v>14</v>
      </c>
      <c r="B3600" s="17">
        <v>1185732</v>
      </c>
      <c r="C3600" s="14">
        <v>44366</v>
      </c>
      <c r="D3600" s="4" t="s">
        <v>55</v>
      </c>
      <c r="E3600" s="4" t="s">
        <v>58</v>
      </c>
      <c r="F3600" s="4" t="s">
        <v>59</v>
      </c>
      <c r="G3600" s="4" t="s">
        <v>52</v>
      </c>
      <c r="H3600" s="13">
        <v>40</v>
      </c>
      <c r="I3600" s="20">
        <v>140</v>
      </c>
      <c r="J3600" s="13">
        <v>5600</v>
      </c>
      <c r="K3600" s="31">
        <v>2632</v>
      </c>
      <c r="L3600" s="21">
        <v>1316</v>
      </c>
      <c r="M3600" s="22">
        <v>0.47</v>
      </c>
      <c r="N3600" s="5" t="s">
        <v>30</v>
      </c>
    </row>
    <row r="3601" spans="1:14" x14ac:dyDescent="0.2">
      <c r="A3601" s="3" t="s">
        <v>44</v>
      </c>
      <c r="B3601" s="17">
        <v>1197831</v>
      </c>
      <c r="C3601" s="14">
        <v>44455</v>
      </c>
      <c r="D3601" s="4" t="s">
        <v>81</v>
      </c>
      <c r="E3601" s="4" t="s">
        <v>90</v>
      </c>
      <c r="F3601" s="4" t="s">
        <v>91</v>
      </c>
      <c r="G3601" s="4" t="s">
        <v>18</v>
      </c>
      <c r="H3601" s="13">
        <v>42</v>
      </c>
      <c r="I3601" s="20">
        <v>140</v>
      </c>
      <c r="J3601" s="13">
        <v>5880</v>
      </c>
      <c r="K3601" s="31">
        <v>2940</v>
      </c>
      <c r="L3601" s="21">
        <v>1470</v>
      </c>
      <c r="M3601" s="22">
        <v>0.5</v>
      </c>
      <c r="N3601" s="5" t="s">
        <v>30</v>
      </c>
    </row>
    <row r="3602" spans="1:14" x14ac:dyDescent="0.2">
      <c r="A3602" s="3" t="s">
        <v>44</v>
      </c>
      <c r="B3602" s="17">
        <v>1197831</v>
      </c>
      <c r="C3602" s="14">
        <v>44444</v>
      </c>
      <c r="D3602" s="4" t="s">
        <v>110</v>
      </c>
      <c r="E3602" s="4" t="s">
        <v>117</v>
      </c>
      <c r="F3602" s="4" t="s">
        <v>118</v>
      </c>
      <c r="G3602" s="4" t="s">
        <v>18</v>
      </c>
      <c r="H3602" s="13">
        <v>42</v>
      </c>
      <c r="I3602" s="20">
        <v>140</v>
      </c>
      <c r="J3602" s="13">
        <v>5880</v>
      </c>
      <c r="K3602" s="31">
        <v>2410.8000000000002</v>
      </c>
      <c r="L3602" s="21">
        <v>1205.4000000000001</v>
      </c>
      <c r="M3602" s="22">
        <v>0.41</v>
      </c>
      <c r="N3602" s="5" t="s">
        <v>30</v>
      </c>
    </row>
    <row r="3603" spans="1:14" x14ac:dyDescent="0.2">
      <c r="A3603" s="3" t="s">
        <v>44</v>
      </c>
      <c r="B3603" s="17">
        <v>1197831</v>
      </c>
      <c r="C3603" s="14">
        <v>44329</v>
      </c>
      <c r="D3603" s="4" t="s">
        <v>81</v>
      </c>
      <c r="E3603" s="4" t="s">
        <v>92</v>
      </c>
      <c r="F3603" s="4" t="s">
        <v>93</v>
      </c>
      <c r="G3603" s="4" t="s">
        <v>51</v>
      </c>
      <c r="H3603" s="13">
        <v>43</v>
      </c>
      <c r="I3603" s="20">
        <v>140</v>
      </c>
      <c r="J3603" s="13">
        <v>6020</v>
      </c>
      <c r="K3603" s="31">
        <v>2769.2</v>
      </c>
      <c r="L3603" s="21">
        <v>1384.6</v>
      </c>
      <c r="M3603" s="22">
        <v>0.46</v>
      </c>
      <c r="N3603" s="5" t="s">
        <v>30</v>
      </c>
    </row>
    <row r="3604" spans="1:14" x14ac:dyDescent="0.2">
      <c r="A3604" s="3" t="s">
        <v>41</v>
      </c>
      <c r="B3604" s="17">
        <v>1128299</v>
      </c>
      <c r="C3604" s="14">
        <v>44312</v>
      </c>
      <c r="D3604" s="4" t="s">
        <v>110</v>
      </c>
      <c r="E3604" s="4" t="s">
        <v>123</v>
      </c>
      <c r="F3604" s="4" t="s">
        <v>124</v>
      </c>
      <c r="G3604" s="4" t="s">
        <v>18</v>
      </c>
      <c r="H3604" s="13">
        <v>44</v>
      </c>
      <c r="I3604" s="20">
        <v>140</v>
      </c>
      <c r="J3604" s="13">
        <v>6160</v>
      </c>
      <c r="K3604" s="31">
        <v>2587.1999999999998</v>
      </c>
      <c r="L3604" s="21">
        <v>1293.5999999999999</v>
      </c>
      <c r="M3604" s="22">
        <v>0.42</v>
      </c>
      <c r="N3604" s="5" t="s">
        <v>30</v>
      </c>
    </row>
    <row r="3605" spans="1:14" x14ac:dyDescent="0.2">
      <c r="A3605" s="3" t="s">
        <v>45</v>
      </c>
      <c r="B3605" s="17">
        <v>1128299</v>
      </c>
      <c r="C3605" s="14">
        <v>43895</v>
      </c>
      <c r="D3605" s="4" t="s">
        <v>110</v>
      </c>
      <c r="E3605" s="4" t="s">
        <v>131</v>
      </c>
      <c r="F3605" s="4" t="s">
        <v>132</v>
      </c>
      <c r="G3605" s="4" t="s">
        <v>52</v>
      </c>
      <c r="H3605" s="13">
        <v>44</v>
      </c>
      <c r="I3605" s="20">
        <v>140</v>
      </c>
      <c r="J3605" s="13">
        <v>6160</v>
      </c>
      <c r="K3605" s="31">
        <v>2587.1999999999998</v>
      </c>
      <c r="L3605" s="21">
        <v>1293.5999999999999</v>
      </c>
      <c r="M3605" s="22">
        <v>0.42</v>
      </c>
      <c r="N3605" s="5" t="s">
        <v>30</v>
      </c>
    </row>
    <row r="3606" spans="1:14" x14ac:dyDescent="0.2">
      <c r="A3606" s="3" t="s">
        <v>45</v>
      </c>
      <c r="B3606" s="17">
        <v>1128299</v>
      </c>
      <c r="C3606" s="14">
        <v>44486</v>
      </c>
      <c r="D3606" s="4" t="s">
        <v>81</v>
      </c>
      <c r="E3606" s="4" t="s">
        <v>82</v>
      </c>
      <c r="F3606" s="4" t="s">
        <v>83</v>
      </c>
      <c r="G3606" s="4" t="s">
        <v>52</v>
      </c>
      <c r="H3606" s="13">
        <v>44</v>
      </c>
      <c r="I3606" s="20">
        <v>140</v>
      </c>
      <c r="J3606" s="13">
        <v>6160</v>
      </c>
      <c r="K3606" s="31">
        <v>2464</v>
      </c>
      <c r="L3606" s="21">
        <v>1232</v>
      </c>
      <c r="M3606" s="22">
        <v>0.4</v>
      </c>
      <c r="N3606" s="5" t="s">
        <v>30</v>
      </c>
    </row>
    <row r="3607" spans="1:14" x14ac:dyDescent="0.2">
      <c r="A3607" s="3" t="s">
        <v>45</v>
      </c>
      <c r="B3607" s="17">
        <v>1128299</v>
      </c>
      <c r="C3607" s="14">
        <v>43871</v>
      </c>
      <c r="D3607" s="4" t="s">
        <v>110</v>
      </c>
      <c r="E3607" s="4" t="s">
        <v>131</v>
      </c>
      <c r="F3607" s="4" t="s">
        <v>132</v>
      </c>
      <c r="G3607" s="4" t="s">
        <v>52</v>
      </c>
      <c r="H3607" s="13">
        <v>46</v>
      </c>
      <c r="I3607" s="20">
        <v>140</v>
      </c>
      <c r="J3607" s="13">
        <v>6440</v>
      </c>
      <c r="K3607" s="31">
        <v>2704.8</v>
      </c>
      <c r="L3607" s="21">
        <v>1352.4</v>
      </c>
      <c r="M3607" s="22">
        <v>0.42</v>
      </c>
      <c r="N3607" s="5" t="s">
        <v>30</v>
      </c>
    </row>
    <row r="3608" spans="1:14" x14ac:dyDescent="0.2">
      <c r="A3608" s="3" t="s">
        <v>14</v>
      </c>
      <c r="B3608" s="17">
        <v>1185732</v>
      </c>
      <c r="C3608" s="14">
        <v>44333</v>
      </c>
      <c r="D3608" s="4" t="s">
        <v>55</v>
      </c>
      <c r="E3608" s="4" t="s">
        <v>58</v>
      </c>
      <c r="F3608" s="4" t="s">
        <v>59</v>
      </c>
      <c r="G3608" s="4" t="s">
        <v>52</v>
      </c>
      <c r="H3608" s="13">
        <v>46</v>
      </c>
      <c r="I3608" s="20">
        <v>140</v>
      </c>
      <c r="J3608" s="13">
        <v>6440</v>
      </c>
      <c r="K3608" s="31">
        <v>2511.6</v>
      </c>
      <c r="L3608" s="21">
        <v>1255.8</v>
      </c>
      <c r="M3608" s="22">
        <v>0.39</v>
      </c>
      <c r="N3608" s="5" t="s">
        <v>30</v>
      </c>
    </row>
    <row r="3609" spans="1:14" x14ac:dyDescent="0.2">
      <c r="A3609" s="3" t="s">
        <v>41</v>
      </c>
      <c r="B3609" s="17">
        <v>1185732</v>
      </c>
      <c r="C3609" s="14">
        <v>44419</v>
      </c>
      <c r="D3609" s="4" t="s">
        <v>110</v>
      </c>
      <c r="E3609" s="4" t="s">
        <v>115</v>
      </c>
      <c r="F3609" s="4" t="s">
        <v>116</v>
      </c>
      <c r="G3609" s="4" t="s">
        <v>50</v>
      </c>
      <c r="H3609" s="13">
        <v>47</v>
      </c>
      <c r="I3609" s="20">
        <v>140</v>
      </c>
      <c r="J3609" s="13">
        <v>6580</v>
      </c>
      <c r="K3609" s="31">
        <v>2697.8</v>
      </c>
      <c r="L3609" s="21">
        <v>1348.9</v>
      </c>
      <c r="M3609" s="22">
        <v>0.41</v>
      </c>
      <c r="N3609" s="5" t="s">
        <v>19</v>
      </c>
    </row>
    <row r="3610" spans="1:14" x14ac:dyDescent="0.2">
      <c r="A3610" s="3" t="s">
        <v>20</v>
      </c>
      <c r="B3610" s="17">
        <v>1185732</v>
      </c>
      <c r="C3610" s="14">
        <v>44332</v>
      </c>
      <c r="D3610" s="4" t="s">
        <v>81</v>
      </c>
      <c r="E3610" s="4" t="s">
        <v>84</v>
      </c>
      <c r="F3610" s="4" t="s">
        <v>85</v>
      </c>
      <c r="G3610" s="4" t="s">
        <v>51</v>
      </c>
      <c r="H3610" s="13">
        <v>47</v>
      </c>
      <c r="I3610" s="20">
        <v>140</v>
      </c>
      <c r="J3610" s="13">
        <v>6580</v>
      </c>
      <c r="K3610" s="31">
        <v>4211.2</v>
      </c>
      <c r="L3610" s="21">
        <v>2105.6</v>
      </c>
      <c r="M3610" s="22">
        <v>0.64</v>
      </c>
      <c r="N3610" s="5" t="s">
        <v>19</v>
      </c>
    </row>
    <row r="3611" spans="1:14" x14ac:dyDescent="0.2">
      <c r="A3611" s="3" t="s">
        <v>14</v>
      </c>
      <c r="B3611" s="17">
        <v>1185732</v>
      </c>
      <c r="C3611" s="14">
        <v>44358</v>
      </c>
      <c r="D3611" s="4" t="s">
        <v>15</v>
      </c>
      <c r="E3611" s="4" t="s">
        <v>16</v>
      </c>
      <c r="F3611" s="4" t="s">
        <v>17</v>
      </c>
      <c r="G3611" s="4" t="s">
        <v>50</v>
      </c>
      <c r="H3611" s="13">
        <v>49</v>
      </c>
      <c r="I3611" s="20">
        <v>140</v>
      </c>
      <c r="J3611" s="13">
        <v>6860</v>
      </c>
      <c r="K3611" s="31">
        <v>3498.6</v>
      </c>
      <c r="L3611" s="21">
        <v>1749.3</v>
      </c>
      <c r="M3611" s="22">
        <v>0.51</v>
      </c>
      <c r="N3611" s="5" t="s">
        <v>19</v>
      </c>
    </row>
    <row r="3612" spans="1:14" x14ac:dyDescent="0.2">
      <c r="A3612" s="3" t="s">
        <v>44</v>
      </c>
      <c r="B3612" s="17">
        <v>1197831</v>
      </c>
      <c r="C3612" s="14">
        <v>44335</v>
      </c>
      <c r="D3612" s="4" t="s">
        <v>81</v>
      </c>
      <c r="E3612" s="4" t="s">
        <v>92</v>
      </c>
      <c r="F3612" s="4" t="s">
        <v>93</v>
      </c>
      <c r="G3612" s="4" t="s">
        <v>51</v>
      </c>
      <c r="H3612" s="13">
        <v>50</v>
      </c>
      <c r="I3612" s="20">
        <v>140</v>
      </c>
      <c r="J3612" s="13">
        <v>7000</v>
      </c>
      <c r="K3612" s="31">
        <v>3500</v>
      </c>
      <c r="L3612" s="21">
        <v>1750</v>
      </c>
      <c r="M3612" s="22">
        <v>0.5</v>
      </c>
      <c r="N3612" s="5" t="s">
        <v>19</v>
      </c>
    </row>
    <row r="3613" spans="1:14" x14ac:dyDescent="0.2">
      <c r="A3613" s="3" t="s">
        <v>45</v>
      </c>
      <c r="B3613" s="17">
        <v>1128299</v>
      </c>
      <c r="C3613" s="14">
        <v>44146</v>
      </c>
      <c r="D3613" s="4" t="s">
        <v>110</v>
      </c>
      <c r="E3613" s="4" t="s">
        <v>121</v>
      </c>
      <c r="F3613" s="4" t="s">
        <v>125</v>
      </c>
      <c r="G3613" s="4" t="s">
        <v>54</v>
      </c>
      <c r="H3613" s="13">
        <v>50</v>
      </c>
      <c r="I3613" s="20">
        <v>140</v>
      </c>
      <c r="J3613" s="13">
        <v>7000</v>
      </c>
      <c r="K3613" s="31">
        <v>4270</v>
      </c>
      <c r="L3613" s="21">
        <v>2135</v>
      </c>
      <c r="M3613" s="22">
        <v>0.61</v>
      </c>
      <c r="N3613" s="5" t="s">
        <v>19</v>
      </c>
    </row>
    <row r="3614" spans="1:14" x14ac:dyDescent="0.2">
      <c r="A3614" s="3" t="s">
        <v>44</v>
      </c>
      <c r="B3614" s="17">
        <v>1128299</v>
      </c>
      <c r="C3614" s="14">
        <v>44421</v>
      </c>
      <c r="D3614" s="4" t="s">
        <v>97</v>
      </c>
      <c r="E3614" s="4" t="s">
        <v>107</v>
      </c>
      <c r="F3614" s="4" t="s">
        <v>108</v>
      </c>
      <c r="G3614" s="4" t="s">
        <v>18</v>
      </c>
      <c r="H3614" s="13">
        <v>51</v>
      </c>
      <c r="I3614" s="20">
        <v>140</v>
      </c>
      <c r="J3614" s="13">
        <v>7140</v>
      </c>
      <c r="K3614" s="31">
        <v>2784.6</v>
      </c>
      <c r="L3614" s="21">
        <v>1392.3</v>
      </c>
      <c r="M3614" s="22">
        <v>0.39</v>
      </c>
      <c r="N3614" s="5" t="s">
        <v>30</v>
      </c>
    </row>
    <row r="3615" spans="1:14" x14ac:dyDescent="0.2">
      <c r="A3615" s="3" t="s">
        <v>80</v>
      </c>
      <c r="B3615" s="17">
        <v>1128299</v>
      </c>
      <c r="C3615" s="14">
        <v>44486</v>
      </c>
      <c r="D3615" s="4" t="s">
        <v>97</v>
      </c>
      <c r="E3615" s="4" t="s">
        <v>105</v>
      </c>
      <c r="F3615" s="4" t="s">
        <v>109</v>
      </c>
      <c r="G3615" s="4" t="s">
        <v>53</v>
      </c>
      <c r="H3615" s="13">
        <v>53</v>
      </c>
      <c r="I3615" s="20">
        <v>140</v>
      </c>
      <c r="J3615" s="13">
        <v>7420</v>
      </c>
      <c r="K3615" s="31">
        <v>3858.4</v>
      </c>
      <c r="L3615" s="21">
        <v>1929.2</v>
      </c>
      <c r="M3615" s="22">
        <v>0.52</v>
      </c>
      <c r="N3615" s="5" t="s">
        <v>30</v>
      </c>
    </row>
    <row r="3616" spans="1:14" x14ac:dyDescent="0.2">
      <c r="A3616" s="3" t="s">
        <v>45</v>
      </c>
      <c r="B3616" s="17">
        <v>1185732</v>
      </c>
      <c r="C3616" s="14">
        <v>44511</v>
      </c>
      <c r="D3616" s="4" t="s">
        <v>55</v>
      </c>
      <c r="E3616" s="4" t="s">
        <v>56</v>
      </c>
      <c r="F3616" s="4" t="s">
        <v>57</v>
      </c>
      <c r="G3616" s="4" t="s">
        <v>50</v>
      </c>
      <c r="H3616" s="13">
        <v>54</v>
      </c>
      <c r="I3616" s="20">
        <v>140</v>
      </c>
      <c r="J3616" s="13">
        <v>7560</v>
      </c>
      <c r="K3616" s="31">
        <v>3780</v>
      </c>
      <c r="L3616" s="21">
        <v>1890</v>
      </c>
      <c r="M3616" s="22">
        <v>0.5</v>
      </c>
      <c r="N3616" s="5" t="s">
        <v>30</v>
      </c>
    </row>
    <row r="3617" spans="1:14" x14ac:dyDescent="0.2">
      <c r="A3617" s="3" t="s">
        <v>45</v>
      </c>
      <c r="B3617" s="17">
        <v>1128299</v>
      </c>
      <c r="C3617" s="14">
        <v>43861</v>
      </c>
      <c r="D3617" s="4" t="s">
        <v>110</v>
      </c>
      <c r="E3617" s="4" t="s">
        <v>131</v>
      </c>
      <c r="F3617" s="4" t="s">
        <v>132</v>
      </c>
      <c r="G3617" s="4" t="s">
        <v>51</v>
      </c>
      <c r="H3617" s="13">
        <v>54</v>
      </c>
      <c r="I3617" s="20">
        <v>140</v>
      </c>
      <c r="J3617" s="13">
        <v>7560</v>
      </c>
      <c r="K3617" s="31">
        <v>2419.1999999999998</v>
      </c>
      <c r="L3617" s="21">
        <v>1209.5999999999999</v>
      </c>
      <c r="M3617" s="22">
        <v>0.32</v>
      </c>
      <c r="N3617" s="5" t="s">
        <v>30</v>
      </c>
    </row>
    <row r="3618" spans="1:14" x14ac:dyDescent="0.2">
      <c r="A3618" s="3" t="s">
        <v>45</v>
      </c>
      <c r="B3618" s="17">
        <v>1128299</v>
      </c>
      <c r="C3618" s="14">
        <v>43885</v>
      </c>
      <c r="D3618" s="4" t="s">
        <v>110</v>
      </c>
      <c r="E3618" s="4" t="s">
        <v>131</v>
      </c>
      <c r="F3618" s="4" t="s">
        <v>132</v>
      </c>
      <c r="G3618" s="4" t="s">
        <v>51</v>
      </c>
      <c r="H3618" s="13">
        <v>54</v>
      </c>
      <c r="I3618" s="20">
        <v>140</v>
      </c>
      <c r="J3618" s="13">
        <v>7560</v>
      </c>
      <c r="K3618" s="31">
        <v>1587.6</v>
      </c>
      <c r="L3618" s="21">
        <v>793.8</v>
      </c>
      <c r="M3618" s="22">
        <v>0.21</v>
      </c>
      <c r="N3618" s="5" t="s">
        <v>30</v>
      </c>
    </row>
    <row r="3619" spans="1:14" x14ac:dyDescent="0.2">
      <c r="A3619" s="3" t="s">
        <v>45</v>
      </c>
      <c r="B3619" s="17">
        <v>1197831</v>
      </c>
      <c r="C3619" s="14">
        <v>44549</v>
      </c>
      <c r="D3619" s="4" t="s">
        <v>81</v>
      </c>
      <c r="E3619" s="4" t="s">
        <v>95</v>
      </c>
      <c r="F3619" s="4" t="s">
        <v>96</v>
      </c>
      <c r="G3619" s="4" t="s">
        <v>52</v>
      </c>
      <c r="H3619" s="13">
        <v>54</v>
      </c>
      <c r="I3619" s="20">
        <v>140</v>
      </c>
      <c r="J3619" s="13">
        <v>7560</v>
      </c>
      <c r="K3619" s="31">
        <v>3553.2</v>
      </c>
      <c r="L3619" s="21">
        <v>1776.6</v>
      </c>
      <c r="M3619" s="22">
        <v>0.47</v>
      </c>
      <c r="N3619" s="5" t="s">
        <v>19</v>
      </c>
    </row>
    <row r="3620" spans="1:14" x14ac:dyDescent="0.2">
      <c r="A3620" s="3" t="s">
        <v>80</v>
      </c>
      <c r="B3620" s="17">
        <v>1128299</v>
      </c>
      <c r="C3620" s="14">
        <v>44457</v>
      </c>
      <c r="D3620" s="4" t="s">
        <v>97</v>
      </c>
      <c r="E3620" s="4" t="s">
        <v>105</v>
      </c>
      <c r="F3620" s="4" t="s">
        <v>109</v>
      </c>
      <c r="G3620" s="4" t="s">
        <v>53</v>
      </c>
      <c r="H3620" s="13">
        <v>58</v>
      </c>
      <c r="I3620" s="20">
        <v>140</v>
      </c>
      <c r="J3620" s="13">
        <v>8120</v>
      </c>
      <c r="K3620" s="31">
        <v>3248</v>
      </c>
      <c r="L3620" s="21">
        <v>1624</v>
      </c>
      <c r="M3620" s="22">
        <v>0.4</v>
      </c>
      <c r="N3620" s="5" t="s">
        <v>19</v>
      </c>
    </row>
    <row r="3621" spans="1:14" x14ac:dyDescent="0.2">
      <c r="A3621" s="3" t="s">
        <v>44</v>
      </c>
      <c r="B3621" s="17">
        <v>1185732</v>
      </c>
      <c r="C3621" s="14">
        <v>44541</v>
      </c>
      <c r="D3621" s="4" t="s">
        <v>15</v>
      </c>
      <c r="E3621" s="4" t="s">
        <v>35</v>
      </c>
      <c r="F3621" s="4" t="s">
        <v>36</v>
      </c>
      <c r="G3621" s="4" t="s">
        <v>54</v>
      </c>
      <c r="H3621" s="13">
        <v>58</v>
      </c>
      <c r="I3621" s="20">
        <v>140</v>
      </c>
      <c r="J3621" s="13">
        <v>8120</v>
      </c>
      <c r="K3621" s="31">
        <v>3735.2</v>
      </c>
      <c r="L3621" s="21">
        <v>1867.6</v>
      </c>
      <c r="M3621" s="22">
        <v>0.46</v>
      </c>
      <c r="N3621" s="5" t="s">
        <v>19</v>
      </c>
    </row>
    <row r="3622" spans="1:14" x14ac:dyDescent="0.2">
      <c r="A3622" s="3" t="s">
        <v>41</v>
      </c>
      <c r="B3622" s="17">
        <v>1197831</v>
      </c>
      <c r="C3622" s="14">
        <v>44389</v>
      </c>
      <c r="D3622" s="4" t="s">
        <v>15</v>
      </c>
      <c r="E3622" s="4" t="s">
        <v>24</v>
      </c>
      <c r="F3622" s="4" t="s">
        <v>25</v>
      </c>
      <c r="G3622" s="4" t="s">
        <v>54</v>
      </c>
      <c r="H3622" s="13">
        <v>60</v>
      </c>
      <c r="I3622" s="20">
        <v>140</v>
      </c>
      <c r="J3622" s="13">
        <v>8400</v>
      </c>
      <c r="K3622" s="31">
        <v>4116</v>
      </c>
      <c r="L3622" s="21">
        <v>2058</v>
      </c>
      <c r="M3622" s="22">
        <v>0.49</v>
      </c>
      <c r="N3622" s="5" t="s">
        <v>19</v>
      </c>
    </row>
    <row r="3623" spans="1:14" x14ac:dyDescent="0.2">
      <c r="A3623" s="3" t="s">
        <v>45</v>
      </c>
      <c r="B3623" s="17">
        <v>1128299</v>
      </c>
      <c r="C3623" s="14">
        <v>44371</v>
      </c>
      <c r="D3623" s="4" t="s">
        <v>110</v>
      </c>
      <c r="E3623" s="4" t="s">
        <v>126</v>
      </c>
      <c r="F3623" s="4" t="s">
        <v>63</v>
      </c>
      <c r="G3623" s="4" t="s">
        <v>53</v>
      </c>
      <c r="H3623" s="13">
        <v>67</v>
      </c>
      <c r="I3623" s="20">
        <v>140</v>
      </c>
      <c r="J3623" s="13">
        <v>9380</v>
      </c>
      <c r="K3623" s="31">
        <v>4314.8</v>
      </c>
      <c r="L3623" s="21">
        <v>2157.4</v>
      </c>
      <c r="M3623" s="22">
        <v>0.46</v>
      </c>
      <c r="N3623" s="5" t="s">
        <v>30</v>
      </c>
    </row>
    <row r="3624" spans="1:14" x14ac:dyDescent="0.2">
      <c r="A3624" s="3" t="s">
        <v>41</v>
      </c>
      <c r="B3624" s="17">
        <v>1128299</v>
      </c>
      <c r="C3624" s="14">
        <v>44402</v>
      </c>
      <c r="D3624" s="4" t="s">
        <v>110</v>
      </c>
      <c r="E3624" s="4" t="s">
        <v>123</v>
      </c>
      <c r="F3624" s="4" t="s">
        <v>124</v>
      </c>
      <c r="G3624" s="4" t="s">
        <v>18</v>
      </c>
      <c r="H3624" s="13">
        <v>69</v>
      </c>
      <c r="I3624" s="20">
        <v>140</v>
      </c>
      <c r="J3624" s="13">
        <v>9660</v>
      </c>
      <c r="K3624" s="31">
        <v>3670.8</v>
      </c>
      <c r="L3624" s="21">
        <v>1835.4</v>
      </c>
      <c r="M3624" s="22">
        <v>0.38</v>
      </c>
      <c r="N3624" s="5" t="s">
        <v>19</v>
      </c>
    </row>
    <row r="3625" spans="1:14" x14ac:dyDescent="0.2">
      <c r="A3625" s="3" t="s">
        <v>41</v>
      </c>
      <c r="B3625" s="17">
        <v>1128299</v>
      </c>
      <c r="C3625" s="14">
        <v>44526</v>
      </c>
      <c r="D3625" s="4" t="s">
        <v>110</v>
      </c>
      <c r="E3625" s="4" t="s">
        <v>123</v>
      </c>
      <c r="F3625" s="4" t="s">
        <v>124</v>
      </c>
      <c r="G3625" s="4" t="s">
        <v>18</v>
      </c>
      <c r="H3625" s="13">
        <v>72</v>
      </c>
      <c r="I3625" s="20">
        <v>140</v>
      </c>
      <c r="J3625" s="13">
        <v>10080</v>
      </c>
      <c r="K3625" s="31">
        <v>3931.2</v>
      </c>
      <c r="L3625" s="21">
        <v>1965.6</v>
      </c>
      <c r="M3625" s="22">
        <v>0.39</v>
      </c>
      <c r="N3625" s="5" t="s">
        <v>19</v>
      </c>
    </row>
    <row r="3626" spans="1:14" x14ac:dyDescent="0.2">
      <c r="A3626" s="3" t="s">
        <v>45</v>
      </c>
      <c r="B3626" s="17">
        <v>1128299</v>
      </c>
      <c r="C3626" s="14">
        <v>43951</v>
      </c>
      <c r="D3626" s="4" t="s">
        <v>110</v>
      </c>
      <c r="E3626" s="4" t="s">
        <v>129</v>
      </c>
      <c r="F3626" s="4" t="s">
        <v>130</v>
      </c>
      <c r="G3626" s="4" t="s">
        <v>50</v>
      </c>
      <c r="H3626" s="13">
        <v>74</v>
      </c>
      <c r="I3626" s="20">
        <v>140</v>
      </c>
      <c r="J3626" s="13">
        <v>10360</v>
      </c>
      <c r="K3626" s="31">
        <v>7562.8</v>
      </c>
      <c r="L3626" s="21">
        <v>3781.4</v>
      </c>
      <c r="M3626" s="22">
        <v>0.73</v>
      </c>
      <c r="N3626" s="5" t="s">
        <v>19</v>
      </c>
    </row>
    <row r="3627" spans="1:14" x14ac:dyDescent="0.2">
      <c r="A3627" s="3" t="s">
        <v>80</v>
      </c>
      <c r="B3627" s="17">
        <v>1128299</v>
      </c>
      <c r="C3627" s="14">
        <v>44510</v>
      </c>
      <c r="D3627" s="4" t="s">
        <v>110</v>
      </c>
      <c r="E3627" s="4" t="s">
        <v>113</v>
      </c>
      <c r="F3627" s="4" t="s">
        <v>114</v>
      </c>
      <c r="G3627" s="4" t="s">
        <v>51</v>
      </c>
      <c r="H3627" s="13">
        <v>82</v>
      </c>
      <c r="I3627" s="20">
        <v>140</v>
      </c>
      <c r="J3627" s="13">
        <v>11480</v>
      </c>
      <c r="K3627" s="31">
        <v>5969.6</v>
      </c>
      <c r="L3627" s="21">
        <v>2984.8</v>
      </c>
      <c r="M3627" s="22">
        <v>0.52</v>
      </c>
      <c r="N3627" s="5" t="s">
        <v>19</v>
      </c>
    </row>
    <row r="3628" spans="1:14" x14ac:dyDescent="0.2">
      <c r="A3628" s="3" t="s">
        <v>45</v>
      </c>
      <c r="B3628" s="17">
        <v>1185732</v>
      </c>
      <c r="C3628" s="14">
        <v>44257</v>
      </c>
      <c r="D3628" s="4" t="s">
        <v>15</v>
      </c>
      <c r="E3628" s="4" t="s">
        <v>48</v>
      </c>
      <c r="F3628" s="4" t="s">
        <v>49</v>
      </c>
      <c r="G3628" s="4" t="s">
        <v>52</v>
      </c>
      <c r="H3628" s="13">
        <v>19</v>
      </c>
      <c r="I3628" s="20">
        <v>141</v>
      </c>
      <c r="J3628" s="13">
        <v>2679</v>
      </c>
      <c r="K3628" s="31">
        <v>1098.3900000000001</v>
      </c>
      <c r="L3628" s="21">
        <v>549.19500000000005</v>
      </c>
      <c r="M3628" s="22">
        <v>0.41</v>
      </c>
      <c r="N3628" s="5" t="s">
        <v>19</v>
      </c>
    </row>
    <row r="3629" spans="1:14" x14ac:dyDescent="0.2">
      <c r="A3629" s="3" t="s">
        <v>44</v>
      </c>
      <c r="B3629" s="17">
        <v>1197831</v>
      </c>
      <c r="C3629" s="14">
        <v>44292</v>
      </c>
      <c r="D3629" s="4" t="s">
        <v>81</v>
      </c>
      <c r="E3629" s="4" t="s">
        <v>92</v>
      </c>
      <c r="F3629" s="4" t="s">
        <v>93</v>
      </c>
      <c r="G3629" s="4" t="s">
        <v>51</v>
      </c>
      <c r="H3629" s="13">
        <v>27</v>
      </c>
      <c r="I3629" s="20">
        <v>142</v>
      </c>
      <c r="J3629" s="13">
        <v>3834</v>
      </c>
      <c r="K3629" s="31">
        <v>2300.4</v>
      </c>
      <c r="L3629" s="21">
        <v>1150.2</v>
      </c>
      <c r="M3629" s="22">
        <v>0.6</v>
      </c>
      <c r="N3629" s="5" t="s">
        <v>19</v>
      </c>
    </row>
    <row r="3630" spans="1:14" x14ac:dyDescent="0.2">
      <c r="A3630" s="3" t="s">
        <v>44</v>
      </c>
      <c r="B3630" s="17">
        <v>1185732</v>
      </c>
      <c r="C3630" s="14">
        <v>44231</v>
      </c>
      <c r="D3630" s="4" t="s">
        <v>97</v>
      </c>
      <c r="E3630" s="4" t="s">
        <v>98</v>
      </c>
      <c r="F3630" s="4" t="s">
        <v>99</v>
      </c>
      <c r="G3630" s="4" t="s">
        <v>50</v>
      </c>
      <c r="H3630" s="13">
        <v>29</v>
      </c>
      <c r="I3630" s="20">
        <v>142</v>
      </c>
      <c r="J3630" s="13">
        <v>4118</v>
      </c>
      <c r="K3630" s="31">
        <v>2059</v>
      </c>
      <c r="L3630" s="21">
        <v>1029.5</v>
      </c>
      <c r="M3630" s="22">
        <v>0.5</v>
      </c>
      <c r="N3630" s="5" t="s">
        <v>19</v>
      </c>
    </row>
    <row r="3631" spans="1:14" x14ac:dyDescent="0.2">
      <c r="A3631" s="3" t="s">
        <v>20</v>
      </c>
      <c r="B3631" s="17">
        <v>1185732</v>
      </c>
      <c r="C3631" s="14">
        <v>44216</v>
      </c>
      <c r="D3631" s="4" t="s">
        <v>97</v>
      </c>
      <c r="E3631" s="4" t="s">
        <v>100</v>
      </c>
      <c r="F3631" s="4" t="s">
        <v>101</v>
      </c>
      <c r="G3631" s="4" t="s">
        <v>52</v>
      </c>
      <c r="H3631" s="13">
        <v>29</v>
      </c>
      <c r="I3631" s="20">
        <v>142</v>
      </c>
      <c r="J3631" s="13">
        <v>4118</v>
      </c>
      <c r="K3631" s="31">
        <v>1853.1</v>
      </c>
      <c r="L3631" s="21">
        <v>926.55</v>
      </c>
      <c r="M3631" s="22">
        <v>0.45</v>
      </c>
      <c r="N3631" s="5" t="s">
        <v>19</v>
      </c>
    </row>
    <row r="3632" spans="1:14" x14ac:dyDescent="0.2">
      <c r="A3632" s="3" t="s">
        <v>44</v>
      </c>
      <c r="B3632" s="17">
        <v>1185732</v>
      </c>
      <c r="C3632" s="14">
        <v>44424</v>
      </c>
      <c r="D3632" s="4" t="s">
        <v>15</v>
      </c>
      <c r="E3632" s="4" t="s">
        <v>21</v>
      </c>
      <c r="F3632" s="4" t="s">
        <v>22</v>
      </c>
      <c r="G3632" s="4" t="s">
        <v>51</v>
      </c>
      <c r="H3632" s="13">
        <v>34</v>
      </c>
      <c r="I3632" s="20">
        <v>142</v>
      </c>
      <c r="J3632" s="13">
        <v>4828</v>
      </c>
      <c r="K3632" s="31">
        <v>2172.6</v>
      </c>
      <c r="L3632" s="21">
        <v>1086.3</v>
      </c>
      <c r="M3632" s="22">
        <v>0.45</v>
      </c>
      <c r="N3632" s="5" t="s">
        <v>19</v>
      </c>
    </row>
    <row r="3633" spans="1:14" x14ac:dyDescent="0.2">
      <c r="A3633" s="3" t="s">
        <v>14</v>
      </c>
      <c r="B3633" s="17">
        <v>1185732</v>
      </c>
      <c r="C3633" s="14">
        <v>44369</v>
      </c>
      <c r="D3633" s="4" t="s">
        <v>97</v>
      </c>
      <c r="E3633" s="4" t="s">
        <v>100</v>
      </c>
      <c r="F3633" s="4" t="s">
        <v>101</v>
      </c>
      <c r="G3633" s="4" t="s">
        <v>52</v>
      </c>
      <c r="H3633" s="13">
        <v>36</v>
      </c>
      <c r="I3633" s="20">
        <v>142</v>
      </c>
      <c r="J3633" s="13">
        <v>5112</v>
      </c>
      <c r="K3633" s="31">
        <v>2556</v>
      </c>
      <c r="L3633" s="21">
        <v>1278</v>
      </c>
      <c r="M3633" s="22">
        <v>0.5</v>
      </c>
      <c r="N3633" s="5" t="s">
        <v>19</v>
      </c>
    </row>
    <row r="3634" spans="1:14" x14ac:dyDescent="0.2">
      <c r="A3634" s="3" t="s">
        <v>44</v>
      </c>
      <c r="B3634" s="17">
        <v>1197831</v>
      </c>
      <c r="C3634" s="14">
        <v>44473</v>
      </c>
      <c r="D3634" s="4" t="s">
        <v>110</v>
      </c>
      <c r="E3634" s="4" t="s">
        <v>117</v>
      </c>
      <c r="F3634" s="4" t="s">
        <v>118</v>
      </c>
      <c r="G3634" s="4" t="s">
        <v>18</v>
      </c>
      <c r="H3634" s="13">
        <v>42</v>
      </c>
      <c r="I3634" s="20">
        <v>142</v>
      </c>
      <c r="J3634" s="13">
        <v>5964</v>
      </c>
      <c r="K3634" s="31">
        <v>3936.24</v>
      </c>
      <c r="L3634" s="21">
        <v>1968.12</v>
      </c>
      <c r="M3634" s="22">
        <v>0.66</v>
      </c>
      <c r="N3634" s="5" t="s">
        <v>19</v>
      </c>
    </row>
    <row r="3635" spans="1:14" x14ac:dyDescent="0.2">
      <c r="A3635" s="3" t="s">
        <v>20</v>
      </c>
      <c r="B3635" s="17">
        <v>1185732</v>
      </c>
      <c r="C3635" s="14">
        <v>44365</v>
      </c>
      <c r="D3635" s="4" t="s">
        <v>15</v>
      </c>
      <c r="E3635" s="4" t="s">
        <v>26</v>
      </c>
      <c r="F3635" s="4" t="s">
        <v>27</v>
      </c>
      <c r="G3635" s="4" t="s">
        <v>54</v>
      </c>
      <c r="H3635" s="13">
        <v>42</v>
      </c>
      <c r="I3635" s="20">
        <v>142</v>
      </c>
      <c r="J3635" s="13">
        <v>5964</v>
      </c>
      <c r="K3635" s="31">
        <v>3876.6</v>
      </c>
      <c r="L3635" s="21">
        <v>1938.3</v>
      </c>
      <c r="M3635" s="22">
        <v>0.65</v>
      </c>
      <c r="N3635" s="5" t="s">
        <v>19</v>
      </c>
    </row>
    <row r="3636" spans="1:14" x14ac:dyDescent="0.2">
      <c r="A3636" s="3" t="s">
        <v>14</v>
      </c>
      <c r="B3636" s="17">
        <v>1185732</v>
      </c>
      <c r="C3636" s="14">
        <v>44265</v>
      </c>
      <c r="D3636" s="4" t="s">
        <v>55</v>
      </c>
      <c r="E3636" s="4" t="s">
        <v>56</v>
      </c>
      <c r="F3636" s="4" t="s">
        <v>57</v>
      </c>
      <c r="G3636" s="4" t="s">
        <v>50</v>
      </c>
      <c r="H3636" s="13">
        <v>44</v>
      </c>
      <c r="I3636" s="20">
        <v>142</v>
      </c>
      <c r="J3636" s="13">
        <v>6248</v>
      </c>
      <c r="K3636" s="31">
        <v>3748.8</v>
      </c>
      <c r="L3636" s="21">
        <v>1874.4</v>
      </c>
      <c r="M3636" s="22">
        <v>0.6</v>
      </c>
      <c r="N3636" s="5" t="s">
        <v>19</v>
      </c>
    </row>
    <row r="3637" spans="1:14" x14ac:dyDescent="0.2">
      <c r="A3637" s="3" t="s">
        <v>44</v>
      </c>
      <c r="B3637" s="17">
        <v>1128299</v>
      </c>
      <c r="C3637" s="14">
        <v>44299</v>
      </c>
      <c r="D3637" s="4" t="s">
        <v>97</v>
      </c>
      <c r="E3637" s="4" t="s">
        <v>107</v>
      </c>
      <c r="F3637" s="4" t="s">
        <v>108</v>
      </c>
      <c r="G3637" s="4" t="s">
        <v>18</v>
      </c>
      <c r="H3637" s="13">
        <v>45</v>
      </c>
      <c r="I3637" s="20">
        <v>142</v>
      </c>
      <c r="J3637" s="13">
        <v>6390</v>
      </c>
      <c r="K3637" s="31">
        <v>3258.9</v>
      </c>
      <c r="L3637" s="21">
        <v>1629.45</v>
      </c>
      <c r="M3637" s="22">
        <v>0.51</v>
      </c>
      <c r="N3637" s="5" t="s">
        <v>19</v>
      </c>
    </row>
    <row r="3638" spans="1:14" x14ac:dyDescent="0.2">
      <c r="A3638" s="3" t="s">
        <v>44</v>
      </c>
      <c r="B3638" s="17">
        <v>1128299</v>
      </c>
      <c r="C3638" s="14">
        <v>44482</v>
      </c>
      <c r="D3638" s="4" t="s">
        <v>97</v>
      </c>
      <c r="E3638" s="4" t="s">
        <v>107</v>
      </c>
      <c r="F3638" s="4" t="s">
        <v>108</v>
      </c>
      <c r="G3638" s="4" t="s">
        <v>18</v>
      </c>
      <c r="H3638" s="13">
        <v>47</v>
      </c>
      <c r="I3638" s="20">
        <v>142</v>
      </c>
      <c r="J3638" s="13">
        <v>6674</v>
      </c>
      <c r="K3638" s="31">
        <v>3470.48</v>
      </c>
      <c r="L3638" s="21">
        <v>1735.24</v>
      </c>
      <c r="M3638" s="22">
        <v>0.52</v>
      </c>
      <c r="N3638" s="5" t="s">
        <v>19</v>
      </c>
    </row>
    <row r="3639" spans="1:14" x14ac:dyDescent="0.2">
      <c r="A3639" s="3" t="s">
        <v>80</v>
      </c>
      <c r="B3639" s="17">
        <v>1185732</v>
      </c>
      <c r="C3639" s="14">
        <v>44393</v>
      </c>
      <c r="D3639" s="4" t="s">
        <v>81</v>
      </c>
      <c r="E3639" s="4" t="s">
        <v>84</v>
      </c>
      <c r="F3639" s="4" t="s">
        <v>85</v>
      </c>
      <c r="G3639" s="4" t="s">
        <v>51</v>
      </c>
      <c r="H3639" s="13">
        <v>48</v>
      </c>
      <c r="I3639" s="20">
        <v>142</v>
      </c>
      <c r="J3639" s="13">
        <v>6816</v>
      </c>
      <c r="K3639" s="31">
        <v>3408</v>
      </c>
      <c r="L3639" s="21">
        <v>1704</v>
      </c>
      <c r="M3639" s="22">
        <v>0.5</v>
      </c>
      <c r="N3639" s="5" t="s">
        <v>19</v>
      </c>
    </row>
    <row r="3640" spans="1:14" x14ac:dyDescent="0.2">
      <c r="A3640" s="3" t="s">
        <v>45</v>
      </c>
      <c r="B3640" s="17">
        <v>1128299</v>
      </c>
      <c r="C3640" s="14">
        <v>44303</v>
      </c>
      <c r="D3640" s="4" t="s">
        <v>81</v>
      </c>
      <c r="E3640" s="4" t="s">
        <v>82</v>
      </c>
      <c r="F3640" s="4" t="s">
        <v>83</v>
      </c>
      <c r="G3640" s="4" t="s">
        <v>52</v>
      </c>
      <c r="H3640" s="13">
        <v>48</v>
      </c>
      <c r="I3640" s="20">
        <v>142</v>
      </c>
      <c r="J3640" s="13">
        <v>6816</v>
      </c>
      <c r="K3640" s="31">
        <v>3544.32</v>
      </c>
      <c r="L3640" s="21">
        <v>1772.16</v>
      </c>
      <c r="M3640" s="22">
        <v>0.52</v>
      </c>
      <c r="N3640" s="5" t="s">
        <v>19</v>
      </c>
    </row>
    <row r="3641" spans="1:14" x14ac:dyDescent="0.2">
      <c r="A3641" s="3" t="s">
        <v>14</v>
      </c>
      <c r="B3641" s="17">
        <v>1185732</v>
      </c>
      <c r="C3641" s="14">
        <v>44358</v>
      </c>
      <c r="D3641" s="4" t="s">
        <v>15</v>
      </c>
      <c r="E3641" s="4" t="s">
        <v>16</v>
      </c>
      <c r="F3641" s="4" t="s">
        <v>17</v>
      </c>
      <c r="G3641" s="4" t="s">
        <v>50</v>
      </c>
      <c r="H3641" s="13">
        <v>49</v>
      </c>
      <c r="I3641" s="20">
        <v>142</v>
      </c>
      <c r="J3641" s="13">
        <v>6958</v>
      </c>
      <c r="K3641" s="31">
        <v>3757.32</v>
      </c>
      <c r="L3641" s="21">
        <v>1878.66</v>
      </c>
      <c r="M3641" s="22">
        <v>0.54</v>
      </c>
      <c r="N3641" s="5" t="s">
        <v>19</v>
      </c>
    </row>
    <row r="3642" spans="1:14" x14ac:dyDescent="0.2">
      <c r="A3642" s="3" t="s">
        <v>20</v>
      </c>
      <c r="B3642" s="17">
        <v>1128299</v>
      </c>
      <c r="C3642" s="14">
        <v>44399</v>
      </c>
      <c r="D3642" s="4" t="s">
        <v>110</v>
      </c>
      <c r="E3642" s="4" t="s">
        <v>119</v>
      </c>
      <c r="F3642" s="4" t="s">
        <v>120</v>
      </c>
      <c r="G3642" s="4" t="s">
        <v>53</v>
      </c>
      <c r="H3642" s="13">
        <v>50</v>
      </c>
      <c r="I3642" s="20">
        <v>142</v>
      </c>
      <c r="J3642" s="13">
        <v>7100</v>
      </c>
      <c r="K3642" s="31">
        <v>3621</v>
      </c>
      <c r="L3642" s="21">
        <v>1810.5</v>
      </c>
      <c r="M3642" s="22">
        <v>0.51</v>
      </c>
      <c r="N3642" s="5" t="s">
        <v>19</v>
      </c>
    </row>
    <row r="3643" spans="1:14" x14ac:dyDescent="0.2">
      <c r="A3643" s="3" t="s">
        <v>45</v>
      </c>
      <c r="B3643" s="17">
        <v>1128299</v>
      </c>
      <c r="C3643" s="14">
        <v>44493</v>
      </c>
      <c r="D3643" s="4" t="s">
        <v>110</v>
      </c>
      <c r="E3643" s="4" t="s">
        <v>126</v>
      </c>
      <c r="F3643" s="4" t="s">
        <v>63</v>
      </c>
      <c r="G3643" s="4" t="s">
        <v>53</v>
      </c>
      <c r="H3643" s="13">
        <v>50</v>
      </c>
      <c r="I3643" s="20">
        <v>142</v>
      </c>
      <c r="J3643" s="13">
        <v>7100</v>
      </c>
      <c r="K3643" s="31">
        <v>3266</v>
      </c>
      <c r="L3643" s="21">
        <v>1633</v>
      </c>
      <c r="M3643" s="22">
        <v>0.46</v>
      </c>
      <c r="N3643" s="5" t="s">
        <v>19</v>
      </c>
    </row>
    <row r="3644" spans="1:14" x14ac:dyDescent="0.2">
      <c r="A3644" s="3" t="s">
        <v>20</v>
      </c>
      <c r="B3644" s="17">
        <v>1185732</v>
      </c>
      <c r="C3644" s="14">
        <v>44452</v>
      </c>
      <c r="D3644" s="4" t="s">
        <v>55</v>
      </c>
      <c r="E3644" s="4" t="s">
        <v>69</v>
      </c>
      <c r="F3644" s="4" t="s">
        <v>70</v>
      </c>
      <c r="G3644" s="4" t="s">
        <v>54</v>
      </c>
      <c r="H3644" s="13">
        <v>50</v>
      </c>
      <c r="I3644" s="20">
        <v>142</v>
      </c>
      <c r="J3644" s="13">
        <v>7100</v>
      </c>
      <c r="K3644" s="31">
        <v>3479</v>
      </c>
      <c r="L3644" s="21">
        <v>1739.5</v>
      </c>
      <c r="M3644" s="22">
        <v>0.49</v>
      </c>
      <c r="N3644" s="5" t="s">
        <v>19</v>
      </c>
    </row>
    <row r="3645" spans="1:14" x14ac:dyDescent="0.2">
      <c r="A3645" s="3" t="s">
        <v>20</v>
      </c>
      <c r="B3645" s="17">
        <v>1128299</v>
      </c>
      <c r="C3645" s="14">
        <v>44493</v>
      </c>
      <c r="D3645" s="4" t="s">
        <v>97</v>
      </c>
      <c r="E3645" s="4" t="s">
        <v>102</v>
      </c>
      <c r="F3645" s="4" t="s">
        <v>103</v>
      </c>
      <c r="G3645" s="4" t="s">
        <v>54</v>
      </c>
      <c r="H3645" s="13">
        <v>51</v>
      </c>
      <c r="I3645" s="20">
        <v>142</v>
      </c>
      <c r="J3645" s="13">
        <v>7242</v>
      </c>
      <c r="K3645" s="31">
        <v>3548.58</v>
      </c>
      <c r="L3645" s="21">
        <v>1774.29</v>
      </c>
      <c r="M3645" s="22">
        <v>0.49</v>
      </c>
      <c r="N3645" s="5" t="s">
        <v>19</v>
      </c>
    </row>
    <row r="3646" spans="1:14" x14ac:dyDescent="0.2">
      <c r="A3646" s="3" t="s">
        <v>44</v>
      </c>
      <c r="B3646" s="17">
        <v>1128299</v>
      </c>
      <c r="C3646" s="14">
        <v>44360</v>
      </c>
      <c r="D3646" s="4" t="s">
        <v>97</v>
      </c>
      <c r="E3646" s="4" t="s">
        <v>107</v>
      </c>
      <c r="F3646" s="4" t="s">
        <v>108</v>
      </c>
      <c r="G3646" s="4" t="s">
        <v>18</v>
      </c>
      <c r="H3646" s="13">
        <v>52</v>
      </c>
      <c r="I3646" s="20">
        <v>142</v>
      </c>
      <c r="J3646" s="13">
        <v>7384</v>
      </c>
      <c r="K3646" s="31">
        <v>3544.32</v>
      </c>
      <c r="L3646" s="21">
        <v>1772.16</v>
      </c>
      <c r="M3646" s="22">
        <v>0.48</v>
      </c>
      <c r="N3646" s="5" t="s">
        <v>19</v>
      </c>
    </row>
    <row r="3647" spans="1:14" x14ac:dyDescent="0.2">
      <c r="A3647" s="3" t="s">
        <v>44</v>
      </c>
      <c r="B3647" s="17">
        <v>1197831</v>
      </c>
      <c r="C3647" s="14">
        <v>44465</v>
      </c>
      <c r="D3647" s="4" t="s">
        <v>81</v>
      </c>
      <c r="E3647" s="4" t="s">
        <v>88</v>
      </c>
      <c r="F3647" s="4" t="s">
        <v>89</v>
      </c>
      <c r="G3647" s="4" t="s">
        <v>50</v>
      </c>
      <c r="H3647" s="13">
        <v>53</v>
      </c>
      <c r="I3647" s="20">
        <v>142</v>
      </c>
      <c r="J3647" s="13">
        <v>7526</v>
      </c>
      <c r="K3647" s="31">
        <v>3612.48</v>
      </c>
      <c r="L3647" s="21">
        <v>1806.24</v>
      </c>
      <c r="M3647" s="22">
        <v>0.48</v>
      </c>
      <c r="N3647" s="5" t="s">
        <v>19</v>
      </c>
    </row>
    <row r="3648" spans="1:14" x14ac:dyDescent="0.2">
      <c r="A3648" s="3" t="s">
        <v>44</v>
      </c>
      <c r="B3648" s="17">
        <v>1185732</v>
      </c>
      <c r="C3648" s="14">
        <v>44319</v>
      </c>
      <c r="D3648" s="4" t="s">
        <v>55</v>
      </c>
      <c r="E3648" s="4" t="s">
        <v>67</v>
      </c>
      <c r="F3648" s="4" t="s">
        <v>68</v>
      </c>
      <c r="G3648" s="4" t="s">
        <v>51</v>
      </c>
      <c r="H3648" s="13">
        <v>54</v>
      </c>
      <c r="I3648" s="20">
        <v>142</v>
      </c>
      <c r="J3648" s="13">
        <v>7668</v>
      </c>
      <c r="K3648" s="31">
        <v>3910.68</v>
      </c>
      <c r="L3648" s="21">
        <v>1955.34</v>
      </c>
      <c r="M3648" s="22">
        <v>0.51</v>
      </c>
      <c r="N3648" s="5" t="s">
        <v>19</v>
      </c>
    </row>
    <row r="3649" spans="1:14" x14ac:dyDescent="0.2">
      <c r="A3649" s="3" t="s">
        <v>41</v>
      </c>
      <c r="B3649" s="17">
        <v>1128299</v>
      </c>
      <c r="C3649" s="14">
        <v>44434</v>
      </c>
      <c r="D3649" s="4" t="s">
        <v>110</v>
      </c>
      <c r="E3649" s="4" t="s">
        <v>123</v>
      </c>
      <c r="F3649" s="4" t="s">
        <v>124</v>
      </c>
      <c r="G3649" s="4" t="s">
        <v>18</v>
      </c>
      <c r="H3649" s="13">
        <v>58</v>
      </c>
      <c r="I3649" s="20">
        <v>142</v>
      </c>
      <c r="J3649" s="13">
        <v>8236</v>
      </c>
      <c r="K3649" s="31">
        <v>3788.56</v>
      </c>
      <c r="L3649" s="21">
        <v>1894.28</v>
      </c>
      <c r="M3649" s="22">
        <v>0.46</v>
      </c>
      <c r="N3649" s="5" t="s">
        <v>19</v>
      </c>
    </row>
    <row r="3650" spans="1:14" x14ac:dyDescent="0.2">
      <c r="A3650" s="3" t="s">
        <v>20</v>
      </c>
      <c r="B3650" s="17">
        <v>1197831</v>
      </c>
      <c r="C3650" s="14">
        <v>44534</v>
      </c>
      <c r="D3650" s="4" t="s">
        <v>110</v>
      </c>
      <c r="E3650" s="4" t="s">
        <v>117</v>
      </c>
      <c r="F3650" s="4" t="s">
        <v>118</v>
      </c>
      <c r="G3650" s="4" t="s">
        <v>18</v>
      </c>
      <c r="H3650" s="13">
        <v>59</v>
      </c>
      <c r="I3650" s="20">
        <v>142</v>
      </c>
      <c r="J3650" s="13">
        <v>8378</v>
      </c>
      <c r="K3650" s="31">
        <v>5445.7</v>
      </c>
      <c r="L3650" s="21">
        <v>2722.85</v>
      </c>
      <c r="M3650" s="22">
        <v>0.65</v>
      </c>
      <c r="N3650" s="5" t="s">
        <v>19</v>
      </c>
    </row>
    <row r="3651" spans="1:14" x14ac:dyDescent="0.2">
      <c r="A3651" s="3" t="s">
        <v>45</v>
      </c>
      <c r="B3651" s="17">
        <v>1197831</v>
      </c>
      <c r="C3651" s="14">
        <v>44396</v>
      </c>
      <c r="D3651" s="4" t="s">
        <v>81</v>
      </c>
      <c r="E3651" s="4" t="s">
        <v>86</v>
      </c>
      <c r="F3651" s="4" t="s">
        <v>87</v>
      </c>
      <c r="G3651" s="4" t="s">
        <v>53</v>
      </c>
      <c r="H3651" s="13">
        <v>61</v>
      </c>
      <c r="I3651" s="20">
        <v>142</v>
      </c>
      <c r="J3651" s="13">
        <v>8662</v>
      </c>
      <c r="K3651" s="31">
        <v>4677.4799999999996</v>
      </c>
      <c r="L3651" s="21">
        <v>2338.7399999999998</v>
      </c>
      <c r="M3651" s="22">
        <v>0.54</v>
      </c>
      <c r="N3651" s="5" t="s">
        <v>19</v>
      </c>
    </row>
    <row r="3652" spans="1:14" x14ac:dyDescent="0.2">
      <c r="A3652" s="3" t="s">
        <v>20</v>
      </c>
      <c r="B3652" s="17">
        <v>1128299</v>
      </c>
      <c r="C3652" s="14">
        <v>44418</v>
      </c>
      <c r="D3652" s="4" t="s">
        <v>110</v>
      </c>
      <c r="E3652" s="4" t="s">
        <v>113</v>
      </c>
      <c r="F3652" s="4" t="s">
        <v>114</v>
      </c>
      <c r="G3652" s="4" t="s">
        <v>51</v>
      </c>
      <c r="H3652" s="13">
        <v>67</v>
      </c>
      <c r="I3652" s="20">
        <v>142</v>
      </c>
      <c r="J3652" s="13">
        <v>9514</v>
      </c>
      <c r="K3652" s="31">
        <v>3615.32</v>
      </c>
      <c r="L3652" s="21">
        <v>1807.66</v>
      </c>
      <c r="M3652" s="22">
        <v>0.38</v>
      </c>
      <c r="N3652" s="5" t="s">
        <v>19</v>
      </c>
    </row>
    <row r="3653" spans="1:14" x14ac:dyDescent="0.2">
      <c r="A3653" s="3" t="s">
        <v>45</v>
      </c>
      <c r="B3653" s="17">
        <v>1185732</v>
      </c>
      <c r="C3653" s="14">
        <v>44539</v>
      </c>
      <c r="D3653" s="4" t="s">
        <v>15</v>
      </c>
      <c r="E3653" s="4" t="s">
        <v>16</v>
      </c>
      <c r="F3653" s="4" t="s">
        <v>17</v>
      </c>
      <c r="G3653" s="4" t="s">
        <v>50</v>
      </c>
      <c r="H3653" s="13">
        <v>68</v>
      </c>
      <c r="I3653" s="20">
        <v>142</v>
      </c>
      <c r="J3653" s="13">
        <v>9656</v>
      </c>
      <c r="K3653" s="31">
        <v>4731.4399999999996</v>
      </c>
      <c r="L3653" s="21">
        <v>2365.7199999999998</v>
      </c>
      <c r="M3653" s="22">
        <v>0.49</v>
      </c>
      <c r="N3653" s="5" t="s">
        <v>19</v>
      </c>
    </row>
    <row r="3654" spans="1:14" x14ac:dyDescent="0.2">
      <c r="A3654" s="3" t="s">
        <v>20</v>
      </c>
      <c r="B3654" s="17">
        <v>1128299</v>
      </c>
      <c r="C3654" s="14">
        <v>44371</v>
      </c>
      <c r="D3654" s="4" t="s">
        <v>97</v>
      </c>
      <c r="E3654" s="4" t="s">
        <v>102</v>
      </c>
      <c r="F3654" s="4" t="s">
        <v>103</v>
      </c>
      <c r="G3654" s="4" t="s">
        <v>54</v>
      </c>
      <c r="H3654" s="13">
        <v>72</v>
      </c>
      <c r="I3654" s="20">
        <v>142</v>
      </c>
      <c r="J3654" s="13">
        <v>10224</v>
      </c>
      <c r="K3654" s="31">
        <v>5009.76</v>
      </c>
      <c r="L3654" s="21">
        <v>2504.88</v>
      </c>
      <c r="M3654" s="22">
        <v>0.49</v>
      </c>
      <c r="N3654" s="5" t="s">
        <v>19</v>
      </c>
    </row>
    <row r="3655" spans="1:14" x14ac:dyDescent="0.2">
      <c r="A3655" s="3" t="s">
        <v>44</v>
      </c>
      <c r="B3655" s="17">
        <v>1128299</v>
      </c>
      <c r="C3655" s="14">
        <v>44539</v>
      </c>
      <c r="D3655" s="4" t="s">
        <v>110</v>
      </c>
      <c r="E3655" s="4" t="s">
        <v>113</v>
      </c>
      <c r="F3655" s="4" t="s">
        <v>114</v>
      </c>
      <c r="G3655" s="4" t="s">
        <v>51</v>
      </c>
      <c r="H3655" s="13">
        <v>89</v>
      </c>
      <c r="I3655" s="20">
        <v>142</v>
      </c>
      <c r="J3655" s="13">
        <v>12638</v>
      </c>
      <c r="K3655" s="31">
        <v>6319</v>
      </c>
      <c r="L3655" s="21">
        <v>3159.5</v>
      </c>
      <c r="M3655" s="22">
        <v>0.5</v>
      </c>
      <c r="N3655" s="5" t="s">
        <v>19</v>
      </c>
    </row>
    <row r="3656" spans="1:14" x14ac:dyDescent="0.2">
      <c r="A3656" s="3" t="s">
        <v>45</v>
      </c>
      <c r="B3656" s="17">
        <v>1185732</v>
      </c>
      <c r="C3656" s="14">
        <v>44207</v>
      </c>
      <c r="D3656" s="4" t="s">
        <v>15</v>
      </c>
      <c r="E3656" s="4" t="s">
        <v>26</v>
      </c>
      <c r="F3656" s="4" t="s">
        <v>27</v>
      </c>
      <c r="G3656" s="4" t="s">
        <v>54</v>
      </c>
      <c r="H3656" s="13">
        <v>14</v>
      </c>
      <c r="I3656" s="20">
        <v>143</v>
      </c>
      <c r="J3656" s="13">
        <v>2002</v>
      </c>
      <c r="K3656" s="31">
        <v>940.94</v>
      </c>
      <c r="L3656" s="21">
        <v>470.47</v>
      </c>
      <c r="M3656" s="22">
        <v>0.47</v>
      </c>
      <c r="N3656" s="5" t="s">
        <v>19</v>
      </c>
    </row>
    <row r="3657" spans="1:14" x14ac:dyDescent="0.2">
      <c r="A3657" s="3" t="s">
        <v>45</v>
      </c>
      <c r="B3657" s="17">
        <v>1197831</v>
      </c>
      <c r="C3657" s="14">
        <v>44520</v>
      </c>
      <c r="D3657" s="4" t="s">
        <v>81</v>
      </c>
      <c r="E3657" s="4" t="s">
        <v>95</v>
      </c>
      <c r="F3657" s="4" t="s">
        <v>96</v>
      </c>
      <c r="G3657" s="4" t="s">
        <v>52</v>
      </c>
      <c r="H3657" s="13">
        <v>24</v>
      </c>
      <c r="I3657" s="20">
        <v>143</v>
      </c>
      <c r="J3657" s="13">
        <v>3432</v>
      </c>
      <c r="K3657" s="31">
        <v>1716</v>
      </c>
      <c r="L3657" s="21">
        <v>858</v>
      </c>
      <c r="M3657" s="22">
        <v>0.5</v>
      </c>
      <c r="N3657" s="5" t="s">
        <v>19</v>
      </c>
    </row>
    <row r="3658" spans="1:14" x14ac:dyDescent="0.2">
      <c r="A3658" s="3" t="s">
        <v>45</v>
      </c>
      <c r="B3658" s="17">
        <v>1185732</v>
      </c>
      <c r="C3658" s="14">
        <v>44303</v>
      </c>
      <c r="D3658" s="4" t="s">
        <v>55</v>
      </c>
      <c r="E3658" s="4" t="s">
        <v>65</v>
      </c>
      <c r="F3658" s="4" t="s">
        <v>66</v>
      </c>
      <c r="G3658" s="4" t="s">
        <v>50</v>
      </c>
      <c r="H3658" s="13">
        <v>27</v>
      </c>
      <c r="I3658" s="20">
        <v>143</v>
      </c>
      <c r="J3658" s="13">
        <v>3861</v>
      </c>
      <c r="K3658" s="31">
        <v>1969.11</v>
      </c>
      <c r="L3658" s="21">
        <v>984.55499999999995</v>
      </c>
      <c r="M3658" s="22">
        <v>0.51</v>
      </c>
      <c r="N3658" s="5" t="s">
        <v>19</v>
      </c>
    </row>
    <row r="3659" spans="1:14" x14ac:dyDescent="0.2">
      <c r="A3659" s="3" t="s">
        <v>44</v>
      </c>
      <c r="B3659" s="17">
        <v>1197831</v>
      </c>
      <c r="C3659" s="14">
        <v>44427</v>
      </c>
      <c r="D3659" s="4" t="s">
        <v>81</v>
      </c>
      <c r="E3659" s="4" t="s">
        <v>88</v>
      </c>
      <c r="F3659" s="4" t="s">
        <v>89</v>
      </c>
      <c r="G3659" s="4" t="s">
        <v>50</v>
      </c>
      <c r="H3659" s="13">
        <v>27</v>
      </c>
      <c r="I3659" s="20">
        <v>143</v>
      </c>
      <c r="J3659" s="13">
        <v>3861</v>
      </c>
      <c r="K3659" s="31">
        <v>1351.35</v>
      </c>
      <c r="L3659" s="21">
        <v>675.67499999999995</v>
      </c>
      <c r="M3659" s="22">
        <v>0.35</v>
      </c>
      <c r="N3659" s="5" t="s">
        <v>30</v>
      </c>
    </row>
    <row r="3660" spans="1:14" x14ac:dyDescent="0.2">
      <c r="A3660" s="3" t="s">
        <v>44</v>
      </c>
      <c r="B3660" s="17">
        <v>1197831</v>
      </c>
      <c r="C3660" s="14">
        <v>44276</v>
      </c>
      <c r="D3660" s="4" t="s">
        <v>81</v>
      </c>
      <c r="E3660" s="4" t="s">
        <v>92</v>
      </c>
      <c r="F3660" s="4" t="s">
        <v>93</v>
      </c>
      <c r="G3660" s="4" t="s">
        <v>51</v>
      </c>
      <c r="H3660" s="13">
        <v>28</v>
      </c>
      <c r="I3660" s="20">
        <v>143</v>
      </c>
      <c r="J3660" s="13">
        <v>4004</v>
      </c>
      <c r="K3660" s="31">
        <v>2242.2399999999998</v>
      </c>
      <c r="L3660" s="21">
        <v>1121.1199999999999</v>
      </c>
      <c r="M3660" s="22">
        <v>0.56000000000000005</v>
      </c>
      <c r="N3660" s="5" t="s">
        <v>30</v>
      </c>
    </row>
    <row r="3661" spans="1:14" x14ac:dyDescent="0.2">
      <c r="A3661" s="3" t="s">
        <v>45</v>
      </c>
      <c r="B3661" s="17">
        <v>1128299</v>
      </c>
      <c r="C3661" s="14">
        <v>44278</v>
      </c>
      <c r="D3661" s="4" t="s">
        <v>110</v>
      </c>
      <c r="E3661" s="4" t="s">
        <v>126</v>
      </c>
      <c r="F3661" s="4" t="s">
        <v>63</v>
      </c>
      <c r="G3661" s="4" t="s">
        <v>53</v>
      </c>
      <c r="H3661" s="13">
        <v>28</v>
      </c>
      <c r="I3661" s="20">
        <v>143</v>
      </c>
      <c r="J3661" s="13">
        <v>4004</v>
      </c>
      <c r="K3661" s="31">
        <v>1601.6</v>
      </c>
      <c r="L3661" s="21">
        <v>800.8</v>
      </c>
      <c r="M3661" s="22">
        <v>0.4</v>
      </c>
      <c r="N3661" s="5" t="s">
        <v>30</v>
      </c>
    </row>
    <row r="3662" spans="1:14" x14ac:dyDescent="0.2">
      <c r="A3662" s="3" t="s">
        <v>41</v>
      </c>
      <c r="B3662" s="17">
        <v>1185732</v>
      </c>
      <c r="C3662" s="14">
        <v>44239</v>
      </c>
      <c r="D3662" s="4" t="s">
        <v>55</v>
      </c>
      <c r="E3662" s="4" t="s">
        <v>64</v>
      </c>
      <c r="F3662" s="4" t="s">
        <v>77</v>
      </c>
      <c r="G3662" s="4" t="s">
        <v>18</v>
      </c>
      <c r="H3662" s="13">
        <v>29</v>
      </c>
      <c r="I3662" s="20">
        <v>143</v>
      </c>
      <c r="J3662" s="13">
        <v>4147</v>
      </c>
      <c r="K3662" s="31">
        <v>2032.03</v>
      </c>
      <c r="L3662" s="21">
        <v>1016.015</v>
      </c>
      <c r="M3662" s="22">
        <v>0.49</v>
      </c>
      <c r="N3662" s="5" t="s">
        <v>19</v>
      </c>
    </row>
    <row r="3663" spans="1:14" x14ac:dyDescent="0.2">
      <c r="A3663" s="3" t="s">
        <v>20</v>
      </c>
      <c r="B3663" s="17">
        <v>1128299</v>
      </c>
      <c r="C3663" s="14">
        <v>44250</v>
      </c>
      <c r="D3663" s="4" t="s">
        <v>110</v>
      </c>
      <c r="E3663" s="4" t="s">
        <v>117</v>
      </c>
      <c r="F3663" s="4" t="s">
        <v>118</v>
      </c>
      <c r="G3663" s="4" t="s">
        <v>18</v>
      </c>
      <c r="H3663" s="13">
        <v>29</v>
      </c>
      <c r="I3663" s="20">
        <v>143</v>
      </c>
      <c r="J3663" s="13">
        <v>4147</v>
      </c>
      <c r="K3663" s="31">
        <v>2073.5</v>
      </c>
      <c r="L3663" s="21">
        <v>1036.75</v>
      </c>
      <c r="M3663" s="22">
        <v>0.5</v>
      </c>
      <c r="N3663" s="5" t="s">
        <v>19</v>
      </c>
    </row>
    <row r="3664" spans="1:14" x14ac:dyDescent="0.2">
      <c r="A3664" s="3" t="s">
        <v>14</v>
      </c>
      <c r="B3664" s="17">
        <v>1185732</v>
      </c>
      <c r="C3664" s="14">
        <v>44238</v>
      </c>
      <c r="D3664" s="4" t="s">
        <v>15</v>
      </c>
      <c r="E3664" s="4" t="s">
        <v>16</v>
      </c>
      <c r="F3664" s="4" t="s">
        <v>17</v>
      </c>
      <c r="G3664" s="4" t="s">
        <v>50</v>
      </c>
      <c r="H3664" s="13">
        <v>29</v>
      </c>
      <c r="I3664" s="20">
        <v>143</v>
      </c>
      <c r="J3664" s="13">
        <v>4147</v>
      </c>
      <c r="K3664" s="31">
        <v>2529.67</v>
      </c>
      <c r="L3664" s="21">
        <v>1264.835</v>
      </c>
      <c r="M3664" s="22">
        <v>0.61</v>
      </c>
      <c r="N3664" s="5" t="s">
        <v>19</v>
      </c>
    </row>
    <row r="3665" spans="1:14" x14ac:dyDescent="0.2">
      <c r="A3665" s="3" t="s">
        <v>20</v>
      </c>
      <c r="B3665" s="17">
        <v>1128299</v>
      </c>
      <c r="C3665" s="14">
        <v>44237</v>
      </c>
      <c r="D3665" s="4" t="s">
        <v>110</v>
      </c>
      <c r="E3665" s="4" t="s">
        <v>111</v>
      </c>
      <c r="F3665" s="4" t="s">
        <v>112</v>
      </c>
      <c r="G3665" s="4" t="s">
        <v>18</v>
      </c>
      <c r="H3665" s="13">
        <v>33</v>
      </c>
      <c r="I3665" s="20">
        <v>143</v>
      </c>
      <c r="J3665" s="13">
        <v>4719</v>
      </c>
      <c r="K3665" s="31">
        <v>1698.84</v>
      </c>
      <c r="L3665" s="21">
        <v>849.42</v>
      </c>
      <c r="M3665" s="22">
        <v>0.36</v>
      </c>
      <c r="N3665" s="5" t="s">
        <v>19</v>
      </c>
    </row>
    <row r="3666" spans="1:14" x14ac:dyDescent="0.2">
      <c r="A3666" s="3" t="s">
        <v>14</v>
      </c>
      <c r="B3666" s="17">
        <v>1185732</v>
      </c>
      <c r="C3666" s="14">
        <v>44238</v>
      </c>
      <c r="D3666" s="4" t="s">
        <v>97</v>
      </c>
      <c r="E3666" s="4" t="s">
        <v>98</v>
      </c>
      <c r="F3666" s="4" t="s">
        <v>99</v>
      </c>
      <c r="G3666" s="4" t="s">
        <v>50</v>
      </c>
      <c r="H3666" s="13">
        <v>33</v>
      </c>
      <c r="I3666" s="20">
        <v>143</v>
      </c>
      <c r="J3666" s="13">
        <v>4719</v>
      </c>
      <c r="K3666" s="31">
        <v>2359.5</v>
      </c>
      <c r="L3666" s="21">
        <v>1179.75</v>
      </c>
      <c r="M3666" s="22">
        <v>0.5</v>
      </c>
      <c r="N3666" s="5" t="s">
        <v>19</v>
      </c>
    </row>
    <row r="3667" spans="1:14" x14ac:dyDescent="0.2">
      <c r="A3667" s="3" t="s">
        <v>44</v>
      </c>
      <c r="B3667" s="17">
        <v>1185732</v>
      </c>
      <c r="C3667" s="14">
        <v>44270</v>
      </c>
      <c r="D3667" s="4" t="s">
        <v>15</v>
      </c>
      <c r="E3667" s="4" t="s">
        <v>21</v>
      </c>
      <c r="F3667" s="4" t="s">
        <v>22</v>
      </c>
      <c r="G3667" s="4" t="s">
        <v>51</v>
      </c>
      <c r="H3667" s="13">
        <v>33</v>
      </c>
      <c r="I3667" s="20">
        <v>143</v>
      </c>
      <c r="J3667" s="13">
        <v>4719</v>
      </c>
      <c r="K3667" s="31">
        <v>3256.11</v>
      </c>
      <c r="L3667" s="21">
        <v>1628.0550000000001</v>
      </c>
      <c r="M3667" s="22">
        <v>0.69</v>
      </c>
      <c r="N3667" s="5" t="s">
        <v>19</v>
      </c>
    </row>
    <row r="3668" spans="1:14" x14ac:dyDescent="0.2">
      <c r="A3668" s="3" t="s">
        <v>80</v>
      </c>
      <c r="B3668" s="17">
        <v>1185732</v>
      </c>
      <c r="C3668" s="14">
        <v>44393</v>
      </c>
      <c r="D3668" s="4" t="s">
        <v>81</v>
      </c>
      <c r="E3668" s="4" t="s">
        <v>84</v>
      </c>
      <c r="F3668" s="4" t="s">
        <v>85</v>
      </c>
      <c r="G3668" s="4" t="s">
        <v>51</v>
      </c>
      <c r="H3668" s="13">
        <v>33</v>
      </c>
      <c r="I3668" s="20">
        <v>143</v>
      </c>
      <c r="J3668" s="13">
        <v>4719</v>
      </c>
      <c r="K3668" s="31">
        <v>2029.17</v>
      </c>
      <c r="L3668" s="21">
        <v>1014.585</v>
      </c>
      <c r="M3668" s="22">
        <v>0.43</v>
      </c>
      <c r="N3668" s="5" t="s">
        <v>30</v>
      </c>
    </row>
    <row r="3669" spans="1:14" x14ac:dyDescent="0.2">
      <c r="A3669" s="3" t="s">
        <v>45</v>
      </c>
      <c r="B3669" s="17">
        <v>1185732</v>
      </c>
      <c r="C3669" s="14">
        <v>44443</v>
      </c>
      <c r="D3669" s="4" t="s">
        <v>15</v>
      </c>
      <c r="E3669" s="4" t="s">
        <v>48</v>
      </c>
      <c r="F3669" s="4" t="s">
        <v>49</v>
      </c>
      <c r="G3669" s="4" t="s">
        <v>52</v>
      </c>
      <c r="H3669" s="13">
        <v>33</v>
      </c>
      <c r="I3669" s="20">
        <v>143</v>
      </c>
      <c r="J3669" s="13">
        <v>4719</v>
      </c>
      <c r="K3669" s="31">
        <v>1934.79</v>
      </c>
      <c r="L3669" s="21">
        <v>967.39499999999998</v>
      </c>
      <c r="M3669" s="22">
        <v>0.41</v>
      </c>
      <c r="N3669" s="5" t="s">
        <v>19</v>
      </c>
    </row>
    <row r="3670" spans="1:14" x14ac:dyDescent="0.2">
      <c r="A3670" s="3" t="s">
        <v>20</v>
      </c>
      <c r="B3670" s="17">
        <v>1128299</v>
      </c>
      <c r="C3670" s="14">
        <v>44524</v>
      </c>
      <c r="D3670" s="4" t="s">
        <v>97</v>
      </c>
      <c r="E3670" s="4" t="s">
        <v>102</v>
      </c>
      <c r="F3670" s="4" t="s">
        <v>103</v>
      </c>
      <c r="G3670" s="4" t="s">
        <v>54</v>
      </c>
      <c r="H3670" s="13">
        <v>33</v>
      </c>
      <c r="I3670" s="20">
        <v>143</v>
      </c>
      <c r="J3670" s="13">
        <v>4719</v>
      </c>
      <c r="K3670" s="31">
        <v>1840.41</v>
      </c>
      <c r="L3670" s="21">
        <v>920.20500000000004</v>
      </c>
      <c r="M3670" s="22">
        <v>0.39</v>
      </c>
      <c r="N3670" s="5" t="s">
        <v>30</v>
      </c>
    </row>
    <row r="3671" spans="1:14" x14ac:dyDescent="0.2">
      <c r="A3671" s="3" t="s">
        <v>45</v>
      </c>
      <c r="B3671" s="17">
        <v>1197831</v>
      </c>
      <c r="C3671" s="14">
        <v>44201</v>
      </c>
      <c r="D3671" s="4" t="s">
        <v>81</v>
      </c>
      <c r="E3671" s="4" t="s">
        <v>82</v>
      </c>
      <c r="F3671" s="4" t="s">
        <v>83</v>
      </c>
      <c r="G3671" s="4" t="s">
        <v>52</v>
      </c>
      <c r="H3671" s="13">
        <v>34</v>
      </c>
      <c r="I3671" s="20">
        <v>143</v>
      </c>
      <c r="J3671" s="13">
        <v>4862</v>
      </c>
      <c r="K3671" s="31">
        <v>2917.2</v>
      </c>
      <c r="L3671" s="21">
        <v>1458.6</v>
      </c>
      <c r="M3671" s="22">
        <v>0.6</v>
      </c>
      <c r="N3671" s="5" t="s">
        <v>19</v>
      </c>
    </row>
    <row r="3672" spans="1:14" x14ac:dyDescent="0.2">
      <c r="A3672" s="3" t="s">
        <v>44</v>
      </c>
      <c r="B3672" s="17">
        <v>1197831</v>
      </c>
      <c r="C3672" s="14">
        <v>44311</v>
      </c>
      <c r="D3672" s="4" t="s">
        <v>81</v>
      </c>
      <c r="E3672" s="4" t="s">
        <v>92</v>
      </c>
      <c r="F3672" s="4" t="s">
        <v>93</v>
      </c>
      <c r="G3672" s="4" t="s">
        <v>51</v>
      </c>
      <c r="H3672" s="13">
        <v>35</v>
      </c>
      <c r="I3672" s="20">
        <v>143</v>
      </c>
      <c r="J3672" s="13">
        <v>5005</v>
      </c>
      <c r="K3672" s="31">
        <v>2252.25</v>
      </c>
      <c r="L3672" s="21">
        <v>1126.125</v>
      </c>
      <c r="M3672" s="22">
        <v>0.45</v>
      </c>
      <c r="N3672" s="5" t="s">
        <v>30</v>
      </c>
    </row>
    <row r="3673" spans="1:14" x14ac:dyDescent="0.2">
      <c r="A3673" s="3" t="s">
        <v>44</v>
      </c>
      <c r="B3673" s="17">
        <v>1197831</v>
      </c>
      <c r="C3673" s="14">
        <v>44468</v>
      </c>
      <c r="D3673" s="4" t="s">
        <v>81</v>
      </c>
      <c r="E3673" s="4" t="s">
        <v>90</v>
      </c>
      <c r="F3673" s="4" t="s">
        <v>91</v>
      </c>
      <c r="G3673" s="4" t="s">
        <v>18</v>
      </c>
      <c r="H3673" s="13">
        <v>36</v>
      </c>
      <c r="I3673" s="20">
        <v>143</v>
      </c>
      <c r="J3673" s="13">
        <v>5148</v>
      </c>
      <c r="K3673" s="31">
        <v>3861</v>
      </c>
      <c r="L3673" s="21">
        <v>1930.5</v>
      </c>
      <c r="M3673" s="22">
        <v>0.75</v>
      </c>
      <c r="N3673" s="5" t="s">
        <v>19</v>
      </c>
    </row>
    <row r="3674" spans="1:14" x14ac:dyDescent="0.2">
      <c r="A3674" s="3" t="s">
        <v>20</v>
      </c>
      <c r="B3674" s="17">
        <v>1128299</v>
      </c>
      <c r="C3674" s="14">
        <v>44370</v>
      </c>
      <c r="D3674" s="4" t="s">
        <v>110</v>
      </c>
      <c r="E3674" s="4" t="s">
        <v>119</v>
      </c>
      <c r="F3674" s="4" t="s">
        <v>120</v>
      </c>
      <c r="G3674" s="4" t="s">
        <v>53</v>
      </c>
      <c r="H3674" s="13">
        <v>36</v>
      </c>
      <c r="I3674" s="20">
        <v>143</v>
      </c>
      <c r="J3674" s="13">
        <v>5148</v>
      </c>
      <c r="K3674" s="31">
        <v>2162.16</v>
      </c>
      <c r="L3674" s="21">
        <v>1081.08</v>
      </c>
      <c r="M3674" s="22">
        <v>0.42</v>
      </c>
      <c r="N3674" s="5" t="s">
        <v>30</v>
      </c>
    </row>
    <row r="3675" spans="1:14" x14ac:dyDescent="0.2">
      <c r="A3675" s="3" t="s">
        <v>41</v>
      </c>
      <c r="B3675" s="17">
        <v>1197831</v>
      </c>
      <c r="C3675" s="14">
        <v>44328</v>
      </c>
      <c r="D3675" s="4" t="s">
        <v>15</v>
      </c>
      <c r="E3675" s="4" t="s">
        <v>24</v>
      </c>
      <c r="F3675" s="4" t="s">
        <v>25</v>
      </c>
      <c r="G3675" s="4" t="s">
        <v>54</v>
      </c>
      <c r="H3675" s="13">
        <v>36</v>
      </c>
      <c r="I3675" s="20">
        <v>143</v>
      </c>
      <c r="J3675" s="13">
        <v>5148</v>
      </c>
      <c r="K3675" s="31">
        <v>2316.6</v>
      </c>
      <c r="L3675" s="21">
        <v>1158.3</v>
      </c>
      <c r="M3675" s="22">
        <v>0.45</v>
      </c>
      <c r="N3675" s="5" t="s">
        <v>19</v>
      </c>
    </row>
    <row r="3676" spans="1:14" x14ac:dyDescent="0.2">
      <c r="A3676" s="3" t="s">
        <v>41</v>
      </c>
      <c r="B3676" s="17">
        <v>1185732</v>
      </c>
      <c r="C3676" s="14">
        <v>44419</v>
      </c>
      <c r="D3676" s="4" t="s">
        <v>110</v>
      </c>
      <c r="E3676" s="4" t="s">
        <v>115</v>
      </c>
      <c r="F3676" s="4" t="s">
        <v>116</v>
      </c>
      <c r="G3676" s="4" t="s">
        <v>50</v>
      </c>
      <c r="H3676" s="13">
        <v>38</v>
      </c>
      <c r="I3676" s="20">
        <v>143</v>
      </c>
      <c r="J3676" s="13">
        <v>5434</v>
      </c>
      <c r="K3676" s="31">
        <v>2445.3000000000002</v>
      </c>
      <c r="L3676" s="21">
        <v>1222.6500000000001</v>
      </c>
      <c r="M3676" s="22">
        <v>0.45</v>
      </c>
      <c r="N3676" s="5" t="s">
        <v>19</v>
      </c>
    </row>
    <row r="3677" spans="1:14" x14ac:dyDescent="0.2">
      <c r="A3677" s="3" t="s">
        <v>20</v>
      </c>
      <c r="B3677" s="17">
        <v>1128299</v>
      </c>
      <c r="C3677" s="14">
        <v>44278</v>
      </c>
      <c r="D3677" s="4" t="s">
        <v>97</v>
      </c>
      <c r="E3677" s="4" t="s">
        <v>102</v>
      </c>
      <c r="F3677" s="4" t="s">
        <v>103</v>
      </c>
      <c r="G3677" s="4" t="s">
        <v>54</v>
      </c>
      <c r="H3677" s="13">
        <v>38</v>
      </c>
      <c r="I3677" s="20">
        <v>143</v>
      </c>
      <c r="J3677" s="13">
        <v>5434</v>
      </c>
      <c r="K3677" s="31">
        <v>2553.98</v>
      </c>
      <c r="L3677" s="21">
        <v>1276.99</v>
      </c>
      <c r="M3677" s="22">
        <v>0.47</v>
      </c>
      <c r="N3677" s="5" t="s">
        <v>19</v>
      </c>
    </row>
    <row r="3678" spans="1:14" x14ac:dyDescent="0.2">
      <c r="A3678" s="3" t="s">
        <v>20</v>
      </c>
      <c r="B3678" s="17">
        <v>1185732</v>
      </c>
      <c r="C3678" s="14">
        <v>44426</v>
      </c>
      <c r="D3678" s="4" t="s">
        <v>15</v>
      </c>
      <c r="E3678" s="4" t="s">
        <v>26</v>
      </c>
      <c r="F3678" s="4" t="s">
        <v>27</v>
      </c>
      <c r="G3678" s="4" t="s">
        <v>54</v>
      </c>
      <c r="H3678" s="13">
        <v>38</v>
      </c>
      <c r="I3678" s="20">
        <v>143</v>
      </c>
      <c r="J3678" s="13">
        <v>5434</v>
      </c>
      <c r="K3678" s="31">
        <v>2499.64</v>
      </c>
      <c r="L3678" s="21">
        <v>1249.82</v>
      </c>
      <c r="M3678" s="22">
        <v>0.46</v>
      </c>
      <c r="N3678" s="5" t="s">
        <v>19</v>
      </c>
    </row>
    <row r="3679" spans="1:14" x14ac:dyDescent="0.2">
      <c r="A3679" s="3" t="s">
        <v>14</v>
      </c>
      <c r="B3679" s="17">
        <v>1185732</v>
      </c>
      <c r="C3679" s="14">
        <v>44325</v>
      </c>
      <c r="D3679" s="4" t="s">
        <v>15</v>
      </c>
      <c r="E3679" s="4" t="s">
        <v>16</v>
      </c>
      <c r="F3679" s="4" t="s">
        <v>17</v>
      </c>
      <c r="G3679" s="4" t="s">
        <v>50</v>
      </c>
      <c r="H3679" s="13">
        <v>39</v>
      </c>
      <c r="I3679" s="20">
        <v>143</v>
      </c>
      <c r="J3679" s="13">
        <v>5577</v>
      </c>
      <c r="K3679" s="31">
        <v>2844.27</v>
      </c>
      <c r="L3679" s="21">
        <v>1422.135</v>
      </c>
      <c r="M3679" s="22">
        <v>0.51</v>
      </c>
      <c r="N3679" s="5" t="s">
        <v>19</v>
      </c>
    </row>
    <row r="3680" spans="1:14" x14ac:dyDescent="0.2">
      <c r="A3680" s="3" t="s">
        <v>20</v>
      </c>
      <c r="B3680" s="17">
        <v>1128299</v>
      </c>
      <c r="C3680" s="14">
        <v>44542</v>
      </c>
      <c r="D3680" s="4" t="s">
        <v>97</v>
      </c>
      <c r="E3680" s="4" t="s">
        <v>107</v>
      </c>
      <c r="F3680" s="4" t="s">
        <v>108</v>
      </c>
      <c r="G3680" s="4" t="s">
        <v>18</v>
      </c>
      <c r="H3680" s="13">
        <v>40</v>
      </c>
      <c r="I3680" s="20">
        <v>143</v>
      </c>
      <c r="J3680" s="13">
        <v>5720</v>
      </c>
      <c r="K3680" s="31">
        <v>2459.6</v>
      </c>
      <c r="L3680" s="21">
        <v>1229.8</v>
      </c>
      <c r="M3680" s="22">
        <v>0.43</v>
      </c>
      <c r="N3680" s="5" t="s">
        <v>30</v>
      </c>
    </row>
    <row r="3681" spans="1:14" x14ac:dyDescent="0.2">
      <c r="A3681" s="3" t="s">
        <v>45</v>
      </c>
      <c r="B3681" s="17">
        <v>1197831</v>
      </c>
      <c r="C3681" s="14">
        <v>44368</v>
      </c>
      <c r="D3681" s="4" t="s">
        <v>81</v>
      </c>
      <c r="E3681" s="4" t="s">
        <v>86</v>
      </c>
      <c r="F3681" s="4" t="s">
        <v>87</v>
      </c>
      <c r="G3681" s="4" t="s">
        <v>53</v>
      </c>
      <c r="H3681" s="13">
        <v>40</v>
      </c>
      <c r="I3681" s="20">
        <v>143</v>
      </c>
      <c r="J3681" s="13">
        <v>5720</v>
      </c>
      <c r="K3681" s="31">
        <v>2402.4</v>
      </c>
      <c r="L3681" s="21">
        <v>1201.2</v>
      </c>
      <c r="M3681" s="22">
        <v>0.42</v>
      </c>
      <c r="N3681" s="5" t="s">
        <v>30</v>
      </c>
    </row>
    <row r="3682" spans="1:14" x14ac:dyDescent="0.2">
      <c r="A3682" s="3" t="s">
        <v>44</v>
      </c>
      <c r="B3682" s="17">
        <v>1185732</v>
      </c>
      <c r="C3682" s="14">
        <v>44546</v>
      </c>
      <c r="D3682" s="4" t="s">
        <v>81</v>
      </c>
      <c r="E3682" s="4" t="s">
        <v>84</v>
      </c>
      <c r="F3682" s="4" t="s">
        <v>85</v>
      </c>
      <c r="G3682" s="4" t="s">
        <v>51</v>
      </c>
      <c r="H3682" s="13">
        <v>41</v>
      </c>
      <c r="I3682" s="20">
        <v>143</v>
      </c>
      <c r="J3682" s="13">
        <v>5863</v>
      </c>
      <c r="K3682" s="31">
        <v>2755.61</v>
      </c>
      <c r="L3682" s="21">
        <v>1377.8050000000001</v>
      </c>
      <c r="M3682" s="22">
        <v>0.47</v>
      </c>
      <c r="N3682" s="5" t="s">
        <v>30</v>
      </c>
    </row>
    <row r="3683" spans="1:14" x14ac:dyDescent="0.2">
      <c r="A3683" s="3" t="s">
        <v>20</v>
      </c>
      <c r="B3683" s="17">
        <v>1185732</v>
      </c>
      <c r="C3683" s="14">
        <v>44365</v>
      </c>
      <c r="D3683" s="4" t="s">
        <v>81</v>
      </c>
      <c r="E3683" s="4" t="s">
        <v>84</v>
      </c>
      <c r="F3683" s="4" t="s">
        <v>85</v>
      </c>
      <c r="G3683" s="4" t="s">
        <v>51</v>
      </c>
      <c r="H3683" s="13">
        <v>41</v>
      </c>
      <c r="I3683" s="20">
        <v>143</v>
      </c>
      <c r="J3683" s="13">
        <v>5863</v>
      </c>
      <c r="K3683" s="31">
        <v>3224.65</v>
      </c>
      <c r="L3683" s="21">
        <v>1612.325</v>
      </c>
      <c r="M3683" s="22">
        <v>0.55000000000000004</v>
      </c>
      <c r="N3683" s="5" t="s">
        <v>19</v>
      </c>
    </row>
    <row r="3684" spans="1:14" x14ac:dyDescent="0.2">
      <c r="A3684" s="3" t="s">
        <v>41</v>
      </c>
      <c r="B3684" s="17">
        <v>1189833</v>
      </c>
      <c r="C3684" s="14">
        <v>44262</v>
      </c>
      <c r="D3684" s="4" t="s">
        <v>15</v>
      </c>
      <c r="E3684" s="4" t="s">
        <v>42</v>
      </c>
      <c r="F3684" s="4" t="s">
        <v>43</v>
      </c>
      <c r="G3684" s="4" t="s">
        <v>18</v>
      </c>
      <c r="H3684" s="13">
        <v>43</v>
      </c>
      <c r="I3684" s="20">
        <v>143</v>
      </c>
      <c r="J3684" s="13">
        <v>6149</v>
      </c>
      <c r="K3684" s="31">
        <v>3135.99</v>
      </c>
      <c r="L3684" s="21">
        <v>1567.9949999999999</v>
      </c>
      <c r="M3684" s="22">
        <v>0.51</v>
      </c>
      <c r="N3684" s="5" t="s">
        <v>19</v>
      </c>
    </row>
    <row r="3685" spans="1:14" x14ac:dyDescent="0.2">
      <c r="A3685" s="3" t="s">
        <v>41</v>
      </c>
      <c r="B3685" s="17">
        <v>1189833</v>
      </c>
      <c r="C3685" s="14">
        <v>44231</v>
      </c>
      <c r="D3685" s="4" t="s">
        <v>15</v>
      </c>
      <c r="E3685" s="4" t="s">
        <v>42</v>
      </c>
      <c r="F3685" s="4" t="s">
        <v>43</v>
      </c>
      <c r="G3685" s="4" t="s">
        <v>18</v>
      </c>
      <c r="H3685" s="13">
        <v>44</v>
      </c>
      <c r="I3685" s="20">
        <v>143</v>
      </c>
      <c r="J3685" s="13">
        <v>6292</v>
      </c>
      <c r="K3685" s="31">
        <v>3712.28</v>
      </c>
      <c r="L3685" s="21">
        <v>1856.14</v>
      </c>
      <c r="M3685" s="22">
        <v>0.59</v>
      </c>
      <c r="N3685" s="5" t="s">
        <v>19</v>
      </c>
    </row>
    <row r="3686" spans="1:14" x14ac:dyDescent="0.2">
      <c r="A3686" s="3" t="s">
        <v>41</v>
      </c>
      <c r="B3686" s="17">
        <v>1128299</v>
      </c>
      <c r="C3686" s="14">
        <v>44466</v>
      </c>
      <c r="D3686" s="4" t="s">
        <v>110</v>
      </c>
      <c r="E3686" s="4" t="s">
        <v>123</v>
      </c>
      <c r="F3686" s="4" t="s">
        <v>124</v>
      </c>
      <c r="G3686" s="4" t="s">
        <v>18</v>
      </c>
      <c r="H3686" s="13">
        <v>46</v>
      </c>
      <c r="I3686" s="20">
        <v>143</v>
      </c>
      <c r="J3686" s="13">
        <v>6578</v>
      </c>
      <c r="K3686" s="31">
        <v>3091.66</v>
      </c>
      <c r="L3686" s="21">
        <v>1545.83</v>
      </c>
      <c r="M3686" s="22">
        <v>0.47</v>
      </c>
      <c r="N3686" s="5" t="s">
        <v>19</v>
      </c>
    </row>
    <row r="3687" spans="1:14" x14ac:dyDescent="0.2">
      <c r="A3687" s="3" t="s">
        <v>20</v>
      </c>
      <c r="B3687" s="17">
        <v>1185732</v>
      </c>
      <c r="C3687" s="14">
        <v>44415</v>
      </c>
      <c r="D3687" s="4" t="s">
        <v>55</v>
      </c>
      <c r="E3687" s="4" t="s">
        <v>75</v>
      </c>
      <c r="F3687" s="4" t="s">
        <v>76</v>
      </c>
      <c r="G3687" s="4" t="s">
        <v>54</v>
      </c>
      <c r="H3687" s="13">
        <v>46</v>
      </c>
      <c r="I3687" s="20">
        <v>143</v>
      </c>
      <c r="J3687" s="13">
        <v>6578</v>
      </c>
      <c r="K3687" s="31">
        <v>3157.44</v>
      </c>
      <c r="L3687" s="21">
        <v>1578.72</v>
      </c>
      <c r="M3687" s="22">
        <v>0.48</v>
      </c>
      <c r="N3687" s="5" t="s">
        <v>19</v>
      </c>
    </row>
    <row r="3688" spans="1:14" x14ac:dyDescent="0.2">
      <c r="A3688" s="3" t="s">
        <v>45</v>
      </c>
      <c r="B3688" s="17">
        <v>1197831</v>
      </c>
      <c r="C3688" s="14">
        <v>44351</v>
      </c>
      <c r="D3688" s="4" t="s">
        <v>110</v>
      </c>
      <c r="E3688" s="4" t="s">
        <v>117</v>
      </c>
      <c r="F3688" s="4" t="s">
        <v>118</v>
      </c>
      <c r="G3688" s="4" t="s">
        <v>18</v>
      </c>
      <c r="H3688" s="13">
        <v>48</v>
      </c>
      <c r="I3688" s="20">
        <v>143</v>
      </c>
      <c r="J3688" s="13">
        <v>6864</v>
      </c>
      <c r="K3688" s="31">
        <v>4049.76</v>
      </c>
      <c r="L3688" s="21">
        <v>2024.88</v>
      </c>
      <c r="M3688" s="22">
        <v>0.59</v>
      </c>
      <c r="N3688" s="5" t="s">
        <v>19</v>
      </c>
    </row>
    <row r="3689" spans="1:14" x14ac:dyDescent="0.2">
      <c r="A3689" s="3" t="s">
        <v>80</v>
      </c>
      <c r="B3689" s="17">
        <v>1197831</v>
      </c>
      <c r="C3689" s="14">
        <v>44428</v>
      </c>
      <c r="D3689" s="4" t="s">
        <v>81</v>
      </c>
      <c r="E3689" s="4" t="s">
        <v>95</v>
      </c>
      <c r="F3689" s="4" t="s">
        <v>96</v>
      </c>
      <c r="G3689" s="4" t="s">
        <v>52</v>
      </c>
      <c r="H3689" s="13">
        <v>50</v>
      </c>
      <c r="I3689" s="20">
        <v>143</v>
      </c>
      <c r="J3689" s="13">
        <v>7150</v>
      </c>
      <c r="K3689" s="31">
        <v>3718</v>
      </c>
      <c r="L3689" s="21">
        <v>1859</v>
      </c>
      <c r="M3689" s="22">
        <v>0.52</v>
      </c>
      <c r="N3689" s="5" t="s">
        <v>19</v>
      </c>
    </row>
    <row r="3690" spans="1:14" x14ac:dyDescent="0.2">
      <c r="A3690" s="3" t="s">
        <v>41</v>
      </c>
      <c r="B3690" s="17">
        <v>1185732</v>
      </c>
      <c r="C3690" s="14">
        <v>44511</v>
      </c>
      <c r="D3690" s="4" t="s">
        <v>110</v>
      </c>
      <c r="E3690" s="4" t="s">
        <v>115</v>
      </c>
      <c r="F3690" s="4" t="s">
        <v>116</v>
      </c>
      <c r="G3690" s="4" t="s">
        <v>50</v>
      </c>
      <c r="H3690" s="13">
        <v>51</v>
      </c>
      <c r="I3690" s="20">
        <v>143</v>
      </c>
      <c r="J3690" s="13">
        <v>7293</v>
      </c>
      <c r="K3690" s="31">
        <v>2990.13</v>
      </c>
      <c r="L3690" s="21">
        <v>1495.0650000000001</v>
      </c>
      <c r="M3690" s="22">
        <v>0.41</v>
      </c>
      <c r="N3690" s="5" t="s">
        <v>19</v>
      </c>
    </row>
    <row r="3691" spans="1:14" x14ac:dyDescent="0.2">
      <c r="A3691" s="3" t="s">
        <v>14</v>
      </c>
      <c r="B3691" s="17">
        <v>1185732</v>
      </c>
      <c r="C3691" s="14">
        <v>44517</v>
      </c>
      <c r="D3691" s="4" t="s">
        <v>55</v>
      </c>
      <c r="E3691" s="4" t="s">
        <v>62</v>
      </c>
      <c r="F3691" s="4" t="s">
        <v>63</v>
      </c>
      <c r="G3691" s="4" t="s">
        <v>53</v>
      </c>
      <c r="H3691" s="13">
        <v>51</v>
      </c>
      <c r="I3691" s="20">
        <v>143</v>
      </c>
      <c r="J3691" s="13">
        <v>7293</v>
      </c>
      <c r="K3691" s="31">
        <v>3573.57</v>
      </c>
      <c r="L3691" s="21">
        <v>1786.7850000000001</v>
      </c>
      <c r="M3691" s="22">
        <v>0.49</v>
      </c>
      <c r="N3691" s="5" t="s">
        <v>19</v>
      </c>
    </row>
    <row r="3692" spans="1:14" x14ac:dyDescent="0.2">
      <c r="A3692" s="3" t="s">
        <v>14</v>
      </c>
      <c r="B3692" s="17">
        <v>1185732</v>
      </c>
      <c r="C3692" s="14">
        <v>44325</v>
      </c>
      <c r="D3692" s="4" t="s">
        <v>15</v>
      </c>
      <c r="E3692" s="4" t="s">
        <v>16</v>
      </c>
      <c r="F3692" s="4" t="s">
        <v>17</v>
      </c>
      <c r="G3692" s="4" t="s">
        <v>50</v>
      </c>
      <c r="H3692" s="13">
        <v>53</v>
      </c>
      <c r="I3692" s="20">
        <v>143</v>
      </c>
      <c r="J3692" s="13">
        <v>7579</v>
      </c>
      <c r="K3692" s="31">
        <v>4850.5600000000004</v>
      </c>
      <c r="L3692" s="21">
        <v>2425.2800000000002</v>
      </c>
      <c r="M3692" s="22">
        <v>0.64</v>
      </c>
      <c r="N3692" s="5" t="s">
        <v>19</v>
      </c>
    </row>
    <row r="3693" spans="1:14" x14ac:dyDescent="0.2">
      <c r="A3693" s="3" t="s">
        <v>20</v>
      </c>
      <c r="B3693" s="17">
        <v>1185732</v>
      </c>
      <c r="C3693" s="14">
        <v>44557</v>
      </c>
      <c r="D3693" s="4" t="s">
        <v>55</v>
      </c>
      <c r="E3693" s="4" t="s">
        <v>71</v>
      </c>
      <c r="F3693" s="4" t="s">
        <v>72</v>
      </c>
      <c r="G3693" s="4" t="s">
        <v>53</v>
      </c>
      <c r="H3693" s="13">
        <v>53</v>
      </c>
      <c r="I3693" s="20">
        <v>143</v>
      </c>
      <c r="J3693" s="13">
        <v>7579</v>
      </c>
      <c r="K3693" s="31">
        <v>4623.1899999999996</v>
      </c>
      <c r="L3693" s="21">
        <v>2311.5949999999998</v>
      </c>
      <c r="M3693" s="22">
        <v>0.61</v>
      </c>
      <c r="N3693" s="5" t="s">
        <v>30</v>
      </c>
    </row>
    <row r="3694" spans="1:14" x14ac:dyDescent="0.2">
      <c r="A3694" s="3" t="s">
        <v>44</v>
      </c>
      <c r="B3694" s="17">
        <v>1185732</v>
      </c>
      <c r="C3694" s="14">
        <v>44392</v>
      </c>
      <c r="D3694" s="4" t="s">
        <v>15</v>
      </c>
      <c r="E3694" s="4" t="s">
        <v>21</v>
      </c>
      <c r="F3694" s="4" t="s">
        <v>22</v>
      </c>
      <c r="G3694" s="4" t="s">
        <v>51</v>
      </c>
      <c r="H3694" s="13">
        <v>54</v>
      </c>
      <c r="I3694" s="20">
        <v>143</v>
      </c>
      <c r="J3694" s="13">
        <v>7722</v>
      </c>
      <c r="K3694" s="31">
        <v>3938.22</v>
      </c>
      <c r="L3694" s="21">
        <v>1969.11</v>
      </c>
      <c r="M3694" s="22">
        <v>0.51</v>
      </c>
      <c r="N3694" s="5" t="s">
        <v>19</v>
      </c>
    </row>
    <row r="3695" spans="1:14" x14ac:dyDescent="0.2">
      <c r="A3695" s="3" t="s">
        <v>41</v>
      </c>
      <c r="B3695" s="17">
        <v>1128299</v>
      </c>
      <c r="C3695" s="14">
        <v>44434</v>
      </c>
      <c r="D3695" s="4" t="s">
        <v>110</v>
      </c>
      <c r="E3695" s="4" t="s">
        <v>123</v>
      </c>
      <c r="F3695" s="4" t="s">
        <v>124</v>
      </c>
      <c r="G3695" s="4" t="s">
        <v>18</v>
      </c>
      <c r="H3695" s="13">
        <v>55</v>
      </c>
      <c r="I3695" s="20">
        <v>143</v>
      </c>
      <c r="J3695" s="13">
        <v>7865</v>
      </c>
      <c r="K3695" s="31">
        <v>3696.55</v>
      </c>
      <c r="L3695" s="21">
        <v>1848.2750000000001</v>
      </c>
      <c r="M3695" s="22">
        <v>0.47</v>
      </c>
      <c r="N3695" s="5" t="s">
        <v>19</v>
      </c>
    </row>
    <row r="3696" spans="1:14" x14ac:dyDescent="0.2">
      <c r="A3696" s="3" t="s">
        <v>20</v>
      </c>
      <c r="B3696" s="17">
        <v>1185732</v>
      </c>
      <c r="C3696" s="14">
        <v>44545</v>
      </c>
      <c r="D3696" s="4" t="s">
        <v>15</v>
      </c>
      <c r="E3696" s="4" t="s">
        <v>21</v>
      </c>
      <c r="F3696" s="4" t="s">
        <v>22</v>
      </c>
      <c r="G3696" s="4" t="s">
        <v>51</v>
      </c>
      <c r="H3696" s="13">
        <v>55</v>
      </c>
      <c r="I3696" s="20">
        <v>143</v>
      </c>
      <c r="J3696" s="13">
        <v>7865</v>
      </c>
      <c r="K3696" s="31">
        <v>4089.8</v>
      </c>
      <c r="L3696" s="21">
        <v>2044.9</v>
      </c>
      <c r="M3696" s="22">
        <v>0.52</v>
      </c>
      <c r="N3696" s="5" t="s">
        <v>19</v>
      </c>
    </row>
    <row r="3697" spans="1:14" x14ac:dyDescent="0.2">
      <c r="A3697" s="3" t="s">
        <v>45</v>
      </c>
      <c r="B3697" s="17">
        <v>1128299</v>
      </c>
      <c r="C3697" s="14">
        <v>44425</v>
      </c>
      <c r="D3697" s="4" t="s">
        <v>81</v>
      </c>
      <c r="E3697" s="4" t="s">
        <v>82</v>
      </c>
      <c r="F3697" s="4" t="s">
        <v>83</v>
      </c>
      <c r="G3697" s="4" t="s">
        <v>52</v>
      </c>
      <c r="H3697" s="13">
        <v>55</v>
      </c>
      <c r="I3697" s="20">
        <v>143</v>
      </c>
      <c r="J3697" s="13">
        <v>7865</v>
      </c>
      <c r="K3697" s="31">
        <v>3696.55</v>
      </c>
      <c r="L3697" s="21">
        <v>1848.2750000000001</v>
      </c>
      <c r="M3697" s="22">
        <v>0.47</v>
      </c>
      <c r="N3697" s="5" t="s">
        <v>30</v>
      </c>
    </row>
    <row r="3698" spans="1:14" x14ac:dyDescent="0.2">
      <c r="A3698" s="3" t="s">
        <v>44</v>
      </c>
      <c r="B3698" s="17">
        <v>1185732</v>
      </c>
      <c r="C3698" s="14">
        <v>44380</v>
      </c>
      <c r="D3698" s="4" t="s">
        <v>55</v>
      </c>
      <c r="E3698" s="4" t="s">
        <v>67</v>
      </c>
      <c r="F3698" s="4" t="s">
        <v>68</v>
      </c>
      <c r="G3698" s="4" t="s">
        <v>51</v>
      </c>
      <c r="H3698" s="13">
        <v>56</v>
      </c>
      <c r="I3698" s="20">
        <v>143</v>
      </c>
      <c r="J3698" s="13">
        <v>8008</v>
      </c>
      <c r="K3698" s="31">
        <v>3843.84</v>
      </c>
      <c r="L3698" s="21">
        <v>1921.92</v>
      </c>
      <c r="M3698" s="22">
        <v>0.48</v>
      </c>
      <c r="N3698" s="5" t="s">
        <v>19</v>
      </c>
    </row>
    <row r="3699" spans="1:14" x14ac:dyDescent="0.2">
      <c r="A3699" s="3" t="s">
        <v>41</v>
      </c>
      <c r="B3699" s="17">
        <v>1189833</v>
      </c>
      <c r="C3699" s="14">
        <v>44234</v>
      </c>
      <c r="D3699" s="4" t="s">
        <v>15</v>
      </c>
      <c r="E3699" s="4" t="s">
        <v>42</v>
      </c>
      <c r="F3699" s="4" t="s">
        <v>43</v>
      </c>
      <c r="G3699" s="4" t="s">
        <v>18</v>
      </c>
      <c r="H3699" s="13">
        <v>58</v>
      </c>
      <c r="I3699" s="20">
        <v>143</v>
      </c>
      <c r="J3699" s="13">
        <v>8294</v>
      </c>
      <c r="K3699" s="31">
        <v>2902.9</v>
      </c>
      <c r="L3699" s="21">
        <v>1451.45</v>
      </c>
      <c r="M3699" s="22">
        <v>0.35</v>
      </c>
      <c r="N3699" s="5" t="s">
        <v>19</v>
      </c>
    </row>
    <row r="3700" spans="1:14" x14ac:dyDescent="0.2">
      <c r="A3700" s="3" t="s">
        <v>45</v>
      </c>
      <c r="B3700" s="17">
        <v>1128299</v>
      </c>
      <c r="C3700" s="14">
        <v>43850</v>
      </c>
      <c r="D3700" s="4" t="s">
        <v>110</v>
      </c>
      <c r="E3700" s="4" t="s">
        <v>131</v>
      </c>
      <c r="F3700" s="4" t="s">
        <v>132</v>
      </c>
      <c r="G3700" s="4" t="s">
        <v>51</v>
      </c>
      <c r="H3700" s="13">
        <v>58</v>
      </c>
      <c r="I3700" s="20">
        <v>143</v>
      </c>
      <c r="J3700" s="13">
        <v>8294</v>
      </c>
      <c r="K3700" s="31">
        <v>4229.9399999999996</v>
      </c>
      <c r="L3700" s="21">
        <v>2114.9699999999998</v>
      </c>
      <c r="M3700" s="22">
        <v>0.51</v>
      </c>
      <c r="N3700" s="5" t="s">
        <v>19</v>
      </c>
    </row>
    <row r="3701" spans="1:14" x14ac:dyDescent="0.2">
      <c r="A3701" s="3" t="s">
        <v>45</v>
      </c>
      <c r="B3701" s="17">
        <v>1128299</v>
      </c>
      <c r="C3701" s="14">
        <v>43944</v>
      </c>
      <c r="D3701" s="4" t="s">
        <v>110</v>
      </c>
      <c r="E3701" s="4" t="s">
        <v>129</v>
      </c>
      <c r="F3701" s="4" t="s">
        <v>130</v>
      </c>
      <c r="G3701" s="4" t="s">
        <v>50</v>
      </c>
      <c r="H3701" s="13">
        <v>61</v>
      </c>
      <c r="I3701" s="20">
        <v>143</v>
      </c>
      <c r="J3701" s="13">
        <v>8723</v>
      </c>
      <c r="K3701" s="31">
        <v>4535.96</v>
      </c>
      <c r="L3701" s="21">
        <v>2267.98</v>
      </c>
      <c r="M3701" s="22">
        <v>0.52</v>
      </c>
      <c r="N3701" s="5" t="s">
        <v>19</v>
      </c>
    </row>
    <row r="3702" spans="1:14" x14ac:dyDescent="0.2">
      <c r="A3702" s="3" t="s">
        <v>45</v>
      </c>
      <c r="B3702" s="17">
        <v>1128299</v>
      </c>
      <c r="C3702" s="14">
        <v>43870</v>
      </c>
      <c r="D3702" s="4" t="s">
        <v>110</v>
      </c>
      <c r="E3702" s="4" t="s">
        <v>131</v>
      </c>
      <c r="F3702" s="4" t="s">
        <v>132</v>
      </c>
      <c r="G3702" s="4" t="s">
        <v>52</v>
      </c>
      <c r="H3702" s="13">
        <v>61</v>
      </c>
      <c r="I3702" s="20">
        <v>143</v>
      </c>
      <c r="J3702" s="13">
        <v>8723</v>
      </c>
      <c r="K3702" s="31">
        <v>4623.1899999999996</v>
      </c>
      <c r="L3702" s="21">
        <v>2311.5949999999998</v>
      </c>
      <c r="M3702" s="22">
        <v>0.53</v>
      </c>
      <c r="N3702" s="5" t="s">
        <v>19</v>
      </c>
    </row>
    <row r="3703" spans="1:14" x14ac:dyDescent="0.2">
      <c r="A3703" s="3" t="s">
        <v>20</v>
      </c>
      <c r="B3703" s="17">
        <v>1185732</v>
      </c>
      <c r="C3703" s="14">
        <v>44539</v>
      </c>
      <c r="D3703" s="4" t="s">
        <v>55</v>
      </c>
      <c r="E3703" s="4" t="s">
        <v>71</v>
      </c>
      <c r="F3703" s="4" t="s">
        <v>72</v>
      </c>
      <c r="G3703" s="4" t="s">
        <v>53</v>
      </c>
      <c r="H3703" s="13">
        <v>62</v>
      </c>
      <c r="I3703" s="20">
        <v>143</v>
      </c>
      <c r="J3703" s="13">
        <v>8866</v>
      </c>
      <c r="K3703" s="31">
        <v>5319.6</v>
      </c>
      <c r="L3703" s="21">
        <v>2659.8</v>
      </c>
      <c r="M3703" s="22">
        <v>0.6</v>
      </c>
      <c r="N3703" s="5" t="s">
        <v>19</v>
      </c>
    </row>
    <row r="3704" spans="1:14" x14ac:dyDescent="0.2">
      <c r="A3704" s="3" t="s">
        <v>44</v>
      </c>
      <c r="B3704" s="17">
        <v>1197831</v>
      </c>
      <c r="C3704" s="14">
        <v>44478</v>
      </c>
      <c r="D3704" s="4" t="s">
        <v>81</v>
      </c>
      <c r="E3704" s="4" t="s">
        <v>90</v>
      </c>
      <c r="F3704" s="4" t="s">
        <v>91</v>
      </c>
      <c r="G3704" s="4" t="s">
        <v>18</v>
      </c>
      <c r="H3704" s="13">
        <v>63</v>
      </c>
      <c r="I3704" s="20">
        <v>143</v>
      </c>
      <c r="J3704" s="13">
        <v>9009</v>
      </c>
      <c r="K3704" s="31">
        <v>6756.75</v>
      </c>
      <c r="L3704" s="21">
        <v>3378.375</v>
      </c>
      <c r="M3704" s="22">
        <v>0.75</v>
      </c>
      <c r="N3704" s="5" t="s">
        <v>19</v>
      </c>
    </row>
    <row r="3705" spans="1:14" x14ac:dyDescent="0.2">
      <c r="A3705" s="3" t="s">
        <v>44</v>
      </c>
      <c r="B3705" s="17">
        <v>1128299</v>
      </c>
      <c r="C3705" s="14">
        <v>44389</v>
      </c>
      <c r="D3705" s="4" t="s">
        <v>97</v>
      </c>
      <c r="E3705" s="4" t="s">
        <v>107</v>
      </c>
      <c r="F3705" s="4" t="s">
        <v>108</v>
      </c>
      <c r="G3705" s="4" t="s">
        <v>18</v>
      </c>
      <c r="H3705" s="13">
        <v>67</v>
      </c>
      <c r="I3705" s="20">
        <v>143</v>
      </c>
      <c r="J3705" s="13">
        <v>9581</v>
      </c>
      <c r="K3705" s="31">
        <v>3640.78</v>
      </c>
      <c r="L3705" s="21">
        <v>1820.39</v>
      </c>
      <c r="M3705" s="22">
        <v>0.38</v>
      </c>
      <c r="N3705" s="5" t="s">
        <v>19</v>
      </c>
    </row>
    <row r="3706" spans="1:14" x14ac:dyDescent="0.2">
      <c r="A3706" s="3" t="s">
        <v>45</v>
      </c>
      <c r="B3706" s="17">
        <v>1128299</v>
      </c>
      <c r="C3706" s="14">
        <v>43949</v>
      </c>
      <c r="D3706" s="4" t="s">
        <v>110</v>
      </c>
      <c r="E3706" s="4" t="s">
        <v>129</v>
      </c>
      <c r="F3706" s="4" t="s">
        <v>130</v>
      </c>
      <c r="G3706" s="4" t="s">
        <v>50</v>
      </c>
      <c r="H3706" s="13">
        <v>67</v>
      </c>
      <c r="I3706" s="20">
        <v>143</v>
      </c>
      <c r="J3706" s="13">
        <v>9581</v>
      </c>
      <c r="K3706" s="31">
        <v>5461.17</v>
      </c>
      <c r="L3706" s="21">
        <v>2730.585</v>
      </c>
      <c r="M3706" s="22">
        <v>0.56999999999999995</v>
      </c>
      <c r="N3706" s="5" t="s">
        <v>19</v>
      </c>
    </row>
    <row r="3707" spans="1:14" x14ac:dyDescent="0.2">
      <c r="A3707" s="3" t="s">
        <v>45</v>
      </c>
      <c r="B3707" s="17">
        <v>1128299</v>
      </c>
      <c r="C3707" s="14">
        <v>44553</v>
      </c>
      <c r="D3707" s="4" t="s">
        <v>110</v>
      </c>
      <c r="E3707" s="4" t="s">
        <v>126</v>
      </c>
      <c r="F3707" s="4" t="s">
        <v>63</v>
      </c>
      <c r="G3707" s="4" t="s">
        <v>53</v>
      </c>
      <c r="H3707" s="13">
        <v>67</v>
      </c>
      <c r="I3707" s="20">
        <v>143</v>
      </c>
      <c r="J3707" s="13">
        <v>9581</v>
      </c>
      <c r="K3707" s="31">
        <v>4311.45</v>
      </c>
      <c r="L3707" s="21">
        <v>2155.7249999999999</v>
      </c>
      <c r="M3707" s="22">
        <v>0.45</v>
      </c>
      <c r="N3707" s="5" t="s">
        <v>19</v>
      </c>
    </row>
    <row r="3708" spans="1:14" x14ac:dyDescent="0.2">
      <c r="A3708" s="3" t="s">
        <v>20</v>
      </c>
      <c r="B3708" s="17">
        <v>1128299</v>
      </c>
      <c r="C3708" s="14">
        <v>44327</v>
      </c>
      <c r="D3708" s="4" t="s">
        <v>110</v>
      </c>
      <c r="E3708" s="4" t="s">
        <v>113</v>
      </c>
      <c r="F3708" s="4" t="s">
        <v>114</v>
      </c>
      <c r="G3708" s="4" t="s">
        <v>51</v>
      </c>
      <c r="H3708" s="13">
        <v>69</v>
      </c>
      <c r="I3708" s="20">
        <v>143</v>
      </c>
      <c r="J3708" s="13">
        <v>9867</v>
      </c>
      <c r="K3708" s="31">
        <v>5426.85</v>
      </c>
      <c r="L3708" s="21">
        <v>2713.4250000000002</v>
      </c>
      <c r="M3708" s="22">
        <v>0.55000000000000004</v>
      </c>
      <c r="N3708" s="5" t="s">
        <v>19</v>
      </c>
    </row>
    <row r="3709" spans="1:14" x14ac:dyDescent="0.2">
      <c r="A3709" s="3" t="s">
        <v>80</v>
      </c>
      <c r="B3709" s="17">
        <v>1128299</v>
      </c>
      <c r="C3709" s="14">
        <v>44425</v>
      </c>
      <c r="D3709" s="4" t="s">
        <v>97</v>
      </c>
      <c r="E3709" s="4" t="s">
        <v>105</v>
      </c>
      <c r="F3709" s="4" t="s">
        <v>109</v>
      </c>
      <c r="G3709" s="4" t="s">
        <v>53</v>
      </c>
      <c r="H3709" s="13">
        <v>74</v>
      </c>
      <c r="I3709" s="20">
        <v>143</v>
      </c>
      <c r="J3709" s="13">
        <v>10582</v>
      </c>
      <c r="K3709" s="31">
        <v>3280.42</v>
      </c>
      <c r="L3709" s="21">
        <v>1640.21</v>
      </c>
      <c r="M3709" s="22">
        <v>0.31</v>
      </c>
      <c r="N3709" s="5" t="s">
        <v>19</v>
      </c>
    </row>
    <row r="3710" spans="1:14" x14ac:dyDescent="0.2">
      <c r="A3710" s="3" t="s">
        <v>80</v>
      </c>
      <c r="B3710" s="17">
        <v>1128299</v>
      </c>
      <c r="C3710" s="14">
        <v>44425</v>
      </c>
      <c r="D3710" s="4" t="s">
        <v>97</v>
      </c>
      <c r="E3710" s="4" t="s">
        <v>105</v>
      </c>
      <c r="F3710" s="4" t="s">
        <v>109</v>
      </c>
      <c r="G3710" s="4" t="s">
        <v>53</v>
      </c>
      <c r="H3710" s="13">
        <v>77</v>
      </c>
      <c r="I3710" s="20">
        <v>143</v>
      </c>
      <c r="J3710" s="13">
        <v>11011</v>
      </c>
      <c r="K3710" s="31">
        <v>4624.62</v>
      </c>
      <c r="L3710" s="21">
        <v>2312.31</v>
      </c>
      <c r="M3710" s="22">
        <v>0.42</v>
      </c>
      <c r="N3710" s="5" t="s">
        <v>19</v>
      </c>
    </row>
    <row r="3711" spans="1:14" x14ac:dyDescent="0.2">
      <c r="A3711" s="3" t="s">
        <v>44</v>
      </c>
      <c r="B3711" s="17">
        <v>1197831</v>
      </c>
      <c r="C3711" s="14">
        <v>44423</v>
      </c>
      <c r="D3711" s="4" t="s">
        <v>81</v>
      </c>
      <c r="E3711" s="4" t="s">
        <v>90</v>
      </c>
      <c r="F3711" s="4" t="s">
        <v>91</v>
      </c>
      <c r="G3711" s="4" t="s">
        <v>18</v>
      </c>
      <c r="H3711" s="13">
        <v>20</v>
      </c>
      <c r="I3711" s="20">
        <v>144</v>
      </c>
      <c r="J3711" s="13">
        <v>2880</v>
      </c>
      <c r="K3711" s="31">
        <v>1468.8</v>
      </c>
      <c r="L3711" s="21">
        <v>734.4</v>
      </c>
      <c r="M3711" s="22">
        <v>0.51</v>
      </c>
      <c r="N3711" s="5" t="s">
        <v>30</v>
      </c>
    </row>
    <row r="3712" spans="1:14" x14ac:dyDescent="0.2">
      <c r="A3712" s="3" t="s">
        <v>44</v>
      </c>
      <c r="B3712" s="17">
        <v>1185732</v>
      </c>
      <c r="C3712" s="14">
        <v>44289</v>
      </c>
      <c r="D3712" s="4" t="s">
        <v>97</v>
      </c>
      <c r="E3712" s="4" t="s">
        <v>98</v>
      </c>
      <c r="F3712" s="4" t="s">
        <v>99</v>
      </c>
      <c r="G3712" s="4" t="s">
        <v>50</v>
      </c>
      <c r="H3712" s="13">
        <v>20</v>
      </c>
      <c r="I3712" s="20">
        <v>144</v>
      </c>
      <c r="J3712" s="13">
        <v>2880</v>
      </c>
      <c r="K3712" s="31">
        <v>1584</v>
      </c>
      <c r="L3712" s="21">
        <v>792</v>
      </c>
      <c r="M3712" s="22">
        <v>0.55000000000000004</v>
      </c>
      <c r="N3712" s="5" t="s">
        <v>19</v>
      </c>
    </row>
    <row r="3713" spans="1:14" x14ac:dyDescent="0.2">
      <c r="A3713" s="3" t="s">
        <v>44</v>
      </c>
      <c r="B3713" s="17">
        <v>1197831</v>
      </c>
      <c r="C3713" s="14">
        <v>44420</v>
      </c>
      <c r="D3713" s="4" t="s">
        <v>81</v>
      </c>
      <c r="E3713" s="4" t="s">
        <v>90</v>
      </c>
      <c r="F3713" s="4" t="s">
        <v>91</v>
      </c>
      <c r="G3713" s="4" t="s">
        <v>18</v>
      </c>
      <c r="H3713" s="13">
        <v>27</v>
      </c>
      <c r="I3713" s="20">
        <v>144</v>
      </c>
      <c r="J3713" s="13">
        <v>3888</v>
      </c>
      <c r="K3713" s="31">
        <v>2216.16</v>
      </c>
      <c r="L3713" s="21">
        <v>1108.08</v>
      </c>
      <c r="M3713" s="22">
        <v>0.56999999999999995</v>
      </c>
      <c r="N3713" s="5" t="s">
        <v>30</v>
      </c>
    </row>
    <row r="3714" spans="1:14" x14ac:dyDescent="0.2">
      <c r="A3714" s="3" t="s">
        <v>20</v>
      </c>
      <c r="B3714" s="17">
        <v>1185732</v>
      </c>
      <c r="C3714" s="14">
        <v>44260</v>
      </c>
      <c r="D3714" s="4" t="s">
        <v>97</v>
      </c>
      <c r="E3714" s="4" t="s">
        <v>104</v>
      </c>
      <c r="F3714" s="4" t="s">
        <v>66</v>
      </c>
      <c r="G3714" s="4" t="s">
        <v>50</v>
      </c>
      <c r="H3714" s="13">
        <v>27</v>
      </c>
      <c r="I3714" s="20">
        <v>144</v>
      </c>
      <c r="J3714" s="13">
        <v>3888</v>
      </c>
      <c r="K3714" s="31">
        <v>1632.96</v>
      </c>
      <c r="L3714" s="21">
        <v>816.48</v>
      </c>
      <c r="M3714" s="22">
        <v>0.42</v>
      </c>
      <c r="N3714" s="5" t="s">
        <v>19</v>
      </c>
    </row>
    <row r="3715" spans="1:14" x14ac:dyDescent="0.2">
      <c r="A3715" s="3" t="s">
        <v>41</v>
      </c>
      <c r="B3715" s="17">
        <v>1185732</v>
      </c>
      <c r="C3715" s="14">
        <v>44261</v>
      </c>
      <c r="D3715" s="4" t="s">
        <v>55</v>
      </c>
      <c r="E3715" s="4" t="s">
        <v>78</v>
      </c>
      <c r="F3715" s="4" t="s">
        <v>79</v>
      </c>
      <c r="G3715" s="4" t="s">
        <v>53</v>
      </c>
      <c r="H3715" s="13">
        <v>32</v>
      </c>
      <c r="I3715" s="20">
        <v>144</v>
      </c>
      <c r="J3715" s="13">
        <v>4608</v>
      </c>
      <c r="K3715" s="31">
        <v>2119.6799999999998</v>
      </c>
      <c r="L3715" s="21">
        <v>1059.8399999999999</v>
      </c>
      <c r="M3715" s="22">
        <v>0.46</v>
      </c>
      <c r="N3715" s="5" t="s">
        <v>19</v>
      </c>
    </row>
    <row r="3716" spans="1:14" x14ac:dyDescent="0.2">
      <c r="A3716" s="3" t="s">
        <v>20</v>
      </c>
      <c r="B3716" s="17">
        <v>1185732</v>
      </c>
      <c r="C3716" s="14">
        <v>44304</v>
      </c>
      <c r="D3716" s="4" t="s">
        <v>15</v>
      </c>
      <c r="E3716" s="4" t="s">
        <v>26</v>
      </c>
      <c r="F3716" s="4" t="s">
        <v>27</v>
      </c>
      <c r="G3716" s="4" t="s">
        <v>54</v>
      </c>
      <c r="H3716" s="13">
        <v>33</v>
      </c>
      <c r="I3716" s="20">
        <v>144</v>
      </c>
      <c r="J3716" s="13">
        <v>4752</v>
      </c>
      <c r="K3716" s="31">
        <v>2471.04</v>
      </c>
      <c r="L3716" s="21">
        <v>1235.52</v>
      </c>
      <c r="M3716" s="22">
        <v>0.52</v>
      </c>
      <c r="N3716" s="5" t="s">
        <v>19</v>
      </c>
    </row>
    <row r="3717" spans="1:14" x14ac:dyDescent="0.2">
      <c r="A3717" s="3" t="s">
        <v>20</v>
      </c>
      <c r="B3717" s="17">
        <v>1128299</v>
      </c>
      <c r="C3717" s="14">
        <v>44524</v>
      </c>
      <c r="D3717" s="4" t="s">
        <v>97</v>
      </c>
      <c r="E3717" s="4" t="s">
        <v>102</v>
      </c>
      <c r="F3717" s="4" t="s">
        <v>103</v>
      </c>
      <c r="G3717" s="4" t="s">
        <v>54</v>
      </c>
      <c r="H3717" s="13">
        <v>36</v>
      </c>
      <c r="I3717" s="20">
        <v>144</v>
      </c>
      <c r="J3717" s="13">
        <v>5184</v>
      </c>
      <c r="K3717" s="31">
        <v>2021.76</v>
      </c>
      <c r="L3717" s="21">
        <v>1010.88</v>
      </c>
      <c r="M3717" s="22">
        <v>0.39</v>
      </c>
      <c r="N3717" s="5" t="s">
        <v>30</v>
      </c>
    </row>
    <row r="3718" spans="1:14" x14ac:dyDescent="0.2">
      <c r="A3718" s="3" t="s">
        <v>41</v>
      </c>
      <c r="B3718" s="17">
        <v>1197831</v>
      </c>
      <c r="C3718" s="14">
        <v>44361</v>
      </c>
      <c r="D3718" s="4" t="s">
        <v>15</v>
      </c>
      <c r="E3718" s="4" t="s">
        <v>24</v>
      </c>
      <c r="F3718" s="4" t="s">
        <v>25</v>
      </c>
      <c r="G3718" s="4" t="s">
        <v>54</v>
      </c>
      <c r="H3718" s="13">
        <v>37</v>
      </c>
      <c r="I3718" s="20">
        <v>144</v>
      </c>
      <c r="J3718" s="13">
        <v>5328</v>
      </c>
      <c r="K3718" s="31">
        <v>2664</v>
      </c>
      <c r="L3718" s="21">
        <v>1332</v>
      </c>
      <c r="M3718" s="22">
        <v>0.5</v>
      </c>
      <c r="N3718" s="5" t="s">
        <v>19</v>
      </c>
    </row>
    <row r="3719" spans="1:14" x14ac:dyDescent="0.2">
      <c r="A3719" s="3" t="s">
        <v>20</v>
      </c>
      <c r="B3719" s="17">
        <v>1185732</v>
      </c>
      <c r="C3719" s="14">
        <v>44242</v>
      </c>
      <c r="D3719" s="4" t="s">
        <v>55</v>
      </c>
      <c r="E3719" s="4" t="s">
        <v>73</v>
      </c>
      <c r="F3719" s="4" t="s">
        <v>74</v>
      </c>
      <c r="G3719" s="4" t="s">
        <v>18</v>
      </c>
      <c r="H3719" s="13">
        <v>39</v>
      </c>
      <c r="I3719" s="20">
        <v>144</v>
      </c>
      <c r="J3719" s="13">
        <v>5616</v>
      </c>
      <c r="K3719" s="31">
        <v>2808</v>
      </c>
      <c r="L3719" s="21">
        <v>1404</v>
      </c>
      <c r="M3719" s="22">
        <v>0.5</v>
      </c>
      <c r="N3719" s="5" t="s">
        <v>19</v>
      </c>
    </row>
    <row r="3720" spans="1:14" x14ac:dyDescent="0.2">
      <c r="A3720" s="3" t="s">
        <v>44</v>
      </c>
      <c r="B3720" s="17">
        <v>1197831</v>
      </c>
      <c r="C3720" s="14">
        <v>44475</v>
      </c>
      <c r="D3720" s="4" t="s">
        <v>81</v>
      </c>
      <c r="E3720" s="4" t="s">
        <v>88</v>
      </c>
      <c r="F3720" s="4" t="s">
        <v>89</v>
      </c>
      <c r="G3720" s="4" t="s">
        <v>50</v>
      </c>
      <c r="H3720" s="13">
        <v>41</v>
      </c>
      <c r="I3720" s="20">
        <v>144</v>
      </c>
      <c r="J3720" s="13">
        <v>5904</v>
      </c>
      <c r="K3720" s="31">
        <v>3070.08</v>
      </c>
      <c r="L3720" s="21">
        <v>1535.04</v>
      </c>
      <c r="M3720" s="22">
        <v>0.52</v>
      </c>
      <c r="N3720" s="5" t="s">
        <v>19</v>
      </c>
    </row>
    <row r="3721" spans="1:14" x14ac:dyDescent="0.2">
      <c r="A3721" s="3" t="s">
        <v>44</v>
      </c>
      <c r="B3721" s="17">
        <v>1185732</v>
      </c>
      <c r="C3721" s="14">
        <v>44424</v>
      </c>
      <c r="D3721" s="4" t="s">
        <v>15</v>
      </c>
      <c r="E3721" s="4" t="s">
        <v>21</v>
      </c>
      <c r="F3721" s="4" t="s">
        <v>22</v>
      </c>
      <c r="G3721" s="4" t="s">
        <v>51</v>
      </c>
      <c r="H3721" s="13">
        <v>42</v>
      </c>
      <c r="I3721" s="20">
        <v>144</v>
      </c>
      <c r="J3721" s="13">
        <v>6048</v>
      </c>
      <c r="K3721" s="31">
        <v>2540.16</v>
      </c>
      <c r="L3721" s="21">
        <v>1270.08</v>
      </c>
      <c r="M3721" s="22">
        <v>0.42</v>
      </c>
      <c r="N3721" s="5" t="s">
        <v>19</v>
      </c>
    </row>
    <row r="3722" spans="1:14" x14ac:dyDescent="0.2">
      <c r="A3722" s="3" t="s">
        <v>44</v>
      </c>
      <c r="B3722" s="17">
        <v>1197831</v>
      </c>
      <c r="C3722" s="14">
        <v>44471</v>
      </c>
      <c r="D3722" s="4" t="s">
        <v>81</v>
      </c>
      <c r="E3722" s="4" t="s">
        <v>90</v>
      </c>
      <c r="F3722" s="4" t="s">
        <v>91</v>
      </c>
      <c r="G3722" s="4" t="s">
        <v>18</v>
      </c>
      <c r="H3722" s="13">
        <v>43</v>
      </c>
      <c r="I3722" s="20">
        <v>144</v>
      </c>
      <c r="J3722" s="13">
        <v>6192</v>
      </c>
      <c r="K3722" s="31">
        <v>3962.88</v>
      </c>
      <c r="L3722" s="21">
        <v>1981.44</v>
      </c>
      <c r="M3722" s="22">
        <v>0.64</v>
      </c>
      <c r="N3722" s="5" t="s">
        <v>19</v>
      </c>
    </row>
    <row r="3723" spans="1:14" x14ac:dyDescent="0.2">
      <c r="A3723" s="3" t="s">
        <v>45</v>
      </c>
      <c r="B3723" s="17">
        <v>1128299</v>
      </c>
      <c r="C3723" s="14">
        <v>43882</v>
      </c>
      <c r="D3723" s="4" t="s">
        <v>110</v>
      </c>
      <c r="E3723" s="4" t="s">
        <v>131</v>
      </c>
      <c r="F3723" s="4" t="s">
        <v>132</v>
      </c>
      <c r="G3723" s="4" t="s">
        <v>52</v>
      </c>
      <c r="H3723" s="13">
        <v>46</v>
      </c>
      <c r="I3723" s="20">
        <v>144</v>
      </c>
      <c r="J3723" s="13">
        <v>6624</v>
      </c>
      <c r="K3723" s="31">
        <v>2715.84</v>
      </c>
      <c r="L3723" s="21">
        <v>1357.92</v>
      </c>
      <c r="M3723" s="22">
        <v>0.41</v>
      </c>
      <c r="N3723" s="5" t="s">
        <v>30</v>
      </c>
    </row>
    <row r="3724" spans="1:14" x14ac:dyDescent="0.2">
      <c r="A3724" s="3" t="s">
        <v>45</v>
      </c>
      <c r="B3724" s="17">
        <v>1185732</v>
      </c>
      <c r="C3724" s="14">
        <v>44509</v>
      </c>
      <c r="D3724" s="4" t="s">
        <v>55</v>
      </c>
      <c r="E3724" s="4" t="s">
        <v>64</v>
      </c>
      <c r="F3724" s="4" t="s">
        <v>77</v>
      </c>
      <c r="G3724" s="4" t="s">
        <v>18</v>
      </c>
      <c r="H3724" s="13">
        <v>47</v>
      </c>
      <c r="I3724" s="20">
        <v>144</v>
      </c>
      <c r="J3724" s="13">
        <v>6768</v>
      </c>
      <c r="K3724" s="31">
        <v>2707.2</v>
      </c>
      <c r="L3724" s="21">
        <v>1353.6</v>
      </c>
      <c r="M3724" s="22">
        <v>0.4</v>
      </c>
      <c r="N3724" s="5" t="s">
        <v>19</v>
      </c>
    </row>
    <row r="3725" spans="1:14" x14ac:dyDescent="0.2">
      <c r="A3725" s="3" t="s">
        <v>20</v>
      </c>
      <c r="B3725" s="17">
        <v>1185732</v>
      </c>
      <c r="C3725" s="14">
        <v>44359</v>
      </c>
      <c r="D3725" s="4" t="s">
        <v>15</v>
      </c>
      <c r="E3725" s="4" t="s">
        <v>28</v>
      </c>
      <c r="F3725" s="4" t="s">
        <v>29</v>
      </c>
      <c r="G3725" s="4" t="s">
        <v>50</v>
      </c>
      <c r="H3725" s="13">
        <v>47</v>
      </c>
      <c r="I3725" s="20">
        <v>144</v>
      </c>
      <c r="J3725" s="13">
        <v>6768</v>
      </c>
      <c r="K3725" s="31">
        <v>3722.4</v>
      </c>
      <c r="L3725" s="21">
        <v>1861.2</v>
      </c>
      <c r="M3725" s="22">
        <v>0.55000000000000004</v>
      </c>
      <c r="N3725" s="5" t="s">
        <v>19</v>
      </c>
    </row>
    <row r="3726" spans="1:14" x14ac:dyDescent="0.2">
      <c r="A3726" s="3" t="s">
        <v>45</v>
      </c>
      <c r="B3726" s="17">
        <v>1185732</v>
      </c>
      <c r="C3726" s="14">
        <v>44357</v>
      </c>
      <c r="D3726" s="4" t="s">
        <v>55</v>
      </c>
      <c r="E3726" s="4" t="s">
        <v>64</v>
      </c>
      <c r="F3726" s="4" t="s">
        <v>77</v>
      </c>
      <c r="G3726" s="4" t="s">
        <v>18</v>
      </c>
      <c r="H3726" s="13">
        <v>49</v>
      </c>
      <c r="I3726" s="20">
        <v>144</v>
      </c>
      <c r="J3726" s="13">
        <v>7056</v>
      </c>
      <c r="K3726" s="31">
        <v>2892.96</v>
      </c>
      <c r="L3726" s="21">
        <v>1446.48</v>
      </c>
      <c r="M3726" s="22">
        <v>0.41</v>
      </c>
      <c r="N3726" s="5" t="s">
        <v>19</v>
      </c>
    </row>
    <row r="3727" spans="1:14" x14ac:dyDescent="0.2">
      <c r="A3727" s="3" t="s">
        <v>44</v>
      </c>
      <c r="B3727" s="17">
        <v>1197831</v>
      </c>
      <c r="C3727" s="14">
        <v>44458</v>
      </c>
      <c r="D3727" s="4" t="s">
        <v>81</v>
      </c>
      <c r="E3727" s="4" t="s">
        <v>90</v>
      </c>
      <c r="F3727" s="4" t="s">
        <v>91</v>
      </c>
      <c r="G3727" s="4" t="s">
        <v>18</v>
      </c>
      <c r="H3727" s="13">
        <v>50</v>
      </c>
      <c r="I3727" s="20">
        <v>144</v>
      </c>
      <c r="J3727" s="13">
        <v>7200</v>
      </c>
      <c r="K3727" s="31">
        <v>4536</v>
      </c>
      <c r="L3727" s="21">
        <v>2268</v>
      </c>
      <c r="M3727" s="22">
        <v>0.63</v>
      </c>
      <c r="N3727" s="5" t="s">
        <v>19</v>
      </c>
    </row>
    <row r="3728" spans="1:14" x14ac:dyDescent="0.2">
      <c r="A3728" s="3" t="s">
        <v>14</v>
      </c>
      <c r="B3728" s="17">
        <v>1185732</v>
      </c>
      <c r="C3728" s="14">
        <v>44505</v>
      </c>
      <c r="D3728" s="4" t="s">
        <v>55</v>
      </c>
      <c r="E3728" s="4" t="s">
        <v>62</v>
      </c>
      <c r="F3728" s="4" t="s">
        <v>63</v>
      </c>
      <c r="G3728" s="4" t="s">
        <v>53</v>
      </c>
      <c r="H3728" s="13">
        <v>52</v>
      </c>
      <c r="I3728" s="20">
        <v>144</v>
      </c>
      <c r="J3728" s="13">
        <v>7488</v>
      </c>
      <c r="K3728" s="31">
        <v>3369.6</v>
      </c>
      <c r="L3728" s="21">
        <v>1684.8</v>
      </c>
      <c r="M3728" s="22">
        <v>0.45</v>
      </c>
      <c r="N3728" s="5" t="s">
        <v>19</v>
      </c>
    </row>
    <row r="3729" spans="1:14" x14ac:dyDescent="0.2">
      <c r="A3729" s="3" t="s">
        <v>45</v>
      </c>
      <c r="B3729" s="17">
        <v>1128299</v>
      </c>
      <c r="C3729" s="14">
        <v>43936</v>
      </c>
      <c r="D3729" s="4" t="s">
        <v>110</v>
      </c>
      <c r="E3729" s="4" t="s">
        <v>129</v>
      </c>
      <c r="F3729" s="4" t="s">
        <v>130</v>
      </c>
      <c r="G3729" s="4" t="s">
        <v>50</v>
      </c>
      <c r="H3729" s="13">
        <v>59</v>
      </c>
      <c r="I3729" s="20">
        <v>144</v>
      </c>
      <c r="J3729" s="13">
        <v>8496</v>
      </c>
      <c r="K3729" s="31">
        <v>4248</v>
      </c>
      <c r="L3729" s="21">
        <v>2124</v>
      </c>
      <c r="M3729" s="22">
        <v>0.5</v>
      </c>
      <c r="N3729" s="5" t="s">
        <v>19</v>
      </c>
    </row>
    <row r="3730" spans="1:14" x14ac:dyDescent="0.2">
      <c r="A3730" s="3" t="s">
        <v>80</v>
      </c>
      <c r="B3730" s="17">
        <v>1128299</v>
      </c>
      <c r="C3730" s="14">
        <v>44486</v>
      </c>
      <c r="D3730" s="4" t="s">
        <v>97</v>
      </c>
      <c r="E3730" s="4" t="s">
        <v>105</v>
      </c>
      <c r="F3730" s="4" t="s">
        <v>109</v>
      </c>
      <c r="G3730" s="4" t="s">
        <v>53</v>
      </c>
      <c r="H3730" s="13">
        <v>59</v>
      </c>
      <c r="I3730" s="20">
        <v>144</v>
      </c>
      <c r="J3730" s="13">
        <v>8496</v>
      </c>
      <c r="K3730" s="31">
        <v>3228.48</v>
      </c>
      <c r="L3730" s="21">
        <v>1614.24</v>
      </c>
      <c r="M3730" s="22">
        <v>0.38</v>
      </c>
      <c r="N3730" s="5" t="s">
        <v>19</v>
      </c>
    </row>
    <row r="3731" spans="1:14" x14ac:dyDescent="0.2">
      <c r="A3731" s="3" t="s">
        <v>20</v>
      </c>
      <c r="B3731" s="17">
        <v>1185732</v>
      </c>
      <c r="C3731" s="14">
        <v>44547</v>
      </c>
      <c r="D3731" s="4" t="s">
        <v>55</v>
      </c>
      <c r="E3731" s="4" t="s">
        <v>58</v>
      </c>
      <c r="F3731" s="4" t="s">
        <v>59</v>
      </c>
      <c r="G3731" s="4" t="s">
        <v>52</v>
      </c>
      <c r="H3731" s="13">
        <v>61</v>
      </c>
      <c r="I3731" s="20">
        <v>144</v>
      </c>
      <c r="J3731" s="13">
        <v>8784</v>
      </c>
      <c r="K3731" s="31">
        <v>3513.6</v>
      </c>
      <c r="L3731" s="21">
        <v>1756.8</v>
      </c>
      <c r="M3731" s="22">
        <v>0.4</v>
      </c>
      <c r="N3731" s="5" t="s">
        <v>30</v>
      </c>
    </row>
    <row r="3732" spans="1:14" x14ac:dyDescent="0.2">
      <c r="A3732" s="3" t="s">
        <v>44</v>
      </c>
      <c r="B3732" s="17">
        <v>1185732</v>
      </c>
      <c r="C3732" s="14">
        <v>44546</v>
      </c>
      <c r="D3732" s="4" t="s">
        <v>81</v>
      </c>
      <c r="E3732" s="4" t="s">
        <v>84</v>
      </c>
      <c r="F3732" s="4" t="s">
        <v>85</v>
      </c>
      <c r="G3732" s="4" t="s">
        <v>51</v>
      </c>
      <c r="H3732" s="13">
        <v>71</v>
      </c>
      <c r="I3732" s="20">
        <v>144</v>
      </c>
      <c r="J3732" s="13">
        <v>10224</v>
      </c>
      <c r="K3732" s="31">
        <v>6236.64</v>
      </c>
      <c r="L3732" s="21">
        <v>3118.32</v>
      </c>
      <c r="M3732" s="22">
        <v>0.61</v>
      </c>
      <c r="N3732" s="5" t="s">
        <v>19</v>
      </c>
    </row>
    <row r="3733" spans="1:14" x14ac:dyDescent="0.2">
      <c r="A3733" s="3" t="s">
        <v>45</v>
      </c>
      <c r="B3733" s="17">
        <v>1128299</v>
      </c>
      <c r="C3733" s="14">
        <v>44017</v>
      </c>
      <c r="D3733" s="4" t="s">
        <v>110</v>
      </c>
      <c r="E3733" s="4" t="s">
        <v>127</v>
      </c>
      <c r="F3733" s="4" t="s">
        <v>128</v>
      </c>
      <c r="G3733" s="4" t="s">
        <v>54</v>
      </c>
      <c r="H3733" s="13">
        <v>77</v>
      </c>
      <c r="I3733" s="20">
        <v>144</v>
      </c>
      <c r="J3733" s="13">
        <v>11088</v>
      </c>
      <c r="K3733" s="31">
        <v>3880.8</v>
      </c>
      <c r="L3733" s="21">
        <v>1940.4</v>
      </c>
      <c r="M3733" s="22">
        <v>0.35</v>
      </c>
      <c r="N3733" s="5" t="s">
        <v>19</v>
      </c>
    </row>
    <row r="3734" spans="1:14" x14ac:dyDescent="0.2">
      <c r="A3734" s="3" t="s">
        <v>80</v>
      </c>
      <c r="B3734" s="17">
        <v>1185732</v>
      </c>
      <c r="C3734" s="14">
        <v>44455</v>
      </c>
      <c r="D3734" s="4" t="s">
        <v>81</v>
      </c>
      <c r="E3734" s="4" t="s">
        <v>84</v>
      </c>
      <c r="F3734" s="4" t="s">
        <v>85</v>
      </c>
      <c r="G3734" s="4" t="s">
        <v>51</v>
      </c>
      <c r="H3734" s="13">
        <v>15</v>
      </c>
      <c r="I3734" s="20">
        <v>145</v>
      </c>
      <c r="J3734" s="13">
        <v>2175</v>
      </c>
      <c r="K3734" s="31">
        <v>1022.25</v>
      </c>
      <c r="L3734" s="21">
        <v>511.125</v>
      </c>
      <c r="M3734" s="22">
        <v>0.47</v>
      </c>
      <c r="N3734" s="5" t="s">
        <v>30</v>
      </c>
    </row>
    <row r="3735" spans="1:14" x14ac:dyDescent="0.2">
      <c r="A3735" s="3" t="s">
        <v>80</v>
      </c>
      <c r="B3735" s="17">
        <v>1197831</v>
      </c>
      <c r="C3735" s="14">
        <v>44248</v>
      </c>
      <c r="D3735" s="4" t="s">
        <v>81</v>
      </c>
      <c r="E3735" s="4" t="s">
        <v>95</v>
      </c>
      <c r="F3735" s="4" t="s">
        <v>96</v>
      </c>
      <c r="G3735" s="4" t="s">
        <v>52</v>
      </c>
      <c r="H3735" s="13">
        <v>16</v>
      </c>
      <c r="I3735" s="20">
        <v>145</v>
      </c>
      <c r="J3735" s="13">
        <v>2320</v>
      </c>
      <c r="K3735" s="31">
        <v>974.4</v>
      </c>
      <c r="L3735" s="21">
        <v>487.2</v>
      </c>
      <c r="M3735" s="22">
        <v>0.42</v>
      </c>
      <c r="N3735" s="5" t="s">
        <v>30</v>
      </c>
    </row>
    <row r="3736" spans="1:14" x14ac:dyDescent="0.2">
      <c r="A3736" s="3" t="s">
        <v>80</v>
      </c>
      <c r="B3736" s="17">
        <v>1185732</v>
      </c>
      <c r="C3736" s="14">
        <v>44487</v>
      </c>
      <c r="D3736" s="4" t="s">
        <v>81</v>
      </c>
      <c r="E3736" s="4" t="s">
        <v>84</v>
      </c>
      <c r="F3736" s="4" t="s">
        <v>85</v>
      </c>
      <c r="G3736" s="4" t="s">
        <v>51</v>
      </c>
      <c r="H3736" s="13">
        <v>25</v>
      </c>
      <c r="I3736" s="20">
        <v>145</v>
      </c>
      <c r="J3736" s="13">
        <v>3625</v>
      </c>
      <c r="K3736" s="31">
        <v>1631.25</v>
      </c>
      <c r="L3736" s="21">
        <v>815.625</v>
      </c>
      <c r="M3736" s="22">
        <v>0.45</v>
      </c>
      <c r="N3736" s="5" t="s">
        <v>19</v>
      </c>
    </row>
    <row r="3737" spans="1:14" x14ac:dyDescent="0.2">
      <c r="A3737" s="3" t="s">
        <v>44</v>
      </c>
      <c r="B3737" s="17">
        <v>1197831</v>
      </c>
      <c r="C3737" s="14">
        <v>44282</v>
      </c>
      <c r="D3737" s="4" t="s">
        <v>81</v>
      </c>
      <c r="E3737" s="4" t="s">
        <v>92</v>
      </c>
      <c r="F3737" s="4" t="s">
        <v>93</v>
      </c>
      <c r="G3737" s="4" t="s">
        <v>51</v>
      </c>
      <c r="H3737" s="13">
        <v>25</v>
      </c>
      <c r="I3737" s="20">
        <v>145</v>
      </c>
      <c r="J3737" s="13">
        <v>3625</v>
      </c>
      <c r="K3737" s="31">
        <v>2211.25</v>
      </c>
      <c r="L3737" s="21">
        <v>1105.625</v>
      </c>
      <c r="M3737" s="22">
        <v>0.61</v>
      </c>
      <c r="N3737" s="5" t="s">
        <v>30</v>
      </c>
    </row>
    <row r="3738" spans="1:14" x14ac:dyDescent="0.2">
      <c r="A3738" s="3" t="s">
        <v>41</v>
      </c>
      <c r="B3738" s="17">
        <v>1185732</v>
      </c>
      <c r="C3738" s="14">
        <v>44297</v>
      </c>
      <c r="D3738" s="4" t="s">
        <v>110</v>
      </c>
      <c r="E3738" s="4" t="s">
        <v>115</v>
      </c>
      <c r="F3738" s="4" t="s">
        <v>116</v>
      </c>
      <c r="G3738" s="4" t="s">
        <v>50</v>
      </c>
      <c r="H3738" s="13">
        <v>28</v>
      </c>
      <c r="I3738" s="20">
        <v>145</v>
      </c>
      <c r="J3738" s="13">
        <v>4060</v>
      </c>
      <c r="K3738" s="31">
        <v>1867.6</v>
      </c>
      <c r="L3738" s="21">
        <v>933.8</v>
      </c>
      <c r="M3738" s="22">
        <v>0.46</v>
      </c>
      <c r="N3738" s="5" t="s">
        <v>19</v>
      </c>
    </row>
    <row r="3739" spans="1:14" x14ac:dyDescent="0.2">
      <c r="A3739" s="3" t="s">
        <v>44</v>
      </c>
      <c r="B3739" s="17">
        <v>1197831</v>
      </c>
      <c r="C3739" s="14">
        <v>44433</v>
      </c>
      <c r="D3739" s="4" t="s">
        <v>81</v>
      </c>
      <c r="E3739" s="4" t="s">
        <v>88</v>
      </c>
      <c r="F3739" s="4" t="s">
        <v>89</v>
      </c>
      <c r="G3739" s="4" t="s">
        <v>50</v>
      </c>
      <c r="H3739" s="13">
        <v>28</v>
      </c>
      <c r="I3739" s="20">
        <v>145</v>
      </c>
      <c r="J3739" s="13">
        <v>4060</v>
      </c>
      <c r="K3739" s="31">
        <v>1908.2</v>
      </c>
      <c r="L3739" s="21">
        <v>954.1</v>
      </c>
      <c r="M3739" s="22">
        <v>0.47</v>
      </c>
      <c r="N3739" s="5" t="s">
        <v>19</v>
      </c>
    </row>
    <row r="3740" spans="1:14" x14ac:dyDescent="0.2">
      <c r="A3740" s="3" t="s">
        <v>20</v>
      </c>
      <c r="B3740" s="17">
        <v>1185732</v>
      </c>
      <c r="C3740" s="14">
        <v>44233</v>
      </c>
      <c r="D3740" s="4" t="s">
        <v>15</v>
      </c>
      <c r="E3740" s="4" t="s">
        <v>31</v>
      </c>
      <c r="F3740" s="4" t="s">
        <v>32</v>
      </c>
      <c r="G3740" s="4" t="s">
        <v>51</v>
      </c>
      <c r="H3740" s="13">
        <v>28</v>
      </c>
      <c r="I3740" s="20">
        <v>145</v>
      </c>
      <c r="J3740" s="13">
        <v>4060</v>
      </c>
      <c r="K3740" s="31">
        <v>1786.4</v>
      </c>
      <c r="L3740" s="21">
        <v>893.2</v>
      </c>
      <c r="M3740" s="22">
        <v>0.44</v>
      </c>
      <c r="N3740" s="5" t="s">
        <v>19</v>
      </c>
    </row>
    <row r="3741" spans="1:14" x14ac:dyDescent="0.2">
      <c r="A3741" s="3" t="s">
        <v>45</v>
      </c>
      <c r="B3741" s="17">
        <v>1185732</v>
      </c>
      <c r="C3741" s="14">
        <v>44540</v>
      </c>
      <c r="D3741" s="4" t="s">
        <v>110</v>
      </c>
      <c r="E3741" s="4" t="s">
        <v>133</v>
      </c>
      <c r="F3741" s="4" t="s">
        <v>134</v>
      </c>
      <c r="G3741" s="4" t="s">
        <v>54</v>
      </c>
      <c r="H3741" s="13">
        <v>28</v>
      </c>
      <c r="I3741" s="20">
        <v>145</v>
      </c>
      <c r="J3741" s="13">
        <v>4060</v>
      </c>
      <c r="K3741" s="31">
        <v>1989.4</v>
      </c>
      <c r="L3741" s="21">
        <v>994.7</v>
      </c>
      <c r="M3741" s="22">
        <v>0.49</v>
      </c>
      <c r="N3741" s="5" t="s">
        <v>19</v>
      </c>
    </row>
    <row r="3742" spans="1:14" x14ac:dyDescent="0.2">
      <c r="A3742" s="3" t="s">
        <v>44</v>
      </c>
      <c r="B3742" s="17">
        <v>1128299</v>
      </c>
      <c r="C3742" s="14">
        <v>44240</v>
      </c>
      <c r="D3742" s="4" t="s">
        <v>110</v>
      </c>
      <c r="E3742" s="4" t="s">
        <v>123</v>
      </c>
      <c r="F3742" s="4" t="s">
        <v>124</v>
      </c>
      <c r="G3742" s="4" t="s">
        <v>18</v>
      </c>
      <c r="H3742" s="13">
        <v>29</v>
      </c>
      <c r="I3742" s="20">
        <v>145</v>
      </c>
      <c r="J3742" s="13">
        <v>4205</v>
      </c>
      <c r="K3742" s="31">
        <v>2228.65</v>
      </c>
      <c r="L3742" s="21">
        <v>1114.325</v>
      </c>
      <c r="M3742" s="22">
        <v>0.53</v>
      </c>
      <c r="N3742" s="5" t="s">
        <v>19</v>
      </c>
    </row>
    <row r="3743" spans="1:14" x14ac:dyDescent="0.2">
      <c r="A3743" s="3" t="s">
        <v>41</v>
      </c>
      <c r="B3743" s="17">
        <v>1197831</v>
      </c>
      <c r="C3743" s="14">
        <v>44483</v>
      </c>
      <c r="D3743" s="4" t="s">
        <v>15</v>
      </c>
      <c r="E3743" s="4" t="s">
        <v>24</v>
      </c>
      <c r="F3743" s="4" t="s">
        <v>25</v>
      </c>
      <c r="G3743" s="4" t="s">
        <v>54</v>
      </c>
      <c r="H3743" s="13">
        <v>29</v>
      </c>
      <c r="I3743" s="20">
        <v>145</v>
      </c>
      <c r="J3743" s="13">
        <v>4205</v>
      </c>
      <c r="K3743" s="31">
        <v>1934.3</v>
      </c>
      <c r="L3743" s="21">
        <v>967.15</v>
      </c>
      <c r="M3743" s="22">
        <v>0.46</v>
      </c>
      <c r="N3743" s="5" t="s">
        <v>19</v>
      </c>
    </row>
    <row r="3744" spans="1:14" x14ac:dyDescent="0.2">
      <c r="A3744" s="3" t="s">
        <v>44</v>
      </c>
      <c r="B3744" s="17">
        <v>1197831</v>
      </c>
      <c r="C3744" s="14">
        <v>44476</v>
      </c>
      <c r="D3744" s="4" t="s">
        <v>81</v>
      </c>
      <c r="E3744" s="4" t="s">
        <v>88</v>
      </c>
      <c r="F3744" s="4" t="s">
        <v>89</v>
      </c>
      <c r="G3744" s="4" t="s">
        <v>50</v>
      </c>
      <c r="H3744" s="13">
        <v>30</v>
      </c>
      <c r="I3744" s="20">
        <v>145</v>
      </c>
      <c r="J3744" s="13">
        <v>4350</v>
      </c>
      <c r="K3744" s="31">
        <v>2349</v>
      </c>
      <c r="L3744" s="21">
        <v>1174.5</v>
      </c>
      <c r="M3744" s="22">
        <v>0.54</v>
      </c>
      <c r="N3744" s="5" t="s">
        <v>30</v>
      </c>
    </row>
    <row r="3745" spans="1:14" x14ac:dyDescent="0.2">
      <c r="A3745" s="3" t="s">
        <v>20</v>
      </c>
      <c r="B3745" s="17">
        <v>1128299</v>
      </c>
      <c r="C3745" s="14">
        <v>44219</v>
      </c>
      <c r="D3745" s="4" t="s">
        <v>110</v>
      </c>
      <c r="E3745" s="4" t="s">
        <v>117</v>
      </c>
      <c r="F3745" s="4" t="s">
        <v>118</v>
      </c>
      <c r="G3745" s="4" t="s">
        <v>18</v>
      </c>
      <c r="H3745" s="13">
        <v>31</v>
      </c>
      <c r="I3745" s="20">
        <v>145</v>
      </c>
      <c r="J3745" s="13">
        <v>4495</v>
      </c>
      <c r="K3745" s="31">
        <v>1753.05</v>
      </c>
      <c r="L3745" s="21">
        <v>876.52499999999998</v>
      </c>
      <c r="M3745" s="22">
        <v>0.39</v>
      </c>
      <c r="N3745" s="5" t="s">
        <v>30</v>
      </c>
    </row>
    <row r="3746" spans="1:14" x14ac:dyDescent="0.2">
      <c r="A3746" s="3" t="s">
        <v>45</v>
      </c>
      <c r="B3746" s="17">
        <v>1128299</v>
      </c>
      <c r="C3746" s="14">
        <v>43906</v>
      </c>
      <c r="D3746" s="4" t="s">
        <v>110</v>
      </c>
      <c r="E3746" s="4" t="s">
        <v>131</v>
      </c>
      <c r="F3746" s="4" t="s">
        <v>132</v>
      </c>
      <c r="G3746" s="4" t="s">
        <v>51</v>
      </c>
      <c r="H3746" s="13">
        <v>31</v>
      </c>
      <c r="I3746" s="20">
        <v>145</v>
      </c>
      <c r="J3746" s="13">
        <v>4495</v>
      </c>
      <c r="K3746" s="31">
        <v>1123.75</v>
      </c>
      <c r="L3746" s="21">
        <v>561.875</v>
      </c>
      <c r="M3746" s="22">
        <v>0.25</v>
      </c>
      <c r="N3746" s="5" t="s">
        <v>30</v>
      </c>
    </row>
    <row r="3747" spans="1:14" x14ac:dyDescent="0.2">
      <c r="A3747" s="3" t="s">
        <v>80</v>
      </c>
      <c r="B3747" s="17">
        <v>1197831</v>
      </c>
      <c r="C3747" s="14">
        <v>44335</v>
      </c>
      <c r="D3747" s="4" t="s">
        <v>81</v>
      </c>
      <c r="E3747" s="4" t="s">
        <v>95</v>
      </c>
      <c r="F3747" s="4" t="s">
        <v>96</v>
      </c>
      <c r="G3747" s="4" t="s">
        <v>52</v>
      </c>
      <c r="H3747" s="13">
        <v>33</v>
      </c>
      <c r="I3747" s="20">
        <v>145</v>
      </c>
      <c r="J3747" s="13">
        <v>4785</v>
      </c>
      <c r="K3747" s="31">
        <v>2248.9499999999998</v>
      </c>
      <c r="L3747" s="21">
        <v>1124.4749999999999</v>
      </c>
      <c r="M3747" s="22">
        <v>0.47</v>
      </c>
      <c r="N3747" s="5" t="s">
        <v>30</v>
      </c>
    </row>
    <row r="3748" spans="1:14" x14ac:dyDescent="0.2">
      <c r="A3748" s="3" t="s">
        <v>44</v>
      </c>
      <c r="B3748" s="17">
        <v>1185732</v>
      </c>
      <c r="C3748" s="14">
        <v>44454</v>
      </c>
      <c r="D3748" s="4" t="s">
        <v>15</v>
      </c>
      <c r="E3748" s="4" t="s">
        <v>21</v>
      </c>
      <c r="F3748" s="4" t="s">
        <v>22</v>
      </c>
      <c r="G3748" s="4" t="s">
        <v>51</v>
      </c>
      <c r="H3748" s="13">
        <v>34</v>
      </c>
      <c r="I3748" s="20">
        <v>145</v>
      </c>
      <c r="J3748" s="13">
        <v>4930</v>
      </c>
      <c r="K3748" s="31">
        <v>2070.6</v>
      </c>
      <c r="L3748" s="21">
        <v>1035.3</v>
      </c>
      <c r="M3748" s="22">
        <v>0.42</v>
      </c>
      <c r="N3748" s="5" t="s">
        <v>19</v>
      </c>
    </row>
    <row r="3749" spans="1:14" x14ac:dyDescent="0.2">
      <c r="A3749" s="3" t="s">
        <v>20</v>
      </c>
      <c r="B3749" s="17">
        <v>1128299</v>
      </c>
      <c r="C3749" s="14">
        <v>44463</v>
      </c>
      <c r="D3749" s="4" t="s">
        <v>110</v>
      </c>
      <c r="E3749" s="4" t="s">
        <v>119</v>
      </c>
      <c r="F3749" s="4" t="s">
        <v>120</v>
      </c>
      <c r="G3749" s="4" t="s">
        <v>53</v>
      </c>
      <c r="H3749" s="13">
        <v>34</v>
      </c>
      <c r="I3749" s="20">
        <v>145</v>
      </c>
      <c r="J3749" s="13">
        <v>4930</v>
      </c>
      <c r="K3749" s="31">
        <v>1824.1</v>
      </c>
      <c r="L3749" s="21">
        <v>912.05</v>
      </c>
      <c r="M3749" s="22">
        <v>0.37</v>
      </c>
      <c r="N3749" s="5" t="s">
        <v>30</v>
      </c>
    </row>
    <row r="3750" spans="1:14" x14ac:dyDescent="0.2">
      <c r="A3750" s="3" t="s">
        <v>45</v>
      </c>
      <c r="B3750" s="17">
        <v>1128299</v>
      </c>
      <c r="C3750" s="14">
        <v>43839</v>
      </c>
      <c r="D3750" s="4" t="s">
        <v>110</v>
      </c>
      <c r="E3750" s="4" t="s">
        <v>131</v>
      </c>
      <c r="F3750" s="4" t="s">
        <v>132</v>
      </c>
      <c r="G3750" s="4" t="s">
        <v>51</v>
      </c>
      <c r="H3750" s="13">
        <v>35</v>
      </c>
      <c r="I3750" s="20">
        <v>145</v>
      </c>
      <c r="J3750" s="13">
        <v>5075</v>
      </c>
      <c r="K3750" s="31">
        <v>1573.25</v>
      </c>
      <c r="L3750" s="21">
        <v>786.625</v>
      </c>
      <c r="M3750" s="22">
        <v>0.31</v>
      </c>
      <c r="N3750" s="5" t="s">
        <v>30</v>
      </c>
    </row>
    <row r="3751" spans="1:14" x14ac:dyDescent="0.2">
      <c r="A3751" s="3" t="s">
        <v>41</v>
      </c>
      <c r="B3751" s="17">
        <v>1185732</v>
      </c>
      <c r="C3751" s="14">
        <v>44239</v>
      </c>
      <c r="D3751" s="4" t="s">
        <v>55</v>
      </c>
      <c r="E3751" s="4" t="s">
        <v>64</v>
      </c>
      <c r="F3751" s="4" t="s">
        <v>77</v>
      </c>
      <c r="G3751" s="4" t="s">
        <v>18</v>
      </c>
      <c r="H3751" s="13">
        <v>37</v>
      </c>
      <c r="I3751" s="20">
        <v>145</v>
      </c>
      <c r="J3751" s="13">
        <v>5365</v>
      </c>
      <c r="K3751" s="31">
        <v>2199.65</v>
      </c>
      <c r="L3751" s="21">
        <v>1099.825</v>
      </c>
      <c r="M3751" s="22">
        <v>0.41</v>
      </c>
      <c r="N3751" s="5" t="s">
        <v>19</v>
      </c>
    </row>
    <row r="3752" spans="1:14" x14ac:dyDescent="0.2">
      <c r="A3752" s="3" t="s">
        <v>41</v>
      </c>
      <c r="B3752" s="17">
        <v>1128299</v>
      </c>
      <c r="C3752" s="14">
        <v>44466</v>
      </c>
      <c r="D3752" s="4" t="s">
        <v>110</v>
      </c>
      <c r="E3752" s="4" t="s">
        <v>123</v>
      </c>
      <c r="F3752" s="4" t="s">
        <v>124</v>
      </c>
      <c r="G3752" s="4" t="s">
        <v>18</v>
      </c>
      <c r="H3752" s="13">
        <v>37</v>
      </c>
      <c r="I3752" s="20">
        <v>145</v>
      </c>
      <c r="J3752" s="13">
        <v>5365</v>
      </c>
      <c r="K3752" s="31">
        <v>2199.65</v>
      </c>
      <c r="L3752" s="21">
        <v>1099.825</v>
      </c>
      <c r="M3752" s="22">
        <v>0.41</v>
      </c>
      <c r="N3752" s="5" t="s">
        <v>30</v>
      </c>
    </row>
    <row r="3753" spans="1:14" x14ac:dyDescent="0.2">
      <c r="A3753" s="3" t="s">
        <v>45</v>
      </c>
      <c r="B3753" s="17">
        <v>1185732</v>
      </c>
      <c r="C3753" s="14">
        <v>44208</v>
      </c>
      <c r="D3753" s="4" t="s">
        <v>97</v>
      </c>
      <c r="E3753" s="4" t="s">
        <v>105</v>
      </c>
      <c r="F3753" s="4" t="s">
        <v>109</v>
      </c>
      <c r="G3753" s="4" t="s">
        <v>53</v>
      </c>
      <c r="H3753" s="13">
        <v>37</v>
      </c>
      <c r="I3753" s="20">
        <v>145</v>
      </c>
      <c r="J3753" s="13">
        <v>5365</v>
      </c>
      <c r="K3753" s="31">
        <v>2199.65</v>
      </c>
      <c r="L3753" s="21">
        <v>1099.825</v>
      </c>
      <c r="M3753" s="22">
        <v>0.41</v>
      </c>
      <c r="N3753" s="5" t="s">
        <v>19</v>
      </c>
    </row>
    <row r="3754" spans="1:14" x14ac:dyDescent="0.2">
      <c r="A3754" s="3" t="s">
        <v>20</v>
      </c>
      <c r="B3754" s="17">
        <v>1128299</v>
      </c>
      <c r="C3754" s="14">
        <v>44277</v>
      </c>
      <c r="D3754" s="4" t="s">
        <v>110</v>
      </c>
      <c r="E3754" s="4" t="s">
        <v>119</v>
      </c>
      <c r="F3754" s="4" t="s">
        <v>120</v>
      </c>
      <c r="G3754" s="4" t="s">
        <v>53</v>
      </c>
      <c r="H3754" s="13">
        <v>37</v>
      </c>
      <c r="I3754" s="20">
        <v>145</v>
      </c>
      <c r="J3754" s="13">
        <v>5365</v>
      </c>
      <c r="K3754" s="31">
        <v>2521.5500000000002</v>
      </c>
      <c r="L3754" s="21">
        <v>1260.7750000000001</v>
      </c>
      <c r="M3754" s="22">
        <v>0.47</v>
      </c>
      <c r="N3754" s="5" t="s">
        <v>19</v>
      </c>
    </row>
    <row r="3755" spans="1:14" x14ac:dyDescent="0.2">
      <c r="A3755" s="3" t="s">
        <v>44</v>
      </c>
      <c r="B3755" s="17">
        <v>1128299</v>
      </c>
      <c r="C3755" s="14">
        <v>44513</v>
      </c>
      <c r="D3755" s="4" t="s">
        <v>97</v>
      </c>
      <c r="E3755" s="4" t="s">
        <v>107</v>
      </c>
      <c r="F3755" s="4" t="s">
        <v>108</v>
      </c>
      <c r="G3755" s="4" t="s">
        <v>18</v>
      </c>
      <c r="H3755" s="13">
        <v>39</v>
      </c>
      <c r="I3755" s="20">
        <v>145</v>
      </c>
      <c r="J3755" s="13">
        <v>5655</v>
      </c>
      <c r="K3755" s="31">
        <v>2262</v>
      </c>
      <c r="L3755" s="21">
        <v>1131</v>
      </c>
      <c r="M3755" s="22">
        <v>0.4</v>
      </c>
      <c r="N3755" s="5" t="s">
        <v>30</v>
      </c>
    </row>
    <row r="3756" spans="1:14" x14ac:dyDescent="0.2">
      <c r="A3756" s="3" t="s">
        <v>41</v>
      </c>
      <c r="B3756" s="17">
        <v>1185732</v>
      </c>
      <c r="C3756" s="14">
        <v>44326</v>
      </c>
      <c r="D3756" s="4" t="s">
        <v>110</v>
      </c>
      <c r="E3756" s="4" t="s">
        <v>115</v>
      </c>
      <c r="F3756" s="4" t="s">
        <v>116</v>
      </c>
      <c r="G3756" s="4" t="s">
        <v>50</v>
      </c>
      <c r="H3756" s="13">
        <v>39</v>
      </c>
      <c r="I3756" s="20">
        <v>145</v>
      </c>
      <c r="J3756" s="13">
        <v>5655</v>
      </c>
      <c r="K3756" s="31">
        <v>2770.95</v>
      </c>
      <c r="L3756" s="21">
        <v>1385.4749999999999</v>
      </c>
      <c r="M3756" s="22">
        <v>0.49</v>
      </c>
      <c r="N3756" s="5" t="s">
        <v>19</v>
      </c>
    </row>
    <row r="3757" spans="1:14" x14ac:dyDescent="0.2">
      <c r="A3757" s="3" t="s">
        <v>41</v>
      </c>
      <c r="B3757" s="17">
        <v>1128299</v>
      </c>
      <c r="C3757" s="14">
        <v>44466</v>
      </c>
      <c r="D3757" s="4" t="s">
        <v>110</v>
      </c>
      <c r="E3757" s="4" t="s">
        <v>123</v>
      </c>
      <c r="F3757" s="4" t="s">
        <v>124</v>
      </c>
      <c r="G3757" s="4" t="s">
        <v>18</v>
      </c>
      <c r="H3757" s="13">
        <v>40</v>
      </c>
      <c r="I3757" s="20">
        <v>145</v>
      </c>
      <c r="J3757" s="13">
        <v>5800</v>
      </c>
      <c r="K3757" s="31">
        <v>2030</v>
      </c>
      <c r="L3757" s="21">
        <v>1015</v>
      </c>
      <c r="M3757" s="22">
        <v>0.35</v>
      </c>
      <c r="N3757" s="5" t="s">
        <v>30</v>
      </c>
    </row>
    <row r="3758" spans="1:14" x14ac:dyDescent="0.2">
      <c r="A3758" s="3" t="s">
        <v>44</v>
      </c>
      <c r="B3758" s="17">
        <v>1128299</v>
      </c>
      <c r="C3758" s="14">
        <v>44330</v>
      </c>
      <c r="D3758" s="4" t="s">
        <v>97</v>
      </c>
      <c r="E3758" s="4" t="s">
        <v>107</v>
      </c>
      <c r="F3758" s="4" t="s">
        <v>108</v>
      </c>
      <c r="G3758" s="4" t="s">
        <v>18</v>
      </c>
      <c r="H3758" s="13">
        <v>40</v>
      </c>
      <c r="I3758" s="20">
        <v>145</v>
      </c>
      <c r="J3758" s="13">
        <v>5800</v>
      </c>
      <c r="K3758" s="31">
        <v>2262</v>
      </c>
      <c r="L3758" s="21">
        <v>1131</v>
      </c>
      <c r="M3758" s="22">
        <v>0.39</v>
      </c>
      <c r="N3758" s="5" t="s">
        <v>30</v>
      </c>
    </row>
    <row r="3759" spans="1:14" x14ac:dyDescent="0.2">
      <c r="A3759" s="3" t="s">
        <v>20</v>
      </c>
      <c r="B3759" s="17">
        <v>1185732</v>
      </c>
      <c r="C3759" s="14">
        <v>44183</v>
      </c>
      <c r="D3759" s="4" t="s">
        <v>15</v>
      </c>
      <c r="E3759" s="4" t="s">
        <v>33</v>
      </c>
      <c r="F3759" s="4" t="s">
        <v>34</v>
      </c>
      <c r="G3759" s="4" t="s">
        <v>52</v>
      </c>
      <c r="H3759" s="13">
        <v>40</v>
      </c>
      <c r="I3759" s="20">
        <v>145</v>
      </c>
      <c r="J3759" s="13">
        <v>58000</v>
      </c>
      <c r="K3759" s="31">
        <v>17400</v>
      </c>
      <c r="L3759" s="21">
        <v>8700</v>
      </c>
      <c r="M3759" s="22">
        <v>0.3</v>
      </c>
      <c r="N3759" s="5" t="s">
        <v>30</v>
      </c>
    </row>
    <row r="3760" spans="1:14" x14ac:dyDescent="0.2">
      <c r="A3760" s="3" t="s">
        <v>20</v>
      </c>
      <c r="B3760" s="17">
        <v>1128299</v>
      </c>
      <c r="C3760" s="14">
        <v>44399</v>
      </c>
      <c r="D3760" s="4" t="s">
        <v>110</v>
      </c>
      <c r="E3760" s="4" t="s">
        <v>119</v>
      </c>
      <c r="F3760" s="4" t="s">
        <v>120</v>
      </c>
      <c r="G3760" s="4" t="s">
        <v>53</v>
      </c>
      <c r="H3760" s="13">
        <v>40</v>
      </c>
      <c r="I3760" s="20">
        <v>145</v>
      </c>
      <c r="J3760" s="13">
        <v>5800</v>
      </c>
      <c r="K3760" s="31">
        <v>2146</v>
      </c>
      <c r="L3760" s="21">
        <v>1073</v>
      </c>
      <c r="M3760" s="22">
        <v>0.37</v>
      </c>
      <c r="N3760" s="5" t="s">
        <v>30</v>
      </c>
    </row>
    <row r="3761" spans="1:14" x14ac:dyDescent="0.2">
      <c r="A3761" s="3" t="s">
        <v>20</v>
      </c>
      <c r="B3761" s="17">
        <v>1185732</v>
      </c>
      <c r="C3761" s="14">
        <v>44379</v>
      </c>
      <c r="D3761" s="4" t="s">
        <v>15</v>
      </c>
      <c r="E3761" s="4" t="s">
        <v>39</v>
      </c>
      <c r="F3761" s="4" t="s">
        <v>40</v>
      </c>
      <c r="G3761" s="4" t="s">
        <v>53</v>
      </c>
      <c r="H3761" s="13">
        <v>41</v>
      </c>
      <c r="I3761" s="20">
        <v>145</v>
      </c>
      <c r="J3761" s="13">
        <v>5945</v>
      </c>
      <c r="K3761" s="31">
        <v>3150.85</v>
      </c>
      <c r="L3761" s="21">
        <v>1575.425</v>
      </c>
      <c r="M3761" s="22">
        <v>0.53</v>
      </c>
      <c r="N3761" s="5" t="s">
        <v>19</v>
      </c>
    </row>
    <row r="3762" spans="1:14" x14ac:dyDescent="0.2">
      <c r="A3762" s="3" t="s">
        <v>14</v>
      </c>
      <c r="B3762" s="17">
        <v>1185732</v>
      </c>
      <c r="C3762" s="14">
        <v>44387</v>
      </c>
      <c r="D3762" s="4" t="s">
        <v>55</v>
      </c>
      <c r="E3762" s="4" t="s">
        <v>56</v>
      </c>
      <c r="F3762" s="4" t="s">
        <v>57</v>
      </c>
      <c r="G3762" s="4" t="s">
        <v>50</v>
      </c>
      <c r="H3762" s="13">
        <v>42</v>
      </c>
      <c r="I3762" s="20">
        <v>145</v>
      </c>
      <c r="J3762" s="13">
        <v>6090</v>
      </c>
      <c r="K3762" s="31">
        <v>3045</v>
      </c>
      <c r="L3762" s="21">
        <v>1522.5</v>
      </c>
      <c r="M3762" s="22">
        <v>0.5</v>
      </c>
      <c r="N3762" s="5" t="s">
        <v>30</v>
      </c>
    </row>
    <row r="3763" spans="1:14" x14ac:dyDescent="0.2">
      <c r="A3763" s="3" t="s">
        <v>44</v>
      </c>
      <c r="B3763" s="17">
        <v>1185732</v>
      </c>
      <c r="C3763" s="14">
        <v>44516</v>
      </c>
      <c r="D3763" s="4" t="s">
        <v>15</v>
      </c>
      <c r="E3763" s="4" t="s">
        <v>21</v>
      </c>
      <c r="F3763" s="4" t="s">
        <v>22</v>
      </c>
      <c r="G3763" s="4" t="s">
        <v>51</v>
      </c>
      <c r="H3763" s="13">
        <v>42</v>
      </c>
      <c r="I3763" s="20">
        <v>145</v>
      </c>
      <c r="J3763" s="13">
        <v>6090</v>
      </c>
      <c r="K3763" s="31">
        <v>3349.5</v>
      </c>
      <c r="L3763" s="21">
        <v>1674.75</v>
      </c>
      <c r="M3763" s="22">
        <v>0.55000000000000004</v>
      </c>
      <c r="N3763" s="5" t="s">
        <v>19</v>
      </c>
    </row>
    <row r="3764" spans="1:14" x14ac:dyDescent="0.2">
      <c r="A3764" s="3" t="s">
        <v>44</v>
      </c>
      <c r="B3764" s="17">
        <v>1197831</v>
      </c>
      <c r="C3764" s="14">
        <v>44299</v>
      </c>
      <c r="D3764" s="4" t="s">
        <v>81</v>
      </c>
      <c r="E3764" s="4" t="s">
        <v>92</v>
      </c>
      <c r="F3764" s="4" t="s">
        <v>93</v>
      </c>
      <c r="G3764" s="4" t="s">
        <v>51</v>
      </c>
      <c r="H3764" s="13">
        <v>43</v>
      </c>
      <c r="I3764" s="20">
        <v>145</v>
      </c>
      <c r="J3764" s="13">
        <v>6235</v>
      </c>
      <c r="K3764" s="31">
        <v>2992.8</v>
      </c>
      <c r="L3764" s="21">
        <v>1496.4</v>
      </c>
      <c r="M3764" s="22">
        <v>0.48</v>
      </c>
      <c r="N3764" s="5" t="s">
        <v>19</v>
      </c>
    </row>
    <row r="3765" spans="1:14" x14ac:dyDescent="0.2">
      <c r="A3765" s="3" t="s">
        <v>45</v>
      </c>
      <c r="B3765" s="17">
        <v>1128299</v>
      </c>
      <c r="C3765" s="14">
        <v>44457</v>
      </c>
      <c r="D3765" s="4" t="s">
        <v>81</v>
      </c>
      <c r="E3765" s="4" t="s">
        <v>82</v>
      </c>
      <c r="F3765" s="4" t="s">
        <v>83</v>
      </c>
      <c r="G3765" s="4" t="s">
        <v>52</v>
      </c>
      <c r="H3765" s="13">
        <v>43</v>
      </c>
      <c r="I3765" s="20">
        <v>145</v>
      </c>
      <c r="J3765" s="13">
        <v>6235</v>
      </c>
      <c r="K3765" s="31">
        <v>3429.25</v>
      </c>
      <c r="L3765" s="21">
        <v>1714.625</v>
      </c>
      <c r="M3765" s="22">
        <v>0.55000000000000004</v>
      </c>
      <c r="N3765" s="5" t="s">
        <v>19</v>
      </c>
    </row>
    <row r="3766" spans="1:14" x14ac:dyDescent="0.2">
      <c r="A3766" s="3" t="s">
        <v>44</v>
      </c>
      <c r="B3766" s="17">
        <v>1197831</v>
      </c>
      <c r="C3766" s="14">
        <v>44453</v>
      </c>
      <c r="D3766" s="4" t="s">
        <v>81</v>
      </c>
      <c r="E3766" s="4" t="s">
        <v>88</v>
      </c>
      <c r="F3766" s="4" t="s">
        <v>89</v>
      </c>
      <c r="G3766" s="4" t="s">
        <v>50</v>
      </c>
      <c r="H3766" s="13">
        <v>45</v>
      </c>
      <c r="I3766" s="20">
        <v>145</v>
      </c>
      <c r="J3766" s="13">
        <v>6525</v>
      </c>
      <c r="K3766" s="31">
        <v>2805.75</v>
      </c>
      <c r="L3766" s="21">
        <v>1402.875</v>
      </c>
      <c r="M3766" s="22">
        <v>0.43</v>
      </c>
      <c r="N3766" s="5" t="s">
        <v>19</v>
      </c>
    </row>
    <row r="3767" spans="1:14" x14ac:dyDescent="0.2">
      <c r="A3767" s="3" t="s">
        <v>14</v>
      </c>
      <c r="B3767" s="17">
        <v>1185732</v>
      </c>
      <c r="C3767" s="14">
        <v>44426</v>
      </c>
      <c r="D3767" s="4" t="s">
        <v>55</v>
      </c>
      <c r="E3767" s="4" t="s">
        <v>58</v>
      </c>
      <c r="F3767" s="4" t="s">
        <v>59</v>
      </c>
      <c r="G3767" s="4" t="s">
        <v>52</v>
      </c>
      <c r="H3767" s="13">
        <v>46</v>
      </c>
      <c r="I3767" s="20">
        <v>145</v>
      </c>
      <c r="J3767" s="13">
        <v>6670</v>
      </c>
      <c r="K3767" s="31">
        <v>2467.9</v>
      </c>
      <c r="L3767" s="21">
        <v>1233.95</v>
      </c>
      <c r="M3767" s="22">
        <v>0.37</v>
      </c>
      <c r="N3767" s="5" t="s">
        <v>30</v>
      </c>
    </row>
    <row r="3768" spans="1:14" x14ac:dyDescent="0.2">
      <c r="A3768" s="3" t="s">
        <v>20</v>
      </c>
      <c r="B3768" s="17">
        <v>1128299</v>
      </c>
      <c r="C3768" s="14">
        <v>44399</v>
      </c>
      <c r="D3768" s="4" t="s">
        <v>110</v>
      </c>
      <c r="E3768" s="4" t="s">
        <v>119</v>
      </c>
      <c r="F3768" s="4" t="s">
        <v>120</v>
      </c>
      <c r="G3768" s="4" t="s">
        <v>53</v>
      </c>
      <c r="H3768" s="13">
        <v>46</v>
      </c>
      <c r="I3768" s="20">
        <v>145</v>
      </c>
      <c r="J3768" s="13">
        <v>6670</v>
      </c>
      <c r="K3768" s="31">
        <v>2001</v>
      </c>
      <c r="L3768" s="21">
        <v>1000.5</v>
      </c>
      <c r="M3768" s="22">
        <v>0.3</v>
      </c>
      <c r="N3768" s="5" t="s">
        <v>30</v>
      </c>
    </row>
    <row r="3769" spans="1:14" x14ac:dyDescent="0.2">
      <c r="A3769" s="3" t="s">
        <v>41</v>
      </c>
      <c r="B3769" s="17">
        <v>1185732</v>
      </c>
      <c r="C3769" s="14">
        <v>44239</v>
      </c>
      <c r="D3769" s="4" t="s">
        <v>110</v>
      </c>
      <c r="E3769" s="4" t="s">
        <v>115</v>
      </c>
      <c r="F3769" s="4" t="s">
        <v>116</v>
      </c>
      <c r="G3769" s="4" t="s">
        <v>50</v>
      </c>
      <c r="H3769" s="13">
        <v>47</v>
      </c>
      <c r="I3769" s="20">
        <v>145</v>
      </c>
      <c r="J3769" s="13">
        <v>6815</v>
      </c>
      <c r="K3769" s="31">
        <v>2794.15</v>
      </c>
      <c r="L3769" s="21">
        <v>1397.075</v>
      </c>
      <c r="M3769" s="22">
        <v>0.41</v>
      </c>
      <c r="N3769" s="5" t="s">
        <v>19</v>
      </c>
    </row>
    <row r="3770" spans="1:14" x14ac:dyDescent="0.2">
      <c r="A3770" s="3" t="s">
        <v>45</v>
      </c>
      <c r="B3770" s="17">
        <v>1128299</v>
      </c>
      <c r="C3770" s="14">
        <v>43865</v>
      </c>
      <c r="D3770" s="4" t="s">
        <v>110</v>
      </c>
      <c r="E3770" s="4" t="s">
        <v>131</v>
      </c>
      <c r="F3770" s="4" t="s">
        <v>132</v>
      </c>
      <c r="G3770" s="4" t="s">
        <v>52</v>
      </c>
      <c r="H3770" s="13">
        <v>47</v>
      </c>
      <c r="I3770" s="20">
        <v>145</v>
      </c>
      <c r="J3770" s="13">
        <v>6815</v>
      </c>
      <c r="K3770" s="31">
        <v>3066.75</v>
      </c>
      <c r="L3770" s="21">
        <v>1533.375</v>
      </c>
      <c r="M3770" s="22">
        <v>0.45</v>
      </c>
      <c r="N3770" s="5" t="s">
        <v>30</v>
      </c>
    </row>
    <row r="3771" spans="1:14" x14ac:dyDescent="0.2">
      <c r="A3771" s="3" t="s">
        <v>20</v>
      </c>
      <c r="B3771" s="17">
        <v>1128299</v>
      </c>
      <c r="C3771" s="14">
        <v>44492</v>
      </c>
      <c r="D3771" s="4" t="s">
        <v>110</v>
      </c>
      <c r="E3771" s="4" t="s">
        <v>119</v>
      </c>
      <c r="F3771" s="4" t="s">
        <v>120</v>
      </c>
      <c r="G3771" s="4" t="s">
        <v>53</v>
      </c>
      <c r="H3771" s="13">
        <v>47</v>
      </c>
      <c r="I3771" s="20">
        <v>145</v>
      </c>
      <c r="J3771" s="13">
        <v>6815</v>
      </c>
      <c r="K3771" s="31">
        <v>3611.95</v>
      </c>
      <c r="L3771" s="21">
        <v>1805.9749999999999</v>
      </c>
      <c r="M3771" s="22">
        <v>0.53</v>
      </c>
      <c r="N3771" s="5" t="s">
        <v>19</v>
      </c>
    </row>
    <row r="3772" spans="1:14" x14ac:dyDescent="0.2">
      <c r="A3772" s="3" t="s">
        <v>45</v>
      </c>
      <c r="B3772" s="17">
        <v>1128299</v>
      </c>
      <c r="C3772" s="14">
        <v>44341</v>
      </c>
      <c r="D3772" s="4" t="s">
        <v>110</v>
      </c>
      <c r="E3772" s="4" t="s">
        <v>126</v>
      </c>
      <c r="F3772" s="4" t="s">
        <v>63</v>
      </c>
      <c r="G3772" s="4" t="s">
        <v>53</v>
      </c>
      <c r="H3772" s="13">
        <v>48</v>
      </c>
      <c r="I3772" s="20">
        <v>145</v>
      </c>
      <c r="J3772" s="13">
        <v>6960</v>
      </c>
      <c r="K3772" s="31">
        <v>3132</v>
      </c>
      <c r="L3772" s="21">
        <v>1566</v>
      </c>
      <c r="M3772" s="22">
        <v>0.45</v>
      </c>
      <c r="N3772" s="5" t="s">
        <v>19</v>
      </c>
    </row>
    <row r="3773" spans="1:14" x14ac:dyDescent="0.2">
      <c r="A3773" s="3" t="s">
        <v>41</v>
      </c>
      <c r="B3773" s="17">
        <v>1185732</v>
      </c>
      <c r="C3773" s="14">
        <v>44210</v>
      </c>
      <c r="D3773" s="4" t="s">
        <v>55</v>
      </c>
      <c r="E3773" s="4" t="s">
        <v>64</v>
      </c>
      <c r="F3773" s="4" t="s">
        <v>77</v>
      </c>
      <c r="G3773" s="4" t="s">
        <v>18</v>
      </c>
      <c r="H3773" s="13">
        <v>49</v>
      </c>
      <c r="I3773" s="20">
        <v>145</v>
      </c>
      <c r="J3773" s="13">
        <v>7105</v>
      </c>
      <c r="K3773" s="31">
        <v>3197.25</v>
      </c>
      <c r="L3773" s="21">
        <v>1598.625</v>
      </c>
      <c r="M3773" s="22">
        <v>0.45</v>
      </c>
      <c r="N3773" s="5" t="s">
        <v>19</v>
      </c>
    </row>
    <row r="3774" spans="1:14" x14ac:dyDescent="0.2">
      <c r="A3774" s="3" t="s">
        <v>44</v>
      </c>
      <c r="B3774" s="17">
        <v>1197831</v>
      </c>
      <c r="C3774" s="14">
        <v>44443</v>
      </c>
      <c r="D3774" s="4" t="s">
        <v>81</v>
      </c>
      <c r="E3774" s="4" t="s">
        <v>90</v>
      </c>
      <c r="F3774" s="4" t="s">
        <v>91</v>
      </c>
      <c r="G3774" s="4" t="s">
        <v>18</v>
      </c>
      <c r="H3774" s="13">
        <v>49</v>
      </c>
      <c r="I3774" s="20">
        <v>145</v>
      </c>
      <c r="J3774" s="13">
        <v>7105</v>
      </c>
      <c r="K3774" s="31">
        <v>3907.75</v>
      </c>
      <c r="L3774" s="21">
        <v>1953.875</v>
      </c>
      <c r="M3774" s="22">
        <v>0.55000000000000004</v>
      </c>
      <c r="N3774" s="5" t="s">
        <v>19</v>
      </c>
    </row>
    <row r="3775" spans="1:14" x14ac:dyDescent="0.2">
      <c r="A3775" s="3" t="s">
        <v>41</v>
      </c>
      <c r="B3775" s="17">
        <v>1189833</v>
      </c>
      <c r="C3775" s="14">
        <v>44266</v>
      </c>
      <c r="D3775" s="4" t="s">
        <v>110</v>
      </c>
      <c r="E3775" s="4" t="s">
        <v>121</v>
      </c>
      <c r="F3775" s="4" t="s">
        <v>122</v>
      </c>
      <c r="G3775" s="4" t="s">
        <v>52</v>
      </c>
      <c r="H3775" s="13">
        <v>49</v>
      </c>
      <c r="I3775" s="20">
        <v>145</v>
      </c>
      <c r="J3775" s="13">
        <v>7105</v>
      </c>
      <c r="K3775" s="31">
        <v>4689.3</v>
      </c>
      <c r="L3775" s="21">
        <v>2344.65</v>
      </c>
      <c r="M3775" s="22">
        <v>0.66</v>
      </c>
      <c r="N3775" s="5" t="s">
        <v>19</v>
      </c>
    </row>
    <row r="3776" spans="1:14" x14ac:dyDescent="0.2">
      <c r="A3776" s="3" t="s">
        <v>45</v>
      </c>
      <c r="B3776" s="17">
        <v>1128299</v>
      </c>
      <c r="C3776" s="14">
        <v>44524</v>
      </c>
      <c r="D3776" s="4" t="s">
        <v>110</v>
      </c>
      <c r="E3776" s="4" t="s">
        <v>126</v>
      </c>
      <c r="F3776" s="4" t="s">
        <v>63</v>
      </c>
      <c r="G3776" s="4" t="s">
        <v>53</v>
      </c>
      <c r="H3776" s="13">
        <v>50</v>
      </c>
      <c r="I3776" s="20">
        <v>145</v>
      </c>
      <c r="J3776" s="13">
        <v>7250</v>
      </c>
      <c r="K3776" s="31">
        <v>3335</v>
      </c>
      <c r="L3776" s="21">
        <v>1667.5</v>
      </c>
      <c r="M3776" s="22">
        <v>0.46</v>
      </c>
      <c r="N3776" s="5" t="s">
        <v>30</v>
      </c>
    </row>
    <row r="3777" spans="1:14" x14ac:dyDescent="0.2">
      <c r="A3777" s="3" t="s">
        <v>20</v>
      </c>
      <c r="B3777" s="17">
        <v>1185732</v>
      </c>
      <c r="C3777" s="14">
        <v>44220</v>
      </c>
      <c r="D3777" s="4" t="s">
        <v>55</v>
      </c>
      <c r="E3777" s="4" t="s">
        <v>58</v>
      </c>
      <c r="F3777" s="4" t="s">
        <v>59</v>
      </c>
      <c r="G3777" s="4" t="s">
        <v>52</v>
      </c>
      <c r="H3777" s="13">
        <v>52</v>
      </c>
      <c r="I3777" s="20">
        <v>145</v>
      </c>
      <c r="J3777" s="13">
        <v>7540</v>
      </c>
      <c r="K3777" s="31">
        <v>3468.4</v>
      </c>
      <c r="L3777" s="21">
        <v>1734.2</v>
      </c>
      <c r="M3777" s="22">
        <v>0.46</v>
      </c>
      <c r="N3777" s="5" t="s">
        <v>19</v>
      </c>
    </row>
    <row r="3778" spans="1:14" x14ac:dyDescent="0.2">
      <c r="A3778" s="3" t="s">
        <v>20</v>
      </c>
      <c r="B3778" s="17">
        <v>1185732</v>
      </c>
      <c r="C3778" s="14">
        <v>44540</v>
      </c>
      <c r="D3778" s="4" t="s">
        <v>110</v>
      </c>
      <c r="E3778" s="4" t="s">
        <v>115</v>
      </c>
      <c r="F3778" s="4" t="s">
        <v>116</v>
      </c>
      <c r="G3778" s="4" t="s">
        <v>50</v>
      </c>
      <c r="H3778" s="13">
        <v>54</v>
      </c>
      <c r="I3778" s="20">
        <v>145</v>
      </c>
      <c r="J3778" s="13">
        <v>7830</v>
      </c>
      <c r="K3778" s="31">
        <v>3523.5</v>
      </c>
      <c r="L3778" s="21">
        <v>1761.75</v>
      </c>
      <c r="M3778" s="22">
        <v>0.45</v>
      </c>
      <c r="N3778" s="5" t="s">
        <v>19</v>
      </c>
    </row>
    <row r="3779" spans="1:14" x14ac:dyDescent="0.2">
      <c r="A3779" s="3" t="s">
        <v>44</v>
      </c>
      <c r="B3779" s="17">
        <v>1128299</v>
      </c>
      <c r="C3779" s="14">
        <v>44555</v>
      </c>
      <c r="D3779" s="4" t="s">
        <v>110</v>
      </c>
      <c r="E3779" s="4" t="s">
        <v>123</v>
      </c>
      <c r="F3779" s="4" t="s">
        <v>124</v>
      </c>
      <c r="G3779" s="4" t="s">
        <v>18</v>
      </c>
      <c r="H3779" s="13">
        <v>55</v>
      </c>
      <c r="I3779" s="20">
        <v>145</v>
      </c>
      <c r="J3779" s="13">
        <v>7975</v>
      </c>
      <c r="K3779" s="31">
        <v>3668.5</v>
      </c>
      <c r="L3779" s="21">
        <v>1834.25</v>
      </c>
      <c r="M3779" s="22">
        <v>0.46</v>
      </c>
      <c r="N3779" s="5" t="s">
        <v>19</v>
      </c>
    </row>
    <row r="3780" spans="1:14" x14ac:dyDescent="0.2">
      <c r="A3780" s="3" t="s">
        <v>20</v>
      </c>
      <c r="B3780" s="17">
        <v>1185732</v>
      </c>
      <c r="C3780" s="14">
        <v>44390</v>
      </c>
      <c r="D3780" s="4" t="s">
        <v>55</v>
      </c>
      <c r="E3780" s="4" t="s">
        <v>69</v>
      </c>
      <c r="F3780" s="4" t="s">
        <v>70</v>
      </c>
      <c r="G3780" s="4" t="s">
        <v>54</v>
      </c>
      <c r="H3780" s="13">
        <v>55</v>
      </c>
      <c r="I3780" s="20">
        <v>145</v>
      </c>
      <c r="J3780" s="13">
        <v>7975</v>
      </c>
      <c r="K3780" s="31">
        <v>3987.5</v>
      </c>
      <c r="L3780" s="21">
        <v>1993.75</v>
      </c>
      <c r="M3780" s="22">
        <v>0.5</v>
      </c>
      <c r="N3780" s="5" t="s">
        <v>19</v>
      </c>
    </row>
    <row r="3781" spans="1:14" x14ac:dyDescent="0.2">
      <c r="A3781" s="3" t="s">
        <v>41</v>
      </c>
      <c r="B3781" s="17">
        <v>1128299</v>
      </c>
      <c r="C3781" s="14">
        <v>44402</v>
      </c>
      <c r="D3781" s="4" t="s">
        <v>110</v>
      </c>
      <c r="E3781" s="4" t="s">
        <v>123</v>
      </c>
      <c r="F3781" s="4" t="s">
        <v>124</v>
      </c>
      <c r="G3781" s="4" t="s">
        <v>18</v>
      </c>
      <c r="H3781" s="13">
        <v>57</v>
      </c>
      <c r="I3781" s="20">
        <v>145</v>
      </c>
      <c r="J3781" s="13">
        <v>8265</v>
      </c>
      <c r="K3781" s="31">
        <v>3553.95</v>
      </c>
      <c r="L3781" s="21">
        <v>1776.9749999999999</v>
      </c>
      <c r="M3781" s="22">
        <v>0.43</v>
      </c>
      <c r="N3781" s="5" t="s">
        <v>19</v>
      </c>
    </row>
    <row r="3782" spans="1:14" x14ac:dyDescent="0.2">
      <c r="A3782" s="3" t="s">
        <v>44</v>
      </c>
      <c r="B3782" s="17">
        <v>1197831</v>
      </c>
      <c r="C3782" s="14">
        <v>44479</v>
      </c>
      <c r="D3782" s="4" t="s">
        <v>81</v>
      </c>
      <c r="E3782" s="4" t="s">
        <v>90</v>
      </c>
      <c r="F3782" s="4" t="s">
        <v>91</v>
      </c>
      <c r="G3782" s="4" t="s">
        <v>18</v>
      </c>
      <c r="H3782" s="13">
        <v>58</v>
      </c>
      <c r="I3782" s="20">
        <v>145</v>
      </c>
      <c r="J3782" s="13">
        <v>8410</v>
      </c>
      <c r="K3782" s="31">
        <v>4709.6000000000004</v>
      </c>
      <c r="L3782" s="21">
        <v>2354.8000000000002</v>
      </c>
      <c r="M3782" s="22">
        <v>0.56000000000000005</v>
      </c>
      <c r="N3782" s="5" t="s">
        <v>19</v>
      </c>
    </row>
    <row r="3783" spans="1:14" x14ac:dyDescent="0.2">
      <c r="A3783" s="3" t="s">
        <v>44</v>
      </c>
      <c r="B3783" s="17">
        <v>1197831</v>
      </c>
      <c r="C3783" s="14">
        <v>44482</v>
      </c>
      <c r="D3783" s="4" t="s">
        <v>81</v>
      </c>
      <c r="E3783" s="4" t="s">
        <v>88</v>
      </c>
      <c r="F3783" s="4" t="s">
        <v>89</v>
      </c>
      <c r="G3783" s="4" t="s">
        <v>50</v>
      </c>
      <c r="H3783" s="13">
        <v>59</v>
      </c>
      <c r="I3783" s="20">
        <v>145</v>
      </c>
      <c r="J3783" s="13">
        <v>8555</v>
      </c>
      <c r="K3783" s="31">
        <v>5304.1</v>
      </c>
      <c r="L3783" s="21">
        <v>2652.05</v>
      </c>
      <c r="M3783" s="22">
        <v>0.62</v>
      </c>
      <c r="N3783" s="5" t="s">
        <v>19</v>
      </c>
    </row>
    <row r="3784" spans="1:14" x14ac:dyDescent="0.2">
      <c r="A3784" s="3" t="s">
        <v>14</v>
      </c>
      <c r="B3784" s="17">
        <v>1185732</v>
      </c>
      <c r="C3784" s="14">
        <v>44540</v>
      </c>
      <c r="D3784" s="4" t="s">
        <v>55</v>
      </c>
      <c r="E3784" s="4" t="s">
        <v>56</v>
      </c>
      <c r="F3784" s="4" t="s">
        <v>57</v>
      </c>
      <c r="G3784" s="4" t="s">
        <v>50</v>
      </c>
      <c r="H3784" s="13">
        <v>60</v>
      </c>
      <c r="I3784" s="20">
        <v>145</v>
      </c>
      <c r="J3784" s="13">
        <v>8700</v>
      </c>
      <c r="K3784" s="31">
        <v>4089</v>
      </c>
      <c r="L3784" s="21">
        <v>2044.5</v>
      </c>
      <c r="M3784" s="22">
        <v>0.47</v>
      </c>
      <c r="N3784" s="5" t="s">
        <v>30</v>
      </c>
    </row>
    <row r="3785" spans="1:14" x14ac:dyDescent="0.2">
      <c r="A3785" s="3" t="s">
        <v>20</v>
      </c>
      <c r="B3785" s="17">
        <v>1185732</v>
      </c>
      <c r="C3785" s="14">
        <v>44527</v>
      </c>
      <c r="D3785" s="4" t="s">
        <v>55</v>
      </c>
      <c r="E3785" s="4" t="s">
        <v>71</v>
      </c>
      <c r="F3785" s="4" t="s">
        <v>72</v>
      </c>
      <c r="G3785" s="4" t="s">
        <v>53</v>
      </c>
      <c r="H3785" s="13">
        <v>60</v>
      </c>
      <c r="I3785" s="20">
        <v>145</v>
      </c>
      <c r="J3785" s="13">
        <v>8700</v>
      </c>
      <c r="K3785" s="31">
        <v>5829</v>
      </c>
      <c r="L3785" s="21">
        <v>2914.5</v>
      </c>
      <c r="M3785" s="22">
        <v>0.67</v>
      </c>
      <c r="N3785" s="5" t="s">
        <v>19</v>
      </c>
    </row>
    <row r="3786" spans="1:14" x14ac:dyDescent="0.2">
      <c r="A3786" s="3" t="s">
        <v>45</v>
      </c>
      <c r="B3786" s="17">
        <v>1128299</v>
      </c>
      <c r="C3786" s="14">
        <v>44188</v>
      </c>
      <c r="D3786" s="4" t="s">
        <v>110</v>
      </c>
      <c r="E3786" s="4" t="s">
        <v>121</v>
      </c>
      <c r="F3786" s="4" t="s">
        <v>125</v>
      </c>
      <c r="G3786" s="4" t="s">
        <v>54</v>
      </c>
      <c r="H3786" s="13">
        <v>62</v>
      </c>
      <c r="I3786" s="20">
        <v>145</v>
      </c>
      <c r="J3786" s="13">
        <v>8990</v>
      </c>
      <c r="K3786" s="31">
        <v>5663.7</v>
      </c>
      <c r="L3786" s="21">
        <v>2831.85</v>
      </c>
      <c r="M3786" s="22">
        <v>0.63</v>
      </c>
      <c r="N3786" s="5" t="s">
        <v>19</v>
      </c>
    </row>
    <row r="3787" spans="1:14" x14ac:dyDescent="0.2">
      <c r="A3787" s="3" t="s">
        <v>44</v>
      </c>
      <c r="B3787" s="17">
        <v>1128299</v>
      </c>
      <c r="C3787" s="14">
        <v>44539</v>
      </c>
      <c r="D3787" s="4" t="s">
        <v>110</v>
      </c>
      <c r="E3787" s="4" t="s">
        <v>113</v>
      </c>
      <c r="F3787" s="4" t="s">
        <v>114</v>
      </c>
      <c r="G3787" s="4" t="s">
        <v>51</v>
      </c>
      <c r="H3787" s="13">
        <v>73</v>
      </c>
      <c r="I3787" s="20">
        <v>145</v>
      </c>
      <c r="J3787" s="13">
        <v>10585</v>
      </c>
      <c r="K3787" s="31">
        <v>3704.75</v>
      </c>
      <c r="L3787" s="21">
        <v>1852.375</v>
      </c>
      <c r="M3787" s="22">
        <v>0.35</v>
      </c>
      <c r="N3787" s="5" t="s">
        <v>19</v>
      </c>
    </row>
    <row r="3788" spans="1:14" x14ac:dyDescent="0.2">
      <c r="A3788" s="3" t="s">
        <v>45</v>
      </c>
      <c r="B3788" s="17">
        <v>1128299</v>
      </c>
      <c r="C3788" s="14">
        <v>43873</v>
      </c>
      <c r="D3788" s="4" t="s">
        <v>110</v>
      </c>
      <c r="E3788" s="4" t="s">
        <v>131</v>
      </c>
      <c r="F3788" s="4" t="s">
        <v>132</v>
      </c>
      <c r="G3788" s="4" t="s">
        <v>51</v>
      </c>
      <c r="H3788" s="13">
        <v>78</v>
      </c>
      <c r="I3788" s="20">
        <v>145</v>
      </c>
      <c r="J3788" s="13">
        <v>11310</v>
      </c>
      <c r="K3788" s="31">
        <v>3393</v>
      </c>
      <c r="L3788" s="21">
        <v>1696.5</v>
      </c>
      <c r="M3788" s="22">
        <v>0.3</v>
      </c>
      <c r="N3788" s="5" t="s">
        <v>19</v>
      </c>
    </row>
    <row r="3789" spans="1:14" x14ac:dyDescent="0.2">
      <c r="A3789" s="3" t="s">
        <v>41</v>
      </c>
      <c r="B3789" s="17">
        <v>1185732</v>
      </c>
      <c r="C3789" s="14">
        <v>44511</v>
      </c>
      <c r="D3789" s="4" t="s">
        <v>110</v>
      </c>
      <c r="E3789" s="4" t="s">
        <v>115</v>
      </c>
      <c r="F3789" s="4" t="s">
        <v>116</v>
      </c>
      <c r="G3789" s="4" t="s">
        <v>50</v>
      </c>
      <c r="H3789" s="13">
        <v>42</v>
      </c>
      <c r="I3789" s="20">
        <v>146</v>
      </c>
      <c r="J3789" s="13">
        <v>6132</v>
      </c>
      <c r="K3789" s="31">
        <v>3066</v>
      </c>
      <c r="L3789" s="21">
        <v>1533</v>
      </c>
      <c r="M3789" s="22">
        <v>0.5</v>
      </c>
      <c r="N3789" s="5" t="s">
        <v>19</v>
      </c>
    </row>
    <row r="3790" spans="1:14" x14ac:dyDescent="0.2">
      <c r="A3790" s="3" t="s">
        <v>20</v>
      </c>
      <c r="B3790" s="17">
        <v>1185732</v>
      </c>
      <c r="C3790" s="14">
        <v>44323</v>
      </c>
      <c r="D3790" s="4" t="s">
        <v>15</v>
      </c>
      <c r="E3790" s="4" t="s">
        <v>37</v>
      </c>
      <c r="F3790" s="4" t="s">
        <v>38</v>
      </c>
      <c r="G3790" s="4" t="s">
        <v>50</v>
      </c>
      <c r="H3790" s="13">
        <v>57</v>
      </c>
      <c r="I3790" s="20">
        <v>146</v>
      </c>
      <c r="J3790" s="13">
        <v>8322</v>
      </c>
      <c r="K3790" s="31">
        <v>3495.24</v>
      </c>
      <c r="L3790" s="21">
        <v>1747.62</v>
      </c>
      <c r="M3790" s="22">
        <v>0.42</v>
      </c>
      <c r="N3790" s="5" t="s">
        <v>19</v>
      </c>
    </row>
    <row r="3791" spans="1:14" x14ac:dyDescent="0.2">
      <c r="A3791" s="3" t="s">
        <v>20</v>
      </c>
      <c r="B3791" s="17">
        <v>1185732</v>
      </c>
      <c r="C3791" s="14">
        <v>44303</v>
      </c>
      <c r="D3791" s="4" t="s">
        <v>81</v>
      </c>
      <c r="E3791" s="4" t="s">
        <v>84</v>
      </c>
      <c r="F3791" s="4" t="s">
        <v>85</v>
      </c>
      <c r="G3791" s="4" t="s">
        <v>51</v>
      </c>
      <c r="H3791" s="13">
        <v>22</v>
      </c>
      <c r="I3791" s="20">
        <v>147</v>
      </c>
      <c r="J3791" s="13">
        <v>3234</v>
      </c>
      <c r="K3791" s="31">
        <v>1714.02</v>
      </c>
      <c r="L3791" s="21">
        <v>857.01</v>
      </c>
      <c r="M3791" s="22">
        <v>0.53</v>
      </c>
      <c r="N3791" s="5" t="s">
        <v>30</v>
      </c>
    </row>
    <row r="3792" spans="1:14" x14ac:dyDescent="0.2">
      <c r="A3792" s="3" t="s">
        <v>45</v>
      </c>
      <c r="B3792" s="17">
        <v>1197831</v>
      </c>
      <c r="C3792" s="14">
        <v>44201</v>
      </c>
      <c r="D3792" s="4" t="s">
        <v>81</v>
      </c>
      <c r="E3792" s="4" t="s">
        <v>82</v>
      </c>
      <c r="F3792" s="4" t="s">
        <v>83</v>
      </c>
      <c r="G3792" s="4" t="s">
        <v>52</v>
      </c>
      <c r="H3792" s="13">
        <v>23</v>
      </c>
      <c r="I3792" s="20">
        <v>147</v>
      </c>
      <c r="J3792" s="13">
        <v>3381</v>
      </c>
      <c r="K3792" s="31">
        <v>1690.5</v>
      </c>
      <c r="L3792" s="21">
        <v>845.25</v>
      </c>
      <c r="M3792" s="22">
        <v>0.5</v>
      </c>
      <c r="N3792" s="5" t="s">
        <v>30</v>
      </c>
    </row>
    <row r="3793" spans="1:14" x14ac:dyDescent="0.2">
      <c r="A3793" s="3" t="s">
        <v>44</v>
      </c>
      <c r="B3793" s="17">
        <v>1197831</v>
      </c>
      <c r="C3793" s="14">
        <v>44468</v>
      </c>
      <c r="D3793" s="4" t="s">
        <v>81</v>
      </c>
      <c r="E3793" s="4" t="s">
        <v>90</v>
      </c>
      <c r="F3793" s="4" t="s">
        <v>91</v>
      </c>
      <c r="G3793" s="4" t="s">
        <v>18</v>
      </c>
      <c r="H3793" s="13">
        <v>26</v>
      </c>
      <c r="I3793" s="20">
        <v>147</v>
      </c>
      <c r="J3793" s="13">
        <v>3822</v>
      </c>
      <c r="K3793" s="31">
        <v>2751.84</v>
      </c>
      <c r="L3793" s="21">
        <v>1375.92</v>
      </c>
      <c r="M3793" s="22">
        <v>0.72</v>
      </c>
      <c r="N3793" s="5" t="s">
        <v>30</v>
      </c>
    </row>
    <row r="3794" spans="1:14" x14ac:dyDescent="0.2">
      <c r="A3794" s="3" t="s">
        <v>41</v>
      </c>
      <c r="B3794" s="17">
        <v>1128299</v>
      </c>
      <c r="C3794" s="14">
        <v>44222</v>
      </c>
      <c r="D3794" s="4" t="s">
        <v>110</v>
      </c>
      <c r="E3794" s="4" t="s">
        <v>119</v>
      </c>
      <c r="F3794" s="4" t="s">
        <v>120</v>
      </c>
      <c r="G3794" s="4" t="s">
        <v>53</v>
      </c>
      <c r="H3794" s="13">
        <v>30</v>
      </c>
      <c r="I3794" s="20">
        <v>147</v>
      </c>
      <c r="J3794" s="13">
        <v>4410</v>
      </c>
      <c r="K3794" s="31">
        <v>2072.6999999999998</v>
      </c>
      <c r="L3794" s="21">
        <v>1036.3499999999999</v>
      </c>
      <c r="M3794" s="22">
        <v>0.47</v>
      </c>
      <c r="N3794" s="5" t="s">
        <v>30</v>
      </c>
    </row>
    <row r="3795" spans="1:14" x14ac:dyDescent="0.2">
      <c r="A3795" s="3" t="s">
        <v>80</v>
      </c>
      <c r="B3795" s="17">
        <v>1185732</v>
      </c>
      <c r="C3795" s="14">
        <v>44425</v>
      </c>
      <c r="D3795" s="4" t="s">
        <v>81</v>
      </c>
      <c r="E3795" s="4" t="s">
        <v>84</v>
      </c>
      <c r="F3795" s="4" t="s">
        <v>85</v>
      </c>
      <c r="G3795" s="4" t="s">
        <v>51</v>
      </c>
      <c r="H3795" s="13">
        <v>32</v>
      </c>
      <c r="I3795" s="20">
        <v>147</v>
      </c>
      <c r="J3795" s="13">
        <v>4704</v>
      </c>
      <c r="K3795" s="31">
        <v>1975.68</v>
      </c>
      <c r="L3795" s="21">
        <v>987.84</v>
      </c>
      <c r="M3795" s="22">
        <v>0.42</v>
      </c>
      <c r="N3795" s="5" t="s">
        <v>30</v>
      </c>
    </row>
    <row r="3796" spans="1:14" x14ac:dyDescent="0.2">
      <c r="A3796" s="3" t="s">
        <v>44</v>
      </c>
      <c r="B3796" s="17">
        <v>1197831</v>
      </c>
      <c r="C3796" s="14">
        <v>44424</v>
      </c>
      <c r="D3796" s="4" t="s">
        <v>81</v>
      </c>
      <c r="E3796" s="4" t="s">
        <v>88</v>
      </c>
      <c r="F3796" s="4" t="s">
        <v>89</v>
      </c>
      <c r="G3796" s="4" t="s">
        <v>50</v>
      </c>
      <c r="H3796" s="13">
        <v>33</v>
      </c>
      <c r="I3796" s="20">
        <v>147</v>
      </c>
      <c r="J3796" s="13">
        <v>4851</v>
      </c>
      <c r="K3796" s="31">
        <v>2668.05</v>
      </c>
      <c r="L3796" s="21">
        <v>1334.0250000000001</v>
      </c>
      <c r="M3796" s="22">
        <v>0.55000000000000004</v>
      </c>
      <c r="N3796" s="5" t="s">
        <v>19</v>
      </c>
    </row>
    <row r="3797" spans="1:14" x14ac:dyDescent="0.2">
      <c r="A3797" s="3" t="s">
        <v>41</v>
      </c>
      <c r="B3797" s="17">
        <v>1128299</v>
      </c>
      <c r="C3797" s="14">
        <v>44253</v>
      </c>
      <c r="D3797" s="4" t="s">
        <v>110</v>
      </c>
      <c r="E3797" s="4" t="s">
        <v>119</v>
      </c>
      <c r="F3797" s="4" t="s">
        <v>120</v>
      </c>
      <c r="G3797" s="4" t="s">
        <v>53</v>
      </c>
      <c r="H3797" s="13">
        <v>33</v>
      </c>
      <c r="I3797" s="20">
        <v>147</v>
      </c>
      <c r="J3797" s="13">
        <v>4851</v>
      </c>
      <c r="K3797" s="31">
        <v>2376.9899999999998</v>
      </c>
      <c r="L3797" s="21">
        <v>1188.4949999999999</v>
      </c>
      <c r="M3797" s="22">
        <v>0.49</v>
      </c>
      <c r="N3797" s="5" t="s">
        <v>19</v>
      </c>
    </row>
    <row r="3798" spans="1:14" x14ac:dyDescent="0.2">
      <c r="A3798" s="3" t="s">
        <v>41</v>
      </c>
      <c r="B3798" s="17">
        <v>1185732</v>
      </c>
      <c r="C3798" s="14">
        <v>44235</v>
      </c>
      <c r="D3798" s="4" t="s">
        <v>55</v>
      </c>
      <c r="E3798" s="4" t="s">
        <v>69</v>
      </c>
      <c r="F3798" s="4" t="s">
        <v>70</v>
      </c>
      <c r="G3798" s="4" t="s">
        <v>54</v>
      </c>
      <c r="H3798" s="13">
        <v>34</v>
      </c>
      <c r="I3798" s="20">
        <v>147</v>
      </c>
      <c r="J3798" s="13">
        <v>4998</v>
      </c>
      <c r="K3798" s="31">
        <v>2399.04</v>
      </c>
      <c r="L3798" s="21">
        <v>1199.52</v>
      </c>
      <c r="M3798" s="22">
        <v>0.48</v>
      </c>
      <c r="N3798" s="5" t="s">
        <v>19</v>
      </c>
    </row>
    <row r="3799" spans="1:14" x14ac:dyDescent="0.2">
      <c r="A3799" s="3" t="s">
        <v>20</v>
      </c>
      <c r="B3799" s="17">
        <v>1128299</v>
      </c>
      <c r="C3799" s="14">
        <v>44542</v>
      </c>
      <c r="D3799" s="4" t="s">
        <v>97</v>
      </c>
      <c r="E3799" s="4" t="s">
        <v>107</v>
      </c>
      <c r="F3799" s="4" t="s">
        <v>108</v>
      </c>
      <c r="G3799" s="4" t="s">
        <v>18</v>
      </c>
      <c r="H3799" s="13">
        <v>36</v>
      </c>
      <c r="I3799" s="20">
        <v>147</v>
      </c>
      <c r="J3799" s="13">
        <v>5292</v>
      </c>
      <c r="K3799" s="31">
        <v>2222.64</v>
      </c>
      <c r="L3799" s="21">
        <v>1111.32</v>
      </c>
      <c r="M3799" s="22">
        <v>0.42</v>
      </c>
      <c r="N3799" s="5" t="s">
        <v>30</v>
      </c>
    </row>
    <row r="3800" spans="1:14" x14ac:dyDescent="0.2">
      <c r="A3800" s="3" t="s">
        <v>44</v>
      </c>
      <c r="B3800" s="17">
        <v>1197831</v>
      </c>
      <c r="C3800" s="14">
        <v>44321</v>
      </c>
      <c r="D3800" s="4" t="s">
        <v>81</v>
      </c>
      <c r="E3800" s="4" t="s">
        <v>92</v>
      </c>
      <c r="F3800" s="4" t="s">
        <v>93</v>
      </c>
      <c r="G3800" s="4" t="s">
        <v>51</v>
      </c>
      <c r="H3800" s="13">
        <v>36</v>
      </c>
      <c r="I3800" s="20">
        <v>147</v>
      </c>
      <c r="J3800" s="13">
        <v>5292</v>
      </c>
      <c r="K3800" s="31">
        <v>3069.36</v>
      </c>
      <c r="L3800" s="21">
        <v>1534.68</v>
      </c>
      <c r="M3800" s="22">
        <v>0.57999999999999996</v>
      </c>
      <c r="N3800" s="5" t="s">
        <v>19</v>
      </c>
    </row>
    <row r="3801" spans="1:14" x14ac:dyDescent="0.2">
      <c r="A3801" s="3" t="s">
        <v>20</v>
      </c>
      <c r="B3801" s="17">
        <v>1185732</v>
      </c>
      <c r="C3801" s="14">
        <v>44347</v>
      </c>
      <c r="D3801" s="4" t="s">
        <v>110</v>
      </c>
      <c r="E3801" s="4" t="s">
        <v>121</v>
      </c>
      <c r="F3801" s="4" t="s">
        <v>122</v>
      </c>
      <c r="G3801" s="4" t="s">
        <v>52</v>
      </c>
      <c r="H3801" s="13">
        <v>36</v>
      </c>
      <c r="I3801" s="20">
        <v>147</v>
      </c>
      <c r="J3801" s="13">
        <v>5292</v>
      </c>
      <c r="K3801" s="31">
        <v>2381.4</v>
      </c>
      <c r="L3801" s="21">
        <v>1190.7</v>
      </c>
      <c r="M3801" s="22">
        <v>0.45</v>
      </c>
      <c r="N3801" s="5" t="s">
        <v>30</v>
      </c>
    </row>
    <row r="3802" spans="1:14" x14ac:dyDescent="0.2">
      <c r="A3802" s="3" t="s">
        <v>41</v>
      </c>
      <c r="B3802" s="17">
        <v>1185732</v>
      </c>
      <c r="C3802" s="14">
        <v>44419</v>
      </c>
      <c r="D3802" s="4" t="s">
        <v>110</v>
      </c>
      <c r="E3802" s="4" t="s">
        <v>115</v>
      </c>
      <c r="F3802" s="4" t="s">
        <v>116</v>
      </c>
      <c r="G3802" s="4" t="s">
        <v>50</v>
      </c>
      <c r="H3802" s="13">
        <v>38</v>
      </c>
      <c r="I3802" s="20">
        <v>147</v>
      </c>
      <c r="J3802" s="13">
        <v>5586</v>
      </c>
      <c r="K3802" s="31">
        <v>2737.14</v>
      </c>
      <c r="L3802" s="21">
        <v>1368.57</v>
      </c>
      <c r="M3802" s="22">
        <v>0.49</v>
      </c>
      <c r="N3802" s="5" t="s">
        <v>19</v>
      </c>
    </row>
    <row r="3803" spans="1:14" x14ac:dyDescent="0.2">
      <c r="A3803" s="3" t="s">
        <v>14</v>
      </c>
      <c r="B3803" s="17">
        <v>1185732</v>
      </c>
      <c r="C3803" s="14">
        <v>44480</v>
      </c>
      <c r="D3803" s="4" t="s">
        <v>15</v>
      </c>
      <c r="E3803" s="4" t="s">
        <v>16</v>
      </c>
      <c r="F3803" s="4" t="s">
        <v>17</v>
      </c>
      <c r="G3803" s="4" t="s">
        <v>50</v>
      </c>
      <c r="H3803" s="13">
        <v>38</v>
      </c>
      <c r="I3803" s="20">
        <v>147</v>
      </c>
      <c r="J3803" s="13">
        <v>5586</v>
      </c>
      <c r="K3803" s="31">
        <v>3519.18</v>
      </c>
      <c r="L3803" s="21">
        <v>1759.59</v>
      </c>
      <c r="M3803" s="22">
        <v>0.63</v>
      </c>
      <c r="N3803" s="5" t="s">
        <v>19</v>
      </c>
    </row>
    <row r="3804" spans="1:14" x14ac:dyDescent="0.2">
      <c r="A3804" s="3" t="s">
        <v>20</v>
      </c>
      <c r="B3804" s="17">
        <v>1128299</v>
      </c>
      <c r="C3804" s="14">
        <v>44310</v>
      </c>
      <c r="D3804" s="4" t="s">
        <v>97</v>
      </c>
      <c r="E3804" s="4" t="s">
        <v>102</v>
      </c>
      <c r="F3804" s="4" t="s">
        <v>103</v>
      </c>
      <c r="G3804" s="4" t="s">
        <v>54</v>
      </c>
      <c r="H3804" s="13">
        <v>38</v>
      </c>
      <c r="I3804" s="20">
        <v>147</v>
      </c>
      <c r="J3804" s="13">
        <v>5586</v>
      </c>
      <c r="K3804" s="31">
        <v>2066.8200000000002</v>
      </c>
      <c r="L3804" s="21">
        <v>1033.4100000000001</v>
      </c>
      <c r="M3804" s="22">
        <v>0.37</v>
      </c>
      <c r="N3804" s="5" t="s">
        <v>30</v>
      </c>
    </row>
    <row r="3805" spans="1:14" x14ac:dyDescent="0.2">
      <c r="A3805" s="3" t="s">
        <v>41</v>
      </c>
      <c r="B3805" s="17">
        <v>1128299</v>
      </c>
      <c r="C3805" s="14">
        <v>44466</v>
      </c>
      <c r="D3805" s="4" t="s">
        <v>110</v>
      </c>
      <c r="E3805" s="4" t="s">
        <v>123</v>
      </c>
      <c r="F3805" s="4" t="s">
        <v>124</v>
      </c>
      <c r="G3805" s="4" t="s">
        <v>18</v>
      </c>
      <c r="H3805" s="13">
        <v>39</v>
      </c>
      <c r="I3805" s="20">
        <v>147</v>
      </c>
      <c r="J3805" s="13">
        <v>5733</v>
      </c>
      <c r="K3805" s="31">
        <v>2407.86</v>
      </c>
      <c r="L3805" s="21">
        <v>1203.93</v>
      </c>
      <c r="M3805" s="22">
        <v>0.42</v>
      </c>
      <c r="N3805" s="5" t="s">
        <v>30</v>
      </c>
    </row>
    <row r="3806" spans="1:14" x14ac:dyDescent="0.2">
      <c r="A3806" s="3" t="s">
        <v>20</v>
      </c>
      <c r="B3806" s="17">
        <v>1128299</v>
      </c>
      <c r="C3806" s="14">
        <v>44370</v>
      </c>
      <c r="D3806" s="4" t="s">
        <v>110</v>
      </c>
      <c r="E3806" s="4" t="s">
        <v>119</v>
      </c>
      <c r="F3806" s="4" t="s">
        <v>120</v>
      </c>
      <c r="G3806" s="4" t="s">
        <v>53</v>
      </c>
      <c r="H3806" s="13">
        <v>41</v>
      </c>
      <c r="I3806" s="20">
        <v>147</v>
      </c>
      <c r="J3806" s="13">
        <v>6027</v>
      </c>
      <c r="K3806" s="31">
        <v>2290.2600000000002</v>
      </c>
      <c r="L3806" s="21">
        <v>1145.1300000000001</v>
      </c>
      <c r="M3806" s="22">
        <v>0.38</v>
      </c>
      <c r="N3806" s="5" t="s">
        <v>30</v>
      </c>
    </row>
    <row r="3807" spans="1:14" x14ac:dyDescent="0.2">
      <c r="A3807" s="3" t="s">
        <v>41</v>
      </c>
      <c r="B3807" s="17">
        <v>1189833</v>
      </c>
      <c r="C3807" s="14">
        <v>44224</v>
      </c>
      <c r="D3807" s="4" t="s">
        <v>15</v>
      </c>
      <c r="E3807" s="4" t="s">
        <v>42</v>
      </c>
      <c r="F3807" s="4" t="s">
        <v>43</v>
      </c>
      <c r="G3807" s="4" t="s">
        <v>18</v>
      </c>
      <c r="H3807" s="13">
        <v>42</v>
      </c>
      <c r="I3807" s="20">
        <v>147</v>
      </c>
      <c r="J3807" s="13">
        <v>6174</v>
      </c>
      <c r="K3807" s="31">
        <v>2531.34</v>
      </c>
      <c r="L3807" s="21">
        <v>1265.67</v>
      </c>
      <c r="M3807" s="22">
        <v>0.41</v>
      </c>
      <c r="N3807" s="5" t="s">
        <v>19</v>
      </c>
    </row>
    <row r="3808" spans="1:14" x14ac:dyDescent="0.2">
      <c r="A3808" s="3" t="s">
        <v>80</v>
      </c>
      <c r="B3808" s="17">
        <v>1197831</v>
      </c>
      <c r="C3808" s="14">
        <v>44053</v>
      </c>
      <c r="D3808" s="4" t="s">
        <v>81</v>
      </c>
      <c r="E3808" s="4" t="s">
        <v>88</v>
      </c>
      <c r="F3808" s="4" t="s">
        <v>94</v>
      </c>
      <c r="G3808" s="4" t="s">
        <v>51</v>
      </c>
      <c r="H3808" s="13">
        <v>42</v>
      </c>
      <c r="I3808" s="20">
        <v>147</v>
      </c>
      <c r="J3808" s="13">
        <v>6174</v>
      </c>
      <c r="K3808" s="31">
        <v>2593.08</v>
      </c>
      <c r="L3808" s="21">
        <v>1296.54</v>
      </c>
      <c r="M3808" s="22">
        <v>0.42</v>
      </c>
      <c r="N3808" s="5" t="s">
        <v>19</v>
      </c>
    </row>
    <row r="3809" spans="1:14" x14ac:dyDescent="0.2">
      <c r="A3809" s="3" t="s">
        <v>80</v>
      </c>
      <c r="B3809" s="17">
        <v>1185732</v>
      </c>
      <c r="C3809" s="14">
        <v>44455</v>
      </c>
      <c r="D3809" s="4" t="s">
        <v>81</v>
      </c>
      <c r="E3809" s="4" t="s">
        <v>84</v>
      </c>
      <c r="F3809" s="4" t="s">
        <v>85</v>
      </c>
      <c r="G3809" s="4" t="s">
        <v>51</v>
      </c>
      <c r="H3809" s="13">
        <v>42</v>
      </c>
      <c r="I3809" s="20">
        <v>147</v>
      </c>
      <c r="J3809" s="13">
        <v>6174</v>
      </c>
      <c r="K3809" s="31">
        <v>2778.3</v>
      </c>
      <c r="L3809" s="21">
        <v>1389.15</v>
      </c>
      <c r="M3809" s="22">
        <v>0.45</v>
      </c>
      <c r="N3809" s="5" t="s">
        <v>19</v>
      </c>
    </row>
    <row r="3810" spans="1:14" x14ac:dyDescent="0.2">
      <c r="A3810" s="3" t="s">
        <v>45</v>
      </c>
      <c r="B3810" s="17">
        <v>1185732</v>
      </c>
      <c r="C3810" s="14">
        <v>44295</v>
      </c>
      <c r="D3810" s="4" t="s">
        <v>55</v>
      </c>
      <c r="E3810" s="4" t="s">
        <v>64</v>
      </c>
      <c r="F3810" s="4" t="s">
        <v>77</v>
      </c>
      <c r="G3810" s="4" t="s">
        <v>18</v>
      </c>
      <c r="H3810" s="13">
        <v>43</v>
      </c>
      <c r="I3810" s="20">
        <v>147</v>
      </c>
      <c r="J3810" s="13">
        <v>6321</v>
      </c>
      <c r="K3810" s="31">
        <v>2844.45</v>
      </c>
      <c r="L3810" s="21">
        <v>1422.2249999999999</v>
      </c>
      <c r="M3810" s="22">
        <v>0.45</v>
      </c>
      <c r="N3810" s="5" t="s">
        <v>19</v>
      </c>
    </row>
    <row r="3811" spans="1:14" x14ac:dyDescent="0.2">
      <c r="A3811" s="3" t="s">
        <v>20</v>
      </c>
      <c r="B3811" s="17">
        <v>1197831</v>
      </c>
      <c r="C3811" s="14">
        <v>44534</v>
      </c>
      <c r="D3811" s="4" t="s">
        <v>110</v>
      </c>
      <c r="E3811" s="4" t="s">
        <v>117</v>
      </c>
      <c r="F3811" s="4" t="s">
        <v>118</v>
      </c>
      <c r="G3811" s="4" t="s">
        <v>18</v>
      </c>
      <c r="H3811" s="13">
        <v>43</v>
      </c>
      <c r="I3811" s="20">
        <v>147</v>
      </c>
      <c r="J3811" s="13">
        <v>6321</v>
      </c>
      <c r="K3811" s="31">
        <v>2591.61</v>
      </c>
      <c r="L3811" s="21">
        <v>1295.8050000000001</v>
      </c>
      <c r="M3811" s="22">
        <v>0.41</v>
      </c>
      <c r="N3811" s="5" t="s">
        <v>30</v>
      </c>
    </row>
    <row r="3812" spans="1:14" x14ac:dyDescent="0.2">
      <c r="A3812" s="3" t="s">
        <v>45</v>
      </c>
      <c r="B3812" s="17">
        <v>1128299</v>
      </c>
      <c r="C3812" s="14">
        <v>44271</v>
      </c>
      <c r="D3812" s="4" t="s">
        <v>81</v>
      </c>
      <c r="E3812" s="4" t="s">
        <v>82</v>
      </c>
      <c r="F3812" s="4" t="s">
        <v>83</v>
      </c>
      <c r="G3812" s="4" t="s">
        <v>52</v>
      </c>
      <c r="H3812" s="13">
        <v>44</v>
      </c>
      <c r="I3812" s="20">
        <v>147</v>
      </c>
      <c r="J3812" s="13">
        <v>6468</v>
      </c>
      <c r="K3812" s="31">
        <v>3298.68</v>
      </c>
      <c r="L3812" s="21">
        <v>1649.34</v>
      </c>
      <c r="M3812" s="22">
        <v>0.51</v>
      </c>
      <c r="N3812" s="5" t="s">
        <v>19</v>
      </c>
    </row>
    <row r="3813" spans="1:14" x14ac:dyDescent="0.2">
      <c r="A3813" s="3" t="s">
        <v>45</v>
      </c>
      <c r="B3813" s="17">
        <v>1185732</v>
      </c>
      <c r="C3813" s="14">
        <v>44509</v>
      </c>
      <c r="D3813" s="4" t="s">
        <v>55</v>
      </c>
      <c r="E3813" s="4" t="s">
        <v>64</v>
      </c>
      <c r="F3813" s="4" t="s">
        <v>77</v>
      </c>
      <c r="G3813" s="4" t="s">
        <v>18</v>
      </c>
      <c r="H3813" s="13">
        <v>45</v>
      </c>
      <c r="I3813" s="20">
        <v>147</v>
      </c>
      <c r="J3813" s="13">
        <v>6615</v>
      </c>
      <c r="K3813" s="31">
        <v>2381.4</v>
      </c>
      <c r="L3813" s="21">
        <v>1190.7</v>
      </c>
      <c r="M3813" s="22">
        <v>0.36</v>
      </c>
      <c r="N3813" s="5" t="s">
        <v>19</v>
      </c>
    </row>
    <row r="3814" spans="1:14" x14ac:dyDescent="0.2">
      <c r="A3814" s="3" t="s">
        <v>44</v>
      </c>
      <c r="B3814" s="17">
        <v>1185732</v>
      </c>
      <c r="C3814" s="14">
        <v>44417</v>
      </c>
      <c r="D3814" s="4" t="s">
        <v>15</v>
      </c>
      <c r="E3814" s="4" t="s">
        <v>31</v>
      </c>
      <c r="F3814" s="4" t="s">
        <v>32</v>
      </c>
      <c r="G3814" s="4" t="s">
        <v>51</v>
      </c>
      <c r="H3814" s="13">
        <v>46</v>
      </c>
      <c r="I3814" s="20">
        <v>147</v>
      </c>
      <c r="J3814" s="13">
        <v>6762</v>
      </c>
      <c r="K3814" s="31">
        <v>3313.38</v>
      </c>
      <c r="L3814" s="21">
        <v>1656.69</v>
      </c>
      <c r="M3814" s="22">
        <v>0.49</v>
      </c>
      <c r="N3814" s="5" t="s">
        <v>19</v>
      </c>
    </row>
    <row r="3815" spans="1:14" x14ac:dyDescent="0.2">
      <c r="A3815" s="3" t="s">
        <v>20</v>
      </c>
      <c r="B3815" s="17">
        <v>1128299</v>
      </c>
      <c r="C3815" s="14">
        <v>44523</v>
      </c>
      <c r="D3815" s="4" t="s">
        <v>110</v>
      </c>
      <c r="E3815" s="4" t="s">
        <v>119</v>
      </c>
      <c r="F3815" s="4" t="s">
        <v>120</v>
      </c>
      <c r="G3815" s="4" t="s">
        <v>53</v>
      </c>
      <c r="H3815" s="13">
        <v>46</v>
      </c>
      <c r="I3815" s="20">
        <v>147</v>
      </c>
      <c r="J3815" s="13">
        <v>6762</v>
      </c>
      <c r="K3815" s="31">
        <v>3516.24</v>
      </c>
      <c r="L3815" s="21">
        <v>1758.12</v>
      </c>
      <c r="M3815" s="22">
        <v>0.52</v>
      </c>
      <c r="N3815" s="5" t="s">
        <v>19</v>
      </c>
    </row>
    <row r="3816" spans="1:14" x14ac:dyDescent="0.2">
      <c r="A3816" s="3" t="s">
        <v>44</v>
      </c>
      <c r="B3816" s="17">
        <v>1197831</v>
      </c>
      <c r="C3816" s="14">
        <v>44464</v>
      </c>
      <c r="D3816" s="4" t="s">
        <v>81</v>
      </c>
      <c r="E3816" s="4" t="s">
        <v>88</v>
      </c>
      <c r="F3816" s="4" t="s">
        <v>89</v>
      </c>
      <c r="G3816" s="4" t="s">
        <v>50</v>
      </c>
      <c r="H3816" s="13">
        <v>47</v>
      </c>
      <c r="I3816" s="20">
        <v>147</v>
      </c>
      <c r="J3816" s="13">
        <v>6909</v>
      </c>
      <c r="K3816" s="31">
        <v>4490.8500000000004</v>
      </c>
      <c r="L3816" s="21">
        <v>2245.4250000000002</v>
      </c>
      <c r="M3816" s="22">
        <v>0.65</v>
      </c>
      <c r="N3816" s="5" t="s">
        <v>19</v>
      </c>
    </row>
    <row r="3817" spans="1:14" x14ac:dyDescent="0.2">
      <c r="A3817" s="3" t="s">
        <v>80</v>
      </c>
      <c r="B3817" s="17">
        <v>1197831</v>
      </c>
      <c r="C3817" s="14">
        <v>44396</v>
      </c>
      <c r="D3817" s="4" t="s">
        <v>81</v>
      </c>
      <c r="E3817" s="4" t="s">
        <v>95</v>
      </c>
      <c r="F3817" s="4" t="s">
        <v>96</v>
      </c>
      <c r="G3817" s="4" t="s">
        <v>52</v>
      </c>
      <c r="H3817" s="13">
        <v>47</v>
      </c>
      <c r="I3817" s="20">
        <v>147</v>
      </c>
      <c r="J3817" s="13">
        <v>6909</v>
      </c>
      <c r="K3817" s="31">
        <v>3109.05</v>
      </c>
      <c r="L3817" s="21">
        <v>1554.5250000000001</v>
      </c>
      <c r="M3817" s="22">
        <v>0.45</v>
      </c>
      <c r="N3817" s="5" t="s">
        <v>19</v>
      </c>
    </row>
    <row r="3818" spans="1:14" x14ac:dyDescent="0.2">
      <c r="A3818" s="3" t="s">
        <v>20</v>
      </c>
      <c r="B3818" s="17">
        <v>1128299</v>
      </c>
      <c r="C3818" s="14">
        <v>44340</v>
      </c>
      <c r="D3818" s="4" t="s">
        <v>110</v>
      </c>
      <c r="E3818" s="4" t="s">
        <v>119</v>
      </c>
      <c r="F3818" s="4" t="s">
        <v>120</v>
      </c>
      <c r="G3818" s="4" t="s">
        <v>53</v>
      </c>
      <c r="H3818" s="13">
        <v>47</v>
      </c>
      <c r="I3818" s="20">
        <v>147</v>
      </c>
      <c r="J3818" s="13">
        <v>6909</v>
      </c>
      <c r="K3818" s="31">
        <v>3247.23</v>
      </c>
      <c r="L3818" s="21">
        <v>1623.615</v>
      </c>
      <c r="M3818" s="22">
        <v>0.47</v>
      </c>
      <c r="N3818" s="5" t="s">
        <v>19</v>
      </c>
    </row>
    <row r="3819" spans="1:14" x14ac:dyDescent="0.2">
      <c r="A3819" s="3" t="s">
        <v>80</v>
      </c>
      <c r="B3819" s="17">
        <v>1185732</v>
      </c>
      <c r="C3819" s="14">
        <v>44425</v>
      </c>
      <c r="D3819" s="4" t="s">
        <v>81</v>
      </c>
      <c r="E3819" s="4" t="s">
        <v>84</v>
      </c>
      <c r="F3819" s="4" t="s">
        <v>85</v>
      </c>
      <c r="G3819" s="4" t="s">
        <v>51</v>
      </c>
      <c r="H3819" s="13">
        <v>48</v>
      </c>
      <c r="I3819" s="20">
        <v>147</v>
      </c>
      <c r="J3819" s="13">
        <v>7056</v>
      </c>
      <c r="K3819" s="31">
        <v>3669.12</v>
      </c>
      <c r="L3819" s="21">
        <v>1834.56</v>
      </c>
      <c r="M3819" s="22">
        <v>0.52</v>
      </c>
      <c r="N3819" s="5" t="s">
        <v>19</v>
      </c>
    </row>
    <row r="3820" spans="1:14" x14ac:dyDescent="0.2">
      <c r="A3820" s="3" t="s">
        <v>14</v>
      </c>
      <c r="B3820" s="17">
        <v>1185732</v>
      </c>
      <c r="C3820" s="14">
        <v>44551</v>
      </c>
      <c r="D3820" s="4" t="s">
        <v>55</v>
      </c>
      <c r="E3820" s="4" t="s">
        <v>62</v>
      </c>
      <c r="F3820" s="4" t="s">
        <v>63</v>
      </c>
      <c r="G3820" s="4" t="s">
        <v>53</v>
      </c>
      <c r="H3820" s="13">
        <v>50</v>
      </c>
      <c r="I3820" s="20">
        <v>147</v>
      </c>
      <c r="J3820" s="13">
        <v>7350</v>
      </c>
      <c r="K3820" s="31">
        <v>3381</v>
      </c>
      <c r="L3820" s="21">
        <v>1690.5</v>
      </c>
      <c r="M3820" s="22">
        <v>0.46</v>
      </c>
      <c r="N3820" s="5" t="s">
        <v>19</v>
      </c>
    </row>
    <row r="3821" spans="1:14" x14ac:dyDescent="0.2">
      <c r="A3821" s="3" t="s">
        <v>45</v>
      </c>
      <c r="B3821" s="17">
        <v>1128299</v>
      </c>
      <c r="C3821" s="14">
        <v>44517</v>
      </c>
      <c r="D3821" s="4" t="s">
        <v>81</v>
      </c>
      <c r="E3821" s="4" t="s">
        <v>82</v>
      </c>
      <c r="F3821" s="4" t="s">
        <v>83</v>
      </c>
      <c r="G3821" s="4" t="s">
        <v>52</v>
      </c>
      <c r="H3821" s="13">
        <v>53</v>
      </c>
      <c r="I3821" s="20">
        <v>147</v>
      </c>
      <c r="J3821" s="13">
        <v>7791</v>
      </c>
      <c r="K3821" s="31">
        <v>3661.77</v>
      </c>
      <c r="L3821" s="21">
        <v>1830.885</v>
      </c>
      <c r="M3821" s="22">
        <v>0.47</v>
      </c>
      <c r="N3821" s="5" t="s">
        <v>30</v>
      </c>
    </row>
    <row r="3822" spans="1:14" x14ac:dyDescent="0.2">
      <c r="A3822" s="3" t="s">
        <v>80</v>
      </c>
      <c r="B3822" s="17">
        <v>1128299</v>
      </c>
      <c r="C3822" s="14">
        <v>44517</v>
      </c>
      <c r="D3822" s="4" t="s">
        <v>97</v>
      </c>
      <c r="E3822" s="4" t="s">
        <v>105</v>
      </c>
      <c r="F3822" s="4" t="s">
        <v>109</v>
      </c>
      <c r="G3822" s="4" t="s">
        <v>53</v>
      </c>
      <c r="H3822" s="13">
        <v>53</v>
      </c>
      <c r="I3822" s="20">
        <v>147</v>
      </c>
      <c r="J3822" s="13">
        <v>7791</v>
      </c>
      <c r="K3822" s="31">
        <v>3194.31</v>
      </c>
      <c r="L3822" s="21">
        <v>1597.155</v>
      </c>
      <c r="M3822" s="22">
        <v>0.41</v>
      </c>
      <c r="N3822" s="5" t="s">
        <v>19</v>
      </c>
    </row>
    <row r="3823" spans="1:14" x14ac:dyDescent="0.2">
      <c r="A3823" s="3" t="s">
        <v>44</v>
      </c>
      <c r="B3823" s="17">
        <v>1128299</v>
      </c>
      <c r="C3823" s="14">
        <v>44360</v>
      </c>
      <c r="D3823" s="4" t="s">
        <v>97</v>
      </c>
      <c r="E3823" s="4" t="s">
        <v>107</v>
      </c>
      <c r="F3823" s="4" t="s">
        <v>108</v>
      </c>
      <c r="G3823" s="4" t="s">
        <v>18</v>
      </c>
      <c r="H3823" s="13">
        <v>54</v>
      </c>
      <c r="I3823" s="20">
        <v>147</v>
      </c>
      <c r="J3823" s="13">
        <v>7938</v>
      </c>
      <c r="K3823" s="31">
        <v>4048.38</v>
      </c>
      <c r="L3823" s="21">
        <v>2024.19</v>
      </c>
      <c r="M3823" s="22">
        <v>0.51</v>
      </c>
      <c r="N3823" s="5" t="s">
        <v>19</v>
      </c>
    </row>
    <row r="3824" spans="1:14" x14ac:dyDescent="0.2">
      <c r="A3824" s="3" t="s">
        <v>45</v>
      </c>
      <c r="B3824" s="17">
        <v>1185732</v>
      </c>
      <c r="C3824" s="14">
        <v>44535</v>
      </c>
      <c r="D3824" s="4" t="s">
        <v>15</v>
      </c>
      <c r="E3824" s="4" t="s">
        <v>37</v>
      </c>
      <c r="F3824" s="4" t="s">
        <v>38</v>
      </c>
      <c r="G3824" s="4" t="s">
        <v>50</v>
      </c>
      <c r="H3824" s="13">
        <v>54</v>
      </c>
      <c r="I3824" s="20">
        <v>147</v>
      </c>
      <c r="J3824" s="13">
        <v>7938</v>
      </c>
      <c r="K3824" s="31">
        <v>3333.96</v>
      </c>
      <c r="L3824" s="21">
        <v>1666.98</v>
      </c>
      <c r="M3824" s="22">
        <v>0.42</v>
      </c>
      <c r="N3824" s="5" t="s">
        <v>19</v>
      </c>
    </row>
    <row r="3825" spans="1:14" x14ac:dyDescent="0.2">
      <c r="A3825" s="3" t="s">
        <v>80</v>
      </c>
      <c r="B3825" s="17">
        <v>1128299</v>
      </c>
      <c r="C3825" s="14">
        <v>44517</v>
      </c>
      <c r="D3825" s="4" t="s">
        <v>97</v>
      </c>
      <c r="E3825" s="4" t="s">
        <v>105</v>
      </c>
      <c r="F3825" s="4" t="s">
        <v>109</v>
      </c>
      <c r="G3825" s="4" t="s">
        <v>53</v>
      </c>
      <c r="H3825" s="13">
        <v>58</v>
      </c>
      <c r="I3825" s="20">
        <v>147</v>
      </c>
      <c r="J3825" s="13">
        <v>8526</v>
      </c>
      <c r="K3825" s="31">
        <v>2302.02</v>
      </c>
      <c r="L3825" s="21">
        <v>1151.01</v>
      </c>
      <c r="M3825" s="22">
        <v>0.27</v>
      </c>
      <c r="N3825" s="5" t="s">
        <v>30</v>
      </c>
    </row>
    <row r="3826" spans="1:14" x14ac:dyDescent="0.2">
      <c r="A3826" s="3" t="s">
        <v>45</v>
      </c>
      <c r="B3826" s="17">
        <v>1185732</v>
      </c>
      <c r="C3826" s="14">
        <v>44539</v>
      </c>
      <c r="D3826" s="4" t="s">
        <v>15</v>
      </c>
      <c r="E3826" s="4" t="s">
        <v>16</v>
      </c>
      <c r="F3826" s="4" t="s">
        <v>17</v>
      </c>
      <c r="G3826" s="4" t="s">
        <v>50</v>
      </c>
      <c r="H3826" s="13">
        <v>63</v>
      </c>
      <c r="I3826" s="20">
        <v>147</v>
      </c>
      <c r="J3826" s="13">
        <v>9261</v>
      </c>
      <c r="K3826" s="31">
        <v>4630.5</v>
      </c>
      <c r="L3826" s="21">
        <v>2315.25</v>
      </c>
      <c r="M3826" s="22">
        <v>0.5</v>
      </c>
      <c r="N3826" s="5" t="s">
        <v>19</v>
      </c>
    </row>
    <row r="3827" spans="1:14" x14ac:dyDescent="0.2">
      <c r="A3827" s="3" t="s">
        <v>80</v>
      </c>
      <c r="B3827" s="17">
        <v>1128299</v>
      </c>
      <c r="C3827" s="14">
        <v>44425</v>
      </c>
      <c r="D3827" s="4" t="s">
        <v>97</v>
      </c>
      <c r="E3827" s="4" t="s">
        <v>105</v>
      </c>
      <c r="F3827" s="4" t="s">
        <v>109</v>
      </c>
      <c r="G3827" s="4" t="s">
        <v>53</v>
      </c>
      <c r="H3827" s="13">
        <v>64</v>
      </c>
      <c r="I3827" s="20">
        <v>147</v>
      </c>
      <c r="J3827" s="13">
        <v>9408</v>
      </c>
      <c r="K3827" s="31">
        <v>3104.64</v>
      </c>
      <c r="L3827" s="21">
        <v>1552.32</v>
      </c>
      <c r="M3827" s="22">
        <v>0.33</v>
      </c>
      <c r="N3827" s="5" t="s">
        <v>30</v>
      </c>
    </row>
    <row r="3828" spans="1:14" x14ac:dyDescent="0.2">
      <c r="A3828" s="3" t="s">
        <v>80</v>
      </c>
      <c r="B3828" s="17">
        <v>1128299</v>
      </c>
      <c r="C3828" s="14">
        <v>44418</v>
      </c>
      <c r="D3828" s="4" t="s">
        <v>110</v>
      </c>
      <c r="E3828" s="4" t="s">
        <v>113</v>
      </c>
      <c r="F3828" s="4" t="s">
        <v>114</v>
      </c>
      <c r="G3828" s="4" t="s">
        <v>51</v>
      </c>
      <c r="H3828" s="13">
        <v>69</v>
      </c>
      <c r="I3828" s="20">
        <v>147</v>
      </c>
      <c r="J3828" s="13">
        <v>10143</v>
      </c>
      <c r="K3828" s="31">
        <v>2738.61</v>
      </c>
      <c r="L3828" s="21">
        <v>1369.3050000000001</v>
      </c>
      <c r="M3828" s="22">
        <v>0.27</v>
      </c>
      <c r="N3828" s="5" t="s">
        <v>19</v>
      </c>
    </row>
    <row r="3829" spans="1:14" x14ac:dyDescent="0.2">
      <c r="A3829" s="3" t="s">
        <v>45</v>
      </c>
      <c r="B3829" s="17">
        <v>1128299</v>
      </c>
      <c r="C3829" s="14">
        <v>44546</v>
      </c>
      <c r="D3829" s="4" t="s">
        <v>97</v>
      </c>
      <c r="E3829" s="4" t="s">
        <v>105</v>
      </c>
      <c r="F3829" s="4" t="s">
        <v>109</v>
      </c>
      <c r="G3829" s="4" t="s">
        <v>53</v>
      </c>
      <c r="H3829" s="13">
        <v>86</v>
      </c>
      <c r="I3829" s="20">
        <v>147</v>
      </c>
      <c r="J3829" s="13">
        <v>12642</v>
      </c>
      <c r="K3829" s="31">
        <v>4424.7</v>
      </c>
      <c r="L3829" s="21">
        <v>2212.35</v>
      </c>
      <c r="M3829" s="22">
        <v>0.35</v>
      </c>
      <c r="N3829" s="5" t="s">
        <v>19</v>
      </c>
    </row>
    <row r="3830" spans="1:14" x14ac:dyDescent="0.2">
      <c r="A3830" s="3" t="s">
        <v>45</v>
      </c>
      <c r="B3830" s="17">
        <v>1185732</v>
      </c>
      <c r="C3830" s="14">
        <v>44238</v>
      </c>
      <c r="D3830" s="4" t="s">
        <v>110</v>
      </c>
      <c r="E3830" s="4" t="s">
        <v>133</v>
      </c>
      <c r="F3830" s="4" t="s">
        <v>134</v>
      </c>
      <c r="G3830" s="4" t="s">
        <v>54</v>
      </c>
      <c r="H3830" s="13">
        <v>18</v>
      </c>
      <c r="I3830" s="20">
        <v>149</v>
      </c>
      <c r="J3830" s="13">
        <v>2682</v>
      </c>
      <c r="K3830" s="31">
        <v>1475.1</v>
      </c>
      <c r="L3830" s="21">
        <v>737.55</v>
      </c>
      <c r="M3830" s="22">
        <v>0.55000000000000004</v>
      </c>
      <c r="N3830" s="5" t="s">
        <v>30</v>
      </c>
    </row>
    <row r="3831" spans="1:14" x14ac:dyDescent="0.2">
      <c r="A3831" s="3" t="s">
        <v>44</v>
      </c>
      <c r="B3831" s="17">
        <v>1197831</v>
      </c>
      <c r="C3831" s="14">
        <v>44432</v>
      </c>
      <c r="D3831" s="4" t="s">
        <v>81</v>
      </c>
      <c r="E3831" s="4" t="s">
        <v>90</v>
      </c>
      <c r="F3831" s="4" t="s">
        <v>91</v>
      </c>
      <c r="G3831" s="4" t="s">
        <v>18</v>
      </c>
      <c r="H3831" s="13">
        <v>20</v>
      </c>
      <c r="I3831" s="20">
        <v>149</v>
      </c>
      <c r="J3831" s="13">
        <v>2980</v>
      </c>
      <c r="K3831" s="31">
        <v>2235</v>
      </c>
      <c r="L3831" s="21">
        <v>1117.5</v>
      </c>
      <c r="M3831" s="22">
        <v>0.75</v>
      </c>
      <c r="N3831" s="5" t="s">
        <v>19</v>
      </c>
    </row>
    <row r="3832" spans="1:14" x14ac:dyDescent="0.2">
      <c r="A3832" s="3" t="s">
        <v>44</v>
      </c>
      <c r="B3832" s="17">
        <v>1197831</v>
      </c>
      <c r="C3832" s="14">
        <v>44440</v>
      </c>
      <c r="D3832" s="4" t="s">
        <v>81</v>
      </c>
      <c r="E3832" s="4" t="s">
        <v>88</v>
      </c>
      <c r="F3832" s="4" t="s">
        <v>89</v>
      </c>
      <c r="G3832" s="4" t="s">
        <v>50</v>
      </c>
      <c r="H3832" s="13">
        <v>20</v>
      </c>
      <c r="I3832" s="20">
        <v>149</v>
      </c>
      <c r="J3832" s="13">
        <v>2980</v>
      </c>
      <c r="K3832" s="31">
        <v>1460.2</v>
      </c>
      <c r="L3832" s="21">
        <v>730.1</v>
      </c>
      <c r="M3832" s="22">
        <v>0.49</v>
      </c>
      <c r="N3832" s="5" t="s">
        <v>30</v>
      </c>
    </row>
    <row r="3833" spans="1:14" x14ac:dyDescent="0.2">
      <c r="A3833" s="3" t="s">
        <v>45</v>
      </c>
      <c r="B3833" s="17">
        <v>1128299</v>
      </c>
      <c r="C3833" s="14">
        <v>43905</v>
      </c>
      <c r="D3833" s="4" t="s">
        <v>110</v>
      </c>
      <c r="E3833" s="4" t="s">
        <v>131</v>
      </c>
      <c r="F3833" s="4" t="s">
        <v>132</v>
      </c>
      <c r="G3833" s="4" t="s">
        <v>51</v>
      </c>
      <c r="H3833" s="13">
        <v>20</v>
      </c>
      <c r="I3833" s="20">
        <v>149</v>
      </c>
      <c r="J3833" s="13">
        <v>2980</v>
      </c>
      <c r="K3833" s="31">
        <v>1192</v>
      </c>
      <c r="L3833" s="21">
        <v>596</v>
      </c>
      <c r="M3833" s="22">
        <v>0.4</v>
      </c>
      <c r="N3833" s="5" t="s">
        <v>30</v>
      </c>
    </row>
    <row r="3834" spans="1:14" x14ac:dyDescent="0.2">
      <c r="A3834" s="3" t="s">
        <v>20</v>
      </c>
      <c r="B3834" s="17">
        <v>1185732</v>
      </c>
      <c r="C3834" s="14">
        <v>44206</v>
      </c>
      <c r="D3834" s="4" t="s">
        <v>55</v>
      </c>
      <c r="E3834" s="4" t="s">
        <v>67</v>
      </c>
      <c r="F3834" s="4" t="s">
        <v>68</v>
      </c>
      <c r="G3834" s="4" t="s">
        <v>51</v>
      </c>
      <c r="H3834" s="13">
        <v>23</v>
      </c>
      <c r="I3834" s="20">
        <v>149</v>
      </c>
      <c r="J3834" s="13">
        <v>3427</v>
      </c>
      <c r="K3834" s="31">
        <v>1439.34</v>
      </c>
      <c r="L3834" s="21">
        <v>719.67</v>
      </c>
      <c r="M3834" s="22">
        <v>0.42</v>
      </c>
      <c r="N3834" s="5" t="s">
        <v>30</v>
      </c>
    </row>
    <row r="3835" spans="1:14" x14ac:dyDescent="0.2">
      <c r="A3835" s="3" t="s">
        <v>41</v>
      </c>
      <c r="B3835" s="17">
        <v>1197831</v>
      </c>
      <c r="C3835" s="14">
        <v>44212</v>
      </c>
      <c r="D3835" s="4" t="s">
        <v>81</v>
      </c>
      <c r="E3835" s="4" t="s">
        <v>86</v>
      </c>
      <c r="F3835" s="4" t="s">
        <v>87</v>
      </c>
      <c r="G3835" s="4" t="s">
        <v>53</v>
      </c>
      <c r="H3835" s="13">
        <v>23</v>
      </c>
      <c r="I3835" s="20">
        <v>149</v>
      </c>
      <c r="J3835" s="13">
        <v>3427</v>
      </c>
      <c r="K3835" s="31">
        <v>1679.23</v>
      </c>
      <c r="L3835" s="21">
        <v>839.61500000000001</v>
      </c>
      <c r="M3835" s="22">
        <v>0.49</v>
      </c>
      <c r="N3835" s="5" t="s">
        <v>19</v>
      </c>
    </row>
    <row r="3836" spans="1:14" x14ac:dyDescent="0.2">
      <c r="A3836" s="3" t="s">
        <v>44</v>
      </c>
      <c r="B3836" s="17">
        <v>1185732</v>
      </c>
      <c r="C3836" s="14">
        <v>44215</v>
      </c>
      <c r="D3836" s="4" t="s">
        <v>97</v>
      </c>
      <c r="E3836" s="4" t="s">
        <v>102</v>
      </c>
      <c r="F3836" s="4" t="s">
        <v>103</v>
      </c>
      <c r="G3836" s="4" t="s">
        <v>54</v>
      </c>
      <c r="H3836" s="13">
        <v>23</v>
      </c>
      <c r="I3836" s="20">
        <v>149</v>
      </c>
      <c r="J3836" s="13">
        <v>3427</v>
      </c>
      <c r="K3836" s="31">
        <v>1370.8</v>
      </c>
      <c r="L3836" s="21">
        <v>685.4</v>
      </c>
      <c r="M3836" s="22">
        <v>0.4</v>
      </c>
      <c r="N3836" s="5" t="s">
        <v>19</v>
      </c>
    </row>
    <row r="3837" spans="1:14" x14ac:dyDescent="0.2">
      <c r="A3837" s="3" t="s">
        <v>44</v>
      </c>
      <c r="B3837" s="17">
        <v>1128299</v>
      </c>
      <c r="C3837" s="14">
        <v>44209</v>
      </c>
      <c r="D3837" s="4" t="s">
        <v>110</v>
      </c>
      <c r="E3837" s="4" t="s">
        <v>123</v>
      </c>
      <c r="F3837" s="4" t="s">
        <v>124</v>
      </c>
      <c r="G3837" s="4" t="s">
        <v>18</v>
      </c>
      <c r="H3837" s="13">
        <v>24</v>
      </c>
      <c r="I3837" s="20">
        <v>149</v>
      </c>
      <c r="J3837" s="13">
        <v>3576</v>
      </c>
      <c r="K3837" s="31">
        <v>1644.96</v>
      </c>
      <c r="L3837" s="21">
        <v>822.48</v>
      </c>
      <c r="M3837" s="22">
        <v>0.46</v>
      </c>
      <c r="N3837" s="5" t="s">
        <v>30</v>
      </c>
    </row>
    <row r="3838" spans="1:14" x14ac:dyDescent="0.2">
      <c r="A3838" s="3" t="s">
        <v>80</v>
      </c>
      <c r="B3838" s="17">
        <v>1197831</v>
      </c>
      <c r="C3838" s="14">
        <v>44368</v>
      </c>
      <c r="D3838" s="4" t="s">
        <v>81</v>
      </c>
      <c r="E3838" s="4" t="s">
        <v>95</v>
      </c>
      <c r="F3838" s="4" t="s">
        <v>96</v>
      </c>
      <c r="G3838" s="4" t="s">
        <v>52</v>
      </c>
      <c r="H3838" s="13">
        <v>25</v>
      </c>
      <c r="I3838" s="20">
        <v>149</v>
      </c>
      <c r="J3838" s="13">
        <v>3725</v>
      </c>
      <c r="K3838" s="31">
        <v>1452.75</v>
      </c>
      <c r="L3838" s="21">
        <v>726.375</v>
      </c>
      <c r="M3838" s="22">
        <v>0.39</v>
      </c>
      <c r="N3838" s="5" t="s">
        <v>30</v>
      </c>
    </row>
    <row r="3839" spans="1:14" x14ac:dyDescent="0.2">
      <c r="A3839" s="3" t="s">
        <v>41</v>
      </c>
      <c r="B3839" s="17">
        <v>1185732</v>
      </c>
      <c r="C3839" s="14">
        <v>44265</v>
      </c>
      <c r="D3839" s="4" t="s">
        <v>110</v>
      </c>
      <c r="E3839" s="4" t="s">
        <v>115</v>
      </c>
      <c r="F3839" s="4" t="s">
        <v>116</v>
      </c>
      <c r="G3839" s="4" t="s">
        <v>50</v>
      </c>
      <c r="H3839" s="13">
        <v>27</v>
      </c>
      <c r="I3839" s="20">
        <v>149</v>
      </c>
      <c r="J3839" s="13">
        <v>4023</v>
      </c>
      <c r="K3839" s="31">
        <v>1810.35</v>
      </c>
      <c r="L3839" s="21">
        <v>905.17499999999995</v>
      </c>
      <c r="M3839" s="22">
        <v>0.45</v>
      </c>
      <c r="N3839" s="5" t="s">
        <v>19</v>
      </c>
    </row>
    <row r="3840" spans="1:14" x14ac:dyDescent="0.2">
      <c r="A3840" s="3" t="s">
        <v>44</v>
      </c>
      <c r="B3840" s="17">
        <v>1185732</v>
      </c>
      <c r="C3840" s="14">
        <v>44300</v>
      </c>
      <c r="D3840" s="4" t="s">
        <v>55</v>
      </c>
      <c r="E3840" s="4" t="s">
        <v>60</v>
      </c>
      <c r="F3840" s="4" t="s">
        <v>61</v>
      </c>
      <c r="G3840" s="4" t="s">
        <v>18</v>
      </c>
      <c r="H3840" s="13">
        <v>28</v>
      </c>
      <c r="I3840" s="20">
        <v>149</v>
      </c>
      <c r="J3840" s="13">
        <v>4172</v>
      </c>
      <c r="K3840" s="31">
        <v>1376.76</v>
      </c>
      <c r="L3840" s="21">
        <v>688.38</v>
      </c>
      <c r="M3840" s="22">
        <v>0.33</v>
      </c>
      <c r="N3840" s="5" t="s">
        <v>30</v>
      </c>
    </row>
    <row r="3841" spans="1:14" x14ac:dyDescent="0.2">
      <c r="A3841" s="3" t="s">
        <v>45</v>
      </c>
      <c r="B3841" s="17">
        <v>1185732</v>
      </c>
      <c r="C3841" s="14">
        <v>44511</v>
      </c>
      <c r="D3841" s="4" t="s">
        <v>110</v>
      </c>
      <c r="E3841" s="4" t="s">
        <v>133</v>
      </c>
      <c r="F3841" s="4" t="s">
        <v>134</v>
      </c>
      <c r="G3841" s="4" t="s">
        <v>54</v>
      </c>
      <c r="H3841" s="13">
        <v>29</v>
      </c>
      <c r="I3841" s="20">
        <v>149</v>
      </c>
      <c r="J3841" s="13">
        <v>4321</v>
      </c>
      <c r="K3841" s="31">
        <v>2160.5</v>
      </c>
      <c r="L3841" s="21">
        <v>1080.25</v>
      </c>
      <c r="M3841" s="22">
        <v>0.5</v>
      </c>
      <c r="N3841" s="5" t="s">
        <v>19</v>
      </c>
    </row>
    <row r="3842" spans="1:14" x14ac:dyDescent="0.2">
      <c r="A3842" s="3" t="s">
        <v>45</v>
      </c>
      <c r="B3842" s="17">
        <v>1185732</v>
      </c>
      <c r="C3842" s="14">
        <v>44244</v>
      </c>
      <c r="D3842" s="4" t="s">
        <v>15</v>
      </c>
      <c r="E3842" s="4" t="s">
        <v>46</v>
      </c>
      <c r="F3842" s="4" t="s">
        <v>47</v>
      </c>
      <c r="G3842" s="4" t="s">
        <v>51</v>
      </c>
      <c r="H3842" s="13">
        <v>33</v>
      </c>
      <c r="I3842" s="20">
        <v>149</v>
      </c>
      <c r="J3842" s="13">
        <v>4917</v>
      </c>
      <c r="K3842" s="31">
        <v>2655.18</v>
      </c>
      <c r="L3842" s="21">
        <v>1327.59</v>
      </c>
      <c r="M3842" s="22">
        <v>0.54</v>
      </c>
      <c r="N3842" s="5" t="s">
        <v>19</v>
      </c>
    </row>
    <row r="3843" spans="1:14" x14ac:dyDescent="0.2">
      <c r="A3843" s="3" t="s">
        <v>20</v>
      </c>
      <c r="B3843" s="17">
        <v>1185732</v>
      </c>
      <c r="C3843" s="14">
        <v>44365</v>
      </c>
      <c r="D3843" s="4" t="s">
        <v>81</v>
      </c>
      <c r="E3843" s="4" t="s">
        <v>84</v>
      </c>
      <c r="F3843" s="4" t="s">
        <v>85</v>
      </c>
      <c r="G3843" s="4" t="s">
        <v>51</v>
      </c>
      <c r="H3843" s="13">
        <v>34</v>
      </c>
      <c r="I3843" s="20">
        <v>149</v>
      </c>
      <c r="J3843" s="13">
        <v>5066</v>
      </c>
      <c r="K3843" s="31">
        <v>2178.38</v>
      </c>
      <c r="L3843" s="21">
        <v>1089.19</v>
      </c>
      <c r="M3843" s="22">
        <v>0.43</v>
      </c>
      <c r="N3843" s="5" t="s">
        <v>30</v>
      </c>
    </row>
    <row r="3844" spans="1:14" x14ac:dyDescent="0.2">
      <c r="A3844" s="3" t="s">
        <v>45</v>
      </c>
      <c r="B3844" s="17">
        <v>1128299</v>
      </c>
      <c r="C3844" s="14">
        <v>44464</v>
      </c>
      <c r="D3844" s="4" t="s">
        <v>110</v>
      </c>
      <c r="E3844" s="4" t="s">
        <v>126</v>
      </c>
      <c r="F3844" s="4" t="s">
        <v>63</v>
      </c>
      <c r="G3844" s="4" t="s">
        <v>53</v>
      </c>
      <c r="H3844" s="13">
        <v>34</v>
      </c>
      <c r="I3844" s="20">
        <v>149</v>
      </c>
      <c r="J3844" s="13">
        <v>5066</v>
      </c>
      <c r="K3844" s="31">
        <v>1874.42</v>
      </c>
      <c r="L3844" s="21">
        <v>937.21</v>
      </c>
      <c r="M3844" s="22">
        <v>0.37</v>
      </c>
      <c r="N3844" s="5" t="s">
        <v>30</v>
      </c>
    </row>
    <row r="3845" spans="1:14" x14ac:dyDescent="0.2">
      <c r="A3845" s="3" t="s">
        <v>20</v>
      </c>
      <c r="B3845" s="17">
        <v>1128299</v>
      </c>
      <c r="C3845" s="14">
        <v>44464</v>
      </c>
      <c r="D3845" s="4" t="s">
        <v>97</v>
      </c>
      <c r="E3845" s="4" t="s">
        <v>102</v>
      </c>
      <c r="F3845" s="4" t="s">
        <v>103</v>
      </c>
      <c r="G3845" s="4" t="s">
        <v>54</v>
      </c>
      <c r="H3845" s="13">
        <v>35</v>
      </c>
      <c r="I3845" s="20">
        <v>149</v>
      </c>
      <c r="J3845" s="13">
        <v>5215</v>
      </c>
      <c r="K3845" s="31">
        <v>2190.3000000000002</v>
      </c>
      <c r="L3845" s="21">
        <v>1095.1500000000001</v>
      </c>
      <c r="M3845" s="22">
        <v>0.42</v>
      </c>
      <c r="N3845" s="5" t="s">
        <v>30</v>
      </c>
    </row>
    <row r="3846" spans="1:14" x14ac:dyDescent="0.2">
      <c r="A3846" s="3" t="s">
        <v>41</v>
      </c>
      <c r="B3846" s="17">
        <v>1185732</v>
      </c>
      <c r="C3846" s="14">
        <v>44297</v>
      </c>
      <c r="D3846" s="4" t="s">
        <v>110</v>
      </c>
      <c r="E3846" s="4" t="s">
        <v>115</v>
      </c>
      <c r="F3846" s="4" t="s">
        <v>116</v>
      </c>
      <c r="G3846" s="4" t="s">
        <v>50</v>
      </c>
      <c r="H3846" s="13">
        <v>36</v>
      </c>
      <c r="I3846" s="20">
        <v>149</v>
      </c>
      <c r="J3846" s="13">
        <v>5364</v>
      </c>
      <c r="K3846" s="31">
        <v>1877.4</v>
      </c>
      <c r="L3846" s="21">
        <v>938.7</v>
      </c>
      <c r="M3846" s="22">
        <v>0.35</v>
      </c>
      <c r="N3846" s="5" t="s">
        <v>19</v>
      </c>
    </row>
    <row r="3847" spans="1:14" x14ac:dyDescent="0.2">
      <c r="A3847" s="3" t="s">
        <v>44</v>
      </c>
      <c r="B3847" s="17">
        <v>1197831</v>
      </c>
      <c r="C3847" s="14">
        <v>44473</v>
      </c>
      <c r="D3847" s="4" t="s">
        <v>81</v>
      </c>
      <c r="E3847" s="4" t="s">
        <v>90</v>
      </c>
      <c r="F3847" s="4" t="s">
        <v>91</v>
      </c>
      <c r="G3847" s="4" t="s">
        <v>18</v>
      </c>
      <c r="H3847" s="13">
        <v>37</v>
      </c>
      <c r="I3847" s="20">
        <v>149</v>
      </c>
      <c r="J3847" s="13">
        <v>5513</v>
      </c>
      <c r="K3847" s="31">
        <v>2646.24</v>
      </c>
      <c r="L3847" s="21">
        <v>1323.12</v>
      </c>
      <c r="M3847" s="22">
        <v>0.48</v>
      </c>
      <c r="N3847" s="5" t="s">
        <v>30</v>
      </c>
    </row>
    <row r="3848" spans="1:14" x14ac:dyDescent="0.2">
      <c r="A3848" s="3" t="s">
        <v>44</v>
      </c>
      <c r="B3848" s="17">
        <v>1197831</v>
      </c>
      <c r="C3848" s="14">
        <v>44471</v>
      </c>
      <c r="D3848" s="4" t="s">
        <v>81</v>
      </c>
      <c r="E3848" s="4" t="s">
        <v>88</v>
      </c>
      <c r="F3848" s="4" t="s">
        <v>89</v>
      </c>
      <c r="G3848" s="4" t="s">
        <v>50</v>
      </c>
      <c r="H3848" s="13">
        <v>37</v>
      </c>
      <c r="I3848" s="20">
        <v>149</v>
      </c>
      <c r="J3848" s="13">
        <v>5513</v>
      </c>
      <c r="K3848" s="31">
        <v>2205.1999999999998</v>
      </c>
      <c r="L3848" s="21">
        <v>1102.5999999999999</v>
      </c>
      <c r="M3848" s="22">
        <v>0.4</v>
      </c>
      <c r="N3848" s="5" t="s">
        <v>30</v>
      </c>
    </row>
    <row r="3849" spans="1:14" x14ac:dyDescent="0.2">
      <c r="A3849" s="3" t="s">
        <v>41</v>
      </c>
      <c r="B3849" s="17">
        <v>1185732</v>
      </c>
      <c r="C3849" s="14">
        <v>44387</v>
      </c>
      <c r="D3849" s="4" t="s">
        <v>110</v>
      </c>
      <c r="E3849" s="4" t="s">
        <v>115</v>
      </c>
      <c r="F3849" s="4" t="s">
        <v>116</v>
      </c>
      <c r="G3849" s="4" t="s">
        <v>50</v>
      </c>
      <c r="H3849" s="13">
        <v>38</v>
      </c>
      <c r="I3849" s="20">
        <v>149</v>
      </c>
      <c r="J3849" s="13">
        <v>5662</v>
      </c>
      <c r="K3849" s="31">
        <v>2717.76</v>
      </c>
      <c r="L3849" s="21">
        <v>1358.88</v>
      </c>
      <c r="M3849" s="22">
        <v>0.48</v>
      </c>
      <c r="N3849" s="5" t="s">
        <v>19</v>
      </c>
    </row>
    <row r="3850" spans="1:14" x14ac:dyDescent="0.2">
      <c r="A3850" s="3" t="s">
        <v>41</v>
      </c>
      <c r="B3850" s="17">
        <v>1189833</v>
      </c>
      <c r="C3850" s="14">
        <v>44297</v>
      </c>
      <c r="D3850" s="4" t="s">
        <v>110</v>
      </c>
      <c r="E3850" s="4" t="s">
        <v>121</v>
      </c>
      <c r="F3850" s="4" t="s">
        <v>122</v>
      </c>
      <c r="G3850" s="4" t="s">
        <v>52</v>
      </c>
      <c r="H3850" s="13">
        <v>38</v>
      </c>
      <c r="I3850" s="20">
        <v>149</v>
      </c>
      <c r="J3850" s="13">
        <v>5662</v>
      </c>
      <c r="K3850" s="31">
        <v>3453.82</v>
      </c>
      <c r="L3850" s="21">
        <v>1726.91</v>
      </c>
      <c r="M3850" s="22">
        <v>0.61</v>
      </c>
      <c r="N3850" s="5" t="s">
        <v>30</v>
      </c>
    </row>
    <row r="3851" spans="1:14" x14ac:dyDescent="0.2">
      <c r="A3851" s="3" t="s">
        <v>41</v>
      </c>
      <c r="B3851" s="17">
        <v>1128299</v>
      </c>
      <c r="C3851" s="14">
        <v>44402</v>
      </c>
      <c r="D3851" s="4" t="s">
        <v>110</v>
      </c>
      <c r="E3851" s="4" t="s">
        <v>123</v>
      </c>
      <c r="F3851" s="4" t="s">
        <v>124</v>
      </c>
      <c r="G3851" s="4" t="s">
        <v>18</v>
      </c>
      <c r="H3851" s="13">
        <v>39</v>
      </c>
      <c r="I3851" s="20">
        <v>149</v>
      </c>
      <c r="J3851" s="13">
        <v>5811</v>
      </c>
      <c r="K3851" s="31">
        <v>2440.62</v>
      </c>
      <c r="L3851" s="21">
        <v>1220.31</v>
      </c>
      <c r="M3851" s="22">
        <v>0.42</v>
      </c>
      <c r="N3851" s="5" t="s">
        <v>30</v>
      </c>
    </row>
    <row r="3852" spans="1:14" x14ac:dyDescent="0.2">
      <c r="A3852" s="3" t="s">
        <v>44</v>
      </c>
      <c r="B3852" s="17">
        <v>1185732</v>
      </c>
      <c r="C3852" s="14">
        <v>44232</v>
      </c>
      <c r="D3852" s="4" t="s">
        <v>55</v>
      </c>
      <c r="E3852" s="4" t="s">
        <v>78</v>
      </c>
      <c r="F3852" s="4" t="s">
        <v>79</v>
      </c>
      <c r="G3852" s="4" t="s">
        <v>53</v>
      </c>
      <c r="H3852" s="13">
        <v>39</v>
      </c>
      <c r="I3852" s="20">
        <v>149</v>
      </c>
      <c r="J3852" s="13">
        <v>5811</v>
      </c>
      <c r="K3852" s="31">
        <v>2905.5</v>
      </c>
      <c r="L3852" s="21">
        <v>1452.75</v>
      </c>
      <c r="M3852" s="22">
        <v>0.5</v>
      </c>
      <c r="N3852" s="5" t="s">
        <v>19</v>
      </c>
    </row>
    <row r="3853" spans="1:14" x14ac:dyDescent="0.2">
      <c r="A3853" s="3" t="s">
        <v>45</v>
      </c>
      <c r="B3853" s="17">
        <v>1128299</v>
      </c>
      <c r="C3853" s="14">
        <v>44524</v>
      </c>
      <c r="D3853" s="4" t="s">
        <v>110</v>
      </c>
      <c r="E3853" s="4" t="s">
        <v>126</v>
      </c>
      <c r="F3853" s="4" t="s">
        <v>63</v>
      </c>
      <c r="G3853" s="4" t="s">
        <v>53</v>
      </c>
      <c r="H3853" s="13">
        <v>39</v>
      </c>
      <c r="I3853" s="20">
        <v>149</v>
      </c>
      <c r="J3853" s="13">
        <v>5811</v>
      </c>
      <c r="K3853" s="31">
        <v>2382.5100000000002</v>
      </c>
      <c r="L3853" s="21">
        <v>1191.2550000000001</v>
      </c>
      <c r="M3853" s="22">
        <v>0.41</v>
      </c>
      <c r="N3853" s="5" t="s">
        <v>30</v>
      </c>
    </row>
    <row r="3854" spans="1:14" x14ac:dyDescent="0.2">
      <c r="A3854" s="3" t="s">
        <v>80</v>
      </c>
      <c r="B3854" s="17">
        <v>1197831</v>
      </c>
      <c r="C3854" s="14">
        <v>44396</v>
      </c>
      <c r="D3854" s="4" t="s">
        <v>81</v>
      </c>
      <c r="E3854" s="4" t="s">
        <v>95</v>
      </c>
      <c r="F3854" s="4" t="s">
        <v>96</v>
      </c>
      <c r="G3854" s="4" t="s">
        <v>52</v>
      </c>
      <c r="H3854" s="13">
        <v>40</v>
      </c>
      <c r="I3854" s="20">
        <v>149</v>
      </c>
      <c r="J3854" s="13">
        <v>5960</v>
      </c>
      <c r="K3854" s="31">
        <v>2384</v>
      </c>
      <c r="L3854" s="21">
        <v>1192</v>
      </c>
      <c r="M3854" s="22">
        <v>0.4</v>
      </c>
      <c r="N3854" s="5" t="s">
        <v>30</v>
      </c>
    </row>
    <row r="3855" spans="1:14" x14ac:dyDescent="0.2">
      <c r="A3855" s="3" t="s">
        <v>44</v>
      </c>
      <c r="B3855" s="17">
        <v>1197831</v>
      </c>
      <c r="C3855" s="14">
        <v>44505</v>
      </c>
      <c r="D3855" s="4" t="s">
        <v>110</v>
      </c>
      <c r="E3855" s="4" t="s">
        <v>117</v>
      </c>
      <c r="F3855" s="4" t="s">
        <v>118</v>
      </c>
      <c r="G3855" s="4" t="s">
        <v>18</v>
      </c>
      <c r="H3855" s="13">
        <v>41</v>
      </c>
      <c r="I3855" s="20">
        <v>149</v>
      </c>
      <c r="J3855" s="13">
        <v>6109</v>
      </c>
      <c r="K3855" s="31">
        <v>2321.42</v>
      </c>
      <c r="L3855" s="21">
        <v>1160.71</v>
      </c>
      <c r="M3855" s="22">
        <v>0.38</v>
      </c>
      <c r="N3855" s="5" t="s">
        <v>30</v>
      </c>
    </row>
    <row r="3856" spans="1:14" x14ac:dyDescent="0.2">
      <c r="A3856" s="3" t="s">
        <v>44</v>
      </c>
      <c r="B3856" s="17">
        <v>1128299</v>
      </c>
      <c r="C3856" s="14">
        <v>44421</v>
      </c>
      <c r="D3856" s="4" t="s">
        <v>97</v>
      </c>
      <c r="E3856" s="4" t="s">
        <v>107</v>
      </c>
      <c r="F3856" s="4" t="s">
        <v>108</v>
      </c>
      <c r="G3856" s="4" t="s">
        <v>18</v>
      </c>
      <c r="H3856" s="13">
        <v>42</v>
      </c>
      <c r="I3856" s="20">
        <v>149</v>
      </c>
      <c r="J3856" s="13">
        <v>6258</v>
      </c>
      <c r="K3856" s="31">
        <v>2816.1</v>
      </c>
      <c r="L3856" s="21">
        <v>1408.05</v>
      </c>
      <c r="M3856" s="22">
        <v>0.45</v>
      </c>
      <c r="N3856" s="5" t="s">
        <v>30</v>
      </c>
    </row>
    <row r="3857" spans="1:14" x14ac:dyDescent="0.2">
      <c r="A3857" s="3" t="s">
        <v>44</v>
      </c>
      <c r="B3857" s="17">
        <v>1185732</v>
      </c>
      <c r="C3857" s="14">
        <v>44473</v>
      </c>
      <c r="D3857" s="4" t="s">
        <v>97</v>
      </c>
      <c r="E3857" s="4" t="s">
        <v>98</v>
      </c>
      <c r="F3857" s="4" t="s">
        <v>99</v>
      </c>
      <c r="G3857" s="4" t="s">
        <v>50</v>
      </c>
      <c r="H3857" s="13">
        <v>42</v>
      </c>
      <c r="I3857" s="20">
        <v>149</v>
      </c>
      <c r="J3857" s="13">
        <v>6258</v>
      </c>
      <c r="K3857" s="31">
        <v>2941.26</v>
      </c>
      <c r="L3857" s="21">
        <v>1470.63</v>
      </c>
      <c r="M3857" s="22">
        <v>0.47</v>
      </c>
      <c r="N3857" s="5" t="s">
        <v>19</v>
      </c>
    </row>
    <row r="3858" spans="1:14" x14ac:dyDescent="0.2">
      <c r="A3858" s="3" t="s">
        <v>14</v>
      </c>
      <c r="B3858" s="17">
        <v>1185732</v>
      </c>
      <c r="C3858" s="14">
        <v>44419</v>
      </c>
      <c r="D3858" s="4" t="s">
        <v>55</v>
      </c>
      <c r="E3858" s="4" t="s">
        <v>56</v>
      </c>
      <c r="F3858" s="4" t="s">
        <v>57</v>
      </c>
      <c r="G3858" s="4" t="s">
        <v>50</v>
      </c>
      <c r="H3858" s="13">
        <v>43</v>
      </c>
      <c r="I3858" s="20">
        <v>149</v>
      </c>
      <c r="J3858" s="13">
        <v>6407</v>
      </c>
      <c r="K3858" s="31">
        <v>3331.64</v>
      </c>
      <c r="L3858" s="21">
        <v>1665.82</v>
      </c>
      <c r="M3858" s="22">
        <v>0.52</v>
      </c>
      <c r="N3858" s="5" t="s">
        <v>30</v>
      </c>
    </row>
    <row r="3859" spans="1:14" x14ac:dyDescent="0.2">
      <c r="A3859" s="3" t="s">
        <v>45</v>
      </c>
      <c r="B3859" s="17">
        <v>1197831</v>
      </c>
      <c r="C3859" s="14">
        <v>44549</v>
      </c>
      <c r="D3859" s="4" t="s">
        <v>81</v>
      </c>
      <c r="E3859" s="4" t="s">
        <v>95</v>
      </c>
      <c r="F3859" s="4" t="s">
        <v>96</v>
      </c>
      <c r="G3859" s="4" t="s">
        <v>52</v>
      </c>
      <c r="H3859" s="13">
        <v>43</v>
      </c>
      <c r="I3859" s="20">
        <v>149</v>
      </c>
      <c r="J3859" s="13">
        <v>6407</v>
      </c>
      <c r="K3859" s="31">
        <v>2819.08</v>
      </c>
      <c r="L3859" s="21">
        <v>1409.54</v>
      </c>
      <c r="M3859" s="22">
        <v>0.44</v>
      </c>
      <c r="N3859" s="5" t="s">
        <v>30</v>
      </c>
    </row>
    <row r="3860" spans="1:14" x14ac:dyDescent="0.2">
      <c r="A3860" s="3" t="s">
        <v>45</v>
      </c>
      <c r="B3860" s="17">
        <v>1185732</v>
      </c>
      <c r="C3860" s="14">
        <v>44379</v>
      </c>
      <c r="D3860" s="4" t="s">
        <v>15</v>
      </c>
      <c r="E3860" s="4" t="s">
        <v>48</v>
      </c>
      <c r="F3860" s="4" t="s">
        <v>49</v>
      </c>
      <c r="G3860" s="4" t="s">
        <v>52</v>
      </c>
      <c r="H3860" s="13">
        <v>45</v>
      </c>
      <c r="I3860" s="20">
        <v>149</v>
      </c>
      <c r="J3860" s="13">
        <v>6705</v>
      </c>
      <c r="K3860" s="31">
        <v>2816.1</v>
      </c>
      <c r="L3860" s="21">
        <v>1408.05</v>
      </c>
      <c r="M3860" s="22">
        <v>0.42</v>
      </c>
      <c r="N3860" s="5" t="s">
        <v>19</v>
      </c>
    </row>
    <row r="3861" spans="1:14" x14ac:dyDescent="0.2">
      <c r="A3861" s="3" t="s">
        <v>41</v>
      </c>
      <c r="B3861" s="17">
        <v>1128299</v>
      </c>
      <c r="C3861" s="14">
        <v>44526</v>
      </c>
      <c r="D3861" s="4" t="s">
        <v>110</v>
      </c>
      <c r="E3861" s="4" t="s">
        <v>123</v>
      </c>
      <c r="F3861" s="4" t="s">
        <v>124</v>
      </c>
      <c r="G3861" s="4" t="s">
        <v>18</v>
      </c>
      <c r="H3861" s="13">
        <v>46</v>
      </c>
      <c r="I3861" s="20">
        <v>149</v>
      </c>
      <c r="J3861" s="13">
        <v>6854</v>
      </c>
      <c r="K3861" s="31">
        <v>2535.98</v>
      </c>
      <c r="L3861" s="21">
        <v>1267.99</v>
      </c>
      <c r="M3861" s="22">
        <v>0.37</v>
      </c>
      <c r="N3861" s="5" t="s">
        <v>30</v>
      </c>
    </row>
    <row r="3862" spans="1:14" x14ac:dyDescent="0.2">
      <c r="A3862" s="3" t="s">
        <v>14</v>
      </c>
      <c r="B3862" s="17">
        <v>1185732</v>
      </c>
      <c r="C3862" s="14">
        <v>44394</v>
      </c>
      <c r="D3862" s="4" t="s">
        <v>55</v>
      </c>
      <c r="E3862" s="4" t="s">
        <v>58</v>
      </c>
      <c r="F3862" s="4" t="s">
        <v>59</v>
      </c>
      <c r="G3862" s="4" t="s">
        <v>52</v>
      </c>
      <c r="H3862" s="13">
        <v>47</v>
      </c>
      <c r="I3862" s="20">
        <v>149</v>
      </c>
      <c r="J3862" s="13">
        <v>7003</v>
      </c>
      <c r="K3862" s="31">
        <v>3081.32</v>
      </c>
      <c r="L3862" s="21">
        <v>1540.66</v>
      </c>
      <c r="M3862" s="22">
        <v>0.44</v>
      </c>
      <c r="N3862" s="5" t="s">
        <v>30</v>
      </c>
    </row>
    <row r="3863" spans="1:14" x14ac:dyDescent="0.2">
      <c r="A3863" s="3" t="s">
        <v>41</v>
      </c>
      <c r="B3863" s="17">
        <v>1197831</v>
      </c>
      <c r="C3863" s="14">
        <v>44549</v>
      </c>
      <c r="D3863" s="4" t="s">
        <v>81</v>
      </c>
      <c r="E3863" s="4" t="s">
        <v>86</v>
      </c>
      <c r="F3863" s="4" t="s">
        <v>87</v>
      </c>
      <c r="G3863" s="4" t="s">
        <v>53</v>
      </c>
      <c r="H3863" s="13">
        <v>47</v>
      </c>
      <c r="I3863" s="20">
        <v>149</v>
      </c>
      <c r="J3863" s="13">
        <v>7003</v>
      </c>
      <c r="K3863" s="31">
        <v>2661.14</v>
      </c>
      <c r="L3863" s="21">
        <v>1330.57</v>
      </c>
      <c r="M3863" s="22">
        <v>0.38</v>
      </c>
      <c r="N3863" s="5" t="s">
        <v>30</v>
      </c>
    </row>
    <row r="3864" spans="1:14" x14ac:dyDescent="0.2">
      <c r="A3864" s="3" t="s">
        <v>44</v>
      </c>
      <c r="B3864" s="17">
        <v>1128299</v>
      </c>
      <c r="C3864" s="14">
        <v>44271</v>
      </c>
      <c r="D3864" s="4" t="s">
        <v>97</v>
      </c>
      <c r="E3864" s="4" t="s">
        <v>105</v>
      </c>
      <c r="F3864" s="4" t="s">
        <v>109</v>
      </c>
      <c r="G3864" s="4" t="s">
        <v>53</v>
      </c>
      <c r="H3864" s="13">
        <v>47</v>
      </c>
      <c r="I3864" s="20">
        <v>149</v>
      </c>
      <c r="J3864" s="13">
        <v>7003</v>
      </c>
      <c r="K3864" s="31">
        <v>2240.96</v>
      </c>
      <c r="L3864" s="21">
        <v>1120.48</v>
      </c>
      <c r="M3864" s="22">
        <v>0.32</v>
      </c>
      <c r="N3864" s="5" t="s">
        <v>30</v>
      </c>
    </row>
    <row r="3865" spans="1:14" x14ac:dyDescent="0.2">
      <c r="A3865" s="3" t="s">
        <v>20</v>
      </c>
      <c r="B3865" s="17">
        <v>1185732</v>
      </c>
      <c r="C3865" s="14">
        <v>44389</v>
      </c>
      <c r="D3865" s="4" t="s">
        <v>15</v>
      </c>
      <c r="E3865" s="4" t="s">
        <v>28</v>
      </c>
      <c r="F3865" s="4" t="s">
        <v>29</v>
      </c>
      <c r="G3865" s="4" t="s">
        <v>50</v>
      </c>
      <c r="H3865" s="13">
        <v>49</v>
      </c>
      <c r="I3865" s="20">
        <v>149</v>
      </c>
      <c r="J3865" s="13">
        <v>7301</v>
      </c>
      <c r="K3865" s="31">
        <v>3723.51</v>
      </c>
      <c r="L3865" s="21">
        <v>1861.7550000000001</v>
      </c>
      <c r="M3865" s="22">
        <v>0.51</v>
      </c>
      <c r="N3865" s="5" t="s">
        <v>19</v>
      </c>
    </row>
    <row r="3866" spans="1:14" x14ac:dyDescent="0.2">
      <c r="A3866" s="3" t="s">
        <v>41</v>
      </c>
      <c r="B3866" s="17">
        <v>1128299</v>
      </c>
      <c r="C3866" s="14">
        <v>44495</v>
      </c>
      <c r="D3866" s="4" t="s">
        <v>110</v>
      </c>
      <c r="E3866" s="4" t="s">
        <v>123</v>
      </c>
      <c r="F3866" s="4" t="s">
        <v>124</v>
      </c>
      <c r="G3866" s="4" t="s">
        <v>18</v>
      </c>
      <c r="H3866" s="13">
        <v>50</v>
      </c>
      <c r="I3866" s="20">
        <v>149</v>
      </c>
      <c r="J3866" s="13">
        <v>7450</v>
      </c>
      <c r="K3866" s="31">
        <v>3948.5</v>
      </c>
      <c r="L3866" s="21">
        <v>1974.25</v>
      </c>
      <c r="M3866" s="22">
        <v>0.53</v>
      </c>
      <c r="N3866" s="5" t="s">
        <v>19</v>
      </c>
    </row>
    <row r="3867" spans="1:14" x14ac:dyDescent="0.2">
      <c r="A3867" s="3" t="s">
        <v>20</v>
      </c>
      <c r="B3867" s="17">
        <v>1185732</v>
      </c>
      <c r="C3867" s="14">
        <v>44504</v>
      </c>
      <c r="D3867" s="4" t="s">
        <v>55</v>
      </c>
      <c r="E3867" s="4" t="s">
        <v>67</v>
      </c>
      <c r="F3867" s="4" t="s">
        <v>68</v>
      </c>
      <c r="G3867" s="4" t="s">
        <v>51</v>
      </c>
      <c r="H3867" s="13">
        <v>51</v>
      </c>
      <c r="I3867" s="20">
        <v>149</v>
      </c>
      <c r="J3867" s="13">
        <v>7599</v>
      </c>
      <c r="K3867" s="31">
        <v>3267.57</v>
      </c>
      <c r="L3867" s="21">
        <v>1633.7850000000001</v>
      </c>
      <c r="M3867" s="22">
        <v>0.43</v>
      </c>
      <c r="N3867" s="5" t="s">
        <v>30</v>
      </c>
    </row>
    <row r="3868" spans="1:14" x14ac:dyDescent="0.2">
      <c r="A3868" s="3" t="s">
        <v>45</v>
      </c>
      <c r="B3868" s="17">
        <v>1185732</v>
      </c>
      <c r="C3868" s="14">
        <v>44386</v>
      </c>
      <c r="D3868" s="4" t="s">
        <v>15</v>
      </c>
      <c r="E3868" s="4" t="s">
        <v>46</v>
      </c>
      <c r="F3868" s="4" t="s">
        <v>47</v>
      </c>
      <c r="G3868" s="4" t="s">
        <v>51</v>
      </c>
      <c r="H3868" s="13">
        <v>51</v>
      </c>
      <c r="I3868" s="20">
        <v>149</v>
      </c>
      <c r="J3868" s="13">
        <v>7599</v>
      </c>
      <c r="K3868" s="31">
        <v>4027.47</v>
      </c>
      <c r="L3868" s="21">
        <v>2013.7349999999999</v>
      </c>
      <c r="M3868" s="22">
        <v>0.53</v>
      </c>
      <c r="N3868" s="5" t="s">
        <v>19</v>
      </c>
    </row>
    <row r="3869" spans="1:14" x14ac:dyDescent="0.2">
      <c r="A3869" s="3" t="s">
        <v>45</v>
      </c>
      <c r="B3869" s="17">
        <v>1185732</v>
      </c>
      <c r="C3869" s="14">
        <v>44417</v>
      </c>
      <c r="D3869" s="4" t="s">
        <v>55</v>
      </c>
      <c r="E3869" s="4" t="s">
        <v>64</v>
      </c>
      <c r="F3869" s="4" t="s">
        <v>77</v>
      </c>
      <c r="G3869" s="4" t="s">
        <v>18</v>
      </c>
      <c r="H3869" s="13">
        <v>52</v>
      </c>
      <c r="I3869" s="20">
        <v>149</v>
      </c>
      <c r="J3869" s="13">
        <v>7748</v>
      </c>
      <c r="K3869" s="31">
        <v>3719.04</v>
      </c>
      <c r="L3869" s="21">
        <v>1859.52</v>
      </c>
      <c r="M3869" s="22">
        <v>0.48</v>
      </c>
      <c r="N3869" s="5" t="s">
        <v>19</v>
      </c>
    </row>
    <row r="3870" spans="1:14" x14ac:dyDescent="0.2">
      <c r="A3870" s="3" t="s">
        <v>41</v>
      </c>
      <c r="B3870" s="17">
        <v>1128299</v>
      </c>
      <c r="C3870" s="14">
        <v>44373</v>
      </c>
      <c r="D3870" s="4" t="s">
        <v>110</v>
      </c>
      <c r="E3870" s="4" t="s">
        <v>123</v>
      </c>
      <c r="F3870" s="4" t="s">
        <v>124</v>
      </c>
      <c r="G3870" s="4" t="s">
        <v>18</v>
      </c>
      <c r="H3870" s="13">
        <v>54</v>
      </c>
      <c r="I3870" s="20">
        <v>149</v>
      </c>
      <c r="J3870" s="13">
        <v>8046</v>
      </c>
      <c r="K3870" s="31">
        <v>4023</v>
      </c>
      <c r="L3870" s="21">
        <v>2011.5</v>
      </c>
      <c r="M3870" s="22">
        <v>0.5</v>
      </c>
      <c r="N3870" s="5" t="s">
        <v>19</v>
      </c>
    </row>
    <row r="3871" spans="1:14" x14ac:dyDescent="0.2">
      <c r="A3871" s="3" t="s">
        <v>44</v>
      </c>
      <c r="B3871" s="17">
        <v>1197831</v>
      </c>
      <c r="C3871" s="14">
        <v>44334</v>
      </c>
      <c r="D3871" s="4" t="s">
        <v>81</v>
      </c>
      <c r="E3871" s="4" t="s">
        <v>92</v>
      </c>
      <c r="F3871" s="4" t="s">
        <v>93</v>
      </c>
      <c r="G3871" s="4" t="s">
        <v>51</v>
      </c>
      <c r="H3871" s="13">
        <v>54</v>
      </c>
      <c r="I3871" s="20">
        <v>149</v>
      </c>
      <c r="J3871" s="13">
        <v>8046</v>
      </c>
      <c r="K3871" s="31">
        <v>5551.74</v>
      </c>
      <c r="L3871" s="21">
        <v>2775.87</v>
      </c>
      <c r="M3871" s="22">
        <v>0.69</v>
      </c>
      <c r="N3871" s="5" t="s">
        <v>19</v>
      </c>
    </row>
    <row r="3872" spans="1:14" x14ac:dyDescent="0.2">
      <c r="A3872" s="3" t="s">
        <v>44</v>
      </c>
      <c r="B3872" s="17">
        <v>1185732</v>
      </c>
      <c r="C3872" s="14">
        <v>44536</v>
      </c>
      <c r="D3872" s="4" t="s">
        <v>55</v>
      </c>
      <c r="E3872" s="4" t="s">
        <v>78</v>
      </c>
      <c r="F3872" s="4" t="s">
        <v>79</v>
      </c>
      <c r="G3872" s="4" t="s">
        <v>53</v>
      </c>
      <c r="H3872" s="13">
        <v>55</v>
      </c>
      <c r="I3872" s="20">
        <v>149</v>
      </c>
      <c r="J3872" s="13">
        <v>8195</v>
      </c>
      <c r="K3872" s="31">
        <v>3933.6</v>
      </c>
      <c r="L3872" s="21">
        <v>1966.8</v>
      </c>
      <c r="M3872" s="22">
        <v>0.48</v>
      </c>
      <c r="N3872" s="5" t="s">
        <v>19</v>
      </c>
    </row>
    <row r="3873" spans="1:14" x14ac:dyDescent="0.2">
      <c r="A3873" s="3" t="s">
        <v>45</v>
      </c>
      <c r="B3873" s="17">
        <v>1128299</v>
      </c>
      <c r="C3873" s="14">
        <v>43856</v>
      </c>
      <c r="D3873" s="4" t="s">
        <v>110</v>
      </c>
      <c r="E3873" s="4" t="s">
        <v>131</v>
      </c>
      <c r="F3873" s="4" t="s">
        <v>132</v>
      </c>
      <c r="G3873" s="4" t="s">
        <v>51</v>
      </c>
      <c r="H3873" s="13">
        <v>58</v>
      </c>
      <c r="I3873" s="20">
        <v>149</v>
      </c>
      <c r="J3873" s="13">
        <v>8642</v>
      </c>
      <c r="K3873" s="31">
        <v>5012.3599999999997</v>
      </c>
      <c r="L3873" s="21">
        <v>2506.1799999999998</v>
      </c>
      <c r="M3873" s="22">
        <v>0.57999999999999996</v>
      </c>
      <c r="N3873" s="5" t="s">
        <v>19</v>
      </c>
    </row>
    <row r="3874" spans="1:14" x14ac:dyDescent="0.2">
      <c r="A3874" s="3" t="s">
        <v>45</v>
      </c>
      <c r="B3874" s="17">
        <v>1128299</v>
      </c>
      <c r="C3874" s="14">
        <v>44031</v>
      </c>
      <c r="D3874" s="4" t="s">
        <v>110</v>
      </c>
      <c r="E3874" s="4" t="s">
        <v>127</v>
      </c>
      <c r="F3874" s="4" t="s">
        <v>128</v>
      </c>
      <c r="G3874" s="4" t="s">
        <v>54</v>
      </c>
      <c r="H3874" s="13">
        <v>58</v>
      </c>
      <c r="I3874" s="20">
        <v>149</v>
      </c>
      <c r="J3874" s="13">
        <v>8642</v>
      </c>
      <c r="K3874" s="31">
        <v>3456.8</v>
      </c>
      <c r="L3874" s="21">
        <v>1728.4</v>
      </c>
      <c r="M3874" s="22">
        <v>0.4</v>
      </c>
      <c r="N3874" s="5" t="s">
        <v>19</v>
      </c>
    </row>
    <row r="3875" spans="1:14" x14ac:dyDescent="0.2">
      <c r="A3875" s="3" t="s">
        <v>20</v>
      </c>
      <c r="B3875" s="17">
        <v>1185732</v>
      </c>
      <c r="C3875" s="14">
        <v>44518</v>
      </c>
      <c r="D3875" s="4" t="s">
        <v>55</v>
      </c>
      <c r="E3875" s="4" t="s">
        <v>58</v>
      </c>
      <c r="F3875" s="4" t="s">
        <v>59</v>
      </c>
      <c r="G3875" s="4" t="s">
        <v>52</v>
      </c>
      <c r="H3875" s="13">
        <v>59</v>
      </c>
      <c r="I3875" s="20">
        <v>149</v>
      </c>
      <c r="J3875" s="13">
        <v>8791</v>
      </c>
      <c r="K3875" s="31">
        <v>3780.13</v>
      </c>
      <c r="L3875" s="21">
        <v>1890.0650000000001</v>
      </c>
      <c r="M3875" s="22">
        <v>0.43</v>
      </c>
      <c r="N3875" s="5" t="s">
        <v>30</v>
      </c>
    </row>
    <row r="3876" spans="1:14" x14ac:dyDescent="0.2">
      <c r="A3876" s="3" t="s">
        <v>80</v>
      </c>
      <c r="B3876" s="17">
        <v>1128299</v>
      </c>
      <c r="C3876" s="14">
        <v>44450</v>
      </c>
      <c r="D3876" s="4" t="s">
        <v>110</v>
      </c>
      <c r="E3876" s="4" t="s">
        <v>113</v>
      </c>
      <c r="F3876" s="4" t="s">
        <v>114</v>
      </c>
      <c r="G3876" s="4" t="s">
        <v>51</v>
      </c>
      <c r="H3876" s="13">
        <v>62</v>
      </c>
      <c r="I3876" s="20">
        <v>149</v>
      </c>
      <c r="J3876" s="13">
        <v>9238</v>
      </c>
      <c r="K3876" s="31">
        <v>3325.68</v>
      </c>
      <c r="L3876" s="21">
        <v>1662.84</v>
      </c>
      <c r="M3876" s="22">
        <v>0.36</v>
      </c>
      <c r="N3876" s="5" t="s">
        <v>19</v>
      </c>
    </row>
    <row r="3877" spans="1:14" x14ac:dyDescent="0.2">
      <c r="A3877" s="3" t="s">
        <v>80</v>
      </c>
      <c r="B3877" s="17">
        <v>1128299</v>
      </c>
      <c r="C3877" s="14">
        <v>44450</v>
      </c>
      <c r="D3877" s="4" t="s">
        <v>110</v>
      </c>
      <c r="E3877" s="4" t="s">
        <v>113</v>
      </c>
      <c r="F3877" s="4" t="s">
        <v>114</v>
      </c>
      <c r="G3877" s="4" t="s">
        <v>51</v>
      </c>
      <c r="H3877" s="13">
        <v>69</v>
      </c>
      <c r="I3877" s="20">
        <v>149</v>
      </c>
      <c r="J3877" s="13">
        <v>10281</v>
      </c>
      <c r="K3877" s="31">
        <v>3392.73</v>
      </c>
      <c r="L3877" s="21">
        <v>1696.365</v>
      </c>
      <c r="M3877" s="22">
        <v>0.33</v>
      </c>
      <c r="N3877" s="5" t="s">
        <v>19</v>
      </c>
    </row>
    <row r="3878" spans="1:14" x14ac:dyDescent="0.2">
      <c r="A3878" s="3" t="s">
        <v>20</v>
      </c>
      <c r="B3878" s="17">
        <v>1128299</v>
      </c>
      <c r="C3878" s="14">
        <v>44524</v>
      </c>
      <c r="D3878" s="4" t="s">
        <v>97</v>
      </c>
      <c r="E3878" s="4" t="s">
        <v>102</v>
      </c>
      <c r="F3878" s="4" t="s">
        <v>103</v>
      </c>
      <c r="G3878" s="4" t="s">
        <v>54</v>
      </c>
      <c r="H3878" s="13">
        <v>74</v>
      </c>
      <c r="I3878" s="20">
        <v>149</v>
      </c>
      <c r="J3878" s="13">
        <v>11026</v>
      </c>
      <c r="K3878" s="31">
        <v>4410.3999999999996</v>
      </c>
      <c r="L3878" s="21">
        <v>2205.1999999999998</v>
      </c>
      <c r="M3878" s="22">
        <v>0.4</v>
      </c>
      <c r="N3878" s="5" t="s">
        <v>19</v>
      </c>
    </row>
    <row r="3879" spans="1:14" x14ac:dyDescent="0.2">
      <c r="A3879" s="3" t="s">
        <v>45</v>
      </c>
      <c r="B3879" s="17">
        <v>1128299</v>
      </c>
      <c r="C3879" s="14">
        <v>44524</v>
      </c>
      <c r="D3879" s="4" t="s">
        <v>110</v>
      </c>
      <c r="E3879" s="4" t="s">
        <v>126</v>
      </c>
      <c r="F3879" s="4" t="s">
        <v>63</v>
      </c>
      <c r="G3879" s="4" t="s">
        <v>53</v>
      </c>
      <c r="H3879" s="13">
        <v>76</v>
      </c>
      <c r="I3879" s="20">
        <v>149</v>
      </c>
      <c r="J3879" s="13">
        <v>11324</v>
      </c>
      <c r="K3879" s="31">
        <v>4756.08</v>
      </c>
      <c r="L3879" s="21">
        <v>2378.04</v>
      </c>
      <c r="M3879" s="22">
        <v>0.42</v>
      </c>
      <c r="N3879" s="5" t="s">
        <v>19</v>
      </c>
    </row>
    <row r="3880" spans="1:14" x14ac:dyDescent="0.2">
      <c r="A3880" s="3" t="s">
        <v>20</v>
      </c>
      <c r="B3880" s="17">
        <v>1128299</v>
      </c>
      <c r="C3880" s="14">
        <v>44386</v>
      </c>
      <c r="D3880" s="4" t="s">
        <v>110</v>
      </c>
      <c r="E3880" s="4" t="s">
        <v>113</v>
      </c>
      <c r="F3880" s="4" t="s">
        <v>114</v>
      </c>
      <c r="G3880" s="4" t="s">
        <v>51</v>
      </c>
      <c r="H3880" s="13">
        <v>80</v>
      </c>
      <c r="I3880" s="20">
        <v>149</v>
      </c>
      <c r="J3880" s="13">
        <v>11920</v>
      </c>
      <c r="K3880" s="31">
        <v>3576</v>
      </c>
      <c r="L3880" s="21">
        <v>1788</v>
      </c>
      <c r="M3880" s="22">
        <v>0.3</v>
      </c>
      <c r="N3880" s="5" t="s">
        <v>19</v>
      </c>
    </row>
    <row r="3881" spans="1:14" x14ac:dyDescent="0.2">
      <c r="A3881" s="3" t="s">
        <v>20</v>
      </c>
      <c r="B3881" s="17">
        <v>1128299</v>
      </c>
      <c r="C3881" s="14">
        <v>44400</v>
      </c>
      <c r="D3881" s="4" t="s">
        <v>97</v>
      </c>
      <c r="E3881" s="4" t="s">
        <v>102</v>
      </c>
      <c r="F3881" s="4" t="s">
        <v>103</v>
      </c>
      <c r="G3881" s="4" t="s">
        <v>54</v>
      </c>
      <c r="H3881" s="13">
        <v>82</v>
      </c>
      <c r="I3881" s="20">
        <v>149</v>
      </c>
      <c r="J3881" s="13">
        <v>12218</v>
      </c>
      <c r="K3881" s="31">
        <v>5620.28</v>
      </c>
      <c r="L3881" s="21">
        <v>2810.14</v>
      </c>
      <c r="M3881" s="22">
        <v>0.46</v>
      </c>
      <c r="N3881" s="5" t="s">
        <v>19</v>
      </c>
    </row>
    <row r="3882" spans="1:14" x14ac:dyDescent="0.2">
      <c r="A3882" s="3" t="s">
        <v>45</v>
      </c>
      <c r="B3882" s="17">
        <v>1185732</v>
      </c>
      <c r="C3882" s="14">
        <v>44289</v>
      </c>
      <c r="D3882" s="4" t="s">
        <v>15</v>
      </c>
      <c r="E3882" s="4" t="s">
        <v>48</v>
      </c>
      <c r="F3882" s="4" t="s">
        <v>49</v>
      </c>
      <c r="G3882" s="4" t="s">
        <v>52</v>
      </c>
      <c r="H3882" s="13">
        <v>10</v>
      </c>
      <c r="I3882" s="20">
        <v>150</v>
      </c>
      <c r="J3882" s="13">
        <v>15000</v>
      </c>
      <c r="K3882" s="31">
        <v>4500</v>
      </c>
      <c r="L3882" s="21">
        <v>2250</v>
      </c>
      <c r="M3882" s="22">
        <v>0.3</v>
      </c>
      <c r="N3882" s="5" t="s">
        <v>23</v>
      </c>
    </row>
    <row r="3883" spans="1:14" x14ac:dyDescent="0.2">
      <c r="A3883" s="3" t="s">
        <v>44</v>
      </c>
      <c r="B3883" s="17">
        <v>1185732</v>
      </c>
      <c r="C3883" s="14">
        <v>44295</v>
      </c>
      <c r="D3883" s="4" t="s">
        <v>15</v>
      </c>
      <c r="E3883" s="4" t="s">
        <v>31</v>
      </c>
      <c r="F3883" s="4" t="s">
        <v>32</v>
      </c>
      <c r="G3883" s="4" t="s">
        <v>51</v>
      </c>
      <c r="H3883" s="13">
        <v>20</v>
      </c>
      <c r="I3883" s="20">
        <v>150</v>
      </c>
      <c r="J3883" s="13">
        <v>30000</v>
      </c>
      <c r="K3883" s="31">
        <v>9000</v>
      </c>
      <c r="L3883" s="21">
        <v>4500</v>
      </c>
      <c r="M3883" s="22">
        <v>0.3</v>
      </c>
      <c r="N3883" s="5" t="s">
        <v>19</v>
      </c>
    </row>
    <row r="3884" spans="1:14" x14ac:dyDescent="0.2">
      <c r="A3884" s="3" t="s">
        <v>45</v>
      </c>
      <c r="B3884" s="17">
        <v>1185732</v>
      </c>
      <c r="C3884" s="14">
        <v>44289</v>
      </c>
      <c r="D3884" s="4" t="s">
        <v>15</v>
      </c>
      <c r="E3884" s="4" t="s">
        <v>48</v>
      </c>
      <c r="F3884" s="4" t="s">
        <v>49</v>
      </c>
      <c r="G3884" s="4" t="s">
        <v>52</v>
      </c>
      <c r="H3884" s="13">
        <v>20</v>
      </c>
      <c r="I3884" s="20">
        <v>150</v>
      </c>
      <c r="J3884" s="13">
        <v>30000</v>
      </c>
      <c r="K3884" s="31">
        <v>10500</v>
      </c>
      <c r="L3884" s="21">
        <v>5250</v>
      </c>
      <c r="M3884" s="22">
        <v>0.35</v>
      </c>
      <c r="N3884" s="5" t="s">
        <v>23</v>
      </c>
    </row>
    <row r="3885" spans="1:14" x14ac:dyDescent="0.2">
      <c r="A3885" s="3" t="s">
        <v>45</v>
      </c>
      <c r="B3885" s="17">
        <v>1197831</v>
      </c>
      <c r="C3885" s="14">
        <v>44306</v>
      </c>
      <c r="D3885" s="4" t="s">
        <v>81</v>
      </c>
      <c r="E3885" s="4" t="s">
        <v>86</v>
      </c>
      <c r="F3885" s="4" t="s">
        <v>87</v>
      </c>
      <c r="G3885" s="4" t="s">
        <v>53</v>
      </c>
      <c r="H3885" s="13">
        <v>20</v>
      </c>
      <c r="I3885" s="20">
        <v>150</v>
      </c>
      <c r="J3885" s="13">
        <v>30000</v>
      </c>
      <c r="K3885" s="31">
        <v>12000</v>
      </c>
      <c r="L3885" s="21">
        <v>6000</v>
      </c>
      <c r="M3885" s="22">
        <v>0.4</v>
      </c>
      <c r="N3885" s="5" t="s">
        <v>19</v>
      </c>
    </row>
    <row r="3886" spans="1:14" x14ac:dyDescent="0.2">
      <c r="A3886" s="3" t="s">
        <v>41</v>
      </c>
      <c r="B3886" s="17">
        <v>1197831</v>
      </c>
      <c r="C3886" s="14">
        <v>44241</v>
      </c>
      <c r="D3886" s="4" t="s">
        <v>15</v>
      </c>
      <c r="E3886" s="4" t="s">
        <v>24</v>
      </c>
      <c r="F3886" s="4" t="s">
        <v>25</v>
      </c>
      <c r="G3886" s="4" t="s">
        <v>54</v>
      </c>
      <c r="H3886" s="13">
        <v>20</v>
      </c>
      <c r="I3886" s="20">
        <v>150</v>
      </c>
      <c r="J3886" s="13">
        <v>30000</v>
      </c>
      <c r="K3886" s="31">
        <v>10500</v>
      </c>
      <c r="L3886" s="21">
        <v>5250</v>
      </c>
      <c r="M3886" s="22">
        <v>0.35</v>
      </c>
      <c r="N3886" s="5" t="s">
        <v>19</v>
      </c>
    </row>
    <row r="3887" spans="1:14" x14ac:dyDescent="0.2">
      <c r="A3887" s="3" t="s">
        <v>44</v>
      </c>
      <c r="B3887" s="17">
        <v>1128299</v>
      </c>
      <c r="C3887" s="14">
        <v>44240</v>
      </c>
      <c r="D3887" s="4" t="s">
        <v>110</v>
      </c>
      <c r="E3887" s="4" t="s">
        <v>123</v>
      </c>
      <c r="F3887" s="4" t="s">
        <v>124</v>
      </c>
      <c r="G3887" s="4" t="s">
        <v>18</v>
      </c>
      <c r="H3887" s="13">
        <v>23</v>
      </c>
      <c r="I3887" s="20">
        <v>150</v>
      </c>
      <c r="J3887" s="13">
        <v>3450</v>
      </c>
      <c r="K3887" s="31">
        <v>1483.5</v>
      </c>
      <c r="L3887" s="21">
        <v>741.75</v>
      </c>
      <c r="M3887" s="22">
        <v>0.43</v>
      </c>
      <c r="N3887" s="5" t="s">
        <v>30</v>
      </c>
    </row>
    <row r="3888" spans="1:14" x14ac:dyDescent="0.2">
      <c r="A3888" s="3" t="s">
        <v>44</v>
      </c>
      <c r="B3888" s="17">
        <v>1185732</v>
      </c>
      <c r="C3888" s="14">
        <v>44244</v>
      </c>
      <c r="D3888" s="4" t="s">
        <v>97</v>
      </c>
      <c r="E3888" s="4" t="s">
        <v>102</v>
      </c>
      <c r="F3888" s="4" t="s">
        <v>103</v>
      </c>
      <c r="G3888" s="4" t="s">
        <v>54</v>
      </c>
      <c r="H3888" s="13">
        <v>23</v>
      </c>
      <c r="I3888" s="20">
        <v>150</v>
      </c>
      <c r="J3888" s="13">
        <v>3450</v>
      </c>
      <c r="K3888" s="31">
        <v>1483.5</v>
      </c>
      <c r="L3888" s="21">
        <v>741.75</v>
      </c>
      <c r="M3888" s="22">
        <v>0.43</v>
      </c>
      <c r="N3888" s="5" t="s">
        <v>19</v>
      </c>
    </row>
    <row r="3889" spans="1:14" x14ac:dyDescent="0.2">
      <c r="A3889" s="3" t="s">
        <v>41</v>
      </c>
      <c r="B3889" s="17">
        <v>1197831</v>
      </c>
      <c r="C3889" s="14">
        <v>44299</v>
      </c>
      <c r="D3889" s="4" t="s">
        <v>15</v>
      </c>
      <c r="E3889" s="4" t="s">
        <v>24</v>
      </c>
      <c r="F3889" s="4" t="s">
        <v>25</v>
      </c>
      <c r="G3889" s="4" t="s">
        <v>54</v>
      </c>
      <c r="H3889" s="13">
        <v>24</v>
      </c>
      <c r="I3889" s="20">
        <v>150</v>
      </c>
      <c r="J3889" s="13">
        <v>3600</v>
      </c>
      <c r="K3889" s="31">
        <v>1620</v>
      </c>
      <c r="L3889" s="21">
        <v>810</v>
      </c>
      <c r="M3889" s="22">
        <v>0.45</v>
      </c>
      <c r="N3889" s="5" t="s">
        <v>19</v>
      </c>
    </row>
    <row r="3890" spans="1:14" x14ac:dyDescent="0.2">
      <c r="A3890" s="3" t="s">
        <v>20</v>
      </c>
      <c r="B3890" s="17">
        <v>1185732</v>
      </c>
      <c r="C3890" s="14">
        <v>44446</v>
      </c>
      <c r="D3890" s="4" t="s">
        <v>15</v>
      </c>
      <c r="E3890" s="4" t="s">
        <v>37</v>
      </c>
      <c r="F3890" s="4" t="s">
        <v>38</v>
      </c>
      <c r="G3890" s="4" t="s">
        <v>50</v>
      </c>
      <c r="H3890" s="13">
        <v>25</v>
      </c>
      <c r="I3890" s="20">
        <v>150</v>
      </c>
      <c r="J3890" s="13">
        <v>37500</v>
      </c>
      <c r="K3890" s="31">
        <v>11250</v>
      </c>
      <c r="L3890" s="21">
        <v>5625</v>
      </c>
      <c r="M3890" s="22">
        <v>0.3</v>
      </c>
      <c r="N3890" s="5" t="s">
        <v>23</v>
      </c>
    </row>
    <row r="3891" spans="1:14" x14ac:dyDescent="0.2">
      <c r="A3891" s="3" t="s">
        <v>45</v>
      </c>
      <c r="B3891" s="17">
        <v>1185732</v>
      </c>
      <c r="C3891" s="14">
        <v>44450</v>
      </c>
      <c r="D3891" s="4" t="s">
        <v>15</v>
      </c>
      <c r="E3891" s="4" t="s">
        <v>46</v>
      </c>
      <c r="F3891" s="4" t="s">
        <v>47</v>
      </c>
      <c r="G3891" s="4" t="s">
        <v>51</v>
      </c>
      <c r="H3891" s="13">
        <v>25</v>
      </c>
      <c r="I3891" s="20">
        <v>150</v>
      </c>
      <c r="J3891" s="13">
        <v>37500</v>
      </c>
      <c r="K3891" s="31">
        <v>13125</v>
      </c>
      <c r="L3891" s="21">
        <v>6562.5</v>
      </c>
      <c r="M3891" s="22">
        <v>0.35</v>
      </c>
      <c r="N3891" s="5" t="s">
        <v>23</v>
      </c>
    </row>
    <row r="3892" spans="1:14" x14ac:dyDescent="0.2">
      <c r="A3892" s="3" t="s">
        <v>45</v>
      </c>
      <c r="B3892" s="17">
        <v>1185732</v>
      </c>
      <c r="C3892" s="14">
        <v>44443</v>
      </c>
      <c r="D3892" s="4" t="s">
        <v>15</v>
      </c>
      <c r="E3892" s="4" t="s">
        <v>48</v>
      </c>
      <c r="F3892" s="4" t="s">
        <v>49</v>
      </c>
      <c r="G3892" s="4" t="s">
        <v>52</v>
      </c>
      <c r="H3892" s="13">
        <v>25</v>
      </c>
      <c r="I3892" s="20">
        <v>150</v>
      </c>
      <c r="J3892" s="13">
        <v>37500</v>
      </c>
      <c r="K3892" s="31">
        <v>11250</v>
      </c>
      <c r="L3892" s="21">
        <v>5625</v>
      </c>
      <c r="M3892" s="22">
        <v>0.3</v>
      </c>
      <c r="N3892" s="5" t="s">
        <v>23</v>
      </c>
    </row>
    <row r="3893" spans="1:14" x14ac:dyDescent="0.2">
      <c r="A3893" s="3" t="s">
        <v>20</v>
      </c>
      <c r="B3893" s="17">
        <v>1185732</v>
      </c>
      <c r="C3893" s="14">
        <v>44171</v>
      </c>
      <c r="D3893" s="4" t="s">
        <v>15</v>
      </c>
      <c r="E3893" s="4" t="s">
        <v>33</v>
      </c>
      <c r="F3893" s="4" t="s">
        <v>34</v>
      </c>
      <c r="G3893" s="4" t="s">
        <v>52</v>
      </c>
      <c r="H3893" s="13">
        <v>25</v>
      </c>
      <c r="I3893" s="20">
        <v>150</v>
      </c>
      <c r="J3893" s="13">
        <v>37500</v>
      </c>
      <c r="K3893" s="31">
        <v>11250</v>
      </c>
      <c r="L3893" s="21">
        <v>5625</v>
      </c>
      <c r="M3893" s="22">
        <v>0.3</v>
      </c>
      <c r="N3893" s="5" t="s">
        <v>30</v>
      </c>
    </row>
    <row r="3894" spans="1:14" x14ac:dyDescent="0.2">
      <c r="A3894" s="3" t="s">
        <v>80</v>
      </c>
      <c r="B3894" s="17">
        <v>1197831</v>
      </c>
      <c r="C3894" s="14">
        <v>44490</v>
      </c>
      <c r="D3894" s="4" t="s">
        <v>81</v>
      </c>
      <c r="E3894" s="4" t="s">
        <v>95</v>
      </c>
      <c r="F3894" s="4" t="s">
        <v>96</v>
      </c>
      <c r="G3894" s="4" t="s">
        <v>52</v>
      </c>
      <c r="H3894" s="13">
        <v>27</v>
      </c>
      <c r="I3894" s="20">
        <v>150</v>
      </c>
      <c r="J3894" s="13">
        <v>4050</v>
      </c>
      <c r="K3894" s="31">
        <v>2025</v>
      </c>
      <c r="L3894" s="21">
        <v>1012.5</v>
      </c>
      <c r="M3894" s="22">
        <v>0.5</v>
      </c>
      <c r="N3894" s="5" t="s">
        <v>19</v>
      </c>
    </row>
    <row r="3895" spans="1:14" x14ac:dyDescent="0.2">
      <c r="A3895" s="3" t="s">
        <v>44</v>
      </c>
      <c r="B3895" s="17">
        <v>1185732</v>
      </c>
      <c r="C3895" s="14">
        <v>44441</v>
      </c>
      <c r="D3895" s="4" t="s">
        <v>97</v>
      </c>
      <c r="E3895" s="4" t="s">
        <v>98</v>
      </c>
      <c r="F3895" s="4" t="s">
        <v>99</v>
      </c>
      <c r="G3895" s="4" t="s">
        <v>50</v>
      </c>
      <c r="H3895" s="13">
        <v>28</v>
      </c>
      <c r="I3895" s="20">
        <v>150</v>
      </c>
      <c r="J3895" s="13">
        <v>4200</v>
      </c>
      <c r="K3895" s="31">
        <v>2100</v>
      </c>
      <c r="L3895" s="21">
        <v>1050</v>
      </c>
      <c r="M3895" s="22">
        <v>0.5</v>
      </c>
      <c r="N3895" s="5" t="s">
        <v>19</v>
      </c>
    </row>
    <row r="3896" spans="1:14" x14ac:dyDescent="0.2">
      <c r="A3896" s="3" t="s">
        <v>44</v>
      </c>
      <c r="B3896" s="17">
        <v>1185732</v>
      </c>
      <c r="C3896" s="14">
        <v>44257</v>
      </c>
      <c r="D3896" s="4" t="s">
        <v>97</v>
      </c>
      <c r="E3896" s="4" t="s">
        <v>98</v>
      </c>
      <c r="F3896" s="4" t="s">
        <v>99</v>
      </c>
      <c r="G3896" s="4" t="s">
        <v>50</v>
      </c>
      <c r="H3896" s="13">
        <v>29</v>
      </c>
      <c r="I3896" s="20">
        <v>150</v>
      </c>
      <c r="J3896" s="13">
        <v>4350</v>
      </c>
      <c r="K3896" s="31">
        <v>1957.5</v>
      </c>
      <c r="L3896" s="21">
        <v>978.75</v>
      </c>
      <c r="M3896" s="22">
        <v>0.45</v>
      </c>
      <c r="N3896" s="5" t="s">
        <v>19</v>
      </c>
    </row>
    <row r="3897" spans="1:14" x14ac:dyDescent="0.2">
      <c r="A3897" s="3" t="s">
        <v>20</v>
      </c>
      <c r="B3897" s="17">
        <v>1185732</v>
      </c>
      <c r="C3897" s="14">
        <v>44365</v>
      </c>
      <c r="D3897" s="4" t="s">
        <v>81</v>
      </c>
      <c r="E3897" s="4" t="s">
        <v>84</v>
      </c>
      <c r="F3897" s="4" t="s">
        <v>85</v>
      </c>
      <c r="G3897" s="4" t="s">
        <v>51</v>
      </c>
      <c r="H3897" s="13">
        <v>29</v>
      </c>
      <c r="I3897" s="20">
        <v>150</v>
      </c>
      <c r="J3897" s="13">
        <v>4350</v>
      </c>
      <c r="K3897" s="31">
        <v>1696.5</v>
      </c>
      <c r="L3897" s="21">
        <v>848.25</v>
      </c>
      <c r="M3897" s="22">
        <v>0.39</v>
      </c>
      <c r="N3897" s="5" t="s">
        <v>30</v>
      </c>
    </row>
    <row r="3898" spans="1:14" x14ac:dyDescent="0.2">
      <c r="A3898" s="3" t="s">
        <v>44</v>
      </c>
      <c r="B3898" s="17">
        <v>1185732</v>
      </c>
      <c r="C3898" s="14">
        <v>44300</v>
      </c>
      <c r="D3898" s="4" t="s">
        <v>55</v>
      </c>
      <c r="E3898" s="4" t="s">
        <v>60</v>
      </c>
      <c r="F3898" s="4" t="s">
        <v>61</v>
      </c>
      <c r="G3898" s="4" t="s">
        <v>50</v>
      </c>
      <c r="H3898" s="13">
        <v>30</v>
      </c>
      <c r="I3898" s="20">
        <v>150</v>
      </c>
      <c r="J3898" s="13">
        <v>45000</v>
      </c>
      <c r="K3898" s="31">
        <v>11250</v>
      </c>
      <c r="L3898" s="21">
        <v>5625</v>
      </c>
      <c r="M3898" s="22">
        <v>0.25</v>
      </c>
      <c r="N3898" s="5" t="s">
        <v>23</v>
      </c>
    </row>
    <row r="3899" spans="1:14" x14ac:dyDescent="0.2">
      <c r="A3899" s="3" t="s">
        <v>20</v>
      </c>
      <c r="B3899" s="17">
        <v>1185732</v>
      </c>
      <c r="C3899" s="14">
        <v>44260</v>
      </c>
      <c r="D3899" s="4" t="s">
        <v>15</v>
      </c>
      <c r="E3899" s="4" t="s">
        <v>37</v>
      </c>
      <c r="F3899" s="4" t="s">
        <v>38</v>
      </c>
      <c r="G3899" s="4" t="s">
        <v>50</v>
      </c>
      <c r="H3899" s="13">
        <v>30</v>
      </c>
      <c r="I3899" s="20">
        <v>150</v>
      </c>
      <c r="J3899" s="13">
        <v>45000</v>
      </c>
      <c r="K3899" s="31">
        <v>22500</v>
      </c>
      <c r="L3899" s="21">
        <v>11250</v>
      </c>
      <c r="M3899" s="22">
        <v>0.5</v>
      </c>
      <c r="N3899" s="5" t="s">
        <v>23</v>
      </c>
    </row>
    <row r="3900" spans="1:14" x14ac:dyDescent="0.2">
      <c r="A3900" s="3" t="s">
        <v>45</v>
      </c>
      <c r="B3900" s="17">
        <v>1185732</v>
      </c>
      <c r="C3900" s="14">
        <v>44230</v>
      </c>
      <c r="D3900" s="4" t="s">
        <v>15</v>
      </c>
      <c r="E3900" s="4" t="s">
        <v>37</v>
      </c>
      <c r="F3900" s="4" t="s">
        <v>38</v>
      </c>
      <c r="G3900" s="4" t="s">
        <v>50</v>
      </c>
      <c r="H3900" s="13">
        <v>30</v>
      </c>
      <c r="I3900" s="20">
        <v>150</v>
      </c>
      <c r="J3900" s="13">
        <v>45000</v>
      </c>
      <c r="K3900" s="31">
        <v>15750</v>
      </c>
      <c r="L3900" s="21">
        <v>7875</v>
      </c>
      <c r="M3900" s="22">
        <v>0.35</v>
      </c>
      <c r="N3900" s="5" t="s">
        <v>23</v>
      </c>
    </row>
    <row r="3901" spans="1:14" x14ac:dyDescent="0.2">
      <c r="A3901" s="3" t="s">
        <v>20</v>
      </c>
      <c r="B3901" s="17">
        <v>1185732</v>
      </c>
      <c r="C3901" s="14">
        <v>44233</v>
      </c>
      <c r="D3901" s="4" t="s">
        <v>15</v>
      </c>
      <c r="E3901" s="4" t="s">
        <v>31</v>
      </c>
      <c r="F3901" s="4" t="s">
        <v>32</v>
      </c>
      <c r="G3901" s="4" t="s">
        <v>51</v>
      </c>
      <c r="H3901" s="13">
        <v>30</v>
      </c>
      <c r="I3901" s="20">
        <v>150</v>
      </c>
      <c r="J3901" s="13">
        <v>45000</v>
      </c>
      <c r="K3901" s="31">
        <v>15750</v>
      </c>
      <c r="L3901" s="21">
        <v>7875</v>
      </c>
      <c r="M3901" s="22">
        <v>0.35</v>
      </c>
      <c r="N3901" s="5" t="s">
        <v>23</v>
      </c>
    </row>
    <row r="3902" spans="1:14" x14ac:dyDescent="0.2">
      <c r="A3902" s="3" t="s">
        <v>44</v>
      </c>
      <c r="B3902" s="17">
        <v>1185732</v>
      </c>
      <c r="C3902" s="14">
        <v>44295</v>
      </c>
      <c r="D3902" s="4" t="s">
        <v>15</v>
      </c>
      <c r="E3902" s="4" t="s">
        <v>31</v>
      </c>
      <c r="F3902" s="4" t="s">
        <v>32</v>
      </c>
      <c r="G3902" s="4" t="s">
        <v>51</v>
      </c>
      <c r="H3902" s="13">
        <v>30</v>
      </c>
      <c r="I3902" s="20">
        <v>150</v>
      </c>
      <c r="J3902" s="13">
        <v>45000</v>
      </c>
      <c r="K3902" s="31">
        <v>13500</v>
      </c>
      <c r="L3902" s="21">
        <v>6750</v>
      </c>
      <c r="M3902" s="22">
        <v>0.3</v>
      </c>
      <c r="N3902" s="5" t="s">
        <v>19</v>
      </c>
    </row>
    <row r="3903" spans="1:14" x14ac:dyDescent="0.2">
      <c r="A3903" s="3" t="s">
        <v>44</v>
      </c>
      <c r="B3903" s="17">
        <v>1185732</v>
      </c>
      <c r="C3903" s="14">
        <v>44449</v>
      </c>
      <c r="D3903" s="4" t="s">
        <v>15</v>
      </c>
      <c r="E3903" s="4" t="s">
        <v>31</v>
      </c>
      <c r="F3903" s="4" t="s">
        <v>32</v>
      </c>
      <c r="G3903" s="4" t="s">
        <v>51</v>
      </c>
      <c r="H3903" s="13">
        <v>30</v>
      </c>
      <c r="I3903" s="20">
        <v>150</v>
      </c>
      <c r="J3903" s="13">
        <v>45000</v>
      </c>
      <c r="K3903" s="31">
        <v>13500</v>
      </c>
      <c r="L3903" s="21">
        <v>6750</v>
      </c>
      <c r="M3903" s="22">
        <v>0.3</v>
      </c>
      <c r="N3903" s="5" t="s">
        <v>23</v>
      </c>
    </row>
    <row r="3904" spans="1:14" x14ac:dyDescent="0.2">
      <c r="A3904" s="3" t="s">
        <v>45</v>
      </c>
      <c r="B3904" s="17">
        <v>1185732</v>
      </c>
      <c r="C3904" s="14">
        <v>44213</v>
      </c>
      <c r="D3904" s="4" t="s">
        <v>15</v>
      </c>
      <c r="E3904" s="4" t="s">
        <v>46</v>
      </c>
      <c r="F3904" s="4" t="s">
        <v>47</v>
      </c>
      <c r="G3904" s="4" t="s">
        <v>51</v>
      </c>
      <c r="H3904" s="13">
        <v>30</v>
      </c>
      <c r="I3904" s="20">
        <v>150</v>
      </c>
      <c r="J3904" s="13">
        <v>45000</v>
      </c>
      <c r="K3904" s="31">
        <v>18000</v>
      </c>
      <c r="L3904" s="21">
        <v>9000</v>
      </c>
      <c r="M3904" s="22">
        <v>0.4</v>
      </c>
      <c r="N3904" s="5" t="s">
        <v>23</v>
      </c>
    </row>
    <row r="3905" spans="1:14" x14ac:dyDescent="0.2">
      <c r="A3905" s="3" t="s">
        <v>44</v>
      </c>
      <c r="B3905" s="17">
        <v>1197831</v>
      </c>
      <c r="C3905" s="14">
        <v>44299</v>
      </c>
      <c r="D3905" s="4" t="s">
        <v>81</v>
      </c>
      <c r="E3905" s="4" t="s">
        <v>92</v>
      </c>
      <c r="F3905" s="4" t="s">
        <v>93</v>
      </c>
      <c r="G3905" s="4" t="s">
        <v>51</v>
      </c>
      <c r="H3905" s="13">
        <v>30</v>
      </c>
      <c r="I3905" s="20">
        <v>150</v>
      </c>
      <c r="J3905" s="13">
        <v>4500</v>
      </c>
      <c r="K3905" s="31">
        <v>1755</v>
      </c>
      <c r="L3905" s="21">
        <v>877.5</v>
      </c>
      <c r="M3905" s="22">
        <v>0.39</v>
      </c>
      <c r="N3905" s="5" t="s">
        <v>30</v>
      </c>
    </row>
    <row r="3906" spans="1:14" x14ac:dyDescent="0.2">
      <c r="A3906" s="3" t="s">
        <v>45</v>
      </c>
      <c r="B3906" s="17">
        <v>1185732</v>
      </c>
      <c r="C3906" s="14">
        <v>44206</v>
      </c>
      <c r="D3906" s="4" t="s">
        <v>15</v>
      </c>
      <c r="E3906" s="4" t="s">
        <v>48</v>
      </c>
      <c r="F3906" s="4" t="s">
        <v>49</v>
      </c>
      <c r="G3906" s="4" t="s">
        <v>52</v>
      </c>
      <c r="H3906" s="13">
        <v>30</v>
      </c>
      <c r="I3906" s="20">
        <v>150</v>
      </c>
      <c r="J3906" s="13">
        <v>45000</v>
      </c>
      <c r="K3906" s="31">
        <v>15750</v>
      </c>
      <c r="L3906" s="21">
        <v>7875</v>
      </c>
      <c r="M3906" s="22">
        <v>0.35</v>
      </c>
      <c r="N3906" s="5" t="s">
        <v>23</v>
      </c>
    </row>
    <row r="3907" spans="1:14" x14ac:dyDescent="0.2">
      <c r="A3907" s="3" t="s">
        <v>20</v>
      </c>
      <c r="B3907" s="17">
        <v>1185732</v>
      </c>
      <c r="C3907" s="14">
        <v>44392</v>
      </c>
      <c r="D3907" s="4" t="s">
        <v>15</v>
      </c>
      <c r="E3907" s="4" t="s">
        <v>39</v>
      </c>
      <c r="F3907" s="4" t="s">
        <v>40</v>
      </c>
      <c r="G3907" s="4" t="s">
        <v>53</v>
      </c>
      <c r="H3907" s="13">
        <v>30</v>
      </c>
      <c r="I3907" s="20">
        <v>150</v>
      </c>
      <c r="J3907" s="13">
        <v>45000</v>
      </c>
      <c r="K3907" s="31">
        <v>15750</v>
      </c>
      <c r="L3907" s="21">
        <v>7875</v>
      </c>
      <c r="M3907" s="22">
        <v>0.35</v>
      </c>
      <c r="N3907" s="5" t="s">
        <v>30</v>
      </c>
    </row>
    <row r="3908" spans="1:14" x14ac:dyDescent="0.2">
      <c r="A3908" s="3" t="s">
        <v>20</v>
      </c>
      <c r="B3908" s="17">
        <v>1185732</v>
      </c>
      <c r="C3908" s="14">
        <v>44398</v>
      </c>
      <c r="D3908" s="4" t="s">
        <v>15</v>
      </c>
      <c r="E3908" s="4" t="s">
        <v>39</v>
      </c>
      <c r="F3908" s="4" t="s">
        <v>40</v>
      </c>
      <c r="G3908" s="4" t="s">
        <v>53</v>
      </c>
      <c r="H3908" s="13">
        <v>30</v>
      </c>
      <c r="I3908" s="20">
        <v>150</v>
      </c>
      <c r="J3908" s="13">
        <v>45000</v>
      </c>
      <c r="K3908" s="31">
        <v>15750</v>
      </c>
      <c r="L3908" s="21">
        <v>7875</v>
      </c>
      <c r="M3908" s="22">
        <v>0.35</v>
      </c>
      <c r="N3908" s="5" t="s">
        <v>30</v>
      </c>
    </row>
    <row r="3909" spans="1:14" x14ac:dyDescent="0.2">
      <c r="A3909" s="3" t="s">
        <v>20</v>
      </c>
      <c r="B3909" s="17">
        <v>1185732</v>
      </c>
      <c r="C3909" s="14">
        <v>44370</v>
      </c>
      <c r="D3909" s="4" t="s">
        <v>15</v>
      </c>
      <c r="E3909" s="4" t="s">
        <v>39</v>
      </c>
      <c r="F3909" s="4" t="s">
        <v>40</v>
      </c>
      <c r="G3909" s="4" t="s">
        <v>53</v>
      </c>
      <c r="H3909" s="13">
        <v>30</v>
      </c>
      <c r="I3909" s="20">
        <v>150</v>
      </c>
      <c r="J3909" s="13">
        <v>45000</v>
      </c>
      <c r="K3909" s="31">
        <v>18000</v>
      </c>
      <c r="L3909" s="21">
        <v>9000</v>
      </c>
      <c r="M3909" s="22">
        <v>0.4</v>
      </c>
      <c r="N3909" s="5" t="s">
        <v>30</v>
      </c>
    </row>
    <row r="3910" spans="1:14" x14ac:dyDescent="0.2">
      <c r="A3910" s="3" t="s">
        <v>20</v>
      </c>
      <c r="B3910" s="17">
        <v>1185732</v>
      </c>
      <c r="C3910" s="14">
        <v>44351</v>
      </c>
      <c r="D3910" s="4" t="s">
        <v>15</v>
      </c>
      <c r="E3910" s="4" t="s">
        <v>39</v>
      </c>
      <c r="F3910" s="4" t="s">
        <v>40</v>
      </c>
      <c r="G3910" s="4" t="s">
        <v>53</v>
      </c>
      <c r="H3910" s="13">
        <v>30</v>
      </c>
      <c r="I3910" s="20">
        <v>150</v>
      </c>
      <c r="J3910" s="13">
        <v>45000</v>
      </c>
      <c r="K3910" s="31">
        <v>15750</v>
      </c>
      <c r="L3910" s="21">
        <v>7875</v>
      </c>
      <c r="M3910" s="22">
        <v>0.35</v>
      </c>
      <c r="N3910" s="5" t="s">
        <v>30</v>
      </c>
    </row>
    <row r="3911" spans="1:14" x14ac:dyDescent="0.2">
      <c r="A3911" s="3" t="s">
        <v>14</v>
      </c>
      <c r="B3911" s="17">
        <v>1185732</v>
      </c>
      <c r="C3911" s="14">
        <v>44501</v>
      </c>
      <c r="D3911" s="4" t="s">
        <v>55</v>
      </c>
      <c r="E3911" s="4" t="s">
        <v>62</v>
      </c>
      <c r="F3911" s="4" t="s">
        <v>63</v>
      </c>
      <c r="G3911" s="4" t="s">
        <v>53</v>
      </c>
      <c r="H3911" s="13">
        <v>30</v>
      </c>
      <c r="I3911" s="20">
        <v>150</v>
      </c>
      <c r="J3911" s="13">
        <v>45000</v>
      </c>
      <c r="K3911" s="31">
        <v>18000</v>
      </c>
      <c r="L3911" s="21">
        <v>9000</v>
      </c>
      <c r="M3911" s="22">
        <v>0.4</v>
      </c>
      <c r="N3911" s="5" t="s">
        <v>30</v>
      </c>
    </row>
    <row r="3912" spans="1:14" x14ac:dyDescent="0.2">
      <c r="A3912" s="3" t="s">
        <v>20</v>
      </c>
      <c r="B3912" s="17">
        <v>1185732</v>
      </c>
      <c r="C3912" s="14">
        <v>44298</v>
      </c>
      <c r="D3912" s="4" t="s">
        <v>15</v>
      </c>
      <c r="E3912" s="4" t="s">
        <v>35</v>
      </c>
      <c r="F3912" s="4" t="s">
        <v>36</v>
      </c>
      <c r="G3912" s="4" t="s">
        <v>54</v>
      </c>
      <c r="H3912" s="13">
        <v>30</v>
      </c>
      <c r="I3912" s="20">
        <v>150</v>
      </c>
      <c r="J3912" s="13">
        <v>45000</v>
      </c>
      <c r="K3912" s="31">
        <v>13500</v>
      </c>
      <c r="L3912" s="21">
        <v>6750</v>
      </c>
      <c r="M3912" s="22">
        <v>0.3</v>
      </c>
      <c r="N3912" s="5" t="s">
        <v>19</v>
      </c>
    </row>
    <row r="3913" spans="1:14" x14ac:dyDescent="0.2">
      <c r="A3913" s="3" t="s">
        <v>20</v>
      </c>
      <c r="B3913" s="17">
        <v>1128299</v>
      </c>
      <c r="C3913" s="14">
        <v>44523</v>
      </c>
      <c r="D3913" s="4" t="s">
        <v>110</v>
      </c>
      <c r="E3913" s="4" t="s">
        <v>119</v>
      </c>
      <c r="F3913" s="4" t="s">
        <v>120</v>
      </c>
      <c r="G3913" s="4" t="s">
        <v>53</v>
      </c>
      <c r="H3913" s="13">
        <v>31</v>
      </c>
      <c r="I3913" s="20">
        <v>150</v>
      </c>
      <c r="J3913" s="13">
        <v>4650</v>
      </c>
      <c r="K3913" s="31">
        <v>1767</v>
      </c>
      <c r="L3913" s="21">
        <v>883.5</v>
      </c>
      <c r="M3913" s="22">
        <v>0.38</v>
      </c>
      <c r="N3913" s="5" t="s">
        <v>30</v>
      </c>
    </row>
    <row r="3914" spans="1:14" x14ac:dyDescent="0.2">
      <c r="A3914" s="3" t="s">
        <v>44</v>
      </c>
      <c r="B3914" s="17">
        <v>1197831</v>
      </c>
      <c r="C3914" s="14">
        <v>44320</v>
      </c>
      <c r="D3914" s="4" t="s">
        <v>81</v>
      </c>
      <c r="E3914" s="4" t="s">
        <v>92</v>
      </c>
      <c r="F3914" s="4" t="s">
        <v>93</v>
      </c>
      <c r="G3914" s="4" t="s">
        <v>51</v>
      </c>
      <c r="H3914" s="13">
        <v>32</v>
      </c>
      <c r="I3914" s="20">
        <v>150</v>
      </c>
      <c r="J3914" s="13">
        <v>4800</v>
      </c>
      <c r="K3914" s="31">
        <v>2880</v>
      </c>
      <c r="L3914" s="21">
        <v>1440</v>
      </c>
      <c r="M3914" s="22">
        <v>0.6</v>
      </c>
      <c r="N3914" s="5" t="s">
        <v>19</v>
      </c>
    </row>
    <row r="3915" spans="1:14" x14ac:dyDescent="0.2">
      <c r="A3915" s="3" t="s">
        <v>14</v>
      </c>
      <c r="B3915" s="17">
        <v>1185732</v>
      </c>
      <c r="C3915" s="14">
        <v>44209</v>
      </c>
      <c r="D3915" s="4" t="s">
        <v>97</v>
      </c>
      <c r="E3915" s="4" t="s">
        <v>98</v>
      </c>
      <c r="F3915" s="4" t="s">
        <v>99</v>
      </c>
      <c r="G3915" s="4" t="s">
        <v>50</v>
      </c>
      <c r="H3915" s="13">
        <v>33</v>
      </c>
      <c r="I3915" s="20">
        <v>150</v>
      </c>
      <c r="J3915" s="13">
        <v>4950</v>
      </c>
      <c r="K3915" s="31">
        <v>2475</v>
      </c>
      <c r="L3915" s="21">
        <v>1237.5</v>
      </c>
      <c r="M3915" s="22">
        <v>0.5</v>
      </c>
      <c r="N3915" s="5" t="s">
        <v>19</v>
      </c>
    </row>
    <row r="3916" spans="1:14" x14ac:dyDescent="0.2">
      <c r="A3916" s="3" t="s">
        <v>44</v>
      </c>
      <c r="B3916" s="17">
        <v>1185732</v>
      </c>
      <c r="C3916" s="14">
        <v>44473</v>
      </c>
      <c r="D3916" s="4" t="s">
        <v>97</v>
      </c>
      <c r="E3916" s="4" t="s">
        <v>98</v>
      </c>
      <c r="F3916" s="4" t="s">
        <v>99</v>
      </c>
      <c r="G3916" s="4" t="s">
        <v>50</v>
      </c>
      <c r="H3916" s="13">
        <v>34</v>
      </c>
      <c r="I3916" s="20">
        <v>150</v>
      </c>
      <c r="J3916" s="13">
        <v>5100</v>
      </c>
      <c r="K3916" s="31">
        <v>2601</v>
      </c>
      <c r="L3916" s="21">
        <v>1300.5</v>
      </c>
      <c r="M3916" s="22">
        <v>0.51</v>
      </c>
      <c r="N3916" s="5" t="s">
        <v>19</v>
      </c>
    </row>
    <row r="3917" spans="1:14" x14ac:dyDescent="0.2">
      <c r="A3917" s="3" t="s">
        <v>20</v>
      </c>
      <c r="B3917" s="17">
        <v>1185732</v>
      </c>
      <c r="C3917" s="14">
        <v>44518</v>
      </c>
      <c r="D3917" s="4" t="s">
        <v>15</v>
      </c>
      <c r="E3917" s="4" t="s">
        <v>26</v>
      </c>
      <c r="F3917" s="4" t="s">
        <v>27</v>
      </c>
      <c r="G3917" s="4" t="s">
        <v>54</v>
      </c>
      <c r="H3917" s="13">
        <v>34</v>
      </c>
      <c r="I3917" s="20">
        <v>150</v>
      </c>
      <c r="J3917" s="13">
        <v>5100</v>
      </c>
      <c r="K3917" s="31">
        <v>2601</v>
      </c>
      <c r="L3917" s="21">
        <v>1300.5</v>
      </c>
      <c r="M3917" s="22">
        <v>0.51</v>
      </c>
      <c r="N3917" s="5" t="s">
        <v>19</v>
      </c>
    </row>
    <row r="3918" spans="1:14" x14ac:dyDescent="0.2">
      <c r="A3918" s="3" t="s">
        <v>45</v>
      </c>
      <c r="B3918" s="17">
        <v>1185732</v>
      </c>
      <c r="C3918" s="14">
        <v>44275</v>
      </c>
      <c r="D3918" s="4" t="s">
        <v>55</v>
      </c>
      <c r="E3918" s="4" t="s">
        <v>73</v>
      </c>
      <c r="F3918" s="4" t="s">
        <v>74</v>
      </c>
      <c r="G3918" s="4" t="s">
        <v>18</v>
      </c>
      <c r="H3918" s="13">
        <v>35</v>
      </c>
      <c r="I3918" s="20">
        <v>150</v>
      </c>
      <c r="J3918" s="13">
        <v>52500</v>
      </c>
      <c r="K3918" s="31">
        <v>18375</v>
      </c>
      <c r="L3918" s="21">
        <v>9187.5</v>
      </c>
      <c r="M3918" s="22">
        <v>0.35</v>
      </c>
      <c r="N3918" s="5" t="s">
        <v>23</v>
      </c>
    </row>
    <row r="3919" spans="1:14" x14ac:dyDescent="0.2">
      <c r="A3919" s="3" t="s">
        <v>14</v>
      </c>
      <c r="B3919" s="17">
        <v>1185732</v>
      </c>
      <c r="C3919" s="14">
        <v>44218</v>
      </c>
      <c r="D3919" s="4" t="s">
        <v>15</v>
      </c>
      <c r="E3919" s="4" t="s">
        <v>16</v>
      </c>
      <c r="F3919" s="4" t="s">
        <v>17</v>
      </c>
      <c r="G3919" s="4" t="s">
        <v>50</v>
      </c>
      <c r="H3919" s="13">
        <v>35</v>
      </c>
      <c r="I3919" s="20">
        <v>150</v>
      </c>
      <c r="J3919" s="13">
        <v>52500</v>
      </c>
      <c r="K3919" s="31">
        <v>21000</v>
      </c>
      <c r="L3919" s="21">
        <v>10500</v>
      </c>
      <c r="M3919" s="22">
        <v>0.4</v>
      </c>
      <c r="N3919" s="5" t="s">
        <v>19</v>
      </c>
    </row>
    <row r="3920" spans="1:14" x14ac:dyDescent="0.2">
      <c r="A3920" s="3" t="s">
        <v>20</v>
      </c>
      <c r="B3920" s="17">
        <v>1185732</v>
      </c>
      <c r="C3920" s="14">
        <v>44446</v>
      </c>
      <c r="D3920" s="4" t="s">
        <v>15</v>
      </c>
      <c r="E3920" s="4" t="s">
        <v>37</v>
      </c>
      <c r="F3920" s="4" t="s">
        <v>38</v>
      </c>
      <c r="G3920" s="4" t="s">
        <v>50</v>
      </c>
      <c r="H3920" s="13">
        <v>35</v>
      </c>
      <c r="I3920" s="20">
        <v>150</v>
      </c>
      <c r="J3920" s="13">
        <v>52500</v>
      </c>
      <c r="K3920" s="31">
        <v>26250</v>
      </c>
      <c r="L3920" s="21">
        <v>13125</v>
      </c>
      <c r="M3920" s="22">
        <v>0.5</v>
      </c>
      <c r="N3920" s="5" t="s">
        <v>23</v>
      </c>
    </row>
    <row r="3921" spans="1:14" x14ac:dyDescent="0.2">
      <c r="A3921" s="3" t="s">
        <v>20</v>
      </c>
      <c r="B3921" s="17">
        <v>1185732</v>
      </c>
      <c r="C3921" s="14">
        <v>44475</v>
      </c>
      <c r="D3921" s="4" t="s">
        <v>15</v>
      </c>
      <c r="E3921" s="4" t="s">
        <v>37</v>
      </c>
      <c r="F3921" s="4" t="s">
        <v>38</v>
      </c>
      <c r="G3921" s="4" t="s">
        <v>51</v>
      </c>
      <c r="H3921" s="13">
        <v>35</v>
      </c>
      <c r="I3921" s="20">
        <v>150</v>
      </c>
      <c r="J3921" s="13">
        <v>52500</v>
      </c>
      <c r="K3921" s="31">
        <v>15750</v>
      </c>
      <c r="L3921" s="21">
        <v>7875</v>
      </c>
      <c r="M3921" s="22">
        <v>0.3</v>
      </c>
      <c r="N3921" s="5" t="s">
        <v>23</v>
      </c>
    </row>
    <row r="3922" spans="1:14" x14ac:dyDescent="0.2">
      <c r="A3922" s="3" t="s">
        <v>45</v>
      </c>
      <c r="B3922" s="17">
        <v>1185732</v>
      </c>
      <c r="C3922" s="14">
        <v>44450</v>
      </c>
      <c r="D3922" s="4" t="s">
        <v>15</v>
      </c>
      <c r="E3922" s="4" t="s">
        <v>46</v>
      </c>
      <c r="F3922" s="4" t="s">
        <v>47</v>
      </c>
      <c r="G3922" s="4" t="s">
        <v>51</v>
      </c>
      <c r="H3922" s="13">
        <v>35</v>
      </c>
      <c r="I3922" s="20">
        <v>150</v>
      </c>
      <c r="J3922" s="13">
        <v>52500</v>
      </c>
      <c r="K3922" s="31">
        <v>15750</v>
      </c>
      <c r="L3922" s="21">
        <v>7875</v>
      </c>
      <c r="M3922" s="22">
        <v>0.3</v>
      </c>
      <c r="N3922" s="5" t="s">
        <v>23</v>
      </c>
    </row>
    <row r="3923" spans="1:14" x14ac:dyDescent="0.2">
      <c r="A3923" s="3" t="s">
        <v>45</v>
      </c>
      <c r="B3923" s="17">
        <v>1185732</v>
      </c>
      <c r="C3923" s="14">
        <v>44479</v>
      </c>
      <c r="D3923" s="4" t="s">
        <v>15</v>
      </c>
      <c r="E3923" s="4" t="s">
        <v>46</v>
      </c>
      <c r="F3923" s="4" t="s">
        <v>47</v>
      </c>
      <c r="G3923" s="4" t="s">
        <v>51</v>
      </c>
      <c r="H3923" s="13">
        <v>35</v>
      </c>
      <c r="I3923" s="20">
        <v>150</v>
      </c>
      <c r="J3923" s="13">
        <v>52500</v>
      </c>
      <c r="K3923" s="31">
        <v>18375</v>
      </c>
      <c r="L3923" s="21">
        <v>9187.5</v>
      </c>
      <c r="M3923" s="22">
        <v>0.35</v>
      </c>
      <c r="N3923" s="5" t="s">
        <v>23</v>
      </c>
    </row>
    <row r="3924" spans="1:14" x14ac:dyDescent="0.2">
      <c r="A3924" s="3" t="s">
        <v>45</v>
      </c>
      <c r="B3924" s="17">
        <v>1185732</v>
      </c>
      <c r="C3924" s="14">
        <v>44479</v>
      </c>
      <c r="D3924" s="4" t="s">
        <v>15</v>
      </c>
      <c r="E3924" s="4" t="s">
        <v>46</v>
      </c>
      <c r="F3924" s="4" t="s">
        <v>47</v>
      </c>
      <c r="G3924" s="4" t="s">
        <v>51</v>
      </c>
      <c r="H3924" s="13">
        <v>35</v>
      </c>
      <c r="I3924" s="20">
        <v>150</v>
      </c>
      <c r="J3924" s="13">
        <v>52500</v>
      </c>
      <c r="K3924" s="31">
        <v>18375</v>
      </c>
      <c r="L3924" s="21">
        <v>9187.5</v>
      </c>
      <c r="M3924" s="22">
        <v>0.35</v>
      </c>
      <c r="N3924" s="5" t="s">
        <v>23</v>
      </c>
    </row>
    <row r="3925" spans="1:14" x14ac:dyDescent="0.2">
      <c r="A3925" s="3" t="s">
        <v>20</v>
      </c>
      <c r="B3925" s="17">
        <v>1185732</v>
      </c>
      <c r="C3925" s="14">
        <v>44332</v>
      </c>
      <c r="D3925" s="4" t="s">
        <v>81</v>
      </c>
      <c r="E3925" s="4" t="s">
        <v>84</v>
      </c>
      <c r="F3925" s="4" t="s">
        <v>85</v>
      </c>
      <c r="G3925" s="4" t="s">
        <v>51</v>
      </c>
      <c r="H3925" s="13">
        <v>35</v>
      </c>
      <c r="I3925" s="20">
        <v>150</v>
      </c>
      <c r="J3925" s="13">
        <v>5250</v>
      </c>
      <c r="K3925" s="31">
        <v>2940</v>
      </c>
      <c r="L3925" s="21">
        <v>1470</v>
      </c>
      <c r="M3925" s="22">
        <v>0.56000000000000005</v>
      </c>
      <c r="N3925" s="5" t="s">
        <v>30</v>
      </c>
    </row>
    <row r="3926" spans="1:14" x14ac:dyDescent="0.2">
      <c r="A3926" s="3" t="s">
        <v>45</v>
      </c>
      <c r="B3926" s="17">
        <v>1185732</v>
      </c>
      <c r="C3926" s="14">
        <v>44320</v>
      </c>
      <c r="D3926" s="4" t="s">
        <v>15</v>
      </c>
      <c r="E3926" s="4" t="s">
        <v>48</v>
      </c>
      <c r="F3926" s="4" t="s">
        <v>49</v>
      </c>
      <c r="G3926" s="4" t="s">
        <v>52</v>
      </c>
      <c r="H3926" s="13">
        <v>35</v>
      </c>
      <c r="I3926" s="20">
        <v>150</v>
      </c>
      <c r="J3926" s="13">
        <v>52500</v>
      </c>
      <c r="K3926" s="31">
        <v>15750</v>
      </c>
      <c r="L3926" s="21">
        <v>7875</v>
      </c>
      <c r="M3926" s="22">
        <v>0.3</v>
      </c>
      <c r="N3926" s="5" t="s">
        <v>23</v>
      </c>
    </row>
    <row r="3927" spans="1:14" x14ac:dyDescent="0.2">
      <c r="A3927" s="3" t="s">
        <v>20</v>
      </c>
      <c r="B3927" s="17">
        <v>1185732</v>
      </c>
      <c r="C3927" s="14">
        <v>44128</v>
      </c>
      <c r="D3927" s="4" t="s">
        <v>15</v>
      </c>
      <c r="E3927" s="4" t="s">
        <v>33</v>
      </c>
      <c r="F3927" s="4" t="s">
        <v>34</v>
      </c>
      <c r="G3927" s="4" t="s">
        <v>52</v>
      </c>
      <c r="H3927" s="13">
        <v>35</v>
      </c>
      <c r="I3927" s="20">
        <v>150</v>
      </c>
      <c r="J3927" s="13">
        <v>52500</v>
      </c>
      <c r="K3927" s="31">
        <v>15750</v>
      </c>
      <c r="L3927" s="21">
        <v>7875</v>
      </c>
      <c r="M3927" s="22">
        <v>0.3</v>
      </c>
      <c r="N3927" s="5" t="s">
        <v>23</v>
      </c>
    </row>
    <row r="3928" spans="1:14" x14ac:dyDescent="0.2">
      <c r="A3928" s="3" t="s">
        <v>20</v>
      </c>
      <c r="B3928" s="17">
        <v>1185732</v>
      </c>
      <c r="C3928" s="14">
        <v>44154</v>
      </c>
      <c r="D3928" s="4" t="s">
        <v>15</v>
      </c>
      <c r="E3928" s="4" t="s">
        <v>33</v>
      </c>
      <c r="F3928" s="4" t="s">
        <v>34</v>
      </c>
      <c r="G3928" s="4" t="s">
        <v>52</v>
      </c>
      <c r="H3928" s="13">
        <v>35</v>
      </c>
      <c r="I3928" s="20">
        <v>150</v>
      </c>
      <c r="J3928" s="13">
        <v>52500</v>
      </c>
      <c r="K3928" s="31">
        <v>18375</v>
      </c>
      <c r="L3928" s="21">
        <v>9187.5</v>
      </c>
      <c r="M3928" s="22">
        <v>0.35</v>
      </c>
      <c r="N3928" s="5" t="s">
        <v>30</v>
      </c>
    </row>
    <row r="3929" spans="1:14" x14ac:dyDescent="0.2">
      <c r="A3929" s="3" t="s">
        <v>44</v>
      </c>
      <c r="B3929" s="17">
        <v>1185732</v>
      </c>
      <c r="C3929" s="14">
        <v>44203</v>
      </c>
      <c r="D3929" s="4" t="s">
        <v>55</v>
      </c>
      <c r="E3929" s="4" t="s">
        <v>78</v>
      </c>
      <c r="F3929" s="4" t="s">
        <v>79</v>
      </c>
      <c r="G3929" s="4" t="s">
        <v>53</v>
      </c>
      <c r="H3929" s="13">
        <v>35</v>
      </c>
      <c r="I3929" s="20">
        <v>150</v>
      </c>
      <c r="J3929" s="13">
        <v>52500</v>
      </c>
      <c r="K3929" s="31">
        <v>15750</v>
      </c>
      <c r="L3929" s="21">
        <v>7875</v>
      </c>
      <c r="M3929" s="22">
        <v>0.3</v>
      </c>
      <c r="N3929" s="5" t="s">
        <v>23</v>
      </c>
    </row>
    <row r="3930" spans="1:14" x14ac:dyDescent="0.2">
      <c r="A3930" s="3" t="s">
        <v>20</v>
      </c>
      <c r="B3930" s="17">
        <v>1185732</v>
      </c>
      <c r="C3930" s="14">
        <v>44368</v>
      </c>
      <c r="D3930" s="4" t="s">
        <v>15</v>
      </c>
      <c r="E3930" s="4" t="s">
        <v>39</v>
      </c>
      <c r="F3930" s="4" t="s">
        <v>40</v>
      </c>
      <c r="G3930" s="4" t="s">
        <v>53</v>
      </c>
      <c r="H3930" s="13">
        <v>35</v>
      </c>
      <c r="I3930" s="20">
        <v>150</v>
      </c>
      <c r="J3930" s="13">
        <v>52500</v>
      </c>
      <c r="K3930" s="31">
        <v>18375</v>
      </c>
      <c r="L3930" s="21">
        <v>9187.5</v>
      </c>
      <c r="M3930" s="22">
        <v>0.35</v>
      </c>
      <c r="N3930" s="5" t="s">
        <v>30</v>
      </c>
    </row>
    <row r="3931" spans="1:14" x14ac:dyDescent="0.2">
      <c r="A3931" s="3" t="s">
        <v>20</v>
      </c>
      <c r="B3931" s="17">
        <v>1185732</v>
      </c>
      <c r="C3931" s="14">
        <v>44360</v>
      </c>
      <c r="D3931" s="4" t="s">
        <v>15</v>
      </c>
      <c r="E3931" s="4" t="s">
        <v>39</v>
      </c>
      <c r="F3931" s="4" t="s">
        <v>40</v>
      </c>
      <c r="G3931" s="4" t="s">
        <v>53</v>
      </c>
      <c r="H3931" s="13">
        <v>35</v>
      </c>
      <c r="I3931" s="20">
        <v>150</v>
      </c>
      <c r="J3931" s="13">
        <v>52500</v>
      </c>
      <c r="K3931" s="31">
        <v>26250</v>
      </c>
      <c r="L3931" s="21">
        <v>13125</v>
      </c>
      <c r="M3931" s="22">
        <v>0.5</v>
      </c>
      <c r="N3931" s="5" t="s">
        <v>30</v>
      </c>
    </row>
    <row r="3932" spans="1:14" x14ac:dyDescent="0.2">
      <c r="A3932" s="3" t="s">
        <v>20</v>
      </c>
      <c r="B3932" s="17">
        <v>1185732</v>
      </c>
      <c r="C3932" s="14">
        <v>44390</v>
      </c>
      <c r="D3932" s="4" t="s">
        <v>15</v>
      </c>
      <c r="E3932" s="4" t="s">
        <v>39</v>
      </c>
      <c r="F3932" s="4" t="s">
        <v>40</v>
      </c>
      <c r="G3932" s="4" t="s">
        <v>53</v>
      </c>
      <c r="H3932" s="13">
        <v>35</v>
      </c>
      <c r="I3932" s="20">
        <v>150</v>
      </c>
      <c r="J3932" s="13">
        <v>52500</v>
      </c>
      <c r="K3932" s="31">
        <v>26250</v>
      </c>
      <c r="L3932" s="21">
        <v>13125</v>
      </c>
      <c r="M3932" s="22">
        <v>0.5</v>
      </c>
      <c r="N3932" s="5" t="s">
        <v>30</v>
      </c>
    </row>
    <row r="3933" spans="1:14" x14ac:dyDescent="0.2">
      <c r="A3933" s="3" t="s">
        <v>20</v>
      </c>
      <c r="B3933" s="17">
        <v>1185732</v>
      </c>
      <c r="C3933" s="14">
        <v>44261</v>
      </c>
      <c r="D3933" s="4" t="s">
        <v>55</v>
      </c>
      <c r="E3933" s="4" t="s">
        <v>75</v>
      </c>
      <c r="F3933" s="4" t="s">
        <v>76</v>
      </c>
      <c r="G3933" s="4" t="s">
        <v>54</v>
      </c>
      <c r="H3933" s="13">
        <v>35</v>
      </c>
      <c r="I3933" s="20">
        <v>150</v>
      </c>
      <c r="J3933" s="13">
        <v>52500</v>
      </c>
      <c r="K3933" s="31">
        <v>18375</v>
      </c>
      <c r="L3933" s="21">
        <v>9187.5</v>
      </c>
      <c r="M3933" s="22">
        <v>0.35</v>
      </c>
      <c r="N3933" s="5" t="s">
        <v>23</v>
      </c>
    </row>
    <row r="3934" spans="1:14" x14ac:dyDescent="0.2">
      <c r="A3934" s="3" t="s">
        <v>20</v>
      </c>
      <c r="B3934" s="17">
        <v>1185732</v>
      </c>
      <c r="C3934" s="14">
        <v>44452</v>
      </c>
      <c r="D3934" s="4" t="s">
        <v>15</v>
      </c>
      <c r="E3934" s="4" t="s">
        <v>35</v>
      </c>
      <c r="F3934" s="4" t="s">
        <v>36</v>
      </c>
      <c r="G3934" s="4" t="s">
        <v>54</v>
      </c>
      <c r="H3934" s="13">
        <v>35</v>
      </c>
      <c r="I3934" s="20">
        <v>150</v>
      </c>
      <c r="J3934" s="13">
        <v>52500</v>
      </c>
      <c r="K3934" s="31">
        <v>15750</v>
      </c>
      <c r="L3934" s="21">
        <v>7875</v>
      </c>
      <c r="M3934" s="22">
        <v>0.3</v>
      </c>
      <c r="N3934" s="5" t="s">
        <v>19</v>
      </c>
    </row>
    <row r="3935" spans="1:14" x14ac:dyDescent="0.2">
      <c r="A3935" s="3" t="s">
        <v>41</v>
      </c>
      <c r="B3935" s="17">
        <v>1197831</v>
      </c>
      <c r="C3935" s="14">
        <v>44267</v>
      </c>
      <c r="D3935" s="4" t="s">
        <v>15</v>
      </c>
      <c r="E3935" s="4" t="s">
        <v>24</v>
      </c>
      <c r="F3935" s="4" t="s">
        <v>25</v>
      </c>
      <c r="G3935" s="4" t="s">
        <v>54</v>
      </c>
      <c r="H3935" s="13">
        <v>35</v>
      </c>
      <c r="I3935" s="20">
        <v>150</v>
      </c>
      <c r="J3935" s="13">
        <v>52500</v>
      </c>
      <c r="K3935" s="31">
        <v>18375</v>
      </c>
      <c r="L3935" s="21">
        <v>9187.5</v>
      </c>
      <c r="M3935" s="22">
        <v>0.35</v>
      </c>
      <c r="N3935" s="5" t="s">
        <v>19</v>
      </c>
    </row>
    <row r="3936" spans="1:14" x14ac:dyDescent="0.2">
      <c r="A3936" s="3" t="s">
        <v>20</v>
      </c>
      <c r="B3936" s="17">
        <v>1185732</v>
      </c>
      <c r="C3936" s="14">
        <v>44242</v>
      </c>
      <c r="D3936" s="4" t="s">
        <v>55</v>
      </c>
      <c r="E3936" s="4" t="s">
        <v>69</v>
      </c>
      <c r="F3936" s="4" t="s">
        <v>70</v>
      </c>
      <c r="G3936" s="4" t="s">
        <v>54</v>
      </c>
      <c r="H3936" s="13">
        <v>35</v>
      </c>
      <c r="I3936" s="20">
        <v>150</v>
      </c>
      <c r="J3936" s="13">
        <v>52500</v>
      </c>
      <c r="K3936" s="31">
        <v>21000</v>
      </c>
      <c r="L3936" s="21">
        <v>10500</v>
      </c>
      <c r="M3936" s="22">
        <v>0.4</v>
      </c>
      <c r="N3936" s="5" t="s">
        <v>23</v>
      </c>
    </row>
    <row r="3937" spans="1:14" x14ac:dyDescent="0.2">
      <c r="A3937" s="3" t="s">
        <v>20</v>
      </c>
      <c r="B3937" s="17">
        <v>1185732</v>
      </c>
      <c r="C3937" s="14">
        <v>44300</v>
      </c>
      <c r="D3937" s="4" t="s">
        <v>55</v>
      </c>
      <c r="E3937" s="4" t="s">
        <v>69</v>
      </c>
      <c r="F3937" s="4" t="s">
        <v>70</v>
      </c>
      <c r="G3937" s="4" t="s">
        <v>54</v>
      </c>
      <c r="H3937" s="13">
        <v>35</v>
      </c>
      <c r="I3937" s="20">
        <v>150</v>
      </c>
      <c r="J3937" s="13">
        <v>52500</v>
      </c>
      <c r="K3937" s="31">
        <v>21000</v>
      </c>
      <c r="L3937" s="21">
        <v>10500</v>
      </c>
      <c r="M3937" s="22">
        <v>0.4</v>
      </c>
      <c r="N3937" s="5" t="s">
        <v>23</v>
      </c>
    </row>
    <row r="3938" spans="1:14" x14ac:dyDescent="0.2">
      <c r="A3938" s="3" t="s">
        <v>44</v>
      </c>
      <c r="B3938" s="17">
        <v>1185732</v>
      </c>
      <c r="C3938" s="14">
        <v>44290</v>
      </c>
      <c r="D3938" s="4" t="s">
        <v>55</v>
      </c>
      <c r="E3938" s="4" t="s">
        <v>67</v>
      </c>
      <c r="F3938" s="4" t="s">
        <v>68</v>
      </c>
      <c r="G3938" s="4" t="s">
        <v>51</v>
      </c>
      <c r="H3938" s="13">
        <v>36</v>
      </c>
      <c r="I3938" s="20">
        <v>150</v>
      </c>
      <c r="J3938" s="13">
        <v>5400</v>
      </c>
      <c r="K3938" s="31">
        <v>2700</v>
      </c>
      <c r="L3938" s="21">
        <v>1350</v>
      </c>
      <c r="M3938" s="22">
        <v>0.5</v>
      </c>
      <c r="N3938" s="5" t="s">
        <v>19</v>
      </c>
    </row>
    <row r="3939" spans="1:14" x14ac:dyDescent="0.2">
      <c r="A3939" s="3" t="s">
        <v>44</v>
      </c>
      <c r="B3939" s="17">
        <v>1197831</v>
      </c>
      <c r="C3939" s="14">
        <v>44462</v>
      </c>
      <c r="D3939" s="4" t="s">
        <v>81</v>
      </c>
      <c r="E3939" s="4" t="s">
        <v>90</v>
      </c>
      <c r="F3939" s="4" t="s">
        <v>91</v>
      </c>
      <c r="G3939" s="4" t="s">
        <v>18</v>
      </c>
      <c r="H3939" s="13">
        <v>37</v>
      </c>
      <c r="I3939" s="20">
        <v>150</v>
      </c>
      <c r="J3939" s="13">
        <v>5550</v>
      </c>
      <c r="K3939" s="31">
        <v>4273.5</v>
      </c>
      <c r="L3939" s="21">
        <v>2136.75</v>
      </c>
      <c r="M3939" s="22">
        <v>0.77</v>
      </c>
      <c r="N3939" s="5" t="s">
        <v>19</v>
      </c>
    </row>
    <row r="3940" spans="1:14" x14ac:dyDescent="0.2">
      <c r="A3940" s="3" t="s">
        <v>44</v>
      </c>
      <c r="B3940" s="17">
        <v>1185732</v>
      </c>
      <c r="C3940" s="14">
        <v>44318</v>
      </c>
      <c r="D3940" s="4" t="s">
        <v>97</v>
      </c>
      <c r="E3940" s="4" t="s">
        <v>98</v>
      </c>
      <c r="F3940" s="4" t="s">
        <v>99</v>
      </c>
      <c r="G3940" s="4" t="s">
        <v>50</v>
      </c>
      <c r="H3940" s="13">
        <v>38</v>
      </c>
      <c r="I3940" s="20">
        <v>150</v>
      </c>
      <c r="J3940" s="13">
        <v>5700</v>
      </c>
      <c r="K3940" s="31">
        <v>3078</v>
      </c>
      <c r="L3940" s="21">
        <v>1539</v>
      </c>
      <c r="M3940" s="22">
        <v>0.54</v>
      </c>
      <c r="N3940" s="5" t="s">
        <v>19</v>
      </c>
    </row>
    <row r="3941" spans="1:14" x14ac:dyDescent="0.2">
      <c r="A3941" s="3" t="s">
        <v>45</v>
      </c>
      <c r="B3941" s="17">
        <v>1185732</v>
      </c>
      <c r="C3941" s="14">
        <v>44358</v>
      </c>
      <c r="D3941" s="4" t="s">
        <v>110</v>
      </c>
      <c r="E3941" s="4" t="s">
        <v>133</v>
      </c>
      <c r="F3941" s="4" t="s">
        <v>134</v>
      </c>
      <c r="G3941" s="4" t="s">
        <v>54</v>
      </c>
      <c r="H3941" s="13">
        <v>38</v>
      </c>
      <c r="I3941" s="20">
        <v>150</v>
      </c>
      <c r="J3941" s="13">
        <v>5700</v>
      </c>
      <c r="K3941" s="31">
        <v>3420</v>
      </c>
      <c r="L3941" s="21">
        <v>1710</v>
      </c>
      <c r="M3941" s="22">
        <v>0.6</v>
      </c>
      <c r="N3941" s="5" t="s">
        <v>19</v>
      </c>
    </row>
    <row r="3942" spans="1:14" x14ac:dyDescent="0.2">
      <c r="A3942" s="3" t="s">
        <v>45</v>
      </c>
      <c r="B3942" s="17">
        <v>1185732</v>
      </c>
      <c r="C3942" s="14">
        <v>44387</v>
      </c>
      <c r="D3942" s="4" t="s">
        <v>110</v>
      </c>
      <c r="E3942" s="4" t="s">
        <v>133</v>
      </c>
      <c r="F3942" s="4" t="s">
        <v>134</v>
      </c>
      <c r="G3942" s="4" t="s">
        <v>54</v>
      </c>
      <c r="H3942" s="13">
        <v>38</v>
      </c>
      <c r="I3942" s="20">
        <v>150</v>
      </c>
      <c r="J3942" s="13">
        <v>5700</v>
      </c>
      <c r="K3942" s="31">
        <v>3705</v>
      </c>
      <c r="L3942" s="21">
        <v>1852.5</v>
      </c>
      <c r="M3942" s="22">
        <v>0.65</v>
      </c>
      <c r="N3942" s="5" t="s">
        <v>19</v>
      </c>
    </row>
    <row r="3943" spans="1:14" x14ac:dyDescent="0.2">
      <c r="A3943" s="3" t="s">
        <v>41</v>
      </c>
      <c r="B3943" s="17">
        <v>1189833</v>
      </c>
      <c r="C3943" s="14">
        <v>44217</v>
      </c>
      <c r="D3943" s="4" t="s">
        <v>15</v>
      </c>
      <c r="E3943" s="4" t="s">
        <v>42</v>
      </c>
      <c r="F3943" s="4" t="s">
        <v>43</v>
      </c>
      <c r="G3943" s="4" t="s">
        <v>18</v>
      </c>
      <c r="H3943" s="13">
        <v>39</v>
      </c>
      <c r="I3943" s="20">
        <v>150</v>
      </c>
      <c r="J3943" s="13">
        <v>5850</v>
      </c>
      <c r="K3943" s="31">
        <v>3334.5</v>
      </c>
      <c r="L3943" s="21">
        <v>1667.25</v>
      </c>
      <c r="M3943" s="22">
        <v>0.56999999999999995</v>
      </c>
      <c r="N3943" s="5" t="s">
        <v>19</v>
      </c>
    </row>
    <row r="3944" spans="1:14" x14ac:dyDescent="0.2">
      <c r="A3944" s="3" t="s">
        <v>41</v>
      </c>
      <c r="B3944" s="17">
        <v>1185732</v>
      </c>
      <c r="C3944" s="14">
        <v>44387</v>
      </c>
      <c r="D3944" s="4" t="s">
        <v>110</v>
      </c>
      <c r="E3944" s="4" t="s">
        <v>115</v>
      </c>
      <c r="F3944" s="4" t="s">
        <v>116</v>
      </c>
      <c r="G3944" s="4" t="s">
        <v>50</v>
      </c>
      <c r="H3944" s="13">
        <v>39</v>
      </c>
      <c r="I3944" s="20">
        <v>150</v>
      </c>
      <c r="J3944" s="13">
        <v>5850</v>
      </c>
      <c r="K3944" s="31">
        <v>2749.5</v>
      </c>
      <c r="L3944" s="21">
        <v>1374.75</v>
      </c>
      <c r="M3944" s="22">
        <v>0.47</v>
      </c>
      <c r="N3944" s="5" t="s">
        <v>19</v>
      </c>
    </row>
    <row r="3945" spans="1:14" x14ac:dyDescent="0.2">
      <c r="A3945" s="3" t="s">
        <v>20</v>
      </c>
      <c r="B3945" s="17">
        <v>1185732</v>
      </c>
      <c r="C3945" s="14">
        <v>44322</v>
      </c>
      <c r="D3945" s="4" t="s">
        <v>55</v>
      </c>
      <c r="E3945" s="4" t="s">
        <v>75</v>
      </c>
      <c r="F3945" s="4" t="s">
        <v>76</v>
      </c>
      <c r="G3945" s="4" t="s">
        <v>54</v>
      </c>
      <c r="H3945" s="13">
        <v>39</v>
      </c>
      <c r="I3945" s="20">
        <v>150</v>
      </c>
      <c r="J3945" s="13">
        <v>5850</v>
      </c>
      <c r="K3945" s="31">
        <v>2398.5</v>
      </c>
      <c r="L3945" s="21">
        <v>1199.25</v>
      </c>
      <c r="M3945" s="22">
        <v>0.41</v>
      </c>
      <c r="N3945" s="5" t="s">
        <v>30</v>
      </c>
    </row>
    <row r="3946" spans="1:14" x14ac:dyDescent="0.2">
      <c r="A3946" s="3" t="s">
        <v>20</v>
      </c>
      <c r="B3946" s="17">
        <v>1185732</v>
      </c>
      <c r="C3946" s="14">
        <v>44369</v>
      </c>
      <c r="D3946" s="4" t="s">
        <v>55</v>
      </c>
      <c r="E3946" s="4" t="s">
        <v>73</v>
      </c>
      <c r="F3946" s="4" t="s">
        <v>74</v>
      </c>
      <c r="G3946" s="4" t="s">
        <v>18</v>
      </c>
      <c r="H3946" s="13">
        <v>40</v>
      </c>
      <c r="I3946" s="20">
        <v>150</v>
      </c>
      <c r="J3946" s="13">
        <v>60000</v>
      </c>
      <c r="K3946" s="31">
        <v>21000</v>
      </c>
      <c r="L3946" s="21">
        <v>10500</v>
      </c>
      <c r="M3946" s="22">
        <v>0.35</v>
      </c>
      <c r="N3946" s="5" t="s">
        <v>23</v>
      </c>
    </row>
    <row r="3947" spans="1:14" x14ac:dyDescent="0.2">
      <c r="A3947" s="3" t="s">
        <v>44</v>
      </c>
      <c r="B3947" s="17">
        <v>1185732</v>
      </c>
      <c r="C3947" s="14">
        <v>44397</v>
      </c>
      <c r="D3947" s="4" t="s">
        <v>55</v>
      </c>
      <c r="E3947" s="4" t="s">
        <v>73</v>
      </c>
      <c r="F3947" s="4" t="s">
        <v>74</v>
      </c>
      <c r="G3947" s="4" t="s">
        <v>18</v>
      </c>
      <c r="H3947" s="13">
        <v>40</v>
      </c>
      <c r="I3947" s="20">
        <v>150</v>
      </c>
      <c r="J3947" s="13">
        <v>60000</v>
      </c>
      <c r="K3947" s="31">
        <v>21000</v>
      </c>
      <c r="L3947" s="21">
        <v>10500</v>
      </c>
      <c r="M3947" s="22">
        <v>0.35</v>
      </c>
      <c r="N3947" s="5" t="s">
        <v>23</v>
      </c>
    </row>
    <row r="3948" spans="1:14" x14ac:dyDescent="0.2">
      <c r="A3948" s="3" t="s">
        <v>44</v>
      </c>
      <c r="B3948" s="17">
        <v>1185732</v>
      </c>
      <c r="C3948" s="14">
        <v>44429</v>
      </c>
      <c r="D3948" s="4" t="s">
        <v>55</v>
      </c>
      <c r="E3948" s="4" t="s">
        <v>73</v>
      </c>
      <c r="F3948" s="4" t="s">
        <v>74</v>
      </c>
      <c r="G3948" s="4" t="s">
        <v>18</v>
      </c>
      <c r="H3948" s="13">
        <v>40</v>
      </c>
      <c r="I3948" s="20">
        <v>150</v>
      </c>
      <c r="J3948" s="13">
        <v>60000</v>
      </c>
      <c r="K3948" s="31">
        <v>21000</v>
      </c>
      <c r="L3948" s="21">
        <v>10500</v>
      </c>
      <c r="M3948" s="22">
        <v>0.35</v>
      </c>
      <c r="N3948" s="5" t="s">
        <v>23</v>
      </c>
    </row>
    <row r="3949" spans="1:14" x14ac:dyDescent="0.2">
      <c r="A3949" s="3" t="s">
        <v>45</v>
      </c>
      <c r="B3949" s="17">
        <v>1185732</v>
      </c>
      <c r="C3949" s="14">
        <v>44336</v>
      </c>
      <c r="D3949" s="4" t="s">
        <v>55</v>
      </c>
      <c r="E3949" s="4" t="s">
        <v>73</v>
      </c>
      <c r="F3949" s="4" t="s">
        <v>74</v>
      </c>
      <c r="G3949" s="4" t="s">
        <v>18</v>
      </c>
      <c r="H3949" s="13">
        <v>40</v>
      </c>
      <c r="I3949" s="20">
        <v>150</v>
      </c>
      <c r="J3949" s="13">
        <v>60000</v>
      </c>
      <c r="K3949" s="31">
        <v>21000</v>
      </c>
      <c r="L3949" s="21">
        <v>10500</v>
      </c>
      <c r="M3949" s="22">
        <v>0.35</v>
      </c>
      <c r="N3949" s="5" t="s">
        <v>23</v>
      </c>
    </row>
    <row r="3950" spans="1:14" x14ac:dyDescent="0.2">
      <c r="A3950" s="3" t="s">
        <v>44</v>
      </c>
      <c r="B3950" s="17">
        <v>1185732</v>
      </c>
      <c r="C3950" s="14">
        <v>44300</v>
      </c>
      <c r="D3950" s="4" t="s">
        <v>55</v>
      </c>
      <c r="E3950" s="4" t="s">
        <v>60</v>
      </c>
      <c r="F3950" s="4" t="s">
        <v>61</v>
      </c>
      <c r="G3950" s="4" t="s">
        <v>18</v>
      </c>
      <c r="H3950" s="13">
        <v>40</v>
      </c>
      <c r="I3950" s="20">
        <v>150</v>
      </c>
      <c r="J3950" s="13">
        <v>60000</v>
      </c>
      <c r="K3950" s="31">
        <v>18000</v>
      </c>
      <c r="L3950" s="21">
        <v>9000</v>
      </c>
      <c r="M3950" s="22">
        <v>0.3</v>
      </c>
      <c r="N3950" s="5" t="s">
        <v>23</v>
      </c>
    </row>
    <row r="3951" spans="1:14" x14ac:dyDescent="0.2">
      <c r="A3951" s="3" t="s">
        <v>14</v>
      </c>
      <c r="B3951" s="17">
        <v>1185732</v>
      </c>
      <c r="C3951" s="14">
        <v>44239</v>
      </c>
      <c r="D3951" s="4" t="s">
        <v>55</v>
      </c>
      <c r="E3951" s="4" t="s">
        <v>56</v>
      </c>
      <c r="F3951" s="4" t="s">
        <v>57</v>
      </c>
      <c r="G3951" s="4" t="s">
        <v>50</v>
      </c>
      <c r="H3951" s="13">
        <v>40</v>
      </c>
      <c r="I3951" s="20">
        <v>150</v>
      </c>
      <c r="J3951" s="13">
        <v>60000</v>
      </c>
      <c r="K3951" s="31">
        <v>21000</v>
      </c>
      <c r="L3951" s="21">
        <v>10500</v>
      </c>
      <c r="M3951" s="22">
        <v>0.35</v>
      </c>
      <c r="N3951" s="5" t="s">
        <v>23</v>
      </c>
    </row>
    <row r="3952" spans="1:14" x14ac:dyDescent="0.2">
      <c r="A3952" s="3" t="s">
        <v>14</v>
      </c>
      <c r="B3952" s="17">
        <v>1185732</v>
      </c>
      <c r="C3952" s="14">
        <v>44297</v>
      </c>
      <c r="D3952" s="4" t="s">
        <v>55</v>
      </c>
      <c r="E3952" s="4" t="s">
        <v>56</v>
      </c>
      <c r="F3952" s="4" t="s">
        <v>57</v>
      </c>
      <c r="G3952" s="4" t="s">
        <v>50</v>
      </c>
      <c r="H3952" s="13">
        <v>40</v>
      </c>
      <c r="I3952" s="20">
        <v>150</v>
      </c>
      <c r="J3952" s="13">
        <v>60000</v>
      </c>
      <c r="K3952" s="31">
        <v>21000</v>
      </c>
      <c r="L3952" s="21">
        <v>10500</v>
      </c>
      <c r="M3952" s="22">
        <v>0.35</v>
      </c>
      <c r="N3952" s="5" t="s">
        <v>23</v>
      </c>
    </row>
    <row r="3953" spans="1:14" x14ac:dyDescent="0.2">
      <c r="A3953" s="3" t="s">
        <v>20</v>
      </c>
      <c r="B3953" s="17">
        <v>1185732</v>
      </c>
      <c r="C3953" s="14">
        <v>44367</v>
      </c>
      <c r="D3953" s="4" t="s">
        <v>15</v>
      </c>
      <c r="E3953" s="4" t="s">
        <v>28</v>
      </c>
      <c r="F3953" s="4" t="s">
        <v>29</v>
      </c>
      <c r="G3953" s="4" t="s">
        <v>50</v>
      </c>
      <c r="H3953" s="13">
        <v>40</v>
      </c>
      <c r="I3953" s="20">
        <v>150</v>
      </c>
      <c r="J3953" s="13">
        <v>60000</v>
      </c>
      <c r="K3953" s="31">
        <v>21000</v>
      </c>
      <c r="L3953" s="21">
        <v>10500</v>
      </c>
      <c r="M3953" s="22">
        <v>0.35</v>
      </c>
      <c r="N3953" s="5" t="s">
        <v>30</v>
      </c>
    </row>
    <row r="3954" spans="1:14" x14ac:dyDescent="0.2">
      <c r="A3954" s="3" t="s">
        <v>44</v>
      </c>
      <c r="B3954" s="17">
        <v>1197831</v>
      </c>
      <c r="C3954" s="14">
        <v>44453</v>
      </c>
      <c r="D3954" s="4" t="s">
        <v>81</v>
      </c>
      <c r="E3954" s="4" t="s">
        <v>88</v>
      </c>
      <c r="F3954" s="4" t="s">
        <v>89</v>
      </c>
      <c r="G3954" s="4" t="s">
        <v>50</v>
      </c>
      <c r="H3954" s="13">
        <v>40</v>
      </c>
      <c r="I3954" s="20">
        <v>150</v>
      </c>
      <c r="J3954" s="13">
        <v>6000</v>
      </c>
      <c r="K3954" s="31">
        <v>2220</v>
      </c>
      <c r="L3954" s="21">
        <v>1110</v>
      </c>
      <c r="M3954" s="22">
        <v>0.37</v>
      </c>
      <c r="N3954" s="5" t="s">
        <v>30</v>
      </c>
    </row>
    <row r="3955" spans="1:14" x14ac:dyDescent="0.2">
      <c r="A3955" s="3" t="s">
        <v>20</v>
      </c>
      <c r="B3955" s="17">
        <v>1185732</v>
      </c>
      <c r="C3955" s="14">
        <v>44233</v>
      </c>
      <c r="D3955" s="4" t="s">
        <v>15</v>
      </c>
      <c r="E3955" s="4" t="s">
        <v>37</v>
      </c>
      <c r="F3955" s="4" t="s">
        <v>38</v>
      </c>
      <c r="G3955" s="4" t="s">
        <v>50</v>
      </c>
      <c r="H3955" s="13">
        <v>40</v>
      </c>
      <c r="I3955" s="20">
        <v>150</v>
      </c>
      <c r="J3955" s="13">
        <v>60000</v>
      </c>
      <c r="K3955" s="31">
        <v>30000</v>
      </c>
      <c r="L3955" s="21">
        <v>15000</v>
      </c>
      <c r="M3955" s="22">
        <v>0.5</v>
      </c>
      <c r="N3955" s="5" t="s">
        <v>23</v>
      </c>
    </row>
    <row r="3956" spans="1:14" x14ac:dyDescent="0.2">
      <c r="A3956" s="3" t="s">
        <v>45</v>
      </c>
      <c r="B3956" s="17">
        <v>1185732</v>
      </c>
      <c r="C3956" s="14">
        <v>44199</v>
      </c>
      <c r="D3956" s="4" t="s">
        <v>15</v>
      </c>
      <c r="E3956" s="4" t="s">
        <v>37</v>
      </c>
      <c r="F3956" s="4" t="s">
        <v>38</v>
      </c>
      <c r="G3956" s="4" t="s">
        <v>50</v>
      </c>
      <c r="H3956" s="13">
        <v>40</v>
      </c>
      <c r="I3956" s="20">
        <v>150</v>
      </c>
      <c r="J3956" s="13">
        <v>60000</v>
      </c>
      <c r="K3956" s="31">
        <v>30000</v>
      </c>
      <c r="L3956" s="21">
        <v>15000</v>
      </c>
      <c r="M3956" s="22">
        <v>0.5</v>
      </c>
      <c r="N3956" s="5" t="s">
        <v>23</v>
      </c>
    </row>
    <row r="3957" spans="1:14" x14ac:dyDescent="0.2">
      <c r="A3957" s="3" t="s">
        <v>20</v>
      </c>
      <c r="B3957" s="17">
        <v>1185732</v>
      </c>
      <c r="C3957" s="14">
        <v>44202</v>
      </c>
      <c r="D3957" s="4" t="s">
        <v>15</v>
      </c>
      <c r="E3957" s="4" t="s">
        <v>31</v>
      </c>
      <c r="F3957" s="4" t="s">
        <v>32</v>
      </c>
      <c r="G3957" s="4" t="s">
        <v>51</v>
      </c>
      <c r="H3957" s="13">
        <v>40</v>
      </c>
      <c r="I3957" s="20">
        <v>150</v>
      </c>
      <c r="J3957" s="13">
        <v>60000</v>
      </c>
      <c r="K3957" s="31">
        <v>30000</v>
      </c>
      <c r="L3957" s="21">
        <v>15000</v>
      </c>
      <c r="M3957" s="22">
        <v>0.5</v>
      </c>
      <c r="N3957" s="5" t="s">
        <v>23</v>
      </c>
    </row>
    <row r="3958" spans="1:14" x14ac:dyDescent="0.2">
      <c r="A3958" s="3" t="s">
        <v>44</v>
      </c>
      <c r="B3958" s="17">
        <v>1185732</v>
      </c>
      <c r="C3958" s="14">
        <v>44449</v>
      </c>
      <c r="D3958" s="4" t="s">
        <v>15</v>
      </c>
      <c r="E3958" s="4" t="s">
        <v>31</v>
      </c>
      <c r="F3958" s="4" t="s">
        <v>32</v>
      </c>
      <c r="G3958" s="4" t="s">
        <v>51</v>
      </c>
      <c r="H3958" s="13">
        <v>40</v>
      </c>
      <c r="I3958" s="20">
        <v>150</v>
      </c>
      <c r="J3958" s="13">
        <v>60000</v>
      </c>
      <c r="K3958" s="31">
        <v>21000</v>
      </c>
      <c r="L3958" s="21">
        <v>10500</v>
      </c>
      <c r="M3958" s="22">
        <v>0.35</v>
      </c>
      <c r="N3958" s="5" t="s">
        <v>23</v>
      </c>
    </row>
    <row r="3959" spans="1:14" x14ac:dyDescent="0.2">
      <c r="A3959" s="3" t="s">
        <v>44</v>
      </c>
      <c r="B3959" s="17">
        <v>1185732</v>
      </c>
      <c r="C3959" s="14">
        <v>44478</v>
      </c>
      <c r="D3959" s="4" t="s">
        <v>15</v>
      </c>
      <c r="E3959" s="4" t="s">
        <v>31</v>
      </c>
      <c r="F3959" s="4" t="s">
        <v>32</v>
      </c>
      <c r="G3959" s="4" t="s">
        <v>51</v>
      </c>
      <c r="H3959" s="13">
        <v>40</v>
      </c>
      <c r="I3959" s="20">
        <v>150</v>
      </c>
      <c r="J3959" s="13">
        <v>60000</v>
      </c>
      <c r="K3959" s="31">
        <v>18000</v>
      </c>
      <c r="L3959" s="21">
        <v>9000</v>
      </c>
      <c r="M3959" s="22">
        <v>0.3</v>
      </c>
      <c r="N3959" s="5" t="s">
        <v>23</v>
      </c>
    </row>
    <row r="3960" spans="1:14" x14ac:dyDescent="0.2">
      <c r="A3960" s="3" t="s">
        <v>45</v>
      </c>
      <c r="B3960" s="17">
        <v>1185732</v>
      </c>
      <c r="C3960" s="14">
        <v>44230</v>
      </c>
      <c r="D3960" s="4" t="s">
        <v>15</v>
      </c>
      <c r="E3960" s="4" t="s">
        <v>48</v>
      </c>
      <c r="F3960" s="4" t="s">
        <v>49</v>
      </c>
      <c r="G3960" s="4" t="s">
        <v>52</v>
      </c>
      <c r="H3960" s="13">
        <v>40</v>
      </c>
      <c r="I3960" s="20">
        <v>150</v>
      </c>
      <c r="J3960" s="13">
        <v>60000</v>
      </c>
      <c r="K3960" s="31">
        <v>30000</v>
      </c>
      <c r="L3960" s="21">
        <v>15000</v>
      </c>
      <c r="M3960" s="22">
        <v>0.5</v>
      </c>
      <c r="N3960" s="5" t="s">
        <v>23</v>
      </c>
    </row>
    <row r="3961" spans="1:14" x14ac:dyDescent="0.2">
      <c r="A3961" s="3" t="s">
        <v>20</v>
      </c>
      <c r="B3961" s="17">
        <v>1185732</v>
      </c>
      <c r="C3961" s="14">
        <v>44184</v>
      </c>
      <c r="D3961" s="4" t="s">
        <v>15</v>
      </c>
      <c r="E3961" s="4" t="s">
        <v>33</v>
      </c>
      <c r="F3961" s="4" t="s">
        <v>34</v>
      </c>
      <c r="G3961" s="4" t="s">
        <v>52</v>
      </c>
      <c r="H3961" s="13">
        <v>40</v>
      </c>
      <c r="I3961" s="20">
        <v>150</v>
      </c>
      <c r="J3961" s="13">
        <v>60000</v>
      </c>
      <c r="K3961" s="31">
        <v>21000</v>
      </c>
      <c r="L3961" s="21">
        <v>10500</v>
      </c>
      <c r="M3961" s="22">
        <v>0.35</v>
      </c>
      <c r="N3961" s="5" t="s">
        <v>30</v>
      </c>
    </row>
    <row r="3962" spans="1:14" x14ac:dyDescent="0.2">
      <c r="A3962" s="3" t="s">
        <v>41</v>
      </c>
      <c r="B3962" s="17">
        <v>1185732</v>
      </c>
      <c r="C3962" s="14">
        <v>44445</v>
      </c>
      <c r="D3962" s="4" t="s">
        <v>55</v>
      </c>
      <c r="E3962" s="4" t="s">
        <v>78</v>
      </c>
      <c r="F3962" s="4" t="s">
        <v>79</v>
      </c>
      <c r="G3962" s="4" t="s">
        <v>53</v>
      </c>
      <c r="H3962" s="13">
        <v>40</v>
      </c>
      <c r="I3962" s="20">
        <v>150</v>
      </c>
      <c r="J3962" s="13">
        <v>60000</v>
      </c>
      <c r="K3962" s="31">
        <v>24000</v>
      </c>
      <c r="L3962" s="21">
        <v>12000</v>
      </c>
      <c r="M3962" s="22">
        <v>0.4</v>
      </c>
      <c r="N3962" s="5" t="s">
        <v>23</v>
      </c>
    </row>
    <row r="3963" spans="1:14" x14ac:dyDescent="0.2">
      <c r="A3963" s="3" t="s">
        <v>20</v>
      </c>
      <c r="B3963" s="17">
        <v>1185732</v>
      </c>
      <c r="C3963" s="14">
        <v>44354</v>
      </c>
      <c r="D3963" s="4" t="s">
        <v>15</v>
      </c>
      <c r="E3963" s="4" t="s">
        <v>39</v>
      </c>
      <c r="F3963" s="4" t="s">
        <v>40</v>
      </c>
      <c r="G3963" s="4" t="s">
        <v>53</v>
      </c>
      <c r="H3963" s="13">
        <v>40</v>
      </c>
      <c r="I3963" s="20">
        <v>150</v>
      </c>
      <c r="J3963" s="13">
        <v>60000</v>
      </c>
      <c r="K3963" s="31">
        <v>30000</v>
      </c>
      <c r="L3963" s="21">
        <v>15000</v>
      </c>
      <c r="M3963" s="22">
        <v>0.5</v>
      </c>
      <c r="N3963" s="5" t="s">
        <v>30</v>
      </c>
    </row>
    <row r="3964" spans="1:14" x14ac:dyDescent="0.2">
      <c r="A3964" s="3" t="s">
        <v>20</v>
      </c>
      <c r="B3964" s="17">
        <v>1185732</v>
      </c>
      <c r="C3964" s="14">
        <v>44406</v>
      </c>
      <c r="D3964" s="4" t="s">
        <v>15</v>
      </c>
      <c r="E3964" s="4" t="s">
        <v>39</v>
      </c>
      <c r="F3964" s="4" t="s">
        <v>40</v>
      </c>
      <c r="G3964" s="4" t="s">
        <v>53</v>
      </c>
      <c r="H3964" s="13">
        <v>40</v>
      </c>
      <c r="I3964" s="20">
        <v>150</v>
      </c>
      <c r="J3964" s="13">
        <v>60000</v>
      </c>
      <c r="K3964" s="31">
        <v>24000</v>
      </c>
      <c r="L3964" s="21">
        <v>12000</v>
      </c>
      <c r="M3964" s="22">
        <v>0.4</v>
      </c>
      <c r="N3964" s="5" t="s">
        <v>30</v>
      </c>
    </row>
    <row r="3965" spans="1:14" x14ac:dyDescent="0.2">
      <c r="A3965" s="3" t="s">
        <v>20</v>
      </c>
      <c r="B3965" s="17">
        <v>1185732</v>
      </c>
      <c r="C3965" s="14">
        <v>44511</v>
      </c>
      <c r="D3965" s="4" t="s">
        <v>55</v>
      </c>
      <c r="E3965" s="4" t="s">
        <v>71</v>
      </c>
      <c r="F3965" s="4" t="s">
        <v>72</v>
      </c>
      <c r="G3965" s="4" t="s">
        <v>53</v>
      </c>
      <c r="H3965" s="13">
        <v>40</v>
      </c>
      <c r="I3965" s="20">
        <v>150</v>
      </c>
      <c r="J3965" s="13">
        <v>60000</v>
      </c>
      <c r="K3965" s="31">
        <v>21000</v>
      </c>
      <c r="L3965" s="21">
        <v>10500</v>
      </c>
      <c r="M3965" s="22">
        <v>0.35</v>
      </c>
      <c r="N3965" s="5" t="s">
        <v>30</v>
      </c>
    </row>
    <row r="3966" spans="1:14" x14ac:dyDescent="0.2">
      <c r="A3966" s="3" t="s">
        <v>14</v>
      </c>
      <c r="B3966" s="17">
        <v>1185732</v>
      </c>
      <c r="C3966" s="14">
        <v>44488</v>
      </c>
      <c r="D3966" s="4" t="s">
        <v>55</v>
      </c>
      <c r="E3966" s="4" t="s">
        <v>62</v>
      </c>
      <c r="F3966" s="4" t="s">
        <v>63</v>
      </c>
      <c r="G3966" s="4" t="s">
        <v>53</v>
      </c>
      <c r="H3966" s="13">
        <v>40</v>
      </c>
      <c r="I3966" s="20">
        <v>150</v>
      </c>
      <c r="J3966" s="13">
        <v>60000</v>
      </c>
      <c r="K3966" s="31">
        <v>21000</v>
      </c>
      <c r="L3966" s="21">
        <v>10500</v>
      </c>
      <c r="M3966" s="22">
        <v>0.35</v>
      </c>
      <c r="N3966" s="5" t="s">
        <v>30</v>
      </c>
    </row>
    <row r="3967" spans="1:14" x14ac:dyDescent="0.2">
      <c r="A3967" s="3" t="s">
        <v>14</v>
      </c>
      <c r="B3967" s="17">
        <v>1185732</v>
      </c>
      <c r="C3967" s="14">
        <v>44500</v>
      </c>
      <c r="D3967" s="4" t="s">
        <v>55</v>
      </c>
      <c r="E3967" s="4" t="s">
        <v>62</v>
      </c>
      <c r="F3967" s="4" t="s">
        <v>63</v>
      </c>
      <c r="G3967" s="4" t="s">
        <v>53</v>
      </c>
      <c r="H3967" s="13">
        <v>40</v>
      </c>
      <c r="I3967" s="20">
        <v>150</v>
      </c>
      <c r="J3967" s="13">
        <v>60000</v>
      </c>
      <c r="K3967" s="31">
        <v>21000</v>
      </c>
      <c r="L3967" s="21">
        <v>10500</v>
      </c>
      <c r="M3967" s="22">
        <v>0.35</v>
      </c>
      <c r="N3967" s="5" t="s">
        <v>30</v>
      </c>
    </row>
    <row r="3968" spans="1:14" x14ac:dyDescent="0.2">
      <c r="A3968" s="3" t="s">
        <v>44</v>
      </c>
      <c r="B3968" s="17">
        <v>1185732</v>
      </c>
      <c r="C3968" s="14">
        <v>44242</v>
      </c>
      <c r="D3968" s="4" t="s">
        <v>55</v>
      </c>
      <c r="E3968" s="4" t="s">
        <v>75</v>
      </c>
      <c r="F3968" s="4" t="s">
        <v>76</v>
      </c>
      <c r="G3968" s="4" t="s">
        <v>54</v>
      </c>
      <c r="H3968" s="13">
        <v>40</v>
      </c>
      <c r="I3968" s="20">
        <v>150</v>
      </c>
      <c r="J3968" s="13">
        <v>60000</v>
      </c>
      <c r="K3968" s="31">
        <v>18000</v>
      </c>
      <c r="L3968" s="21">
        <v>9000</v>
      </c>
      <c r="M3968" s="22">
        <v>0.3</v>
      </c>
      <c r="N3968" s="5" t="s">
        <v>23</v>
      </c>
    </row>
    <row r="3969" spans="1:14" x14ac:dyDescent="0.2">
      <c r="A3969" s="3" t="s">
        <v>20</v>
      </c>
      <c r="B3969" s="17">
        <v>1185732</v>
      </c>
      <c r="C3969" s="14">
        <v>44322</v>
      </c>
      <c r="D3969" s="4" t="s">
        <v>55</v>
      </c>
      <c r="E3969" s="4" t="s">
        <v>75</v>
      </c>
      <c r="F3969" s="4" t="s">
        <v>76</v>
      </c>
      <c r="G3969" s="4" t="s">
        <v>54</v>
      </c>
      <c r="H3969" s="13">
        <v>40</v>
      </c>
      <c r="I3969" s="20">
        <v>150</v>
      </c>
      <c r="J3969" s="13">
        <v>60000</v>
      </c>
      <c r="K3969" s="31">
        <v>24000</v>
      </c>
      <c r="L3969" s="21">
        <v>12000</v>
      </c>
      <c r="M3969" s="22">
        <v>0.4</v>
      </c>
      <c r="N3969" s="5" t="s">
        <v>23</v>
      </c>
    </row>
    <row r="3970" spans="1:14" x14ac:dyDescent="0.2">
      <c r="A3970" s="3" t="s">
        <v>20</v>
      </c>
      <c r="B3970" s="17">
        <v>1185732</v>
      </c>
      <c r="C3970" s="14">
        <v>44415</v>
      </c>
      <c r="D3970" s="4" t="s">
        <v>55</v>
      </c>
      <c r="E3970" s="4" t="s">
        <v>75</v>
      </c>
      <c r="F3970" s="4" t="s">
        <v>76</v>
      </c>
      <c r="G3970" s="4" t="s">
        <v>54</v>
      </c>
      <c r="H3970" s="13">
        <v>40</v>
      </c>
      <c r="I3970" s="20">
        <v>150</v>
      </c>
      <c r="J3970" s="13">
        <v>60000</v>
      </c>
      <c r="K3970" s="31">
        <v>24000</v>
      </c>
      <c r="L3970" s="21">
        <v>12000</v>
      </c>
      <c r="M3970" s="22">
        <v>0.4</v>
      </c>
      <c r="N3970" s="5" t="s">
        <v>23</v>
      </c>
    </row>
    <row r="3971" spans="1:14" x14ac:dyDescent="0.2">
      <c r="A3971" s="3" t="s">
        <v>20</v>
      </c>
      <c r="B3971" s="17">
        <v>1185732</v>
      </c>
      <c r="C3971" s="14">
        <v>44298</v>
      </c>
      <c r="D3971" s="4" t="s">
        <v>15</v>
      </c>
      <c r="E3971" s="4" t="s">
        <v>35</v>
      </c>
      <c r="F3971" s="4" t="s">
        <v>36</v>
      </c>
      <c r="G3971" s="4" t="s">
        <v>54</v>
      </c>
      <c r="H3971" s="13">
        <v>40</v>
      </c>
      <c r="I3971" s="20">
        <v>150</v>
      </c>
      <c r="J3971" s="13">
        <v>60000</v>
      </c>
      <c r="K3971" s="31">
        <v>18000</v>
      </c>
      <c r="L3971" s="21">
        <v>9000</v>
      </c>
      <c r="M3971" s="22">
        <v>0.3</v>
      </c>
      <c r="N3971" s="5" t="s">
        <v>19</v>
      </c>
    </row>
    <row r="3972" spans="1:14" x14ac:dyDescent="0.2">
      <c r="A3972" s="3" t="s">
        <v>41</v>
      </c>
      <c r="B3972" s="17">
        <v>1197831</v>
      </c>
      <c r="C3972" s="14">
        <v>44299</v>
      </c>
      <c r="D3972" s="4" t="s">
        <v>15</v>
      </c>
      <c r="E3972" s="4" t="s">
        <v>24</v>
      </c>
      <c r="F3972" s="4" t="s">
        <v>25</v>
      </c>
      <c r="G3972" s="4" t="s">
        <v>54</v>
      </c>
      <c r="H3972" s="13">
        <v>40</v>
      </c>
      <c r="I3972" s="20">
        <v>150</v>
      </c>
      <c r="J3972" s="13">
        <v>60000</v>
      </c>
      <c r="K3972" s="31">
        <v>21000</v>
      </c>
      <c r="L3972" s="21">
        <v>10500</v>
      </c>
      <c r="M3972" s="22">
        <v>0.35</v>
      </c>
      <c r="N3972" s="5" t="s">
        <v>19</v>
      </c>
    </row>
    <row r="3973" spans="1:14" x14ac:dyDescent="0.2">
      <c r="A3973" s="3" t="s">
        <v>45</v>
      </c>
      <c r="B3973" s="17">
        <v>1185732</v>
      </c>
      <c r="C3973" s="14">
        <v>44417</v>
      </c>
      <c r="D3973" s="4" t="s">
        <v>55</v>
      </c>
      <c r="E3973" s="4" t="s">
        <v>64</v>
      </c>
      <c r="F3973" s="4" t="s">
        <v>77</v>
      </c>
      <c r="G3973" s="4" t="s">
        <v>18</v>
      </c>
      <c r="H3973" s="13">
        <v>41</v>
      </c>
      <c r="I3973" s="20">
        <v>150</v>
      </c>
      <c r="J3973" s="13">
        <v>6150</v>
      </c>
      <c r="K3973" s="31">
        <v>2460</v>
      </c>
      <c r="L3973" s="21">
        <v>1230</v>
      </c>
      <c r="M3973" s="22">
        <v>0.4</v>
      </c>
      <c r="N3973" s="5" t="s">
        <v>19</v>
      </c>
    </row>
    <row r="3974" spans="1:14" x14ac:dyDescent="0.2">
      <c r="A3974" s="3" t="s">
        <v>44</v>
      </c>
      <c r="B3974" s="17">
        <v>1128299</v>
      </c>
      <c r="C3974" s="14">
        <v>44421</v>
      </c>
      <c r="D3974" s="4" t="s">
        <v>97</v>
      </c>
      <c r="E3974" s="4" t="s">
        <v>107</v>
      </c>
      <c r="F3974" s="4" t="s">
        <v>108</v>
      </c>
      <c r="G3974" s="4" t="s">
        <v>18</v>
      </c>
      <c r="H3974" s="13">
        <v>42</v>
      </c>
      <c r="I3974" s="20">
        <v>150</v>
      </c>
      <c r="J3974" s="13">
        <v>6300</v>
      </c>
      <c r="K3974" s="31">
        <v>2646</v>
      </c>
      <c r="L3974" s="21">
        <v>1323</v>
      </c>
      <c r="M3974" s="22">
        <v>0.42</v>
      </c>
      <c r="N3974" s="5" t="s">
        <v>30</v>
      </c>
    </row>
    <row r="3975" spans="1:14" x14ac:dyDescent="0.2">
      <c r="A3975" s="3" t="s">
        <v>80</v>
      </c>
      <c r="B3975" s="17">
        <v>1197831</v>
      </c>
      <c r="C3975" s="14">
        <v>44089</v>
      </c>
      <c r="D3975" s="4" t="s">
        <v>81</v>
      </c>
      <c r="E3975" s="4" t="s">
        <v>88</v>
      </c>
      <c r="F3975" s="4" t="s">
        <v>94</v>
      </c>
      <c r="G3975" s="4" t="s">
        <v>51</v>
      </c>
      <c r="H3975" s="13">
        <v>42</v>
      </c>
      <c r="I3975" s="20">
        <v>150</v>
      </c>
      <c r="J3975" s="13">
        <v>6300</v>
      </c>
      <c r="K3975" s="31">
        <v>2583</v>
      </c>
      <c r="L3975" s="21">
        <v>1291.5</v>
      </c>
      <c r="M3975" s="22">
        <v>0.41</v>
      </c>
      <c r="N3975" s="5" t="s">
        <v>19</v>
      </c>
    </row>
    <row r="3976" spans="1:14" x14ac:dyDescent="0.2">
      <c r="A3976" s="3" t="s">
        <v>45</v>
      </c>
      <c r="B3976" s="17">
        <v>1185732</v>
      </c>
      <c r="C3976" s="14">
        <v>44364</v>
      </c>
      <c r="D3976" s="4" t="s">
        <v>55</v>
      </c>
      <c r="E3976" s="4" t="s">
        <v>65</v>
      </c>
      <c r="F3976" s="4" t="s">
        <v>66</v>
      </c>
      <c r="G3976" s="4" t="s">
        <v>50</v>
      </c>
      <c r="H3976" s="13">
        <v>43</v>
      </c>
      <c r="I3976" s="20">
        <v>150</v>
      </c>
      <c r="J3976" s="13">
        <v>6450</v>
      </c>
      <c r="K3976" s="31">
        <v>3354</v>
      </c>
      <c r="L3976" s="21">
        <v>1677</v>
      </c>
      <c r="M3976" s="22">
        <v>0.52</v>
      </c>
      <c r="N3976" s="5" t="s">
        <v>19</v>
      </c>
    </row>
    <row r="3977" spans="1:14" x14ac:dyDescent="0.2">
      <c r="A3977" s="3" t="s">
        <v>44</v>
      </c>
      <c r="B3977" s="17">
        <v>1197831</v>
      </c>
      <c r="C3977" s="14">
        <v>44458</v>
      </c>
      <c r="D3977" s="4" t="s">
        <v>81</v>
      </c>
      <c r="E3977" s="4" t="s">
        <v>88</v>
      </c>
      <c r="F3977" s="4" t="s">
        <v>89</v>
      </c>
      <c r="G3977" s="4" t="s">
        <v>50</v>
      </c>
      <c r="H3977" s="13">
        <v>43</v>
      </c>
      <c r="I3977" s="20">
        <v>150</v>
      </c>
      <c r="J3977" s="13">
        <v>6450</v>
      </c>
      <c r="K3977" s="31">
        <v>3934.5</v>
      </c>
      <c r="L3977" s="21">
        <v>1967.25</v>
      </c>
      <c r="M3977" s="22">
        <v>0.61</v>
      </c>
      <c r="N3977" s="5" t="s">
        <v>19</v>
      </c>
    </row>
    <row r="3978" spans="1:14" x14ac:dyDescent="0.2">
      <c r="A3978" s="3" t="s">
        <v>44</v>
      </c>
      <c r="B3978" s="17">
        <v>1128299</v>
      </c>
      <c r="C3978" s="14">
        <v>44555</v>
      </c>
      <c r="D3978" s="4" t="s">
        <v>110</v>
      </c>
      <c r="E3978" s="4" t="s">
        <v>123</v>
      </c>
      <c r="F3978" s="4" t="s">
        <v>124</v>
      </c>
      <c r="G3978" s="4" t="s">
        <v>18</v>
      </c>
      <c r="H3978" s="13">
        <v>44</v>
      </c>
      <c r="I3978" s="20">
        <v>150</v>
      </c>
      <c r="J3978" s="13">
        <v>6600</v>
      </c>
      <c r="K3978" s="31">
        <v>2706</v>
      </c>
      <c r="L3978" s="21">
        <v>1353</v>
      </c>
      <c r="M3978" s="22">
        <v>0.41</v>
      </c>
      <c r="N3978" s="5" t="s">
        <v>30</v>
      </c>
    </row>
    <row r="3979" spans="1:14" x14ac:dyDescent="0.2">
      <c r="A3979" s="3" t="s">
        <v>41</v>
      </c>
      <c r="B3979" s="17">
        <v>1185732</v>
      </c>
      <c r="C3979" s="14">
        <v>44449</v>
      </c>
      <c r="D3979" s="4" t="s">
        <v>110</v>
      </c>
      <c r="E3979" s="4" t="s">
        <v>115</v>
      </c>
      <c r="F3979" s="4" t="s">
        <v>116</v>
      </c>
      <c r="G3979" s="4" t="s">
        <v>50</v>
      </c>
      <c r="H3979" s="13">
        <v>44</v>
      </c>
      <c r="I3979" s="20">
        <v>150</v>
      </c>
      <c r="J3979" s="13">
        <v>6600</v>
      </c>
      <c r="K3979" s="31">
        <v>2838</v>
      </c>
      <c r="L3979" s="21">
        <v>1419</v>
      </c>
      <c r="M3979" s="22">
        <v>0.43</v>
      </c>
      <c r="N3979" s="5" t="s">
        <v>19</v>
      </c>
    </row>
    <row r="3980" spans="1:14" x14ac:dyDescent="0.2">
      <c r="A3980" s="3" t="s">
        <v>20</v>
      </c>
      <c r="B3980" s="17">
        <v>1185732</v>
      </c>
      <c r="C3980" s="14">
        <v>44515</v>
      </c>
      <c r="D3980" s="4" t="s">
        <v>55</v>
      </c>
      <c r="E3980" s="4" t="s">
        <v>71</v>
      </c>
      <c r="F3980" s="4" t="s">
        <v>72</v>
      </c>
      <c r="G3980" s="4" t="s">
        <v>53</v>
      </c>
      <c r="H3980" s="13">
        <v>44</v>
      </c>
      <c r="I3980" s="20">
        <v>150</v>
      </c>
      <c r="J3980" s="13">
        <v>6600</v>
      </c>
      <c r="K3980" s="31">
        <v>3432</v>
      </c>
      <c r="L3980" s="21">
        <v>1716</v>
      </c>
      <c r="M3980" s="22">
        <v>0.52</v>
      </c>
      <c r="N3980" s="5" t="s">
        <v>30</v>
      </c>
    </row>
    <row r="3981" spans="1:14" x14ac:dyDescent="0.2">
      <c r="A3981" s="3" t="s">
        <v>44</v>
      </c>
      <c r="B3981" s="17">
        <v>1185732</v>
      </c>
      <c r="C3981" s="14">
        <v>44452</v>
      </c>
      <c r="D3981" s="4" t="s">
        <v>55</v>
      </c>
      <c r="E3981" s="4" t="s">
        <v>60</v>
      </c>
      <c r="F3981" s="4" t="s">
        <v>61</v>
      </c>
      <c r="G3981" s="4" t="s">
        <v>50</v>
      </c>
      <c r="H3981" s="13">
        <v>45</v>
      </c>
      <c r="I3981" s="20">
        <v>150</v>
      </c>
      <c r="J3981" s="13">
        <v>67500</v>
      </c>
      <c r="K3981" s="31">
        <v>16875</v>
      </c>
      <c r="L3981" s="21">
        <v>8437.5</v>
      </c>
      <c r="M3981" s="22">
        <v>0.25</v>
      </c>
      <c r="N3981" s="5" t="s">
        <v>23</v>
      </c>
    </row>
    <row r="3982" spans="1:14" x14ac:dyDescent="0.2">
      <c r="A3982" s="3" t="s">
        <v>20</v>
      </c>
      <c r="B3982" s="17">
        <v>1128299</v>
      </c>
      <c r="C3982" s="14">
        <v>44220</v>
      </c>
      <c r="D3982" s="4" t="s">
        <v>110</v>
      </c>
      <c r="E3982" s="4" t="s">
        <v>115</v>
      </c>
      <c r="F3982" s="4" t="s">
        <v>116</v>
      </c>
      <c r="G3982" s="4" t="s">
        <v>50</v>
      </c>
      <c r="H3982" s="13">
        <v>45</v>
      </c>
      <c r="I3982" s="20">
        <v>150</v>
      </c>
      <c r="J3982" s="13">
        <v>67500</v>
      </c>
      <c r="K3982" s="31">
        <v>27000</v>
      </c>
      <c r="L3982" s="21">
        <v>13500</v>
      </c>
      <c r="M3982" s="22">
        <v>0.4</v>
      </c>
      <c r="N3982" s="5" t="s">
        <v>23</v>
      </c>
    </row>
    <row r="3983" spans="1:14" x14ac:dyDescent="0.2">
      <c r="A3983" s="3" t="s">
        <v>20</v>
      </c>
      <c r="B3983" s="17">
        <v>1185732</v>
      </c>
      <c r="C3983" s="14">
        <v>44323</v>
      </c>
      <c r="D3983" s="4" t="s">
        <v>15</v>
      </c>
      <c r="E3983" s="4" t="s">
        <v>37</v>
      </c>
      <c r="F3983" s="4" t="s">
        <v>38</v>
      </c>
      <c r="G3983" s="4" t="s">
        <v>50</v>
      </c>
      <c r="H3983" s="13">
        <v>45</v>
      </c>
      <c r="I3983" s="20">
        <v>150</v>
      </c>
      <c r="J3983" s="13">
        <v>67500</v>
      </c>
      <c r="K3983" s="31">
        <v>33750</v>
      </c>
      <c r="L3983" s="21">
        <v>16875</v>
      </c>
      <c r="M3983" s="22">
        <v>0.5</v>
      </c>
      <c r="N3983" s="5" t="s">
        <v>23</v>
      </c>
    </row>
    <row r="3984" spans="1:14" x14ac:dyDescent="0.2">
      <c r="A3984" s="3" t="s">
        <v>45</v>
      </c>
      <c r="B3984" s="17">
        <v>1185732</v>
      </c>
      <c r="C3984" s="14">
        <v>44479</v>
      </c>
      <c r="D3984" s="4" t="s">
        <v>15</v>
      </c>
      <c r="E3984" s="4" t="s">
        <v>46</v>
      </c>
      <c r="F3984" s="4" t="s">
        <v>47</v>
      </c>
      <c r="G3984" s="4" t="s">
        <v>51</v>
      </c>
      <c r="H3984" s="13">
        <v>45</v>
      </c>
      <c r="I3984" s="20">
        <v>150</v>
      </c>
      <c r="J3984" s="13">
        <v>67500</v>
      </c>
      <c r="K3984" s="31">
        <v>20250</v>
      </c>
      <c r="L3984" s="21">
        <v>10125</v>
      </c>
      <c r="M3984" s="22">
        <v>0.3</v>
      </c>
      <c r="N3984" s="5" t="s">
        <v>23</v>
      </c>
    </row>
    <row r="3985" spans="1:14" x14ac:dyDescent="0.2">
      <c r="A3985" s="3" t="s">
        <v>14</v>
      </c>
      <c r="B3985" s="17">
        <v>1185732</v>
      </c>
      <c r="C3985" s="14">
        <v>44491</v>
      </c>
      <c r="D3985" s="4" t="s">
        <v>97</v>
      </c>
      <c r="E3985" s="4" t="s">
        <v>100</v>
      </c>
      <c r="F3985" s="4" t="s">
        <v>101</v>
      </c>
      <c r="G3985" s="4" t="s">
        <v>52</v>
      </c>
      <c r="H3985" s="13">
        <v>45</v>
      </c>
      <c r="I3985" s="20">
        <v>150</v>
      </c>
      <c r="J3985" s="13">
        <v>67500</v>
      </c>
      <c r="K3985" s="31">
        <v>27000</v>
      </c>
      <c r="L3985" s="21">
        <v>13500</v>
      </c>
      <c r="M3985" s="22">
        <v>0.4</v>
      </c>
      <c r="N3985" s="5" t="s">
        <v>19</v>
      </c>
    </row>
    <row r="3986" spans="1:14" x14ac:dyDescent="0.2">
      <c r="A3986" s="3" t="s">
        <v>14</v>
      </c>
      <c r="B3986" s="17">
        <v>1185732</v>
      </c>
      <c r="C3986" s="14">
        <v>44272</v>
      </c>
      <c r="D3986" s="4" t="s">
        <v>55</v>
      </c>
      <c r="E3986" s="4" t="s">
        <v>58</v>
      </c>
      <c r="F3986" s="4" t="s">
        <v>59</v>
      </c>
      <c r="G3986" s="4" t="s">
        <v>52</v>
      </c>
      <c r="H3986" s="13">
        <v>45</v>
      </c>
      <c r="I3986" s="20">
        <v>150</v>
      </c>
      <c r="J3986" s="13">
        <v>67500</v>
      </c>
      <c r="K3986" s="31">
        <v>20250</v>
      </c>
      <c r="L3986" s="21">
        <v>10125</v>
      </c>
      <c r="M3986" s="22">
        <v>0.3</v>
      </c>
      <c r="N3986" s="5" t="s">
        <v>23</v>
      </c>
    </row>
    <row r="3987" spans="1:14" x14ac:dyDescent="0.2">
      <c r="A3987" s="3" t="s">
        <v>20</v>
      </c>
      <c r="B3987" s="17">
        <v>1185732</v>
      </c>
      <c r="C3987" s="14">
        <v>44125</v>
      </c>
      <c r="D3987" s="4" t="s">
        <v>15</v>
      </c>
      <c r="E3987" s="4" t="s">
        <v>33</v>
      </c>
      <c r="F3987" s="4" t="s">
        <v>34</v>
      </c>
      <c r="G3987" s="4" t="s">
        <v>52</v>
      </c>
      <c r="H3987" s="13">
        <v>45</v>
      </c>
      <c r="I3987" s="20">
        <v>150</v>
      </c>
      <c r="J3987" s="13">
        <v>67500</v>
      </c>
      <c r="K3987" s="31">
        <v>20250</v>
      </c>
      <c r="L3987" s="21">
        <v>10125</v>
      </c>
      <c r="M3987" s="22">
        <v>0.3</v>
      </c>
      <c r="N3987" s="5" t="s">
        <v>23</v>
      </c>
    </row>
    <row r="3988" spans="1:14" x14ac:dyDescent="0.2">
      <c r="A3988" s="3" t="s">
        <v>20</v>
      </c>
      <c r="B3988" s="17">
        <v>1185732</v>
      </c>
      <c r="C3988" s="14">
        <v>44131</v>
      </c>
      <c r="D3988" s="4" t="s">
        <v>15</v>
      </c>
      <c r="E3988" s="4" t="s">
        <v>33</v>
      </c>
      <c r="F3988" s="4" t="s">
        <v>34</v>
      </c>
      <c r="G3988" s="4" t="s">
        <v>52</v>
      </c>
      <c r="H3988" s="13">
        <v>45</v>
      </c>
      <c r="I3988" s="20">
        <v>150</v>
      </c>
      <c r="J3988" s="13">
        <v>67500</v>
      </c>
      <c r="K3988" s="31">
        <v>20250</v>
      </c>
      <c r="L3988" s="21">
        <v>10125</v>
      </c>
      <c r="M3988" s="22">
        <v>0.3</v>
      </c>
      <c r="N3988" s="5" t="s">
        <v>23</v>
      </c>
    </row>
    <row r="3989" spans="1:14" x14ac:dyDescent="0.2">
      <c r="A3989" s="3" t="s">
        <v>20</v>
      </c>
      <c r="B3989" s="17">
        <v>1185732</v>
      </c>
      <c r="C3989" s="14">
        <v>44167</v>
      </c>
      <c r="D3989" s="4" t="s">
        <v>15</v>
      </c>
      <c r="E3989" s="4" t="s">
        <v>33</v>
      </c>
      <c r="F3989" s="4" t="s">
        <v>34</v>
      </c>
      <c r="G3989" s="4" t="s">
        <v>52</v>
      </c>
      <c r="H3989" s="13">
        <v>45</v>
      </c>
      <c r="I3989" s="20">
        <v>150</v>
      </c>
      <c r="J3989" s="13">
        <v>67500</v>
      </c>
      <c r="K3989" s="31">
        <v>20250</v>
      </c>
      <c r="L3989" s="21">
        <v>10125</v>
      </c>
      <c r="M3989" s="22">
        <v>0.3</v>
      </c>
      <c r="N3989" s="5" t="s">
        <v>30</v>
      </c>
    </row>
    <row r="3990" spans="1:14" x14ac:dyDescent="0.2">
      <c r="A3990" s="3" t="s">
        <v>20</v>
      </c>
      <c r="B3990" s="17">
        <v>1185732</v>
      </c>
      <c r="C3990" s="14">
        <v>44146</v>
      </c>
      <c r="D3990" s="4" t="s">
        <v>15</v>
      </c>
      <c r="E3990" s="4" t="s">
        <v>33</v>
      </c>
      <c r="F3990" s="4" t="s">
        <v>34</v>
      </c>
      <c r="G3990" s="4" t="s">
        <v>52</v>
      </c>
      <c r="H3990" s="13">
        <v>45</v>
      </c>
      <c r="I3990" s="20">
        <v>150</v>
      </c>
      <c r="J3990" s="13">
        <v>67500</v>
      </c>
      <c r="K3990" s="31">
        <v>20250</v>
      </c>
      <c r="L3990" s="21">
        <v>10125</v>
      </c>
      <c r="M3990" s="22">
        <v>0.3</v>
      </c>
      <c r="N3990" s="5" t="s">
        <v>23</v>
      </c>
    </row>
    <row r="3991" spans="1:14" x14ac:dyDescent="0.2">
      <c r="A3991" s="3" t="s">
        <v>20</v>
      </c>
      <c r="B3991" s="17">
        <v>1185732</v>
      </c>
      <c r="C3991" s="14">
        <v>44371</v>
      </c>
      <c r="D3991" s="4" t="s">
        <v>15</v>
      </c>
      <c r="E3991" s="4" t="s">
        <v>39</v>
      </c>
      <c r="F3991" s="4" t="s">
        <v>40</v>
      </c>
      <c r="G3991" s="4" t="s">
        <v>53</v>
      </c>
      <c r="H3991" s="13">
        <v>45</v>
      </c>
      <c r="I3991" s="20">
        <v>150</v>
      </c>
      <c r="J3991" s="13">
        <v>67500</v>
      </c>
      <c r="K3991" s="31">
        <v>23625</v>
      </c>
      <c r="L3991" s="21">
        <v>11812.5</v>
      </c>
      <c r="M3991" s="22">
        <v>0.35</v>
      </c>
      <c r="N3991" s="5" t="s">
        <v>30</v>
      </c>
    </row>
    <row r="3992" spans="1:14" x14ac:dyDescent="0.2">
      <c r="A3992" s="3" t="s">
        <v>20</v>
      </c>
      <c r="B3992" s="17">
        <v>1185732</v>
      </c>
      <c r="C3992" s="14">
        <v>44396</v>
      </c>
      <c r="D3992" s="4" t="s">
        <v>15</v>
      </c>
      <c r="E3992" s="4" t="s">
        <v>39</v>
      </c>
      <c r="F3992" s="4" t="s">
        <v>40</v>
      </c>
      <c r="G3992" s="4" t="s">
        <v>53</v>
      </c>
      <c r="H3992" s="13">
        <v>45</v>
      </c>
      <c r="I3992" s="20">
        <v>150</v>
      </c>
      <c r="J3992" s="13">
        <v>67500</v>
      </c>
      <c r="K3992" s="31">
        <v>33750</v>
      </c>
      <c r="L3992" s="21">
        <v>16875</v>
      </c>
      <c r="M3992" s="22">
        <v>0.5</v>
      </c>
      <c r="N3992" s="5" t="s">
        <v>30</v>
      </c>
    </row>
    <row r="3993" spans="1:14" x14ac:dyDescent="0.2">
      <c r="A3993" s="3" t="s">
        <v>80</v>
      </c>
      <c r="B3993" s="17">
        <v>1128299</v>
      </c>
      <c r="C3993" s="14">
        <v>44457</v>
      </c>
      <c r="D3993" s="4" t="s">
        <v>97</v>
      </c>
      <c r="E3993" s="4" t="s">
        <v>105</v>
      </c>
      <c r="F3993" s="4" t="s">
        <v>109</v>
      </c>
      <c r="G3993" s="4" t="s">
        <v>53</v>
      </c>
      <c r="H3993" s="13">
        <v>45</v>
      </c>
      <c r="I3993" s="20">
        <v>150</v>
      </c>
      <c r="J3993" s="13">
        <v>6750</v>
      </c>
      <c r="K3993" s="31">
        <v>2092.5</v>
      </c>
      <c r="L3993" s="21">
        <v>1046.25</v>
      </c>
      <c r="M3993" s="22">
        <v>0.31</v>
      </c>
      <c r="N3993" s="5" t="s">
        <v>30</v>
      </c>
    </row>
    <row r="3994" spans="1:14" x14ac:dyDescent="0.2">
      <c r="A3994" s="3" t="s">
        <v>20</v>
      </c>
      <c r="B3994" s="17">
        <v>1128299</v>
      </c>
      <c r="C3994" s="14">
        <v>44250</v>
      </c>
      <c r="D3994" s="4" t="s">
        <v>110</v>
      </c>
      <c r="E3994" s="4" t="s">
        <v>119</v>
      </c>
      <c r="F3994" s="4" t="s">
        <v>120</v>
      </c>
      <c r="G3994" s="4" t="s">
        <v>53</v>
      </c>
      <c r="H3994" s="13">
        <v>45</v>
      </c>
      <c r="I3994" s="20">
        <v>150</v>
      </c>
      <c r="J3994" s="13">
        <v>67500</v>
      </c>
      <c r="K3994" s="31">
        <v>20250</v>
      </c>
      <c r="L3994" s="21">
        <v>10125</v>
      </c>
      <c r="M3994" s="22">
        <v>0.3</v>
      </c>
      <c r="N3994" s="5" t="s">
        <v>19</v>
      </c>
    </row>
    <row r="3995" spans="1:14" x14ac:dyDescent="0.2">
      <c r="A3995" s="3" t="s">
        <v>14</v>
      </c>
      <c r="B3995" s="17">
        <v>1185732</v>
      </c>
      <c r="C3995" s="14">
        <v>44559</v>
      </c>
      <c r="D3995" s="4" t="s">
        <v>55</v>
      </c>
      <c r="E3995" s="4" t="s">
        <v>62</v>
      </c>
      <c r="F3995" s="4" t="s">
        <v>63</v>
      </c>
      <c r="G3995" s="4" t="s">
        <v>53</v>
      </c>
      <c r="H3995" s="13">
        <v>45</v>
      </c>
      <c r="I3995" s="20">
        <v>150</v>
      </c>
      <c r="J3995" s="13">
        <v>67500</v>
      </c>
      <c r="K3995" s="31">
        <v>27000</v>
      </c>
      <c r="L3995" s="21">
        <v>13500</v>
      </c>
      <c r="M3995" s="22">
        <v>0.4</v>
      </c>
      <c r="N3995" s="5" t="s">
        <v>30</v>
      </c>
    </row>
    <row r="3996" spans="1:14" x14ac:dyDescent="0.2">
      <c r="A3996" s="3" t="s">
        <v>45</v>
      </c>
      <c r="B3996" s="17">
        <v>1128299</v>
      </c>
      <c r="C3996" s="14">
        <v>44220</v>
      </c>
      <c r="D3996" s="4" t="s">
        <v>110</v>
      </c>
      <c r="E3996" s="4" t="s">
        <v>133</v>
      </c>
      <c r="F3996" s="4" t="s">
        <v>134</v>
      </c>
      <c r="G3996" s="4" t="s">
        <v>54</v>
      </c>
      <c r="H3996" s="13">
        <v>45</v>
      </c>
      <c r="I3996" s="20">
        <v>150</v>
      </c>
      <c r="J3996" s="13">
        <v>67500</v>
      </c>
      <c r="K3996" s="31">
        <v>27000</v>
      </c>
      <c r="L3996" s="21">
        <v>13500</v>
      </c>
      <c r="M3996" s="22">
        <v>0.4</v>
      </c>
      <c r="N3996" s="5" t="s">
        <v>23</v>
      </c>
    </row>
    <row r="3997" spans="1:14" x14ac:dyDescent="0.2">
      <c r="A3997" s="3" t="s">
        <v>20</v>
      </c>
      <c r="B3997" s="17">
        <v>1185732</v>
      </c>
      <c r="C3997" s="14">
        <v>44452</v>
      </c>
      <c r="D3997" s="4" t="s">
        <v>15</v>
      </c>
      <c r="E3997" s="4" t="s">
        <v>35</v>
      </c>
      <c r="F3997" s="4" t="s">
        <v>36</v>
      </c>
      <c r="G3997" s="4" t="s">
        <v>54</v>
      </c>
      <c r="H3997" s="13">
        <v>45</v>
      </c>
      <c r="I3997" s="20">
        <v>150</v>
      </c>
      <c r="J3997" s="13">
        <v>67500</v>
      </c>
      <c r="K3997" s="31">
        <v>23625</v>
      </c>
      <c r="L3997" s="21">
        <v>11812.5</v>
      </c>
      <c r="M3997" s="22">
        <v>0.35</v>
      </c>
      <c r="N3997" s="5" t="s">
        <v>19</v>
      </c>
    </row>
    <row r="3998" spans="1:14" x14ac:dyDescent="0.2">
      <c r="A3998" s="3" t="s">
        <v>20</v>
      </c>
      <c r="B3998" s="17">
        <v>1185732</v>
      </c>
      <c r="C3998" s="14">
        <v>44481</v>
      </c>
      <c r="D3998" s="4" t="s">
        <v>15</v>
      </c>
      <c r="E3998" s="4" t="s">
        <v>35</v>
      </c>
      <c r="F3998" s="4" t="s">
        <v>36</v>
      </c>
      <c r="G3998" s="4" t="s">
        <v>54</v>
      </c>
      <c r="H3998" s="13">
        <v>45</v>
      </c>
      <c r="I3998" s="20">
        <v>150</v>
      </c>
      <c r="J3998" s="13">
        <v>67500</v>
      </c>
      <c r="K3998" s="31">
        <v>20250</v>
      </c>
      <c r="L3998" s="21">
        <v>10125</v>
      </c>
      <c r="M3998" s="22">
        <v>0.3</v>
      </c>
      <c r="N3998" s="5" t="s">
        <v>19</v>
      </c>
    </row>
    <row r="3999" spans="1:14" x14ac:dyDescent="0.2">
      <c r="A3999" s="3" t="s">
        <v>44</v>
      </c>
      <c r="B3999" s="17">
        <v>1185732</v>
      </c>
      <c r="C3999" s="14">
        <v>44318</v>
      </c>
      <c r="D3999" s="4" t="s">
        <v>97</v>
      </c>
      <c r="E3999" s="4" t="s">
        <v>98</v>
      </c>
      <c r="F3999" s="4" t="s">
        <v>99</v>
      </c>
      <c r="G3999" s="4" t="s">
        <v>50</v>
      </c>
      <c r="H3999" s="13">
        <v>46</v>
      </c>
      <c r="I3999" s="20">
        <v>150</v>
      </c>
      <c r="J3999" s="13">
        <v>6900</v>
      </c>
      <c r="K3999" s="31">
        <v>3381</v>
      </c>
      <c r="L3999" s="21">
        <v>1690.5</v>
      </c>
      <c r="M3999" s="22">
        <v>0.49</v>
      </c>
      <c r="N3999" s="5" t="s">
        <v>19</v>
      </c>
    </row>
    <row r="4000" spans="1:14" x14ac:dyDescent="0.2">
      <c r="A4000" s="3" t="s">
        <v>80</v>
      </c>
      <c r="B4000" s="17">
        <v>1185732</v>
      </c>
      <c r="C4000" s="14">
        <v>44393</v>
      </c>
      <c r="D4000" s="4" t="s">
        <v>81</v>
      </c>
      <c r="E4000" s="4" t="s">
        <v>84</v>
      </c>
      <c r="F4000" s="4" t="s">
        <v>85</v>
      </c>
      <c r="G4000" s="4" t="s">
        <v>51</v>
      </c>
      <c r="H4000" s="13">
        <v>46</v>
      </c>
      <c r="I4000" s="20">
        <v>150</v>
      </c>
      <c r="J4000" s="13">
        <v>6900</v>
      </c>
      <c r="K4000" s="31">
        <v>2553</v>
      </c>
      <c r="L4000" s="21">
        <v>1276.5</v>
      </c>
      <c r="M4000" s="22">
        <v>0.37</v>
      </c>
      <c r="N4000" s="5" t="s">
        <v>30</v>
      </c>
    </row>
    <row r="4001" spans="1:14" x14ac:dyDescent="0.2">
      <c r="A4001" s="3" t="s">
        <v>44</v>
      </c>
      <c r="B4001" s="17">
        <v>1185732</v>
      </c>
      <c r="C4001" s="14">
        <v>44331</v>
      </c>
      <c r="D4001" s="4" t="s">
        <v>15</v>
      </c>
      <c r="E4001" s="4" t="s">
        <v>21</v>
      </c>
      <c r="F4001" s="4" t="s">
        <v>22</v>
      </c>
      <c r="G4001" s="4" t="s">
        <v>51</v>
      </c>
      <c r="H4001" s="13">
        <v>47</v>
      </c>
      <c r="I4001" s="20">
        <v>150</v>
      </c>
      <c r="J4001" s="13">
        <v>7050</v>
      </c>
      <c r="K4001" s="31">
        <v>3877.5</v>
      </c>
      <c r="L4001" s="21">
        <v>1938.75</v>
      </c>
      <c r="M4001" s="22">
        <v>0.55000000000000004</v>
      </c>
      <c r="N4001" s="5" t="s">
        <v>19</v>
      </c>
    </row>
    <row r="4002" spans="1:14" x14ac:dyDescent="0.2">
      <c r="A4002" s="3" t="s">
        <v>45</v>
      </c>
      <c r="B4002" s="17">
        <v>1128299</v>
      </c>
      <c r="C4002" s="14">
        <v>43872</v>
      </c>
      <c r="D4002" s="4" t="s">
        <v>110</v>
      </c>
      <c r="E4002" s="4" t="s">
        <v>131</v>
      </c>
      <c r="F4002" s="4" t="s">
        <v>132</v>
      </c>
      <c r="G4002" s="4" t="s">
        <v>51</v>
      </c>
      <c r="H4002" s="13">
        <v>47</v>
      </c>
      <c r="I4002" s="20">
        <v>150</v>
      </c>
      <c r="J4002" s="13">
        <v>7050</v>
      </c>
      <c r="K4002" s="31">
        <v>4159.5</v>
      </c>
      <c r="L4002" s="21">
        <v>2079.75</v>
      </c>
      <c r="M4002" s="22">
        <v>0.59</v>
      </c>
      <c r="N4002" s="5" t="s">
        <v>30</v>
      </c>
    </row>
    <row r="4003" spans="1:14" x14ac:dyDescent="0.2">
      <c r="A4003" s="3" t="s">
        <v>45</v>
      </c>
      <c r="B4003" s="17">
        <v>1128299</v>
      </c>
      <c r="C4003" s="14">
        <v>44145</v>
      </c>
      <c r="D4003" s="4" t="s">
        <v>110</v>
      </c>
      <c r="E4003" s="4" t="s">
        <v>121</v>
      </c>
      <c r="F4003" s="4" t="s">
        <v>125</v>
      </c>
      <c r="G4003" s="4" t="s">
        <v>54</v>
      </c>
      <c r="H4003" s="13">
        <v>47</v>
      </c>
      <c r="I4003" s="20">
        <v>150</v>
      </c>
      <c r="J4003" s="13">
        <v>7050</v>
      </c>
      <c r="K4003" s="31">
        <v>2961</v>
      </c>
      <c r="L4003" s="21">
        <v>1480.5</v>
      </c>
      <c r="M4003" s="22">
        <v>0.42</v>
      </c>
      <c r="N4003" s="5" t="s">
        <v>19</v>
      </c>
    </row>
    <row r="4004" spans="1:14" x14ac:dyDescent="0.2">
      <c r="A4004" s="3" t="s">
        <v>45</v>
      </c>
      <c r="B4004" s="17">
        <v>1185732</v>
      </c>
      <c r="C4004" s="14">
        <v>44357</v>
      </c>
      <c r="D4004" s="4" t="s">
        <v>55</v>
      </c>
      <c r="E4004" s="4" t="s">
        <v>64</v>
      </c>
      <c r="F4004" s="4" t="s">
        <v>77</v>
      </c>
      <c r="G4004" s="4" t="s">
        <v>18</v>
      </c>
      <c r="H4004" s="13">
        <v>48</v>
      </c>
      <c r="I4004" s="20">
        <v>150</v>
      </c>
      <c r="J4004" s="13">
        <v>7200</v>
      </c>
      <c r="K4004" s="31">
        <v>2736</v>
      </c>
      <c r="L4004" s="21">
        <v>1368</v>
      </c>
      <c r="M4004" s="22">
        <v>0.38</v>
      </c>
      <c r="N4004" s="5" t="s">
        <v>19</v>
      </c>
    </row>
    <row r="4005" spans="1:14" x14ac:dyDescent="0.2">
      <c r="A4005" s="3" t="s">
        <v>45</v>
      </c>
      <c r="B4005" s="17">
        <v>1197831</v>
      </c>
      <c r="C4005" s="14">
        <v>44458</v>
      </c>
      <c r="D4005" s="4" t="s">
        <v>81</v>
      </c>
      <c r="E4005" s="4" t="s">
        <v>86</v>
      </c>
      <c r="F4005" s="4" t="s">
        <v>87</v>
      </c>
      <c r="G4005" s="4" t="s">
        <v>53</v>
      </c>
      <c r="H4005" s="13">
        <v>49</v>
      </c>
      <c r="I4005" s="20">
        <v>150</v>
      </c>
      <c r="J4005" s="13">
        <v>7350</v>
      </c>
      <c r="K4005" s="31">
        <v>3969</v>
      </c>
      <c r="L4005" s="21">
        <v>1984.5</v>
      </c>
      <c r="M4005" s="22">
        <v>0.54</v>
      </c>
      <c r="N4005" s="5" t="s">
        <v>19</v>
      </c>
    </row>
    <row r="4006" spans="1:14" x14ac:dyDescent="0.2">
      <c r="A4006" s="3" t="s">
        <v>14</v>
      </c>
      <c r="B4006" s="17">
        <v>1185732</v>
      </c>
      <c r="C4006" s="14">
        <v>44307</v>
      </c>
      <c r="D4006" s="4" t="s">
        <v>110</v>
      </c>
      <c r="E4006" s="4" t="s">
        <v>111</v>
      </c>
      <c r="F4006" s="4" t="s">
        <v>112</v>
      </c>
      <c r="G4006" s="4" t="s">
        <v>18</v>
      </c>
      <c r="H4006" s="13">
        <v>50</v>
      </c>
      <c r="I4006" s="20">
        <v>150</v>
      </c>
      <c r="J4006" s="13">
        <v>75000</v>
      </c>
      <c r="K4006" s="31">
        <v>18750</v>
      </c>
      <c r="L4006" s="21">
        <v>9375</v>
      </c>
      <c r="M4006" s="22">
        <v>0.25</v>
      </c>
      <c r="N4006" s="5" t="s">
        <v>30</v>
      </c>
    </row>
    <row r="4007" spans="1:14" x14ac:dyDescent="0.2">
      <c r="A4007" s="3" t="s">
        <v>20</v>
      </c>
      <c r="B4007" s="17">
        <v>1185732</v>
      </c>
      <c r="C4007" s="14">
        <v>44369</v>
      </c>
      <c r="D4007" s="4" t="s">
        <v>55</v>
      </c>
      <c r="E4007" s="4" t="s">
        <v>73</v>
      </c>
      <c r="F4007" s="4" t="s">
        <v>74</v>
      </c>
      <c r="G4007" s="4" t="s">
        <v>18</v>
      </c>
      <c r="H4007" s="13">
        <v>50</v>
      </c>
      <c r="I4007" s="20">
        <v>150</v>
      </c>
      <c r="J4007" s="13">
        <v>75000</v>
      </c>
      <c r="K4007" s="31">
        <v>22500</v>
      </c>
      <c r="L4007" s="21">
        <v>11250</v>
      </c>
      <c r="M4007" s="22">
        <v>0.3</v>
      </c>
      <c r="N4007" s="5" t="s">
        <v>23</v>
      </c>
    </row>
    <row r="4008" spans="1:14" x14ac:dyDescent="0.2">
      <c r="A4008" s="3" t="s">
        <v>20</v>
      </c>
      <c r="B4008" s="17">
        <v>1185732</v>
      </c>
      <c r="C4008" s="14">
        <v>44521</v>
      </c>
      <c r="D4008" s="4" t="s">
        <v>55</v>
      </c>
      <c r="E4008" s="4" t="s">
        <v>73</v>
      </c>
      <c r="F4008" s="4" t="s">
        <v>74</v>
      </c>
      <c r="G4008" s="4" t="s">
        <v>18</v>
      </c>
      <c r="H4008" s="13">
        <v>50</v>
      </c>
      <c r="I4008" s="20">
        <v>150</v>
      </c>
      <c r="J4008" s="13">
        <v>75000</v>
      </c>
      <c r="K4008" s="31">
        <v>26250</v>
      </c>
      <c r="L4008" s="21">
        <v>13125</v>
      </c>
      <c r="M4008" s="22">
        <v>0.35</v>
      </c>
      <c r="N4008" s="5" t="s">
        <v>23</v>
      </c>
    </row>
    <row r="4009" spans="1:14" x14ac:dyDescent="0.2">
      <c r="A4009" s="3" t="s">
        <v>44</v>
      </c>
      <c r="B4009" s="17">
        <v>1185732</v>
      </c>
      <c r="C4009" s="14">
        <v>44242</v>
      </c>
      <c r="D4009" s="4" t="s">
        <v>55</v>
      </c>
      <c r="E4009" s="4" t="s">
        <v>60</v>
      </c>
      <c r="F4009" s="4" t="s">
        <v>61</v>
      </c>
      <c r="G4009" s="4" t="s">
        <v>18</v>
      </c>
      <c r="H4009" s="13">
        <v>50</v>
      </c>
      <c r="I4009" s="20">
        <v>150</v>
      </c>
      <c r="J4009" s="13">
        <v>75000</v>
      </c>
      <c r="K4009" s="31">
        <v>18750</v>
      </c>
      <c r="L4009" s="21">
        <v>9375</v>
      </c>
      <c r="M4009" s="22">
        <v>0.25</v>
      </c>
      <c r="N4009" s="5" t="s">
        <v>23</v>
      </c>
    </row>
    <row r="4010" spans="1:14" x14ac:dyDescent="0.2">
      <c r="A4010" s="3" t="s">
        <v>20</v>
      </c>
      <c r="B4010" s="17">
        <v>1185732</v>
      </c>
      <c r="C4010" s="14">
        <v>44366</v>
      </c>
      <c r="D4010" s="4" t="s">
        <v>15</v>
      </c>
      <c r="E4010" s="4" t="s">
        <v>28</v>
      </c>
      <c r="F4010" s="4" t="s">
        <v>29</v>
      </c>
      <c r="G4010" s="4" t="s">
        <v>50</v>
      </c>
      <c r="H4010" s="13">
        <v>50</v>
      </c>
      <c r="I4010" s="20">
        <v>150</v>
      </c>
      <c r="J4010" s="13">
        <v>75000</v>
      </c>
      <c r="K4010" s="31">
        <v>26250</v>
      </c>
      <c r="L4010" s="21">
        <v>13125</v>
      </c>
      <c r="M4010" s="22">
        <v>0.35</v>
      </c>
      <c r="N4010" s="5" t="s">
        <v>30</v>
      </c>
    </row>
    <row r="4011" spans="1:14" x14ac:dyDescent="0.2">
      <c r="A4011" s="3" t="s">
        <v>20</v>
      </c>
      <c r="B4011" s="17">
        <v>1185732</v>
      </c>
      <c r="C4011" s="14">
        <v>44403</v>
      </c>
      <c r="D4011" s="4" t="s">
        <v>15</v>
      </c>
      <c r="E4011" s="4" t="s">
        <v>28</v>
      </c>
      <c r="F4011" s="4" t="s">
        <v>29</v>
      </c>
      <c r="G4011" s="4" t="s">
        <v>50</v>
      </c>
      <c r="H4011" s="13">
        <v>50</v>
      </c>
      <c r="I4011" s="20">
        <v>150</v>
      </c>
      <c r="J4011" s="13">
        <v>75000</v>
      </c>
      <c r="K4011" s="31">
        <v>26250</v>
      </c>
      <c r="L4011" s="21">
        <v>13125</v>
      </c>
      <c r="M4011" s="22">
        <v>0.35</v>
      </c>
      <c r="N4011" s="5" t="s">
        <v>30</v>
      </c>
    </row>
    <row r="4012" spans="1:14" x14ac:dyDescent="0.2">
      <c r="A4012" s="3" t="s">
        <v>44</v>
      </c>
      <c r="B4012" s="17">
        <v>1185732</v>
      </c>
      <c r="C4012" s="14">
        <v>44258</v>
      </c>
      <c r="D4012" s="4" t="s">
        <v>55</v>
      </c>
      <c r="E4012" s="4" t="s">
        <v>67</v>
      </c>
      <c r="F4012" s="4" t="s">
        <v>68</v>
      </c>
      <c r="G4012" s="4" t="s">
        <v>51</v>
      </c>
      <c r="H4012" s="13">
        <v>50</v>
      </c>
      <c r="I4012" s="20">
        <v>150</v>
      </c>
      <c r="J4012" s="13">
        <v>75000</v>
      </c>
      <c r="K4012" s="31">
        <v>22500</v>
      </c>
      <c r="L4012" s="21">
        <v>11250</v>
      </c>
      <c r="M4012" s="22">
        <v>0.3</v>
      </c>
      <c r="N4012" s="5" t="s">
        <v>23</v>
      </c>
    </row>
    <row r="4013" spans="1:14" x14ac:dyDescent="0.2">
      <c r="A4013" s="3" t="s">
        <v>20</v>
      </c>
      <c r="B4013" s="17">
        <v>1128299</v>
      </c>
      <c r="C4013" s="14">
        <v>44237</v>
      </c>
      <c r="D4013" s="4" t="s">
        <v>110</v>
      </c>
      <c r="E4013" s="4" t="s">
        <v>113</v>
      </c>
      <c r="F4013" s="4" t="s">
        <v>114</v>
      </c>
      <c r="G4013" s="4" t="s">
        <v>51</v>
      </c>
      <c r="H4013" s="13">
        <v>50</v>
      </c>
      <c r="I4013" s="20">
        <v>150</v>
      </c>
      <c r="J4013" s="13">
        <v>75000</v>
      </c>
      <c r="K4013" s="31">
        <v>11250</v>
      </c>
      <c r="L4013" s="21">
        <v>5625</v>
      </c>
      <c r="M4013" s="22">
        <v>0.15</v>
      </c>
      <c r="N4013" s="5" t="s">
        <v>30</v>
      </c>
    </row>
    <row r="4014" spans="1:14" x14ac:dyDescent="0.2">
      <c r="A4014" s="3" t="s">
        <v>14</v>
      </c>
      <c r="B4014" s="17">
        <v>1185732</v>
      </c>
      <c r="C4014" s="14">
        <v>44339</v>
      </c>
      <c r="D4014" s="4" t="s">
        <v>97</v>
      </c>
      <c r="E4014" s="4" t="s">
        <v>100</v>
      </c>
      <c r="F4014" s="4" t="s">
        <v>101</v>
      </c>
      <c r="G4014" s="4" t="s">
        <v>52</v>
      </c>
      <c r="H4014" s="13">
        <v>50</v>
      </c>
      <c r="I4014" s="20">
        <v>150</v>
      </c>
      <c r="J4014" s="13">
        <v>75000</v>
      </c>
      <c r="K4014" s="31">
        <v>26250</v>
      </c>
      <c r="L4014" s="21">
        <v>13125</v>
      </c>
      <c r="M4014" s="22">
        <v>0.35</v>
      </c>
      <c r="N4014" s="5" t="s">
        <v>19</v>
      </c>
    </row>
    <row r="4015" spans="1:14" x14ac:dyDescent="0.2">
      <c r="A4015" s="3" t="s">
        <v>20</v>
      </c>
      <c r="B4015" s="17">
        <v>1185732</v>
      </c>
      <c r="C4015" s="14">
        <v>44220</v>
      </c>
      <c r="D4015" s="4" t="s">
        <v>55</v>
      </c>
      <c r="E4015" s="4" t="s">
        <v>58</v>
      </c>
      <c r="F4015" s="4" t="s">
        <v>59</v>
      </c>
      <c r="G4015" s="4" t="s">
        <v>52</v>
      </c>
      <c r="H4015" s="13">
        <v>50</v>
      </c>
      <c r="I4015" s="20">
        <v>150</v>
      </c>
      <c r="J4015" s="13">
        <v>75000</v>
      </c>
      <c r="K4015" s="31">
        <v>18750</v>
      </c>
      <c r="L4015" s="21">
        <v>9375</v>
      </c>
      <c r="M4015" s="22">
        <v>0.25</v>
      </c>
      <c r="N4015" s="5" t="s">
        <v>30</v>
      </c>
    </row>
    <row r="4016" spans="1:14" x14ac:dyDescent="0.2">
      <c r="A4016" s="3" t="s">
        <v>20</v>
      </c>
      <c r="B4016" s="17">
        <v>1185732</v>
      </c>
      <c r="C4016" s="14">
        <v>44155</v>
      </c>
      <c r="D4016" s="4" t="s">
        <v>15</v>
      </c>
      <c r="E4016" s="4" t="s">
        <v>33</v>
      </c>
      <c r="F4016" s="4" t="s">
        <v>34</v>
      </c>
      <c r="G4016" s="4" t="s">
        <v>52</v>
      </c>
      <c r="H4016" s="13">
        <v>50</v>
      </c>
      <c r="I4016" s="20">
        <v>150</v>
      </c>
      <c r="J4016" s="13">
        <v>75000</v>
      </c>
      <c r="K4016" s="31">
        <v>22500</v>
      </c>
      <c r="L4016" s="21">
        <v>11250</v>
      </c>
      <c r="M4016" s="22">
        <v>0.3</v>
      </c>
      <c r="N4016" s="5" t="s">
        <v>30</v>
      </c>
    </row>
    <row r="4017" spans="1:14" x14ac:dyDescent="0.2">
      <c r="A4017" s="3" t="s">
        <v>41</v>
      </c>
      <c r="B4017" s="17">
        <v>1185732</v>
      </c>
      <c r="C4017" s="14">
        <v>44445</v>
      </c>
      <c r="D4017" s="4" t="s">
        <v>55</v>
      </c>
      <c r="E4017" s="4" t="s">
        <v>78</v>
      </c>
      <c r="F4017" s="4" t="s">
        <v>79</v>
      </c>
      <c r="G4017" s="4" t="s">
        <v>53</v>
      </c>
      <c r="H4017" s="13">
        <v>50</v>
      </c>
      <c r="I4017" s="20">
        <v>150</v>
      </c>
      <c r="J4017" s="13">
        <v>75000</v>
      </c>
      <c r="K4017" s="31">
        <v>22500</v>
      </c>
      <c r="L4017" s="21">
        <v>11250</v>
      </c>
      <c r="M4017" s="22">
        <v>0.3</v>
      </c>
      <c r="N4017" s="5" t="s">
        <v>23</v>
      </c>
    </row>
    <row r="4018" spans="1:14" x14ac:dyDescent="0.2">
      <c r="A4018" s="3" t="s">
        <v>41</v>
      </c>
      <c r="B4018" s="17">
        <v>1185732</v>
      </c>
      <c r="C4018" s="14">
        <v>44477</v>
      </c>
      <c r="D4018" s="4" t="s">
        <v>55</v>
      </c>
      <c r="E4018" s="4" t="s">
        <v>78</v>
      </c>
      <c r="F4018" s="4" t="s">
        <v>79</v>
      </c>
      <c r="G4018" s="4" t="s">
        <v>53</v>
      </c>
      <c r="H4018" s="13">
        <v>50</v>
      </c>
      <c r="I4018" s="20">
        <v>150</v>
      </c>
      <c r="J4018" s="13">
        <v>75000</v>
      </c>
      <c r="K4018" s="31">
        <v>30000</v>
      </c>
      <c r="L4018" s="21">
        <v>15000</v>
      </c>
      <c r="M4018" s="22">
        <v>0.4</v>
      </c>
      <c r="N4018" s="5" t="s">
        <v>23</v>
      </c>
    </row>
    <row r="4019" spans="1:14" x14ac:dyDescent="0.2">
      <c r="A4019" s="3" t="s">
        <v>20</v>
      </c>
      <c r="B4019" s="17">
        <v>1185732</v>
      </c>
      <c r="C4019" s="14">
        <v>44407</v>
      </c>
      <c r="D4019" s="4" t="s">
        <v>15</v>
      </c>
      <c r="E4019" s="4" t="s">
        <v>39</v>
      </c>
      <c r="F4019" s="4" t="s">
        <v>40</v>
      </c>
      <c r="G4019" s="4" t="s">
        <v>53</v>
      </c>
      <c r="H4019" s="13">
        <v>50</v>
      </c>
      <c r="I4019" s="20">
        <v>150</v>
      </c>
      <c r="J4019" s="13">
        <v>75000</v>
      </c>
      <c r="K4019" s="31">
        <v>26250</v>
      </c>
      <c r="L4019" s="21">
        <v>13125</v>
      </c>
      <c r="M4019" s="22">
        <v>0.35</v>
      </c>
      <c r="N4019" s="5" t="s">
        <v>30</v>
      </c>
    </row>
    <row r="4020" spans="1:14" x14ac:dyDescent="0.2">
      <c r="A4020" s="3" t="s">
        <v>20</v>
      </c>
      <c r="B4020" s="17">
        <v>1185732</v>
      </c>
      <c r="C4020" s="14">
        <v>44504</v>
      </c>
      <c r="D4020" s="4" t="s">
        <v>55</v>
      </c>
      <c r="E4020" s="4" t="s">
        <v>71</v>
      </c>
      <c r="F4020" s="4" t="s">
        <v>72</v>
      </c>
      <c r="G4020" s="4" t="s">
        <v>53</v>
      </c>
      <c r="H4020" s="13">
        <v>50</v>
      </c>
      <c r="I4020" s="20">
        <v>150</v>
      </c>
      <c r="J4020" s="13">
        <v>75000</v>
      </c>
      <c r="K4020" s="31">
        <v>26250</v>
      </c>
      <c r="L4020" s="21">
        <v>13125</v>
      </c>
      <c r="M4020" s="22">
        <v>0.35</v>
      </c>
      <c r="N4020" s="5" t="s">
        <v>30</v>
      </c>
    </row>
    <row r="4021" spans="1:14" x14ac:dyDescent="0.2">
      <c r="A4021" s="3" t="s">
        <v>20</v>
      </c>
      <c r="B4021" s="17">
        <v>1185732</v>
      </c>
      <c r="C4021" s="14">
        <v>44510</v>
      </c>
      <c r="D4021" s="4" t="s">
        <v>55</v>
      </c>
      <c r="E4021" s="4" t="s">
        <v>71</v>
      </c>
      <c r="F4021" s="4" t="s">
        <v>72</v>
      </c>
      <c r="G4021" s="4" t="s">
        <v>53</v>
      </c>
      <c r="H4021" s="13">
        <v>50</v>
      </c>
      <c r="I4021" s="20">
        <v>150</v>
      </c>
      <c r="J4021" s="13">
        <v>75000</v>
      </c>
      <c r="K4021" s="31">
        <v>22500</v>
      </c>
      <c r="L4021" s="21">
        <v>11250</v>
      </c>
      <c r="M4021" s="22">
        <v>0.3</v>
      </c>
      <c r="N4021" s="5" t="s">
        <v>30</v>
      </c>
    </row>
    <row r="4022" spans="1:14" x14ac:dyDescent="0.2">
      <c r="A4022" s="3" t="s">
        <v>14</v>
      </c>
      <c r="B4022" s="17">
        <v>1185732</v>
      </c>
      <c r="C4022" s="14">
        <v>44485</v>
      </c>
      <c r="D4022" s="4" t="s">
        <v>55</v>
      </c>
      <c r="E4022" s="4" t="s">
        <v>62</v>
      </c>
      <c r="F4022" s="4" t="s">
        <v>63</v>
      </c>
      <c r="G4022" s="4" t="s">
        <v>53</v>
      </c>
      <c r="H4022" s="13">
        <v>50</v>
      </c>
      <c r="I4022" s="20">
        <v>150</v>
      </c>
      <c r="J4022" s="13">
        <v>75000</v>
      </c>
      <c r="K4022" s="31">
        <v>18750</v>
      </c>
      <c r="L4022" s="21">
        <v>9375</v>
      </c>
      <c r="M4022" s="22">
        <v>0.25</v>
      </c>
      <c r="N4022" s="5" t="s">
        <v>30</v>
      </c>
    </row>
    <row r="4023" spans="1:14" x14ac:dyDescent="0.2">
      <c r="A4023" s="3" t="s">
        <v>14</v>
      </c>
      <c r="B4023" s="17">
        <v>1185732</v>
      </c>
      <c r="C4023" s="14">
        <v>44491</v>
      </c>
      <c r="D4023" s="4" t="s">
        <v>55</v>
      </c>
      <c r="E4023" s="4" t="s">
        <v>62</v>
      </c>
      <c r="F4023" s="4" t="s">
        <v>63</v>
      </c>
      <c r="G4023" s="4" t="s">
        <v>53</v>
      </c>
      <c r="H4023" s="13">
        <v>50</v>
      </c>
      <c r="I4023" s="20">
        <v>150</v>
      </c>
      <c r="J4023" s="13">
        <v>75000</v>
      </c>
      <c r="K4023" s="31">
        <v>18750</v>
      </c>
      <c r="L4023" s="21">
        <v>9375</v>
      </c>
      <c r="M4023" s="22">
        <v>0.25</v>
      </c>
      <c r="N4023" s="5" t="s">
        <v>30</v>
      </c>
    </row>
    <row r="4024" spans="1:14" x14ac:dyDescent="0.2">
      <c r="A4024" s="3" t="s">
        <v>44</v>
      </c>
      <c r="B4024" s="17">
        <v>1185732</v>
      </c>
      <c r="C4024" s="14">
        <v>44213</v>
      </c>
      <c r="D4024" s="4" t="s">
        <v>55</v>
      </c>
      <c r="E4024" s="4" t="s">
        <v>75</v>
      </c>
      <c r="F4024" s="4" t="s">
        <v>76</v>
      </c>
      <c r="G4024" s="4" t="s">
        <v>54</v>
      </c>
      <c r="H4024" s="13">
        <v>50</v>
      </c>
      <c r="I4024" s="20">
        <v>150</v>
      </c>
      <c r="J4024" s="13">
        <v>75000</v>
      </c>
      <c r="K4024" s="31">
        <v>18750</v>
      </c>
      <c r="L4024" s="21">
        <v>9375</v>
      </c>
      <c r="M4024" s="22">
        <v>0.25</v>
      </c>
      <c r="N4024" s="5" t="s">
        <v>23</v>
      </c>
    </row>
    <row r="4025" spans="1:14" x14ac:dyDescent="0.2">
      <c r="A4025" s="3" t="s">
        <v>20</v>
      </c>
      <c r="B4025" s="17">
        <v>1185732</v>
      </c>
      <c r="C4025" s="14">
        <v>44300</v>
      </c>
      <c r="D4025" s="4" t="s">
        <v>55</v>
      </c>
      <c r="E4025" s="4" t="s">
        <v>69</v>
      </c>
      <c r="F4025" s="4" t="s">
        <v>70</v>
      </c>
      <c r="G4025" s="4" t="s">
        <v>54</v>
      </c>
      <c r="H4025" s="13">
        <v>50</v>
      </c>
      <c r="I4025" s="20">
        <v>150</v>
      </c>
      <c r="J4025" s="13">
        <v>75000</v>
      </c>
      <c r="K4025" s="31">
        <v>22500</v>
      </c>
      <c r="L4025" s="21">
        <v>11250</v>
      </c>
      <c r="M4025" s="22">
        <v>0.3</v>
      </c>
      <c r="N4025" s="5" t="s">
        <v>23</v>
      </c>
    </row>
    <row r="4026" spans="1:14" x14ac:dyDescent="0.2">
      <c r="A4026" s="3" t="s">
        <v>41</v>
      </c>
      <c r="B4026" s="17">
        <v>1128299</v>
      </c>
      <c r="C4026" s="14">
        <v>44343</v>
      </c>
      <c r="D4026" s="4" t="s">
        <v>110</v>
      </c>
      <c r="E4026" s="4" t="s">
        <v>123</v>
      </c>
      <c r="F4026" s="4" t="s">
        <v>124</v>
      </c>
      <c r="G4026" s="4" t="s">
        <v>18</v>
      </c>
      <c r="H4026" s="13">
        <v>51</v>
      </c>
      <c r="I4026" s="20">
        <v>150</v>
      </c>
      <c r="J4026" s="13">
        <v>7650</v>
      </c>
      <c r="K4026" s="31">
        <v>3442.5</v>
      </c>
      <c r="L4026" s="21">
        <v>1721.25</v>
      </c>
      <c r="M4026" s="22">
        <v>0.45</v>
      </c>
      <c r="N4026" s="5" t="s">
        <v>19</v>
      </c>
    </row>
    <row r="4027" spans="1:14" x14ac:dyDescent="0.2">
      <c r="A4027" s="3" t="s">
        <v>44</v>
      </c>
      <c r="B4027" s="17">
        <v>1185732</v>
      </c>
      <c r="C4027" s="14">
        <v>44390</v>
      </c>
      <c r="D4027" s="4" t="s">
        <v>55</v>
      </c>
      <c r="E4027" s="4" t="s">
        <v>60</v>
      </c>
      <c r="F4027" s="4" t="s">
        <v>61</v>
      </c>
      <c r="G4027" s="4" t="s">
        <v>18</v>
      </c>
      <c r="H4027" s="13">
        <v>52</v>
      </c>
      <c r="I4027" s="20">
        <v>150</v>
      </c>
      <c r="J4027" s="13">
        <v>7800</v>
      </c>
      <c r="K4027" s="31">
        <v>3276</v>
      </c>
      <c r="L4027" s="21">
        <v>1638</v>
      </c>
      <c r="M4027" s="22">
        <v>0.42</v>
      </c>
      <c r="N4027" s="5" t="s">
        <v>19</v>
      </c>
    </row>
    <row r="4028" spans="1:14" x14ac:dyDescent="0.2">
      <c r="A4028" s="3" t="s">
        <v>45</v>
      </c>
      <c r="B4028" s="17">
        <v>1128299</v>
      </c>
      <c r="C4028" s="14">
        <v>43965</v>
      </c>
      <c r="D4028" s="4" t="s">
        <v>110</v>
      </c>
      <c r="E4028" s="4" t="s">
        <v>129</v>
      </c>
      <c r="F4028" s="4" t="s">
        <v>130</v>
      </c>
      <c r="G4028" s="4" t="s">
        <v>50</v>
      </c>
      <c r="H4028" s="13">
        <v>52</v>
      </c>
      <c r="I4028" s="20">
        <v>150</v>
      </c>
      <c r="J4028" s="13">
        <v>7800</v>
      </c>
      <c r="K4028" s="31">
        <v>4290</v>
      </c>
      <c r="L4028" s="21">
        <v>2145</v>
      </c>
      <c r="M4028" s="22">
        <v>0.55000000000000004</v>
      </c>
      <c r="N4028" s="5" t="s">
        <v>19</v>
      </c>
    </row>
    <row r="4029" spans="1:14" x14ac:dyDescent="0.2">
      <c r="A4029" s="3" t="s">
        <v>45</v>
      </c>
      <c r="B4029" s="17">
        <v>1185732</v>
      </c>
      <c r="C4029" s="14">
        <v>44385</v>
      </c>
      <c r="D4029" s="4" t="s">
        <v>55</v>
      </c>
      <c r="E4029" s="4" t="s">
        <v>64</v>
      </c>
      <c r="F4029" s="4" t="s">
        <v>77</v>
      </c>
      <c r="G4029" s="4" t="s">
        <v>18</v>
      </c>
      <c r="H4029" s="13">
        <v>53</v>
      </c>
      <c r="I4029" s="20">
        <v>150</v>
      </c>
      <c r="J4029" s="13">
        <v>7950</v>
      </c>
      <c r="K4029" s="31">
        <v>3418.5</v>
      </c>
      <c r="L4029" s="21">
        <v>1709.25</v>
      </c>
      <c r="M4029" s="22">
        <v>0.43</v>
      </c>
      <c r="N4029" s="5" t="s">
        <v>19</v>
      </c>
    </row>
    <row r="4030" spans="1:14" x14ac:dyDescent="0.2">
      <c r="A4030" s="3" t="s">
        <v>14</v>
      </c>
      <c r="B4030" s="17">
        <v>1185732</v>
      </c>
      <c r="C4030" s="14">
        <v>44418</v>
      </c>
      <c r="D4030" s="4" t="s">
        <v>15</v>
      </c>
      <c r="E4030" s="4" t="s">
        <v>16</v>
      </c>
      <c r="F4030" s="4" t="s">
        <v>17</v>
      </c>
      <c r="G4030" s="4" t="s">
        <v>50</v>
      </c>
      <c r="H4030" s="13">
        <v>53</v>
      </c>
      <c r="I4030" s="20">
        <v>150</v>
      </c>
      <c r="J4030" s="13">
        <v>7950</v>
      </c>
      <c r="K4030" s="31">
        <v>4054.5</v>
      </c>
      <c r="L4030" s="21">
        <v>2027.25</v>
      </c>
      <c r="M4030" s="22">
        <v>0.51</v>
      </c>
      <c r="N4030" s="5" t="s">
        <v>19</v>
      </c>
    </row>
    <row r="4031" spans="1:14" x14ac:dyDescent="0.2">
      <c r="A4031" s="3" t="s">
        <v>44</v>
      </c>
      <c r="B4031" s="17">
        <v>1128299</v>
      </c>
      <c r="C4031" s="14">
        <v>44421</v>
      </c>
      <c r="D4031" s="4" t="s">
        <v>97</v>
      </c>
      <c r="E4031" s="4" t="s">
        <v>107</v>
      </c>
      <c r="F4031" s="4" t="s">
        <v>108</v>
      </c>
      <c r="G4031" s="4" t="s">
        <v>18</v>
      </c>
      <c r="H4031" s="13">
        <v>54</v>
      </c>
      <c r="I4031" s="20">
        <v>150</v>
      </c>
      <c r="J4031" s="13">
        <v>8100</v>
      </c>
      <c r="K4031" s="31">
        <v>3726</v>
      </c>
      <c r="L4031" s="21">
        <v>1863</v>
      </c>
      <c r="M4031" s="22">
        <v>0.46</v>
      </c>
      <c r="N4031" s="5" t="s">
        <v>19</v>
      </c>
    </row>
    <row r="4032" spans="1:14" x14ac:dyDescent="0.2">
      <c r="A4032" s="3" t="s">
        <v>44</v>
      </c>
      <c r="B4032" s="17">
        <v>1128299</v>
      </c>
      <c r="C4032" s="14">
        <v>44267</v>
      </c>
      <c r="D4032" s="4" t="s">
        <v>97</v>
      </c>
      <c r="E4032" s="4" t="s">
        <v>107</v>
      </c>
      <c r="F4032" s="4" t="s">
        <v>108</v>
      </c>
      <c r="G4032" s="4" t="s">
        <v>18</v>
      </c>
      <c r="H4032" s="13">
        <v>55</v>
      </c>
      <c r="I4032" s="20">
        <v>150</v>
      </c>
      <c r="J4032" s="13">
        <v>82500</v>
      </c>
      <c r="K4032" s="31">
        <v>28875</v>
      </c>
      <c r="L4032" s="21">
        <v>14437.5</v>
      </c>
      <c r="M4032" s="22">
        <v>0.35</v>
      </c>
      <c r="N4032" s="5" t="s">
        <v>19</v>
      </c>
    </row>
    <row r="4033" spans="1:14" x14ac:dyDescent="0.2">
      <c r="A4033" s="3" t="s">
        <v>41</v>
      </c>
      <c r="B4033" s="17">
        <v>1189833</v>
      </c>
      <c r="C4033" s="14">
        <v>44228</v>
      </c>
      <c r="D4033" s="4" t="s">
        <v>15</v>
      </c>
      <c r="E4033" s="4" t="s">
        <v>42</v>
      </c>
      <c r="F4033" s="4" t="s">
        <v>43</v>
      </c>
      <c r="G4033" s="4" t="s">
        <v>18</v>
      </c>
      <c r="H4033" s="13">
        <v>55</v>
      </c>
      <c r="I4033" s="20">
        <v>150</v>
      </c>
      <c r="J4033" s="13">
        <v>8250</v>
      </c>
      <c r="K4033" s="31">
        <v>2970</v>
      </c>
      <c r="L4033" s="21">
        <v>1485</v>
      </c>
      <c r="M4033" s="22">
        <v>0.36</v>
      </c>
      <c r="N4033" s="5" t="s">
        <v>19</v>
      </c>
    </row>
    <row r="4034" spans="1:14" x14ac:dyDescent="0.2">
      <c r="A4034" s="3" t="s">
        <v>44</v>
      </c>
      <c r="B4034" s="17">
        <v>1185732</v>
      </c>
      <c r="C4034" s="14">
        <v>44422</v>
      </c>
      <c r="D4034" s="4" t="s">
        <v>55</v>
      </c>
      <c r="E4034" s="4" t="s">
        <v>60</v>
      </c>
      <c r="F4034" s="4" t="s">
        <v>61</v>
      </c>
      <c r="G4034" s="4" t="s">
        <v>18</v>
      </c>
      <c r="H4034" s="13">
        <v>55</v>
      </c>
      <c r="I4034" s="20">
        <v>150</v>
      </c>
      <c r="J4034" s="13">
        <v>82500</v>
      </c>
      <c r="K4034" s="31">
        <v>20625</v>
      </c>
      <c r="L4034" s="21">
        <v>10312.5</v>
      </c>
      <c r="M4034" s="22">
        <v>0.25</v>
      </c>
      <c r="N4034" s="5" t="s">
        <v>23</v>
      </c>
    </row>
    <row r="4035" spans="1:14" x14ac:dyDescent="0.2">
      <c r="A4035" s="3" t="s">
        <v>14</v>
      </c>
      <c r="B4035" s="17">
        <v>1185732</v>
      </c>
      <c r="C4035" s="14">
        <v>44297</v>
      </c>
      <c r="D4035" s="4" t="s">
        <v>55</v>
      </c>
      <c r="E4035" s="4" t="s">
        <v>56</v>
      </c>
      <c r="F4035" s="4" t="s">
        <v>57</v>
      </c>
      <c r="G4035" s="4" t="s">
        <v>50</v>
      </c>
      <c r="H4035" s="13">
        <v>55</v>
      </c>
      <c r="I4035" s="20">
        <v>150</v>
      </c>
      <c r="J4035" s="13">
        <v>82500</v>
      </c>
      <c r="K4035" s="31">
        <v>28875</v>
      </c>
      <c r="L4035" s="21">
        <v>14437.5</v>
      </c>
      <c r="M4035" s="22">
        <v>0.35</v>
      </c>
      <c r="N4035" s="5" t="s">
        <v>23</v>
      </c>
    </row>
    <row r="4036" spans="1:14" x14ac:dyDescent="0.2">
      <c r="A4036" s="3" t="s">
        <v>41</v>
      </c>
      <c r="B4036" s="17">
        <v>1185732</v>
      </c>
      <c r="C4036" s="14">
        <v>44481</v>
      </c>
      <c r="D4036" s="4" t="s">
        <v>110</v>
      </c>
      <c r="E4036" s="4" t="s">
        <v>115</v>
      </c>
      <c r="F4036" s="4" t="s">
        <v>116</v>
      </c>
      <c r="G4036" s="4" t="s">
        <v>50</v>
      </c>
      <c r="H4036" s="13">
        <v>55</v>
      </c>
      <c r="I4036" s="20">
        <v>150</v>
      </c>
      <c r="J4036" s="13">
        <v>8250</v>
      </c>
      <c r="K4036" s="31">
        <v>3052.5</v>
      </c>
      <c r="L4036" s="21">
        <v>1526.25</v>
      </c>
      <c r="M4036" s="22">
        <v>0.37</v>
      </c>
      <c r="N4036" s="5" t="s">
        <v>19</v>
      </c>
    </row>
    <row r="4037" spans="1:14" x14ac:dyDescent="0.2">
      <c r="A4037" s="3" t="s">
        <v>45</v>
      </c>
      <c r="B4037" s="17">
        <v>1128299</v>
      </c>
      <c r="C4037" s="14">
        <v>43966</v>
      </c>
      <c r="D4037" s="4" t="s">
        <v>110</v>
      </c>
      <c r="E4037" s="4" t="s">
        <v>129</v>
      </c>
      <c r="F4037" s="4" t="s">
        <v>130</v>
      </c>
      <c r="G4037" s="4" t="s">
        <v>50</v>
      </c>
      <c r="H4037" s="13">
        <v>55</v>
      </c>
      <c r="I4037" s="20">
        <v>150</v>
      </c>
      <c r="J4037" s="13">
        <v>8250</v>
      </c>
      <c r="K4037" s="31">
        <v>3052.5</v>
      </c>
      <c r="L4037" s="21">
        <v>1526.25</v>
      </c>
      <c r="M4037" s="22">
        <v>0.37</v>
      </c>
      <c r="N4037" s="5" t="s">
        <v>19</v>
      </c>
    </row>
    <row r="4038" spans="1:14" x14ac:dyDescent="0.2">
      <c r="A4038" s="3" t="s">
        <v>44</v>
      </c>
      <c r="B4038" s="17">
        <v>1185732</v>
      </c>
      <c r="C4038" s="14">
        <v>44331</v>
      </c>
      <c r="D4038" s="4" t="s">
        <v>15</v>
      </c>
      <c r="E4038" s="4" t="s">
        <v>21</v>
      </c>
      <c r="F4038" s="4" t="s">
        <v>22</v>
      </c>
      <c r="G4038" s="4" t="s">
        <v>51</v>
      </c>
      <c r="H4038" s="13">
        <v>55</v>
      </c>
      <c r="I4038" s="20">
        <v>150</v>
      </c>
      <c r="J4038" s="13">
        <v>8250</v>
      </c>
      <c r="K4038" s="31">
        <v>5775</v>
      </c>
      <c r="L4038" s="21">
        <v>2887.5</v>
      </c>
      <c r="M4038" s="22">
        <v>0.7</v>
      </c>
      <c r="N4038" s="5" t="s">
        <v>19</v>
      </c>
    </row>
    <row r="4039" spans="1:14" x14ac:dyDescent="0.2">
      <c r="A4039" s="3" t="s">
        <v>20</v>
      </c>
      <c r="B4039" s="17">
        <v>1185732</v>
      </c>
      <c r="C4039" s="14">
        <v>44538</v>
      </c>
      <c r="D4039" s="4" t="s">
        <v>15</v>
      </c>
      <c r="E4039" s="4" t="s">
        <v>31</v>
      </c>
      <c r="F4039" s="4" t="s">
        <v>32</v>
      </c>
      <c r="G4039" s="4" t="s">
        <v>51</v>
      </c>
      <c r="H4039" s="13">
        <v>55</v>
      </c>
      <c r="I4039" s="20">
        <v>150</v>
      </c>
      <c r="J4039" s="13">
        <v>8250</v>
      </c>
      <c r="K4039" s="31">
        <v>3795</v>
      </c>
      <c r="L4039" s="21">
        <v>1897.5</v>
      </c>
      <c r="M4039" s="22">
        <v>0.46</v>
      </c>
      <c r="N4039" s="5" t="s">
        <v>19</v>
      </c>
    </row>
    <row r="4040" spans="1:14" x14ac:dyDescent="0.2">
      <c r="A4040" s="3" t="s">
        <v>44</v>
      </c>
      <c r="B4040" s="17">
        <v>1185732</v>
      </c>
      <c r="C4040" s="14">
        <v>44474</v>
      </c>
      <c r="D4040" s="4" t="s">
        <v>55</v>
      </c>
      <c r="E4040" s="4" t="s">
        <v>67</v>
      </c>
      <c r="F4040" s="4" t="s">
        <v>68</v>
      </c>
      <c r="G4040" s="4" t="s">
        <v>51</v>
      </c>
      <c r="H4040" s="13">
        <v>55</v>
      </c>
      <c r="I4040" s="20">
        <v>150</v>
      </c>
      <c r="J4040" s="13">
        <v>82500</v>
      </c>
      <c r="K4040" s="31">
        <v>24750</v>
      </c>
      <c r="L4040" s="21">
        <v>12375</v>
      </c>
      <c r="M4040" s="22">
        <v>0.3</v>
      </c>
      <c r="N4040" s="5" t="s">
        <v>23</v>
      </c>
    </row>
    <row r="4041" spans="1:14" x14ac:dyDescent="0.2">
      <c r="A4041" s="3" t="s">
        <v>20</v>
      </c>
      <c r="B4041" s="17">
        <v>1128299</v>
      </c>
      <c r="C4041" s="14">
        <v>44296</v>
      </c>
      <c r="D4041" s="4" t="s">
        <v>110</v>
      </c>
      <c r="E4041" s="4" t="s">
        <v>113</v>
      </c>
      <c r="F4041" s="4" t="s">
        <v>114</v>
      </c>
      <c r="G4041" s="4" t="s">
        <v>51</v>
      </c>
      <c r="H4041" s="13">
        <v>55</v>
      </c>
      <c r="I4041" s="20">
        <v>150</v>
      </c>
      <c r="J4041" s="13">
        <v>82500</v>
      </c>
      <c r="K4041" s="31">
        <v>12375</v>
      </c>
      <c r="L4041" s="21">
        <v>6187.5</v>
      </c>
      <c r="M4041" s="22">
        <v>0.15</v>
      </c>
      <c r="N4041" s="5" t="s">
        <v>30</v>
      </c>
    </row>
    <row r="4042" spans="1:14" x14ac:dyDescent="0.2">
      <c r="A4042" s="3" t="s">
        <v>14</v>
      </c>
      <c r="B4042" s="17">
        <v>1185732</v>
      </c>
      <c r="C4042" s="14">
        <v>44276</v>
      </c>
      <c r="D4042" s="4" t="s">
        <v>97</v>
      </c>
      <c r="E4042" s="4" t="s">
        <v>100</v>
      </c>
      <c r="F4042" s="4" t="s">
        <v>101</v>
      </c>
      <c r="G4042" s="4" t="s">
        <v>52</v>
      </c>
      <c r="H4042" s="13">
        <v>55</v>
      </c>
      <c r="I4042" s="20">
        <v>150</v>
      </c>
      <c r="J4042" s="13">
        <v>82500</v>
      </c>
      <c r="K4042" s="31">
        <v>28875</v>
      </c>
      <c r="L4042" s="21">
        <v>14437.5</v>
      </c>
      <c r="M4042" s="22">
        <v>0.35</v>
      </c>
      <c r="N4042" s="5" t="s">
        <v>19</v>
      </c>
    </row>
    <row r="4043" spans="1:14" x14ac:dyDescent="0.2">
      <c r="A4043" s="3" t="s">
        <v>14</v>
      </c>
      <c r="B4043" s="17">
        <v>1185732</v>
      </c>
      <c r="C4043" s="14">
        <v>44491</v>
      </c>
      <c r="D4043" s="4" t="s">
        <v>97</v>
      </c>
      <c r="E4043" s="4" t="s">
        <v>100</v>
      </c>
      <c r="F4043" s="4" t="s">
        <v>101</v>
      </c>
      <c r="G4043" s="4" t="s">
        <v>52</v>
      </c>
      <c r="H4043" s="13">
        <v>55</v>
      </c>
      <c r="I4043" s="20">
        <v>150</v>
      </c>
      <c r="J4043" s="13">
        <v>82500</v>
      </c>
      <c r="K4043" s="31">
        <v>28875</v>
      </c>
      <c r="L4043" s="21">
        <v>14437.5</v>
      </c>
      <c r="M4043" s="22">
        <v>0.35</v>
      </c>
      <c r="N4043" s="5" t="s">
        <v>19</v>
      </c>
    </row>
    <row r="4044" spans="1:14" x14ac:dyDescent="0.2">
      <c r="A4044" s="3" t="s">
        <v>20</v>
      </c>
      <c r="B4044" s="17">
        <v>1185732</v>
      </c>
      <c r="C4044" s="14">
        <v>44366</v>
      </c>
      <c r="D4044" s="4" t="s">
        <v>15</v>
      </c>
      <c r="E4044" s="4" t="s">
        <v>39</v>
      </c>
      <c r="F4044" s="4" t="s">
        <v>40</v>
      </c>
      <c r="G4044" s="4" t="s">
        <v>53</v>
      </c>
      <c r="H4044" s="13">
        <v>55</v>
      </c>
      <c r="I4044" s="20">
        <v>150</v>
      </c>
      <c r="J4044" s="13">
        <v>82500</v>
      </c>
      <c r="K4044" s="31">
        <v>41250</v>
      </c>
      <c r="L4044" s="21">
        <v>20625</v>
      </c>
      <c r="M4044" s="22">
        <v>0.5</v>
      </c>
      <c r="N4044" s="5" t="s">
        <v>30</v>
      </c>
    </row>
    <row r="4045" spans="1:14" x14ac:dyDescent="0.2">
      <c r="A4045" s="3" t="s">
        <v>20</v>
      </c>
      <c r="B4045" s="17">
        <v>1185732</v>
      </c>
      <c r="C4045" s="14">
        <v>44524</v>
      </c>
      <c r="D4045" s="4" t="s">
        <v>55</v>
      </c>
      <c r="E4045" s="4" t="s">
        <v>71</v>
      </c>
      <c r="F4045" s="4" t="s">
        <v>72</v>
      </c>
      <c r="G4045" s="4" t="s">
        <v>53</v>
      </c>
      <c r="H4045" s="13">
        <v>55</v>
      </c>
      <c r="I4045" s="20">
        <v>150</v>
      </c>
      <c r="J4045" s="13">
        <v>82500</v>
      </c>
      <c r="K4045" s="31">
        <v>33000</v>
      </c>
      <c r="L4045" s="21">
        <v>16500</v>
      </c>
      <c r="M4045" s="22">
        <v>0.4</v>
      </c>
      <c r="N4045" s="5" t="s">
        <v>30</v>
      </c>
    </row>
    <row r="4046" spans="1:14" x14ac:dyDescent="0.2">
      <c r="A4046" s="3" t="s">
        <v>20</v>
      </c>
      <c r="B4046" s="17">
        <v>1185732</v>
      </c>
      <c r="C4046" s="14">
        <v>44517</v>
      </c>
      <c r="D4046" s="4" t="s">
        <v>55</v>
      </c>
      <c r="E4046" s="4" t="s">
        <v>71</v>
      </c>
      <c r="F4046" s="4" t="s">
        <v>72</v>
      </c>
      <c r="G4046" s="4" t="s">
        <v>53</v>
      </c>
      <c r="H4046" s="13">
        <v>55</v>
      </c>
      <c r="I4046" s="20">
        <v>150</v>
      </c>
      <c r="J4046" s="13">
        <v>82500</v>
      </c>
      <c r="K4046" s="31">
        <v>28875</v>
      </c>
      <c r="L4046" s="21">
        <v>14437.5</v>
      </c>
      <c r="M4046" s="22">
        <v>0.35</v>
      </c>
      <c r="N4046" s="5" t="s">
        <v>30</v>
      </c>
    </row>
    <row r="4047" spans="1:14" x14ac:dyDescent="0.2">
      <c r="A4047" s="3" t="s">
        <v>20</v>
      </c>
      <c r="B4047" s="17">
        <v>1128299</v>
      </c>
      <c r="C4047" s="14">
        <v>44309</v>
      </c>
      <c r="D4047" s="4" t="s">
        <v>110</v>
      </c>
      <c r="E4047" s="4" t="s">
        <v>119</v>
      </c>
      <c r="F4047" s="4" t="s">
        <v>120</v>
      </c>
      <c r="G4047" s="4" t="s">
        <v>53</v>
      </c>
      <c r="H4047" s="13">
        <v>55</v>
      </c>
      <c r="I4047" s="20">
        <v>150</v>
      </c>
      <c r="J4047" s="13">
        <v>82500</v>
      </c>
      <c r="K4047" s="31">
        <v>24750</v>
      </c>
      <c r="L4047" s="21">
        <v>12375</v>
      </c>
      <c r="M4047" s="22">
        <v>0.3</v>
      </c>
      <c r="N4047" s="5" t="s">
        <v>19</v>
      </c>
    </row>
    <row r="4048" spans="1:14" x14ac:dyDescent="0.2">
      <c r="A4048" s="3" t="s">
        <v>14</v>
      </c>
      <c r="B4048" s="17">
        <v>1185732</v>
      </c>
      <c r="C4048" s="14">
        <v>44509</v>
      </c>
      <c r="D4048" s="4" t="s">
        <v>55</v>
      </c>
      <c r="E4048" s="4" t="s">
        <v>62</v>
      </c>
      <c r="F4048" s="4" t="s">
        <v>63</v>
      </c>
      <c r="G4048" s="4" t="s">
        <v>53</v>
      </c>
      <c r="H4048" s="13">
        <v>55</v>
      </c>
      <c r="I4048" s="20">
        <v>150</v>
      </c>
      <c r="J4048" s="13">
        <v>82500</v>
      </c>
      <c r="K4048" s="31">
        <v>20625</v>
      </c>
      <c r="L4048" s="21">
        <v>10312.5</v>
      </c>
      <c r="M4048" s="22">
        <v>0.25</v>
      </c>
      <c r="N4048" s="5" t="s">
        <v>30</v>
      </c>
    </row>
    <row r="4049" spans="1:14" x14ac:dyDescent="0.2">
      <c r="A4049" s="3" t="s">
        <v>14</v>
      </c>
      <c r="B4049" s="17">
        <v>1185732</v>
      </c>
      <c r="C4049" s="14">
        <v>44555</v>
      </c>
      <c r="D4049" s="4" t="s">
        <v>55</v>
      </c>
      <c r="E4049" s="4" t="s">
        <v>62</v>
      </c>
      <c r="F4049" s="4" t="s">
        <v>63</v>
      </c>
      <c r="G4049" s="4" t="s">
        <v>53</v>
      </c>
      <c r="H4049" s="13">
        <v>55</v>
      </c>
      <c r="I4049" s="20">
        <v>150</v>
      </c>
      <c r="J4049" s="13">
        <v>82500</v>
      </c>
      <c r="K4049" s="31">
        <v>20625</v>
      </c>
      <c r="L4049" s="21">
        <v>10312.5</v>
      </c>
      <c r="M4049" s="22">
        <v>0.25</v>
      </c>
      <c r="N4049" s="5" t="s">
        <v>30</v>
      </c>
    </row>
    <row r="4050" spans="1:14" x14ac:dyDescent="0.2">
      <c r="A4050" s="3" t="s">
        <v>20</v>
      </c>
      <c r="B4050" s="17">
        <v>1185732</v>
      </c>
      <c r="C4050" s="14">
        <v>44413</v>
      </c>
      <c r="D4050" s="4" t="s">
        <v>15</v>
      </c>
      <c r="E4050" s="4" t="s">
        <v>28</v>
      </c>
      <c r="F4050" s="4" t="s">
        <v>29</v>
      </c>
      <c r="G4050" s="4" t="s">
        <v>50</v>
      </c>
      <c r="H4050" s="13">
        <v>57</v>
      </c>
      <c r="I4050" s="20">
        <v>150</v>
      </c>
      <c r="J4050" s="13">
        <v>8550</v>
      </c>
      <c r="K4050" s="31">
        <v>4702.5</v>
      </c>
      <c r="L4050" s="21">
        <v>2351.25</v>
      </c>
      <c r="M4050" s="22">
        <v>0.55000000000000004</v>
      </c>
      <c r="N4050" s="5" t="s">
        <v>19</v>
      </c>
    </row>
    <row r="4051" spans="1:14" x14ac:dyDescent="0.2">
      <c r="A4051" s="3" t="s">
        <v>44</v>
      </c>
      <c r="B4051" s="17">
        <v>1197831</v>
      </c>
      <c r="C4051" s="14">
        <v>44505</v>
      </c>
      <c r="D4051" s="4" t="s">
        <v>110</v>
      </c>
      <c r="E4051" s="4" t="s">
        <v>117</v>
      </c>
      <c r="F4051" s="4" t="s">
        <v>118</v>
      </c>
      <c r="G4051" s="4" t="s">
        <v>18</v>
      </c>
      <c r="H4051" s="13">
        <v>58</v>
      </c>
      <c r="I4051" s="20">
        <v>150</v>
      </c>
      <c r="J4051" s="13">
        <v>8700</v>
      </c>
      <c r="K4051" s="31">
        <v>4698</v>
      </c>
      <c r="L4051" s="21">
        <v>2349</v>
      </c>
      <c r="M4051" s="22">
        <v>0.54</v>
      </c>
      <c r="N4051" s="5" t="s">
        <v>19</v>
      </c>
    </row>
    <row r="4052" spans="1:14" x14ac:dyDescent="0.2">
      <c r="A4052" s="3" t="s">
        <v>45</v>
      </c>
      <c r="B4052" s="17">
        <v>1185732</v>
      </c>
      <c r="C4052" s="14">
        <v>44539</v>
      </c>
      <c r="D4052" s="4" t="s">
        <v>15</v>
      </c>
      <c r="E4052" s="4" t="s">
        <v>46</v>
      </c>
      <c r="F4052" s="4" t="s">
        <v>47</v>
      </c>
      <c r="G4052" s="4" t="s">
        <v>51</v>
      </c>
      <c r="H4052" s="13">
        <v>58</v>
      </c>
      <c r="I4052" s="20">
        <v>150</v>
      </c>
      <c r="J4052" s="13">
        <v>8700</v>
      </c>
      <c r="K4052" s="31">
        <v>4437</v>
      </c>
      <c r="L4052" s="21">
        <v>2218.5</v>
      </c>
      <c r="M4052" s="22">
        <v>0.51</v>
      </c>
      <c r="N4052" s="5" t="s">
        <v>19</v>
      </c>
    </row>
    <row r="4053" spans="1:14" x14ac:dyDescent="0.2">
      <c r="A4053" s="3" t="s">
        <v>45</v>
      </c>
      <c r="B4053" s="17">
        <v>1185732</v>
      </c>
      <c r="C4053" s="14">
        <v>44479</v>
      </c>
      <c r="D4053" s="4" t="s">
        <v>55</v>
      </c>
      <c r="E4053" s="4" t="s">
        <v>64</v>
      </c>
      <c r="F4053" s="4" t="s">
        <v>77</v>
      </c>
      <c r="G4053" s="4" t="s">
        <v>18</v>
      </c>
      <c r="H4053" s="13">
        <v>59</v>
      </c>
      <c r="I4053" s="20">
        <v>150</v>
      </c>
      <c r="J4053" s="13">
        <v>8850</v>
      </c>
      <c r="K4053" s="31">
        <v>4159.5</v>
      </c>
      <c r="L4053" s="21">
        <v>2079.75</v>
      </c>
      <c r="M4053" s="22">
        <v>0.47</v>
      </c>
      <c r="N4053" s="5" t="s">
        <v>19</v>
      </c>
    </row>
    <row r="4054" spans="1:14" x14ac:dyDescent="0.2">
      <c r="A4054" s="3" t="s">
        <v>41</v>
      </c>
      <c r="B4054" s="17">
        <v>1128299</v>
      </c>
      <c r="C4054" s="14">
        <v>44526</v>
      </c>
      <c r="D4054" s="4" t="s">
        <v>110</v>
      </c>
      <c r="E4054" s="4" t="s">
        <v>123</v>
      </c>
      <c r="F4054" s="4" t="s">
        <v>124</v>
      </c>
      <c r="G4054" s="4" t="s">
        <v>18</v>
      </c>
      <c r="H4054" s="13">
        <v>59</v>
      </c>
      <c r="I4054" s="20">
        <v>150</v>
      </c>
      <c r="J4054" s="13">
        <v>8850</v>
      </c>
      <c r="K4054" s="31">
        <v>4779</v>
      </c>
      <c r="L4054" s="21">
        <v>2389.5</v>
      </c>
      <c r="M4054" s="22">
        <v>0.54</v>
      </c>
      <c r="N4054" s="5" t="s">
        <v>19</v>
      </c>
    </row>
    <row r="4055" spans="1:14" x14ac:dyDescent="0.2">
      <c r="A4055" s="3" t="s">
        <v>20</v>
      </c>
      <c r="B4055" s="17">
        <v>1185732</v>
      </c>
      <c r="C4055" s="14">
        <v>44533</v>
      </c>
      <c r="D4055" s="4" t="s">
        <v>55</v>
      </c>
      <c r="E4055" s="4" t="s">
        <v>67</v>
      </c>
      <c r="F4055" s="4" t="s">
        <v>68</v>
      </c>
      <c r="G4055" s="4" t="s">
        <v>51</v>
      </c>
      <c r="H4055" s="13">
        <v>59</v>
      </c>
      <c r="I4055" s="20">
        <v>150</v>
      </c>
      <c r="J4055" s="13">
        <v>8850</v>
      </c>
      <c r="K4055" s="31">
        <v>4513.5</v>
      </c>
      <c r="L4055" s="21">
        <v>2256.75</v>
      </c>
      <c r="M4055" s="22">
        <v>0.51</v>
      </c>
      <c r="N4055" s="5" t="s">
        <v>19</v>
      </c>
    </row>
    <row r="4056" spans="1:14" x14ac:dyDescent="0.2">
      <c r="A4056" s="3" t="s">
        <v>80</v>
      </c>
      <c r="B4056" s="17">
        <v>1185732</v>
      </c>
      <c r="C4056" s="14">
        <v>44393</v>
      </c>
      <c r="D4056" s="4" t="s">
        <v>81</v>
      </c>
      <c r="E4056" s="4" t="s">
        <v>84</v>
      </c>
      <c r="F4056" s="4" t="s">
        <v>85</v>
      </c>
      <c r="G4056" s="4" t="s">
        <v>51</v>
      </c>
      <c r="H4056" s="13">
        <v>59</v>
      </c>
      <c r="I4056" s="20">
        <v>150</v>
      </c>
      <c r="J4056" s="13">
        <v>8850</v>
      </c>
      <c r="K4056" s="31">
        <v>4248</v>
      </c>
      <c r="L4056" s="21">
        <v>2124</v>
      </c>
      <c r="M4056" s="22">
        <v>0.48</v>
      </c>
      <c r="N4056" s="5" t="s">
        <v>19</v>
      </c>
    </row>
    <row r="4057" spans="1:14" x14ac:dyDescent="0.2">
      <c r="A4057" s="3" t="s">
        <v>14</v>
      </c>
      <c r="B4057" s="17">
        <v>1185732</v>
      </c>
      <c r="C4057" s="14">
        <v>44307</v>
      </c>
      <c r="D4057" s="4" t="s">
        <v>110</v>
      </c>
      <c r="E4057" s="4" t="s">
        <v>111</v>
      </c>
      <c r="F4057" s="4" t="s">
        <v>112</v>
      </c>
      <c r="G4057" s="4" t="s">
        <v>18</v>
      </c>
      <c r="H4057" s="13">
        <v>60</v>
      </c>
      <c r="I4057" s="20">
        <v>150</v>
      </c>
      <c r="J4057" s="13">
        <v>90000</v>
      </c>
      <c r="K4057" s="31">
        <v>22500</v>
      </c>
      <c r="L4057" s="21">
        <v>11250</v>
      </c>
      <c r="M4057" s="22">
        <v>0.25</v>
      </c>
      <c r="N4057" s="5" t="s">
        <v>30</v>
      </c>
    </row>
    <row r="4058" spans="1:14" x14ac:dyDescent="0.2">
      <c r="A4058" s="3" t="s">
        <v>20</v>
      </c>
      <c r="B4058" s="17">
        <v>1185732</v>
      </c>
      <c r="C4058" s="14">
        <v>44411</v>
      </c>
      <c r="D4058" s="4" t="s">
        <v>15</v>
      </c>
      <c r="E4058" s="4" t="s">
        <v>28</v>
      </c>
      <c r="F4058" s="4" t="s">
        <v>29</v>
      </c>
      <c r="G4058" s="4" t="s">
        <v>50</v>
      </c>
      <c r="H4058" s="13">
        <v>60</v>
      </c>
      <c r="I4058" s="20">
        <v>150</v>
      </c>
      <c r="J4058" s="13">
        <v>90000</v>
      </c>
      <c r="K4058" s="31">
        <v>31500</v>
      </c>
      <c r="L4058" s="21">
        <v>15750</v>
      </c>
      <c r="M4058" s="22">
        <v>0.35</v>
      </c>
      <c r="N4058" s="5" t="s">
        <v>30</v>
      </c>
    </row>
    <row r="4059" spans="1:14" x14ac:dyDescent="0.2">
      <c r="A4059" s="3" t="s">
        <v>45</v>
      </c>
      <c r="B4059" s="17">
        <v>1128299</v>
      </c>
      <c r="C4059" s="14">
        <v>43921</v>
      </c>
      <c r="D4059" s="4" t="s">
        <v>110</v>
      </c>
      <c r="E4059" s="4" t="s">
        <v>129</v>
      </c>
      <c r="F4059" s="4" t="s">
        <v>130</v>
      </c>
      <c r="G4059" s="4" t="s">
        <v>50</v>
      </c>
      <c r="H4059" s="13">
        <v>60</v>
      </c>
      <c r="I4059" s="20">
        <v>150</v>
      </c>
      <c r="J4059" s="13">
        <v>90000</v>
      </c>
      <c r="K4059" s="31">
        <v>45000</v>
      </c>
      <c r="L4059" s="21">
        <v>22500</v>
      </c>
      <c r="M4059" s="22">
        <v>0.5</v>
      </c>
      <c r="N4059" s="5" t="s">
        <v>23</v>
      </c>
    </row>
    <row r="4060" spans="1:14" x14ac:dyDescent="0.2">
      <c r="A4060" s="3" t="s">
        <v>20</v>
      </c>
      <c r="B4060" s="17">
        <v>1185732</v>
      </c>
      <c r="C4060" s="14">
        <v>44509</v>
      </c>
      <c r="D4060" s="4" t="s">
        <v>15</v>
      </c>
      <c r="E4060" s="4" t="s">
        <v>31</v>
      </c>
      <c r="F4060" s="4" t="s">
        <v>32</v>
      </c>
      <c r="G4060" s="4" t="s">
        <v>51</v>
      </c>
      <c r="H4060" s="13">
        <v>60</v>
      </c>
      <c r="I4060" s="20">
        <v>150</v>
      </c>
      <c r="J4060" s="13">
        <v>90000</v>
      </c>
      <c r="K4060" s="31">
        <v>31500</v>
      </c>
      <c r="L4060" s="21">
        <v>15750</v>
      </c>
      <c r="M4060" s="22">
        <v>0.35</v>
      </c>
      <c r="N4060" s="5" t="s">
        <v>23</v>
      </c>
    </row>
    <row r="4061" spans="1:14" x14ac:dyDescent="0.2">
      <c r="A4061" s="3" t="s">
        <v>45</v>
      </c>
      <c r="B4061" s="17">
        <v>1128299</v>
      </c>
      <c r="C4061" s="14">
        <v>44271</v>
      </c>
      <c r="D4061" s="4" t="s">
        <v>81</v>
      </c>
      <c r="E4061" s="4" t="s">
        <v>82</v>
      </c>
      <c r="F4061" s="4" t="s">
        <v>83</v>
      </c>
      <c r="G4061" s="4" t="s">
        <v>52</v>
      </c>
      <c r="H4061" s="13">
        <v>60</v>
      </c>
      <c r="I4061" s="20">
        <v>150</v>
      </c>
      <c r="J4061" s="13">
        <v>90000</v>
      </c>
      <c r="K4061" s="31">
        <v>40500</v>
      </c>
      <c r="L4061" s="21">
        <v>20250</v>
      </c>
      <c r="M4061" s="22">
        <v>0.45</v>
      </c>
      <c r="N4061" s="5" t="s">
        <v>23</v>
      </c>
    </row>
    <row r="4062" spans="1:14" x14ac:dyDescent="0.2">
      <c r="A4062" s="3" t="s">
        <v>44</v>
      </c>
      <c r="B4062" s="17">
        <v>1185732</v>
      </c>
      <c r="C4062" s="14">
        <v>44512</v>
      </c>
      <c r="D4062" s="4" t="s">
        <v>15</v>
      </c>
      <c r="E4062" s="4" t="s">
        <v>35</v>
      </c>
      <c r="F4062" s="4" t="s">
        <v>36</v>
      </c>
      <c r="G4062" s="4" t="s">
        <v>54</v>
      </c>
      <c r="H4062" s="13">
        <v>60</v>
      </c>
      <c r="I4062" s="20">
        <v>150</v>
      </c>
      <c r="J4062" s="13">
        <v>90000</v>
      </c>
      <c r="K4062" s="31">
        <v>31500</v>
      </c>
      <c r="L4062" s="21">
        <v>15750</v>
      </c>
      <c r="M4062" s="22">
        <v>0.35</v>
      </c>
      <c r="N4062" s="5" t="s">
        <v>19</v>
      </c>
    </row>
    <row r="4063" spans="1:14" x14ac:dyDescent="0.2">
      <c r="A4063" s="3" t="s">
        <v>45</v>
      </c>
      <c r="B4063" s="17">
        <v>1185732</v>
      </c>
      <c r="C4063" s="14">
        <v>44357</v>
      </c>
      <c r="D4063" s="4" t="s">
        <v>55</v>
      </c>
      <c r="E4063" s="4" t="s">
        <v>64</v>
      </c>
      <c r="F4063" s="4" t="s">
        <v>77</v>
      </c>
      <c r="G4063" s="4" t="s">
        <v>18</v>
      </c>
      <c r="H4063" s="13">
        <v>62</v>
      </c>
      <c r="I4063" s="20">
        <v>150</v>
      </c>
      <c r="J4063" s="13">
        <v>9300</v>
      </c>
      <c r="K4063" s="31">
        <v>4557</v>
      </c>
      <c r="L4063" s="21">
        <v>2278.5</v>
      </c>
      <c r="M4063" s="22">
        <v>0.49</v>
      </c>
      <c r="N4063" s="5" t="s">
        <v>19</v>
      </c>
    </row>
    <row r="4064" spans="1:14" x14ac:dyDescent="0.2">
      <c r="A4064" s="3" t="s">
        <v>14</v>
      </c>
      <c r="B4064" s="17">
        <v>1185732</v>
      </c>
      <c r="C4064" s="14">
        <v>44358</v>
      </c>
      <c r="D4064" s="4" t="s">
        <v>15</v>
      </c>
      <c r="E4064" s="4" t="s">
        <v>16</v>
      </c>
      <c r="F4064" s="4" t="s">
        <v>17</v>
      </c>
      <c r="G4064" s="4" t="s">
        <v>50</v>
      </c>
      <c r="H4064" s="13">
        <v>62</v>
      </c>
      <c r="I4064" s="20">
        <v>150</v>
      </c>
      <c r="J4064" s="13">
        <v>9300</v>
      </c>
      <c r="K4064" s="31">
        <v>4371</v>
      </c>
      <c r="L4064" s="21">
        <v>2185.5</v>
      </c>
      <c r="M4064" s="22">
        <v>0.47</v>
      </c>
      <c r="N4064" s="5" t="s">
        <v>19</v>
      </c>
    </row>
    <row r="4065" spans="1:14" x14ac:dyDescent="0.2">
      <c r="A4065" s="3" t="s">
        <v>80</v>
      </c>
      <c r="B4065" s="17">
        <v>1197831</v>
      </c>
      <c r="C4065" s="14">
        <v>44396</v>
      </c>
      <c r="D4065" s="4" t="s">
        <v>81</v>
      </c>
      <c r="E4065" s="4" t="s">
        <v>95</v>
      </c>
      <c r="F4065" s="4" t="s">
        <v>96</v>
      </c>
      <c r="G4065" s="4" t="s">
        <v>52</v>
      </c>
      <c r="H4065" s="13">
        <v>63</v>
      </c>
      <c r="I4065" s="20">
        <v>150</v>
      </c>
      <c r="J4065" s="13">
        <v>9450</v>
      </c>
      <c r="K4065" s="31">
        <v>5103</v>
      </c>
      <c r="L4065" s="21">
        <v>2551.5</v>
      </c>
      <c r="M4065" s="22">
        <v>0.54</v>
      </c>
      <c r="N4065" s="5" t="s">
        <v>19</v>
      </c>
    </row>
    <row r="4066" spans="1:14" x14ac:dyDescent="0.2">
      <c r="A4066" s="3" t="s">
        <v>14</v>
      </c>
      <c r="B4066" s="17">
        <v>1185732</v>
      </c>
      <c r="C4066" s="14">
        <v>44543</v>
      </c>
      <c r="D4066" s="4" t="s">
        <v>55</v>
      </c>
      <c r="E4066" s="4" t="s">
        <v>60</v>
      </c>
      <c r="F4066" s="4" t="s">
        <v>61</v>
      </c>
      <c r="G4066" s="4" t="s">
        <v>18</v>
      </c>
      <c r="H4066" s="13">
        <v>64</v>
      </c>
      <c r="I4066" s="20">
        <v>150</v>
      </c>
      <c r="J4066" s="13">
        <v>9600</v>
      </c>
      <c r="K4066" s="31">
        <v>3936</v>
      </c>
      <c r="L4066" s="21">
        <v>1968</v>
      </c>
      <c r="M4066" s="22">
        <v>0.41</v>
      </c>
      <c r="N4066" s="5" t="s">
        <v>19</v>
      </c>
    </row>
    <row r="4067" spans="1:14" x14ac:dyDescent="0.2">
      <c r="A4067" s="3" t="s">
        <v>45</v>
      </c>
      <c r="B4067" s="17">
        <v>1128299</v>
      </c>
      <c r="C4067" s="14">
        <v>43937</v>
      </c>
      <c r="D4067" s="4" t="s">
        <v>110</v>
      </c>
      <c r="E4067" s="4" t="s">
        <v>129</v>
      </c>
      <c r="F4067" s="4" t="s">
        <v>130</v>
      </c>
      <c r="G4067" s="4" t="s">
        <v>50</v>
      </c>
      <c r="H4067" s="13">
        <v>64</v>
      </c>
      <c r="I4067" s="20">
        <v>150</v>
      </c>
      <c r="J4067" s="13">
        <v>9600</v>
      </c>
      <c r="K4067" s="31">
        <v>6144</v>
      </c>
      <c r="L4067" s="21">
        <v>3072</v>
      </c>
      <c r="M4067" s="22">
        <v>0.64</v>
      </c>
      <c r="N4067" s="5" t="s">
        <v>19</v>
      </c>
    </row>
    <row r="4068" spans="1:14" x14ac:dyDescent="0.2">
      <c r="A4068" s="3" t="s">
        <v>45</v>
      </c>
      <c r="B4068" s="17">
        <v>1128299</v>
      </c>
      <c r="C4068" s="14">
        <v>43894</v>
      </c>
      <c r="D4068" s="4" t="s">
        <v>110</v>
      </c>
      <c r="E4068" s="4" t="s">
        <v>131</v>
      </c>
      <c r="F4068" s="4" t="s">
        <v>132</v>
      </c>
      <c r="G4068" s="4" t="s">
        <v>51</v>
      </c>
      <c r="H4068" s="13">
        <v>64</v>
      </c>
      <c r="I4068" s="20">
        <v>150</v>
      </c>
      <c r="J4068" s="13">
        <v>9600</v>
      </c>
      <c r="K4068" s="31">
        <v>3264</v>
      </c>
      <c r="L4068" s="21">
        <v>1632</v>
      </c>
      <c r="M4068" s="22">
        <v>0.34</v>
      </c>
      <c r="N4068" s="5" t="s">
        <v>19</v>
      </c>
    </row>
    <row r="4069" spans="1:14" x14ac:dyDescent="0.2">
      <c r="A4069" s="3" t="s">
        <v>80</v>
      </c>
      <c r="B4069" s="17">
        <v>1128299</v>
      </c>
      <c r="C4069" s="14">
        <v>44517</v>
      </c>
      <c r="D4069" s="4" t="s">
        <v>97</v>
      </c>
      <c r="E4069" s="4" t="s">
        <v>105</v>
      </c>
      <c r="F4069" s="4" t="s">
        <v>109</v>
      </c>
      <c r="G4069" s="4" t="s">
        <v>53</v>
      </c>
      <c r="H4069" s="13">
        <v>64</v>
      </c>
      <c r="I4069" s="20">
        <v>150</v>
      </c>
      <c r="J4069" s="13">
        <v>9600</v>
      </c>
      <c r="K4069" s="31">
        <v>4128</v>
      </c>
      <c r="L4069" s="21">
        <v>2064</v>
      </c>
      <c r="M4069" s="22">
        <v>0.43</v>
      </c>
      <c r="N4069" s="5" t="s">
        <v>19</v>
      </c>
    </row>
    <row r="4070" spans="1:14" x14ac:dyDescent="0.2">
      <c r="A4070" s="3" t="s">
        <v>14</v>
      </c>
      <c r="B4070" s="17">
        <v>1185732</v>
      </c>
      <c r="C4070" s="14">
        <v>44491</v>
      </c>
      <c r="D4070" s="4" t="s">
        <v>110</v>
      </c>
      <c r="E4070" s="4" t="s">
        <v>111</v>
      </c>
      <c r="F4070" s="4" t="s">
        <v>112</v>
      </c>
      <c r="G4070" s="4" t="s">
        <v>18</v>
      </c>
      <c r="H4070" s="13">
        <v>65</v>
      </c>
      <c r="I4070" s="20">
        <v>150</v>
      </c>
      <c r="J4070" s="13">
        <v>97500</v>
      </c>
      <c r="K4070" s="31">
        <v>24375</v>
      </c>
      <c r="L4070" s="21">
        <v>12187.5</v>
      </c>
      <c r="M4070" s="22">
        <v>0.25</v>
      </c>
      <c r="N4070" s="5" t="s">
        <v>30</v>
      </c>
    </row>
    <row r="4071" spans="1:14" x14ac:dyDescent="0.2">
      <c r="A4071" s="3" t="s">
        <v>44</v>
      </c>
      <c r="B4071" s="17">
        <v>1185732</v>
      </c>
      <c r="C4071" s="14">
        <v>44474</v>
      </c>
      <c r="D4071" s="4" t="s">
        <v>55</v>
      </c>
      <c r="E4071" s="4" t="s">
        <v>67</v>
      </c>
      <c r="F4071" s="4" t="s">
        <v>68</v>
      </c>
      <c r="G4071" s="4" t="s">
        <v>51</v>
      </c>
      <c r="H4071" s="13">
        <v>65</v>
      </c>
      <c r="I4071" s="20">
        <v>150</v>
      </c>
      <c r="J4071" s="13">
        <v>97500</v>
      </c>
      <c r="K4071" s="31">
        <v>29250</v>
      </c>
      <c r="L4071" s="21">
        <v>14625</v>
      </c>
      <c r="M4071" s="22">
        <v>0.3</v>
      </c>
      <c r="N4071" s="5" t="s">
        <v>23</v>
      </c>
    </row>
    <row r="4072" spans="1:14" x14ac:dyDescent="0.2">
      <c r="A4072" s="3" t="s">
        <v>45</v>
      </c>
      <c r="B4072" s="17">
        <v>1185732</v>
      </c>
      <c r="C4072" s="14">
        <v>44296</v>
      </c>
      <c r="D4072" s="4" t="s">
        <v>15</v>
      </c>
      <c r="E4072" s="4" t="s">
        <v>46</v>
      </c>
      <c r="F4072" s="4" t="s">
        <v>47</v>
      </c>
      <c r="G4072" s="4" t="s">
        <v>51</v>
      </c>
      <c r="H4072" s="13">
        <v>65</v>
      </c>
      <c r="I4072" s="20">
        <v>150</v>
      </c>
      <c r="J4072" s="13">
        <v>97500</v>
      </c>
      <c r="K4072" s="31">
        <v>29250</v>
      </c>
      <c r="L4072" s="21">
        <v>14625</v>
      </c>
      <c r="M4072" s="22">
        <v>0.3</v>
      </c>
      <c r="N4072" s="5" t="s">
        <v>23</v>
      </c>
    </row>
    <row r="4073" spans="1:14" x14ac:dyDescent="0.2">
      <c r="A4073" s="3" t="s">
        <v>20</v>
      </c>
      <c r="B4073" s="17">
        <v>1185732</v>
      </c>
      <c r="C4073" s="14">
        <v>44525</v>
      </c>
      <c r="D4073" s="4" t="s">
        <v>55</v>
      </c>
      <c r="E4073" s="4" t="s">
        <v>71</v>
      </c>
      <c r="F4073" s="4" t="s">
        <v>72</v>
      </c>
      <c r="G4073" s="4" t="s">
        <v>53</v>
      </c>
      <c r="H4073" s="13">
        <v>65</v>
      </c>
      <c r="I4073" s="20">
        <v>150</v>
      </c>
      <c r="J4073" s="13">
        <v>97500</v>
      </c>
      <c r="K4073" s="31">
        <v>34125</v>
      </c>
      <c r="L4073" s="21">
        <v>17062.5</v>
      </c>
      <c r="M4073" s="22">
        <v>0.35</v>
      </c>
      <c r="N4073" s="5" t="s">
        <v>30</v>
      </c>
    </row>
    <row r="4074" spans="1:14" x14ac:dyDescent="0.2">
      <c r="A4074" s="3" t="s">
        <v>14</v>
      </c>
      <c r="B4074" s="17">
        <v>1185732</v>
      </c>
      <c r="C4074" s="14">
        <v>44518</v>
      </c>
      <c r="D4074" s="4" t="s">
        <v>55</v>
      </c>
      <c r="E4074" s="4" t="s">
        <v>62</v>
      </c>
      <c r="F4074" s="4" t="s">
        <v>63</v>
      </c>
      <c r="G4074" s="4" t="s">
        <v>53</v>
      </c>
      <c r="H4074" s="13">
        <v>65</v>
      </c>
      <c r="I4074" s="20">
        <v>150</v>
      </c>
      <c r="J4074" s="13">
        <v>97500</v>
      </c>
      <c r="K4074" s="31">
        <v>24375</v>
      </c>
      <c r="L4074" s="21">
        <v>12187.5</v>
      </c>
      <c r="M4074" s="22">
        <v>0.25</v>
      </c>
      <c r="N4074" s="5" t="s">
        <v>30</v>
      </c>
    </row>
    <row r="4075" spans="1:14" x14ac:dyDescent="0.2">
      <c r="A4075" s="3" t="s">
        <v>20</v>
      </c>
      <c r="B4075" s="17">
        <v>1197831</v>
      </c>
      <c r="C4075" s="14">
        <v>44542</v>
      </c>
      <c r="D4075" s="4" t="s">
        <v>15</v>
      </c>
      <c r="E4075" s="4" t="s">
        <v>24</v>
      </c>
      <c r="F4075" s="4" t="s">
        <v>25</v>
      </c>
      <c r="G4075" s="4" t="s">
        <v>54</v>
      </c>
      <c r="H4075" s="13">
        <v>66</v>
      </c>
      <c r="I4075" s="20">
        <v>150</v>
      </c>
      <c r="J4075" s="13">
        <v>9900</v>
      </c>
      <c r="K4075" s="31">
        <v>4950</v>
      </c>
      <c r="L4075" s="21">
        <v>2475</v>
      </c>
      <c r="M4075" s="22">
        <v>0.5</v>
      </c>
      <c r="N4075" s="5" t="s">
        <v>19</v>
      </c>
    </row>
    <row r="4076" spans="1:14" x14ac:dyDescent="0.2">
      <c r="A4076" s="3" t="s">
        <v>44</v>
      </c>
      <c r="B4076" s="17">
        <v>1128299</v>
      </c>
      <c r="C4076" s="14">
        <v>44360</v>
      </c>
      <c r="D4076" s="4" t="s">
        <v>97</v>
      </c>
      <c r="E4076" s="4" t="s">
        <v>107</v>
      </c>
      <c r="F4076" s="4" t="s">
        <v>108</v>
      </c>
      <c r="G4076" s="4" t="s">
        <v>18</v>
      </c>
      <c r="H4076" s="13">
        <v>67</v>
      </c>
      <c r="I4076" s="20">
        <v>150</v>
      </c>
      <c r="J4076" s="13">
        <v>10050</v>
      </c>
      <c r="K4076" s="31">
        <v>3517.5</v>
      </c>
      <c r="L4076" s="21">
        <v>1758.75</v>
      </c>
      <c r="M4076" s="22">
        <v>0.35</v>
      </c>
      <c r="N4076" s="5" t="s">
        <v>19</v>
      </c>
    </row>
    <row r="4077" spans="1:14" x14ac:dyDescent="0.2">
      <c r="A4077" s="3" t="s">
        <v>45</v>
      </c>
      <c r="B4077" s="17">
        <v>1197831</v>
      </c>
      <c r="C4077" s="14">
        <v>44549</v>
      </c>
      <c r="D4077" s="4" t="s">
        <v>81</v>
      </c>
      <c r="E4077" s="4" t="s">
        <v>95</v>
      </c>
      <c r="F4077" s="4" t="s">
        <v>96</v>
      </c>
      <c r="G4077" s="4" t="s">
        <v>52</v>
      </c>
      <c r="H4077" s="13">
        <v>70</v>
      </c>
      <c r="I4077" s="20">
        <v>150</v>
      </c>
      <c r="J4077" s="13">
        <v>10500</v>
      </c>
      <c r="K4077" s="31">
        <v>5355</v>
      </c>
      <c r="L4077" s="21">
        <v>2677.5</v>
      </c>
      <c r="M4077" s="22">
        <v>0.51</v>
      </c>
      <c r="N4077" s="5" t="s">
        <v>19</v>
      </c>
    </row>
    <row r="4078" spans="1:14" x14ac:dyDescent="0.2">
      <c r="A4078" s="3" t="s">
        <v>20</v>
      </c>
      <c r="B4078" s="17">
        <v>1185732</v>
      </c>
      <c r="C4078" s="14">
        <v>44555</v>
      </c>
      <c r="D4078" s="4" t="s">
        <v>55</v>
      </c>
      <c r="E4078" s="4" t="s">
        <v>71</v>
      </c>
      <c r="F4078" s="4" t="s">
        <v>72</v>
      </c>
      <c r="G4078" s="4" t="s">
        <v>53</v>
      </c>
      <c r="H4078" s="13">
        <v>70</v>
      </c>
      <c r="I4078" s="20">
        <v>150</v>
      </c>
      <c r="J4078" s="13">
        <v>105000</v>
      </c>
      <c r="K4078" s="31">
        <v>36750</v>
      </c>
      <c r="L4078" s="21">
        <v>18375</v>
      </c>
      <c r="M4078" s="22">
        <v>0.35</v>
      </c>
      <c r="N4078" s="5" t="s">
        <v>30</v>
      </c>
    </row>
    <row r="4079" spans="1:14" x14ac:dyDescent="0.2">
      <c r="A4079" s="3" t="s">
        <v>45</v>
      </c>
      <c r="B4079" s="17">
        <v>1128299</v>
      </c>
      <c r="C4079" s="14">
        <v>43904</v>
      </c>
      <c r="D4079" s="4" t="s">
        <v>110</v>
      </c>
      <c r="E4079" s="4" t="s">
        <v>131</v>
      </c>
      <c r="F4079" s="4" t="s">
        <v>132</v>
      </c>
      <c r="G4079" s="4" t="s">
        <v>51</v>
      </c>
      <c r="H4079" s="13">
        <v>74</v>
      </c>
      <c r="I4079" s="20">
        <v>150</v>
      </c>
      <c r="J4079" s="13">
        <v>11100</v>
      </c>
      <c r="K4079" s="31">
        <v>2997</v>
      </c>
      <c r="L4079" s="21">
        <v>1498.5</v>
      </c>
      <c r="M4079" s="22">
        <v>0.27</v>
      </c>
      <c r="N4079" s="5" t="s">
        <v>19</v>
      </c>
    </row>
    <row r="4080" spans="1:14" x14ac:dyDescent="0.2">
      <c r="A4080" s="3" t="s">
        <v>14</v>
      </c>
      <c r="B4080" s="17">
        <v>1185732</v>
      </c>
      <c r="C4080" s="14">
        <v>44491</v>
      </c>
      <c r="D4080" s="4" t="s">
        <v>110</v>
      </c>
      <c r="E4080" s="4" t="s">
        <v>111</v>
      </c>
      <c r="F4080" s="4" t="s">
        <v>112</v>
      </c>
      <c r="G4080" s="4" t="s">
        <v>18</v>
      </c>
      <c r="H4080" s="13">
        <v>75</v>
      </c>
      <c r="I4080" s="20">
        <v>150</v>
      </c>
      <c r="J4080" s="13">
        <v>112500</v>
      </c>
      <c r="K4080" s="31">
        <v>28125</v>
      </c>
      <c r="L4080" s="21">
        <v>14062.5</v>
      </c>
      <c r="M4080" s="22">
        <v>0.25</v>
      </c>
      <c r="N4080" s="5" t="s">
        <v>30</v>
      </c>
    </row>
    <row r="4081" spans="1:14" x14ac:dyDescent="0.2">
      <c r="A4081" s="3" t="s">
        <v>20</v>
      </c>
      <c r="B4081" s="17">
        <v>1128299</v>
      </c>
      <c r="C4081" s="14">
        <v>44386</v>
      </c>
      <c r="D4081" s="4" t="s">
        <v>110</v>
      </c>
      <c r="E4081" s="4" t="s">
        <v>113</v>
      </c>
      <c r="F4081" s="4" t="s">
        <v>114</v>
      </c>
      <c r="G4081" s="4" t="s">
        <v>51</v>
      </c>
      <c r="H4081" s="13">
        <v>79</v>
      </c>
      <c r="I4081" s="20">
        <v>150</v>
      </c>
      <c r="J4081" s="13">
        <v>11850</v>
      </c>
      <c r="K4081" s="31">
        <v>4266</v>
      </c>
      <c r="L4081" s="21">
        <v>2133</v>
      </c>
      <c r="M4081" s="22">
        <v>0.36</v>
      </c>
      <c r="N4081" s="5" t="s">
        <v>19</v>
      </c>
    </row>
    <row r="4082" spans="1:14" x14ac:dyDescent="0.2">
      <c r="A4082" s="3" t="s">
        <v>44</v>
      </c>
      <c r="B4082" s="17">
        <v>1128299</v>
      </c>
      <c r="C4082" s="14">
        <v>44553</v>
      </c>
      <c r="D4082" s="4" t="s">
        <v>97</v>
      </c>
      <c r="E4082" s="4" t="s">
        <v>102</v>
      </c>
      <c r="F4082" s="4" t="s">
        <v>103</v>
      </c>
      <c r="G4082" s="4" t="s">
        <v>54</v>
      </c>
      <c r="H4082" s="13">
        <v>82</v>
      </c>
      <c r="I4082" s="20">
        <v>150</v>
      </c>
      <c r="J4082" s="13">
        <v>12300</v>
      </c>
      <c r="K4082" s="31">
        <v>5289</v>
      </c>
      <c r="L4082" s="21">
        <v>2644.5</v>
      </c>
      <c r="M4082" s="22">
        <v>0.43</v>
      </c>
      <c r="N4082" s="5" t="s">
        <v>19</v>
      </c>
    </row>
    <row r="4083" spans="1:14" x14ac:dyDescent="0.2">
      <c r="A4083" s="3" t="s">
        <v>45</v>
      </c>
      <c r="B4083" s="17">
        <v>1128299</v>
      </c>
      <c r="C4083" s="14">
        <v>44048</v>
      </c>
      <c r="D4083" s="4" t="s">
        <v>110</v>
      </c>
      <c r="E4083" s="4" t="s">
        <v>127</v>
      </c>
      <c r="F4083" s="4" t="s">
        <v>128</v>
      </c>
      <c r="G4083" s="4" t="s">
        <v>54</v>
      </c>
      <c r="H4083" s="13">
        <v>86</v>
      </c>
      <c r="I4083" s="20">
        <v>150</v>
      </c>
      <c r="J4083" s="13">
        <v>12900</v>
      </c>
      <c r="K4083" s="31">
        <v>4386</v>
      </c>
      <c r="L4083" s="21">
        <v>2193</v>
      </c>
      <c r="M4083" s="22">
        <v>0.34</v>
      </c>
      <c r="N4083" s="5" t="s">
        <v>19</v>
      </c>
    </row>
    <row r="4084" spans="1:14" x14ac:dyDescent="0.2">
      <c r="A4084" s="3" t="s">
        <v>45</v>
      </c>
      <c r="B4084" s="17">
        <v>1128299</v>
      </c>
      <c r="C4084" s="14">
        <v>44400</v>
      </c>
      <c r="D4084" s="4" t="s">
        <v>110</v>
      </c>
      <c r="E4084" s="4" t="s">
        <v>126</v>
      </c>
      <c r="F4084" s="4" t="s">
        <v>63</v>
      </c>
      <c r="G4084" s="4" t="s">
        <v>53</v>
      </c>
      <c r="H4084" s="13">
        <v>97</v>
      </c>
      <c r="I4084" s="20">
        <v>150</v>
      </c>
      <c r="J4084" s="13">
        <v>14550</v>
      </c>
      <c r="K4084" s="31">
        <v>6111</v>
      </c>
      <c r="L4084" s="21">
        <v>3055.5</v>
      </c>
      <c r="M4084" s="22">
        <v>0.42</v>
      </c>
      <c r="N4084" s="5" t="s">
        <v>19</v>
      </c>
    </row>
    <row r="4085" spans="1:14" x14ac:dyDescent="0.2">
      <c r="A4085" s="3" t="s">
        <v>45</v>
      </c>
      <c r="B4085" s="17">
        <v>1185732</v>
      </c>
      <c r="C4085" s="14">
        <v>44264</v>
      </c>
      <c r="D4085" s="4" t="s">
        <v>15</v>
      </c>
      <c r="E4085" s="4" t="s">
        <v>46</v>
      </c>
      <c r="F4085" s="4" t="s">
        <v>47</v>
      </c>
      <c r="G4085" s="4" t="s">
        <v>51</v>
      </c>
      <c r="H4085" s="13">
        <v>23</v>
      </c>
      <c r="I4085" s="20">
        <v>151</v>
      </c>
      <c r="J4085" s="13">
        <v>3473</v>
      </c>
      <c r="K4085" s="31">
        <v>1771.23</v>
      </c>
      <c r="L4085" s="21">
        <v>885.61500000000001</v>
      </c>
      <c r="M4085" s="22">
        <v>0.51</v>
      </c>
      <c r="N4085" s="5" t="s">
        <v>19</v>
      </c>
    </row>
    <row r="4086" spans="1:14" x14ac:dyDescent="0.2">
      <c r="A4086" s="3" t="s">
        <v>44</v>
      </c>
      <c r="B4086" s="17">
        <v>1197831</v>
      </c>
      <c r="C4086" s="14">
        <v>44429</v>
      </c>
      <c r="D4086" s="4" t="s">
        <v>81</v>
      </c>
      <c r="E4086" s="4" t="s">
        <v>90</v>
      </c>
      <c r="F4086" s="4" t="s">
        <v>91</v>
      </c>
      <c r="G4086" s="4" t="s">
        <v>18</v>
      </c>
      <c r="H4086" s="13">
        <v>11</v>
      </c>
      <c r="I4086" s="20">
        <v>152</v>
      </c>
      <c r="J4086" s="13">
        <v>1672</v>
      </c>
      <c r="K4086" s="31">
        <v>785.84</v>
      </c>
      <c r="L4086" s="21">
        <v>392.92</v>
      </c>
      <c r="M4086" s="22">
        <v>0.47</v>
      </c>
      <c r="N4086" s="5" t="s">
        <v>30</v>
      </c>
    </row>
    <row r="4087" spans="1:14" x14ac:dyDescent="0.2">
      <c r="A4087" s="3" t="s">
        <v>44</v>
      </c>
      <c r="B4087" s="17">
        <v>1197831</v>
      </c>
      <c r="C4087" s="14">
        <v>44414</v>
      </c>
      <c r="D4087" s="4" t="s">
        <v>81</v>
      </c>
      <c r="E4087" s="4" t="s">
        <v>90</v>
      </c>
      <c r="F4087" s="4" t="s">
        <v>91</v>
      </c>
      <c r="G4087" s="4" t="s">
        <v>18</v>
      </c>
      <c r="H4087" s="13">
        <v>24</v>
      </c>
      <c r="I4087" s="20">
        <v>152</v>
      </c>
      <c r="J4087" s="13">
        <v>3648</v>
      </c>
      <c r="K4087" s="31">
        <v>2152.3200000000002</v>
      </c>
      <c r="L4087" s="21">
        <v>1076.1600000000001</v>
      </c>
      <c r="M4087" s="22">
        <v>0.59</v>
      </c>
      <c r="N4087" s="5" t="s">
        <v>30</v>
      </c>
    </row>
    <row r="4088" spans="1:14" x14ac:dyDescent="0.2">
      <c r="A4088" s="3" t="s">
        <v>45</v>
      </c>
      <c r="B4088" s="17">
        <v>1197831</v>
      </c>
      <c r="C4088" s="14">
        <v>44306</v>
      </c>
      <c r="D4088" s="4" t="s">
        <v>81</v>
      </c>
      <c r="E4088" s="4" t="s">
        <v>86</v>
      </c>
      <c r="F4088" s="4" t="s">
        <v>87</v>
      </c>
      <c r="G4088" s="4" t="s">
        <v>53</v>
      </c>
      <c r="H4088" s="13">
        <v>24</v>
      </c>
      <c r="I4088" s="20">
        <v>152</v>
      </c>
      <c r="J4088" s="13">
        <v>3648</v>
      </c>
      <c r="K4088" s="31">
        <v>1933.44</v>
      </c>
      <c r="L4088" s="21">
        <v>966.72</v>
      </c>
      <c r="M4088" s="22">
        <v>0.53</v>
      </c>
      <c r="N4088" s="5" t="s">
        <v>19</v>
      </c>
    </row>
    <row r="4089" spans="1:14" x14ac:dyDescent="0.2">
      <c r="A4089" s="3" t="s">
        <v>44</v>
      </c>
      <c r="B4089" s="17">
        <v>1197831</v>
      </c>
      <c r="C4089" s="14">
        <v>44439</v>
      </c>
      <c r="D4089" s="4" t="s">
        <v>81</v>
      </c>
      <c r="E4089" s="4" t="s">
        <v>88</v>
      </c>
      <c r="F4089" s="4" t="s">
        <v>89</v>
      </c>
      <c r="G4089" s="4" t="s">
        <v>50</v>
      </c>
      <c r="H4089" s="13">
        <v>25</v>
      </c>
      <c r="I4089" s="20">
        <v>152</v>
      </c>
      <c r="J4089" s="13">
        <v>3800</v>
      </c>
      <c r="K4089" s="31">
        <v>1862</v>
      </c>
      <c r="L4089" s="21">
        <v>931</v>
      </c>
      <c r="M4089" s="22">
        <v>0.49</v>
      </c>
      <c r="N4089" s="5" t="s">
        <v>19</v>
      </c>
    </row>
    <row r="4090" spans="1:14" x14ac:dyDescent="0.2">
      <c r="A4090" s="3" t="s">
        <v>41</v>
      </c>
      <c r="B4090" s="17">
        <v>1128299</v>
      </c>
      <c r="C4090" s="14">
        <v>44222</v>
      </c>
      <c r="D4090" s="4" t="s">
        <v>110</v>
      </c>
      <c r="E4090" s="4" t="s">
        <v>119</v>
      </c>
      <c r="F4090" s="4" t="s">
        <v>120</v>
      </c>
      <c r="G4090" s="4" t="s">
        <v>53</v>
      </c>
      <c r="H4090" s="13">
        <v>27</v>
      </c>
      <c r="I4090" s="20">
        <v>152</v>
      </c>
      <c r="J4090" s="13">
        <v>4104</v>
      </c>
      <c r="K4090" s="31">
        <v>1682.64</v>
      </c>
      <c r="L4090" s="21">
        <v>841.32</v>
      </c>
      <c r="M4090" s="22">
        <v>0.41</v>
      </c>
      <c r="N4090" s="5" t="s">
        <v>30</v>
      </c>
    </row>
    <row r="4091" spans="1:14" x14ac:dyDescent="0.2">
      <c r="A4091" s="3" t="s">
        <v>45</v>
      </c>
      <c r="B4091" s="17">
        <v>1128299</v>
      </c>
      <c r="C4091" s="14">
        <v>44524</v>
      </c>
      <c r="D4091" s="4" t="s">
        <v>110</v>
      </c>
      <c r="E4091" s="4" t="s">
        <v>126</v>
      </c>
      <c r="F4091" s="4" t="s">
        <v>63</v>
      </c>
      <c r="G4091" s="4" t="s">
        <v>54</v>
      </c>
      <c r="H4091" s="13">
        <v>32</v>
      </c>
      <c r="I4091" s="20">
        <v>152</v>
      </c>
      <c r="J4091" s="13">
        <v>4864</v>
      </c>
      <c r="K4091" s="31">
        <v>2042.88</v>
      </c>
      <c r="L4091" s="21">
        <v>1021.44</v>
      </c>
      <c r="M4091" s="22">
        <v>0.42</v>
      </c>
      <c r="N4091" s="5" t="s">
        <v>30</v>
      </c>
    </row>
    <row r="4092" spans="1:14" x14ac:dyDescent="0.2">
      <c r="A4092" s="3" t="s">
        <v>45</v>
      </c>
      <c r="B4092" s="17">
        <v>1185732</v>
      </c>
      <c r="C4092" s="14">
        <v>44419</v>
      </c>
      <c r="D4092" s="4" t="s">
        <v>110</v>
      </c>
      <c r="E4092" s="4" t="s">
        <v>133</v>
      </c>
      <c r="F4092" s="4" t="s">
        <v>134</v>
      </c>
      <c r="G4092" s="4" t="s">
        <v>54</v>
      </c>
      <c r="H4092" s="13">
        <v>32</v>
      </c>
      <c r="I4092" s="20">
        <v>152</v>
      </c>
      <c r="J4092" s="13">
        <v>4864</v>
      </c>
      <c r="K4092" s="31">
        <v>2918.4</v>
      </c>
      <c r="L4092" s="21">
        <v>1459.2</v>
      </c>
      <c r="M4092" s="22">
        <v>0.6</v>
      </c>
      <c r="N4092" s="5" t="s">
        <v>19</v>
      </c>
    </row>
    <row r="4093" spans="1:14" x14ac:dyDescent="0.2">
      <c r="A4093" s="3" t="s">
        <v>45</v>
      </c>
      <c r="B4093" s="17">
        <v>1185732</v>
      </c>
      <c r="C4093" s="14">
        <v>44295</v>
      </c>
      <c r="D4093" s="4" t="s">
        <v>55</v>
      </c>
      <c r="E4093" s="4" t="s">
        <v>64</v>
      </c>
      <c r="F4093" s="4" t="s">
        <v>77</v>
      </c>
      <c r="G4093" s="4" t="s">
        <v>18</v>
      </c>
      <c r="H4093" s="13">
        <v>34</v>
      </c>
      <c r="I4093" s="20">
        <v>152</v>
      </c>
      <c r="J4093" s="13">
        <v>5168</v>
      </c>
      <c r="K4093" s="31">
        <v>1860.48</v>
      </c>
      <c r="L4093" s="21">
        <v>930.24</v>
      </c>
      <c r="M4093" s="22">
        <v>0.36</v>
      </c>
      <c r="N4093" s="5" t="s">
        <v>19</v>
      </c>
    </row>
    <row r="4094" spans="1:14" x14ac:dyDescent="0.2">
      <c r="A4094" s="3" t="s">
        <v>44</v>
      </c>
      <c r="B4094" s="17">
        <v>1197831</v>
      </c>
      <c r="C4094" s="14">
        <v>44422</v>
      </c>
      <c r="D4094" s="4" t="s">
        <v>15</v>
      </c>
      <c r="E4094" s="4" t="s">
        <v>28</v>
      </c>
      <c r="F4094" s="4" t="s">
        <v>29</v>
      </c>
      <c r="G4094" s="4" t="s">
        <v>50</v>
      </c>
      <c r="H4094" s="13">
        <v>34</v>
      </c>
      <c r="I4094" s="20">
        <v>152</v>
      </c>
      <c r="J4094" s="13">
        <v>5168</v>
      </c>
      <c r="K4094" s="31">
        <v>2635.68</v>
      </c>
      <c r="L4094" s="21">
        <v>1317.84</v>
      </c>
      <c r="M4094" s="22">
        <v>0.51</v>
      </c>
      <c r="N4094" s="5" t="s">
        <v>19</v>
      </c>
    </row>
    <row r="4095" spans="1:14" x14ac:dyDescent="0.2">
      <c r="A4095" s="3" t="s">
        <v>44</v>
      </c>
      <c r="B4095" s="17">
        <v>1185732</v>
      </c>
      <c r="C4095" s="14">
        <v>44236</v>
      </c>
      <c r="D4095" s="4" t="s">
        <v>15</v>
      </c>
      <c r="E4095" s="4" t="s">
        <v>35</v>
      </c>
      <c r="F4095" s="4" t="s">
        <v>36</v>
      </c>
      <c r="G4095" s="4" t="s">
        <v>54</v>
      </c>
      <c r="H4095" s="13">
        <v>34</v>
      </c>
      <c r="I4095" s="20">
        <v>152</v>
      </c>
      <c r="J4095" s="13">
        <v>5168</v>
      </c>
      <c r="K4095" s="31">
        <v>2325.6</v>
      </c>
      <c r="L4095" s="21">
        <v>1162.8</v>
      </c>
      <c r="M4095" s="22">
        <v>0.45</v>
      </c>
      <c r="N4095" s="5" t="s">
        <v>19</v>
      </c>
    </row>
    <row r="4096" spans="1:14" x14ac:dyDescent="0.2">
      <c r="A4096" s="3" t="s">
        <v>44</v>
      </c>
      <c r="B4096" s="17">
        <v>1185732</v>
      </c>
      <c r="C4096" s="14">
        <v>44302</v>
      </c>
      <c r="D4096" s="4" t="s">
        <v>15</v>
      </c>
      <c r="E4096" s="4" t="s">
        <v>21</v>
      </c>
      <c r="F4096" s="4" t="s">
        <v>22</v>
      </c>
      <c r="G4096" s="4" t="s">
        <v>51</v>
      </c>
      <c r="H4096" s="13">
        <v>37</v>
      </c>
      <c r="I4096" s="20">
        <v>152</v>
      </c>
      <c r="J4096" s="13">
        <v>5624</v>
      </c>
      <c r="K4096" s="31">
        <v>3880.56</v>
      </c>
      <c r="L4096" s="21">
        <v>1940.28</v>
      </c>
      <c r="M4096" s="22">
        <v>0.69</v>
      </c>
      <c r="N4096" s="5" t="s">
        <v>19</v>
      </c>
    </row>
    <row r="4097" spans="1:14" x14ac:dyDescent="0.2">
      <c r="A4097" s="3" t="s">
        <v>44</v>
      </c>
      <c r="B4097" s="17">
        <v>1185732</v>
      </c>
      <c r="C4097" s="14">
        <v>44380</v>
      </c>
      <c r="D4097" s="4" t="s">
        <v>55</v>
      </c>
      <c r="E4097" s="4" t="s">
        <v>67</v>
      </c>
      <c r="F4097" s="4" t="s">
        <v>68</v>
      </c>
      <c r="G4097" s="4" t="s">
        <v>51</v>
      </c>
      <c r="H4097" s="13">
        <v>40</v>
      </c>
      <c r="I4097" s="20">
        <v>152</v>
      </c>
      <c r="J4097" s="13">
        <v>6080</v>
      </c>
      <c r="K4097" s="31">
        <v>2310.4</v>
      </c>
      <c r="L4097" s="21">
        <v>1155.2</v>
      </c>
      <c r="M4097" s="22">
        <v>0.38</v>
      </c>
      <c r="N4097" s="5" t="s">
        <v>30</v>
      </c>
    </row>
    <row r="4098" spans="1:14" x14ac:dyDescent="0.2">
      <c r="A4098" s="3" t="s">
        <v>41</v>
      </c>
      <c r="B4098" s="17">
        <v>1185732</v>
      </c>
      <c r="C4098" s="14">
        <v>44326</v>
      </c>
      <c r="D4098" s="4" t="s">
        <v>110</v>
      </c>
      <c r="E4098" s="4" t="s">
        <v>115</v>
      </c>
      <c r="F4098" s="4" t="s">
        <v>116</v>
      </c>
      <c r="G4098" s="4" t="s">
        <v>50</v>
      </c>
      <c r="H4098" s="13">
        <v>41</v>
      </c>
      <c r="I4098" s="20">
        <v>152</v>
      </c>
      <c r="J4098" s="13">
        <v>6232</v>
      </c>
      <c r="K4098" s="31">
        <v>2492.8000000000002</v>
      </c>
      <c r="L4098" s="21">
        <v>1246.4000000000001</v>
      </c>
      <c r="M4098" s="22">
        <v>0.4</v>
      </c>
      <c r="N4098" s="5" t="s">
        <v>19</v>
      </c>
    </row>
    <row r="4099" spans="1:14" x14ac:dyDescent="0.2">
      <c r="A4099" s="3" t="s">
        <v>41</v>
      </c>
      <c r="B4099" s="17">
        <v>1189833</v>
      </c>
      <c r="C4099" s="14">
        <v>44271</v>
      </c>
      <c r="D4099" s="4" t="s">
        <v>110</v>
      </c>
      <c r="E4099" s="4" t="s">
        <v>121</v>
      </c>
      <c r="F4099" s="4" t="s">
        <v>122</v>
      </c>
      <c r="G4099" s="4" t="s">
        <v>52</v>
      </c>
      <c r="H4099" s="13">
        <v>41</v>
      </c>
      <c r="I4099" s="20">
        <v>152</v>
      </c>
      <c r="J4099" s="13">
        <v>6232</v>
      </c>
      <c r="K4099" s="31">
        <v>3053.68</v>
      </c>
      <c r="L4099" s="21">
        <v>1526.84</v>
      </c>
      <c r="M4099" s="22">
        <v>0.49</v>
      </c>
      <c r="N4099" s="5" t="s">
        <v>19</v>
      </c>
    </row>
    <row r="4100" spans="1:14" x14ac:dyDescent="0.2">
      <c r="A4100" s="3" t="s">
        <v>45</v>
      </c>
      <c r="B4100" s="17">
        <v>1128299</v>
      </c>
      <c r="C4100" s="14">
        <v>43877</v>
      </c>
      <c r="D4100" s="4" t="s">
        <v>110</v>
      </c>
      <c r="E4100" s="4" t="s">
        <v>131</v>
      </c>
      <c r="F4100" s="4" t="s">
        <v>132</v>
      </c>
      <c r="G4100" s="4" t="s">
        <v>52</v>
      </c>
      <c r="H4100" s="13">
        <v>42</v>
      </c>
      <c r="I4100" s="20">
        <v>152</v>
      </c>
      <c r="J4100" s="13">
        <v>6384</v>
      </c>
      <c r="K4100" s="31">
        <v>2681.28</v>
      </c>
      <c r="L4100" s="21">
        <v>1340.64</v>
      </c>
      <c r="M4100" s="22">
        <v>0.42</v>
      </c>
      <c r="N4100" s="5" t="s">
        <v>30</v>
      </c>
    </row>
    <row r="4101" spans="1:14" x14ac:dyDescent="0.2">
      <c r="A4101" s="3" t="s">
        <v>41</v>
      </c>
      <c r="B4101" s="17">
        <v>1189833</v>
      </c>
      <c r="C4101" s="14">
        <v>44296</v>
      </c>
      <c r="D4101" s="4" t="s">
        <v>110</v>
      </c>
      <c r="E4101" s="4" t="s">
        <v>121</v>
      </c>
      <c r="F4101" s="4" t="s">
        <v>122</v>
      </c>
      <c r="G4101" s="4" t="s">
        <v>52</v>
      </c>
      <c r="H4101" s="13">
        <v>43</v>
      </c>
      <c r="I4101" s="20">
        <v>152</v>
      </c>
      <c r="J4101" s="13">
        <v>6536</v>
      </c>
      <c r="K4101" s="31">
        <v>3202.64</v>
      </c>
      <c r="L4101" s="21">
        <v>1601.32</v>
      </c>
      <c r="M4101" s="22">
        <v>0.49</v>
      </c>
      <c r="N4101" s="5" t="s">
        <v>19</v>
      </c>
    </row>
    <row r="4102" spans="1:14" x14ac:dyDescent="0.2">
      <c r="A4102" s="3" t="s">
        <v>14</v>
      </c>
      <c r="B4102" s="17">
        <v>1185732</v>
      </c>
      <c r="C4102" s="14">
        <v>44210</v>
      </c>
      <c r="D4102" s="4" t="s">
        <v>55</v>
      </c>
      <c r="E4102" s="4" t="s">
        <v>60</v>
      </c>
      <c r="F4102" s="4" t="s">
        <v>61</v>
      </c>
      <c r="G4102" s="4" t="s">
        <v>18</v>
      </c>
      <c r="H4102" s="13">
        <v>44</v>
      </c>
      <c r="I4102" s="20">
        <v>152</v>
      </c>
      <c r="J4102" s="13">
        <v>6688</v>
      </c>
      <c r="K4102" s="31">
        <v>3678.4</v>
      </c>
      <c r="L4102" s="21">
        <v>1839.2</v>
      </c>
      <c r="M4102" s="22">
        <v>0.55000000000000004</v>
      </c>
      <c r="N4102" s="5" t="s">
        <v>19</v>
      </c>
    </row>
    <row r="4103" spans="1:14" x14ac:dyDescent="0.2">
      <c r="A4103" s="3" t="s">
        <v>41</v>
      </c>
      <c r="B4103" s="17">
        <v>1128299</v>
      </c>
      <c r="C4103" s="14">
        <v>44434</v>
      </c>
      <c r="D4103" s="4" t="s">
        <v>110</v>
      </c>
      <c r="E4103" s="4" t="s">
        <v>123</v>
      </c>
      <c r="F4103" s="4" t="s">
        <v>124</v>
      </c>
      <c r="G4103" s="4" t="s">
        <v>18</v>
      </c>
      <c r="H4103" s="13">
        <v>46</v>
      </c>
      <c r="I4103" s="20">
        <v>152</v>
      </c>
      <c r="J4103" s="13">
        <v>6992</v>
      </c>
      <c r="K4103" s="31">
        <v>2587.04</v>
      </c>
      <c r="L4103" s="21">
        <v>1293.52</v>
      </c>
      <c r="M4103" s="22">
        <v>0.37</v>
      </c>
      <c r="N4103" s="5" t="s">
        <v>30</v>
      </c>
    </row>
    <row r="4104" spans="1:14" x14ac:dyDescent="0.2">
      <c r="A4104" s="3" t="s">
        <v>45</v>
      </c>
      <c r="B4104" s="17">
        <v>1185732</v>
      </c>
      <c r="C4104" s="14">
        <v>44418</v>
      </c>
      <c r="D4104" s="4" t="s">
        <v>15</v>
      </c>
      <c r="E4104" s="4" t="s">
        <v>46</v>
      </c>
      <c r="F4104" s="4" t="s">
        <v>47</v>
      </c>
      <c r="G4104" s="4" t="s">
        <v>51</v>
      </c>
      <c r="H4104" s="13">
        <v>47</v>
      </c>
      <c r="I4104" s="20">
        <v>152</v>
      </c>
      <c r="J4104" s="13">
        <v>7144</v>
      </c>
      <c r="K4104" s="31">
        <v>3929.2</v>
      </c>
      <c r="L4104" s="21">
        <v>1964.6</v>
      </c>
      <c r="M4104" s="22">
        <v>0.55000000000000004</v>
      </c>
      <c r="N4104" s="5" t="s">
        <v>19</v>
      </c>
    </row>
    <row r="4105" spans="1:14" x14ac:dyDescent="0.2">
      <c r="A4105" s="3" t="s">
        <v>45</v>
      </c>
      <c r="B4105" s="17">
        <v>1128299</v>
      </c>
      <c r="C4105" s="14">
        <v>44425</v>
      </c>
      <c r="D4105" s="4" t="s">
        <v>81</v>
      </c>
      <c r="E4105" s="4" t="s">
        <v>82</v>
      </c>
      <c r="F4105" s="4" t="s">
        <v>83</v>
      </c>
      <c r="G4105" s="4" t="s">
        <v>52</v>
      </c>
      <c r="H4105" s="13">
        <v>47</v>
      </c>
      <c r="I4105" s="20">
        <v>152</v>
      </c>
      <c r="J4105" s="13">
        <v>7144</v>
      </c>
      <c r="K4105" s="31">
        <v>3500.56</v>
      </c>
      <c r="L4105" s="21">
        <v>1750.28</v>
      </c>
      <c r="M4105" s="22">
        <v>0.49</v>
      </c>
      <c r="N4105" s="5" t="s">
        <v>30</v>
      </c>
    </row>
    <row r="4106" spans="1:14" x14ac:dyDescent="0.2">
      <c r="A4106" s="3" t="s">
        <v>45</v>
      </c>
      <c r="B4106" s="17">
        <v>1128299</v>
      </c>
      <c r="C4106" s="14">
        <v>43878</v>
      </c>
      <c r="D4106" s="4" t="s">
        <v>110</v>
      </c>
      <c r="E4106" s="4" t="s">
        <v>131</v>
      </c>
      <c r="F4106" s="4" t="s">
        <v>132</v>
      </c>
      <c r="G4106" s="4" t="s">
        <v>51</v>
      </c>
      <c r="H4106" s="13">
        <v>50</v>
      </c>
      <c r="I4106" s="20">
        <v>152</v>
      </c>
      <c r="J4106" s="13">
        <v>7600</v>
      </c>
      <c r="K4106" s="31">
        <v>4484</v>
      </c>
      <c r="L4106" s="21">
        <v>2242</v>
      </c>
      <c r="M4106" s="22">
        <v>0.59</v>
      </c>
      <c r="N4106" s="5" t="s">
        <v>30</v>
      </c>
    </row>
    <row r="4107" spans="1:14" x14ac:dyDescent="0.2">
      <c r="A4107" s="3" t="s">
        <v>80</v>
      </c>
      <c r="B4107" s="17">
        <v>1197831</v>
      </c>
      <c r="C4107" s="14">
        <v>44428</v>
      </c>
      <c r="D4107" s="4" t="s">
        <v>81</v>
      </c>
      <c r="E4107" s="4" t="s">
        <v>95</v>
      </c>
      <c r="F4107" s="4" t="s">
        <v>96</v>
      </c>
      <c r="G4107" s="4" t="s">
        <v>52</v>
      </c>
      <c r="H4107" s="13">
        <v>50</v>
      </c>
      <c r="I4107" s="20">
        <v>152</v>
      </c>
      <c r="J4107" s="13">
        <v>7600</v>
      </c>
      <c r="K4107" s="31">
        <v>3648</v>
      </c>
      <c r="L4107" s="21">
        <v>1824</v>
      </c>
      <c r="M4107" s="22">
        <v>0.48</v>
      </c>
      <c r="N4107" s="5" t="s">
        <v>19</v>
      </c>
    </row>
    <row r="4108" spans="1:14" x14ac:dyDescent="0.2">
      <c r="A4108" s="3" t="s">
        <v>14</v>
      </c>
      <c r="B4108" s="17">
        <v>1185732</v>
      </c>
      <c r="C4108" s="14">
        <v>44386</v>
      </c>
      <c r="D4108" s="4" t="s">
        <v>15</v>
      </c>
      <c r="E4108" s="4" t="s">
        <v>16</v>
      </c>
      <c r="F4108" s="4" t="s">
        <v>17</v>
      </c>
      <c r="G4108" s="4" t="s">
        <v>50</v>
      </c>
      <c r="H4108" s="13">
        <v>53</v>
      </c>
      <c r="I4108" s="20">
        <v>152</v>
      </c>
      <c r="J4108" s="13">
        <v>8056</v>
      </c>
      <c r="K4108" s="31">
        <v>4350.24</v>
      </c>
      <c r="L4108" s="21">
        <v>2175.12</v>
      </c>
      <c r="M4108" s="22">
        <v>0.54</v>
      </c>
      <c r="N4108" s="5" t="s">
        <v>19</v>
      </c>
    </row>
    <row r="4109" spans="1:14" x14ac:dyDescent="0.2">
      <c r="A4109" s="3" t="s">
        <v>45</v>
      </c>
      <c r="B4109" s="17">
        <v>1128299</v>
      </c>
      <c r="C4109" s="14">
        <v>43960</v>
      </c>
      <c r="D4109" s="4" t="s">
        <v>110</v>
      </c>
      <c r="E4109" s="4" t="s">
        <v>129</v>
      </c>
      <c r="F4109" s="4" t="s">
        <v>130</v>
      </c>
      <c r="G4109" s="4" t="s">
        <v>50</v>
      </c>
      <c r="H4109" s="13">
        <v>54</v>
      </c>
      <c r="I4109" s="20">
        <v>152</v>
      </c>
      <c r="J4109" s="13">
        <v>8208</v>
      </c>
      <c r="K4109" s="31">
        <v>2872.8</v>
      </c>
      <c r="L4109" s="21">
        <v>1436.4</v>
      </c>
      <c r="M4109" s="22">
        <v>0.35</v>
      </c>
      <c r="N4109" s="5" t="s">
        <v>19</v>
      </c>
    </row>
    <row r="4110" spans="1:14" x14ac:dyDescent="0.2">
      <c r="A4110" s="3" t="s">
        <v>20</v>
      </c>
      <c r="B4110" s="17">
        <v>1128299</v>
      </c>
      <c r="C4110" s="14">
        <v>44341</v>
      </c>
      <c r="D4110" s="4" t="s">
        <v>97</v>
      </c>
      <c r="E4110" s="4" t="s">
        <v>102</v>
      </c>
      <c r="F4110" s="4" t="s">
        <v>103</v>
      </c>
      <c r="G4110" s="4" t="s">
        <v>54</v>
      </c>
      <c r="H4110" s="13">
        <v>56</v>
      </c>
      <c r="I4110" s="20">
        <v>152</v>
      </c>
      <c r="J4110" s="13">
        <v>8512</v>
      </c>
      <c r="K4110" s="31">
        <v>3660.16</v>
      </c>
      <c r="L4110" s="21">
        <v>1830.08</v>
      </c>
      <c r="M4110" s="22">
        <v>0.43</v>
      </c>
      <c r="N4110" s="5" t="s">
        <v>19</v>
      </c>
    </row>
    <row r="4111" spans="1:14" x14ac:dyDescent="0.2">
      <c r="A4111" s="3" t="s">
        <v>44</v>
      </c>
      <c r="B4111" s="17">
        <v>1185732</v>
      </c>
      <c r="C4111" s="14">
        <v>44364</v>
      </c>
      <c r="D4111" s="4" t="s">
        <v>15</v>
      </c>
      <c r="E4111" s="4" t="s">
        <v>21</v>
      </c>
      <c r="F4111" s="4" t="s">
        <v>22</v>
      </c>
      <c r="G4111" s="4" t="s">
        <v>51</v>
      </c>
      <c r="H4111" s="13">
        <v>57</v>
      </c>
      <c r="I4111" s="20">
        <v>152</v>
      </c>
      <c r="J4111" s="13">
        <v>8664</v>
      </c>
      <c r="K4111" s="31">
        <v>4765.2</v>
      </c>
      <c r="L4111" s="21">
        <v>2382.6</v>
      </c>
      <c r="M4111" s="22">
        <v>0.55000000000000004</v>
      </c>
      <c r="N4111" s="5" t="s">
        <v>19</v>
      </c>
    </row>
    <row r="4112" spans="1:14" x14ac:dyDescent="0.2">
      <c r="A4112" s="3" t="s">
        <v>45</v>
      </c>
      <c r="B4112" s="17">
        <v>1128299</v>
      </c>
      <c r="C4112" s="14">
        <v>44194</v>
      </c>
      <c r="D4112" s="4" t="s">
        <v>110</v>
      </c>
      <c r="E4112" s="4" t="s">
        <v>121</v>
      </c>
      <c r="F4112" s="4" t="s">
        <v>125</v>
      </c>
      <c r="G4112" s="4" t="s">
        <v>54</v>
      </c>
      <c r="H4112" s="13">
        <v>59</v>
      </c>
      <c r="I4112" s="20">
        <v>152</v>
      </c>
      <c r="J4112" s="13">
        <v>8968</v>
      </c>
      <c r="K4112" s="31">
        <v>5829.2</v>
      </c>
      <c r="L4112" s="21">
        <v>2914.6</v>
      </c>
      <c r="M4112" s="22">
        <v>0.65</v>
      </c>
      <c r="N4112" s="5" t="s">
        <v>19</v>
      </c>
    </row>
    <row r="4113" spans="1:14" x14ac:dyDescent="0.2">
      <c r="A4113" s="3" t="s">
        <v>45</v>
      </c>
      <c r="B4113" s="17">
        <v>1128299</v>
      </c>
      <c r="C4113" s="14">
        <v>43876</v>
      </c>
      <c r="D4113" s="4" t="s">
        <v>110</v>
      </c>
      <c r="E4113" s="4" t="s">
        <v>131</v>
      </c>
      <c r="F4113" s="4" t="s">
        <v>132</v>
      </c>
      <c r="G4113" s="4" t="s">
        <v>52</v>
      </c>
      <c r="H4113" s="13">
        <v>60</v>
      </c>
      <c r="I4113" s="20">
        <v>152</v>
      </c>
      <c r="J4113" s="13">
        <v>9120</v>
      </c>
      <c r="K4113" s="31">
        <v>4742.3999999999996</v>
      </c>
      <c r="L4113" s="21">
        <v>2371.1999999999998</v>
      </c>
      <c r="M4113" s="22">
        <v>0.52</v>
      </c>
      <c r="N4113" s="5" t="s">
        <v>19</v>
      </c>
    </row>
    <row r="4114" spans="1:14" x14ac:dyDescent="0.2">
      <c r="A4114" s="3" t="s">
        <v>44</v>
      </c>
      <c r="B4114" s="17">
        <v>1185732</v>
      </c>
      <c r="C4114" s="14">
        <v>44517</v>
      </c>
      <c r="D4114" s="4" t="s">
        <v>81</v>
      </c>
      <c r="E4114" s="4" t="s">
        <v>84</v>
      </c>
      <c r="F4114" s="4" t="s">
        <v>85</v>
      </c>
      <c r="G4114" s="4" t="s">
        <v>51</v>
      </c>
      <c r="H4114" s="13">
        <v>15</v>
      </c>
      <c r="I4114" s="20">
        <v>153</v>
      </c>
      <c r="J4114" s="13">
        <v>2295</v>
      </c>
      <c r="K4114" s="31">
        <v>872.1</v>
      </c>
      <c r="L4114" s="21">
        <v>436.05</v>
      </c>
      <c r="M4114" s="22">
        <v>0.38</v>
      </c>
      <c r="N4114" s="5" t="s">
        <v>30</v>
      </c>
    </row>
    <row r="4115" spans="1:14" x14ac:dyDescent="0.2">
      <c r="A4115" s="3" t="s">
        <v>45</v>
      </c>
      <c r="B4115" s="17">
        <v>1185732</v>
      </c>
      <c r="C4115" s="14">
        <v>44540</v>
      </c>
      <c r="D4115" s="4" t="s">
        <v>110</v>
      </c>
      <c r="E4115" s="4" t="s">
        <v>133</v>
      </c>
      <c r="F4115" s="4" t="s">
        <v>134</v>
      </c>
      <c r="G4115" s="4" t="s">
        <v>54</v>
      </c>
      <c r="H4115" s="13">
        <v>20</v>
      </c>
      <c r="I4115" s="20">
        <v>153</v>
      </c>
      <c r="J4115" s="13">
        <v>3060</v>
      </c>
      <c r="K4115" s="31">
        <v>1132.2</v>
      </c>
      <c r="L4115" s="21">
        <v>566.1</v>
      </c>
      <c r="M4115" s="22">
        <v>0.37</v>
      </c>
      <c r="N4115" s="5" t="s">
        <v>30</v>
      </c>
    </row>
    <row r="4116" spans="1:14" x14ac:dyDescent="0.2">
      <c r="A4116" s="3" t="s">
        <v>41</v>
      </c>
      <c r="B4116" s="17">
        <v>1197831</v>
      </c>
      <c r="C4116" s="14">
        <v>44267</v>
      </c>
      <c r="D4116" s="4" t="s">
        <v>15</v>
      </c>
      <c r="E4116" s="4" t="s">
        <v>24</v>
      </c>
      <c r="F4116" s="4" t="s">
        <v>25</v>
      </c>
      <c r="G4116" s="4" t="s">
        <v>54</v>
      </c>
      <c r="H4116" s="13">
        <v>20</v>
      </c>
      <c r="I4116" s="20">
        <v>153</v>
      </c>
      <c r="J4116" s="13">
        <v>3060</v>
      </c>
      <c r="K4116" s="31">
        <v>1499.4</v>
      </c>
      <c r="L4116" s="21">
        <v>749.7</v>
      </c>
      <c r="M4116" s="22">
        <v>0.49</v>
      </c>
      <c r="N4116" s="5" t="s">
        <v>19</v>
      </c>
    </row>
    <row r="4117" spans="1:14" x14ac:dyDescent="0.2">
      <c r="A4117" s="3" t="s">
        <v>45</v>
      </c>
      <c r="B4117" s="17">
        <v>1128299</v>
      </c>
      <c r="C4117" s="14">
        <v>44251</v>
      </c>
      <c r="D4117" s="4" t="s">
        <v>110</v>
      </c>
      <c r="E4117" s="4" t="s">
        <v>133</v>
      </c>
      <c r="F4117" s="4" t="s">
        <v>134</v>
      </c>
      <c r="G4117" s="4" t="s">
        <v>54</v>
      </c>
      <c r="H4117" s="13">
        <v>22</v>
      </c>
      <c r="I4117" s="20">
        <v>153</v>
      </c>
      <c r="J4117" s="13">
        <v>3366</v>
      </c>
      <c r="K4117" s="31">
        <v>1380.06</v>
      </c>
      <c r="L4117" s="21">
        <v>690.03</v>
      </c>
      <c r="M4117" s="22">
        <v>0.41</v>
      </c>
      <c r="N4117" s="5" t="s">
        <v>30</v>
      </c>
    </row>
    <row r="4118" spans="1:14" x14ac:dyDescent="0.2">
      <c r="A4118" s="3" t="s">
        <v>44</v>
      </c>
      <c r="B4118" s="17">
        <v>1197831</v>
      </c>
      <c r="C4118" s="14">
        <v>44436</v>
      </c>
      <c r="D4118" s="4" t="s">
        <v>81</v>
      </c>
      <c r="E4118" s="4" t="s">
        <v>88</v>
      </c>
      <c r="F4118" s="4" t="s">
        <v>89</v>
      </c>
      <c r="G4118" s="4" t="s">
        <v>50</v>
      </c>
      <c r="H4118" s="13">
        <v>27</v>
      </c>
      <c r="I4118" s="20">
        <v>153</v>
      </c>
      <c r="J4118" s="13">
        <v>4131</v>
      </c>
      <c r="K4118" s="31">
        <v>2230.7399999999998</v>
      </c>
      <c r="L4118" s="21">
        <v>1115.3699999999999</v>
      </c>
      <c r="M4118" s="22">
        <v>0.54</v>
      </c>
      <c r="N4118" s="5" t="s">
        <v>30</v>
      </c>
    </row>
    <row r="4119" spans="1:14" x14ac:dyDescent="0.2">
      <c r="A4119" s="3" t="s">
        <v>44</v>
      </c>
      <c r="B4119" s="17">
        <v>1185732</v>
      </c>
      <c r="C4119" s="14">
        <v>44244</v>
      </c>
      <c r="D4119" s="4" t="s">
        <v>97</v>
      </c>
      <c r="E4119" s="4" t="s">
        <v>102</v>
      </c>
      <c r="F4119" s="4" t="s">
        <v>103</v>
      </c>
      <c r="G4119" s="4" t="s">
        <v>54</v>
      </c>
      <c r="H4119" s="13">
        <v>27</v>
      </c>
      <c r="I4119" s="20">
        <v>153</v>
      </c>
      <c r="J4119" s="13">
        <v>4131</v>
      </c>
      <c r="K4119" s="31">
        <v>1858.95</v>
      </c>
      <c r="L4119" s="21">
        <v>929.47500000000002</v>
      </c>
      <c r="M4119" s="22">
        <v>0.45</v>
      </c>
      <c r="N4119" s="5" t="s">
        <v>30</v>
      </c>
    </row>
    <row r="4120" spans="1:14" x14ac:dyDescent="0.2">
      <c r="A4120" s="3" t="s">
        <v>44</v>
      </c>
      <c r="B4120" s="17">
        <v>1185732</v>
      </c>
      <c r="C4120" s="14">
        <v>44452</v>
      </c>
      <c r="D4120" s="4" t="s">
        <v>55</v>
      </c>
      <c r="E4120" s="4" t="s">
        <v>60</v>
      </c>
      <c r="F4120" s="4" t="s">
        <v>61</v>
      </c>
      <c r="G4120" s="4" t="s">
        <v>18</v>
      </c>
      <c r="H4120" s="13">
        <v>36</v>
      </c>
      <c r="I4120" s="20">
        <v>153</v>
      </c>
      <c r="J4120" s="13">
        <v>5508</v>
      </c>
      <c r="K4120" s="31">
        <v>1872.72</v>
      </c>
      <c r="L4120" s="21">
        <v>936.36</v>
      </c>
      <c r="M4120" s="22">
        <v>0.34</v>
      </c>
      <c r="N4120" s="5" t="s">
        <v>30</v>
      </c>
    </row>
    <row r="4121" spans="1:14" x14ac:dyDescent="0.2">
      <c r="A4121" s="3" t="s">
        <v>20</v>
      </c>
      <c r="B4121" s="17">
        <v>1128299</v>
      </c>
      <c r="C4121" s="14">
        <v>44431</v>
      </c>
      <c r="D4121" s="4" t="s">
        <v>110</v>
      </c>
      <c r="E4121" s="4" t="s">
        <v>119</v>
      </c>
      <c r="F4121" s="4" t="s">
        <v>120</v>
      </c>
      <c r="G4121" s="4" t="s">
        <v>53</v>
      </c>
      <c r="H4121" s="13">
        <v>37</v>
      </c>
      <c r="I4121" s="20">
        <v>153</v>
      </c>
      <c r="J4121" s="13">
        <v>5661</v>
      </c>
      <c r="K4121" s="31">
        <v>2321.0100000000002</v>
      </c>
      <c r="L4121" s="21">
        <v>1160.5050000000001</v>
      </c>
      <c r="M4121" s="22">
        <v>0.41</v>
      </c>
      <c r="N4121" s="5" t="s">
        <v>30</v>
      </c>
    </row>
    <row r="4122" spans="1:14" x14ac:dyDescent="0.2">
      <c r="A4122" s="3" t="s">
        <v>44</v>
      </c>
      <c r="B4122" s="17">
        <v>1197831</v>
      </c>
      <c r="C4122" s="14">
        <v>44447</v>
      </c>
      <c r="D4122" s="4" t="s">
        <v>81</v>
      </c>
      <c r="E4122" s="4" t="s">
        <v>88</v>
      </c>
      <c r="F4122" s="4" t="s">
        <v>89</v>
      </c>
      <c r="G4122" s="4" t="s">
        <v>50</v>
      </c>
      <c r="H4122" s="13">
        <v>38</v>
      </c>
      <c r="I4122" s="20">
        <v>153</v>
      </c>
      <c r="J4122" s="13">
        <v>5814</v>
      </c>
      <c r="K4122" s="31">
        <v>2093.04</v>
      </c>
      <c r="L4122" s="21">
        <v>1046.52</v>
      </c>
      <c r="M4122" s="22">
        <v>0.36</v>
      </c>
      <c r="N4122" s="5" t="s">
        <v>30</v>
      </c>
    </row>
    <row r="4123" spans="1:14" x14ac:dyDescent="0.2">
      <c r="A4123" s="3" t="s">
        <v>44</v>
      </c>
      <c r="B4123" s="17">
        <v>1185732</v>
      </c>
      <c r="C4123" s="14">
        <v>44517</v>
      </c>
      <c r="D4123" s="4" t="s">
        <v>81</v>
      </c>
      <c r="E4123" s="4" t="s">
        <v>84</v>
      </c>
      <c r="F4123" s="4" t="s">
        <v>85</v>
      </c>
      <c r="G4123" s="4" t="s">
        <v>51</v>
      </c>
      <c r="H4123" s="13">
        <v>43</v>
      </c>
      <c r="I4123" s="20">
        <v>153</v>
      </c>
      <c r="J4123" s="13">
        <v>6579</v>
      </c>
      <c r="K4123" s="31">
        <v>2894.76</v>
      </c>
      <c r="L4123" s="21">
        <v>1447.38</v>
      </c>
      <c r="M4123" s="22">
        <v>0.44</v>
      </c>
      <c r="N4123" s="5" t="s">
        <v>30</v>
      </c>
    </row>
    <row r="4124" spans="1:14" x14ac:dyDescent="0.2">
      <c r="A4124" s="3" t="s">
        <v>20</v>
      </c>
      <c r="B4124" s="17">
        <v>1128299</v>
      </c>
      <c r="C4124" s="14">
        <v>44464</v>
      </c>
      <c r="D4124" s="4" t="s">
        <v>97</v>
      </c>
      <c r="E4124" s="4" t="s">
        <v>102</v>
      </c>
      <c r="F4124" s="4" t="s">
        <v>103</v>
      </c>
      <c r="G4124" s="4" t="s">
        <v>54</v>
      </c>
      <c r="H4124" s="13">
        <v>43</v>
      </c>
      <c r="I4124" s="20">
        <v>153</v>
      </c>
      <c r="J4124" s="13">
        <v>6579</v>
      </c>
      <c r="K4124" s="31">
        <v>2565.81</v>
      </c>
      <c r="L4124" s="21">
        <v>1282.905</v>
      </c>
      <c r="M4124" s="22">
        <v>0.39</v>
      </c>
      <c r="N4124" s="5" t="s">
        <v>30</v>
      </c>
    </row>
    <row r="4125" spans="1:14" x14ac:dyDescent="0.2">
      <c r="A4125" s="3" t="s">
        <v>44</v>
      </c>
      <c r="B4125" s="17">
        <v>1185732</v>
      </c>
      <c r="C4125" s="14">
        <v>44474</v>
      </c>
      <c r="D4125" s="4" t="s">
        <v>55</v>
      </c>
      <c r="E4125" s="4" t="s">
        <v>67</v>
      </c>
      <c r="F4125" s="4" t="s">
        <v>68</v>
      </c>
      <c r="G4125" s="4" t="s">
        <v>51</v>
      </c>
      <c r="H4125" s="13">
        <v>46</v>
      </c>
      <c r="I4125" s="20">
        <v>153</v>
      </c>
      <c r="J4125" s="13">
        <v>7038</v>
      </c>
      <c r="K4125" s="31">
        <v>2955.96</v>
      </c>
      <c r="L4125" s="21">
        <v>1477.98</v>
      </c>
      <c r="M4125" s="22">
        <v>0.42</v>
      </c>
      <c r="N4125" s="5" t="s">
        <v>30</v>
      </c>
    </row>
    <row r="4126" spans="1:14" x14ac:dyDescent="0.2">
      <c r="A4126" s="3" t="s">
        <v>41</v>
      </c>
      <c r="B4126" s="17">
        <v>1128299</v>
      </c>
      <c r="C4126" s="14">
        <v>44434</v>
      </c>
      <c r="D4126" s="4" t="s">
        <v>110</v>
      </c>
      <c r="E4126" s="4" t="s">
        <v>123</v>
      </c>
      <c r="F4126" s="4" t="s">
        <v>124</v>
      </c>
      <c r="G4126" s="4" t="s">
        <v>18</v>
      </c>
      <c r="H4126" s="13">
        <v>50</v>
      </c>
      <c r="I4126" s="20">
        <v>153</v>
      </c>
      <c r="J4126" s="13">
        <v>7650</v>
      </c>
      <c r="K4126" s="31">
        <v>2448</v>
      </c>
      <c r="L4126" s="21">
        <v>1224</v>
      </c>
      <c r="M4126" s="22">
        <v>0.32</v>
      </c>
      <c r="N4126" s="5" t="s">
        <v>30</v>
      </c>
    </row>
    <row r="4127" spans="1:14" x14ac:dyDescent="0.2">
      <c r="A4127" s="3" t="s">
        <v>14</v>
      </c>
      <c r="B4127" s="17">
        <v>1185732</v>
      </c>
      <c r="C4127" s="14">
        <v>44275</v>
      </c>
      <c r="D4127" s="4" t="s">
        <v>110</v>
      </c>
      <c r="E4127" s="4" t="s">
        <v>111</v>
      </c>
      <c r="F4127" s="4" t="s">
        <v>112</v>
      </c>
      <c r="G4127" s="4" t="s">
        <v>18</v>
      </c>
      <c r="H4127" s="13">
        <v>53</v>
      </c>
      <c r="I4127" s="20">
        <v>153</v>
      </c>
      <c r="J4127" s="13">
        <v>8109</v>
      </c>
      <c r="K4127" s="31">
        <v>3973.41</v>
      </c>
      <c r="L4127" s="21">
        <v>1986.7049999999999</v>
      </c>
      <c r="M4127" s="22">
        <v>0.49</v>
      </c>
      <c r="N4127" s="5" t="s">
        <v>19</v>
      </c>
    </row>
    <row r="4128" spans="1:14" x14ac:dyDescent="0.2">
      <c r="A4128" s="3" t="s">
        <v>45</v>
      </c>
      <c r="B4128" s="17">
        <v>1128299</v>
      </c>
      <c r="C4128" s="14">
        <v>44364</v>
      </c>
      <c r="D4128" s="4" t="s">
        <v>81</v>
      </c>
      <c r="E4128" s="4" t="s">
        <v>82</v>
      </c>
      <c r="F4128" s="4" t="s">
        <v>83</v>
      </c>
      <c r="G4128" s="4" t="s">
        <v>52</v>
      </c>
      <c r="H4128" s="13">
        <v>70</v>
      </c>
      <c r="I4128" s="20">
        <v>153</v>
      </c>
      <c r="J4128" s="13">
        <v>10710</v>
      </c>
      <c r="K4128" s="31">
        <v>5033.7</v>
      </c>
      <c r="L4128" s="21">
        <v>2516.85</v>
      </c>
      <c r="M4128" s="22">
        <v>0.47</v>
      </c>
      <c r="N4128" s="5" t="s">
        <v>30</v>
      </c>
    </row>
    <row r="4129" spans="1:14" x14ac:dyDescent="0.2">
      <c r="A4129" s="3" t="s">
        <v>80</v>
      </c>
      <c r="B4129" s="17">
        <v>1128299</v>
      </c>
      <c r="C4129" s="14">
        <v>44364</v>
      </c>
      <c r="D4129" s="4" t="s">
        <v>97</v>
      </c>
      <c r="E4129" s="4" t="s">
        <v>105</v>
      </c>
      <c r="F4129" s="4" t="s">
        <v>109</v>
      </c>
      <c r="G4129" s="4" t="s">
        <v>53</v>
      </c>
      <c r="H4129" s="13">
        <v>71</v>
      </c>
      <c r="I4129" s="20">
        <v>153</v>
      </c>
      <c r="J4129" s="13">
        <v>10863</v>
      </c>
      <c r="K4129" s="31">
        <v>2389.86</v>
      </c>
      <c r="L4129" s="21">
        <v>1194.93</v>
      </c>
      <c r="M4129" s="22">
        <v>0.22</v>
      </c>
      <c r="N4129" s="5" t="s">
        <v>30</v>
      </c>
    </row>
    <row r="4130" spans="1:14" x14ac:dyDescent="0.2">
      <c r="A4130" s="3" t="s">
        <v>45</v>
      </c>
      <c r="B4130" s="17">
        <v>1197831</v>
      </c>
      <c r="C4130" s="14">
        <v>44274</v>
      </c>
      <c r="D4130" s="4" t="s">
        <v>81</v>
      </c>
      <c r="E4130" s="4" t="s">
        <v>86</v>
      </c>
      <c r="F4130" s="4" t="s">
        <v>87</v>
      </c>
      <c r="G4130" s="4" t="s">
        <v>53</v>
      </c>
      <c r="H4130" s="13">
        <v>19</v>
      </c>
      <c r="I4130" s="20">
        <v>154</v>
      </c>
      <c r="J4130" s="13">
        <v>2926</v>
      </c>
      <c r="K4130" s="31">
        <v>1463</v>
      </c>
      <c r="L4130" s="21">
        <v>731.5</v>
      </c>
      <c r="M4130" s="22">
        <v>0.5</v>
      </c>
      <c r="N4130" s="5" t="s">
        <v>19</v>
      </c>
    </row>
    <row r="4131" spans="1:14" x14ac:dyDescent="0.2">
      <c r="A4131" s="3" t="s">
        <v>45</v>
      </c>
      <c r="B4131" s="17">
        <v>1185732</v>
      </c>
      <c r="C4131" s="14">
        <v>44457</v>
      </c>
      <c r="D4131" s="4" t="s">
        <v>55</v>
      </c>
      <c r="E4131" s="4" t="s">
        <v>65</v>
      </c>
      <c r="F4131" s="4" t="s">
        <v>66</v>
      </c>
      <c r="G4131" s="4" t="s">
        <v>50</v>
      </c>
      <c r="H4131" s="13">
        <v>34</v>
      </c>
      <c r="I4131" s="20">
        <v>154</v>
      </c>
      <c r="J4131" s="13">
        <v>5236</v>
      </c>
      <c r="K4131" s="31">
        <v>2670.36</v>
      </c>
      <c r="L4131" s="21">
        <v>1335.18</v>
      </c>
      <c r="M4131" s="22">
        <v>0.51</v>
      </c>
      <c r="N4131" s="5" t="s">
        <v>19</v>
      </c>
    </row>
    <row r="4132" spans="1:14" x14ac:dyDescent="0.2">
      <c r="A4132" s="3" t="s">
        <v>44</v>
      </c>
      <c r="B4132" s="17">
        <v>1197831</v>
      </c>
      <c r="C4132" s="14">
        <v>44446</v>
      </c>
      <c r="D4132" s="4" t="s">
        <v>81</v>
      </c>
      <c r="E4132" s="4" t="s">
        <v>88</v>
      </c>
      <c r="F4132" s="4" t="s">
        <v>89</v>
      </c>
      <c r="G4132" s="4" t="s">
        <v>50</v>
      </c>
      <c r="H4132" s="13">
        <v>34</v>
      </c>
      <c r="I4132" s="20">
        <v>154</v>
      </c>
      <c r="J4132" s="13">
        <v>5236</v>
      </c>
      <c r="K4132" s="31">
        <v>3141.6</v>
      </c>
      <c r="L4132" s="21">
        <v>1570.8</v>
      </c>
      <c r="M4132" s="22">
        <v>0.6</v>
      </c>
      <c r="N4132" s="5" t="s">
        <v>19</v>
      </c>
    </row>
    <row r="4133" spans="1:14" x14ac:dyDescent="0.2">
      <c r="A4133" s="3" t="s">
        <v>44</v>
      </c>
      <c r="B4133" s="17">
        <v>1185732</v>
      </c>
      <c r="C4133" s="14">
        <v>44215</v>
      </c>
      <c r="D4133" s="4" t="s">
        <v>97</v>
      </c>
      <c r="E4133" s="4" t="s">
        <v>102</v>
      </c>
      <c r="F4133" s="4" t="s">
        <v>103</v>
      </c>
      <c r="G4133" s="4" t="s">
        <v>54</v>
      </c>
      <c r="H4133" s="13">
        <v>34</v>
      </c>
      <c r="I4133" s="20">
        <v>154</v>
      </c>
      <c r="J4133" s="13">
        <v>5236</v>
      </c>
      <c r="K4133" s="31">
        <v>2670.36</v>
      </c>
      <c r="L4133" s="21">
        <v>1335.18</v>
      </c>
      <c r="M4133" s="22">
        <v>0.51</v>
      </c>
      <c r="N4133" s="5" t="s">
        <v>19</v>
      </c>
    </row>
    <row r="4134" spans="1:14" x14ac:dyDescent="0.2">
      <c r="A4134" s="3" t="s">
        <v>44</v>
      </c>
      <c r="B4134" s="17">
        <v>1197831</v>
      </c>
      <c r="C4134" s="14">
        <v>44035</v>
      </c>
      <c r="D4134" s="4" t="s">
        <v>81</v>
      </c>
      <c r="E4134" s="4" t="s">
        <v>88</v>
      </c>
      <c r="F4134" s="4" t="s">
        <v>94</v>
      </c>
      <c r="G4134" s="4" t="s">
        <v>51</v>
      </c>
      <c r="H4134" s="13">
        <v>36</v>
      </c>
      <c r="I4134" s="20">
        <v>154</v>
      </c>
      <c r="J4134" s="13">
        <v>5544</v>
      </c>
      <c r="K4134" s="31">
        <v>2383.92</v>
      </c>
      <c r="L4134" s="21">
        <v>1191.96</v>
      </c>
      <c r="M4134" s="22">
        <v>0.43</v>
      </c>
      <c r="N4134" s="5" t="s">
        <v>19</v>
      </c>
    </row>
    <row r="4135" spans="1:14" x14ac:dyDescent="0.2">
      <c r="A4135" s="3" t="s">
        <v>41</v>
      </c>
      <c r="B4135" s="17">
        <v>1189833</v>
      </c>
      <c r="C4135" s="14">
        <v>44277</v>
      </c>
      <c r="D4135" s="4" t="s">
        <v>110</v>
      </c>
      <c r="E4135" s="4" t="s">
        <v>121</v>
      </c>
      <c r="F4135" s="4" t="s">
        <v>122</v>
      </c>
      <c r="G4135" s="4" t="s">
        <v>52</v>
      </c>
      <c r="H4135" s="13">
        <v>41</v>
      </c>
      <c r="I4135" s="20">
        <v>154</v>
      </c>
      <c r="J4135" s="13">
        <v>6314</v>
      </c>
      <c r="K4135" s="31">
        <v>2841.3</v>
      </c>
      <c r="L4135" s="21">
        <v>1420.65</v>
      </c>
      <c r="M4135" s="22">
        <v>0.45</v>
      </c>
      <c r="N4135" s="5" t="s">
        <v>19</v>
      </c>
    </row>
    <row r="4136" spans="1:14" x14ac:dyDescent="0.2">
      <c r="A4136" s="3" t="s">
        <v>41</v>
      </c>
      <c r="B4136" s="17">
        <v>1189833</v>
      </c>
      <c r="C4136" s="14">
        <v>44302</v>
      </c>
      <c r="D4136" s="4" t="s">
        <v>110</v>
      </c>
      <c r="E4136" s="4" t="s">
        <v>121</v>
      </c>
      <c r="F4136" s="4" t="s">
        <v>122</v>
      </c>
      <c r="G4136" s="4" t="s">
        <v>52</v>
      </c>
      <c r="H4136" s="13">
        <v>41</v>
      </c>
      <c r="I4136" s="20">
        <v>154</v>
      </c>
      <c r="J4136" s="13">
        <v>6314</v>
      </c>
      <c r="K4136" s="31">
        <v>3030.72</v>
      </c>
      <c r="L4136" s="21">
        <v>1515.36</v>
      </c>
      <c r="M4136" s="22">
        <v>0.48</v>
      </c>
      <c r="N4136" s="5" t="s">
        <v>19</v>
      </c>
    </row>
    <row r="4137" spans="1:14" x14ac:dyDescent="0.2">
      <c r="A4137" s="3" t="s">
        <v>20</v>
      </c>
      <c r="B4137" s="17">
        <v>1185732</v>
      </c>
      <c r="C4137" s="14">
        <v>44388</v>
      </c>
      <c r="D4137" s="4" t="s">
        <v>15</v>
      </c>
      <c r="E4137" s="4" t="s">
        <v>35</v>
      </c>
      <c r="F4137" s="4" t="s">
        <v>36</v>
      </c>
      <c r="G4137" s="4" t="s">
        <v>54</v>
      </c>
      <c r="H4137" s="13">
        <v>47</v>
      </c>
      <c r="I4137" s="20">
        <v>154</v>
      </c>
      <c r="J4137" s="13">
        <v>7238</v>
      </c>
      <c r="K4137" s="31">
        <v>3329.48</v>
      </c>
      <c r="L4137" s="21">
        <v>1664.74</v>
      </c>
      <c r="M4137" s="22">
        <v>0.46</v>
      </c>
      <c r="N4137" s="5" t="s">
        <v>19</v>
      </c>
    </row>
    <row r="4138" spans="1:14" x14ac:dyDescent="0.2">
      <c r="A4138" s="3" t="s">
        <v>14</v>
      </c>
      <c r="B4138" s="17">
        <v>1185732</v>
      </c>
      <c r="C4138" s="14">
        <v>44304</v>
      </c>
      <c r="D4138" s="4" t="s">
        <v>55</v>
      </c>
      <c r="E4138" s="4" t="s">
        <v>58</v>
      </c>
      <c r="F4138" s="4" t="s">
        <v>59</v>
      </c>
      <c r="G4138" s="4" t="s">
        <v>52</v>
      </c>
      <c r="H4138" s="13">
        <v>48</v>
      </c>
      <c r="I4138" s="20">
        <v>154</v>
      </c>
      <c r="J4138" s="13">
        <v>7392</v>
      </c>
      <c r="K4138" s="31">
        <v>3917.76</v>
      </c>
      <c r="L4138" s="21">
        <v>1958.88</v>
      </c>
      <c r="M4138" s="22">
        <v>0.53</v>
      </c>
      <c r="N4138" s="5" t="s">
        <v>19</v>
      </c>
    </row>
    <row r="4139" spans="1:14" x14ac:dyDescent="0.2">
      <c r="A4139" s="3" t="s">
        <v>45</v>
      </c>
      <c r="B4139" s="17">
        <v>1185732</v>
      </c>
      <c r="C4139" s="14">
        <v>44237</v>
      </c>
      <c r="D4139" s="4" t="s">
        <v>55</v>
      </c>
      <c r="E4139" s="4" t="s">
        <v>64</v>
      </c>
      <c r="F4139" s="4" t="s">
        <v>77</v>
      </c>
      <c r="G4139" s="4" t="s">
        <v>18</v>
      </c>
      <c r="H4139" s="13">
        <v>50</v>
      </c>
      <c r="I4139" s="20">
        <v>154</v>
      </c>
      <c r="J4139" s="13">
        <v>7700</v>
      </c>
      <c r="K4139" s="31">
        <v>3542</v>
      </c>
      <c r="L4139" s="21">
        <v>1771</v>
      </c>
      <c r="M4139" s="22">
        <v>0.46</v>
      </c>
      <c r="N4139" s="5" t="s">
        <v>19</v>
      </c>
    </row>
    <row r="4140" spans="1:14" x14ac:dyDescent="0.2">
      <c r="A4140" s="3" t="s">
        <v>41</v>
      </c>
      <c r="B4140" s="17">
        <v>1128299</v>
      </c>
      <c r="C4140" s="14">
        <v>44312</v>
      </c>
      <c r="D4140" s="4" t="s">
        <v>110</v>
      </c>
      <c r="E4140" s="4" t="s">
        <v>123</v>
      </c>
      <c r="F4140" s="4" t="s">
        <v>124</v>
      </c>
      <c r="G4140" s="4" t="s">
        <v>18</v>
      </c>
      <c r="H4140" s="13">
        <v>51</v>
      </c>
      <c r="I4140" s="20">
        <v>154</v>
      </c>
      <c r="J4140" s="13">
        <v>7854</v>
      </c>
      <c r="K4140" s="31">
        <v>3534.3</v>
      </c>
      <c r="L4140" s="21">
        <v>1767.15</v>
      </c>
      <c r="M4140" s="22">
        <v>0.45</v>
      </c>
      <c r="N4140" s="5" t="s">
        <v>19</v>
      </c>
    </row>
    <row r="4141" spans="1:14" x14ac:dyDescent="0.2">
      <c r="A4141" s="3" t="s">
        <v>41</v>
      </c>
      <c r="B4141" s="17">
        <v>1128299</v>
      </c>
      <c r="C4141" s="14">
        <v>44373</v>
      </c>
      <c r="D4141" s="4" t="s">
        <v>110</v>
      </c>
      <c r="E4141" s="4" t="s">
        <v>123</v>
      </c>
      <c r="F4141" s="4" t="s">
        <v>124</v>
      </c>
      <c r="G4141" s="4" t="s">
        <v>18</v>
      </c>
      <c r="H4141" s="13">
        <v>54</v>
      </c>
      <c r="I4141" s="20">
        <v>154</v>
      </c>
      <c r="J4141" s="13">
        <v>8316</v>
      </c>
      <c r="K4141" s="31">
        <v>4324.32</v>
      </c>
      <c r="L4141" s="21">
        <v>2162.16</v>
      </c>
      <c r="M4141" s="22">
        <v>0.52</v>
      </c>
      <c r="N4141" s="5" t="s">
        <v>19</v>
      </c>
    </row>
    <row r="4142" spans="1:14" x14ac:dyDescent="0.2">
      <c r="A4142" s="3" t="s">
        <v>14</v>
      </c>
      <c r="B4142" s="17">
        <v>1185732</v>
      </c>
      <c r="C4142" s="14">
        <v>44326</v>
      </c>
      <c r="D4142" s="4" t="s">
        <v>55</v>
      </c>
      <c r="E4142" s="4" t="s">
        <v>56</v>
      </c>
      <c r="F4142" s="4" t="s">
        <v>57</v>
      </c>
      <c r="G4142" s="4" t="s">
        <v>50</v>
      </c>
      <c r="H4142" s="13">
        <v>55</v>
      </c>
      <c r="I4142" s="20">
        <v>154</v>
      </c>
      <c r="J4142" s="13">
        <v>8470</v>
      </c>
      <c r="K4142" s="31">
        <v>4827.8999999999996</v>
      </c>
      <c r="L4142" s="21">
        <v>2413.9499999999998</v>
      </c>
      <c r="M4142" s="22">
        <v>0.56999999999999995</v>
      </c>
      <c r="N4142" s="5" t="s">
        <v>19</v>
      </c>
    </row>
    <row r="4143" spans="1:14" x14ac:dyDescent="0.2">
      <c r="A4143" s="3" t="s">
        <v>14</v>
      </c>
      <c r="B4143" s="17">
        <v>1185732</v>
      </c>
      <c r="C4143" s="14">
        <v>44386</v>
      </c>
      <c r="D4143" s="4" t="s">
        <v>15</v>
      </c>
      <c r="E4143" s="4" t="s">
        <v>16</v>
      </c>
      <c r="F4143" s="4" t="s">
        <v>17</v>
      </c>
      <c r="G4143" s="4" t="s">
        <v>50</v>
      </c>
      <c r="H4143" s="13">
        <v>59</v>
      </c>
      <c r="I4143" s="20">
        <v>154</v>
      </c>
      <c r="J4143" s="13">
        <v>9086</v>
      </c>
      <c r="K4143" s="31">
        <v>4179.5600000000004</v>
      </c>
      <c r="L4143" s="21">
        <v>2089.7800000000002</v>
      </c>
      <c r="M4143" s="22">
        <v>0.46</v>
      </c>
      <c r="N4143" s="5" t="s">
        <v>19</v>
      </c>
    </row>
    <row r="4144" spans="1:14" x14ac:dyDescent="0.2">
      <c r="A4144" s="3" t="s">
        <v>14</v>
      </c>
      <c r="B4144" s="17">
        <v>1185732</v>
      </c>
      <c r="C4144" s="14">
        <v>44456</v>
      </c>
      <c r="D4144" s="4" t="s">
        <v>55</v>
      </c>
      <c r="E4144" s="4" t="s">
        <v>58</v>
      </c>
      <c r="F4144" s="4" t="s">
        <v>59</v>
      </c>
      <c r="G4144" s="4" t="s">
        <v>52</v>
      </c>
      <c r="H4144" s="13">
        <v>59</v>
      </c>
      <c r="I4144" s="20">
        <v>154</v>
      </c>
      <c r="J4144" s="13">
        <v>9086</v>
      </c>
      <c r="K4144" s="31">
        <v>4724.72</v>
      </c>
      <c r="L4144" s="21">
        <v>2362.36</v>
      </c>
      <c r="M4144" s="22">
        <v>0.52</v>
      </c>
      <c r="N4144" s="5" t="s">
        <v>19</v>
      </c>
    </row>
    <row r="4145" spans="1:14" x14ac:dyDescent="0.2">
      <c r="A4145" s="3" t="s">
        <v>45</v>
      </c>
      <c r="B4145" s="17">
        <v>1128299</v>
      </c>
      <c r="C4145" s="14">
        <v>44200</v>
      </c>
      <c r="D4145" s="4" t="s">
        <v>110</v>
      </c>
      <c r="E4145" s="4" t="s">
        <v>121</v>
      </c>
      <c r="F4145" s="4" t="s">
        <v>125</v>
      </c>
      <c r="G4145" s="4" t="s">
        <v>54</v>
      </c>
      <c r="H4145" s="13">
        <v>60</v>
      </c>
      <c r="I4145" s="20">
        <v>154</v>
      </c>
      <c r="J4145" s="13">
        <v>9240</v>
      </c>
      <c r="K4145" s="31">
        <v>6098.4</v>
      </c>
      <c r="L4145" s="21">
        <v>3049.2</v>
      </c>
      <c r="M4145" s="22">
        <v>0.66</v>
      </c>
      <c r="N4145" s="5" t="s">
        <v>19</v>
      </c>
    </row>
    <row r="4146" spans="1:14" x14ac:dyDescent="0.2">
      <c r="A4146" s="3" t="s">
        <v>45</v>
      </c>
      <c r="B4146" s="17">
        <v>1185732</v>
      </c>
      <c r="C4146" s="14">
        <v>44509</v>
      </c>
      <c r="D4146" s="4" t="s">
        <v>55</v>
      </c>
      <c r="E4146" s="4" t="s">
        <v>64</v>
      </c>
      <c r="F4146" s="4" t="s">
        <v>77</v>
      </c>
      <c r="G4146" s="4" t="s">
        <v>18</v>
      </c>
      <c r="H4146" s="13">
        <v>62</v>
      </c>
      <c r="I4146" s="20">
        <v>154</v>
      </c>
      <c r="J4146" s="13">
        <v>9548</v>
      </c>
      <c r="K4146" s="31">
        <v>4296.6000000000004</v>
      </c>
      <c r="L4146" s="21">
        <v>2148.3000000000002</v>
      </c>
      <c r="M4146" s="22">
        <v>0.45</v>
      </c>
      <c r="N4146" s="5" t="s">
        <v>19</v>
      </c>
    </row>
    <row r="4147" spans="1:14" x14ac:dyDescent="0.2">
      <c r="A4147" s="3" t="s">
        <v>44</v>
      </c>
      <c r="B4147" s="17">
        <v>1128299</v>
      </c>
      <c r="C4147" s="14">
        <v>44553</v>
      </c>
      <c r="D4147" s="4" t="s">
        <v>97</v>
      </c>
      <c r="E4147" s="4" t="s">
        <v>102</v>
      </c>
      <c r="F4147" s="4" t="s">
        <v>103</v>
      </c>
      <c r="G4147" s="4" t="s">
        <v>54</v>
      </c>
      <c r="H4147" s="13">
        <v>64</v>
      </c>
      <c r="I4147" s="20">
        <v>154</v>
      </c>
      <c r="J4147" s="13">
        <v>9856</v>
      </c>
      <c r="K4147" s="31">
        <v>4730.88</v>
      </c>
      <c r="L4147" s="21">
        <v>2365.44</v>
      </c>
      <c r="M4147" s="22">
        <v>0.48</v>
      </c>
      <c r="N4147" s="5" t="s">
        <v>19</v>
      </c>
    </row>
    <row r="4148" spans="1:14" x14ac:dyDescent="0.2">
      <c r="A4148" s="3" t="s">
        <v>20</v>
      </c>
      <c r="B4148" s="17">
        <v>1128299</v>
      </c>
      <c r="C4148" s="14">
        <v>44386</v>
      </c>
      <c r="D4148" s="4" t="s">
        <v>110</v>
      </c>
      <c r="E4148" s="4" t="s">
        <v>113</v>
      </c>
      <c r="F4148" s="4" t="s">
        <v>114</v>
      </c>
      <c r="G4148" s="4" t="s">
        <v>51</v>
      </c>
      <c r="H4148" s="13">
        <v>96</v>
      </c>
      <c r="I4148" s="20">
        <v>154</v>
      </c>
      <c r="J4148" s="13">
        <v>14784</v>
      </c>
      <c r="K4148" s="31">
        <v>7687.68</v>
      </c>
      <c r="L4148" s="21">
        <v>3843.84</v>
      </c>
      <c r="M4148" s="22">
        <v>0.52</v>
      </c>
      <c r="N4148" s="5" t="s">
        <v>19</v>
      </c>
    </row>
    <row r="4149" spans="1:14" x14ac:dyDescent="0.2">
      <c r="A4149" s="3" t="s">
        <v>44</v>
      </c>
      <c r="B4149" s="17">
        <v>1197831</v>
      </c>
      <c r="C4149" s="14">
        <v>44433</v>
      </c>
      <c r="D4149" s="4" t="s">
        <v>81</v>
      </c>
      <c r="E4149" s="4" t="s">
        <v>88</v>
      </c>
      <c r="F4149" s="4" t="s">
        <v>89</v>
      </c>
      <c r="G4149" s="4" t="s">
        <v>50</v>
      </c>
      <c r="H4149" s="13">
        <v>20</v>
      </c>
      <c r="I4149" s="20">
        <v>155</v>
      </c>
      <c r="J4149" s="13">
        <v>3100</v>
      </c>
      <c r="K4149" s="31">
        <v>1178</v>
      </c>
      <c r="L4149" s="21">
        <v>589</v>
      </c>
      <c r="M4149" s="22">
        <v>0.38</v>
      </c>
      <c r="N4149" s="5" t="s">
        <v>30</v>
      </c>
    </row>
    <row r="4150" spans="1:14" x14ac:dyDescent="0.2">
      <c r="A4150" s="3" t="s">
        <v>45</v>
      </c>
      <c r="B4150" s="17">
        <v>1197831</v>
      </c>
      <c r="C4150" s="14">
        <v>44321</v>
      </c>
      <c r="D4150" s="4" t="s">
        <v>110</v>
      </c>
      <c r="E4150" s="4" t="s">
        <v>117</v>
      </c>
      <c r="F4150" s="4" t="s">
        <v>118</v>
      </c>
      <c r="G4150" s="4" t="s">
        <v>18</v>
      </c>
      <c r="H4150" s="13">
        <v>24</v>
      </c>
      <c r="I4150" s="20">
        <v>155</v>
      </c>
      <c r="J4150" s="13">
        <v>3720</v>
      </c>
      <c r="K4150" s="31">
        <v>1860</v>
      </c>
      <c r="L4150" s="21">
        <v>930</v>
      </c>
      <c r="M4150" s="22">
        <v>0.5</v>
      </c>
      <c r="N4150" s="5" t="s">
        <v>30</v>
      </c>
    </row>
    <row r="4151" spans="1:14" x14ac:dyDescent="0.2">
      <c r="A4151" s="3" t="s">
        <v>44</v>
      </c>
      <c r="B4151" s="17">
        <v>1197831</v>
      </c>
      <c r="C4151" s="14">
        <v>44430</v>
      </c>
      <c r="D4151" s="4" t="s">
        <v>81</v>
      </c>
      <c r="E4151" s="4" t="s">
        <v>88</v>
      </c>
      <c r="F4151" s="4" t="s">
        <v>89</v>
      </c>
      <c r="G4151" s="4" t="s">
        <v>50</v>
      </c>
      <c r="H4151" s="13">
        <v>26</v>
      </c>
      <c r="I4151" s="20">
        <v>155</v>
      </c>
      <c r="J4151" s="13">
        <v>4030</v>
      </c>
      <c r="K4151" s="31">
        <v>2055.3000000000002</v>
      </c>
      <c r="L4151" s="21">
        <v>1027.6500000000001</v>
      </c>
      <c r="M4151" s="22">
        <v>0.51</v>
      </c>
      <c r="N4151" s="5" t="s">
        <v>30</v>
      </c>
    </row>
    <row r="4152" spans="1:14" x14ac:dyDescent="0.2">
      <c r="A4152" s="3" t="s">
        <v>44</v>
      </c>
      <c r="B4152" s="17">
        <v>1185732</v>
      </c>
      <c r="C4152" s="14">
        <v>44242</v>
      </c>
      <c r="D4152" s="4" t="s">
        <v>55</v>
      </c>
      <c r="E4152" s="4" t="s">
        <v>75</v>
      </c>
      <c r="F4152" s="4" t="s">
        <v>76</v>
      </c>
      <c r="G4152" s="4" t="s">
        <v>54</v>
      </c>
      <c r="H4152" s="13">
        <v>26</v>
      </c>
      <c r="I4152" s="20">
        <v>155</v>
      </c>
      <c r="J4152" s="13">
        <v>4030</v>
      </c>
      <c r="K4152" s="31">
        <v>1491.1</v>
      </c>
      <c r="L4152" s="21">
        <v>745.55</v>
      </c>
      <c r="M4152" s="22">
        <v>0.37</v>
      </c>
      <c r="N4152" s="5" t="s">
        <v>30</v>
      </c>
    </row>
    <row r="4153" spans="1:14" x14ac:dyDescent="0.2">
      <c r="A4153" s="3" t="s">
        <v>44</v>
      </c>
      <c r="B4153" s="17">
        <v>1185732</v>
      </c>
      <c r="C4153" s="14">
        <v>44268</v>
      </c>
      <c r="D4153" s="4" t="s">
        <v>55</v>
      </c>
      <c r="E4153" s="4" t="s">
        <v>60</v>
      </c>
      <c r="F4153" s="4" t="s">
        <v>61</v>
      </c>
      <c r="G4153" s="4" t="s">
        <v>18</v>
      </c>
      <c r="H4153" s="13">
        <v>28</v>
      </c>
      <c r="I4153" s="20">
        <v>155</v>
      </c>
      <c r="J4153" s="13">
        <v>4340</v>
      </c>
      <c r="K4153" s="31">
        <v>1475.6</v>
      </c>
      <c r="L4153" s="21">
        <v>737.8</v>
      </c>
      <c r="M4153" s="22">
        <v>0.34</v>
      </c>
      <c r="N4153" s="5" t="s">
        <v>30</v>
      </c>
    </row>
    <row r="4154" spans="1:14" x14ac:dyDescent="0.2">
      <c r="A4154" s="3" t="s">
        <v>44</v>
      </c>
      <c r="B4154" s="17">
        <v>1185732</v>
      </c>
      <c r="C4154" s="14">
        <v>44289</v>
      </c>
      <c r="D4154" s="4" t="s">
        <v>97</v>
      </c>
      <c r="E4154" s="4" t="s">
        <v>98</v>
      </c>
      <c r="F4154" s="4" t="s">
        <v>99</v>
      </c>
      <c r="G4154" s="4" t="s">
        <v>50</v>
      </c>
      <c r="H4154" s="13">
        <v>28</v>
      </c>
      <c r="I4154" s="20">
        <v>155</v>
      </c>
      <c r="J4154" s="13">
        <v>4340</v>
      </c>
      <c r="K4154" s="31">
        <v>2039.8</v>
      </c>
      <c r="L4154" s="21">
        <v>1019.9</v>
      </c>
      <c r="M4154" s="22">
        <v>0.47</v>
      </c>
      <c r="N4154" s="5" t="s">
        <v>19</v>
      </c>
    </row>
    <row r="4155" spans="1:14" x14ac:dyDescent="0.2">
      <c r="A4155" s="3" t="s">
        <v>44</v>
      </c>
      <c r="B4155" s="17">
        <v>1185732</v>
      </c>
      <c r="C4155" s="14">
        <v>44290</v>
      </c>
      <c r="D4155" s="4" t="s">
        <v>55</v>
      </c>
      <c r="E4155" s="4" t="s">
        <v>67</v>
      </c>
      <c r="F4155" s="4" t="s">
        <v>68</v>
      </c>
      <c r="G4155" s="4" t="s">
        <v>51</v>
      </c>
      <c r="H4155" s="13">
        <v>28</v>
      </c>
      <c r="I4155" s="20">
        <v>155</v>
      </c>
      <c r="J4155" s="13">
        <v>4340</v>
      </c>
      <c r="K4155" s="31">
        <v>1996.4</v>
      </c>
      <c r="L4155" s="21">
        <v>998.2</v>
      </c>
      <c r="M4155" s="22">
        <v>0.46</v>
      </c>
      <c r="N4155" s="5" t="s">
        <v>30</v>
      </c>
    </row>
    <row r="4156" spans="1:14" x14ac:dyDescent="0.2">
      <c r="A4156" s="3" t="s">
        <v>44</v>
      </c>
      <c r="B4156" s="17">
        <v>1197831</v>
      </c>
      <c r="C4156" s="14">
        <v>44047</v>
      </c>
      <c r="D4156" s="4" t="s">
        <v>81</v>
      </c>
      <c r="E4156" s="4" t="s">
        <v>88</v>
      </c>
      <c r="F4156" s="4" t="s">
        <v>94</v>
      </c>
      <c r="G4156" s="4" t="s">
        <v>51</v>
      </c>
      <c r="H4156" s="13">
        <v>35</v>
      </c>
      <c r="I4156" s="20">
        <v>155</v>
      </c>
      <c r="J4156" s="13">
        <v>5425</v>
      </c>
      <c r="K4156" s="31">
        <v>1736</v>
      </c>
      <c r="L4156" s="21">
        <v>868</v>
      </c>
      <c r="M4156" s="22">
        <v>0.32</v>
      </c>
      <c r="N4156" s="5" t="s">
        <v>30</v>
      </c>
    </row>
    <row r="4157" spans="1:14" x14ac:dyDescent="0.2">
      <c r="A4157" s="3" t="s">
        <v>45</v>
      </c>
      <c r="B4157" s="17">
        <v>1185732</v>
      </c>
      <c r="C4157" s="14">
        <v>44357</v>
      </c>
      <c r="D4157" s="4" t="s">
        <v>15</v>
      </c>
      <c r="E4157" s="4" t="s">
        <v>46</v>
      </c>
      <c r="F4157" s="4" t="s">
        <v>47</v>
      </c>
      <c r="G4157" s="4" t="s">
        <v>51</v>
      </c>
      <c r="H4157" s="13">
        <v>36</v>
      </c>
      <c r="I4157" s="20">
        <v>155</v>
      </c>
      <c r="J4157" s="13">
        <v>5580</v>
      </c>
      <c r="K4157" s="31">
        <v>3069</v>
      </c>
      <c r="L4157" s="21">
        <v>1534.5</v>
      </c>
      <c r="M4157" s="22">
        <v>0.55000000000000004</v>
      </c>
      <c r="N4157" s="5" t="s">
        <v>19</v>
      </c>
    </row>
    <row r="4158" spans="1:14" x14ac:dyDescent="0.2">
      <c r="A4158" s="3" t="s">
        <v>41</v>
      </c>
      <c r="B4158" s="17">
        <v>1189833</v>
      </c>
      <c r="C4158" s="14">
        <v>44266</v>
      </c>
      <c r="D4158" s="4" t="s">
        <v>110</v>
      </c>
      <c r="E4158" s="4" t="s">
        <v>121</v>
      </c>
      <c r="F4158" s="4" t="s">
        <v>122</v>
      </c>
      <c r="G4158" s="4" t="s">
        <v>52</v>
      </c>
      <c r="H4158" s="13">
        <v>36</v>
      </c>
      <c r="I4158" s="20">
        <v>155</v>
      </c>
      <c r="J4158" s="13">
        <v>5580</v>
      </c>
      <c r="K4158" s="31">
        <v>3292.2</v>
      </c>
      <c r="L4158" s="21">
        <v>1646.1</v>
      </c>
      <c r="M4158" s="22">
        <v>0.59</v>
      </c>
      <c r="N4158" s="5" t="s">
        <v>30</v>
      </c>
    </row>
    <row r="4159" spans="1:14" x14ac:dyDescent="0.2">
      <c r="A4159" s="3" t="s">
        <v>45</v>
      </c>
      <c r="B4159" s="17">
        <v>1128299</v>
      </c>
      <c r="C4159" s="14">
        <v>44341</v>
      </c>
      <c r="D4159" s="4" t="s">
        <v>110</v>
      </c>
      <c r="E4159" s="4" t="s">
        <v>126</v>
      </c>
      <c r="F4159" s="4" t="s">
        <v>63</v>
      </c>
      <c r="G4159" s="4" t="s">
        <v>53</v>
      </c>
      <c r="H4159" s="13">
        <v>39</v>
      </c>
      <c r="I4159" s="20">
        <v>155</v>
      </c>
      <c r="J4159" s="13">
        <v>6045</v>
      </c>
      <c r="K4159" s="31">
        <v>2538.9</v>
      </c>
      <c r="L4159" s="21">
        <v>1269.45</v>
      </c>
      <c r="M4159" s="22">
        <v>0.42</v>
      </c>
      <c r="N4159" s="5" t="s">
        <v>30</v>
      </c>
    </row>
    <row r="4160" spans="1:14" x14ac:dyDescent="0.2">
      <c r="A4160" s="3" t="s">
        <v>44</v>
      </c>
      <c r="B4160" s="17">
        <v>1197831</v>
      </c>
      <c r="C4160" s="14">
        <v>44479</v>
      </c>
      <c r="D4160" s="4" t="s">
        <v>81</v>
      </c>
      <c r="E4160" s="4" t="s">
        <v>90</v>
      </c>
      <c r="F4160" s="4" t="s">
        <v>91</v>
      </c>
      <c r="G4160" s="4" t="s">
        <v>18</v>
      </c>
      <c r="H4160" s="13">
        <v>40</v>
      </c>
      <c r="I4160" s="20">
        <v>155</v>
      </c>
      <c r="J4160" s="13">
        <v>6200</v>
      </c>
      <c r="K4160" s="31">
        <v>2914</v>
      </c>
      <c r="L4160" s="21">
        <v>1457</v>
      </c>
      <c r="M4160" s="22">
        <v>0.47</v>
      </c>
      <c r="N4160" s="5" t="s">
        <v>30</v>
      </c>
    </row>
    <row r="4161" spans="1:14" x14ac:dyDescent="0.2">
      <c r="A4161" s="3" t="s">
        <v>45</v>
      </c>
      <c r="B4161" s="17">
        <v>1128299</v>
      </c>
      <c r="C4161" s="14">
        <v>44517</v>
      </c>
      <c r="D4161" s="4" t="s">
        <v>81</v>
      </c>
      <c r="E4161" s="4" t="s">
        <v>82</v>
      </c>
      <c r="F4161" s="4" t="s">
        <v>83</v>
      </c>
      <c r="G4161" s="4" t="s">
        <v>52</v>
      </c>
      <c r="H4161" s="13">
        <v>40</v>
      </c>
      <c r="I4161" s="20">
        <v>155</v>
      </c>
      <c r="J4161" s="13">
        <v>6200</v>
      </c>
      <c r="K4161" s="31">
        <v>2852</v>
      </c>
      <c r="L4161" s="21">
        <v>1426</v>
      </c>
      <c r="M4161" s="22">
        <v>0.46</v>
      </c>
      <c r="N4161" s="5" t="s">
        <v>30</v>
      </c>
    </row>
    <row r="4162" spans="1:14" x14ac:dyDescent="0.2">
      <c r="A4162" s="3" t="s">
        <v>20</v>
      </c>
      <c r="B4162" s="17">
        <v>1128299</v>
      </c>
      <c r="C4162" s="14">
        <v>44524</v>
      </c>
      <c r="D4162" s="4" t="s">
        <v>97</v>
      </c>
      <c r="E4162" s="4" t="s">
        <v>102</v>
      </c>
      <c r="F4162" s="4" t="s">
        <v>103</v>
      </c>
      <c r="G4162" s="4" t="s">
        <v>54</v>
      </c>
      <c r="H4162" s="13">
        <v>42</v>
      </c>
      <c r="I4162" s="20">
        <v>155</v>
      </c>
      <c r="J4162" s="13">
        <v>6510</v>
      </c>
      <c r="K4162" s="31">
        <v>3059.7</v>
      </c>
      <c r="L4162" s="21">
        <v>1529.85</v>
      </c>
      <c r="M4162" s="22">
        <v>0.47</v>
      </c>
      <c r="N4162" s="5" t="s">
        <v>19</v>
      </c>
    </row>
    <row r="4163" spans="1:14" x14ac:dyDescent="0.2">
      <c r="A4163" s="3" t="s">
        <v>80</v>
      </c>
      <c r="B4163" s="17">
        <v>1128299</v>
      </c>
      <c r="C4163" s="14">
        <v>44457</v>
      </c>
      <c r="D4163" s="4" t="s">
        <v>97</v>
      </c>
      <c r="E4163" s="4" t="s">
        <v>105</v>
      </c>
      <c r="F4163" s="4" t="s">
        <v>109</v>
      </c>
      <c r="G4163" s="4" t="s">
        <v>53</v>
      </c>
      <c r="H4163" s="13">
        <v>44</v>
      </c>
      <c r="I4163" s="20">
        <v>155</v>
      </c>
      <c r="J4163" s="13">
        <v>6820</v>
      </c>
      <c r="K4163" s="31">
        <v>2523.4</v>
      </c>
      <c r="L4163" s="21">
        <v>1261.7</v>
      </c>
      <c r="M4163" s="22">
        <v>0.37</v>
      </c>
      <c r="N4163" s="5" t="s">
        <v>30</v>
      </c>
    </row>
    <row r="4164" spans="1:14" x14ac:dyDescent="0.2">
      <c r="A4164" s="3" t="s">
        <v>45</v>
      </c>
      <c r="B4164" s="17">
        <v>1128299</v>
      </c>
      <c r="C4164" s="14">
        <v>44486</v>
      </c>
      <c r="D4164" s="4" t="s">
        <v>81</v>
      </c>
      <c r="E4164" s="4" t="s">
        <v>82</v>
      </c>
      <c r="F4164" s="4" t="s">
        <v>83</v>
      </c>
      <c r="G4164" s="4" t="s">
        <v>52</v>
      </c>
      <c r="H4164" s="13">
        <v>45</v>
      </c>
      <c r="I4164" s="20">
        <v>155</v>
      </c>
      <c r="J4164" s="13">
        <v>6975</v>
      </c>
      <c r="K4164" s="31">
        <v>3836.25</v>
      </c>
      <c r="L4164" s="21">
        <v>1918.125</v>
      </c>
      <c r="M4164" s="22">
        <v>0.55000000000000004</v>
      </c>
      <c r="N4164" s="5" t="s">
        <v>19</v>
      </c>
    </row>
    <row r="4165" spans="1:14" x14ac:dyDescent="0.2">
      <c r="A4165" s="3" t="s">
        <v>45</v>
      </c>
      <c r="B4165" s="17">
        <v>1197831</v>
      </c>
      <c r="C4165" s="14">
        <v>44549</v>
      </c>
      <c r="D4165" s="4" t="s">
        <v>81</v>
      </c>
      <c r="E4165" s="4" t="s">
        <v>95</v>
      </c>
      <c r="F4165" s="4" t="s">
        <v>96</v>
      </c>
      <c r="G4165" s="4" t="s">
        <v>52</v>
      </c>
      <c r="H4165" s="13">
        <v>46</v>
      </c>
      <c r="I4165" s="20">
        <v>155</v>
      </c>
      <c r="J4165" s="13">
        <v>7130</v>
      </c>
      <c r="K4165" s="31">
        <v>2852</v>
      </c>
      <c r="L4165" s="21">
        <v>1426</v>
      </c>
      <c r="M4165" s="22">
        <v>0.4</v>
      </c>
      <c r="N4165" s="5" t="s">
        <v>30</v>
      </c>
    </row>
    <row r="4166" spans="1:14" x14ac:dyDescent="0.2">
      <c r="A4166" s="3" t="s">
        <v>44</v>
      </c>
      <c r="B4166" s="17">
        <v>1185732</v>
      </c>
      <c r="C4166" s="14">
        <v>44362</v>
      </c>
      <c r="D4166" s="4" t="s">
        <v>55</v>
      </c>
      <c r="E4166" s="4" t="s">
        <v>60</v>
      </c>
      <c r="F4166" s="4" t="s">
        <v>61</v>
      </c>
      <c r="G4166" s="4" t="s">
        <v>18</v>
      </c>
      <c r="H4166" s="13">
        <v>51</v>
      </c>
      <c r="I4166" s="20">
        <v>155</v>
      </c>
      <c r="J4166" s="13">
        <v>7905</v>
      </c>
      <c r="K4166" s="31">
        <v>3320.1</v>
      </c>
      <c r="L4166" s="21">
        <v>1660.05</v>
      </c>
      <c r="M4166" s="22">
        <v>0.42</v>
      </c>
      <c r="N4166" s="5" t="s">
        <v>19</v>
      </c>
    </row>
    <row r="4167" spans="1:14" x14ac:dyDescent="0.2">
      <c r="A4167" s="3" t="s">
        <v>41</v>
      </c>
      <c r="B4167" s="17">
        <v>1185732</v>
      </c>
      <c r="C4167" s="14">
        <v>44538</v>
      </c>
      <c r="D4167" s="4" t="s">
        <v>55</v>
      </c>
      <c r="E4167" s="4" t="s">
        <v>64</v>
      </c>
      <c r="F4167" s="4" t="s">
        <v>77</v>
      </c>
      <c r="G4167" s="4" t="s">
        <v>18</v>
      </c>
      <c r="H4167" s="13">
        <v>54</v>
      </c>
      <c r="I4167" s="20">
        <v>155</v>
      </c>
      <c r="J4167" s="13">
        <v>8370</v>
      </c>
      <c r="K4167" s="31">
        <v>3431.7</v>
      </c>
      <c r="L4167" s="21">
        <v>1715.85</v>
      </c>
      <c r="M4167" s="22">
        <v>0.41</v>
      </c>
      <c r="N4167" s="5" t="s">
        <v>19</v>
      </c>
    </row>
    <row r="4168" spans="1:14" x14ac:dyDescent="0.2">
      <c r="A4168" s="3" t="s">
        <v>45</v>
      </c>
      <c r="B4168" s="17">
        <v>1128299</v>
      </c>
      <c r="C4168" s="14">
        <v>43893</v>
      </c>
      <c r="D4168" s="4" t="s">
        <v>110</v>
      </c>
      <c r="E4168" s="4" t="s">
        <v>131</v>
      </c>
      <c r="F4168" s="4" t="s">
        <v>132</v>
      </c>
      <c r="G4168" s="4" t="s">
        <v>51</v>
      </c>
      <c r="H4168" s="13">
        <v>57</v>
      </c>
      <c r="I4168" s="20">
        <v>155</v>
      </c>
      <c r="J4168" s="13">
        <v>8835</v>
      </c>
      <c r="K4168" s="31">
        <v>4240.8</v>
      </c>
      <c r="L4168" s="21">
        <v>2120.4</v>
      </c>
      <c r="M4168" s="22">
        <v>0.48</v>
      </c>
      <c r="N4168" s="5" t="s">
        <v>19</v>
      </c>
    </row>
    <row r="4169" spans="1:14" x14ac:dyDescent="0.2">
      <c r="A4169" s="3" t="s">
        <v>44</v>
      </c>
      <c r="B4169" s="17">
        <v>1185732</v>
      </c>
      <c r="C4169" s="14">
        <v>44546</v>
      </c>
      <c r="D4169" s="4" t="s">
        <v>81</v>
      </c>
      <c r="E4169" s="4" t="s">
        <v>84</v>
      </c>
      <c r="F4169" s="4" t="s">
        <v>85</v>
      </c>
      <c r="G4169" s="4" t="s">
        <v>51</v>
      </c>
      <c r="H4169" s="13">
        <v>58</v>
      </c>
      <c r="I4169" s="20">
        <v>155</v>
      </c>
      <c r="J4169" s="13">
        <v>8990</v>
      </c>
      <c r="K4169" s="31">
        <v>4405.1000000000004</v>
      </c>
      <c r="L4169" s="21">
        <v>2202.5500000000002</v>
      </c>
      <c r="M4169" s="22">
        <v>0.49</v>
      </c>
      <c r="N4169" s="5" t="s">
        <v>19</v>
      </c>
    </row>
    <row r="4170" spans="1:14" x14ac:dyDescent="0.2">
      <c r="A4170" s="3" t="s">
        <v>80</v>
      </c>
      <c r="B4170" s="17">
        <v>1128299</v>
      </c>
      <c r="C4170" s="14">
        <v>44334</v>
      </c>
      <c r="D4170" s="4" t="s">
        <v>97</v>
      </c>
      <c r="E4170" s="4" t="s">
        <v>105</v>
      </c>
      <c r="F4170" s="4" t="s">
        <v>109</v>
      </c>
      <c r="G4170" s="4" t="s">
        <v>53</v>
      </c>
      <c r="H4170" s="13">
        <v>58</v>
      </c>
      <c r="I4170" s="20">
        <v>155</v>
      </c>
      <c r="J4170" s="13">
        <v>8990</v>
      </c>
      <c r="K4170" s="31">
        <v>3865.7</v>
      </c>
      <c r="L4170" s="21">
        <v>1932.85</v>
      </c>
      <c r="M4170" s="22">
        <v>0.43</v>
      </c>
      <c r="N4170" s="5" t="s">
        <v>19</v>
      </c>
    </row>
    <row r="4171" spans="1:14" x14ac:dyDescent="0.2">
      <c r="A4171" s="3" t="s">
        <v>41</v>
      </c>
      <c r="B4171" s="17">
        <v>1185732</v>
      </c>
      <c r="C4171" s="14">
        <v>44538</v>
      </c>
      <c r="D4171" s="4" t="s">
        <v>55</v>
      </c>
      <c r="E4171" s="4" t="s">
        <v>64</v>
      </c>
      <c r="F4171" s="4" t="s">
        <v>77</v>
      </c>
      <c r="G4171" s="4" t="s">
        <v>18</v>
      </c>
      <c r="H4171" s="13">
        <v>60</v>
      </c>
      <c r="I4171" s="20">
        <v>155</v>
      </c>
      <c r="J4171" s="13">
        <v>9300</v>
      </c>
      <c r="K4171" s="31">
        <v>4278</v>
      </c>
      <c r="L4171" s="21">
        <v>2139</v>
      </c>
      <c r="M4171" s="22">
        <v>0.46</v>
      </c>
      <c r="N4171" s="5" t="s">
        <v>19</v>
      </c>
    </row>
    <row r="4172" spans="1:14" x14ac:dyDescent="0.2">
      <c r="A4172" s="3" t="s">
        <v>45</v>
      </c>
      <c r="B4172" s="17">
        <v>1128299</v>
      </c>
      <c r="C4172" s="14">
        <v>44206</v>
      </c>
      <c r="D4172" s="4" t="s">
        <v>110</v>
      </c>
      <c r="E4172" s="4" t="s">
        <v>121</v>
      </c>
      <c r="F4172" s="4" t="s">
        <v>125</v>
      </c>
      <c r="G4172" s="4" t="s">
        <v>54</v>
      </c>
      <c r="H4172" s="13">
        <v>62</v>
      </c>
      <c r="I4172" s="20">
        <v>155</v>
      </c>
      <c r="J4172" s="13">
        <v>9610</v>
      </c>
      <c r="K4172" s="31">
        <v>6342.6</v>
      </c>
      <c r="L4172" s="21">
        <v>3171.3</v>
      </c>
      <c r="M4172" s="22">
        <v>0.66</v>
      </c>
      <c r="N4172" s="5" t="s">
        <v>19</v>
      </c>
    </row>
    <row r="4173" spans="1:14" x14ac:dyDescent="0.2">
      <c r="A4173" s="3" t="s">
        <v>45</v>
      </c>
      <c r="B4173" s="17">
        <v>1128299</v>
      </c>
      <c r="C4173" s="14">
        <v>44023</v>
      </c>
      <c r="D4173" s="4" t="s">
        <v>110</v>
      </c>
      <c r="E4173" s="4" t="s">
        <v>127</v>
      </c>
      <c r="F4173" s="4" t="s">
        <v>128</v>
      </c>
      <c r="G4173" s="4" t="s">
        <v>54</v>
      </c>
      <c r="H4173" s="13">
        <v>71</v>
      </c>
      <c r="I4173" s="20">
        <v>155</v>
      </c>
      <c r="J4173" s="13">
        <v>11005</v>
      </c>
      <c r="K4173" s="31">
        <v>4291.95</v>
      </c>
      <c r="L4173" s="21">
        <v>2145.9749999999999</v>
      </c>
      <c r="M4173" s="22">
        <v>0.39</v>
      </c>
      <c r="N4173" s="5" t="s">
        <v>19</v>
      </c>
    </row>
    <row r="4174" spans="1:14" x14ac:dyDescent="0.2">
      <c r="A4174" s="3" t="s">
        <v>45</v>
      </c>
      <c r="B4174" s="17">
        <v>1128299</v>
      </c>
      <c r="C4174" s="14">
        <v>44022</v>
      </c>
      <c r="D4174" s="4" t="s">
        <v>110</v>
      </c>
      <c r="E4174" s="4" t="s">
        <v>127</v>
      </c>
      <c r="F4174" s="4" t="s">
        <v>128</v>
      </c>
      <c r="G4174" s="4" t="s">
        <v>54</v>
      </c>
      <c r="H4174" s="13">
        <v>74</v>
      </c>
      <c r="I4174" s="20">
        <v>155</v>
      </c>
      <c r="J4174" s="13">
        <v>11470</v>
      </c>
      <c r="K4174" s="31">
        <v>5046.8</v>
      </c>
      <c r="L4174" s="21">
        <v>2523.4</v>
      </c>
      <c r="M4174" s="22">
        <v>0.44</v>
      </c>
      <c r="N4174" s="5" t="s">
        <v>19</v>
      </c>
    </row>
    <row r="4175" spans="1:14" x14ac:dyDescent="0.2">
      <c r="A4175" s="3" t="s">
        <v>80</v>
      </c>
      <c r="B4175" s="17">
        <v>1128299</v>
      </c>
      <c r="C4175" s="14">
        <v>44364</v>
      </c>
      <c r="D4175" s="4" t="s">
        <v>97</v>
      </c>
      <c r="E4175" s="4" t="s">
        <v>105</v>
      </c>
      <c r="F4175" s="4" t="s">
        <v>109</v>
      </c>
      <c r="G4175" s="4" t="s">
        <v>53</v>
      </c>
      <c r="H4175" s="13">
        <v>77</v>
      </c>
      <c r="I4175" s="20">
        <v>155</v>
      </c>
      <c r="J4175" s="13">
        <v>11935</v>
      </c>
      <c r="K4175" s="31">
        <v>5012.7</v>
      </c>
      <c r="L4175" s="21">
        <v>2506.35</v>
      </c>
      <c r="M4175" s="22">
        <v>0.42</v>
      </c>
      <c r="N4175" s="5" t="s">
        <v>19</v>
      </c>
    </row>
    <row r="4176" spans="1:14" x14ac:dyDescent="0.2">
      <c r="A4176" s="3" t="s">
        <v>45</v>
      </c>
      <c r="B4176" s="17">
        <v>1128299</v>
      </c>
      <c r="C4176" s="14">
        <v>44018</v>
      </c>
      <c r="D4176" s="4" t="s">
        <v>110</v>
      </c>
      <c r="E4176" s="4" t="s">
        <v>127</v>
      </c>
      <c r="F4176" s="4" t="s">
        <v>128</v>
      </c>
      <c r="G4176" s="4" t="s">
        <v>54</v>
      </c>
      <c r="H4176" s="13">
        <v>95</v>
      </c>
      <c r="I4176" s="20">
        <v>155</v>
      </c>
      <c r="J4176" s="13">
        <v>14725</v>
      </c>
      <c r="K4176" s="31">
        <v>5153.75</v>
      </c>
      <c r="L4176" s="21">
        <v>2576.875</v>
      </c>
      <c r="M4176" s="22">
        <v>0.35</v>
      </c>
      <c r="N4176" s="5" t="s">
        <v>19</v>
      </c>
    </row>
    <row r="4177" spans="1:14" x14ac:dyDescent="0.2">
      <c r="A4177" s="3" t="s">
        <v>44</v>
      </c>
      <c r="B4177" s="17">
        <v>1197831</v>
      </c>
      <c r="C4177" s="14">
        <v>44415</v>
      </c>
      <c r="D4177" s="4" t="s">
        <v>81</v>
      </c>
      <c r="E4177" s="4" t="s">
        <v>90</v>
      </c>
      <c r="F4177" s="4" t="s">
        <v>91</v>
      </c>
      <c r="G4177" s="4" t="s">
        <v>18</v>
      </c>
      <c r="H4177" s="13">
        <v>24</v>
      </c>
      <c r="I4177" s="20">
        <v>156</v>
      </c>
      <c r="J4177" s="13">
        <v>3744</v>
      </c>
      <c r="K4177" s="31">
        <v>2021.76</v>
      </c>
      <c r="L4177" s="21">
        <v>1010.88</v>
      </c>
      <c r="M4177" s="22">
        <v>0.54</v>
      </c>
      <c r="N4177" s="5" t="s">
        <v>19</v>
      </c>
    </row>
    <row r="4178" spans="1:14" x14ac:dyDescent="0.2">
      <c r="A4178" s="3" t="s">
        <v>20</v>
      </c>
      <c r="B4178" s="17">
        <v>1185732</v>
      </c>
      <c r="C4178" s="14">
        <v>44261</v>
      </c>
      <c r="D4178" s="4" t="s">
        <v>55</v>
      </c>
      <c r="E4178" s="4" t="s">
        <v>75</v>
      </c>
      <c r="F4178" s="4" t="s">
        <v>76</v>
      </c>
      <c r="G4178" s="4" t="s">
        <v>54</v>
      </c>
      <c r="H4178" s="13">
        <v>26</v>
      </c>
      <c r="I4178" s="20">
        <v>156</v>
      </c>
      <c r="J4178" s="13">
        <v>4056</v>
      </c>
      <c r="K4178" s="31">
        <v>1500.72</v>
      </c>
      <c r="L4178" s="21">
        <v>750.36</v>
      </c>
      <c r="M4178" s="22">
        <v>0.37</v>
      </c>
      <c r="N4178" s="5" t="s">
        <v>30</v>
      </c>
    </row>
    <row r="4179" spans="1:14" x14ac:dyDescent="0.2">
      <c r="A4179" s="3" t="s">
        <v>20</v>
      </c>
      <c r="B4179" s="17">
        <v>1185732</v>
      </c>
      <c r="C4179" s="14">
        <v>44214</v>
      </c>
      <c r="D4179" s="4" t="s">
        <v>15</v>
      </c>
      <c r="E4179" s="4" t="s">
        <v>21</v>
      </c>
      <c r="F4179" s="4" t="s">
        <v>22</v>
      </c>
      <c r="G4179" s="4" t="s">
        <v>51</v>
      </c>
      <c r="H4179" s="13">
        <v>27</v>
      </c>
      <c r="I4179" s="20">
        <v>156</v>
      </c>
      <c r="J4179" s="13">
        <v>4212</v>
      </c>
      <c r="K4179" s="31">
        <v>2106</v>
      </c>
      <c r="L4179" s="21">
        <v>1053</v>
      </c>
      <c r="M4179" s="22">
        <v>0.5</v>
      </c>
      <c r="N4179" s="5" t="s">
        <v>19</v>
      </c>
    </row>
    <row r="4180" spans="1:14" x14ac:dyDescent="0.2">
      <c r="A4180" s="3" t="s">
        <v>20</v>
      </c>
      <c r="B4180" s="17">
        <v>1197831</v>
      </c>
      <c r="C4180" s="14">
        <v>44261</v>
      </c>
      <c r="D4180" s="4" t="s">
        <v>110</v>
      </c>
      <c r="E4180" s="4" t="s">
        <v>117</v>
      </c>
      <c r="F4180" s="4" t="s">
        <v>118</v>
      </c>
      <c r="G4180" s="4" t="s">
        <v>18</v>
      </c>
      <c r="H4180" s="13">
        <v>28</v>
      </c>
      <c r="I4180" s="20">
        <v>156</v>
      </c>
      <c r="J4180" s="13">
        <v>4368</v>
      </c>
      <c r="K4180" s="31">
        <v>1965.6</v>
      </c>
      <c r="L4180" s="21">
        <v>982.8</v>
      </c>
      <c r="M4180" s="22">
        <v>0.45</v>
      </c>
      <c r="N4180" s="5" t="s">
        <v>19</v>
      </c>
    </row>
    <row r="4181" spans="1:14" x14ac:dyDescent="0.2">
      <c r="A4181" s="3" t="s">
        <v>44</v>
      </c>
      <c r="B4181" s="17">
        <v>1197831</v>
      </c>
      <c r="C4181" s="14">
        <v>44442</v>
      </c>
      <c r="D4181" s="4" t="s">
        <v>81</v>
      </c>
      <c r="E4181" s="4" t="s">
        <v>88</v>
      </c>
      <c r="F4181" s="4" t="s">
        <v>89</v>
      </c>
      <c r="G4181" s="4" t="s">
        <v>50</v>
      </c>
      <c r="H4181" s="13">
        <v>29</v>
      </c>
      <c r="I4181" s="20">
        <v>156</v>
      </c>
      <c r="J4181" s="13">
        <v>4524</v>
      </c>
      <c r="K4181" s="31">
        <v>2804.88</v>
      </c>
      <c r="L4181" s="21">
        <v>1402.44</v>
      </c>
      <c r="M4181" s="22">
        <v>0.62</v>
      </c>
      <c r="N4181" s="5" t="s">
        <v>19</v>
      </c>
    </row>
    <row r="4182" spans="1:14" x14ac:dyDescent="0.2">
      <c r="A4182" s="3" t="s">
        <v>41</v>
      </c>
      <c r="B4182" s="17">
        <v>1185732</v>
      </c>
      <c r="C4182" s="14">
        <v>44210</v>
      </c>
      <c r="D4182" s="4" t="s">
        <v>55</v>
      </c>
      <c r="E4182" s="4" t="s">
        <v>64</v>
      </c>
      <c r="F4182" s="4" t="s">
        <v>77</v>
      </c>
      <c r="G4182" s="4" t="s">
        <v>18</v>
      </c>
      <c r="H4182" s="13">
        <v>38</v>
      </c>
      <c r="I4182" s="20">
        <v>156</v>
      </c>
      <c r="J4182" s="13">
        <v>5928</v>
      </c>
      <c r="K4182" s="31">
        <v>2371.1999999999998</v>
      </c>
      <c r="L4182" s="21">
        <v>1185.5999999999999</v>
      </c>
      <c r="M4182" s="22">
        <v>0.4</v>
      </c>
      <c r="N4182" s="5" t="s">
        <v>19</v>
      </c>
    </row>
    <row r="4183" spans="1:14" x14ac:dyDescent="0.2">
      <c r="A4183" s="3" t="s">
        <v>44</v>
      </c>
      <c r="B4183" s="17">
        <v>1185732</v>
      </c>
      <c r="C4183" s="14">
        <v>44441</v>
      </c>
      <c r="D4183" s="4" t="s">
        <v>97</v>
      </c>
      <c r="E4183" s="4" t="s">
        <v>98</v>
      </c>
      <c r="F4183" s="4" t="s">
        <v>99</v>
      </c>
      <c r="G4183" s="4" t="s">
        <v>50</v>
      </c>
      <c r="H4183" s="13">
        <v>38</v>
      </c>
      <c r="I4183" s="20">
        <v>156</v>
      </c>
      <c r="J4183" s="13">
        <v>5928</v>
      </c>
      <c r="K4183" s="31">
        <v>2726.88</v>
      </c>
      <c r="L4183" s="21">
        <v>1363.44</v>
      </c>
      <c r="M4183" s="22">
        <v>0.46</v>
      </c>
      <c r="N4183" s="5" t="s">
        <v>19</v>
      </c>
    </row>
    <row r="4184" spans="1:14" x14ac:dyDescent="0.2">
      <c r="A4184" s="3" t="s">
        <v>45</v>
      </c>
      <c r="B4184" s="17">
        <v>1197831</v>
      </c>
      <c r="C4184" s="14">
        <v>44368</v>
      </c>
      <c r="D4184" s="4" t="s">
        <v>81</v>
      </c>
      <c r="E4184" s="4" t="s">
        <v>86</v>
      </c>
      <c r="F4184" s="4" t="s">
        <v>87</v>
      </c>
      <c r="G4184" s="4" t="s">
        <v>53</v>
      </c>
      <c r="H4184" s="13">
        <v>38</v>
      </c>
      <c r="I4184" s="20">
        <v>156</v>
      </c>
      <c r="J4184" s="13">
        <v>5928</v>
      </c>
      <c r="K4184" s="31">
        <v>3023.28</v>
      </c>
      <c r="L4184" s="21">
        <v>1511.64</v>
      </c>
      <c r="M4184" s="22">
        <v>0.51</v>
      </c>
      <c r="N4184" s="5" t="s">
        <v>19</v>
      </c>
    </row>
    <row r="4185" spans="1:14" x14ac:dyDescent="0.2">
      <c r="A4185" s="3" t="s">
        <v>41</v>
      </c>
      <c r="B4185" s="17">
        <v>1185732</v>
      </c>
      <c r="C4185" s="14">
        <v>44210</v>
      </c>
      <c r="D4185" s="4" t="s">
        <v>55</v>
      </c>
      <c r="E4185" s="4" t="s">
        <v>64</v>
      </c>
      <c r="F4185" s="4" t="s">
        <v>77</v>
      </c>
      <c r="G4185" s="4" t="s">
        <v>18</v>
      </c>
      <c r="H4185" s="13">
        <v>39</v>
      </c>
      <c r="I4185" s="20">
        <v>156</v>
      </c>
      <c r="J4185" s="13">
        <v>6084</v>
      </c>
      <c r="K4185" s="31">
        <v>2737.8</v>
      </c>
      <c r="L4185" s="21">
        <v>1368.9</v>
      </c>
      <c r="M4185" s="22">
        <v>0.45</v>
      </c>
      <c r="N4185" s="5" t="s">
        <v>19</v>
      </c>
    </row>
    <row r="4186" spans="1:14" x14ac:dyDescent="0.2">
      <c r="A4186" s="3" t="s">
        <v>44</v>
      </c>
      <c r="B4186" s="17">
        <v>1197831</v>
      </c>
      <c r="C4186" s="14">
        <v>44473</v>
      </c>
      <c r="D4186" s="4" t="s">
        <v>81</v>
      </c>
      <c r="E4186" s="4" t="s">
        <v>88</v>
      </c>
      <c r="F4186" s="4" t="s">
        <v>89</v>
      </c>
      <c r="G4186" s="4" t="s">
        <v>50</v>
      </c>
      <c r="H4186" s="13">
        <v>39</v>
      </c>
      <c r="I4186" s="20">
        <v>156</v>
      </c>
      <c r="J4186" s="13">
        <v>6084</v>
      </c>
      <c r="K4186" s="31">
        <v>3042</v>
      </c>
      <c r="L4186" s="21">
        <v>1521</v>
      </c>
      <c r="M4186" s="22">
        <v>0.5</v>
      </c>
      <c r="N4186" s="5" t="s">
        <v>19</v>
      </c>
    </row>
    <row r="4187" spans="1:14" x14ac:dyDescent="0.2">
      <c r="A4187" s="3" t="s">
        <v>20</v>
      </c>
      <c r="B4187" s="17">
        <v>1185732</v>
      </c>
      <c r="C4187" s="14">
        <v>44503</v>
      </c>
      <c r="D4187" s="4" t="s">
        <v>55</v>
      </c>
      <c r="E4187" s="4" t="s">
        <v>71</v>
      </c>
      <c r="F4187" s="4" t="s">
        <v>72</v>
      </c>
      <c r="G4187" s="4" t="s">
        <v>53</v>
      </c>
      <c r="H4187" s="13">
        <v>39</v>
      </c>
      <c r="I4187" s="20">
        <v>156</v>
      </c>
      <c r="J4187" s="13">
        <v>6084</v>
      </c>
      <c r="K4187" s="31">
        <v>3528.72</v>
      </c>
      <c r="L4187" s="21">
        <v>1764.36</v>
      </c>
      <c r="M4187" s="22">
        <v>0.57999999999999996</v>
      </c>
      <c r="N4187" s="5" t="s">
        <v>30</v>
      </c>
    </row>
    <row r="4188" spans="1:14" x14ac:dyDescent="0.2">
      <c r="A4188" s="3" t="s">
        <v>45</v>
      </c>
      <c r="B4188" s="17">
        <v>1185732</v>
      </c>
      <c r="C4188" s="14">
        <v>44295</v>
      </c>
      <c r="D4188" s="4" t="s">
        <v>55</v>
      </c>
      <c r="E4188" s="4" t="s">
        <v>64</v>
      </c>
      <c r="F4188" s="4" t="s">
        <v>77</v>
      </c>
      <c r="G4188" s="4" t="s">
        <v>18</v>
      </c>
      <c r="H4188" s="13">
        <v>41</v>
      </c>
      <c r="I4188" s="20">
        <v>156</v>
      </c>
      <c r="J4188" s="13">
        <v>6396</v>
      </c>
      <c r="K4188" s="31">
        <v>4157.3999999999996</v>
      </c>
      <c r="L4188" s="21">
        <v>2078.6999999999998</v>
      </c>
      <c r="M4188" s="22">
        <v>0.65</v>
      </c>
      <c r="N4188" s="5" t="s">
        <v>19</v>
      </c>
    </row>
    <row r="4189" spans="1:14" x14ac:dyDescent="0.2">
      <c r="A4189" s="3" t="s">
        <v>41</v>
      </c>
      <c r="B4189" s="17">
        <v>1189833</v>
      </c>
      <c r="C4189" s="14">
        <v>44230</v>
      </c>
      <c r="D4189" s="4" t="s">
        <v>15</v>
      </c>
      <c r="E4189" s="4" t="s">
        <v>42</v>
      </c>
      <c r="F4189" s="4" t="s">
        <v>43</v>
      </c>
      <c r="G4189" s="4" t="s">
        <v>18</v>
      </c>
      <c r="H4189" s="13">
        <v>41</v>
      </c>
      <c r="I4189" s="20">
        <v>156</v>
      </c>
      <c r="J4189" s="13">
        <v>6396</v>
      </c>
      <c r="K4189" s="31">
        <v>2750.28</v>
      </c>
      <c r="L4189" s="21">
        <v>1375.14</v>
      </c>
      <c r="M4189" s="22">
        <v>0.43</v>
      </c>
      <c r="N4189" s="5" t="s">
        <v>19</v>
      </c>
    </row>
    <row r="4190" spans="1:14" x14ac:dyDescent="0.2">
      <c r="A4190" s="3" t="s">
        <v>14</v>
      </c>
      <c r="B4190" s="17">
        <v>1185732</v>
      </c>
      <c r="C4190" s="14">
        <v>44276</v>
      </c>
      <c r="D4190" s="4" t="s">
        <v>97</v>
      </c>
      <c r="E4190" s="4" t="s">
        <v>100</v>
      </c>
      <c r="F4190" s="4" t="s">
        <v>101</v>
      </c>
      <c r="G4190" s="4" t="s">
        <v>52</v>
      </c>
      <c r="H4190" s="13">
        <v>41</v>
      </c>
      <c r="I4190" s="20">
        <v>156</v>
      </c>
      <c r="J4190" s="13">
        <v>6396</v>
      </c>
      <c r="K4190" s="31">
        <v>3261.96</v>
      </c>
      <c r="L4190" s="21">
        <v>1630.98</v>
      </c>
      <c r="M4190" s="22">
        <v>0.51</v>
      </c>
      <c r="N4190" s="5" t="s">
        <v>19</v>
      </c>
    </row>
    <row r="4191" spans="1:14" x14ac:dyDescent="0.2">
      <c r="A4191" s="3" t="s">
        <v>44</v>
      </c>
      <c r="B4191" s="17">
        <v>1185732</v>
      </c>
      <c r="C4191" s="14">
        <v>44202</v>
      </c>
      <c r="D4191" s="4" t="s">
        <v>97</v>
      </c>
      <c r="E4191" s="4" t="s">
        <v>104</v>
      </c>
      <c r="F4191" s="4" t="s">
        <v>66</v>
      </c>
      <c r="G4191" s="4" t="s">
        <v>50</v>
      </c>
      <c r="H4191" s="13">
        <v>42</v>
      </c>
      <c r="I4191" s="20">
        <v>156</v>
      </c>
      <c r="J4191" s="13">
        <v>6552</v>
      </c>
      <c r="K4191" s="31">
        <v>3013.92</v>
      </c>
      <c r="L4191" s="21">
        <v>1506.96</v>
      </c>
      <c r="M4191" s="22">
        <v>0.46</v>
      </c>
      <c r="N4191" s="5" t="s">
        <v>19</v>
      </c>
    </row>
    <row r="4192" spans="1:14" x14ac:dyDescent="0.2">
      <c r="A4192" s="3" t="s">
        <v>41</v>
      </c>
      <c r="B4192" s="17">
        <v>1185732</v>
      </c>
      <c r="C4192" s="14">
        <v>44355</v>
      </c>
      <c r="D4192" s="4" t="s">
        <v>55</v>
      </c>
      <c r="E4192" s="4" t="s">
        <v>78</v>
      </c>
      <c r="F4192" s="4" t="s">
        <v>79</v>
      </c>
      <c r="G4192" s="4" t="s">
        <v>53</v>
      </c>
      <c r="H4192" s="13">
        <v>45</v>
      </c>
      <c r="I4192" s="20">
        <v>156</v>
      </c>
      <c r="J4192" s="13">
        <v>7020</v>
      </c>
      <c r="K4192" s="31">
        <v>3229.2</v>
      </c>
      <c r="L4192" s="21">
        <v>1614.6</v>
      </c>
      <c r="M4192" s="22">
        <v>0.46</v>
      </c>
      <c r="N4192" s="5" t="s">
        <v>19</v>
      </c>
    </row>
    <row r="4193" spans="1:14" x14ac:dyDescent="0.2">
      <c r="A4193" s="3" t="s">
        <v>45</v>
      </c>
      <c r="B4193" s="17">
        <v>1185732</v>
      </c>
      <c r="C4193" s="14">
        <v>44479</v>
      </c>
      <c r="D4193" s="4" t="s">
        <v>55</v>
      </c>
      <c r="E4193" s="4" t="s">
        <v>64</v>
      </c>
      <c r="F4193" s="4" t="s">
        <v>77</v>
      </c>
      <c r="G4193" s="4" t="s">
        <v>18</v>
      </c>
      <c r="H4193" s="13">
        <v>46</v>
      </c>
      <c r="I4193" s="20">
        <v>156</v>
      </c>
      <c r="J4193" s="13">
        <v>7176</v>
      </c>
      <c r="K4193" s="31">
        <v>3300.96</v>
      </c>
      <c r="L4193" s="21">
        <v>1650.48</v>
      </c>
      <c r="M4193" s="22">
        <v>0.46</v>
      </c>
      <c r="N4193" s="5" t="s">
        <v>19</v>
      </c>
    </row>
    <row r="4194" spans="1:14" x14ac:dyDescent="0.2">
      <c r="A4194" s="3" t="s">
        <v>44</v>
      </c>
      <c r="B4194" s="17">
        <v>1128299</v>
      </c>
      <c r="C4194" s="14">
        <v>44453</v>
      </c>
      <c r="D4194" s="4" t="s">
        <v>97</v>
      </c>
      <c r="E4194" s="4" t="s">
        <v>107</v>
      </c>
      <c r="F4194" s="4" t="s">
        <v>108</v>
      </c>
      <c r="G4194" s="4" t="s">
        <v>18</v>
      </c>
      <c r="H4194" s="13">
        <v>47</v>
      </c>
      <c r="I4194" s="20">
        <v>156</v>
      </c>
      <c r="J4194" s="13">
        <v>7332</v>
      </c>
      <c r="K4194" s="31">
        <v>4032.6</v>
      </c>
      <c r="L4194" s="21">
        <v>2016.3</v>
      </c>
      <c r="M4194" s="22">
        <v>0.55000000000000004</v>
      </c>
      <c r="N4194" s="5" t="s">
        <v>19</v>
      </c>
    </row>
    <row r="4195" spans="1:14" x14ac:dyDescent="0.2">
      <c r="A4195" s="3" t="s">
        <v>41</v>
      </c>
      <c r="B4195" s="17">
        <v>1189833</v>
      </c>
      <c r="C4195" s="14">
        <v>44242</v>
      </c>
      <c r="D4195" s="4" t="s">
        <v>15</v>
      </c>
      <c r="E4195" s="4" t="s">
        <v>42</v>
      </c>
      <c r="F4195" s="4" t="s">
        <v>43</v>
      </c>
      <c r="G4195" s="4" t="s">
        <v>18</v>
      </c>
      <c r="H4195" s="13">
        <v>48</v>
      </c>
      <c r="I4195" s="20">
        <v>156</v>
      </c>
      <c r="J4195" s="13">
        <v>7488</v>
      </c>
      <c r="K4195" s="31">
        <v>3294.72</v>
      </c>
      <c r="L4195" s="21">
        <v>1647.36</v>
      </c>
      <c r="M4195" s="22">
        <v>0.44</v>
      </c>
      <c r="N4195" s="5" t="s">
        <v>19</v>
      </c>
    </row>
    <row r="4196" spans="1:14" x14ac:dyDescent="0.2">
      <c r="A4196" s="3" t="s">
        <v>20</v>
      </c>
      <c r="B4196" s="17">
        <v>1128299</v>
      </c>
      <c r="C4196" s="14">
        <v>44370</v>
      </c>
      <c r="D4196" s="4" t="s">
        <v>110</v>
      </c>
      <c r="E4196" s="4" t="s">
        <v>119</v>
      </c>
      <c r="F4196" s="4" t="s">
        <v>120</v>
      </c>
      <c r="G4196" s="4" t="s">
        <v>53</v>
      </c>
      <c r="H4196" s="13">
        <v>48</v>
      </c>
      <c r="I4196" s="20">
        <v>156</v>
      </c>
      <c r="J4196" s="13">
        <v>7488</v>
      </c>
      <c r="K4196" s="31">
        <v>3669.12</v>
      </c>
      <c r="L4196" s="21">
        <v>1834.56</v>
      </c>
      <c r="M4196" s="22">
        <v>0.49</v>
      </c>
      <c r="N4196" s="5" t="s">
        <v>19</v>
      </c>
    </row>
    <row r="4197" spans="1:14" x14ac:dyDescent="0.2">
      <c r="A4197" s="3" t="s">
        <v>41</v>
      </c>
      <c r="B4197" s="17">
        <v>1189833</v>
      </c>
      <c r="C4197" s="14">
        <v>44294</v>
      </c>
      <c r="D4197" s="4" t="s">
        <v>110</v>
      </c>
      <c r="E4197" s="4" t="s">
        <v>121</v>
      </c>
      <c r="F4197" s="4" t="s">
        <v>122</v>
      </c>
      <c r="G4197" s="4" t="s">
        <v>52</v>
      </c>
      <c r="H4197" s="13">
        <v>49</v>
      </c>
      <c r="I4197" s="20">
        <v>156</v>
      </c>
      <c r="J4197" s="13">
        <v>7644</v>
      </c>
      <c r="K4197" s="31">
        <v>2751.84</v>
      </c>
      <c r="L4197" s="21">
        <v>1375.92</v>
      </c>
      <c r="M4197" s="22">
        <v>0.36</v>
      </c>
      <c r="N4197" s="5" t="s">
        <v>19</v>
      </c>
    </row>
    <row r="4198" spans="1:14" x14ac:dyDescent="0.2">
      <c r="A4198" s="3" t="s">
        <v>14</v>
      </c>
      <c r="B4198" s="17">
        <v>1185732</v>
      </c>
      <c r="C4198" s="14">
        <v>44339</v>
      </c>
      <c r="D4198" s="4" t="s">
        <v>97</v>
      </c>
      <c r="E4198" s="4" t="s">
        <v>100</v>
      </c>
      <c r="F4198" s="4" t="s">
        <v>101</v>
      </c>
      <c r="G4198" s="4" t="s">
        <v>52</v>
      </c>
      <c r="H4198" s="13">
        <v>49</v>
      </c>
      <c r="I4198" s="20">
        <v>156</v>
      </c>
      <c r="J4198" s="13">
        <v>7644</v>
      </c>
      <c r="K4198" s="31">
        <v>3898.44</v>
      </c>
      <c r="L4198" s="21">
        <v>1949.22</v>
      </c>
      <c r="M4198" s="22">
        <v>0.51</v>
      </c>
      <c r="N4198" s="5" t="s">
        <v>19</v>
      </c>
    </row>
    <row r="4199" spans="1:14" x14ac:dyDescent="0.2">
      <c r="A4199" s="3" t="s">
        <v>41</v>
      </c>
      <c r="B4199" s="17">
        <v>1128299</v>
      </c>
      <c r="C4199" s="14">
        <v>44466</v>
      </c>
      <c r="D4199" s="4" t="s">
        <v>110</v>
      </c>
      <c r="E4199" s="4" t="s">
        <v>123</v>
      </c>
      <c r="F4199" s="4" t="s">
        <v>124</v>
      </c>
      <c r="G4199" s="4" t="s">
        <v>18</v>
      </c>
      <c r="H4199" s="13">
        <v>51</v>
      </c>
      <c r="I4199" s="20">
        <v>156</v>
      </c>
      <c r="J4199" s="13">
        <v>7956</v>
      </c>
      <c r="K4199" s="31">
        <v>4057.56</v>
      </c>
      <c r="L4199" s="21">
        <v>2028.78</v>
      </c>
      <c r="M4199" s="22">
        <v>0.51</v>
      </c>
      <c r="N4199" s="5" t="s">
        <v>19</v>
      </c>
    </row>
    <row r="4200" spans="1:14" x14ac:dyDescent="0.2">
      <c r="A4200" s="3" t="s">
        <v>41</v>
      </c>
      <c r="B4200" s="17">
        <v>1185732</v>
      </c>
      <c r="C4200" s="14">
        <v>44326</v>
      </c>
      <c r="D4200" s="4" t="s">
        <v>110</v>
      </c>
      <c r="E4200" s="4" t="s">
        <v>115</v>
      </c>
      <c r="F4200" s="4" t="s">
        <v>116</v>
      </c>
      <c r="G4200" s="4" t="s">
        <v>50</v>
      </c>
      <c r="H4200" s="13">
        <v>52</v>
      </c>
      <c r="I4200" s="20">
        <v>156</v>
      </c>
      <c r="J4200" s="13">
        <v>8112</v>
      </c>
      <c r="K4200" s="31">
        <v>3244.8</v>
      </c>
      <c r="L4200" s="21">
        <v>1622.4</v>
      </c>
      <c r="M4200" s="22">
        <v>0.4</v>
      </c>
      <c r="N4200" s="5" t="s">
        <v>19</v>
      </c>
    </row>
    <row r="4201" spans="1:14" x14ac:dyDescent="0.2">
      <c r="A4201" s="3" t="s">
        <v>80</v>
      </c>
      <c r="B4201" s="17">
        <v>1185732</v>
      </c>
      <c r="C4201" s="14">
        <v>44393</v>
      </c>
      <c r="D4201" s="4" t="s">
        <v>81</v>
      </c>
      <c r="E4201" s="4" t="s">
        <v>84</v>
      </c>
      <c r="F4201" s="4" t="s">
        <v>85</v>
      </c>
      <c r="G4201" s="4" t="s">
        <v>51</v>
      </c>
      <c r="H4201" s="13">
        <v>53</v>
      </c>
      <c r="I4201" s="20">
        <v>156</v>
      </c>
      <c r="J4201" s="13">
        <v>8268</v>
      </c>
      <c r="K4201" s="31">
        <v>3720.6</v>
      </c>
      <c r="L4201" s="21">
        <v>1860.3</v>
      </c>
      <c r="M4201" s="22">
        <v>0.45</v>
      </c>
      <c r="N4201" s="5" t="s">
        <v>19</v>
      </c>
    </row>
    <row r="4202" spans="1:14" x14ac:dyDescent="0.2">
      <c r="A4202" s="3" t="s">
        <v>41</v>
      </c>
      <c r="B4202" s="17">
        <v>1189833</v>
      </c>
      <c r="C4202" s="14">
        <v>44345</v>
      </c>
      <c r="D4202" s="4" t="s">
        <v>110</v>
      </c>
      <c r="E4202" s="4" t="s">
        <v>121</v>
      </c>
      <c r="F4202" s="4" t="s">
        <v>122</v>
      </c>
      <c r="G4202" s="4" t="s">
        <v>52</v>
      </c>
      <c r="H4202" s="13">
        <v>55</v>
      </c>
      <c r="I4202" s="20">
        <v>156</v>
      </c>
      <c r="J4202" s="13">
        <v>8580</v>
      </c>
      <c r="K4202" s="31">
        <v>5577</v>
      </c>
      <c r="L4202" s="21">
        <v>2788.5</v>
      </c>
      <c r="M4202" s="22">
        <v>0.65</v>
      </c>
      <c r="N4202" s="5" t="s">
        <v>19</v>
      </c>
    </row>
    <row r="4203" spans="1:14" x14ac:dyDescent="0.2">
      <c r="A4203" s="3" t="s">
        <v>45</v>
      </c>
      <c r="B4203" s="17">
        <v>1185732</v>
      </c>
      <c r="C4203" s="14">
        <v>44447</v>
      </c>
      <c r="D4203" s="4" t="s">
        <v>55</v>
      </c>
      <c r="E4203" s="4" t="s">
        <v>64</v>
      </c>
      <c r="F4203" s="4" t="s">
        <v>77</v>
      </c>
      <c r="G4203" s="4" t="s">
        <v>18</v>
      </c>
      <c r="H4203" s="13">
        <v>59</v>
      </c>
      <c r="I4203" s="20">
        <v>156</v>
      </c>
      <c r="J4203" s="13">
        <v>9204</v>
      </c>
      <c r="K4203" s="31">
        <v>5522.4</v>
      </c>
      <c r="L4203" s="21">
        <v>2761.2</v>
      </c>
      <c r="M4203" s="22">
        <v>0.6</v>
      </c>
      <c r="N4203" s="5" t="s">
        <v>19</v>
      </c>
    </row>
    <row r="4204" spans="1:14" x14ac:dyDescent="0.2">
      <c r="A4204" s="3" t="s">
        <v>45</v>
      </c>
      <c r="B4204" s="17">
        <v>1185732</v>
      </c>
      <c r="C4204" s="14">
        <v>44479</v>
      </c>
      <c r="D4204" s="4" t="s">
        <v>55</v>
      </c>
      <c r="E4204" s="4" t="s">
        <v>64</v>
      </c>
      <c r="F4204" s="4" t="s">
        <v>77</v>
      </c>
      <c r="G4204" s="4" t="s">
        <v>18</v>
      </c>
      <c r="H4204" s="13">
        <v>64</v>
      </c>
      <c r="I4204" s="20">
        <v>156</v>
      </c>
      <c r="J4204" s="13">
        <v>9984</v>
      </c>
      <c r="K4204" s="31">
        <v>6190.08</v>
      </c>
      <c r="L4204" s="21">
        <v>3095.04</v>
      </c>
      <c r="M4204" s="22">
        <v>0.62</v>
      </c>
      <c r="N4204" s="5" t="s">
        <v>19</v>
      </c>
    </row>
    <row r="4205" spans="1:14" x14ac:dyDescent="0.2">
      <c r="A4205" s="3" t="s">
        <v>45</v>
      </c>
      <c r="B4205" s="17">
        <v>1128299</v>
      </c>
      <c r="C4205" s="14">
        <v>44025</v>
      </c>
      <c r="D4205" s="4" t="s">
        <v>110</v>
      </c>
      <c r="E4205" s="4" t="s">
        <v>127</v>
      </c>
      <c r="F4205" s="4" t="s">
        <v>128</v>
      </c>
      <c r="G4205" s="4" t="s">
        <v>54</v>
      </c>
      <c r="H4205" s="13">
        <v>64</v>
      </c>
      <c r="I4205" s="20">
        <v>156</v>
      </c>
      <c r="J4205" s="13">
        <v>9984</v>
      </c>
      <c r="K4205" s="31">
        <v>4093.44</v>
      </c>
      <c r="L4205" s="21">
        <v>2046.72</v>
      </c>
      <c r="M4205" s="22">
        <v>0.41</v>
      </c>
      <c r="N4205" s="5" t="s">
        <v>19</v>
      </c>
    </row>
    <row r="4206" spans="1:14" x14ac:dyDescent="0.2">
      <c r="A4206" s="3" t="s">
        <v>20</v>
      </c>
      <c r="B4206" s="17">
        <v>1128299</v>
      </c>
      <c r="C4206" s="14">
        <v>44357</v>
      </c>
      <c r="D4206" s="4" t="s">
        <v>110</v>
      </c>
      <c r="E4206" s="4" t="s">
        <v>113</v>
      </c>
      <c r="F4206" s="4" t="s">
        <v>114</v>
      </c>
      <c r="G4206" s="4" t="s">
        <v>51</v>
      </c>
      <c r="H4206" s="13">
        <v>72</v>
      </c>
      <c r="I4206" s="20">
        <v>156</v>
      </c>
      <c r="J4206" s="13">
        <v>11232</v>
      </c>
      <c r="K4206" s="31">
        <v>3481.92</v>
      </c>
      <c r="L4206" s="21">
        <v>1740.96</v>
      </c>
      <c r="M4206" s="22">
        <v>0.31</v>
      </c>
      <c r="N4206" s="5" t="s">
        <v>19</v>
      </c>
    </row>
    <row r="4207" spans="1:14" x14ac:dyDescent="0.2">
      <c r="A4207" s="3" t="s">
        <v>20</v>
      </c>
      <c r="B4207" s="17">
        <v>1128299</v>
      </c>
      <c r="C4207" s="14">
        <v>44546</v>
      </c>
      <c r="D4207" s="4" t="s">
        <v>81</v>
      </c>
      <c r="E4207" s="4" t="s">
        <v>82</v>
      </c>
      <c r="F4207" s="4" t="s">
        <v>83</v>
      </c>
      <c r="G4207" s="4" t="s">
        <v>52</v>
      </c>
      <c r="H4207" s="13">
        <v>72</v>
      </c>
      <c r="I4207" s="20">
        <v>156</v>
      </c>
      <c r="J4207" s="13">
        <v>11232</v>
      </c>
      <c r="K4207" s="31">
        <v>6065.28</v>
      </c>
      <c r="L4207" s="21">
        <v>3032.64</v>
      </c>
      <c r="M4207" s="22">
        <v>0.54</v>
      </c>
      <c r="N4207" s="5" t="s">
        <v>19</v>
      </c>
    </row>
    <row r="4208" spans="1:14" x14ac:dyDescent="0.2">
      <c r="A4208" s="3" t="s">
        <v>45</v>
      </c>
      <c r="B4208" s="17">
        <v>1185732</v>
      </c>
      <c r="C4208" s="14">
        <v>44539</v>
      </c>
      <c r="D4208" s="4" t="s">
        <v>15</v>
      </c>
      <c r="E4208" s="4" t="s">
        <v>16</v>
      </c>
      <c r="F4208" s="4" t="s">
        <v>17</v>
      </c>
      <c r="G4208" s="4" t="s">
        <v>50</v>
      </c>
      <c r="H4208" s="13">
        <v>74</v>
      </c>
      <c r="I4208" s="20">
        <v>156</v>
      </c>
      <c r="J4208" s="13">
        <v>11544</v>
      </c>
      <c r="K4208" s="31">
        <v>6926.4</v>
      </c>
      <c r="L4208" s="21">
        <v>3463.2</v>
      </c>
      <c r="M4208" s="22">
        <v>0.6</v>
      </c>
      <c r="N4208" s="5" t="s">
        <v>19</v>
      </c>
    </row>
    <row r="4209" spans="1:14" x14ac:dyDescent="0.2">
      <c r="A4209" s="3" t="s">
        <v>45</v>
      </c>
      <c r="B4209" s="17">
        <v>1128299</v>
      </c>
      <c r="C4209" s="14">
        <v>44400</v>
      </c>
      <c r="D4209" s="4" t="s">
        <v>110</v>
      </c>
      <c r="E4209" s="4" t="s">
        <v>126</v>
      </c>
      <c r="F4209" s="4" t="s">
        <v>63</v>
      </c>
      <c r="G4209" s="4" t="s">
        <v>53</v>
      </c>
      <c r="H4209" s="13">
        <v>84</v>
      </c>
      <c r="I4209" s="20">
        <v>156</v>
      </c>
      <c r="J4209" s="13">
        <v>13104</v>
      </c>
      <c r="K4209" s="31">
        <v>6552</v>
      </c>
      <c r="L4209" s="21">
        <v>3276</v>
      </c>
      <c r="M4209" s="22">
        <v>0.5</v>
      </c>
      <c r="N4209" s="5" t="s">
        <v>19</v>
      </c>
    </row>
    <row r="4210" spans="1:14" x14ac:dyDescent="0.2">
      <c r="A4210" s="3" t="s">
        <v>45</v>
      </c>
      <c r="B4210" s="17">
        <v>1128299</v>
      </c>
      <c r="C4210" s="14">
        <v>44546</v>
      </c>
      <c r="D4210" s="4" t="s">
        <v>97</v>
      </c>
      <c r="E4210" s="4" t="s">
        <v>105</v>
      </c>
      <c r="F4210" s="4" t="s">
        <v>109</v>
      </c>
      <c r="G4210" s="4" t="s">
        <v>53</v>
      </c>
      <c r="H4210" s="13">
        <v>87</v>
      </c>
      <c r="I4210" s="20">
        <v>156</v>
      </c>
      <c r="J4210" s="13">
        <v>13572</v>
      </c>
      <c r="K4210" s="31">
        <v>7464.6</v>
      </c>
      <c r="L4210" s="21">
        <v>3732.3</v>
      </c>
      <c r="M4210" s="22">
        <v>0.55000000000000004</v>
      </c>
      <c r="N4210" s="5" t="s">
        <v>19</v>
      </c>
    </row>
    <row r="4211" spans="1:14" x14ac:dyDescent="0.2">
      <c r="A4211" s="3" t="s">
        <v>45</v>
      </c>
      <c r="B4211" s="17">
        <v>1185732</v>
      </c>
      <c r="C4211" s="14">
        <v>44387</v>
      </c>
      <c r="D4211" s="4" t="s">
        <v>110</v>
      </c>
      <c r="E4211" s="4" t="s">
        <v>133</v>
      </c>
      <c r="F4211" s="4" t="s">
        <v>134</v>
      </c>
      <c r="G4211" s="4" t="s">
        <v>54</v>
      </c>
      <c r="H4211" s="13">
        <v>19</v>
      </c>
      <c r="I4211" s="20">
        <v>157</v>
      </c>
      <c r="J4211" s="13">
        <v>2983</v>
      </c>
      <c r="K4211" s="31">
        <v>1163.3699999999999</v>
      </c>
      <c r="L4211" s="21">
        <v>581.68499999999995</v>
      </c>
      <c r="M4211" s="22">
        <v>0.39</v>
      </c>
      <c r="N4211" s="5" t="s">
        <v>30</v>
      </c>
    </row>
    <row r="4212" spans="1:14" x14ac:dyDescent="0.2">
      <c r="A4212" s="3" t="s">
        <v>41</v>
      </c>
      <c r="B4212" s="17">
        <v>1128299</v>
      </c>
      <c r="C4212" s="14">
        <v>44222</v>
      </c>
      <c r="D4212" s="4" t="s">
        <v>110</v>
      </c>
      <c r="E4212" s="4" t="s">
        <v>119</v>
      </c>
      <c r="F4212" s="4" t="s">
        <v>120</v>
      </c>
      <c r="G4212" s="4" t="s">
        <v>53</v>
      </c>
      <c r="H4212" s="13">
        <v>32</v>
      </c>
      <c r="I4212" s="20">
        <v>157</v>
      </c>
      <c r="J4212" s="13">
        <v>5024</v>
      </c>
      <c r="K4212" s="31">
        <v>1959.36</v>
      </c>
      <c r="L4212" s="21">
        <v>979.68</v>
      </c>
      <c r="M4212" s="22">
        <v>0.39</v>
      </c>
      <c r="N4212" s="5" t="s">
        <v>30</v>
      </c>
    </row>
    <row r="4213" spans="1:14" x14ac:dyDescent="0.2">
      <c r="A4213" s="3" t="s">
        <v>20</v>
      </c>
      <c r="B4213" s="17">
        <v>1185732</v>
      </c>
      <c r="C4213" s="14">
        <v>44365</v>
      </c>
      <c r="D4213" s="4" t="s">
        <v>81</v>
      </c>
      <c r="E4213" s="4" t="s">
        <v>84</v>
      </c>
      <c r="F4213" s="4" t="s">
        <v>85</v>
      </c>
      <c r="G4213" s="4" t="s">
        <v>51</v>
      </c>
      <c r="H4213" s="13">
        <v>33</v>
      </c>
      <c r="I4213" s="20">
        <v>157</v>
      </c>
      <c r="J4213" s="13">
        <v>5181</v>
      </c>
      <c r="K4213" s="31">
        <v>2383.2600000000002</v>
      </c>
      <c r="L4213" s="21">
        <v>1191.6300000000001</v>
      </c>
      <c r="M4213" s="22">
        <v>0.46</v>
      </c>
      <c r="N4213" s="5" t="s">
        <v>30</v>
      </c>
    </row>
    <row r="4214" spans="1:14" x14ac:dyDescent="0.2">
      <c r="A4214" s="3" t="s">
        <v>44</v>
      </c>
      <c r="B4214" s="17">
        <v>1197831</v>
      </c>
      <c r="C4214" s="14">
        <v>44328</v>
      </c>
      <c r="D4214" s="4" t="s">
        <v>81</v>
      </c>
      <c r="E4214" s="4" t="s">
        <v>92</v>
      </c>
      <c r="F4214" s="4" t="s">
        <v>93</v>
      </c>
      <c r="G4214" s="4" t="s">
        <v>51</v>
      </c>
      <c r="H4214" s="13">
        <v>38</v>
      </c>
      <c r="I4214" s="20">
        <v>157</v>
      </c>
      <c r="J4214" s="13">
        <v>5966</v>
      </c>
      <c r="K4214" s="31">
        <v>3698.92</v>
      </c>
      <c r="L4214" s="21">
        <v>1849.46</v>
      </c>
      <c r="M4214" s="22">
        <v>0.62</v>
      </c>
      <c r="N4214" s="5" t="s">
        <v>30</v>
      </c>
    </row>
    <row r="4215" spans="1:14" x14ac:dyDescent="0.2">
      <c r="A4215" s="3" t="s">
        <v>20</v>
      </c>
      <c r="B4215" s="17">
        <v>1128299</v>
      </c>
      <c r="C4215" s="14">
        <v>44399</v>
      </c>
      <c r="D4215" s="4" t="s">
        <v>110</v>
      </c>
      <c r="E4215" s="4" t="s">
        <v>119</v>
      </c>
      <c r="F4215" s="4" t="s">
        <v>120</v>
      </c>
      <c r="G4215" s="4" t="s">
        <v>53</v>
      </c>
      <c r="H4215" s="13">
        <v>39</v>
      </c>
      <c r="I4215" s="20">
        <v>157</v>
      </c>
      <c r="J4215" s="13">
        <v>6123</v>
      </c>
      <c r="K4215" s="31">
        <v>2387.9699999999998</v>
      </c>
      <c r="L4215" s="21">
        <v>1193.9849999999999</v>
      </c>
      <c r="M4215" s="22">
        <v>0.39</v>
      </c>
      <c r="N4215" s="5" t="s">
        <v>30</v>
      </c>
    </row>
    <row r="4216" spans="1:14" x14ac:dyDescent="0.2">
      <c r="A4216" s="3" t="s">
        <v>14</v>
      </c>
      <c r="B4216" s="17">
        <v>1185732</v>
      </c>
      <c r="C4216" s="14">
        <v>44481</v>
      </c>
      <c r="D4216" s="4" t="s">
        <v>55</v>
      </c>
      <c r="E4216" s="4" t="s">
        <v>56</v>
      </c>
      <c r="F4216" s="4" t="s">
        <v>57</v>
      </c>
      <c r="G4216" s="4" t="s">
        <v>50</v>
      </c>
      <c r="H4216" s="13">
        <v>44</v>
      </c>
      <c r="I4216" s="20">
        <v>157</v>
      </c>
      <c r="J4216" s="13">
        <v>6908</v>
      </c>
      <c r="K4216" s="31">
        <v>3246.76</v>
      </c>
      <c r="L4216" s="21">
        <v>1623.38</v>
      </c>
      <c r="M4216" s="22">
        <v>0.47</v>
      </c>
      <c r="N4216" s="5" t="s">
        <v>30</v>
      </c>
    </row>
    <row r="4217" spans="1:14" x14ac:dyDescent="0.2">
      <c r="A4217" s="3" t="s">
        <v>44</v>
      </c>
      <c r="B4217" s="17">
        <v>1128299</v>
      </c>
      <c r="C4217" s="14">
        <v>44513</v>
      </c>
      <c r="D4217" s="4" t="s">
        <v>97</v>
      </c>
      <c r="E4217" s="4" t="s">
        <v>107</v>
      </c>
      <c r="F4217" s="4" t="s">
        <v>108</v>
      </c>
      <c r="G4217" s="4" t="s">
        <v>18</v>
      </c>
      <c r="H4217" s="13">
        <v>46</v>
      </c>
      <c r="I4217" s="20">
        <v>157</v>
      </c>
      <c r="J4217" s="13">
        <v>7222</v>
      </c>
      <c r="K4217" s="31">
        <v>2094.38</v>
      </c>
      <c r="L4217" s="21">
        <v>1047.19</v>
      </c>
      <c r="M4217" s="22">
        <v>0.28999999999999998</v>
      </c>
      <c r="N4217" s="5" t="s">
        <v>30</v>
      </c>
    </row>
    <row r="4218" spans="1:14" x14ac:dyDescent="0.2">
      <c r="A4218" s="3" t="s">
        <v>41</v>
      </c>
      <c r="B4218" s="17">
        <v>1128299</v>
      </c>
      <c r="C4218" s="14">
        <v>44466</v>
      </c>
      <c r="D4218" s="4" t="s">
        <v>110</v>
      </c>
      <c r="E4218" s="4" t="s">
        <v>123</v>
      </c>
      <c r="F4218" s="4" t="s">
        <v>124</v>
      </c>
      <c r="G4218" s="4" t="s">
        <v>18</v>
      </c>
      <c r="H4218" s="13">
        <v>48</v>
      </c>
      <c r="I4218" s="20">
        <v>157</v>
      </c>
      <c r="J4218" s="13">
        <v>7536</v>
      </c>
      <c r="K4218" s="31">
        <v>2260.8000000000002</v>
      </c>
      <c r="L4218" s="21">
        <v>1130.4000000000001</v>
      </c>
      <c r="M4218" s="22">
        <v>0.3</v>
      </c>
      <c r="N4218" s="5" t="s">
        <v>30</v>
      </c>
    </row>
    <row r="4219" spans="1:14" x14ac:dyDescent="0.2">
      <c r="A4219" s="3" t="s">
        <v>44</v>
      </c>
      <c r="B4219" s="17">
        <v>1128299</v>
      </c>
      <c r="C4219" s="14">
        <v>44389</v>
      </c>
      <c r="D4219" s="4" t="s">
        <v>97</v>
      </c>
      <c r="E4219" s="4" t="s">
        <v>107</v>
      </c>
      <c r="F4219" s="4" t="s">
        <v>108</v>
      </c>
      <c r="G4219" s="4" t="s">
        <v>18</v>
      </c>
      <c r="H4219" s="13">
        <v>51</v>
      </c>
      <c r="I4219" s="20">
        <v>157</v>
      </c>
      <c r="J4219" s="13">
        <v>8007</v>
      </c>
      <c r="K4219" s="31">
        <v>2322.0300000000002</v>
      </c>
      <c r="L4219" s="21">
        <v>1161.0150000000001</v>
      </c>
      <c r="M4219" s="22">
        <v>0.28999999999999998</v>
      </c>
      <c r="N4219" s="5" t="s">
        <v>30</v>
      </c>
    </row>
    <row r="4220" spans="1:14" x14ac:dyDescent="0.2">
      <c r="A4220" s="3" t="s">
        <v>44</v>
      </c>
      <c r="B4220" s="17">
        <v>1185732</v>
      </c>
      <c r="C4220" s="14">
        <v>44546</v>
      </c>
      <c r="D4220" s="4" t="s">
        <v>81</v>
      </c>
      <c r="E4220" s="4" t="s">
        <v>84</v>
      </c>
      <c r="F4220" s="4" t="s">
        <v>85</v>
      </c>
      <c r="G4220" s="4" t="s">
        <v>51</v>
      </c>
      <c r="H4220" s="13">
        <v>54</v>
      </c>
      <c r="I4220" s="20">
        <v>157</v>
      </c>
      <c r="J4220" s="13">
        <v>8478</v>
      </c>
      <c r="K4220" s="31">
        <v>3221.64</v>
      </c>
      <c r="L4220" s="21">
        <v>1610.82</v>
      </c>
      <c r="M4220" s="22">
        <v>0.38</v>
      </c>
      <c r="N4220" s="5" t="s">
        <v>30</v>
      </c>
    </row>
    <row r="4221" spans="1:14" x14ac:dyDescent="0.2">
      <c r="A4221" s="3" t="s">
        <v>45</v>
      </c>
      <c r="B4221" s="17">
        <v>1128299</v>
      </c>
      <c r="C4221" s="14">
        <v>44553</v>
      </c>
      <c r="D4221" s="4" t="s">
        <v>110</v>
      </c>
      <c r="E4221" s="4" t="s">
        <v>126</v>
      </c>
      <c r="F4221" s="4" t="s">
        <v>63</v>
      </c>
      <c r="G4221" s="4" t="s">
        <v>53</v>
      </c>
      <c r="H4221" s="13">
        <v>54</v>
      </c>
      <c r="I4221" s="20">
        <v>157</v>
      </c>
      <c r="J4221" s="13">
        <v>8478</v>
      </c>
      <c r="K4221" s="31">
        <v>3984.66</v>
      </c>
      <c r="L4221" s="21">
        <v>1992.33</v>
      </c>
      <c r="M4221" s="22">
        <v>0.47</v>
      </c>
      <c r="N4221" s="5" t="s">
        <v>30</v>
      </c>
    </row>
    <row r="4222" spans="1:14" x14ac:dyDescent="0.2">
      <c r="A4222" s="3" t="s">
        <v>44</v>
      </c>
      <c r="B4222" s="17">
        <v>1128299</v>
      </c>
      <c r="C4222" s="14">
        <v>44553</v>
      </c>
      <c r="D4222" s="4" t="s">
        <v>97</v>
      </c>
      <c r="E4222" s="4" t="s">
        <v>102</v>
      </c>
      <c r="F4222" s="4" t="s">
        <v>103</v>
      </c>
      <c r="G4222" s="4" t="s">
        <v>54</v>
      </c>
      <c r="H4222" s="13">
        <v>59</v>
      </c>
      <c r="I4222" s="20">
        <v>157</v>
      </c>
      <c r="J4222" s="13">
        <v>9263</v>
      </c>
      <c r="K4222" s="31">
        <v>3890.46</v>
      </c>
      <c r="L4222" s="21">
        <v>1945.23</v>
      </c>
      <c r="M4222" s="22">
        <v>0.42</v>
      </c>
      <c r="N4222" s="5" t="s">
        <v>30</v>
      </c>
    </row>
    <row r="4223" spans="1:14" x14ac:dyDescent="0.2">
      <c r="A4223" s="3" t="s">
        <v>44</v>
      </c>
      <c r="B4223" s="17">
        <v>1197831</v>
      </c>
      <c r="C4223" s="14">
        <v>44219</v>
      </c>
      <c r="D4223" s="4" t="s">
        <v>81</v>
      </c>
      <c r="E4223" s="4" t="s">
        <v>84</v>
      </c>
      <c r="F4223" s="4" t="s">
        <v>85</v>
      </c>
      <c r="G4223" s="4" t="s">
        <v>51</v>
      </c>
      <c r="H4223" s="13">
        <v>18</v>
      </c>
      <c r="I4223" s="20">
        <v>158</v>
      </c>
      <c r="J4223" s="13">
        <v>2844</v>
      </c>
      <c r="K4223" s="31">
        <v>1222.92</v>
      </c>
      <c r="L4223" s="21">
        <v>611.46</v>
      </c>
      <c r="M4223" s="22">
        <v>0.43</v>
      </c>
      <c r="N4223" s="5" t="s">
        <v>30</v>
      </c>
    </row>
    <row r="4224" spans="1:14" x14ac:dyDescent="0.2">
      <c r="A4224" s="3" t="s">
        <v>20</v>
      </c>
      <c r="B4224" s="17">
        <v>1185732</v>
      </c>
      <c r="C4224" s="14">
        <v>44216</v>
      </c>
      <c r="D4224" s="4" t="s">
        <v>97</v>
      </c>
      <c r="E4224" s="4" t="s">
        <v>100</v>
      </c>
      <c r="F4224" s="4" t="s">
        <v>101</v>
      </c>
      <c r="G4224" s="4" t="s">
        <v>52</v>
      </c>
      <c r="H4224" s="13">
        <v>18</v>
      </c>
      <c r="I4224" s="20">
        <v>158</v>
      </c>
      <c r="J4224" s="13">
        <v>2844</v>
      </c>
      <c r="K4224" s="31">
        <v>1564.2</v>
      </c>
      <c r="L4224" s="21">
        <v>782.1</v>
      </c>
      <c r="M4224" s="22">
        <v>0.55000000000000004</v>
      </c>
      <c r="N4224" s="5" t="s">
        <v>19</v>
      </c>
    </row>
    <row r="4225" spans="1:14" x14ac:dyDescent="0.2">
      <c r="A4225" s="3" t="s">
        <v>45</v>
      </c>
      <c r="B4225" s="17">
        <v>1185732</v>
      </c>
      <c r="C4225" s="14">
        <v>44451</v>
      </c>
      <c r="D4225" s="4" t="s">
        <v>110</v>
      </c>
      <c r="E4225" s="4" t="s">
        <v>133</v>
      </c>
      <c r="F4225" s="4" t="s">
        <v>134</v>
      </c>
      <c r="G4225" s="4" t="s">
        <v>54</v>
      </c>
      <c r="H4225" s="13">
        <v>19</v>
      </c>
      <c r="I4225" s="20">
        <v>158</v>
      </c>
      <c r="J4225" s="13">
        <v>3002</v>
      </c>
      <c r="K4225" s="31">
        <v>1140.76</v>
      </c>
      <c r="L4225" s="21">
        <v>570.38</v>
      </c>
      <c r="M4225" s="22">
        <v>0.38</v>
      </c>
      <c r="N4225" s="5" t="s">
        <v>30</v>
      </c>
    </row>
    <row r="4226" spans="1:14" x14ac:dyDescent="0.2">
      <c r="A4226" s="3" t="s">
        <v>14</v>
      </c>
      <c r="B4226" s="17">
        <v>1185732</v>
      </c>
      <c r="C4226" s="14">
        <v>44238</v>
      </c>
      <c r="D4226" s="4" t="s">
        <v>97</v>
      </c>
      <c r="E4226" s="4" t="s">
        <v>98</v>
      </c>
      <c r="F4226" s="4" t="s">
        <v>99</v>
      </c>
      <c r="G4226" s="4" t="s">
        <v>50</v>
      </c>
      <c r="H4226" s="13">
        <v>23</v>
      </c>
      <c r="I4226" s="20">
        <v>158</v>
      </c>
      <c r="J4226" s="13">
        <v>3634</v>
      </c>
      <c r="K4226" s="31">
        <v>1817</v>
      </c>
      <c r="L4226" s="21">
        <v>908.5</v>
      </c>
      <c r="M4226" s="22">
        <v>0.5</v>
      </c>
      <c r="N4226" s="5" t="s">
        <v>19</v>
      </c>
    </row>
    <row r="4227" spans="1:14" x14ac:dyDescent="0.2">
      <c r="A4227" s="3" t="s">
        <v>45</v>
      </c>
      <c r="B4227" s="17">
        <v>1185732</v>
      </c>
      <c r="C4227" s="14">
        <v>44419</v>
      </c>
      <c r="D4227" s="4" t="s">
        <v>110</v>
      </c>
      <c r="E4227" s="4" t="s">
        <v>133</v>
      </c>
      <c r="F4227" s="4" t="s">
        <v>134</v>
      </c>
      <c r="G4227" s="4" t="s">
        <v>54</v>
      </c>
      <c r="H4227" s="13">
        <v>23</v>
      </c>
      <c r="I4227" s="20">
        <v>158</v>
      </c>
      <c r="J4227" s="13">
        <v>3634</v>
      </c>
      <c r="K4227" s="31">
        <v>1489.94</v>
      </c>
      <c r="L4227" s="21">
        <v>744.97</v>
      </c>
      <c r="M4227" s="22">
        <v>0.41</v>
      </c>
      <c r="N4227" s="5" t="s">
        <v>30</v>
      </c>
    </row>
    <row r="4228" spans="1:14" x14ac:dyDescent="0.2">
      <c r="A4228" s="3" t="s">
        <v>44</v>
      </c>
      <c r="B4228" s="17">
        <v>1197831</v>
      </c>
      <c r="C4228" s="14">
        <v>44421</v>
      </c>
      <c r="D4228" s="4" t="s">
        <v>15</v>
      </c>
      <c r="E4228" s="4" t="s">
        <v>28</v>
      </c>
      <c r="F4228" s="4" t="s">
        <v>29</v>
      </c>
      <c r="G4228" s="4" t="s">
        <v>50</v>
      </c>
      <c r="H4228" s="13">
        <v>27</v>
      </c>
      <c r="I4228" s="20">
        <v>158</v>
      </c>
      <c r="J4228" s="13">
        <v>4266</v>
      </c>
      <c r="K4228" s="31">
        <v>1749.06</v>
      </c>
      <c r="L4228" s="21">
        <v>874.53</v>
      </c>
      <c r="M4228" s="22">
        <v>0.41</v>
      </c>
      <c r="N4228" s="5" t="s">
        <v>19</v>
      </c>
    </row>
    <row r="4229" spans="1:14" x14ac:dyDescent="0.2">
      <c r="A4229" s="3" t="s">
        <v>45</v>
      </c>
      <c r="B4229" s="17">
        <v>1128299</v>
      </c>
      <c r="C4229" s="14">
        <v>43832</v>
      </c>
      <c r="D4229" s="4" t="s">
        <v>55</v>
      </c>
      <c r="E4229" s="4" t="s">
        <v>71</v>
      </c>
      <c r="F4229" s="4" t="s">
        <v>72</v>
      </c>
      <c r="G4229" s="4" t="s">
        <v>53</v>
      </c>
      <c r="H4229" s="13">
        <v>27</v>
      </c>
      <c r="I4229" s="20">
        <v>158</v>
      </c>
      <c r="J4229" s="13">
        <v>4266</v>
      </c>
      <c r="K4229" s="31">
        <v>1791.72</v>
      </c>
      <c r="L4229" s="21">
        <v>895.86</v>
      </c>
      <c r="M4229" s="22">
        <v>0.42</v>
      </c>
      <c r="N4229" s="5" t="s">
        <v>30</v>
      </c>
    </row>
    <row r="4230" spans="1:14" x14ac:dyDescent="0.2">
      <c r="A4230" s="3" t="s">
        <v>44</v>
      </c>
      <c r="B4230" s="17">
        <v>1197831</v>
      </c>
      <c r="C4230" s="14">
        <v>44464</v>
      </c>
      <c r="D4230" s="4" t="s">
        <v>81</v>
      </c>
      <c r="E4230" s="4" t="s">
        <v>90</v>
      </c>
      <c r="F4230" s="4" t="s">
        <v>91</v>
      </c>
      <c r="G4230" s="4" t="s">
        <v>18</v>
      </c>
      <c r="H4230" s="13">
        <v>29</v>
      </c>
      <c r="I4230" s="20">
        <v>158</v>
      </c>
      <c r="J4230" s="13">
        <v>4582</v>
      </c>
      <c r="K4230" s="31">
        <v>2886.66</v>
      </c>
      <c r="L4230" s="21">
        <v>1443.33</v>
      </c>
      <c r="M4230" s="22">
        <v>0.63</v>
      </c>
      <c r="N4230" s="5" t="s">
        <v>19</v>
      </c>
    </row>
    <row r="4231" spans="1:14" x14ac:dyDescent="0.2">
      <c r="A4231" s="3" t="s">
        <v>20</v>
      </c>
      <c r="B4231" s="17">
        <v>1185732</v>
      </c>
      <c r="C4231" s="14">
        <v>44216</v>
      </c>
      <c r="D4231" s="4" t="s">
        <v>97</v>
      </c>
      <c r="E4231" s="4" t="s">
        <v>100</v>
      </c>
      <c r="F4231" s="4" t="s">
        <v>101</v>
      </c>
      <c r="G4231" s="4" t="s">
        <v>52</v>
      </c>
      <c r="H4231" s="13">
        <v>29</v>
      </c>
      <c r="I4231" s="20">
        <v>158</v>
      </c>
      <c r="J4231" s="13">
        <v>4582</v>
      </c>
      <c r="K4231" s="31">
        <v>2840.84</v>
      </c>
      <c r="L4231" s="21">
        <v>1420.42</v>
      </c>
      <c r="M4231" s="22">
        <v>0.62</v>
      </c>
      <c r="N4231" s="5" t="s">
        <v>19</v>
      </c>
    </row>
    <row r="4232" spans="1:14" x14ac:dyDescent="0.2">
      <c r="A4232" s="3" t="s">
        <v>45</v>
      </c>
      <c r="B4232" s="17">
        <v>1128299</v>
      </c>
      <c r="C4232" s="14">
        <v>44517</v>
      </c>
      <c r="D4232" s="4" t="s">
        <v>81</v>
      </c>
      <c r="E4232" s="4" t="s">
        <v>82</v>
      </c>
      <c r="F4232" s="4" t="s">
        <v>83</v>
      </c>
      <c r="G4232" s="4" t="s">
        <v>52</v>
      </c>
      <c r="H4232" s="13">
        <v>30</v>
      </c>
      <c r="I4232" s="20">
        <v>158</v>
      </c>
      <c r="J4232" s="13">
        <v>4740</v>
      </c>
      <c r="K4232" s="31">
        <v>2180.4</v>
      </c>
      <c r="L4232" s="21">
        <v>1090.2</v>
      </c>
      <c r="M4232" s="22">
        <v>0.46</v>
      </c>
      <c r="N4232" s="5" t="s">
        <v>30</v>
      </c>
    </row>
    <row r="4233" spans="1:14" x14ac:dyDescent="0.2">
      <c r="A4233" s="3" t="s">
        <v>80</v>
      </c>
      <c r="B4233" s="17">
        <v>1185732</v>
      </c>
      <c r="C4233" s="14">
        <v>44455</v>
      </c>
      <c r="D4233" s="4" t="s">
        <v>81</v>
      </c>
      <c r="E4233" s="4" t="s">
        <v>84</v>
      </c>
      <c r="F4233" s="4" t="s">
        <v>85</v>
      </c>
      <c r="G4233" s="4" t="s">
        <v>51</v>
      </c>
      <c r="H4233" s="13">
        <v>33</v>
      </c>
      <c r="I4233" s="20">
        <v>158</v>
      </c>
      <c r="J4233" s="13">
        <v>5214</v>
      </c>
      <c r="K4233" s="31">
        <v>2137.7399999999998</v>
      </c>
      <c r="L4233" s="21">
        <v>1068.8699999999999</v>
      </c>
      <c r="M4233" s="22">
        <v>0.41</v>
      </c>
      <c r="N4233" s="5" t="s">
        <v>30</v>
      </c>
    </row>
    <row r="4234" spans="1:14" x14ac:dyDescent="0.2">
      <c r="A4234" s="3" t="s">
        <v>41</v>
      </c>
      <c r="B4234" s="17">
        <v>1189833</v>
      </c>
      <c r="C4234" s="14">
        <v>44199</v>
      </c>
      <c r="D4234" s="4" t="s">
        <v>15</v>
      </c>
      <c r="E4234" s="4" t="s">
        <v>42</v>
      </c>
      <c r="F4234" s="4" t="s">
        <v>43</v>
      </c>
      <c r="G4234" s="4" t="s">
        <v>18</v>
      </c>
      <c r="H4234" s="13">
        <v>34</v>
      </c>
      <c r="I4234" s="20">
        <v>158</v>
      </c>
      <c r="J4234" s="13">
        <v>5372</v>
      </c>
      <c r="K4234" s="31">
        <v>3062.04</v>
      </c>
      <c r="L4234" s="21">
        <v>1531.02</v>
      </c>
      <c r="M4234" s="22">
        <v>0.56999999999999995</v>
      </c>
      <c r="N4234" s="5" t="s">
        <v>19</v>
      </c>
    </row>
    <row r="4235" spans="1:14" x14ac:dyDescent="0.2">
      <c r="A4235" s="3" t="s">
        <v>45</v>
      </c>
      <c r="B4235" s="17">
        <v>1128299</v>
      </c>
      <c r="C4235" s="14">
        <v>43838</v>
      </c>
      <c r="D4235" s="4" t="s">
        <v>110</v>
      </c>
      <c r="E4235" s="4" t="s">
        <v>131</v>
      </c>
      <c r="F4235" s="4" t="s">
        <v>132</v>
      </c>
      <c r="G4235" s="4" t="s">
        <v>51</v>
      </c>
      <c r="H4235" s="13">
        <v>34</v>
      </c>
      <c r="I4235" s="20">
        <v>158</v>
      </c>
      <c r="J4235" s="13">
        <v>5372</v>
      </c>
      <c r="K4235" s="31">
        <v>2686</v>
      </c>
      <c r="L4235" s="21">
        <v>1343</v>
      </c>
      <c r="M4235" s="22">
        <v>0.5</v>
      </c>
      <c r="N4235" s="5" t="s">
        <v>19</v>
      </c>
    </row>
    <row r="4236" spans="1:14" x14ac:dyDescent="0.2">
      <c r="A4236" s="3" t="s">
        <v>80</v>
      </c>
      <c r="B4236" s="17">
        <v>1185732</v>
      </c>
      <c r="C4236" s="14">
        <v>44425</v>
      </c>
      <c r="D4236" s="4" t="s">
        <v>81</v>
      </c>
      <c r="E4236" s="4" t="s">
        <v>84</v>
      </c>
      <c r="F4236" s="4" t="s">
        <v>85</v>
      </c>
      <c r="G4236" s="4" t="s">
        <v>51</v>
      </c>
      <c r="H4236" s="13">
        <v>35</v>
      </c>
      <c r="I4236" s="20">
        <v>158</v>
      </c>
      <c r="J4236" s="13">
        <v>5530</v>
      </c>
      <c r="K4236" s="31">
        <v>2322.6</v>
      </c>
      <c r="L4236" s="21">
        <v>1161.3</v>
      </c>
      <c r="M4236" s="22">
        <v>0.42</v>
      </c>
      <c r="N4236" s="5" t="s">
        <v>30</v>
      </c>
    </row>
    <row r="4237" spans="1:14" x14ac:dyDescent="0.2">
      <c r="A4237" s="3" t="s">
        <v>45</v>
      </c>
      <c r="B4237" s="17">
        <v>1185732</v>
      </c>
      <c r="C4237" s="14">
        <v>44511</v>
      </c>
      <c r="D4237" s="4" t="s">
        <v>110</v>
      </c>
      <c r="E4237" s="4" t="s">
        <v>133</v>
      </c>
      <c r="F4237" s="4" t="s">
        <v>134</v>
      </c>
      <c r="G4237" s="4" t="s">
        <v>54</v>
      </c>
      <c r="H4237" s="13">
        <v>35</v>
      </c>
      <c r="I4237" s="20">
        <v>158</v>
      </c>
      <c r="J4237" s="13">
        <v>5530</v>
      </c>
      <c r="K4237" s="31">
        <v>3041.5</v>
      </c>
      <c r="L4237" s="21">
        <v>1520.75</v>
      </c>
      <c r="M4237" s="22">
        <v>0.55000000000000004</v>
      </c>
      <c r="N4237" s="5" t="s">
        <v>30</v>
      </c>
    </row>
    <row r="4238" spans="1:14" x14ac:dyDescent="0.2">
      <c r="A4238" s="3" t="s">
        <v>20</v>
      </c>
      <c r="B4238" s="17">
        <v>1185732</v>
      </c>
      <c r="C4238" s="14">
        <v>44268</v>
      </c>
      <c r="D4238" s="4" t="s">
        <v>55</v>
      </c>
      <c r="E4238" s="4" t="s">
        <v>69</v>
      </c>
      <c r="F4238" s="4" t="s">
        <v>70</v>
      </c>
      <c r="G4238" s="4" t="s">
        <v>54</v>
      </c>
      <c r="H4238" s="13">
        <v>36</v>
      </c>
      <c r="I4238" s="20">
        <v>158</v>
      </c>
      <c r="J4238" s="13">
        <v>5688</v>
      </c>
      <c r="K4238" s="31">
        <v>2616.48</v>
      </c>
      <c r="L4238" s="21">
        <v>1308.24</v>
      </c>
      <c r="M4238" s="22">
        <v>0.46</v>
      </c>
      <c r="N4238" s="5" t="s">
        <v>19</v>
      </c>
    </row>
    <row r="4239" spans="1:14" x14ac:dyDescent="0.2">
      <c r="A4239" s="3" t="s">
        <v>44</v>
      </c>
      <c r="B4239" s="17">
        <v>1185732</v>
      </c>
      <c r="C4239" s="14">
        <v>44257</v>
      </c>
      <c r="D4239" s="4" t="s">
        <v>97</v>
      </c>
      <c r="E4239" s="4" t="s">
        <v>98</v>
      </c>
      <c r="F4239" s="4" t="s">
        <v>99</v>
      </c>
      <c r="G4239" s="4" t="s">
        <v>50</v>
      </c>
      <c r="H4239" s="13">
        <v>37</v>
      </c>
      <c r="I4239" s="20">
        <v>158</v>
      </c>
      <c r="J4239" s="13">
        <v>5846</v>
      </c>
      <c r="K4239" s="31">
        <v>2630.7</v>
      </c>
      <c r="L4239" s="21">
        <v>1315.35</v>
      </c>
      <c r="M4239" s="22">
        <v>0.45</v>
      </c>
      <c r="N4239" s="5" t="s">
        <v>19</v>
      </c>
    </row>
    <row r="4240" spans="1:14" x14ac:dyDescent="0.2">
      <c r="A4240" s="3" t="s">
        <v>20</v>
      </c>
      <c r="B4240" s="17">
        <v>1185732</v>
      </c>
      <c r="C4240" s="14">
        <v>44239</v>
      </c>
      <c r="D4240" s="4" t="s">
        <v>15</v>
      </c>
      <c r="E4240" s="4" t="s">
        <v>24</v>
      </c>
      <c r="F4240" s="4" t="s">
        <v>25</v>
      </c>
      <c r="G4240" s="4" t="s">
        <v>54</v>
      </c>
      <c r="H4240" s="13">
        <v>37</v>
      </c>
      <c r="I4240" s="20">
        <v>158</v>
      </c>
      <c r="J4240" s="13">
        <v>5846</v>
      </c>
      <c r="K4240" s="31">
        <v>2923</v>
      </c>
      <c r="L4240" s="21">
        <v>1461.5</v>
      </c>
      <c r="M4240" s="22">
        <v>0.5</v>
      </c>
      <c r="N4240" s="5" t="s">
        <v>19</v>
      </c>
    </row>
    <row r="4241" spans="1:14" x14ac:dyDescent="0.2">
      <c r="A4241" s="3" t="s">
        <v>45</v>
      </c>
      <c r="B4241" s="17">
        <v>1197831</v>
      </c>
      <c r="C4241" s="14">
        <v>44383</v>
      </c>
      <c r="D4241" s="4" t="s">
        <v>110</v>
      </c>
      <c r="E4241" s="4" t="s">
        <v>117</v>
      </c>
      <c r="F4241" s="4" t="s">
        <v>118</v>
      </c>
      <c r="G4241" s="4" t="s">
        <v>18</v>
      </c>
      <c r="H4241" s="13">
        <v>38</v>
      </c>
      <c r="I4241" s="20">
        <v>158</v>
      </c>
      <c r="J4241" s="13">
        <v>6004</v>
      </c>
      <c r="K4241" s="31">
        <v>3182.12</v>
      </c>
      <c r="L4241" s="21">
        <v>1591.06</v>
      </c>
      <c r="M4241" s="22">
        <v>0.53</v>
      </c>
      <c r="N4241" s="5" t="s">
        <v>30</v>
      </c>
    </row>
    <row r="4242" spans="1:14" x14ac:dyDescent="0.2">
      <c r="A4242" s="3" t="s">
        <v>44</v>
      </c>
      <c r="B4242" s="17">
        <v>1197831</v>
      </c>
      <c r="C4242" s="14">
        <v>44464</v>
      </c>
      <c r="D4242" s="4" t="s">
        <v>81</v>
      </c>
      <c r="E4242" s="4" t="s">
        <v>88</v>
      </c>
      <c r="F4242" s="4" t="s">
        <v>89</v>
      </c>
      <c r="G4242" s="4" t="s">
        <v>50</v>
      </c>
      <c r="H4242" s="13">
        <v>38</v>
      </c>
      <c r="I4242" s="20">
        <v>158</v>
      </c>
      <c r="J4242" s="13">
        <v>6004</v>
      </c>
      <c r="K4242" s="31">
        <v>3242.16</v>
      </c>
      <c r="L4242" s="21">
        <v>1621.08</v>
      </c>
      <c r="M4242" s="22">
        <v>0.54</v>
      </c>
      <c r="N4242" s="5" t="s">
        <v>30</v>
      </c>
    </row>
    <row r="4243" spans="1:14" x14ac:dyDescent="0.2">
      <c r="A4243" s="3" t="s">
        <v>44</v>
      </c>
      <c r="B4243" s="17">
        <v>1128299</v>
      </c>
      <c r="C4243" s="14">
        <v>44360</v>
      </c>
      <c r="D4243" s="4" t="s">
        <v>97</v>
      </c>
      <c r="E4243" s="4" t="s">
        <v>107</v>
      </c>
      <c r="F4243" s="4" t="s">
        <v>108</v>
      </c>
      <c r="G4243" s="4" t="s">
        <v>18</v>
      </c>
      <c r="H4243" s="13">
        <v>39</v>
      </c>
      <c r="I4243" s="20">
        <v>158</v>
      </c>
      <c r="J4243" s="13">
        <v>6162</v>
      </c>
      <c r="K4243" s="31">
        <v>2341.56</v>
      </c>
      <c r="L4243" s="21">
        <v>1170.78</v>
      </c>
      <c r="M4243" s="22">
        <v>0.38</v>
      </c>
      <c r="N4243" s="5" t="s">
        <v>30</v>
      </c>
    </row>
    <row r="4244" spans="1:14" x14ac:dyDescent="0.2">
      <c r="A4244" s="3" t="s">
        <v>14</v>
      </c>
      <c r="B4244" s="17">
        <v>1185732</v>
      </c>
      <c r="C4244" s="14">
        <v>44418</v>
      </c>
      <c r="D4244" s="4" t="s">
        <v>15</v>
      </c>
      <c r="E4244" s="4" t="s">
        <v>16</v>
      </c>
      <c r="F4244" s="4" t="s">
        <v>17</v>
      </c>
      <c r="G4244" s="4" t="s">
        <v>50</v>
      </c>
      <c r="H4244" s="13">
        <v>41</v>
      </c>
      <c r="I4244" s="20">
        <v>158</v>
      </c>
      <c r="J4244" s="13">
        <v>6478</v>
      </c>
      <c r="K4244" s="31">
        <v>3303.78</v>
      </c>
      <c r="L4244" s="21">
        <v>1651.89</v>
      </c>
      <c r="M4244" s="22">
        <v>0.51</v>
      </c>
      <c r="N4244" s="5" t="s">
        <v>19</v>
      </c>
    </row>
    <row r="4245" spans="1:14" x14ac:dyDescent="0.2">
      <c r="A4245" s="3" t="s">
        <v>45</v>
      </c>
      <c r="B4245" s="17">
        <v>1197831</v>
      </c>
      <c r="C4245" s="14">
        <v>44351</v>
      </c>
      <c r="D4245" s="4" t="s">
        <v>110</v>
      </c>
      <c r="E4245" s="4" t="s">
        <v>117</v>
      </c>
      <c r="F4245" s="4" t="s">
        <v>118</v>
      </c>
      <c r="G4245" s="4" t="s">
        <v>18</v>
      </c>
      <c r="H4245" s="13">
        <v>43</v>
      </c>
      <c r="I4245" s="20">
        <v>158</v>
      </c>
      <c r="J4245" s="13">
        <v>6794</v>
      </c>
      <c r="K4245" s="31">
        <v>2309.96</v>
      </c>
      <c r="L4245" s="21">
        <v>1154.98</v>
      </c>
      <c r="M4245" s="22">
        <v>0.34</v>
      </c>
      <c r="N4245" s="5" t="s">
        <v>30</v>
      </c>
    </row>
    <row r="4246" spans="1:14" x14ac:dyDescent="0.2">
      <c r="A4246" s="3" t="s">
        <v>44</v>
      </c>
      <c r="B4246" s="17">
        <v>1197831</v>
      </c>
      <c r="C4246" s="14">
        <v>44505</v>
      </c>
      <c r="D4246" s="4" t="s">
        <v>110</v>
      </c>
      <c r="E4246" s="4" t="s">
        <v>117</v>
      </c>
      <c r="F4246" s="4" t="s">
        <v>118</v>
      </c>
      <c r="G4246" s="4" t="s">
        <v>18</v>
      </c>
      <c r="H4246" s="13">
        <v>43</v>
      </c>
      <c r="I4246" s="20">
        <v>158</v>
      </c>
      <c r="J4246" s="13">
        <v>6794</v>
      </c>
      <c r="K4246" s="31">
        <v>3532.88</v>
      </c>
      <c r="L4246" s="21">
        <v>1766.44</v>
      </c>
      <c r="M4246" s="22">
        <v>0.52</v>
      </c>
      <c r="N4246" s="5" t="s">
        <v>30</v>
      </c>
    </row>
    <row r="4247" spans="1:14" x14ac:dyDescent="0.2">
      <c r="A4247" s="3" t="s">
        <v>44</v>
      </c>
      <c r="B4247" s="17">
        <v>1197831</v>
      </c>
      <c r="C4247" s="14">
        <v>44465</v>
      </c>
      <c r="D4247" s="4" t="s">
        <v>81</v>
      </c>
      <c r="E4247" s="4" t="s">
        <v>88</v>
      </c>
      <c r="F4247" s="4" t="s">
        <v>89</v>
      </c>
      <c r="G4247" s="4" t="s">
        <v>50</v>
      </c>
      <c r="H4247" s="13">
        <v>43</v>
      </c>
      <c r="I4247" s="20">
        <v>158</v>
      </c>
      <c r="J4247" s="13">
        <v>6794</v>
      </c>
      <c r="K4247" s="31">
        <v>2785.54</v>
      </c>
      <c r="L4247" s="21">
        <v>1392.77</v>
      </c>
      <c r="M4247" s="22">
        <v>0.41</v>
      </c>
      <c r="N4247" s="5" t="s">
        <v>30</v>
      </c>
    </row>
    <row r="4248" spans="1:14" x14ac:dyDescent="0.2">
      <c r="A4248" s="3" t="s">
        <v>44</v>
      </c>
      <c r="B4248" s="17">
        <v>1185732</v>
      </c>
      <c r="C4248" s="14">
        <v>44364</v>
      </c>
      <c r="D4248" s="4" t="s">
        <v>15</v>
      </c>
      <c r="E4248" s="4" t="s">
        <v>21</v>
      </c>
      <c r="F4248" s="4" t="s">
        <v>22</v>
      </c>
      <c r="G4248" s="4" t="s">
        <v>51</v>
      </c>
      <c r="H4248" s="13">
        <v>43</v>
      </c>
      <c r="I4248" s="20">
        <v>158</v>
      </c>
      <c r="J4248" s="13">
        <v>6794</v>
      </c>
      <c r="K4248" s="31">
        <v>3261.12</v>
      </c>
      <c r="L4248" s="21">
        <v>1630.56</v>
      </c>
      <c r="M4248" s="22">
        <v>0.48</v>
      </c>
      <c r="N4248" s="5" t="s">
        <v>19</v>
      </c>
    </row>
    <row r="4249" spans="1:14" x14ac:dyDescent="0.2">
      <c r="A4249" s="3" t="s">
        <v>44</v>
      </c>
      <c r="B4249" s="17">
        <v>1185732</v>
      </c>
      <c r="C4249" s="14">
        <v>44546</v>
      </c>
      <c r="D4249" s="4" t="s">
        <v>81</v>
      </c>
      <c r="E4249" s="4" t="s">
        <v>84</v>
      </c>
      <c r="F4249" s="4" t="s">
        <v>85</v>
      </c>
      <c r="G4249" s="4" t="s">
        <v>51</v>
      </c>
      <c r="H4249" s="13">
        <v>43</v>
      </c>
      <c r="I4249" s="20">
        <v>158</v>
      </c>
      <c r="J4249" s="13">
        <v>6794</v>
      </c>
      <c r="K4249" s="31">
        <v>3057.3</v>
      </c>
      <c r="L4249" s="21">
        <v>1528.65</v>
      </c>
      <c r="M4249" s="22">
        <v>0.45</v>
      </c>
      <c r="N4249" s="5" t="s">
        <v>30</v>
      </c>
    </row>
    <row r="4250" spans="1:14" x14ac:dyDescent="0.2">
      <c r="A4250" s="3" t="s">
        <v>45</v>
      </c>
      <c r="B4250" s="17">
        <v>1128299</v>
      </c>
      <c r="C4250" s="14">
        <v>44464</v>
      </c>
      <c r="D4250" s="4" t="s">
        <v>110</v>
      </c>
      <c r="E4250" s="4" t="s">
        <v>126</v>
      </c>
      <c r="F4250" s="4" t="s">
        <v>63</v>
      </c>
      <c r="G4250" s="4" t="s">
        <v>53</v>
      </c>
      <c r="H4250" s="13">
        <v>43</v>
      </c>
      <c r="I4250" s="20">
        <v>158</v>
      </c>
      <c r="J4250" s="13">
        <v>6794</v>
      </c>
      <c r="K4250" s="31">
        <v>2581.7199999999998</v>
      </c>
      <c r="L4250" s="21">
        <v>1290.8599999999999</v>
      </c>
      <c r="M4250" s="22">
        <v>0.38</v>
      </c>
      <c r="N4250" s="5" t="s">
        <v>30</v>
      </c>
    </row>
    <row r="4251" spans="1:14" x14ac:dyDescent="0.2">
      <c r="A4251" s="3" t="s">
        <v>20</v>
      </c>
      <c r="B4251" s="17">
        <v>1185732</v>
      </c>
      <c r="C4251" s="14">
        <v>44353</v>
      </c>
      <c r="D4251" s="4" t="s">
        <v>15</v>
      </c>
      <c r="E4251" s="4" t="s">
        <v>28</v>
      </c>
      <c r="F4251" s="4" t="s">
        <v>29</v>
      </c>
      <c r="G4251" s="4" t="s">
        <v>50</v>
      </c>
      <c r="H4251" s="13">
        <v>44</v>
      </c>
      <c r="I4251" s="20">
        <v>158</v>
      </c>
      <c r="J4251" s="13">
        <v>6952</v>
      </c>
      <c r="K4251" s="31">
        <v>3545.52</v>
      </c>
      <c r="L4251" s="21">
        <v>1772.76</v>
      </c>
      <c r="M4251" s="22">
        <v>0.51</v>
      </c>
      <c r="N4251" s="5" t="s">
        <v>19</v>
      </c>
    </row>
    <row r="4252" spans="1:14" x14ac:dyDescent="0.2">
      <c r="A4252" s="3" t="s">
        <v>45</v>
      </c>
      <c r="B4252" s="17">
        <v>1185732</v>
      </c>
      <c r="C4252" s="14">
        <v>44411</v>
      </c>
      <c r="D4252" s="4" t="s">
        <v>15</v>
      </c>
      <c r="E4252" s="4" t="s">
        <v>48</v>
      </c>
      <c r="F4252" s="4" t="s">
        <v>49</v>
      </c>
      <c r="G4252" s="4" t="s">
        <v>52</v>
      </c>
      <c r="H4252" s="13">
        <v>46</v>
      </c>
      <c r="I4252" s="20">
        <v>158</v>
      </c>
      <c r="J4252" s="13">
        <v>7268</v>
      </c>
      <c r="K4252" s="31">
        <v>3052.56</v>
      </c>
      <c r="L4252" s="21">
        <v>1526.28</v>
      </c>
      <c r="M4252" s="22">
        <v>0.42</v>
      </c>
      <c r="N4252" s="5" t="s">
        <v>19</v>
      </c>
    </row>
    <row r="4253" spans="1:14" x14ac:dyDescent="0.2">
      <c r="A4253" s="3" t="s">
        <v>20</v>
      </c>
      <c r="B4253" s="17">
        <v>1128299</v>
      </c>
      <c r="C4253" s="14">
        <v>44370</v>
      </c>
      <c r="D4253" s="4" t="s">
        <v>110</v>
      </c>
      <c r="E4253" s="4" t="s">
        <v>119</v>
      </c>
      <c r="F4253" s="4" t="s">
        <v>120</v>
      </c>
      <c r="G4253" s="4" t="s">
        <v>53</v>
      </c>
      <c r="H4253" s="13">
        <v>46</v>
      </c>
      <c r="I4253" s="20">
        <v>158</v>
      </c>
      <c r="J4253" s="13">
        <v>7268</v>
      </c>
      <c r="K4253" s="31">
        <v>2253.08</v>
      </c>
      <c r="L4253" s="21">
        <v>1126.54</v>
      </c>
      <c r="M4253" s="22">
        <v>0.31</v>
      </c>
      <c r="N4253" s="5" t="s">
        <v>30</v>
      </c>
    </row>
    <row r="4254" spans="1:14" x14ac:dyDescent="0.2">
      <c r="A4254" s="3" t="s">
        <v>44</v>
      </c>
      <c r="B4254" s="17">
        <v>1185732</v>
      </c>
      <c r="C4254" s="14">
        <v>44392</v>
      </c>
      <c r="D4254" s="4" t="s">
        <v>15</v>
      </c>
      <c r="E4254" s="4" t="s">
        <v>21</v>
      </c>
      <c r="F4254" s="4" t="s">
        <v>22</v>
      </c>
      <c r="G4254" s="4" t="s">
        <v>51</v>
      </c>
      <c r="H4254" s="13">
        <v>47</v>
      </c>
      <c r="I4254" s="20">
        <v>158</v>
      </c>
      <c r="J4254" s="13">
        <v>7426</v>
      </c>
      <c r="K4254" s="31">
        <v>3341.7</v>
      </c>
      <c r="L4254" s="21">
        <v>1670.85</v>
      </c>
      <c r="M4254" s="22">
        <v>0.45</v>
      </c>
      <c r="N4254" s="5" t="s">
        <v>19</v>
      </c>
    </row>
    <row r="4255" spans="1:14" x14ac:dyDescent="0.2">
      <c r="A4255" s="3" t="s">
        <v>45</v>
      </c>
      <c r="B4255" s="17">
        <v>1128299</v>
      </c>
      <c r="C4255" s="14">
        <v>44194</v>
      </c>
      <c r="D4255" s="4" t="s">
        <v>110</v>
      </c>
      <c r="E4255" s="4" t="s">
        <v>121</v>
      </c>
      <c r="F4255" s="4" t="s">
        <v>125</v>
      </c>
      <c r="G4255" s="4" t="s">
        <v>54</v>
      </c>
      <c r="H4255" s="13">
        <v>47</v>
      </c>
      <c r="I4255" s="20">
        <v>158</v>
      </c>
      <c r="J4255" s="13">
        <v>7426</v>
      </c>
      <c r="K4255" s="31">
        <v>4158.5600000000004</v>
      </c>
      <c r="L4255" s="21">
        <v>2079.2800000000002</v>
      </c>
      <c r="M4255" s="22">
        <v>0.56000000000000005</v>
      </c>
      <c r="N4255" s="5" t="s">
        <v>30</v>
      </c>
    </row>
    <row r="4256" spans="1:14" x14ac:dyDescent="0.2">
      <c r="A4256" s="3" t="s">
        <v>14</v>
      </c>
      <c r="B4256" s="17">
        <v>1185732</v>
      </c>
      <c r="C4256" s="14">
        <v>44359</v>
      </c>
      <c r="D4256" s="4" t="s">
        <v>55</v>
      </c>
      <c r="E4256" s="4" t="s">
        <v>56</v>
      </c>
      <c r="F4256" s="4" t="s">
        <v>57</v>
      </c>
      <c r="G4256" s="4" t="s">
        <v>50</v>
      </c>
      <c r="H4256" s="13">
        <v>49</v>
      </c>
      <c r="I4256" s="20">
        <v>158</v>
      </c>
      <c r="J4256" s="13">
        <v>7742</v>
      </c>
      <c r="K4256" s="31">
        <v>3483.9</v>
      </c>
      <c r="L4256" s="21">
        <v>1741.95</v>
      </c>
      <c r="M4256" s="22">
        <v>0.45</v>
      </c>
      <c r="N4256" s="5" t="s">
        <v>30</v>
      </c>
    </row>
    <row r="4257" spans="1:14" x14ac:dyDescent="0.2">
      <c r="A4257" s="3" t="s">
        <v>20</v>
      </c>
      <c r="B4257" s="17">
        <v>1128299</v>
      </c>
      <c r="C4257" s="14">
        <v>44327</v>
      </c>
      <c r="D4257" s="4" t="s">
        <v>110</v>
      </c>
      <c r="E4257" s="4" t="s">
        <v>113</v>
      </c>
      <c r="F4257" s="4" t="s">
        <v>114</v>
      </c>
      <c r="G4257" s="4" t="s">
        <v>51</v>
      </c>
      <c r="H4257" s="13">
        <v>51</v>
      </c>
      <c r="I4257" s="20">
        <v>158</v>
      </c>
      <c r="J4257" s="13">
        <v>8058</v>
      </c>
      <c r="K4257" s="31">
        <v>2981.46</v>
      </c>
      <c r="L4257" s="21">
        <v>1490.73</v>
      </c>
      <c r="M4257" s="22">
        <v>0.37</v>
      </c>
      <c r="N4257" s="5" t="s">
        <v>19</v>
      </c>
    </row>
    <row r="4258" spans="1:14" x14ac:dyDescent="0.2">
      <c r="A4258" s="3" t="s">
        <v>80</v>
      </c>
      <c r="B4258" s="17">
        <v>1128299</v>
      </c>
      <c r="C4258" s="14">
        <v>44510</v>
      </c>
      <c r="D4258" s="4" t="s">
        <v>110</v>
      </c>
      <c r="E4258" s="4" t="s">
        <v>113</v>
      </c>
      <c r="F4258" s="4" t="s">
        <v>114</v>
      </c>
      <c r="G4258" s="4" t="s">
        <v>51</v>
      </c>
      <c r="H4258" s="13">
        <v>51</v>
      </c>
      <c r="I4258" s="20">
        <v>158</v>
      </c>
      <c r="J4258" s="13">
        <v>8058</v>
      </c>
      <c r="K4258" s="31">
        <v>2981.46</v>
      </c>
      <c r="L4258" s="21">
        <v>1490.73</v>
      </c>
      <c r="M4258" s="22">
        <v>0.37</v>
      </c>
      <c r="N4258" s="5" t="s">
        <v>19</v>
      </c>
    </row>
    <row r="4259" spans="1:14" x14ac:dyDescent="0.2">
      <c r="A4259" s="3" t="s">
        <v>14</v>
      </c>
      <c r="B4259" s="17">
        <v>1185732</v>
      </c>
      <c r="C4259" s="14">
        <v>44511</v>
      </c>
      <c r="D4259" s="4" t="s">
        <v>55</v>
      </c>
      <c r="E4259" s="4" t="s">
        <v>62</v>
      </c>
      <c r="F4259" s="4" t="s">
        <v>63</v>
      </c>
      <c r="G4259" s="4" t="s">
        <v>53</v>
      </c>
      <c r="H4259" s="13">
        <v>54</v>
      </c>
      <c r="I4259" s="20">
        <v>158</v>
      </c>
      <c r="J4259" s="13">
        <v>8532</v>
      </c>
      <c r="K4259" s="31">
        <v>4010.04</v>
      </c>
      <c r="L4259" s="21">
        <v>2005.02</v>
      </c>
      <c r="M4259" s="22">
        <v>0.47</v>
      </c>
      <c r="N4259" s="5" t="s">
        <v>19</v>
      </c>
    </row>
    <row r="4260" spans="1:14" x14ac:dyDescent="0.2">
      <c r="A4260" s="3" t="s">
        <v>45</v>
      </c>
      <c r="B4260" s="17">
        <v>1128299</v>
      </c>
      <c r="C4260" s="14">
        <v>44341</v>
      </c>
      <c r="D4260" s="4" t="s">
        <v>110</v>
      </c>
      <c r="E4260" s="4" t="s">
        <v>126</v>
      </c>
      <c r="F4260" s="4" t="s">
        <v>63</v>
      </c>
      <c r="G4260" s="4" t="s">
        <v>53</v>
      </c>
      <c r="H4260" s="13">
        <v>54</v>
      </c>
      <c r="I4260" s="20">
        <v>158</v>
      </c>
      <c r="J4260" s="13">
        <v>8532</v>
      </c>
      <c r="K4260" s="31">
        <v>3839.4</v>
      </c>
      <c r="L4260" s="21">
        <v>1919.7</v>
      </c>
      <c r="M4260" s="22">
        <v>0.45</v>
      </c>
      <c r="N4260" s="5" t="s">
        <v>19</v>
      </c>
    </row>
    <row r="4261" spans="1:14" x14ac:dyDescent="0.2">
      <c r="A4261" s="3" t="s">
        <v>44</v>
      </c>
      <c r="B4261" s="17">
        <v>1197831</v>
      </c>
      <c r="C4261" s="14">
        <v>44489</v>
      </c>
      <c r="D4261" s="4" t="s">
        <v>81</v>
      </c>
      <c r="E4261" s="4" t="s">
        <v>88</v>
      </c>
      <c r="F4261" s="4" t="s">
        <v>89</v>
      </c>
      <c r="G4261" s="4" t="s">
        <v>50</v>
      </c>
      <c r="H4261" s="13">
        <v>58</v>
      </c>
      <c r="I4261" s="20">
        <v>158</v>
      </c>
      <c r="J4261" s="13">
        <v>9164</v>
      </c>
      <c r="K4261" s="31">
        <v>4582</v>
      </c>
      <c r="L4261" s="21">
        <v>2291</v>
      </c>
      <c r="M4261" s="22">
        <v>0.5</v>
      </c>
      <c r="N4261" s="5" t="s">
        <v>19</v>
      </c>
    </row>
    <row r="4262" spans="1:14" x14ac:dyDescent="0.2">
      <c r="A4262" s="3" t="s">
        <v>20</v>
      </c>
      <c r="B4262" s="17">
        <v>1185732</v>
      </c>
      <c r="C4262" s="14">
        <v>44551</v>
      </c>
      <c r="D4262" s="4" t="s">
        <v>97</v>
      </c>
      <c r="E4262" s="4" t="s">
        <v>100</v>
      </c>
      <c r="F4262" s="4" t="s">
        <v>101</v>
      </c>
      <c r="G4262" s="4" t="s">
        <v>52</v>
      </c>
      <c r="H4262" s="13">
        <v>59</v>
      </c>
      <c r="I4262" s="20">
        <v>158</v>
      </c>
      <c r="J4262" s="13">
        <v>9322</v>
      </c>
      <c r="K4262" s="31">
        <v>5127.1000000000004</v>
      </c>
      <c r="L4262" s="21">
        <v>2563.5500000000002</v>
      </c>
      <c r="M4262" s="22">
        <v>0.55000000000000004</v>
      </c>
      <c r="N4262" s="5" t="s">
        <v>19</v>
      </c>
    </row>
    <row r="4263" spans="1:14" x14ac:dyDescent="0.2">
      <c r="A4263" s="3" t="s">
        <v>20</v>
      </c>
      <c r="B4263" s="17">
        <v>1185732</v>
      </c>
      <c r="C4263" s="14">
        <v>44533</v>
      </c>
      <c r="D4263" s="4" t="s">
        <v>55</v>
      </c>
      <c r="E4263" s="4" t="s">
        <v>71</v>
      </c>
      <c r="F4263" s="4" t="s">
        <v>72</v>
      </c>
      <c r="G4263" s="4" t="s">
        <v>53</v>
      </c>
      <c r="H4263" s="13">
        <v>60</v>
      </c>
      <c r="I4263" s="20">
        <v>158</v>
      </c>
      <c r="J4263" s="13">
        <v>9480</v>
      </c>
      <c r="K4263" s="31">
        <v>6256.8</v>
      </c>
      <c r="L4263" s="21">
        <v>3128.4</v>
      </c>
      <c r="M4263" s="22">
        <v>0.66</v>
      </c>
      <c r="N4263" s="5" t="s">
        <v>19</v>
      </c>
    </row>
    <row r="4264" spans="1:14" x14ac:dyDescent="0.2">
      <c r="A4264" s="3" t="s">
        <v>44</v>
      </c>
      <c r="B4264" s="17">
        <v>1185732</v>
      </c>
      <c r="C4264" s="14">
        <v>44517</v>
      </c>
      <c r="D4264" s="4" t="s">
        <v>81</v>
      </c>
      <c r="E4264" s="4" t="s">
        <v>84</v>
      </c>
      <c r="F4264" s="4" t="s">
        <v>85</v>
      </c>
      <c r="G4264" s="4" t="s">
        <v>51</v>
      </c>
      <c r="H4264" s="13">
        <v>68</v>
      </c>
      <c r="I4264" s="20">
        <v>158</v>
      </c>
      <c r="J4264" s="13">
        <v>10744</v>
      </c>
      <c r="K4264" s="31">
        <v>6553.84</v>
      </c>
      <c r="L4264" s="21">
        <v>3276.92</v>
      </c>
      <c r="M4264" s="22">
        <v>0.61</v>
      </c>
      <c r="N4264" s="5" t="s">
        <v>19</v>
      </c>
    </row>
    <row r="4265" spans="1:14" x14ac:dyDescent="0.2">
      <c r="A4265" s="3" t="s">
        <v>45</v>
      </c>
      <c r="B4265" s="17">
        <v>1128299</v>
      </c>
      <c r="C4265" s="14">
        <v>44371</v>
      </c>
      <c r="D4265" s="4" t="s">
        <v>110</v>
      </c>
      <c r="E4265" s="4" t="s">
        <v>126</v>
      </c>
      <c r="F4265" s="4" t="s">
        <v>63</v>
      </c>
      <c r="G4265" s="4" t="s">
        <v>53</v>
      </c>
      <c r="H4265" s="13">
        <v>74</v>
      </c>
      <c r="I4265" s="20">
        <v>158</v>
      </c>
      <c r="J4265" s="13">
        <v>11692</v>
      </c>
      <c r="K4265" s="31">
        <v>5846</v>
      </c>
      <c r="L4265" s="21">
        <v>2923</v>
      </c>
      <c r="M4265" s="22">
        <v>0.5</v>
      </c>
      <c r="N4265" s="5" t="s">
        <v>19</v>
      </c>
    </row>
    <row r="4266" spans="1:14" x14ac:dyDescent="0.2">
      <c r="A4266" s="3" t="s">
        <v>20</v>
      </c>
      <c r="B4266" s="17">
        <v>1185732</v>
      </c>
      <c r="C4266" s="14">
        <v>44245</v>
      </c>
      <c r="D4266" s="4" t="s">
        <v>81</v>
      </c>
      <c r="E4266" s="4" t="s">
        <v>84</v>
      </c>
      <c r="F4266" s="4" t="s">
        <v>85</v>
      </c>
      <c r="G4266" s="4" t="s">
        <v>51</v>
      </c>
      <c r="H4266" s="13">
        <v>20</v>
      </c>
      <c r="I4266" s="20">
        <v>160</v>
      </c>
      <c r="J4266" s="13">
        <v>3200</v>
      </c>
      <c r="K4266" s="31">
        <v>1824</v>
      </c>
      <c r="L4266" s="21">
        <v>912</v>
      </c>
      <c r="M4266" s="22">
        <v>0.56999999999999995</v>
      </c>
      <c r="N4266" s="5" t="s">
        <v>30</v>
      </c>
    </row>
    <row r="4267" spans="1:14" x14ac:dyDescent="0.2">
      <c r="A4267" s="3" t="s">
        <v>80</v>
      </c>
      <c r="B4267" s="17">
        <v>1185732</v>
      </c>
      <c r="C4267" s="14">
        <v>44455</v>
      </c>
      <c r="D4267" s="4" t="s">
        <v>81</v>
      </c>
      <c r="E4267" s="4" t="s">
        <v>84</v>
      </c>
      <c r="F4267" s="4" t="s">
        <v>85</v>
      </c>
      <c r="G4267" s="4" t="s">
        <v>51</v>
      </c>
      <c r="H4267" s="13">
        <v>26</v>
      </c>
      <c r="I4267" s="20">
        <v>160</v>
      </c>
      <c r="J4267" s="13">
        <v>4160</v>
      </c>
      <c r="K4267" s="31">
        <v>2329.6</v>
      </c>
      <c r="L4267" s="21">
        <v>1164.8</v>
      </c>
      <c r="M4267" s="22">
        <v>0.56000000000000005</v>
      </c>
      <c r="N4267" s="5" t="s">
        <v>30</v>
      </c>
    </row>
    <row r="4268" spans="1:14" x14ac:dyDescent="0.2">
      <c r="A4268" s="3" t="s">
        <v>44</v>
      </c>
      <c r="B4268" s="17">
        <v>1197831</v>
      </c>
      <c r="C4268" s="14">
        <v>44041</v>
      </c>
      <c r="D4268" s="4" t="s">
        <v>81</v>
      </c>
      <c r="E4268" s="4" t="s">
        <v>88</v>
      </c>
      <c r="F4268" s="4" t="s">
        <v>94</v>
      </c>
      <c r="G4268" s="4" t="s">
        <v>51</v>
      </c>
      <c r="H4268" s="13">
        <v>28</v>
      </c>
      <c r="I4268" s="20">
        <v>160</v>
      </c>
      <c r="J4268" s="13">
        <v>4480</v>
      </c>
      <c r="K4268" s="31">
        <v>1478.4</v>
      </c>
      <c r="L4268" s="21">
        <v>739.2</v>
      </c>
      <c r="M4268" s="22">
        <v>0.33</v>
      </c>
      <c r="N4268" s="5" t="s">
        <v>30</v>
      </c>
    </row>
    <row r="4269" spans="1:14" x14ac:dyDescent="0.2">
      <c r="A4269" s="3" t="s">
        <v>20</v>
      </c>
      <c r="B4269" s="17">
        <v>1128299</v>
      </c>
      <c r="C4269" s="14">
        <v>44277</v>
      </c>
      <c r="D4269" s="4" t="s">
        <v>110</v>
      </c>
      <c r="E4269" s="4" t="s">
        <v>119</v>
      </c>
      <c r="F4269" s="4" t="s">
        <v>120</v>
      </c>
      <c r="G4269" s="4" t="s">
        <v>53</v>
      </c>
      <c r="H4269" s="13">
        <v>29</v>
      </c>
      <c r="I4269" s="20">
        <v>160</v>
      </c>
      <c r="J4269" s="13">
        <v>4640</v>
      </c>
      <c r="K4269" s="31">
        <v>1856</v>
      </c>
      <c r="L4269" s="21">
        <v>928</v>
      </c>
      <c r="M4269" s="22">
        <v>0.4</v>
      </c>
      <c r="N4269" s="5" t="s">
        <v>30</v>
      </c>
    </row>
    <row r="4270" spans="1:14" x14ac:dyDescent="0.2">
      <c r="A4270" s="3" t="s">
        <v>45</v>
      </c>
      <c r="B4270" s="17">
        <v>1185732</v>
      </c>
      <c r="C4270" s="14">
        <v>44387</v>
      </c>
      <c r="D4270" s="4" t="s">
        <v>110</v>
      </c>
      <c r="E4270" s="4" t="s">
        <v>133</v>
      </c>
      <c r="F4270" s="4" t="s">
        <v>134</v>
      </c>
      <c r="G4270" s="4" t="s">
        <v>54</v>
      </c>
      <c r="H4270" s="13">
        <v>29</v>
      </c>
      <c r="I4270" s="20">
        <v>160</v>
      </c>
      <c r="J4270" s="13">
        <v>4640</v>
      </c>
      <c r="K4270" s="31">
        <v>2227.1999999999998</v>
      </c>
      <c r="L4270" s="21">
        <v>1113.5999999999999</v>
      </c>
      <c r="M4270" s="22">
        <v>0.48</v>
      </c>
      <c r="N4270" s="5" t="s">
        <v>19</v>
      </c>
    </row>
    <row r="4271" spans="1:14" x14ac:dyDescent="0.2">
      <c r="A4271" s="3" t="s">
        <v>45</v>
      </c>
      <c r="B4271" s="17">
        <v>1185732</v>
      </c>
      <c r="C4271" s="14">
        <v>44350</v>
      </c>
      <c r="D4271" s="4" t="s">
        <v>15</v>
      </c>
      <c r="E4271" s="4" t="s">
        <v>48</v>
      </c>
      <c r="F4271" s="4" t="s">
        <v>49</v>
      </c>
      <c r="G4271" s="4" t="s">
        <v>52</v>
      </c>
      <c r="H4271" s="13">
        <v>32</v>
      </c>
      <c r="I4271" s="20">
        <v>160</v>
      </c>
      <c r="J4271" s="13">
        <v>5120</v>
      </c>
      <c r="K4271" s="31">
        <v>2252.8000000000002</v>
      </c>
      <c r="L4271" s="21">
        <v>1126.4000000000001</v>
      </c>
      <c r="M4271" s="22">
        <v>0.44</v>
      </c>
      <c r="N4271" s="5" t="s">
        <v>19</v>
      </c>
    </row>
    <row r="4272" spans="1:14" x14ac:dyDescent="0.2">
      <c r="A4272" s="3" t="s">
        <v>44</v>
      </c>
      <c r="B4272" s="17">
        <v>1185732</v>
      </c>
      <c r="C4272" s="14">
        <v>44473</v>
      </c>
      <c r="D4272" s="4" t="s">
        <v>97</v>
      </c>
      <c r="E4272" s="4" t="s">
        <v>98</v>
      </c>
      <c r="F4272" s="4" t="s">
        <v>99</v>
      </c>
      <c r="G4272" s="4" t="s">
        <v>50</v>
      </c>
      <c r="H4272" s="13">
        <v>34</v>
      </c>
      <c r="I4272" s="20">
        <v>160</v>
      </c>
      <c r="J4272" s="13">
        <v>5440</v>
      </c>
      <c r="K4272" s="31">
        <v>2937.6</v>
      </c>
      <c r="L4272" s="21">
        <v>1468.8</v>
      </c>
      <c r="M4272" s="22">
        <v>0.54</v>
      </c>
      <c r="N4272" s="5" t="s">
        <v>19</v>
      </c>
    </row>
    <row r="4273" spans="1:14" x14ac:dyDescent="0.2">
      <c r="A4273" s="3" t="s">
        <v>45</v>
      </c>
      <c r="B4273" s="17">
        <v>1185732</v>
      </c>
      <c r="C4273" s="14">
        <v>44237</v>
      </c>
      <c r="D4273" s="4" t="s">
        <v>15</v>
      </c>
      <c r="E4273" s="4" t="s">
        <v>48</v>
      </c>
      <c r="F4273" s="4" t="s">
        <v>49</v>
      </c>
      <c r="G4273" s="4" t="s">
        <v>52</v>
      </c>
      <c r="H4273" s="13">
        <v>34</v>
      </c>
      <c r="I4273" s="20">
        <v>160</v>
      </c>
      <c r="J4273" s="13">
        <v>5440</v>
      </c>
      <c r="K4273" s="31">
        <v>2992</v>
      </c>
      <c r="L4273" s="21">
        <v>1496</v>
      </c>
      <c r="M4273" s="22">
        <v>0.55000000000000004</v>
      </c>
      <c r="N4273" s="5" t="s">
        <v>19</v>
      </c>
    </row>
    <row r="4274" spans="1:14" x14ac:dyDescent="0.2">
      <c r="A4274" s="3" t="s">
        <v>44</v>
      </c>
      <c r="B4274" s="17">
        <v>1197831</v>
      </c>
      <c r="C4274" s="14">
        <v>44335</v>
      </c>
      <c r="D4274" s="4" t="s">
        <v>81</v>
      </c>
      <c r="E4274" s="4" t="s">
        <v>92</v>
      </c>
      <c r="F4274" s="4" t="s">
        <v>93</v>
      </c>
      <c r="G4274" s="4" t="s">
        <v>51</v>
      </c>
      <c r="H4274" s="13">
        <v>38</v>
      </c>
      <c r="I4274" s="20">
        <v>160</v>
      </c>
      <c r="J4274" s="13">
        <v>6080</v>
      </c>
      <c r="K4274" s="31">
        <v>2857.6</v>
      </c>
      <c r="L4274" s="21">
        <v>1428.8</v>
      </c>
      <c r="M4274" s="22">
        <v>0.47</v>
      </c>
      <c r="N4274" s="5" t="s">
        <v>30</v>
      </c>
    </row>
    <row r="4275" spans="1:14" x14ac:dyDescent="0.2">
      <c r="A4275" s="3" t="s">
        <v>41</v>
      </c>
      <c r="B4275" s="17">
        <v>1128299</v>
      </c>
      <c r="C4275" s="14">
        <v>44402</v>
      </c>
      <c r="D4275" s="4" t="s">
        <v>110</v>
      </c>
      <c r="E4275" s="4" t="s">
        <v>123</v>
      </c>
      <c r="F4275" s="4" t="s">
        <v>124</v>
      </c>
      <c r="G4275" s="4" t="s">
        <v>18</v>
      </c>
      <c r="H4275" s="13">
        <v>40</v>
      </c>
      <c r="I4275" s="20">
        <v>160</v>
      </c>
      <c r="J4275" s="13">
        <v>6400</v>
      </c>
      <c r="K4275" s="31">
        <v>2048</v>
      </c>
      <c r="L4275" s="21">
        <v>1024</v>
      </c>
      <c r="M4275" s="22">
        <v>0.32</v>
      </c>
      <c r="N4275" s="5" t="s">
        <v>30</v>
      </c>
    </row>
    <row r="4276" spans="1:14" x14ac:dyDescent="0.2">
      <c r="A4276" s="3" t="s">
        <v>41</v>
      </c>
      <c r="B4276" s="17">
        <v>1189833</v>
      </c>
      <c r="C4276" s="14">
        <v>44265</v>
      </c>
      <c r="D4276" s="4" t="s">
        <v>110</v>
      </c>
      <c r="E4276" s="4" t="s">
        <v>121</v>
      </c>
      <c r="F4276" s="4" t="s">
        <v>125</v>
      </c>
      <c r="G4276" s="4" t="s">
        <v>54</v>
      </c>
      <c r="H4276" s="13">
        <v>41</v>
      </c>
      <c r="I4276" s="20">
        <v>160</v>
      </c>
      <c r="J4276" s="13">
        <v>6560</v>
      </c>
      <c r="K4276" s="31">
        <v>3214.4</v>
      </c>
      <c r="L4276" s="21">
        <v>1607.2</v>
      </c>
      <c r="M4276" s="22">
        <v>0.49</v>
      </c>
      <c r="N4276" s="5" t="s">
        <v>19</v>
      </c>
    </row>
    <row r="4277" spans="1:14" x14ac:dyDescent="0.2">
      <c r="A4277" s="3" t="s">
        <v>20</v>
      </c>
      <c r="B4277" s="17">
        <v>1185732</v>
      </c>
      <c r="C4277" s="14">
        <v>44394</v>
      </c>
      <c r="D4277" s="4" t="s">
        <v>15</v>
      </c>
      <c r="E4277" s="4" t="s">
        <v>26</v>
      </c>
      <c r="F4277" s="4" t="s">
        <v>27</v>
      </c>
      <c r="G4277" s="4" t="s">
        <v>54</v>
      </c>
      <c r="H4277" s="13">
        <v>41</v>
      </c>
      <c r="I4277" s="20">
        <v>160</v>
      </c>
      <c r="J4277" s="13">
        <v>6560</v>
      </c>
      <c r="K4277" s="31">
        <v>4001.6</v>
      </c>
      <c r="L4277" s="21">
        <v>2000.8</v>
      </c>
      <c r="M4277" s="22">
        <v>0.61</v>
      </c>
      <c r="N4277" s="5" t="s">
        <v>19</v>
      </c>
    </row>
    <row r="4278" spans="1:14" x14ac:dyDescent="0.2">
      <c r="A4278" s="3" t="s">
        <v>45</v>
      </c>
      <c r="B4278" s="17">
        <v>1128299</v>
      </c>
      <c r="C4278" s="14">
        <v>43844</v>
      </c>
      <c r="D4278" s="4" t="s">
        <v>110</v>
      </c>
      <c r="E4278" s="4" t="s">
        <v>131</v>
      </c>
      <c r="F4278" s="4" t="s">
        <v>132</v>
      </c>
      <c r="G4278" s="4" t="s">
        <v>51</v>
      </c>
      <c r="H4278" s="13">
        <v>43</v>
      </c>
      <c r="I4278" s="20">
        <v>160</v>
      </c>
      <c r="J4278" s="13">
        <v>6880</v>
      </c>
      <c r="K4278" s="31">
        <v>3784</v>
      </c>
      <c r="L4278" s="21">
        <v>1892</v>
      </c>
      <c r="M4278" s="22">
        <v>0.55000000000000004</v>
      </c>
      <c r="N4278" s="5" t="s">
        <v>19</v>
      </c>
    </row>
    <row r="4279" spans="1:14" x14ac:dyDescent="0.2">
      <c r="A4279" s="3" t="s">
        <v>45</v>
      </c>
      <c r="B4279" s="17">
        <v>1128299</v>
      </c>
      <c r="C4279" s="14">
        <v>44334</v>
      </c>
      <c r="D4279" s="4" t="s">
        <v>81</v>
      </c>
      <c r="E4279" s="4" t="s">
        <v>82</v>
      </c>
      <c r="F4279" s="4" t="s">
        <v>83</v>
      </c>
      <c r="G4279" s="4" t="s">
        <v>52</v>
      </c>
      <c r="H4279" s="13">
        <v>43</v>
      </c>
      <c r="I4279" s="20">
        <v>160</v>
      </c>
      <c r="J4279" s="13">
        <v>6880</v>
      </c>
      <c r="K4279" s="31">
        <v>3646.4</v>
      </c>
      <c r="L4279" s="21">
        <v>1823.2</v>
      </c>
      <c r="M4279" s="22">
        <v>0.53</v>
      </c>
      <c r="N4279" s="5" t="s">
        <v>19</v>
      </c>
    </row>
    <row r="4280" spans="1:14" x14ac:dyDescent="0.2">
      <c r="A4280" s="3" t="s">
        <v>41</v>
      </c>
      <c r="B4280" s="17">
        <v>1189833</v>
      </c>
      <c r="C4280" s="14">
        <v>44247</v>
      </c>
      <c r="D4280" s="4" t="s">
        <v>15</v>
      </c>
      <c r="E4280" s="4" t="s">
        <v>42</v>
      </c>
      <c r="F4280" s="4" t="s">
        <v>43</v>
      </c>
      <c r="G4280" s="4" t="s">
        <v>18</v>
      </c>
      <c r="H4280" s="13">
        <v>44</v>
      </c>
      <c r="I4280" s="20">
        <v>160</v>
      </c>
      <c r="J4280" s="13">
        <v>7040</v>
      </c>
      <c r="K4280" s="31">
        <v>3942.4</v>
      </c>
      <c r="L4280" s="21">
        <v>1971.2</v>
      </c>
      <c r="M4280" s="22">
        <v>0.56000000000000005</v>
      </c>
      <c r="N4280" s="5" t="s">
        <v>19</v>
      </c>
    </row>
    <row r="4281" spans="1:14" x14ac:dyDescent="0.2">
      <c r="A4281" s="3" t="s">
        <v>44</v>
      </c>
      <c r="B4281" s="17">
        <v>1128299</v>
      </c>
      <c r="C4281" s="14">
        <v>44555</v>
      </c>
      <c r="D4281" s="4" t="s">
        <v>110</v>
      </c>
      <c r="E4281" s="4" t="s">
        <v>123</v>
      </c>
      <c r="F4281" s="4" t="s">
        <v>124</v>
      </c>
      <c r="G4281" s="4" t="s">
        <v>18</v>
      </c>
      <c r="H4281" s="13">
        <v>45</v>
      </c>
      <c r="I4281" s="20">
        <v>160</v>
      </c>
      <c r="J4281" s="13">
        <v>7200</v>
      </c>
      <c r="K4281" s="31">
        <v>2880</v>
      </c>
      <c r="L4281" s="21">
        <v>1440</v>
      </c>
      <c r="M4281" s="22">
        <v>0.4</v>
      </c>
      <c r="N4281" s="5" t="s">
        <v>30</v>
      </c>
    </row>
    <row r="4282" spans="1:14" x14ac:dyDescent="0.2">
      <c r="A4282" s="3" t="s">
        <v>44</v>
      </c>
      <c r="B4282" s="17">
        <v>1128299</v>
      </c>
      <c r="C4282" s="14">
        <v>44271</v>
      </c>
      <c r="D4282" s="4" t="s">
        <v>97</v>
      </c>
      <c r="E4282" s="4" t="s">
        <v>105</v>
      </c>
      <c r="F4282" s="4" t="s">
        <v>109</v>
      </c>
      <c r="G4282" s="4" t="s">
        <v>53</v>
      </c>
      <c r="H4282" s="13">
        <v>46</v>
      </c>
      <c r="I4282" s="20">
        <v>160</v>
      </c>
      <c r="J4282" s="13">
        <v>7360</v>
      </c>
      <c r="K4282" s="31">
        <v>3017.6</v>
      </c>
      <c r="L4282" s="21">
        <v>1508.8</v>
      </c>
      <c r="M4282" s="22">
        <v>0.41</v>
      </c>
      <c r="N4282" s="5" t="s">
        <v>19</v>
      </c>
    </row>
    <row r="4283" spans="1:14" x14ac:dyDescent="0.2">
      <c r="A4283" s="3" t="s">
        <v>44</v>
      </c>
      <c r="B4283" s="17">
        <v>1128299</v>
      </c>
      <c r="C4283" s="14">
        <v>44330</v>
      </c>
      <c r="D4283" s="4" t="s">
        <v>97</v>
      </c>
      <c r="E4283" s="4" t="s">
        <v>107</v>
      </c>
      <c r="F4283" s="4" t="s">
        <v>108</v>
      </c>
      <c r="G4283" s="4" t="s">
        <v>18</v>
      </c>
      <c r="H4283" s="13">
        <v>47</v>
      </c>
      <c r="I4283" s="20">
        <v>160</v>
      </c>
      <c r="J4283" s="13">
        <v>7520</v>
      </c>
      <c r="K4283" s="31">
        <v>4060.8</v>
      </c>
      <c r="L4283" s="21">
        <v>2030.4</v>
      </c>
      <c r="M4283" s="22">
        <v>0.54</v>
      </c>
      <c r="N4283" s="5" t="s">
        <v>19</v>
      </c>
    </row>
    <row r="4284" spans="1:14" x14ac:dyDescent="0.2">
      <c r="A4284" s="3" t="s">
        <v>20</v>
      </c>
      <c r="B4284" s="17">
        <v>1128299</v>
      </c>
      <c r="C4284" s="14">
        <v>44542</v>
      </c>
      <c r="D4284" s="4" t="s">
        <v>97</v>
      </c>
      <c r="E4284" s="4" t="s">
        <v>107</v>
      </c>
      <c r="F4284" s="4" t="s">
        <v>108</v>
      </c>
      <c r="G4284" s="4" t="s">
        <v>18</v>
      </c>
      <c r="H4284" s="13">
        <v>47</v>
      </c>
      <c r="I4284" s="20">
        <v>160</v>
      </c>
      <c r="J4284" s="13">
        <v>7520</v>
      </c>
      <c r="K4284" s="31">
        <v>2256</v>
      </c>
      <c r="L4284" s="21">
        <v>1128</v>
      </c>
      <c r="M4284" s="22">
        <v>0.3</v>
      </c>
      <c r="N4284" s="5" t="s">
        <v>30</v>
      </c>
    </row>
    <row r="4285" spans="1:14" x14ac:dyDescent="0.2">
      <c r="A4285" s="3" t="s">
        <v>44</v>
      </c>
      <c r="B4285" s="17">
        <v>1185732</v>
      </c>
      <c r="C4285" s="14">
        <v>44385</v>
      </c>
      <c r="D4285" s="4" t="s">
        <v>15</v>
      </c>
      <c r="E4285" s="4" t="s">
        <v>31</v>
      </c>
      <c r="F4285" s="4" t="s">
        <v>32</v>
      </c>
      <c r="G4285" s="4" t="s">
        <v>51</v>
      </c>
      <c r="H4285" s="13">
        <v>48</v>
      </c>
      <c r="I4285" s="20">
        <v>160</v>
      </c>
      <c r="J4285" s="13">
        <v>7680</v>
      </c>
      <c r="K4285" s="31">
        <v>3763.2</v>
      </c>
      <c r="L4285" s="21">
        <v>1881.6</v>
      </c>
      <c r="M4285" s="22">
        <v>0.49</v>
      </c>
      <c r="N4285" s="5" t="s">
        <v>19</v>
      </c>
    </row>
    <row r="4286" spans="1:14" x14ac:dyDescent="0.2">
      <c r="A4286" s="3" t="s">
        <v>44</v>
      </c>
      <c r="B4286" s="17">
        <v>1185732</v>
      </c>
      <c r="C4286" s="14">
        <v>44536</v>
      </c>
      <c r="D4286" s="4" t="s">
        <v>55</v>
      </c>
      <c r="E4286" s="4" t="s">
        <v>75</v>
      </c>
      <c r="F4286" s="4" t="s">
        <v>76</v>
      </c>
      <c r="G4286" s="4" t="s">
        <v>54</v>
      </c>
      <c r="H4286" s="13">
        <v>48</v>
      </c>
      <c r="I4286" s="20">
        <v>160</v>
      </c>
      <c r="J4286" s="13">
        <v>7680</v>
      </c>
      <c r="K4286" s="31">
        <v>2995.2</v>
      </c>
      <c r="L4286" s="21">
        <v>1497.6</v>
      </c>
      <c r="M4286" s="22">
        <v>0.39</v>
      </c>
      <c r="N4286" s="5" t="s">
        <v>30</v>
      </c>
    </row>
    <row r="4287" spans="1:14" x14ac:dyDescent="0.2">
      <c r="A4287" s="3" t="s">
        <v>45</v>
      </c>
      <c r="B4287" s="17">
        <v>1185732</v>
      </c>
      <c r="C4287" s="14">
        <v>44324</v>
      </c>
      <c r="D4287" s="4" t="s">
        <v>55</v>
      </c>
      <c r="E4287" s="4" t="s">
        <v>64</v>
      </c>
      <c r="F4287" s="4" t="s">
        <v>77</v>
      </c>
      <c r="G4287" s="4" t="s">
        <v>18</v>
      </c>
      <c r="H4287" s="13">
        <v>49</v>
      </c>
      <c r="I4287" s="20">
        <v>160</v>
      </c>
      <c r="J4287" s="13">
        <v>7840</v>
      </c>
      <c r="K4287" s="31">
        <v>2822.4</v>
      </c>
      <c r="L4287" s="21">
        <v>1411.2</v>
      </c>
      <c r="M4287" s="22">
        <v>0.36</v>
      </c>
      <c r="N4287" s="5" t="s">
        <v>19</v>
      </c>
    </row>
    <row r="4288" spans="1:14" x14ac:dyDescent="0.2">
      <c r="A4288" s="3" t="s">
        <v>41</v>
      </c>
      <c r="B4288" s="17">
        <v>1128299</v>
      </c>
      <c r="C4288" s="14">
        <v>44402</v>
      </c>
      <c r="D4288" s="4" t="s">
        <v>110</v>
      </c>
      <c r="E4288" s="4" t="s">
        <v>123</v>
      </c>
      <c r="F4288" s="4" t="s">
        <v>124</v>
      </c>
      <c r="G4288" s="4" t="s">
        <v>18</v>
      </c>
      <c r="H4288" s="13">
        <v>49</v>
      </c>
      <c r="I4288" s="20">
        <v>160</v>
      </c>
      <c r="J4288" s="13">
        <v>7840</v>
      </c>
      <c r="K4288" s="31">
        <v>2508.8000000000002</v>
      </c>
      <c r="L4288" s="21">
        <v>1254.4000000000001</v>
      </c>
      <c r="M4288" s="22">
        <v>0.32</v>
      </c>
      <c r="N4288" s="5" t="s">
        <v>30</v>
      </c>
    </row>
    <row r="4289" spans="1:14" x14ac:dyDescent="0.2">
      <c r="A4289" s="3" t="s">
        <v>41</v>
      </c>
      <c r="B4289" s="17">
        <v>1189833</v>
      </c>
      <c r="C4289" s="14">
        <v>44248</v>
      </c>
      <c r="D4289" s="4" t="s">
        <v>15</v>
      </c>
      <c r="E4289" s="4" t="s">
        <v>42</v>
      </c>
      <c r="F4289" s="4" t="s">
        <v>43</v>
      </c>
      <c r="G4289" s="4" t="s">
        <v>18</v>
      </c>
      <c r="H4289" s="13">
        <v>49</v>
      </c>
      <c r="I4289" s="20">
        <v>160</v>
      </c>
      <c r="J4289" s="13">
        <v>7840</v>
      </c>
      <c r="K4289" s="31">
        <v>3371.2</v>
      </c>
      <c r="L4289" s="21">
        <v>1685.6</v>
      </c>
      <c r="M4289" s="22">
        <v>0.43</v>
      </c>
      <c r="N4289" s="5" t="s">
        <v>19</v>
      </c>
    </row>
    <row r="4290" spans="1:14" x14ac:dyDescent="0.2">
      <c r="A4290" s="3" t="s">
        <v>20</v>
      </c>
      <c r="B4290" s="17">
        <v>1185732</v>
      </c>
      <c r="C4290" s="14">
        <v>44157</v>
      </c>
      <c r="D4290" s="4" t="s">
        <v>15</v>
      </c>
      <c r="E4290" s="4" t="s">
        <v>33</v>
      </c>
      <c r="F4290" s="4" t="s">
        <v>34</v>
      </c>
      <c r="G4290" s="4" t="s">
        <v>52</v>
      </c>
      <c r="H4290" s="13">
        <v>49</v>
      </c>
      <c r="I4290" s="20">
        <v>160</v>
      </c>
      <c r="J4290" s="13">
        <v>7840</v>
      </c>
      <c r="K4290" s="31">
        <v>3684.8</v>
      </c>
      <c r="L4290" s="21">
        <v>1842.4</v>
      </c>
      <c r="M4290" s="22">
        <v>0.47</v>
      </c>
      <c r="N4290" s="5" t="s">
        <v>19</v>
      </c>
    </row>
    <row r="4291" spans="1:14" x14ac:dyDescent="0.2">
      <c r="A4291" s="3" t="s">
        <v>44</v>
      </c>
      <c r="B4291" s="17">
        <v>1197831</v>
      </c>
      <c r="C4291" s="14">
        <v>44482</v>
      </c>
      <c r="D4291" s="4" t="s">
        <v>81</v>
      </c>
      <c r="E4291" s="4" t="s">
        <v>88</v>
      </c>
      <c r="F4291" s="4" t="s">
        <v>89</v>
      </c>
      <c r="G4291" s="4" t="s">
        <v>50</v>
      </c>
      <c r="H4291" s="13">
        <v>50</v>
      </c>
      <c r="I4291" s="20">
        <v>160</v>
      </c>
      <c r="J4291" s="13">
        <v>8000</v>
      </c>
      <c r="K4291" s="31">
        <v>4160</v>
      </c>
      <c r="L4291" s="21">
        <v>2080</v>
      </c>
      <c r="M4291" s="22">
        <v>0.52</v>
      </c>
      <c r="N4291" s="5" t="s">
        <v>30</v>
      </c>
    </row>
    <row r="4292" spans="1:14" x14ac:dyDescent="0.2">
      <c r="A4292" s="3" t="s">
        <v>20</v>
      </c>
      <c r="B4292" s="17">
        <v>1185732</v>
      </c>
      <c r="C4292" s="14">
        <v>44329</v>
      </c>
      <c r="D4292" s="4" t="s">
        <v>55</v>
      </c>
      <c r="E4292" s="4" t="s">
        <v>69</v>
      </c>
      <c r="F4292" s="4" t="s">
        <v>70</v>
      </c>
      <c r="G4292" s="4" t="s">
        <v>54</v>
      </c>
      <c r="H4292" s="13">
        <v>51</v>
      </c>
      <c r="I4292" s="20">
        <v>160</v>
      </c>
      <c r="J4292" s="13">
        <v>8160</v>
      </c>
      <c r="K4292" s="31">
        <v>3916.8</v>
      </c>
      <c r="L4292" s="21">
        <v>1958.4</v>
      </c>
      <c r="M4292" s="22">
        <v>0.48</v>
      </c>
      <c r="N4292" s="5" t="s">
        <v>19</v>
      </c>
    </row>
    <row r="4293" spans="1:14" x14ac:dyDescent="0.2">
      <c r="A4293" s="3" t="s">
        <v>80</v>
      </c>
      <c r="B4293" s="17">
        <v>1197831</v>
      </c>
      <c r="C4293" s="14">
        <v>44368</v>
      </c>
      <c r="D4293" s="4" t="s">
        <v>81</v>
      </c>
      <c r="E4293" s="4" t="s">
        <v>95</v>
      </c>
      <c r="F4293" s="4" t="s">
        <v>96</v>
      </c>
      <c r="G4293" s="4" t="s">
        <v>52</v>
      </c>
      <c r="H4293" s="13">
        <v>54</v>
      </c>
      <c r="I4293" s="20">
        <v>160</v>
      </c>
      <c r="J4293" s="13">
        <v>8640</v>
      </c>
      <c r="K4293" s="31">
        <v>4665.6000000000004</v>
      </c>
      <c r="L4293" s="21">
        <v>2332.8000000000002</v>
      </c>
      <c r="M4293" s="22">
        <v>0.54</v>
      </c>
      <c r="N4293" s="5" t="s">
        <v>19</v>
      </c>
    </row>
    <row r="4294" spans="1:14" x14ac:dyDescent="0.2">
      <c r="A4294" s="3" t="s">
        <v>41</v>
      </c>
      <c r="B4294" s="17">
        <v>1128299</v>
      </c>
      <c r="C4294" s="14">
        <v>44526</v>
      </c>
      <c r="D4294" s="4" t="s">
        <v>110</v>
      </c>
      <c r="E4294" s="4" t="s">
        <v>123</v>
      </c>
      <c r="F4294" s="4" t="s">
        <v>124</v>
      </c>
      <c r="G4294" s="4" t="s">
        <v>18</v>
      </c>
      <c r="H4294" s="13">
        <v>58</v>
      </c>
      <c r="I4294" s="20">
        <v>160</v>
      </c>
      <c r="J4294" s="13">
        <v>9280</v>
      </c>
      <c r="K4294" s="31">
        <v>4547.2</v>
      </c>
      <c r="L4294" s="21">
        <v>2273.6</v>
      </c>
      <c r="M4294" s="22">
        <v>0.49</v>
      </c>
      <c r="N4294" s="5" t="s">
        <v>19</v>
      </c>
    </row>
    <row r="4295" spans="1:14" x14ac:dyDescent="0.2">
      <c r="A4295" s="3" t="s">
        <v>41</v>
      </c>
      <c r="B4295" s="17">
        <v>1128299</v>
      </c>
      <c r="C4295" s="14">
        <v>44402</v>
      </c>
      <c r="D4295" s="4" t="s">
        <v>110</v>
      </c>
      <c r="E4295" s="4" t="s">
        <v>123</v>
      </c>
      <c r="F4295" s="4" t="s">
        <v>124</v>
      </c>
      <c r="G4295" s="4" t="s">
        <v>18</v>
      </c>
      <c r="H4295" s="13">
        <v>58</v>
      </c>
      <c r="I4295" s="20">
        <v>160</v>
      </c>
      <c r="J4295" s="13">
        <v>9280</v>
      </c>
      <c r="K4295" s="31">
        <v>4454.3999999999996</v>
      </c>
      <c r="L4295" s="21">
        <v>2227.1999999999998</v>
      </c>
      <c r="M4295" s="22">
        <v>0.48</v>
      </c>
      <c r="N4295" s="5" t="s">
        <v>19</v>
      </c>
    </row>
    <row r="4296" spans="1:14" x14ac:dyDescent="0.2">
      <c r="A4296" s="3" t="s">
        <v>14</v>
      </c>
      <c r="B4296" s="17">
        <v>1185732</v>
      </c>
      <c r="C4296" s="14">
        <v>44336</v>
      </c>
      <c r="D4296" s="4" t="s">
        <v>110</v>
      </c>
      <c r="E4296" s="4" t="s">
        <v>111</v>
      </c>
      <c r="F4296" s="4" t="s">
        <v>112</v>
      </c>
      <c r="G4296" s="4" t="s">
        <v>18</v>
      </c>
      <c r="H4296" s="13">
        <v>59</v>
      </c>
      <c r="I4296" s="20">
        <v>160</v>
      </c>
      <c r="J4296" s="13">
        <v>9440</v>
      </c>
      <c r="K4296" s="31">
        <v>4720</v>
      </c>
      <c r="L4296" s="21">
        <v>2360</v>
      </c>
      <c r="M4296" s="22">
        <v>0.5</v>
      </c>
      <c r="N4296" s="5" t="s">
        <v>19</v>
      </c>
    </row>
    <row r="4297" spans="1:14" x14ac:dyDescent="0.2">
      <c r="A4297" s="3" t="s">
        <v>44</v>
      </c>
      <c r="B4297" s="17">
        <v>1128299</v>
      </c>
      <c r="C4297" s="14">
        <v>44553</v>
      </c>
      <c r="D4297" s="4" t="s">
        <v>97</v>
      </c>
      <c r="E4297" s="4" t="s">
        <v>102</v>
      </c>
      <c r="F4297" s="4" t="s">
        <v>103</v>
      </c>
      <c r="G4297" s="4" t="s">
        <v>54</v>
      </c>
      <c r="H4297" s="13">
        <v>67</v>
      </c>
      <c r="I4297" s="20">
        <v>160</v>
      </c>
      <c r="J4297" s="13">
        <v>10720</v>
      </c>
      <c r="K4297" s="31">
        <v>5360</v>
      </c>
      <c r="L4297" s="21">
        <v>2680</v>
      </c>
      <c r="M4297" s="22">
        <v>0.5</v>
      </c>
      <c r="N4297" s="5" t="s">
        <v>19</v>
      </c>
    </row>
    <row r="4298" spans="1:14" x14ac:dyDescent="0.2">
      <c r="A4298" s="3" t="s">
        <v>45</v>
      </c>
      <c r="B4298" s="17">
        <v>1128299</v>
      </c>
      <c r="C4298" s="14">
        <v>43995</v>
      </c>
      <c r="D4298" s="4" t="s">
        <v>110</v>
      </c>
      <c r="E4298" s="4" t="s">
        <v>127</v>
      </c>
      <c r="F4298" s="4" t="s">
        <v>128</v>
      </c>
      <c r="G4298" s="4" t="s">
        <v>54</v>
      </c>
      <c r="H4298" s="13">
        <v>68</v>
      </c>
      <c r="I4298" s="20">
        <v>160</v>
      </c>
      <c r="J4298" s="13">
        <v>10880</v>
      </c>
      <c r="K4298" s="31">
        <v>4787.2</v>
      </c>
      <c r="L4298" s="21">
        <v>2393.6</v>
      </c>
      <c r="M4298" s="22">
        <v>0.44</v>
      </c>
      <c r="N4298" s="5" t="s">
        <v>19</v>
      </c>
    </row>
    <row r="4299" spans="1:14" x14ac:dyDescent="0.2">
      <c r="A4299" s="3" t="s">
        <v>44</v>
      </c>
      <c r="B4299" s="17">
        <v>1197831</v>
      </c>
      <c r="C4299" s="14">
        <v>44288</v>
      </c>
      <c r="D4299" s="4" t="s">
        <v>81</v>
      </c>
      <c r="E4299" s="4" t="s">
        <v>92</v>
      </c>
      <c r="F4299" s="4" t="s">
        <v>93</v>
      </c>
      <c r="G4299" s="4" t="s">
        <v>51</v>
      </c>
      <c r="H4299" s="13">
        <v>24</v>
      </c>
      <c r="I4299" s="20">
        <v>161</v>
      </c>
      <c r="J4299" s="13">
        <v>3864</v>
      </c>
      <c r="K4299" s="31">
        <v>2627.52</v>
      </c>
      <c r="L4299" s="21">
        <v>1313.76</v>
      </c>
      <c r="M4299" s="22">
        <v>0.68</v>
      </c>
      <c r="N4299" s="5" t="s">
        <v>19</v>
      </c>
    </row>
    <row r="4300" spans="1:14" x14ac:dyDescent="0.2">
      <c r="A4300" s="3" t="s">
        <v>45</v>
      </c>
      <c r="B4300" s="17">
        <v>1185732</v>
      </c>
      <c r="C4300" s="14">
        <v>44263</v>
      </c>
      <c r="D4300" s="4" t="s">
        <v>55</v>
      </c>
      <c r="E4300" s="4" t="s">
        <v>64</v>
      </c>
      <c r="F4300" s="4" t="s">
        <v>77</v>
      </c>
      <c r="G4300" s="4" t="s">
        <v>18</v>
      </c>
      <c r="H4300" s="13">
        <v>33</v>
      </c>
      <c r="I4300" s="20">
        <v>161</v>
      </c>
      <c r="J4300" s="13">
        <v>5313</v>
      </c>
      <c r="K4300" s="31">
        <v>1912.68</v>
      </c>
      <c r="L4300" s="21">
        <v>956.34</v>
      </c>
      <c r="M4300" s="22">
        <v>0.36</v>
      </c>
      <c r="N4300" s="5" t="s">
        <v>19</v>
      </c>
    </row>
    <row r="4301" spans="1:14" x14ac:dyDescent="0.2">
      <c r="A4301" s="3" t="s">
        <v>44</v>
      </c>
      <c r="B4301" s="17">
        <v>1197831</v>
      </c>
      <c r="C4301" s="14">
        <v>44304</v>
      </c>
      <c r="D4301" s="4" t="s">
        <v>81</v>
      </c>
      <c r="E4301" s="4" t="s">
        <v>92</v>
      </c>
      <c r="F4301" s="4" t="s">
        <v>93</v>
      </c>
      <c r="G4301" s="4" t="s">
        <v>51</v>
      </c>
      <c r="H4301" s="13">
        <v>37</v>
      </c>
      <c r="I4301" s="20">
        <v>161</v>
      </c>
      <c r="J4301" s="13">
        <v>5957</v>
      </c>
      <c r="K4301" s="31">
        <v>3872.05</v>
      </c>
      <c r="L4301" s="21">
        <v>1936.0250000000001</v>
      </c>
      <c r="M4301" s="22">
        <v>0.65</v>
      </c>
      <c r="N4301" s="5" t="s">
        <v>19</v>
      </c>
    </row>
    <row r="4302" spans="1:14" x14ac:dyDescent="0.2">
      <c r="A4302" s="3" t="s">
        <v>45</v>
      </c>
      <c r="B4302" s="17">
        <v>1185732</v>
      </c>
      <c r="C4302" s="14">
        <v>44263</v>
      </c>
      <c r="D4302" s="4" t="s">
        <v>55</v>
      </c>
      <c r="E4302" s="4" t="s">
        <v>64</v>
      </c>
      <c r="F4302" s="4" t="s">
        <v>77</v>
      </c>
      <c r="G4302" s="4" t="s">
        <v>18</v>
      </c>
      <c r="H4302" s="13">
        <v>43</v>
      </c>
      <c r="I4302" s="20">
        <v>161</v>
      </c>
      <c r="J4302" s="13">
        <v>6923</v>
      </c>
      <c r="K4302" s="31">
        <v>4153.8</v>
      </c>
      <c r="L4302" s="21">
        <v>2076.9</v>
      </c>
      <c r="M4302" s="22">
        <v>0.6</v>
      </c>
      <c r="N4302" s="5" t="s">
        <v>19</v>
      </c>
    </row>
    <row r="4303" spans="1:14" x14ac:dyDescent="0.2">
      <c r="A4303" s="3" t="s">
        <v>41</v>
      </c>
      <c r="B4303" s="17">
        <v>1189833</v>
      </c>
      <c r="C4303" s="14">
        <v>44211</v>
      </c>
      <c r="D4303" s="4" t="s">
        <v>15</v>
      </c>
      <c r="E4303" s="4" t="s">
        <v>42</v>
      </c>
      <c r="F4303" s="4" t="s">
        <v>43</v>
      </c>
      <c r="G4303" s="4" t="s">
        <v>18</v>
      </c>
      <c r="H4303" s="13">
        <v>44</v>
      </c>
      <c r="I4303" s="20">
        <v>161</v>
      </c>
      <c r="J4303" s="13">
        <v>7084</v>
      </c>
      <c r="K4303" s="31">
        <v>4179.5600000000004</v>
      </c>
      <c r="L4303" s="21">
        <v>2089.7800000000002</v>
      </c>
      <c r="M4303" s="22">
        <v>0.59</v>
      </c>
      <c r="N4303" s="5" t="s">
        <v>19</v>
      </c>
    </row>
    <row r="4304" spans="1:14" x14ac:dyDescent="0.2">
      <c r="A4304" s="3" t="s">
        <v>44</v>
      </c>
      <c r="B4304" s="17">
        <v>1197831</v>
      </c>
      <c r="C4304" s="14">
        <v>44478</v>
      </c>
      <c r="D4304" s="4" t="s">
        <v>81</v>
      </c>
      <c r="E4304" s="4" t="s">
        <v>88</v>
      </c>
      <c r="F4304" s="4" t="s">
        <v>89</v>
      </c>
      <c r="G4304" s="4" t="s">
        <v>50</v>
      </c>
      <c r="H4304" s="13">
        <v>45</v>
      </c>
      <c r="I4304" s="20">
        <v>161</v>
      </c>
      <c r="J4304" s="13">
        <v>7245</v>
      </c>
      <c r="K4304" s="31">
        <v>5071.5</v>
      </c>
      <c r="L4304" s="21">
        <v>2535.75</v>
      </c>
      <c r="M4304" s="22">
        <v>0.7</v>
      </c>
      <c r="N4304" s="5" t="s">
        <v>19</v>
      </c>
    </row>
    <row r="4305" spans="1:14" x14ac:dyDescent="0.2">
      <c r="A4305" s="3" t="s">
        <v>20</v>
      </c>
      <c r="B4305" s="17">
        <v>1128299</v>
      </c>
      <c r="C4305" s="14">
        <v>44463</v>
      </c>
      <c r="D4305" s="4" t="s">
        <v>110</v>
      </c>
      <c r="E4305" s="4" t="s">
        <v>119</v>
      </c>
      <c r="F4305" s="4" t="s">
        <v>120</v>
      </c>
      <c r="G4305" s="4" t="s">
        <v>53</v>
      </c>
      <c r="H4305" s="13">
        <v>45</v>
      </c>
      <c r="I4305" s="20">
        <v>161</v>
      </c>
      <c r="J4305" s="13">
        <v>7245</v>
      </c>
      <c r="K4305" s="31">
        <v>3839.85</v>
      </c>
      <c r="L4305" s="21">
        <v>1919.925</v>
      </c>
      <c r="M4305" s="22">
        <v>0.53</v>
      </c>
      <c r="N4305" s="5" t="s">
        <v>19</v>
      </c>
    </row>
    <row r="4306" spans="1:14" x14ac:dyDescent="0.2">
      <c r="A4306" s="3" t="s">
        <v>20</v>
      </c>
      <c r="B4306" s="17">
        <v>1185732</v>
      </c>
      <c r="C4306" s="14">
        <v>44383</v>
      </c>
      <c r="D4306" s="4" t="s">
        <v>15</v>
      </c>
      <c r="E4306" s="4" t="s">
        <v>28</v>
      </c>
      <c r="F4306" s="4" t="s">
        <v>29</v>
      </c>
      <c r="G4306" s="4" t="s">
        <v>50</v>
      </c>
      <c r="H4306" s="13">
        <v>47</v>
      </c>
      <c r="I4306" s="20">
        <v>161</v>
      </c>
      <c r="J4306" s="13">
        <v>7567</v>
      </c>
      <c r="K4306" s="31">
        <v>3934.84</v>
      </c>
      <c r="L4306" s="21">
        <v>1967.42</v>
      </c>
      <c r="M4306" s="22">
        <v>0.52</v>
      </c>
      <c r="N4306" s="5" t="s">
        <v>19</v>
      </c>
    </row>
    <row r="4307" spans="1:14" x14ac:dyDescent="0.2">
      <c r="A4307" s="3" t="s">
        <v>44</v>
      </c>
      <c r="B4307" s="17">
        <v>1185732</v>
      </c>
      <c r="C4307" s="14">
        <v>44422</v>
      </c>
      <c r="D4307" s="4" t="s">
        <v>55</v>
      </c>
      <c r="E4307" s="4" t="s">
        <v>60</v>
      </c>
      <c r="F4307" s="4" t="s">
        <v>61</v>
      </c>
      <c r="G4307" s="4" t="s">
        <v>18</v>
      </c>
      <c r="H4307" s="13">
        <v>50</v>
      </c>
      <c r="I4307" s="20">
        <v>161</v>
      </c>
      <c r="J4307" s="13">
        <v>8050</v>
      </c>
      <c r="K4307" s="31">
        <v>3542</v>
      </c>
      <c r="L4307" s="21">
        <v>1771</v>
      </c>
      <c r="M4307" s="22">
        <v>0.44</v>
      </c>
      <c r="N4307" s="5" t="s">
        <v>19</v>
      </c>
    </row>
    <row r="4308" spans="1:14" x14ac:dyDescent="0.2">
      <c r="A4308" s="3" t="s">
        <v>45</v>
      </c>
      <c r="B4308" s="17">
        <v>1128299</v>
      </c>
      <c r="C4308" s="14">
        <v>44140</v>
      </c>
      <c r="D4308" s="4" t="s">
        <v>110</v>
      </c>
      <c r="E4308" s="4" t="s">
        <v>121</v>
      </c>
      <c r="F4308" s="4" t="s">
        <v>125</v>
      </c>
      <c r="G4308" s="4" t="s">
        <v>54</v>
      </c>
      <c r="H4308" s="13">
        <v>51</v>
      </c>
      <c r="I4308" s="20">
        <v>161</v>
      </c>
      <c r="J4308" s="13">
        <v>8211</v>
      </c>
      <c r="K4308" s="31">
        <v>5172.93</v>
      </c>
      <c r="L4308" s="21">
        <v>2586.4650000000001</v>
      </c>
      <c r="M4308" s="22">
        <v>0.63</v>
      </c>
      <c r="N4308" s="5" t="s">
        <v>19</v>
      </c>
    </row>
    <row r="4309" spans="1:14" x14ac:dyDescent="0.2">
      <c r="A4309" s="3" t="s">
        <v>45</v>
      </c>
      <c r="B4309" s="17">
        <v>1185732</v>
      </c>
      <c r="C4309" s="14">
        <v>44324</v>
      </c>
      <c r="D4309" s="4" t="s">
        <v>55</v>
      </c>
      <c r="E4309" s="4" t="s">
        <v>64</v>
      </c>
      <c r="F4309" s="4" t="s">
        <v>77</v>
      </c>
      <c r="G4309" s="4" t="s">
        <v>18</v>
      </c>
      <c r="H4309" s="13">
        <v>53</v>
      </c>
      <c r="I4309" s="20">
        <v>161</v>
      </c>
      <c r="J4309" s="13">
        <v>8533</v>
      </c>
      <c r="K4309" s="31">
        <v>4010.51</v>
      </c>
      <c r="L4309" s="21">
        <v>2005.2550000000001</v>
      </c>
      <c r="M4309" s="22">
        <v>0.47</v>
      </c>
      <c r="N4309" s="5" t="s">
        <v>19</v>
      </c>
    </row>
    <row r="4310" spans="1:14" x14ac:dyDescent="0.2">
      <c r="A4310" s="3" t="s">
        <v>41</v>
      </c>
      <c r="B4310" s="17">
        <v>1185732</v>
      </c>
      <c r="C4310" s="14">
        <v>44511</v>
      </c>
      <c r="D4310" s="4" t="s">
        <v>110</v>
      </c>
      <c r="E4310" s="4" t="s">
        <v>115</v>
      </c>
      <c r="F4310" s="4" t="s">
        <v>116</v>
      </c>
      <c r="G4310" s="4" t="s">
        <v>50</v>
      </c>
      <c r="H4310" s="13">
        <v>55</v>
      </c>
      <c r="I4310" s="20">
        <v>161</v>
      </c>
      <c r="J4310" s="13">
        <v>8855</v>
      </c>
      <c r="K4310" s="31">
        <v>3453.45</v>
      </c>
      <c r="L4310" s="21">
        <v>1726.7249999999999</v>
      </c>
      <c r="M4310" s="22">
        <v>0.39</v>
      </c>
      <c r="N4310" s="5" t="s">
        <v>19</v>
      </c>
    </row>
    <row r="4311" spans="1:14" x14ac:dyDescent="0.2">
      <c r="A4311" s="3" t="s">
        <v>20</v>
      </c>
      <c r="B4311" s="17">
        <v>1128299</v>
      </c>
      <c r="C4311" s="14">
        <v>44431</v>
      </c>
      <c r="D4311" s="4" t="s">
        <v>110</v>
      </c>
      <c r="E4311" s="4" t="s">
        <v>119</v>
      </c>
      <c r="F4311" s="4" t="s">
        <v>120</v>
      </c>
      <c r="G4311" s="4" t="s">
        <v>53</v>
      </c>
      <c r="H4311" s="13">
        <v>57</v>
      </c>
      <c r="I4311" s="20">
        <v>161</v>
      </c>
      <c r="J4311" s="13">
        <v>9177</v>
      </c>
      <c r="K4311" s="31">
        <v>4588.5</v>
      </c>
      <c r="L4311" s="21">
        <v>2294.25</v>
      </c>
      <c r="M4311" s="22">
        <v>0.5</v>
      </c>
      <c r="N4311" s="5" t="s">
        <v>19</v>
      </c>
    </row>
    <row r="4312" spans="1:14" x14ac:dyDescent="0.2">
      <c r="A4312" s="3" t="s">
        <v>45</v>
      </c>
      <c r="B4312" s="17">
        <v>1185732</v>
      </c>
      <c r="C4312" s="14">
        <v>44539</v>
      </c>
      <c r="D4312" s="4" t="s">
        <v>15</v>
      </c>
      <c r="E4312" s="4" t="s">
        <v>16</v>
      </c>
      <c r="F4312" s="4" t="s">
        <v>17</v>
      </c>
      <c r="G4312" s="4" t="s">
        <v>50</v>
      </c>
      <c r="H4312" s="13">
        <v>59</v>
      </c>
      <c r="I4312" s="20">
        <v>161</v>
      </c>
      <c r="J4312" s="13">
        <v>9499</v>
      </c>
      <c r="K4312" s="31">
        <v>4939.4799999999996</v>
      </c>
      <c r="L4312" s="21">
        <v>2469.7399999999998</v>
      </c>
      <c r="M4312" s="22">
        <v>0.52</v>
      </c>
      <c r="N4312" s="5" t="s">
        <v>19</v>
      </c>
    </row>
    <row r="4313" spans="1:14" x14ac:dyDescent="0.2">
      <c r="A4313" s="3" t="s">
        <v>45</v>
      </c>
      <c r="B4313" s="17">
        <v>1128299</v>
      </c>
      <c r="C4313" s="14">
        <v>43943</v>
      </c>
      <c r="D4313" s="4" t="s">
        <v>110</v>
      </c>
      <c r="E4313" s="4" t="s">
        <v>129</v>
      </c>
      <c r="F4313" s="4" t="s">
        <v>130</v>
      </c>
      <c r="G4313" s="4" t="s">
        <v>50</v>
      </c>
      <c r="H4313" s="13">
        <v>67</v>
      </c>
      <c r="I4313" s="20">
        <v>161</v>
      </c>
      <c r="J4313" s="13">
        <v>10787</v>
      </c>
      <c r="K4313" s="31">
        <v>5932.85</v>
      </c>
      <c r="L4313" s="21">
        <v>2966.4250000000002</v>
      </c>
      <c r="M4313" s="22">
        <v>0.55000000000000004</v>
      </c>
      <c r="N4313" s="5" t="s">
        <v>19</v>
      </c>
    </row>
    <row r="4314" spans="1:14" x14ac:dyDescent="0.2">
      <c r="A4314" s="3" t="s">
        <v>45</v>
      </c>
      <c r="B4314" s="17">
        <v>1128299</v>
      </c>
      <c r="C4314" s="14">
        <v>44364</v>
      </c>
      <c r="D4314" s="4" t="s">
        <v>81</v>
      </c>
      <c r="E4314" s="4" t="s">
        <v>82</v>
      </c>
      <c r="F4314" s="4" t="s">
        <v>83</v>
      </c>
      <c r="G4314" s="4" t="s">
        <v>52</v>
      </c>
      <c r="H4314" s="13">
        <v>82</v>
      </c>
      <c r="I4314" s="20">
        <v>161</v>
      </c>
      <c r="J4314" s="13">
        <v>13202</v>
      </c>
      <c r="K4314" s="31">
        <v>7261.1</v>
      </c>
      <c r="L4314" s="21">
        <v>3630.55</v>
      </c>
      <c r="M4314" s="22">
        <v>0.55000000000000004</v>
      </c>
      <c r="N4314" s="5" t="s">
        <v>19</v>
      </c>
    </row>
    <row r="4315" spans="1:14" x14ac:dyDescent="0.2">
      <c r="A4315" s="3" t="s">
        <v>45</v>
      </c>
      <c r="B4315" s="17">
        <v>1197831</v>
      </c>
      <c r="C4315" s="14">
        <v>44291</v>
      </c>
      <c r="D4315" s="4" t="s">
        <v>110</v>
      </c>
      <c r="E4315" s="4" t="s">
        <v>117</v>
      </c>
      <c r="F4315" s="4" t="s">
        <v>118</v>
      </c>
      <c r="G4315" s="4" t="s">
        <v>18</v>
      </c>
      <c r="H4315" s="13">
        <v>19</v>
      </c>
      <c r="I4315" s="20">
        <v>162</v>
      </c>
      <c r="J4315" s="13">
        <v>3078</v>
      </c>
      <c r="K4315" s="31">
        <v>1138.8599999999999</v>
      </c>
      <c r="L4315" s="21">
        <v>569.42999999999995</v>
      </c>
      <c r="M4315" s="22">
        <v>0.37</v>
      </c>
      <c r="N4315" s="5" t="s">
        <v>30</v>
      </c>
    </row>
    <row r="4316" spans="1:14" x14ac:dyDescent="0.2">
      <c r="A4316" s="3" t="s">
        <v>20</v>
      </c>
      <c r="B4316" s="17">
        <v>1128299</v>
      </c>
      <c r="C4316" s="14">
        <v>44250</v>
      </c>
      <c r="D4316" s="4" t="s">
        <v>110</v>
      </c>
      <c r="E4316" s="4" t="s">
        <v>117</v>
      </c>
      <c r="F4316" s="4" t="s">
        <v>118</v>
      </c>
      <c r="G4316" s="4" t="s">
        <v>18</v>
      </c>
      <c r="H4316" s="13">
        <v>21</v>
      </c>
      <c r="I4316" s="20">
        <v>162</v>
      </c>
      <c r="J4316" s="13">
        <v>3402</v>
      </c>
      <c r="K4316" s="31">
        <v>1258.74</v>
      </c>
      <c r="L4316" s="21">
        <v>629.37</v>
      </c>
      <c r="M4316" s="22">
        <v>0.37</v>
      </c>
      <c r="N4316" s="5" t="s">
        <v>30</v>
      </c>
    </row>
    <row r="4317" spans="1:14" x14ac:dyDescent="0.2">
      <c r="A4317" s="3" t="s">
        <v>20</v>
      </c>
      <c r="B4317" s="17">
        <v>1197831</v>
      </c>
      <c r="C4317" s="14">
        <v>44201</v>
      </c>
      <c r="D4317" s="4" t="s">
        <v>81</v>
      </c>
      <c r="E4317" s="4" t="s">
        <v>82</v>
      </c>
      <c r="F4317" s="4" t="s">
        <v>83</v>
      </c>
      <c r="G4317" s="4" t="s">
        <v>52</v>
      </c>
      <c r="H4317" s="13">
        <v>21</v>
      </c>
      <c r="I4317" s="20">
        <v>162</v>
      </c>
      <c r="J4317" s="13">
        <v>3402</v>
      </c>
      <c r="K4317" s="31">
        <v>1258.74</v>
      </c>
      <c r="L4317" s="21">
        <v>629.37</v>
      </c>
      <c r="M4317" s="22">
        <v>0.37</v>
      </c>
      <c r="N4317" s="5" t="s">
        <v>30</v>
      </c>
    </row>
    <row r="4318" spans="1:14" x14ac:dyDescent="0.2">
      <c r="A4318" s="3" t="s">
        <v>41</v>
      </c>
      <c r="B4318" s="17">
        <v>1197831</v>
      </c>
      <c r="C4318" s="14">
        <v>44241</v>
      </c>
      <c r="D4318" s="4" t="s">
        <v>81</v>
      </c>
      <c r="E4318" s="4" t="s">
        <v>86</v>
      </c>
      <c r="F4318" s="4" t="s">
        <v>87</v>
      </c>
      <c r="G4318" s="4" t="s">
        <v>53</v>
      </c>
      <c r="H4318" s="13">
        <v>23</v>
      </c>
      <c r="I4318" s="20">
        <v>162</v>
      </c>
      <c r="J4318" s="13">
        <v>3726</v>
      </c>
      <c r="K4318" s="31">
        <v>1751.22</v>
      </c>
      <c r="L4318" s="21">
        <v>875.61</v>
      </c>
      <c r="M4318" s="22">
        <v>0.47</v>
      </c>
      <c r="N4318" s="5" t="s">
        <v>19</v>
      </c>
    </row>
    <row r="4319" spans="1:14" x14ac:dyDescent="0.2">
      <c r="A4319" s="3" t="s">
        <v>20</v>
      </c>
      <c r="B4319" s="17">
        <v>1185732</v>
      </c>
      <c r="C4319" s="14">
        <v>44235</v>
      </c>
      <c r="D4319" s="4" t="s">
        <v>55</v>
      </c>
      <c r="E4319" s="4" t="s">
        <v>67</v>
      </c>
      <c r="F4319" s="4" t="s">
        <v>68</v>
      </c>
      <c r="G4319" s="4" t="s">
        <v>51</v>
      </c>
      <c r="H4319" s="13">
        <v>24</v>
      </c>
      <c r="I4319" s="20">
        <v>162</v>
      </c>
      <c r="J4319" s="13">
        <v>3888</v>
      </c>
      <c r="K4319" s="31">
        <v>1555.2</v>
      </c>
      <c r="L4319" s="21">
        <v>777.6</v>
      </c>
      <c r="M4319" s="22">
        <v>0.4</v>
      </c>
      <c r="N4319" s="5" t="s">
        <v>30</v>
      </c>
    </row>
    <row r="4320" spans="1:14" x14ac:dyDescent="0.2">
      <c r="A4320" s="3" t="s">
        <v>44</v>
      </c>
      <c r="B4320" s="17">
        <v>1185732</v>
      </c>
      <c r="C4320" s="14">
        <v>44487</v>
      </c>
      <c r="D4320" s="4" t="s">
        <v>81</v>
      </c>
      <c r="E4320" s="4" t="s">
        <v>84</v>
      </c>
      <c r="F4320" s="4" t="s">
        <v>85</v>
      </c>
      <c r="G4320" s="4" t="s">
        <v>51</v>
      </c>
      <c r="H4320" s="13">
        <v>27</v>
      </c>
      <c r="I4320" s="20">
        <v>162</v>
      </c>
      <c r="J4320" s="13">
        <v>4374</v>
      </c>
      <c r="K4320" s="31">
        <v>2361.96</v>
      </c>
      <c r="L4320" s="21">
        <v>1180.98</v>
      </c>
      <c r="M4320" s="22">
        <v>0.54</v>
      </c>
      <c r="N4320" s="5" t="s">
        <v>30</v>
      </c>
    </row>
    <row r="4321" spans="1:14" x14ac:dyDescent="0.2">
      <c r="A4321" s="3" t="s">
        <v>20</v>
      </c>
      <c r="B4321" s="17">
        <v>1128299</v>
      </c>
      <c r="C4321" s="14">
        <v>44278</v>
      </c>
      <c r="D4321" s="4" t="s">
        <v>97</v>
      </c>
      <c r="E4321" s="4" t="s">
        <v>102</v>
      </c>
      <c r="F4321" s="4" t="s">
        <v>103</v>
      </c>
      <c r="G4321" s="4" t="s">
        <v>54</v>
      </c>
      <c r="H4321" s="13">
        <v>30</v>
      </c>
      <c r="I4321" s="20">
        <v>162</v>
      </c>
      <c r="J4321" s="13">
        <v>4860</v>
      </c>
      <c r="K4321" s="31">
        <v>1846.8</v>
      </c>
      <c r="L4321" s="21">
        <v>923.4</v>
      </c>
      <c r="M4321" s="22">
        <v>0.38</v>
      </c>
      <c r="N4321" s="5" t="s">
        <v>30</v>
      </c>
    </row>
    <row r="4322" spans="1:14" x14ac:dyDescent="0.2">
      <c r="A4322" s="3" t="s">
        <v>44</v>
      </c>
      <c r="B4322" s="17">
        <v>1197831</v>
      </c>
      <c r="C4322" s="14">
        <v>44310</v>
      </c>
      <c r="D4322" s="4" t="s">
        <v>81</v>
      </c>
      <c r="E4322" s="4" t="s">
        <v>92</v>
      </c>
      <c r="F4322" s="4" t="s">
        <v>93</v>
      </c>
      <c r="G4322" s="4" t="s">
        <v>51</v>
      </c>
      <c r="H4322" s="13">
        <v>32</v>
      </c>
      <c r="I4322" s="20">
        <v>162</v>
      </c>
      <c r="J4322" s="13">
        <v>5184</v>
      </c>
      <c r="K4322" s="31">
        <v>3058.56</v>
      </c>
      <c r="L4322" s="21">
        <v>1529.28</v>
      </c>
      <c r="M4322" s="22">
        <v>0.59</v>
      </c>
      <c r="N4322" s="5" t="s">
        <v>30</v>
      </c>
    </row>
    <row r="4323" spans="1:14" x14ac:dyDescent="0.2">
      <c r="A4323" s="3" t="s">
        <v>20</v>
      </c>
      <c r="B4323" s="17">
        <v>1197831</v>
      </c>
      <c r="C4323" s="14">
        <v>44416</v>
      </c>
      <c r="D4323" s="4" t="s">
        <v>110</v>
      </c>
      <c r="E4323" s="4" t="s">
        <v>117</v>
      </c>
      <c r="F4323" s="4" t="s">
        <v>118</v>
      </c>
      <c r="G4323" s="4" t="s">
        <v>18</v>
      </c>
      <c r="H4323" s="13">
        <v>33</v>
      </c>
      <c r="I4323" s="20">
        <v>162</v>
      </c>
      <c r="J4323" s="13">
        <v>5346</v>
      </c>
      <c r="K4323" s="31">
        <v>2940.3</v>
      </c>
      <c r="L4323" s="21">
        <v>1470.15</v>
      </c>
      <c r="M4323" s="22">
        <v>0.55000000000000004</v>
      </c>
      <c r="N4323" s="5" t="s">
        <v>30</v>
      </c>
    </row>
    <row r="4324" spans="1:14" x14ac:dyDescent="0.2">
      <c r="A4324" s="3" t="s">
        <v>44</v>
      </c>
      <c r="B4324" s="17">
        <v>1128299</v>
      </c>
      <c r="C4324" s="14">
        <v>44389</v>
      </c>
      <c r="D4324" s="4" t="s">
        <v>97</v>
      </c>
      <c r="E4324" s="4" t="s">
        <v>107</v>
      </c>
      <c r="F4324" s="4" t="s">
        <v>108</v>
      </c>
      <c r="G4324" s="4" t="s">
        <v>18</v>
      </c>
      <c r="H4324" s="13">
        <v>39</v>
      </c>
      <c r="I4324" s="20">
        <v>162</v>
      </c>
      <c r="J4324" s="13">
        <v>6318</v>
      </c>
      <c r="K4324" s="31">
        <v>2400.84</v>
      </c>
      <c r="L4324" s="21">
        <v>1200.42</v>
      </c>
      <c r="M4324" s="22">
        <v>0.38</v>
      </c>
      <c r="N4324" s="5" t="s">
        <v>30</v>
      </c>
    </row>
    <row r="4325" spans="1:14" x14ac:dyDescent="0.2">
      <c r="A4325" s="3" t="s">
        <v>44</v>
      </c>
      <c r="B4325" s="17">
        <v>1197831</v>
      </c>
      <c r="C4325" s="14">
        <v>44483</v>
      </c>
      <c r="D4325" s="4" t="s">
        <v>81</v>
      </c>
      <c r="E4325" s="4" t="s">
        <v>88</v>
      </c>
      <c r="F4325" s="4" t="s">
        <v>89</v>
      </c>
      <c r="G4325" s="4" t="s">
        <v>50</v>
      </c>
      <c r="H4325" s="13">
        <v>46</v>
      </c>
      <c r="I4325" s="20">
        <v>162</v>
      </c>
      <c r="J4325" s="13">
        <v>7452</v>
      </c>
      <c r="K4325" s="31">
        <v>2906.28</v>
      </c>
      <c r="L4325" s="21">
        <v>1453.14</v>
      </c>
      <c r="M4325" s="22">
        <v>0.39</v>
      </c>
      <c r="N4325" s="5" t="s">
        <v>30</v>
      </c>
    </row>
    <row r="4326" spans="1:14" x14ac:dyDescent="0.2">
      <c r="A4326" s="3" t="s">
        <v>20</v>
      </c>
      <c r="B4326" s="17">
        <v>1185732</v>
      </c>
      <c r="C4326" s="14">
        <v>44539</v>
      </c>
      <c r="D4326" s="4" t="s">
        <v>55</v>
      </c>
      <c r="E4326" s="4" t="s">
        <v>71</v>
      </c>
      <c r="F4326" s="4" t="s">
        <v>72</v>
      </c>
      <c r="G4326" s="4" t="s">
        <v>53</v>
      </c>
      <c r="H4326" s="13">
        <v>46</v>
      </c>
      <c r="I4326" s="20">
        <v>162</v>
      </c>
      <c r="J4326" s="13">
        <v>7452</v>
      </c>
      <c r="K4326" s="31">
        <v>3875.04</v>
      </c>
      <c r="L4326" s="21">
        <v>1937.52</v>
      </c>
      <c r="M4326" s="22">
        <v>0.52</v>
      </c>
      <c r="N4326" s="5" t="s">
        <v>30</v>
      </c>
    </row>
    <row r="4327" spans="1:14" x14ac:dyDescent="0.2">
      <c r="A4327" s="3" t="s">
        <v>41</v>
      </c>
      <c r="B4327" s="17">
        <v>1128299</v>
      </c>
      <c r="C4327" s="14">
        <v>44434</v>
      </c>
      <c r="D4327" s="4" t="s">
        <v>110</v>
      </c>
      <c r="E4327" s="4" t="s">
        <v>123</v>
      </c>
      <c r="F4327" s="4" t="s">
        <v>124</v>
      </c>
      <c r="G4327" s="4" t="s">
        <v>18</v>
      </c>
      <c r="H4327" s="13">
        <v>48</v>
      </c>
      <c r="I4327" s="20">
        <v>162</v>
      </c>
      <c r="J4327" s="13">
        <v>7776</v>
      </c>
      <c r="K4327" s="31">
        <v>2643.84</v>
      </c>
      <c r="L4327" s="21">
        <v>1321.92</v>
      </c>
      <c r="M4327" s="22">
        <v>0.34</v>
      </c>
      <c r="N4327" s="5" t="s">
        <v>30</v>
      </c>
    </row>
    <row r="4328" spans="1:14" x14ac:dyDescent="0.2">
      <c r="A4328" s="3" t="s">
        <v>45</v>
      </c>
      <c r="B4328" s="17">
        <v>1185732</v>
      </c>
      <c r="C4328" s="14">
        <v>44509</v>
      </c>
      <c r="D4328" s="4" t="s">
        <v>55</v>
      </c>
      <c r="E4328" s="4" t="s">
        <v>64</v>
      </c>
      <c r="F4328" s="4" t="s">
        <v>77</v>
      </c>
      <c r="G4328" s="4" t="s">
        <v>18</v>
      </c>
      <c r="H4328" s="13">
        <v>49</v>
      </c>
      <c r="I4328" s="20">
        <v>162</v>
      </c>
      <c r="J4328" s="13">
        <v>7938</v>
      </c>
      <c r="K4328" s="31">
        <v>3889.62</v>
      </c>
      <c r="L4328" s="21">
        <v>1944.81</v>
      </c>
      <c r="M4328" s="22">
        <v>0.49</v>
      </c>
      <c r="N4328" s="5" t="s">
        <v>19</v>
      </c>
    </row>
    <row r="4329" spans="1:14" x14ac:dyDescent="0.2">
      <c r="A4329" s="3" t="s">
        <v>14</v>
      </c>
      <c r="B4329" s="17">
        <v>1185732</v>
      </c>
      <c r="C4329" s="14">
        <v>44366</v>
      </c>
      <c r="D4329" s="4" t="s">
        <v>55</v>
      </c>
      <c r="E4329" s="4" t="s">
        <v>58</v>
      </c>
      <c r="F4329" s="4" t="s">
        <v>59</v>
      </c>
      <c r="G4329" s="4" t="s">
        <v>52</v>
      </c>
      <c r="H4329" s="13">
        <v>50</v>
      </c>
      <c r="I4329" s="20">
        <v>162</v>
      </c>
      <c r="J4329" s="13">
        <v>8100</v>
      </c>
      <c r="K4329" s="31">
        <v>3402</v>
      </c>
      <c r="L4329" s="21">
        <v>1701</v>
      </c>
      <c r="M4329" s="22">
        <v>0.42</v>
      </c>
      <c r="N4329" s="5" t="s">
        <v>30</v>
      </c>
    </row>
    <row r="4330" spans="1:14" x14ac:dyDescent="0.2">
      <c r="A4330" s="3" t="s">
        <v>45</v>
      </c>
      <c r="B4330" s="17">
        <v>1128299</v>
      </c>
      <c r="C4330" s="14">
        <v>43898</v>
      </c>
      <c r="D4330" s="4" t="s">
        <v>110</v>
      </c>
      <c r="E4330" s="4" t="s">
        <v>131</v>
      </c>
      <c r="F4330" s="4" t="s">
        <v>132</v>
      </c>
      <c r="G4330" s="4" t="s">
        <v>51</v>
      </c>
      <c r="H4330" s="13">
        <v>51</v>
      </c>
      <c r="I4330" s="20">
        <v>162</v>
      </c>
      <c r="J4330" s="13">
        <v>8262</v>
      </c>
      <c r="K4330" s="31">
        <v>1735.02</v>
      </c>
      <c r="L4330" s="21">
        <v>867.51</v>
      </c>
      <c r="M4330" s="22">
        <v>0.21</v>
      </c>
      <c r="N4330" s="5" t="s">
        <v>30</v>
      </c>
    </row>
    <row r="4331" spans="1:14" x14ac:dyDescent="0.2">
      <c r="A4331" s="3" t="s">
        <v>20</v>
      </c>
      <c r="B4331" s="17">
        <v>1185732</v>
      </c>
      <c r="C4331" s="14">
        <v>44488</v>
      </c>
      <c r="D4331" s="4" t="s">
        <v>55</v>
      </c>
      <c r="E4331" s="4" t="s">
        <v>58</v>
      </c>
      <c r="F4331" s="4" t="s">
        <v>59</v>
      </c>
      <c r="G4331" s="4" t="s">
        <v>52</v>
      </c>
      <c r="H4331" s="13">
        <v>52</v>
      </c>
      <c r="I4331" s="20">
        <v>162</v>
      </c>
      <c r="J4331" s="13">
        <v>8424</v>
      </c>
      <c r="K4331" s="31">
        <v>3538.08</v>
      </c>
      <c r="L4331" s="21">
        <v>1769.04</v>
      </c>
      <c r="M4331" s="22">
        <v>0.42</v>
      </c>
      <c r="N4331" s="5" t="s">
        <v>30</v>
      </c>
    </row>
    <row r="4332" spans="1:14" x14ac:dyDescent="0.2">
      <c r="A4332" s="3" t="s">
        <v>45</v>
      </c>
      <c r="B4332" s="17">
        <v>1128299</v>
      </c>
      <c r="C4332" s="14">
        <v>44037</v>
      </c>
      <c r="D4332" s="4" t="s">
        <v>110</v>
      </c>
      <c r="E4332" s="4" t="s">
        <v>127</v>
      </c>
      <c r="F4332" s="4" t="s">
        <v>128</v>
      </c>
      <c r="G4332" s="4" t="s">
        <v>54</v>
      </c>
      <c r="H4332" s="13">
        <v>54</v>
      </c>
      <c r="I4332" s="20">
        <v>162</v>
      </c>
      <c r="J4332" s="13">
        <v>8748</v>
      </c>
      <c r="K4332" s="31">
        <v>3849.12</v>
      </c>
      <c r="L4332" s="21">
        <v>1924.56</v>
      </c>
      <c r="M4332" s="22">
        <v>0.44</v>
      </c>
      <c r="N4332" s="5" t="s">
        <v>19</v>
      </c>
    </row>
    <row r="4333" spans="1:14" x14ac:dyDescent="0.2">
      <c r="A4333" s="3" t="s">
        <v>45</v>
      </c>
      <c r="B4333" s="17">
        <v>1128299</v>
      </c>
      <c r="C4333" s="14">
        <v>43953</v>
      </c>
      <c r="D4333" s="4" t="s">
        <v>110</v>
      </c>
      <c r="E4333" s="4" t="s">
        <v>129</v>
      </c>
      <c r="F4333" s="4" t="s">
        <v>130</v>
      </c>
      <c r="G4333" s="4" t="s">
        <v>50</v>
      </c>
      <c r="H4333" s="13">
        <v>59</v>
      </c>
      <c r="I4333" s="20">
        <v>162</v>
      </c>
      <c r="J4333" s="13">
        <v>9558</v>
      </c>
      <c r="K4333" s="31">
        <v>5065.74</v>
      </c>
      <c r="L4333" s="21">
        <v>2532.87</v>
      </c>
      <c r="M4333" s="22">
        <v>0.53</v>
      </c>
      <c r="N4333" s="5" t="s">
        <v>19</v>
      </c>
    </row>
    <row r="4334" spans="1:14" x14ac:dyDescent="0.2">
      <c r="A4334" s="3" t="s">
        <v>45</v>
      </c>
      <c r="B4334" s="17">
        <v>1128299</v>
      </c>
      <c r="C4334" s="14">
        <v>43881</v>
      </c>
      <c r="D4334" s="4" t="s">
        <v>110</v>
      </c>
      <c r="E4334" s="4" t="s">
        <v>131</v>
      </c>
      <c r="F4334" s="4" t="s">
        <v>132</v>
      </c>
      <c r="G4334" s="4" t="s">
        <v>51</v>
      </c>
      <c r="H4334" s="13">
        <v>61</v>
      </c>
      <c r="I4334" s="20">
        <v>162</v>
      </c>
      <c r="J4334" s="13">
        <v>9882</v>
      </c>
      <c r="K4334" s="31">
        <v>3359.88</v>
      </c>
      <c r="L4334" s="21">
        <v>1679.94</v>
      </c>
      <c r="M4334" s="22">
        <v>0.34</v>
      </c>
      <c r="N4334" s="5" t="s">
        <v>19</v>
      </c>
    </row>
    <row r="4335" spans="1:14" x14ac:dyDescent="0.2">
      <c r="A4335" s="3" t="s">
        <v>20</v>
      </c>
      <c r="B4335" s="17">
        <v>1128299</v>
      </c>
      <c r="C4335" s="14">
        <v>44418</v>
      </c>
      <c r="D4335" s="4" t="s">
        <v>110</v>
      </c>
      <c r="E4335" s="4" t="s">
        <v>113</v>
      </c>
      <c r="F4335" s="4" t="s">
        <v>114</v>
      </c>
      <c r="G4335" s="4" t="s">
        <v>51</v>
      </c>
      <c r="H4335" s="13">
        <v>64</v>
      </c>
      <c r="I4335" s="20">
        <v>162</v>
      </c>
      <c r="J4335" s="13">
        <v>10368</v>
      </c>
      <c r="K4335" s="31">
        <v>4043.52</v>
      </c>
      <c r="L4335" s="21">
        <v>2021.76</v>
      </c>
      <c r="M4335" s="22">
        <v>0.39</v>
      </c>
      <c r="N4335" s="5" t="s">
        <v>19</v>
      </c>
    </row>
    <row r="4336" spans="1:14" x14ac:dyDescent="0.2">
      <c r="A4336" s="3" t="s">
        <v>20</v>
      </c>
      <c r="B4336" s="17">
        <v>1128299</v>
      </c>
      <c r="C4336" s="14">
        <v>44546</v>
      </c>
      <c r="D4336" s="4" t="s">
        <v>81</v>
      </c>
      <c r="E4336" s="4" t="s">
        <v>82</v>
      </c>
      <c r="F4336" s="4" t="s">
        <v>83</v>
      </c>
      <c r="G4336" s="4" t="s">
        <v>52</v>
      </c>
      <c r="H4336" s="13">
        <v>69</v>
      </c>
      <c r="I4336" s="20">
        <v>162</v>
      </c>
      <c r="J4336" s="13">
        <v>11178</v>
      </c>
      <c r="K4336" s="31">
        <v>5812.56</v>
      </c>
      <c r="L4336" s="21">
        <v>2906.28</v>
      </c>
      <c r="M4336" s="22">
        <v>0.52</v>
      </c>
      <c r="N4336" s="5" t="s">
        <v>19</v>
      </c>
    </row>
    <row r="4337" spans="1:14" x14ac:dyDescent="0.2">
      <c r="A4337" s="3" t="s">
        <v>41</v>
      </c>
      <c r="B4337" s="17">
        <v>1128299</v>
      </c>
      <c r="C4337" s="14">
        <v>44373</v>
      </c>
      <c r="D4337" s="4" t="s">
        <v>110</v>
      </c>
      <c r="E4337" s="4" t="s">
        <v>123</v>
      </c>
      <c r="F4337" s="4" t="s">
        <v>124</v>
      </c>
      <c r="G4337" s="4" t="s">
        <v>18</v>
      </c>
      <c r="H4337" s="13">
        <v>74</v>
      </c>
      <c r="I4337" s="20">
        <v>162</v>
      </c>
      <c r="J4337" s="13">
        <v>11988</v>
      </c>
      <c r="K4337" s="31">
        <v>4315.68</v>
      </c>
      <c r="L4337" s="21">
        <v>2157.84</v>
      </c>
      <c r="M4337" s="22">
        <v>0.36</v>
      </c>
      <c r="N4337" s="5" t="s">
        <v>19</v>
      </c>
    </row>
    <row r="4338" spans="1:14" x14ac:dyDescent="0.2">
      <c r="A4338" s="3" t="s">
        <v>20</v>
      </c>
      <c r="B4338" s="17">
        <v>1128299</v>
      </c>
      <c r="C4338" s="14">
        <v>44400</v>
      </c>
      <c r="D4338" s="4" t="s">
        <v>97</v>
      </c>
      <c r="E4338" s="4" t="s">
        <v>102</v>
      </c>
      <c r="F4338" s="4" t="s">
        <v>103</v>
      </c>
      <c r="G4338" s="4" t="s">
        <v>54</v>
      </c>
      <c r="H4338" s="13">
        <v>85</v>
      </c>
      <c r="I4338" s="20">
        <v>162</v>
      </c>
      <c r="J4338" s="13">
        <v>13770</v>
      </c>
      <c r="K4338" s="31">
        <v>7573.5</v>
      </c>
      <c r="L4338" s="21">
        <v>3786.75</v>
      </c>
      <c r="M4338" s="22">
        <v>0.55000000000000004</v>
      </c>
      <c r="N4338" s="5" t="s">
        <v>19</v>
      </c>
    </row>
    <row r="4339" spans="1:14" x14ac:dyDescent="0.2">
      <c r="A4339" s="3" t="s">
        <v>80</v>
      </c>
      <c r="B4339" s="17">
        <v>1128299</v>
      </c>
      <c r="C4339" s="14">
        <v>44517</v>
      </c>
      <c r="D4339" s="4" t="s">
        <v>97</v>
      </c>
      <c r="E4339" s="4" t="s">
        <v>105</v>
      </c>
      <c r="F4339" s="4" t="s">
        <v>109</v>
      </c>
      <c r="G4339" s="4" t="s">
        <v>53</v>
      </c>
      <c r="H4339" s="13">
        <v>86</v>
      </c>
      <c r="I4339" s="20">
        <v>162</v>
      </c>
      <c r="J4339" s="13">
        <v>13932</v>
      </c>
      <c r="K4339" s="31">
        <v>8219.8799999999992</v>
      </c>
      <c r="L4339" s="21">
        <v>4109.9399999999996</v>
      </c>
      <c r="M4339" s="22">
        <v>0.59</v>
      </c>
      <c r="N4339" s="5" t="s">
        <v>19</v>
      </c>
    </row>
    <row r="4340" spans="1:14" x14ac:dyDescent="0.2">
      <c r="A4340" s="3" t="s">
        <v>20</v>
      </c>
      <c r="B4340" s="17">
        <v>1197831</v>
      </c>
      <c r="C4340" s="14">
        <v>44231</v>
      </c>
      <c r="D4340" s="4" t="s">
        <v>81</v>
      </c>
      <c r="E4340" s="4" t="s">
        <v>82</v>
      </c>
      <c r="F4340" s="4" t="s">
        <v>83</v>
      </c>
      <c r="G4340" s="4" t="s">
        <v>52</v>
      </c>
      <c r="H4340" s="13">
        <v>23</v>
      </c>
      <c r="I4340" s="20">
        <v>163</v>
      </c>
      <c r="J4340" s="13">
        <v>3749</v>
      </c>
      <c r="K4340" s="31">
        <v>1499.6</v>
      </c>
      <c r="L4340" s="21">
        <v>749.8</v>
      </c>
      <c r="M4340" s="22">
        <v>0.4</v>
      </c>
      <c r="N4340" s="5" t="s">
        <v>19</v>
      </c>
    </row>
    <row r="4341" spans="1:14" x14ac:dyDescent="0.2">
      <c r="A4341" s="3" t="s">
        <v>44</v>
      </c>
      <c r="B4341" s="17">
        <v>1197831</v>
      </c>
      <c r="C4341" s="14">
        <v>44424</v>
      </c>
      <c r="D4341" s="4" t="s">
        <v>81</v>
      </c>
      <c r="E4341" s="4" t="s">
        <v>88</v>
      </c>
      <c r="F4341" s="4" t="s">
        <v>89</v>
      </c>
      <c r="G4341" s="4" t="s">
        <v>50</v>
      </c>
      <c r="H4341" s="13">
        <v>24</v>
      </c>
      <c r="I4341" s="20">
        <v>163</v>
      </c>
      <c r="J4341" s="13">
        <v>3912</v>
      </c>
      <c r="K4341" s="31">
        <v>1877.76</v>
      </c>
      <c r="L4341" s="21">
        <v>938.88</v>
      </c>
      <c r="M4341" s="22">
        <v>0.48</v>
      </c>
      <c r="N4341" s="5" t="s">
        <v>30</v>
      </c>
    </row>
    <row r="4342" spans="1:14" x14ac:dyDescent="0.2">
      <c r="A4342" s="3" t="s">
        <v>44</v>
      </c>
      <c r="B4342" s="17">
        <v>1197831</v>
      </c>
      <c r="C4342" s="14">
        <v>44321</v>
      </c>
      <c r="D4342" s="4" t="s">
        <v>81</v>
      </c>
      <c r="E4342" s="4" t="s">
        <v>92</v>
      </c>
      <c r="F4342" s="4" t="s">
        <v>93</v>
      </c>
      <c r="G4342" s="4" t="s">
        <v>51</v>
      </c>
      <c r="H4342" s="13">
        <v>27</v>
      </c>
      <c r="I4342" s="20">
        <v>163</v>
      </c>
      <c r="J4342" s="13">
        <v>4401</v>
      </c>
      <c r="K4342" s="31">
        <v>2112.48</v>
      </c>
      <c r="L4342" s="21">
        <v>1056.24</v>
      </c>
      <c r="M4342" s="22">
        <v>0.48</v>
      </c>
      <c r="N4342" s="5" t="s">
        <v>30</v>
      </c>
    </row>
    <row r="4343" spans="1:14" x14ac:dyDescent="0.2">
      <c r="A4343" s="3" t="s">
        <v>44</v>
      </c>
      <c r="B4343" s="17">
        <v>1197831</v>
      </c>
      <c r="C4343" s="14">
        <v>44421</v>
      </c>
      <c r="D4343" s="4" t="s">
        <v>81</v>
      </c>
      <c r="E4343" s="4" t="s">
        <v>90</v>
      </c>
      <c r="F4343" s="4" t="s">
        <v>91</v>
      </c>
      <c r="G4343" s="4" t="s">
        <v>18</v>
      </c>
      <c r="H4343" s="13">
        <v>28</v>
      </c>
      <c r="I4343" s="20">
        <v>163</v>
      </c>
      <c r="J4343" s="13">
        <v>4564</v>
      </c>
      <c r="K4343" s="31">
        <v>2510.1999999999998</v>
      </c>
      <c r="L4343" s="21">
        <v>1255.0999999999999</v>
      </c>
      <c r="M4343" s="22">
        <v>0.55000000000000004</v>
      </c>
      <c r="N4343" s="5" t="s">
        <v>19</v>
      </c>
    </row>
    <row r="4344" spans="1:14" x14ac:dyDescent="0.2">
      <c r="A4344" s="3" t="s">
        <v>44</v>
      </c>
      <c r="B4344" s="17">
        <v>1185732</v>
      </c>
      <c r="C4344" s="14">
        <v>44517</v>
      </c>
      <c r="D4344" s="4" t="s">
        <v>81</v>
      </c>
      <c r="E4344" s="4" t="s">
        <v>84</v>
      </c>
      <c r="F4344" s="4" t="s">
        <v>85</v>
      </c>
      <c r="G4344" s="4" t="s">
        <v>51</v>
      </c>
      <c r="H4344" s="13">
        <v>28</v>
      </c>
      <c r="I4344" s="20">
        <v>163</v>
      </c>
      <c r="J4344" s="13">
        <v>4564</v>
      </c>
      <c r="K4344" s="31">
        <v>2464.56</v>
      </c>
      <c r="L4344" s="21">
        <v>1232.28</v>
      </c>
      <c r="M4344" s="22">
        <v>0.54</v>
      </c>
      <c r="N4344" s="5" t="s">
        <v>19</v>
      </c>
    </row>
    <row r="4345" spans="1:14" x14ac:dyDescent="0.2">
      <c r="A4345" s="3" t="s">
        <v>44</v>
      </c>
      <c r="B4345" s="17">
        <v>1128299</v>
      </c>
      <c r="C4345" s="14">
        <v>44267</v>
      </c>
      <c r="D4345" s="4" t="s">
        <v>97</v>
      </c>
      <c r="E4345" s="4" t="s">
        <v>107</v>
      </c>
      <c r="F4345" s="4" t="s">
        <v>108</v>
      </c>
      <c r="G4345" s="4" t="s">
        <v>18</v>
      </c>
      <c r="H4345" s="13">
        <v>30</v>
      </c>
      <c r="I4345" s="20">
        <v>163</v>
      </c>
      <c r="J4345" s="13">
        <v>4890</v>
      </c>
      <c r="K4345" s="31">
        <v>2102.6999999999998</v>
      </c>
      <c r="L4345" s="21">
        <v>1051.3499999999999</v>
      </c>
      <c r="M4345" s="22">
        <v>0.43</v>
      </c>
      <c r="N4345" s="5" t="s">
        <v>30</v>
      </c>
    </row>
    <row r="4346" spans="1:14" x14ac:dyDescent="0.2">
      <c r="A4346" s="3" t="s">
        <v>44</v>
      </c>
      <c r="B4346" s="17">
        <v>1197831</v>
      </c>
      <c r="C4346" s="14">
        <v>44426</v>
      </c>
      <c r="D4346" s="4" t="s">
        <v>81</v>
      </c>
      <c r="E4346" s="4" t="s">
        <v>88</v>
      </c>
      <c r="F4346" s="4" t="s">
        <v>89</v>
      </c>
      <c r="G4346" s="4" t="s">
        <v>50</v>
      </c>
      <c r="H4346" s="13">
        <v>32</v>
      </c>
      <c r="I4346" s="20">
        <v>163</v>
      </c>
      <c r="J4346" s="13">
        <v>5216</v>
      </c>
      <c r="K4346" s="31">
        <v>2086.4</v>
      </c>
      <c r="L4346" s="21">
        <v>1043.2</v>
      </c>
      <c r="M4346" s="22">
        <v>0.4</v>
      </c>
      <c r="N4346" s="5" t="s">
        <v>19</v>
      </c>
    </row>
    <row r="4347" spans="1:14" x14ac:dyDescent="0.2">
      <c r="A4347" s="3" t="s">
        <v>44</v>
      </c>
      <c r="B4347" s="17">
        <v>1197831</v>
      </c>
      <c r="C4347" s="14">
        <v>44052</v>
      </c>
      <c r="D4347" s="4" t="s">
        <v>81</v>
      </c>
      <c r="E4347" s="4" t="s">
        <v>88</v>
      </c>
      <c r="F4347" s="4" t="s">
        <v>94</v>
      </c>
      <c r="G4347" s="4" t="s">
        <v>51</v>
      </c>
      <c r="H4347" s="13">
        <v>36</v>
      </c>
      <c r="I4347" s="20">
        <v>163</v>
      </c>
      <c r="J4347" s="13">
        <v>5868</v>
      </c>
      <c r="K4347" s="31">
        <v>3462.12</v>
      </c>
      <c r="L4347" s="21">
        <v>1731.06</v>
      </c>
      <c r="M4347" s="22">
        <v>0.59</v>
      </c>
      <c r="N4347" s="5" t="s">
        <v>19</v>
      </c>
    </row>
    <row r="4348" spans="1:14" x14ac:dyDescent="0.2">
      <c r="A4348" s="3" t="s">
        <v>80</v>
      </c>
      <c r="B4348" s="17">
        <v>1197831</v>
      </c>
      <c r="C4348" s="14">
        <v>44396</v>
      </c>
      <c r="D4348" s="4" t="s">
        <v>81</v>
      </c>
      <c r="E4348" s="4" t="s">
        <v>95</v>
      </c>
      <c r="F4348" s="4" t="s">
        <v>96</v>
      </c>
      <c r="G4348" s="4" t="s">
        <v>52</v>
      </c>
      <c r="H4348" s="13">
        <v>36</v>
      </c>
      <c r="I4348" s="20">
        <v>163</v>
      </c>
      <c r="J4348" s="13">
        <v>5868</v>
      </c>
      <c r="K4348" s="31">
        <v>2171.16</v>
      </c>
      <c r="L4348" s="21">
        <v>1085.58</v>
      </c>
      <c r="M4348" s="22">
        <v>0.37</v>
      </c>
      <c r="N4348" s="5" t="s">
        <v>30</v>
      </c>
    </row>
    <row r="4349" spans="1:14" x14ac:dyDescent="0.2">
      <c r="A4349" s="3" t="s">
        <v>44</v>
      </c>
      <c r="B4349" s="17">
        <v>1197831</v>
      </c>
      <c r="C4349" s="14">
        <v>44278</v>
      </c>
      <c r="D4349" s="4" t="s">
        <v>81</v>
      </c>
      <c r="E4349" s="4" t="s">
        <v>92</v>
      </c>
      <c r="F4349" s="4" t="s">
        <v>93</v>
      </c>
      <c r="G4349" s="4" t="s">
        <v>51</v>
      </c>
      <c r="H4349" s="13">
        <v>37</v>
      </c>
      <c r="I4349" s="20">
        <v>163</v>
      </c>
      <c r="J4349" s="13">
        <v>6031</v>
      </c>
      <c r="K4349" s="31">
        <v>3136.12</v>
      </c>
      <c r="L4349" s="21">
        <v>1568.06</v>
      </c>
      <c r="M4349" s="22">
        <v>0.52</v>
      </c>
      <c r="N4349" s="5" t="s">
        <v>19</v>
      </c>
    </row>
    <row r="4350" spans="1:14" x14ac:dyDescent="0.2">
      <c r="A4350" s="3" t="s">
        <v>20</v>
      </c>
      <c r="B4350" s="17">
        <v>1128299</v>
      </c>
      <c r="C4350" s="14">
        <v>44523</v>
      </c>
      <c r="D4350" s="4" t="s">
        <v>110</v>
      </c>
      <c r="E4350" s="4" t="s">
        <v>119</v>
      </c>
      <c r="F4350" s="4" t="s">
        <v>120</v>
      </c>
      <c r="G4350" s="4" t="s">
        <v>53</v>
      </c>
      <c r="H4350" s="13">
        <v>38</v>
      </c>
      <c r="I4350" s="20">
        <v>163</v>
      </c>
      <c r="J4350" s="13">
        <v>6194</v>
      </c>
      <c r="K4350" s="31">
        <v>2911.18</v>
      </c>
      <c r="L4350" s="21">
        <v>1455.59</v>
      </c>
      <c r="M4350" s="22">
        <v>0.47</v>
      </c>
      <c r="N4350" s="5" t="s">
        <v>30</v>
      </c>
    </row>
    <row r="4351" spans="1:14" x14ac:dyDescent="0.2">
      <c r="A4351" s="3" t="s">
        <v>20</v>
      </c>
      <c r="B4351" s="17">
        <v>1128299</v>
      </c>
      <c r="C4351" s="14">
        <v>44399</v>
      </c>
      <c r="D4351" s="4" t="s">
        <v>110</v>
      </c>
      <c r="E4351" s="4" t="s">
        <v>119</v>
      </c>
      <c r="F4351" s="4" t="s">
        <v>120</v>
      </c>
      <c r="G4351" s="4" t="s">
        <v>53</v>
      </c>
      <c r="H4351" s="13">
        <v>40</v>
      </c>
      <c r="I4351" s="20">
        <v>163</v>
      </c>
      <c r="J4351" s="13">
        <v>6520</v>
      </c>
      <c r="K4351" s="31">
        <v>2999.2</v>
      </c>
      <c r="L4351" s="21">
        <v>1499.6</v>
      </c>
      <c r="M4351" s="22">
        <v>0.46</v>
      </c>
      <c r="N4351" s="5" t="s">
        <v>30</v>
      </c>
    </row>
    <row r="4352" spans="1:14" x14ac:dyDescent="0.2">
      <c r="A4352" s="3" t="s">
        <v>44</v>
      </c>
      <c r="B4352" s="17">
        <v>1128299</v>
      </c>
      <c r="C4352" s="14">
        <v>44360</v>
      </c>
      <c r="D4352" s="4" t="s">
        <v>97</v>
      </c>
      <c r="E4352" s="4" t="s">
        <v>107</v>
      </c>
      <c r="F4352" s="4" t="s">
        <v>108</v>
      </c>
      <c r="G4352" s="4" t="s">
        <v>18</v>
      </c>
      <c r="H4352" s="13">
        <v>41</v>
      </c>
      <c r="I4352" s="20">
        <v>163</v>
      </c>
      <c r="J4352" s="13">
        <v>6683</v>
      </c>
      <c r="K4352" s="31">
        <v>2940.52</v>
      </c>
      <c r="L4352" s="21">
        <v>1470.26</v>
      </c>
      <c r="M4352" s="22">
        <v>0.44</v>
      </c>
      <c r="N4352" s="5" t="s">
        <v>30</v>
      </c>
    </row>
    <row r="4353" spans="1:14" x14ac:dyDescent="0.2">
      <c r="A4353" s="3" t="s">
        <v>20</v>
      </c>
      <c r="B4353" s="17">
        <v>1185732</v>
      </c>
      <c r="C4353" s="14">
        <v>44547</v>
      </c>
      <c r="D4353" s="4" t="s">
        <v>15</v>
      </c>
      <c r="E4353" s="4" t="s">
        <v>26</v>
      </c>
      <c r="F4353" s="4" t="s">
        <v>27</v>
      </c>
      <c r="G4353" s="4" t="s">
        <v>54</v>
      </c>
      <c r="H4353" s="13">
        <v>41</v>
      </c>
      <c r="I4353" s="20">
        <v>163</v>
      </c>
      <c r="J4353" s="13">
        <v>6683</v>
      </c>
      <c r="K4353" s="31">
        <v>3475.16</v>
      </c>
      <c r="L4353" s="21">
        <v>1737.58</v>
      </c>
      <c r="M4353" s="22">
        <v>0.52</v>
      </c>
      <c r="N4353" s="5" t="s">
        <v>19</v>
      </c>
    </row>
    <row r="4354" spans="1:14" x14ac:dyDescent="0.2">
      <c r="A4354" s="3" t="s">
        <v>44</v>
      </c>
      <c r="B4354" s="17">
        <v>1197831</v>
      </c>
      <c r="C4354" s="14">
        <v>44318</v>
      </c>
      <c r="D4354" s="4" t="s">
        <v>81</v>
      </c>
      <c r="E4354" s="4" t="s">
        <v>92</v>
      </c>
      <c r="F4354" s="4" t="s">
        <v>93</v>
      </c>
      <c r="G4354" s="4" t="s">
        <v>51</v>
      </c>
      <c r="H4354" s="13">
        <v>42</v>
      </c>
      <c r="I4354" s="20">
        <v>163</v>
      </c>
      <c r="J4354" s="13">
        <v>6846</v>
      </c>
      <c r="K4354" s="31">
        <v>5066.04</v>
      </c>
      <c r="L4354" s="21">
        <v>2533.02</v>
      </c>
      <c r="M4354" s="22">
        <v>0.74</v>
      </c>
      <c r="N4354" s="5" t="s">
        <v>19</v>
      </c>
    </row>
    <row r="4355" spans="1:14" x14ac:dyDescent="0.2">
      <c r="A4355" s="3" t="s">
        <v>80</v>
      </c>
      <c r="B4355" s="17">
        <v>1197831</v>
      </c>
      <c r="C4355" s="14">
        <v>44428</v>
      </c>
      <c r="D4355" s="4" t="s">
        <v>81</v>
      </c>
      <c r="E4355" s="4" t="s">
        <v>95</v>
      </c>
      <c r="F4355" s="4" t="s">
        <v>96</v>
      </c>
      <c r="G4355" s="4" t="s">
        <v>52</v>
      </c>
      <c r="H4355" s="13">
        <v>42</v>
      </c>
      <c r="I4355" s="20">
        <v>163</v>
      </c>
      <c r="J4355" s="13">
        <v>6846</v>
      </c>
      <c r="K4355" s="31">
        <v>2669.94</v>
      </c>
      <c r="L4355" s="21">
        <v>1334.97</v>
      </c>
      <c r="M4355" s="22">
        <v>0.39</v>
      </c>
      <c r="N4355" s="5" t="s">
        <v>30</v>
      </c>
    </row>
    <row r="4356" spans="1:14" x14ac:dyDescent="0.2">
      <c r="A4356" s="3" t="s">
        <v>41</v>
      </c>
      <c r="B4356" s="17">
        <v>1185732</v>
      </c>
      <c r="C4356" s="14">
        <v>44419</v>
      </c>
      <c r="D4356" s="4" t="s">
        <v>110</v>
      </c>
      <c r="E4356" s="4" t="s">
        <v>115</v>
      </c>
      <c r="F4356" s="4" t="s">
        <v>116</v>
      </c>
      <c r="G4356" s="4" t="s">
        <v>50</v>
      </c>
      <c r="H4356" s="13">
        <v>43</v>
      </c>
      <c r="I4356" s="20">
        <v>163</v>
      </c>
      <c r="J4356" s="13">
        <v>7009</v>
      </c>
      <c r="K4356" s="31">
        <v>2873.69</v>
      </c>
      <c r="L4356" s="21">
        <v>1436.845</v>
      </c>
      <c r="M4356" s="22">
        <v>0.41</v>
      </c>
      <c r="N4356" s="5" t="s">
        <v>19</v>
      </c>
    </row>
    <row r="4357" spans="1:14" x14ac:dyDescent="0.2">
      <c r="A4357" s="3" t="s">
        <v>41</v>
      </c>
      <c r="B4357" s="17">
        <v>1185732</v>
      </c>
      <c r="C4357" s="14">
        <v>44387</v>
      </c>
      <c r="D4357" s="4" t="s">
        <v>110</v>
      </c>
      <c r="E4357" s="4" t="s">
        <v>115</v>
      </c>
      <c r="F4357" s="4" t="s">
        <v>116</v>
      </c>
      <c r="G4357" s="4" t="s">
        <v>50</v>
      </c>
      <c r="H4357" s="13">
        <v>44</v>
      </c>
      <c r="I4357" s="20">
        <v>163</v>
      </c>
      <c r="J4357" s="13">
        <v>7172</v>
      </c>
      <c r="K4357" s="31">
        <v>3083.96</v>
      </c>
      <c r="L4357" s="21">
        <v>1541.98</v>
      </c>
      <c r="M4357" s="22">
        <v>0.43</v>
      </c>
      <c r="N4357" s="5" t="s">
        <v>19</v>
      </c>
    </row>
    <row r="4358" spans="1:14" x14ac:dyDescent="0.2">
      <c r="A4358" s="3" t="s">
        <v>41</v>
      </c>
      <c r="B4358" s="17">
        <v>1189833</v>
      </c>
      <c r="C4358" s="14">
        <v>44301</v>
      </c>
      <c r="D4358" s="4" t="s">
        <v>110</v>
      </c>
      <c r="E4358" s="4" t="s">
        <v>121</v>
      </c>
      <c r="F4358" s="4" t="s">
        <v>122</v>
      </c>
      <c r="G4358" s="4" t="s">
        <v>52</v>
      </c>
      <c r="H4358" s="13">
        <v>45</v>
      </c>
      <c r="I4358" s="20">
        <v>163</v>
      </c>
      <c r="J4358" s="13">
        <v>7335</v>
      </c>
      <c r="K4358" s="31">
        <v>3814.2</v>
      </c>
      <c r="L4358" s="21">
        <v>1907.1</v>
      </c>
      <c r="M4358" s="22">
        <v>0.52</v>
      </c>
      <c r="N4358" s="5" t="s">
        <v>19</v>
      </c>
    </row>
    <row r="4359" spans="1:14" x14ac:dyDescent="0.2">
      <c r="A4359" s="3" t="s">
        <v>45</v>
      </c>
      <c r="B4359" s="17">
        <v>1197831</v>
      </c>
      <c r="C4359" s="14">
        <v>44396</v>
      </c>
      <c r="D4359" s="4" t="s">
        <v>81</v>
      </c>
      <c r="E4359" s="4" t="s">
        <v>86</v>
      </c>
      <c r="F4359" s="4" t="s">
        <v>87</v>
      </c>
      <c r="G4359" s="4" t="s">
        <v>53</v>
      </c>
      <c r="H4359" s="13">
        <v>45</v>
      </c>
      <c r="I4359" s="20">
        <v>163</v>
      </c>
      <c r="J4359" s="13">
        <v>7335</v>
      </c>
      <c r="K4359" s="31">
        <v>3447.45</v>
      </c>
      <c r="L4359" s="21">
        <v>1723.7249999999999</v>
      </c>
      <c r="M4359" s="22">
        <v>0.47</v>
      </c>
      <c r="N4359" s="5" t="s">
        <v>30</v>
      </c>
    </row>
    <row r="4360" spans="1:14" x14ac:dyDescent="0.2">
      <c r="A4360" s="3" t="s">
        <v>41</v>
      </c>
      <c r="B4360" s="17">
        <v>1128299</v>
      </c>
      <c r="C4360" s="14">
        <v>44434</v>
      </c>
      <c r="D4360" s="4" t="s">
        <v>110</v>
      </c>
      <c r="E4360" s="4" t="s">
        <v>123</v>
      </c>
      <c r="F4360" s="4" t="s">
        <v>124</v>
      </c>
      <c r="G4360" s="4" t="s">
        <v>18</v>
      </c>
      <c r="H4360" s="13">
        <v>46</v>
      </c>
      <c r="I4360" s="20">
        <v>163</v>
      </c>
      <c r="J4360" s="13">
        <v>7498</v>
      </c>
      <c r="K4360" s="31">
        <v>2999.2</v>
      </c>
      <c r="L4360" s="21">
        <v>1499.6</v>
      </c>
      <c r="M4360" s="22">
        <v>0.4</v>
      </c>
      <c r="N4360" s="5" t="s">
        <v>30</v>
      </c>
    </row>
    <row r="4361" spans="1:14" x14ac:dyDescent="0.2">
      <c r="A4361" s="3" t="s">
        <v>14</v>
      </c>
      <c r="B4361" s="17">
        <v>1185732</v>
      </c>
      <c r="C4361" s="14">
        <v>44394</v>
      </c>
      <c r="D4361" s="4" t="s">
        <v>55</v>
      </c>
      <c r="E4361" s="4" t="s">
        <v>58</v>
      </c>
      <c r="F4361" s="4" t="s">
        <v>59</v>
      </c>
      <c r="G4361" s="4" t="s">
        <v>52</v>
      </c>
      <c r="H4361" s="13">
        <v>47</v>
      </c>
      <c r="I4361" s="20">
        <v>163</v>
      </c>
      <c r="J4361" s="13">
        <v>7661</v>
      </c>
      <c r="K4361" s="31">
        <v>3064.4</v>
      </c>
      <c r="L4361" s="21">
        <v>1532.2</v>
      </c>
      <c r="M4361" s="22">
        <v>0.4</v>
      </c>
      <c r="N4361" s="5" t="s">
        <v>30</v>
      </c>
    </row>
    <row r="4362" spans="1:14" x14ac:dyDescent="0.2">
      <c r="A4362" s="3" t="s">
        <v>45</v>
      </c>
      <c r="B4362" s="17">
        <v>1185732</v>
      </c>
      <c r="C4362" s="14">
        <v>44447</v>
      </c>
      <c r="D4362" s="4" t="s">
        <v>55</v>
      </c>
      <c r="E4362" s="4" t="s">
        <v>64</v>
      </c>
      <c r="F4362" s="4" t="s">
        <v>77</v>
      </c>
      <c r="G4362" s="4" t="s">
        <v>18</v>
      </c>
      <c r="H4362" s="13">
        <v>48</v>
      </c>
      <c r="I4362" s="20">
        <v>163</v>
      </c>
      <c r="J4362" s="13">
        <v>7824</v>
      </c>
      <c r="K4362" s="31">
        <v>3520.8</v>
      </c>
      <c r="L4362" s="21">
        <v>1760.4</v>
      </c>
      <c r="M4362" s="22">
        <v>0.45</v>
      </c>
      <c r="N4362" s="5" t="s">
        <v>19</v>
      </c>
    </row>
    <row r="4363" spans="1:14" x14ac:dyDescent="0.2">
      <c r="A4363" s="3" t="s">
        <v>41</v>
      </c>
      <c r="B4363" s="17">
        <v>1128299</v>
      </c>
      <c r="C4363" s="14">
        <v>44466</v>
      </c>
      <c r="D4363" s="4" t="s">
        <v>110</v>
      </c>
      <c r="E4363" s="4" t="s">
        <v>123</v>
      </c>
      <c r="F4363" s="4" t="s">
        <v>124</v>
      </c>
      <c r="G4363" s="4" t="s">
        <v>18</v>
      </c>
      <c r="H4363" s="13">
        <v>49</v>
      </c>
      <c r="I4363" s="20">
        <v>163</v>
      </c>
      <c r="J4363" s="13">
        <v>7987</v>
      </c>
      <c r="K4363" s="31">
        <v>3594.15</v>
      </c>
      <c r="L4363" s="21">
        <v>1797.075</v>
      </c>
      <c r="M4363" s="22">
        <v>0.45</v>
      </c>
      <c r="N4363" s="5" t="s">
        <v>19</v>
      </c>
    </row>
    <row r="4364" spans="1:14" x14ac:dyDescent="0.2">
      <c r="A4364" s="3" t="s">
        <v>41</v>
      </c>
      <c r="B4364" s="17">
        <v>1185732</v>
      </c>
      <c r="C4364" s="14">
        <v>44359</v>
      </c>
      <c r="D4364" s="4" t="s">
        <v>110</v>
      </c>
      <c r="E4364" s="4" t="s">
        <v>115</v>
      </c>
      <c r="F4364" s="4" t="s">
        <v>116</v>
      </c>
      <c r="G4364" s="4" t="s">
        <v>50</v>
      </c>
      <c r="H4364" s="13">
        <v>50</v>
      </c>
      <c r="I4364" s="20">
        <v>163</v>
      </c>
      <c r="J4364" s="13">
        <v>8150</v>
      </c>
      <c r="K4364" s="31">
        <v>3015.5</v>
      </c>
      <c r="L4364" s="21">
        <v>1507.75</v>
      </c>
      <c r="M4364" s="22">
        <v>0.37</v>
      </c>
      <c r="N4364" s="5" t="s">
        <v>19</v>
      </c>
    </row>
    <row r="4365" spans="1:14" x14ac:dyDescent="0.2">
      <c r="A4365" s="3" t="s">
        <v>20</v>
      </c>
      <c r="B4365" s="17">
        <v>1128299</v>
      </c>
      <c r="C4365" s="14">
        <v>44431</v>
      </c>
      <c r="D4365" s="4" t="s">
        <v>110</v>
      </c>
      <c r="E4365" s="4" t="s">
        <v>119</v>
      </c>
      <c r="F4365" s="4" t="s">
        <v>120</v>
      </c>
      <c r="G4365" s="4" t="s">
        <v>53</v>
      </c>
      <c r="H4365" s="13">
        <v>50</v>
      </c>
      <c r="I4365" s="20">
        <v>163</v>
      </c>
      <c r="J4365" s="13">
        <v>8150</v>
      </c>
      <c r="K4365" s="31">
        <v>4075</v>
      </c>
      <c r="L4365" s="21">
        <v>2037.5</v>
      </c>
      <c r="M4365" s="22">
        <v>0.5</v>
      </c>
      <c r="N4365" s="5" t="s">
        <v>19</v>
      </c>
    </row>
    <row r="4366" spans="1:14" x14ac:dyDescent="0.2">
      <c r="A4366" s="3" t="s">
        <v>20</v>
      </c>
      <c r="B4366" s="17">
        <v>1185732</v>
      </c>
      <c r="C4366" s="14">
        <v>44422</v>
      </c>
      <c r="D4366" s="4" t="s">
        <v>55</v>
      </c>
      <c r="E4366" s="4" t="s">
        <v>69</v>
      </c>
      <c r="F4366" s="4" t="s">
        <v>70</v>
      </c>
      <c r="G4366" s="4" t="s">
        <v>54</v>
      </c>
      <c r="H4366" s="13">
        <v>50</v>
      </c>
      <c r="I4366" s="20">
        <v>163</v>
      </c>
      <c r="J4366" s="13">
        <v>8150</v>
      </c>
      <c r="K4366" s="31">
        <v>3993.5</v>
      </c>
      <c r="L4366" s="21">
        <v>1996.75</v>
      </c>
      <c r="M4366" s="22">
        <v>0.49</v>
      </c>
      <c r="N4366" s="5" t="s">
        <v>19</v>
      </c>
    </row>
    <row r="4367" spans="1:14" x14ac:dyDescent="0.2">
      <c r="A4367" s="3" t="s">
        <v>44</v>
      </c>
      <c r="B4367" s="17">
        <v>1185732</v>
      </c>
      <c r="C4367" s="14">
        <v>44412</v>
      </c>
      <c r="D4367" s="4" t="s">
        <v>55</v>
      </c>
      <c r="E4367" s="4" t="s">
        <v>67</v>
      </c>
      <c r="F4367" s="4" t="s">
        <v>68</v>
      </c>
      <c r="G4367" s="4" t="s">
        <v>51</v>
      </c>
      <c r="H4367" s="13">
        <v>51</v>
      </c>
      <c r="I4367" s="20">
        <v>163</v>
      </c>
      <c r="J4367" s="13">
        <v>8313</v>
      </c>
      <c r="K4367" s="31">
        <v>4572.1499999999996</v>
      </c>
      <c r="L4367" s="21">
        <v>2286.0749999999998</v>
      </c>
      <c r="M4367" s="22">
        <v>0.55000000000000004</v>
      </c>
      <c r="N4367" s="5" t="s">
        <v>19</v>
      </c>
    </row>
    <row r="4368" spans="1:14" x14ac:dyDescent="0.2">
      <c r="A4368" s="3" t="s">
        <v>41</v>
      </c>
      <c r="B4368" s="17">
        <v>1185732</v>
      </c>
      <c r="C4368" s="14">
        <v>44538</v>
      </c>
      <c r="D4368" s="4" t="s">
        <v>55</v>
      </c>
      <c r="E4368" s="4" t="s">
        <v>64</v>
      </c>
      <c r="F4368" s="4" t="s">
        <v>77</v>
      </c>
      <c r="G4368" s="4" t="s">
        <v>18</v>
      </c>
      <c r="H4368" s="13">
        <v>52</v>
      </c>
      <c r="I4368" s="20">
        <v>163</v>
      </c>
      <c r="J4368" s="13">
        <v>8476</v>
      </c>
      <c r="K4368" s="31">
        <v>3305.64</v>
      </c>
      <c r="L4368" s="21">
        <v>1652.82</v>
      </c>
      <c r="M4368" s="22">
        <v>0.39</v>
      </c>
      <c r="N4368" s="5" t="s">
        <v>19</v>
      </c>
    </row>
    <row r="4369" spans="1:14" x14ac:dyDescent="0.2">
      <c r="A4369" s="3" t="s">
        <v>44</v>
      </c>
      <c r="B4369" s="17">
        <v>1185732</v>
      </c>
      <c r="C4369" s="14">
        <v>44503</v>
      </c>
      <c r="D4369" s="4" t="s">
        <v>97</v>
      </c>
      <c r="E4369" s="4" t="s">
        <v>98</v>
      </c>
      <c r="F4369" s="4" t="s">
        <v>99</v>
      </c>
      <c r="G4369" s="4" t="s">
        <v>50</v>
      </c>
      <c r="H4369" s="13">
        <v>55</v>
      </c>
      <c r="I4369" s="20">
        <v>163</v>
      </c>
      <c r="J4369" s="13">
        <v>8965</v>
      </c>
      <c r="K4369" s="31">
        <v>4572.1499999999996</v>
      </c>
      <c r="L4369" s="21">
        <v>2286.0749999999998</v>
      </c>
      <c r="M4369" s="22">
        <v>0.51</v>
      </c>
      <c r="N4369" s="5" t="s">
        <v>19</v>
      </c>
    </row>
    <row r="4370" spans="1:14" x14ac:dyDescent="0.2">
      <c r="A4370" s="3" t="s">
        <v>14</v>
      </c>
      <c r="B4370" s="17">
        <v>1185732</v>
      </c>
      <c r="C4370" s="14">
        <v>44359</v>
      </c>
      <c r="D4370" s="4" t="s">
        <v>55</v>
      </c>
      <c r="E4370" s="4" t="s">
        <v>56</v>
      </c>
      <c r="F4370" s="4" t="s">
        <v>57</v>
      </c>
      <c r="G4370" s="4" t="s">
        <v>50</v>
      </c>
      <c r="H4370" s="13">
        <v>58</v>
      </c>
      <c r="I4370" s="20">
        <v>163</v>
      </c>
      <c r="J4370" s="13">
        <v>9454</v>
      </c>
      <c r="K4370" s="31">
        <v>5483.32</v>
      </c>
      <c r="L4370" s="21">
        <v>2741.66</v>
      </c>
      <c r="M4370" s="22">
        <v>0.57999999999999996</v>
      </c>
      <c r="N4370" s="5" t="s">
        <v>19</v>
      </c>
    </row>
    <row r="4371" spans="1:14" x14ac:dyDescent="0.2">
      <c r="A4371" s="3" t="s">
        <v>41</v>
      </c>
      <c r="B4371" s="17">
        <v>1189833</v>
      </c>
      <c r="C4371" s="14">
        <v>44327</v>
      </c>
      <c r="D4371" s="4" t="s">
        <v>110</v>
      </c>
      <c r="E4371" s="4" t="s">
        <v>121</v>
      </c>
      <c r="F4371" s="4" t="s">
        <v>122</v>
      </c>
      <c r="G4371" s="4" t="s">
        <v>52</v>
      </c>
      <c r="H4371" s="13">
        <v>58</v>
      </c>
      <c r="I4371" s="20">
        <v>163</v>
      </c>
      <c r="J4371" s="13">
        <v>9454</v>
      </c>
      <c r="K4371" s="31">
        <v>6334.18</v>
      </c>
      <c r="L4371" s="21">
        <v>3167.09</v>
      </c>
      <c r="M4371" s="22">
        <v>0.67</v>
      </c>
      <c r="N4371" s="5" t="s">
        <v>19</v>
      </c>
    </row>
    <row r="4372" spans="1:14" x14ac:dyDescent="0.2">
      <c r="A4372" s="3" t="s">
        <v>14</v>
      </c>
      <c r="B4372" s="17">
        <v>1185732</v>
      </c>
      <c r="C4372" s="14">
        <v>44429</v>
      </c>
      <c r="D4372" s="4" t="s">
        <v>110</v>
      </c>
      <c r="E4372" s="4" t="s">
        <v>111</v>
      </c>
      <c r="F4372" s="4" t="s">
        <v>112</v>
      </c>
      <c r="G4372" s="4" t="s">
        <v>18</v>
      </c>
      <c r="H4372" s="13">
        <v>59</v>
      </c>
      <c r="I4372" s="20">
        <v>163</v>
      </c>
      <c r="J4372" s="13">
        <v>9617</v>
      </c>
      <c r="K4372" s="31">
        <v>4327.6499999999996</v>
      </c>
      <c r="L4372" s="21">
        <v>2163.8249999999998</v>
      </c>
      <c r="M4372" s="22">
        <v>0.45</v>
      </c>
      <c r="N4372" s="5" t="s">
        <v>19</v>
      </c>
    </row>
    <row r="4373" spans="1:14" x14ac:dyDescent="0.2">
      <c r="A4373" s="3" t="s">
        <v>20</v>
      </c>
      <c r="B4373" s="17">
        <v>1185732</v>
      </c>
      <c r="C4373" s="14">
        <v>44545</v>
      </c>
      <c r="D4373" s="4" t="s">
        <v>15</v>
      </c>
      <c r="E4373" s="4" t="s">
        <v>21</v>
      </c>
      <c r="F4373" s="4" t="s">
        <v>22</v>
      </c>
      <c r="G4373" s="4" t="s">
        <v>51</v>
      </c>
      <c r="H4373" s="13">
        <v>59</v>
      </c>
      <c r="I4373" s="20">
        <v>163</v>
      </c>
      <c r="J4373" s="13">
        <v>9617</v>
      </c>
      <c r="K4373" s="31">
        <v>6251.05</v>
      </c>
      <c r="L4373" s="21">
        <v>3125.5250000000001</v>
      </c>
      <c r="M4373" s="22">
        <v>0.65</v>
      </c>
      <c r="N4373" s="5" t="s">
        <v>19</v>
      </c>
    </row>
    <row r="4374" spans="1:14" x14ac:dyDescent="0.2">
      <c r="A4374" s="3" t="s">
        <v>44</v>
      </c>
      <c r="B4374" s="17">
        <v>1185732</v>
      </c>
      <c r="C4374" s="14">
        <v>44351</v>
      </c>
      <c r="D4374" s="4" t="s">
        <v>97</v>
      </c>
      <c r="E4374" s="4" t="s">
        <v>98</v>
      </c>
      <c r="F4374" s="4" t="s">
        <v>99</v>
      </c>
      <c r="G4374" s="4" t="s">
        <v>50</v>
      </c>
      <c r="H4374" s="13">
        <v>61</v>
      </c>
      <c r="I4374" s="20">
        <v>163</v>
      </c>
      <c r="J4374" s="13">
        <v>9943</v>
      </c>
      <c r="K4374" s="31">
        <v>4872.07</v>
      </c>
      <c r="L4374" s="21">
        <v>2436.0349999999999</v>
      </c>
      <c r="M4374" s="22">
        <v>0.49</v>
      </c>
      <c r="N4374" s="5" t="s">
        <v>19</v>
      </c>
    </row>
    <row r="4375" spans="1:14" x14ac:dyDescent="0.2">
      <c r="A4375" s="3" t="s">
        <v>44</v>
      </c>
      <c r="B4375" s="17">
        <v>1197831</v>
      </c>
      <c r="C4375" s="14">
        <v>44505</v>
      </c>
      <c r="D4375" s="4" t="s">
        <v>110</v>
      </c>
      <c r="E4375" s="4" t="s">
        <v>117</v>
      </c>
      <c r="F4375" s="4" t="s">
        <v>118</v>
      </c>
      <c r="G4375" s="4" t="s">
        <v>18</v>
      </c>
      <c r="H4375" s="13">
        <v>63</v>
      </c>
      <c r="I4375" s="20">
        <v>163</v>
      </c>
      <c r="J4375" s="13">
        <v>10269</v>
      </c>
      <c r="K4375" s="31">
        <v>6880.23</v>
      </c>
      <c r="L4375" s="21">
        <v>3440.1149999999998</v>
      </c>
      <c r="M4375" s="22">
        <v>0.67</v>
      </c>
      <c r="N4375" s="5" t="s">
        <v>19</v>
      </c>
    </row>
    <row r="4376" spans="1:14" x14ac:dyDescent="0.2">
      <c r="A4376" s="3" t="s">
        <v>45</v>
      </c>
      <c r="B4376" s="17">
        <v>1128299</v>
      </c>
      <c r="C4376" s="14">
        <v>44236</v>
      </c>
      <c r="D4376" s="4" t="s">
        <v>110</v>
      </c>
      <c r="E4376" s="4" t="s">
        <v>121</v>
      </c>
      <c r="F4376" s="4" t="s">
        <v>125</v>
      </c>
      <c r="G4376" s="4" t="s">
        <v>54</v>
      </c>
      <c r="H4376" s="13">
        <v>63</v>
      </c>
      <c r="I4376" s="20">
        <v>163</v>
      </c>
      <c r="J4376" s="13">
        <v>10269</v>
      </c>
      <c r="K4376" s="31">
        <v>5853.33</v>
      </c>
      <c r="L4376" s="21">
        <v>2926.665</v>
      </c>
      <c r="M4376" s="22">
        <v>0.56999999999999995</v>
      </c>
      <c r="N4376" s="5" t="s">
        <v>19</v>
      </c>
    </row>
    <row r="4377" spans="1:14" x14ac:dyDescent="0.2">
      <c r="A4377" s="3" t="s">
        <v>44</v>
      </c>
      <c r="B4377" s="17">
        <v>1185732</v>
      </c>
      <c r="C4377" s="14">
        <v>44503</v>
      </c>
      <c r="D4377" s="4" t="s">
        <v>97</v>
      </c>
      <c r="E4377" s="4" t="s">
        <v>98</v>
      </c>
      <c r="F4377" s="4" t="s">
        <v>99</v>
      </c>
      <c r="G4377" s="4" t="s">
        <v>50</v>
      </c>
      <c r="H4377" s="13">
        <v>72</v>
      </c>
      <c r="I4377" s="20">
        <v>163</v>
      </c>
      <c r="J4377" s="13">
        <v>11736</v>
      </c>
      <c r="K4377" s="31">
        <v>5750.64</v>
      </c>
      <c r="L4377" s="21">
        <v>2875.32</v>
      </c>
      <c r="M4377" s="22">
        <v>0.49</v>
      </c>
      <c r="N4377" s="5" t="s">
        <v>19</v>
      </c>
    </row>
    <row r="4378" spans="1:14" x14ac:dyDescent="0.2">
      <c r="A4378" s="3" t="s">
        <v>45</v>
      </c>
      <c r="B4378" s="17">
        <v>1128299</v>
      </c>
      <c r="C4378" s="14">
        <v>44009</v>
      </c>
      <c r="D4378" s="4" t="s">
        <v>110</v>
      </c>
      <c r="E4378" s="4" t="s">
        <v>127</v>
      </c>
      <c r="F4378" s="4" t="s">
        <v>128</v>
      </c>
      <c r="G4378" s="4" t="s">
        <v>54</v>
      </c>
      <c r="H4378" s="13">
        <v>72</v>
      </c>
      <c r="I4378" s="20">
        <v>163</v>
      </c>
      <c r="J4378" s="13">
        <v>11736</v>
      </c>
      <c r="K4378" s="31">
        <v>4459.68</v>
      </c>
      <c r="L4378" s="21">
        <v>2229.84</v>
      </c>
      <c r="M4378" s="22">
        <v>0.38</v>
      </c>
      <c r="N4378" s="5" t="s">
        <v>19</v>
      </c>
    </row>
    <row r="4379" spans="1:14" x14ac:dyDescent="0.2">
      <c r="A4379" s="3" t="s">
        <v>45</v>
      </c>
      <c r="B4379" s="17">
        <v>1128299</v>
      </c>
      <c r="C4379" s="14">
        <v>44021</v>
      </c>
      <c r="D4379" s="4" t="s">
        <v>110</v>
      </c>
      <c r="E4379" s="4" t="s">
        <v>127</v>
      </c>
      <c r="F4379" s="4" t="s">
        <v>128</v>
      </c>
      <c r="G4379" s="4" t="s">
        <v>54</v>
      </c>
      <c r="H4379" s="13">
        <v>73</v>
      </c>
      <c r="I4379" s="20">
        <v>163</v>
      </c>
      <c r="J4379" s="13">
        <v>11899</v>
      </c>
      <c r="K4379" s="31">
        <v>4164.6499999999996</v>
      </c>
      <c r="L4379" s="21">
        <v>2082.3249999999998</v>
      </c>
      <c r="M4379" s="22">
        <v>0.35</v>
      </c>
      <c r="N4379" s="5" t="s">
        <v>19</v>
      </c>
    </row>
    <row r="4380" spans="1:14" x14ac:dyDescent="0.2">
      <c r="A4380" s="3" t="s">
        <v>45</v>
      </c>
      <c r="B4380" s="17">
        <v>1128299</v>
      </c>
      <c r="C4380" s="14">
        <v>44400</v>
      </c>
      <c r="D4380" s="4" t="s">
        <v>110</v>
      </c>
      <c r="E4380" s="4" t="s">
        <v>126</v>
      </c>
      <c r="F4380" s="4" t="s">
        <v>63</v>
      </c>
      <c r="G4380" s="4" t="s">
        <v>54</v>
      </c>
      <c r="H4380" s="13">
        <v>86</v>
      </c>
      <c r="I4380" s="20">
        <v>163</v>
      </c>
      <c r="J4380" s="13">
        <v>14018</v>
      </c>
      <c r="K4380" s="31">
        <v>6588.46</v>
      </c>
      <c r="L4380" s="21">
        <v>3294.23</v>
      </c>
      <c r="M4380" s="22">
        <v>0.47</v>
      </c>
      <c r="N4380" s="5" t="s">
        <v>19</v>
      </c>
    </row>
    <row r="4381" spans="1:14" x14ac:dyDescent="0.2">
      <c r="A4381" s="3" t="s">
        <v>80</v>
      </c>
      <c r="B4381" s="17">
        <v>1128299</v>
      </c>
      <c r="C4381" s="14">
        <v>44393</v>
      </c>
      <c r="D4381" s="4" t="s">
        <v>97</v>
      </c>
      <c r="E4381" s="4" t="s">
        <v>105</v>
      </c>
      <c r="F4381" s="4" t="s">
        <v>109</v>
      </c>
      <c r="G4381" s="4" t="s">
        <v>53</v>
      </c>
      <c r="H4381" s="13">
        <v>101</v>
      </c>
      <c r="I4381" s="20">
        <v>163</v>
      </c>
      <c r="J4381" s="13">
        <v>16463</v>
      </c>
      <c r="K4381" s="31">
        <v>9383.91</v>
      </c>
      <c r="L4381" s="21">
        <v>4691.9549999999999</v>
      </c>
      <c r="M4381" s="22">
        <v>0.56999999999999995</v>
      </c>
      <c r="N4381" s="5" t="s">
        <v>19</v>
      </c>
    </row>
    <row r="4382" spans="1:14" x14ac:dyDescent="0.2">
      <c r="A4382" s="3" t="s">
        <v>45</v>
      </c>
      <c r="B4382" s="17">
        <v>1128299</v>
      </c>
      <c r="C4382" s="14">
        <v>44393</v>
      </c>
      <c r="D4382" s="4" t="s">
        <v>81</v>
      </c>
      <c r="E4382" s="4" t="s">
        <v>82</v>
      </c>
      <c r="F4382" s="4" t="s">
        <v>83</v>
      </c>
      <c r="G4382" s="4" t="s">
        <v>52</v>
      </c>
      <c r="H4382" s="13">
        <v>103</v>
      </c>
      <c r="I4382" s="20">
        <v>163</v>
      </c>
      <c r="J4382" s="13">
        <v>16789</v>
      </c>
      <c r="K4382" s="31">
        <v>8058.72</v>
      </c>
      <c r="L4382" s="21">
        <v>4029.36</v>
      </c>
      <c r="M4382" s="22">
        <v>0.48</v>
      </c>
      <c r="N4382" s="5" t="s">
        <v>19</v>
      </c>
    </row>
    <row r="4383" spans="1:14" x14ac:dyDescent="0.2">
      <c r="A4383" s="3" t="s">
        <v>45</v>
      </c>
      <c r="B4383" s="17">
        <v>1185732</v>
      </c>
      <c r="C4383" s="14">
        <v>44327</v>
      </c>
      <c r="D4383" s="4" t="s">
        <v>15</v>
      </c>
      <c r="E4383" s="4" t="s">
        <v>46</v>
      </c>
      <c r="F4383" s="4" t="s">
        <v>47</v>
      </c>
      <c r="G4383" s="4" t="s">
        <v>51</v>
      </c>
      <c r="H4383" s="13">
        <v>54</v>
      </c>
      <c r="I4383" s="20">
        <v>164</v>
      </c>
      <c r="J4383" s="13">
        <v>8856</v>
      </c>
      <c r="K4383" s="31">
        <v>4428</v>
      </c>
      <c r="L4383" s="21">
        <v>2214</v>
      </c>
      <c r="M4383" s="22">
        <v>0.5</v>
      </c>
      <c r="N4383" s="5" t="s">
        <v>19</v>
      </c>
    </row>
    <row r="4384" spans="1:14" x14ac:dyDescent="0.2">
      <c r="A4384" s="3" t="s">
        <v>44</v>
      </c>
      <c r="B4384" s="17">
        <v>1197831</v>
      </c>
      <c r="C4384" s="14">
        <v>44432</v>
      </c>
      <c r="D4384" s="4" t="s">
        <v>81</v>
      </c>
      <c r="E4384" s="4" t="s">
        <v>90</v>
      </c>
      <c r="F4384" s="4" t="s">
        <v>91</v>
      </c>
      <c r="G4384" s="4" t="s">
        <v>18</v>
      </c>
      <c r="H4384" s="13">
        <v>14</v>
      </c>
      <c r="I4384" s="20">
        <v>165</v>
      </c>
      <c r="J4384" s="13">
        <v>2310</v>
      </c>
      <c r="K4384" s="31">
        <v>1547.7</v>
      </c>
      <c r="L4384" s="21">
        <v>773.85</v>
      </c>
      <c r="M4384" s="22">
        <v>0.67</v>
      </c>
      <c r="N4384" s="5" t="s">
        <v>30</v>
      </c>
    </row>
    <row r="4385" spans="1:14" x14ac:dyDescent="0.2">
      <c r="A4385" s="3" t="s">
        <v>80</v>
      </c>
      <c r="B4385" s="17">
        <v>1185732</v>
      </c>
      <c r="C4385" s="14">
        <v>44487</v>
      </c>
      <c r="D4385" s="4" t="s">
        <v>81</v>
      </c>
      <c r="E4385" s="4" t="s">
        <v>84</v>
      </c>
      <c r="F4385" s="4" t="s">
        <v>85</v>
      </c>
      <c r="G4385" s="4" t="s">
        <v>51</v>
      </c>
      <c r="H4385" s="13">
        <v>17</v>
      </c>
      <c r="I4385" s="20">
        <v>165</v>
      </c>
      <c r="J4385" s="13">
        <v>2805</v>
      </c>
      <c r="K4385" s="31">
        <v>1037.8499999999999</v>
      </c>
      <c r="L4385" s="21">
        <v>518.92499999999995</v>
      </c>
      <c r="M4385" s="22">
        <v>0.37</v>
      </c>
      <c r="N4385" s="5" t="s">
        <v>30</v>
      </c>
    </row>
    <row r="4386" spans="1:14" x14ac:dyDescent="0.2">
      <c r="A4386" s="3" t="s">
        <v>45</v>
      </c>
      <c r="B4386" s="17">
        <v>1185732</v>
      </c>
      <c r="C4386" s="14">
        <v>44511</v>
      </c>
      <c r="D4386" s="4" t="s">
        <v>110</v>
      </c>
      <c r="E4386" s="4" t="s">
        <v>133</v>
      </c>
      <c r="F4386" s="4" t="s">
        <v>134</v>
      </c>
      <c r="G4386" s="4" t="s">
        <v>54</v>
      </c>
      <c r="H4386" s="13">
        <v>22</v>
      </c>
      <c r="I4386" s="20">
        <v>165</v>
      </c>
      <c r="J4386" s="13">
        <v>3630</v>
      </c>
      <c r="K4386" s="31">
        <v>1560.9</v>
      </c>
      <c r="L4386" s="21">
        <v>780.45</v>
      </c>
      <c r="M4386" s="22">
        <v>0.43</v>
      </c>
      <c r="N4386" s="5" t="s">
        <v>30</v>
      </c>
    </row>
    <row r="4387" spans="1:14" x14ac:dyDescent="0.2">
      <c r="A4387" s="3" t="s">
        <v>44</v>
      </c>
      <c r="B4387" s="17">
        <v>1197831</v>
      </c>
      <c r="C4387" s="14">
        <v>44436</v>
      </c>
      <c r="D4387" s="4" t="s">
        <v>81</v>
      </c>
      <c r="E4387" s="4" t="s">
        <v>90</v>
      </c>
      <c r="F4387" s="4" t="s">
        <v>91</v>
      </c>
      <c r="G4387" s="4" t="s">
        <v>18</v>
      </c>
      <c r="H4387" s="13">
        <v>26</v>
      </c>
      <c r="I4387" s="20">
        <v>165</v>
      </c>
      <c r="J4387" s="13">
        <v>4290</v>
      </c>
      <c r="K4387" s="31">
        <v>2616.9</v>
      </c>
      <c r="L4387" s="21">
        <v>1308.45</v>
      </c>
      <c r="M4387" s="22">
        <v>0.61</v>
      </c>
      <c r="N4387" s="5" t="s">
        <v>30</v>
      </c>
    </row>
    <row r="4388" spans="1:14" x14ac:dyDescent="0.2">
      <c r="A4388" s="3" t="s">
        <v>45</v>
      </c>
      <c r="B4388" s="17">
        <v>1185732</v>
      </c>
      <c r="C4388" s="14">
        <v>44271</v>
      </c>
      <c r="D4388" s="4" t="s">
        <v>55</v>
      </c>
      <c r="E4388" s="4" t="s">
        <v>65</v>
      </c>
      <c r="F4388" s="4" t="s">
        <v>66</v>
      </c>
      <c r="G4388" s="4" t="s">
        <v>50</v>
      </c>
      <c r="H4388" s="13">
        <v>28</v>
      </c>
      <c r="I4388" s="20">
        <v>165</v>
      </c>
      <c r="J4388" s="13">
        <v>4620</v>
      </c>
      <c r="K4388" s="31">
        <v>2356.1999999999998</v>
      </c>
      <c r="L4388" s="21">
        <v>1178.0999999999999</v>
      </c>
      <c r="M4388" s="22">
        <v>0.51</v>
      </c>
      <c r="N4388" s="5" t="s">
        <v>19</v>
      </c>
    </row>
    <row r="4389" spans="1:14" x14ac:dyDescent="0.2">
      <c r="A4389" s="3" t="s">
        <v>45</v>
      </c>
      <c r="B4389" s="17">
        <v>1185732</v>
      </c>
      <c r="C4389" s="14">
        <v>44237</v>
      </c>
      <c r="D4389" s="4" t="s">
        <v>97</v>
      </c>
      <c r="E4389" s="4" t="s">
        <v>105</v>
      </c>
      <c r="F4389" s="4" t="s">
        <v>109</v>
      </c>
      <c r="G4389" s="4" t="s">
        <v>53</v>
      </c>
      <c r="H4389" s="13">
        <v>31</v>
      </c>
      <c r="I4389" s="20">
        <v>165</v>
      </c>
      <c r="J4389" s="13">
        <v>5115</v>
      </c>
      <c r="K4389" s="31">
        <v>2097.15</v>
      </c>
      <c r="L4389" s="21">
        <v>1048.575</v>
      </c>
      <c r="M4389" s="22">
        <v>0.41</v>
      </c>
      <c r="N4389" s="5" t="s">
        <v>30</v>
      </c>
    </row>
    <row r="4390" spans="1:14" x14ac:dyDescent="0.2">
      <c r="A4390" s="3" t="s">
        <v>20</v>
      </c>
      <c r="B4390" s="17">
        <v>1185732</v>
      </c>
      <c r="C4390" s="14">
        <v>44220</v>
      </c>
      <c r="D4390" s="4" t="s">
        <v>55</v>
      </c>
      <c r="E4390" s="4" t="s">
        <v>58</v>
      </c>
      <c r="F4390" s="4" t="s">
        <v>59</v>
      </c>
      <c r="G4390" s="4" t="s">
        <v>52</v>
      </c>
      <c r="H4390" s="13">
        <v>36</v>
      </c>
      <c r="I4390" s="20">
        <v>165</v>
      </c>
      <c r="J4390" s="13">
        <v>5940</v>
      </c>
      <c r="K4390" s="31">
        <v>2197.8000000000002</v>
      </c>
      <c r="L4390" s="21">
        <v>1098.9000000000001</v>
      </c>
      <c r="M4390" s="22">
        <v>0.37</v>
      </c>
      <c r="N4390" s="5" t="s">
        <v>30</v>
      </c>
    </row>
    <row r="4391" spans="1:14" x14ac:dyDescent="0.2">
      <c r="A4391" s="3" t="s">
        <v>41</v>
      </c>
      <c r="B4391" s="17">
        <v>1185732</v>
      </c>
      <c r="C4391" s="14">
        <v>44265</v>
      </c>
      <c r="D4391" s="4" t="s">
        <v>110</v>
      </c>
      <c r="E4391" s="4" t="s">
        <v>115</v>
      </c>
      <c r="F4391" s="4" t="s">
        <v>116</v>
      </c>
      <c r="G4391" s="4" t="s">
        <v>50</v>
      </c>
      <c r="H4391" s="13">
        <v>37</v>
      </c>
      <c r="I4391" s="20">
        <v>165</v>
      </c>
      <c r="J4391" s="13">
        <v>6105</v>
      </c>
      <c r="K4391" s="31">
        <v>2258.85</v>
      </c>
      <c r="L4391" s="21">
        <v>1129.425</v>
      </c>
      <c r="M4391" s="22">
        <v>0.37</v>
      </c>
      <c r="N4391" s="5" t="s">
        <v>19</v>
      </c>
    </row>
    <row r="4392" spans="1:14" x14ac:dyDescent="0.2">
      <c r="A4392" s="3" t="s">
        <v>45</v>
      </c>
      <c r="B4392" s="17">
        <v>1128299</v>
      </c>
      <c r="C4392" s="14">
        <v>43917</v>
      </c>
      <c r="D4392" s="4" t="s">
        <v>110</v>
      </c>
      <c r="E4392" s="4" t="s">
        <v>129</v>
      </c>
      <c r="F4392" s="4" t="s">
        <v>130</v>
      </c>
      <c r="G4392" s="4" t="s">
        <v>50</v>
      </c>
      <c r="H4392" s="13">
        <v>37</v>
      </c>
      <c r="I4392" s="20">
        <v>165</v>
      </c>
      <c r="J4392" s="13">
        <v>6105</v>
      </c>
      <c r="K4392" s="31">
        <v>2930.4</v>
      </c>
      <c r="L4392" s="21">
        <v>1465.2</v>
      </c>
      <c r="M4392" s="22">
        <v>0.48</v>
      </c>
      <c r="N4392" s="5" t="s">
        <v>19</v>
      </c>
    </row>
    <row r="4393" spans="1:14" x14ac:dyDescent="0.2">
      <c r="A4393" s="3" t="s">
        <v>44</v>
      </c>
      <c r="B4393" s="17">
        <v>1197831</v>
      </c>
      <c r="C4393" s="14">
        <v>44443</v>
      </c>
      <c r="D4393" s="4" t="s">
        <v>81</v>
      </c>
      <c r="E4393" s="4" t="s">
        <v>90</v>
      </c>
      <c r="F4393" s="4" t="s">
        <v>91</v>
      </c>
      <c r="G4393" s="4" t="s">
        <v>18</v>
      </c>
      <c r="H4393" s="13">
        <v>38</v>
      </c>
      <c r="I4393" s="20">
        <v>165</v>
      </c>
      <c r="J4393" s="13">
        <v>6270</v>
      </c>
      <c r="K4393" s="31">
        <v>2946.9</v>
      </c>
      <c r="L4393" s="21">
        <v>1473.45</v>
      </c>
      <c r="M4393" s="22">
        <v>0.47</v>
      </c>
      <c r="N4393" s="5" t="s">
        <v>30</v>
      </c>
    </row>
    <row r="4394" spans="1:14" x14ac:dyDescent="0.2">
      <c r="A4394" s="3" t="s">
        <v>41</v>
      </c>
      <c r="B4394" s="17">
        <v>1189833</v>
      </c>
      <c r="C4394" s="14">
        <v>44309</v>
      </c>
      <c r="D4394" s="4" t="s">
        <v>110</v>
      </c>
      <c r="E4394" s="4" t="s">
        <v>121</v>
      </c>
      <c r="F4394" s="4" t="s">
        <v>122</v>
      </c>
      <c r="G4394" s="4" t="s">
        <v>52</v>
      </c>
      <c r="H4394" s="13">
        <v>39</v>
      </c>
      <c r="I4394" s="20">
        <v>165</v>
      </c>
      <c r="J4394" s="13">
        <v>6435</v>
      </c>
      <c r="K4394" s="31">
        <v>3861</v>
      </c>
      <c r="L4394" s="21">
        <v>1930.5</v>
      </c>
      <c r="M4394" s="22">
        <v>0.6</v>
      </c>
      <c r="N4394" s="5" t="s">
        <v>30</v>
      </c>
    </row>
    <row r="4395" spans="1:14" x14ac:dyDescent="0.2">
      <c r="A4395" s="3" t="s">
        <v>41</v>
      </c>
      <c r="B4395" s="17">
        <v>1128299</v>
      </c>
      <c r="C4395" s="14">
        <v>44312</v>
      </c>
      <c r="D4395" s="4" t="s">
        <v>110</v>
      </c>
      <c r="E4395" s="4" t="s">
        <v>123</v>
      </c>
      <c r="F4395" s="4" t="s">
        <v>124</v>
      </c>
      <c r="G4395" s="4" t="s">
        <v>18</v>
      </c>
      <c r="H4395" s="13">
        <v>41</v>
      </c>
      <c r="I4395" s="20">
        <v>165</v>
      </c>
      <c r="J4395" s="13">
        <v>6765</v>
      </c>
      <c r="K4395" s="31">
        <v>2841.3</v>
      </c>
      <c r="L4395" s="21">
        <v>1420.65</v>
      </c>
      <c r="M4395" s="22">
        <v>0.42</v>
      </c>
      <c r="N4395" s="5" t="s">
        <v>30</v>
      </c>
    </row>
    <row r="4396" spans="1:14" x14ac:dyDescent="0.2">
      <c r="A4396" s="3" t="s">
        <v>45</v>
      </c>
      <c r="B4396" s="17">
        <v>1128299</v>
      </c>
      <c r="C4396" s="14">
        <v>44146</v>
      </c>
      <c r="D4396" s="4" t="s">
        <v>110</v>
      </c>
      <c r="E4396" s="4" t="s">
        <v>121</v>
      </c>
      <c r="F4396" s="4" t="s">
        <v>125</v>
      </c>
      <c r="G4396" s="4" t="s">
        <v>54</v>
      </c>
      <c r="H4396" s="13">
        <v>42</v>
      </c>
      <c r="I4396" s="20">
        <v>165</v>
      </c>
      <c r="J4396" s="13">
        <v>6930</v>
      </c>
      <c r="K4396" s="31">
        <v>3950.1</v>
      </c>
      <c r="L4396" s="21">
        <v>1975.05</v>
      </c>
      <c r="M4396" s="22">
        <v>0.56999999999999995</v>
      </c>
      <c r="N4396" s="5" t="s">
        <v>30</v>
      </c>
    </row>
    <row r="4397" spans="1:14" x14ac:dyDescent="0.2">
      <c r="A4397" s="3" t="s">
        <v>44</v>
      </c>
      <c r="B4397" s="17">
        <v>1197831</v>
      </c>
      <c r="C4397" s="14">
        <v>44305</v>
      </c>
      <c r="D4397" s="4" t="s">
        <v>81</v>
      </c>
      <c r="E4397" s="4" t="s">
        <v>92</v>
      </c>
      <c r="F4397" s="4" t="s">
        <v>93</v>
      </c>
      <c r="G4397" s="4" t="s">
        <v>51</v>
      </c>
      <c r="H4397" s="13">
        <v>43</v>
      </c>
      <c r="I4397" s="20">
        <v>165</v>
      </c>
      <c r="J4397" s="13">
        <v>7095</v>
      </c>
      <c r="K4397" s="31">
        <v>3760.35</v>
      </c>
      <c r="L4397" s="21">
        <v>1880.175</v>
      </c>
      <c r="M4397" s="22">
        <v>0.53</v>
      </c>
      <c r="N4397" s="5" t="s">
        <v>19</v>
      </c>
    </row>
    <row r="4398" spans="1:14" x14ac:dyDescent="0.2">
      <c r="A4398" s="3" t="s">
        <v>20</v>
      </c>
      <c r="B4398" s="17">
        <v>1185732</v>
      </c>
      <c r="C4398" s="14">
        <v>44373</v>
      </c>
      <c r="D4398" s="4" t="s">
        <v>15</v>
      </c>
      <c r="E4398" s="4" t="s">
        <v>39</v>
      </c>
      <c r="F4398" s="4" t="s">
        <v>40</v>
      </c>
      <c r="G4398" s="4" t="s">
        <v>53</v>
      </c>
      <c r="H4398" s="13">
        <v>43</v>
      </c>
      <c r="I4398" s="20">
        <v>165</v>
      </c>
      <c r="J4398" s="13">
        <v>7095</v>
      </c>
      <c r="K4398" s="31">
        <v>3618.45</v>
      </c>
      <c r="L4398" s="21">
        <v>1809.2249999999999</v>
      </c>
      <c r="M4398" s="22">
        <v>0.51</v>
      </c>
      <c r="N4398" s="5" t="s">
        <v>19</v>
      </c>
    </row>
    <row r="4399" spans="1:14" x14ac:dyDescent="0.2">
      <c r="A4399" s="3" t="s">
        <v>45</v>
      </c>
      <c r="B4399" s="17">
        <v>1185732</v>
      </c>
      <c r="C4399" s="14">
        <v>44263</v>
      </c>
      <c r="D4399" s="4" t="s">
        <v>55</v>
      </c>
      <c r="E4399" s="4" t="s">
        <v>64</v>
      </c>
      <c r="F4399" s="4" t="s">
        <v>77</v>
      </c>
      <c r="G4399" s="4" t="s">
        <v>18</v>
      </c>
      <c r="H4399" s="13">
        <v>44</v>
      </c>
      <c r="I4399" s="20">
        <v>165</v>
      </c>
      <c r="J4399" s="13">
        <v>7260</v>
      </c>
      <c r="K4399" s="31">
        <v>3339.6</v>
      </c>
      <c r="L4399" s="21">
        <v>1669.8</v>
      </c>
      <c r="M4399" s="22">
        <v>0.46</v>
      </c>
      <c r="N4399" s="5" t="s">
        <v>19</v>
      </c>
    </row>
    <row r="4400" spans="1:14" x14ac:dyDescent="0.2">
      <c r="A4400" s="3" t="s">
        <v>41</v>
      </c>
      <c r="B4400" s="17">
        <v>1128299</v>
      </c>
      <c r="C4400" s="14">
        <v>44280</v>
      </c>
      <c r="D4400" s="4" t="s">
        <v>110</v>
      </c>
      <c r="E4400" s="4" t="s">
        <v>123</v>
      </c>
      <c r="F4400" s="4" t="s">
        <v>124</v>
      </c>
      <c r="G4400" s="4" t="s">
        <v>18</v>
      </c>
      <c r="H4400" s="13">
        <v>44</v>
      </c>
      <c r="I4400" s="20">
        <v>165</v>
      </c>
      <c r="J4400" s="13">
        <v>7260</v>
      </c>
      <c r="K4400" s="31">
        <v>3630</v>
      </c>
      <c r="L4400" s="21">
        <v>1815</v>
      </c>
      <c r="M4400" s="22">
        <v>0.5</v>
      </c>
      <c r="N4400" s="5" t="s">
        <v>19</v>
      </c>
    </row>
    <row r="4401" spans="1:14" x14ac:dyDescent="0.2">
      <c r="A4401" s="3" t="s">
        <v>41</v>
      </c>
      <c r="B4401" s="17">
        <v>1189833</v>
      </c>
      <c r="C4401" s="14">
        <v>44225</v>
      </c>
      <c r="D4401" s="4" t="s">
        <v>15</v>
      </c>
      <c r="E4401" s="4" t="s">
        <v>42</v>
      </c>
      <c r="F4401" s="4" t="s">
        <v>43</v>
      </c>
      <c r="G4401" s="4" t="s">
        <v>18</v>
      </c>
      <c r="H4401" s="13">
        <v>44</v>
      </c>
      <c r="I4401" s="20">
        <v>165</v>
      </c>
      <c r="J4401" s="13">
        <v>7260</v>
      </c>
      <c r="K4401" s="31">
        <v>3993</v>
      </c>
      <c r="L4401" s="21">
        <v>1996.5</v>
      </c>
      <c r="M4401" s="22">
        <v>0.55000000000000004</v>
      </c>
      <c r="N4401" s="5" t="s">
        <v>19</v>
      </c>
    </row>
    <row r="4402" spans="1:14" x14ac:dyDescent="0.2">
      <c r="A4402" s="3" t="s">
        <v>20</v>
      </c>
      <c r="B4402" s="17">
        <v>1185732</v>
      </c>
      <c r="C4402" s="14">
        <v>44540</v>
      </c>
      <c r="D4402" s="4" t="s">
        <v>110</v>
      </c>
      <c r="E4402" s="4" t="s">
        <v>115</v>
      </c>
      <c r="F4402" s="4" t="s">
        <v>116</v>
      </c>
      <c r="G4402" s="4" t="s">
        <v>50</v>
      </c>
      <c r="H4402" s="13">
        <v>44</v>
      </c>
      <c r="I4402" s="20">
        <v>165</v>
      </c>
      <c r="J4402" s="13">
        <v>7260</v>
      </c>
      <c r="K4402" s="31">
        <v>3339.6</v>
      </c>
      <c r="L4402" s="21">
        <v>1669.8</v>
      </c>
      <c r="M4402" s="22">
        <v>0.46</v>
      </c>
      <c r="N4402" s="5" t="s">
        <v>19</v>
      </c>
    </row>
    <row r="4403" spans="1:14" x14ac:dyDescent="0.2">
      <c r="A4403" s="3" t="s">
        <v>41</v>
      </c>
      <c r="B4403" s="17">
        <v>1197831</v>
      </c>
      <c r="C4403" s="14">
        <v>44451</v>
      </c>
      <c r="D4403" s="4" t="s">
        <v>15</v>
      </c>
      <c r="E4403" s="4" t="s">
        <v>24</v>
      </c>
      <c r="F4403" s="4" t="s">
        <v>25</v>
      </c>
      <c r="G4403" s="4" t="s">
        <v>54</v>
      </c>
      <c r="H4403" s="13">
        <v>47</v>
      </c>
      <c r="I4403" s="20">
        <v>165</v>
      </c>
      <c r="J4403" s="13">
        <v>7755</v>
      </c>
      <c r="K4403" s="31">
        <v>3877.5</v>
      </c>
      <c r="L4403" s="21">
        <v>1938.75</v>
      </c>
      <c r="M4403" s="22">
        <v>0.5</v>
      </c>
      <c r="N4403" s="5" t="s">
        <v>19</v>
      </c>
    </row>
    <row r="4404" spans="1:14" x14ac:dyDescent="0.2">
      <c r="A4404" s="3" t="s">
        <v>41</v>
      </c>
      <c r="B4404" s="17">
        <v>1128299</v>
      </c>
      <c r="C4404" s="14">
        <v>44495</v>
      </c>
      <c r="D4404" s="4" t="s">
        <v>110</v>
      </c>
      <c r="E4404" s="4" t="s">
        <v>123</v>
      </c>
      <c r="F4404" s="4" t="s">
        <v>124</v>
      </c>
      <c r="G4404" s="4" t="s">
        <v>18</v>
      </c>
      <c r="H4404" s="13">
        <v>48</v>
      </c>
      <c r="I4404" s="20">
        <v>165</v>
      </c>
      <c r="J4404" s="13">
        <v>7920</v>
      </c>
      <c r="K4404" s="31">
        <v>3960</v>
      </c>
      <c r="L4404" s="21">
        <v>1980</v>
      </c>
      <c r="M4404" s="22">
        <v>0.5</v>
      </c>
      <c r="N4404" s="5" t="s">
        <v>19</v>
      </c>
    </row>
    <row r="4405" spans="1:14" x14ac:dyDescent="0.2">
      <c r="A4405" s="3" t="s">
        <v>80</v>
      </c>
      <c r="B4405" s="17">
        <v>1197831</v>
      </c>
      <c r="C4405" s="14">
        <v>44368</v>
      </c>
      <c r="D4405" s="4" t="s">
        <v>81</v>
      </c>
      <c r="E4405" s="4" t="s">
        <v>95</v>
      </c>
      <c r="F4405" s="4" t="s">
        <v>96</v>
      </c>
      <c r="G4405" s="4" t="s">
        <v>52</v>
      </c>
      <c r="H4405" s="13">
        <v>48</v>
      </c>
      <c r="I4405" s="20">
        <v>165</v>
      </c>
      <c r="J4405" s="13">
        <v>7920</v>
      </c>
      <c r="K4405" s="31">
        <v>3405.6</v>
      </c>
      <c r="L4405" s="21">
        <v>1702.8</v>
      </c>
      <c r="M4405" s="22">
        <v>0.43</v>
      </c>
      <c r="N4405" s="5" t="s">
        <v>30</v>
      </c>
    </row>
    <row r="4406" spans="1:14" x14ac:dyDescent="0.2">
      <c r="A4406" s="3" t="s">
        <v>14</v>
      </c>
      <c r="B4406" s="17">
        <v>1185732</v>
      </c>
      <c r="C4406" s="14">
        <v>44272</v>
      </c>
      <c r="D4406" s="4" t="s">
        <v>55</v>
      </c>
      <c r="E4406" s="4" t="s">
        <v>58</v>
      </c>
      <c r="F4406" s="4" t="s">
        <v>59</v>
      </c>
      <c r="G4406" s="4" t="s">
        <v>52</v>
      </c>
      <c r="H4406" s="13">
        <v>49</v>
      </c>
      <c r="I4406" s="20">
        <v>165</v>
      </c>
      <c r="J4406" s="13">
        <v>8085</v>
      </c>
      <c r="K4406" s="31">
        <v>4042.5</v>
      </c>
      <c r="L4406" s="21">
        <v>2021.25</v>
      </c>
      <c r="M4406" s="22">
        <v>0.5</v>
      </c>
      <c r="N4406" s="5" t="s">
        <v>19</v>
      </c>
    </row>
    <row r="4407" spans="1:14" x14ac:dyDescent="0.2">
      <c r="A4407" s="3" t="s">
        <v>45</v>
      </c>
      <c r="B4407" s="17">
        <v>1185732</v>
      </c>
      <c r="C4407" s="14">
        <v>44208</v>
      </c>
      <c r="D4407" s="4" t="s">
        <v>97</v>
      </c>
      <c r="E4407" s="4" t="s">
        <v>105</v>
      </c>
      <c r="F4407" s="4" t="s">
        <v>109</v>
      </c>
      <c r="G4407" s="4" t="s">
        <v>53</v>
      </c>
      <c r="H4407" s="13">
        <v>51</v>
      </c>
      <c r="I4407" s="20">
        <v>165</v>
      </c>
      <c r="J4407" s="13">
        <v>8415</v>
      </c>
      <c r="K4407" s="31">
        <v>3786.75</v>
      </c>
      <c r="L4407" s="21">
        <v>1893.375</v>
      </c>
      <c r="M4407" s="22">
        <v>0.45</v>
      </c>
      <c r="N4407" s="5" t="s">
        <v>19</v>
      </c>
    </row>
    <row r="4408" spans="1:14" x14ac:dyDescent="0.2">
      <c r="A4408" s="3" t="s">
        <v>45</v>
      </c>
      <c r="B4408" s="17">
        <v>1128299</v>
      </c>
      <c r="C4408" s="14">
        <v>44524</v>
      </c>
      <c r="D4408" s="4" t="s">
        <v>110</v>
      </c>
      <c r="E4408" s="4" t="s">
        <v>126</v>
      </c>
      <c r="F4408" s="4" t="s">
        <v>63</v>
      </c>
      <c r="G4408" s="4" t="s">
        <v>53</v>
      </c>
      <c r="H4408" s="13">
        <v>53</v>
      </c>
      <c r="I4408" s="20">
        <v>165</v>
      </c>
      <c r="J4408" s="13">
        <v>8745</v>
      </c>
      <c r="K4408" s="31">
        <v>3235.65</v>
      </c>
      <c r="L4408" s="21">
        <v>1617.825</v>
      </c>
      <c r="M4408" s="22">
        <v>0.37</v>
      </c>
      <c r="N4408" s="5" t="s">
        <v>30</v>
      </c>
    </row>
    <row r="4409" spans="1:14" x14ac:dyDescent="0.2">
      <c r="A4409" s="3" t="s">
        <v>45</v>
      </c>
      <c r="B4409" s="17">
        <v>1128299</v>
      </c>
      <c r="C4409" s="14">
        <v>44553</v>
      </c>
      <c r="D4409" s="4" t="s">
        <v>110</v>
      </c>
      <c r="E4409" s="4" t="s">
        <v>126</v>
      </c>
      <c r="F4409" s="4" t="s">
        <v>63</v>
      </c>
      <c r="G4409" s="4" t="s">
        <v>53</v>
      </c>
      <c r="H4409" s="13">
        <v>53</v>
      </c>
      <c r="I4409" s="20">
        <v>165</v>
      </c>
      <c r="J4409" s="13">
        <v>8745</v>
      </c>
      <c r="K4409" s="31">
        <v>3410.55</v>
      </c>
      <c r="L4409" s="21">
        <v>1705.2750000000001</v>
      </c>
      <c r="M4409" s="22">
        <v>0.39</v>
      </c>
      <c r="N4409" s="5" t="s">
        <v>30</v>
      </c>
    </row>
    <row r="4410" spans="1:14" x14ac:dyDescent="0.2">
      <c r="A4410" s="3" t="s">
        <v>44</v>
      </c>
      <c r="B4410" s="17">
        <v>1128299</v>
      </c>
      <c r="C4410" s="14">
        <v>44553</v>
      </c>
      <c r="D4410" s="4" t="s">
        <v>97</v>
      </c>
      <c r="E4410" s="4" t="s">
        <v>102</v>
      </c>
      <c r="F4410" s="4" t="s">
        <v>103</v>
      </c>
      <c r="G4410" s="4" t="s">
        <v>54</v>
      </c>
      <c r="H4410" s="13">
        <v>53</v>
      </c>
      <c r="I4410" s="20">
        <v>165</v>
      </c>
      <c r="J4410" s="13">
        <v>8745</v>
      </c>
      <c r="K4410" s="31">
        <v>3498</v>
      </c>
      <c r="L4410" s="21">
        <v>1749</v>
      </c>
      <c r="M4410" s="22">
        <v>0.4</v>
      </c>
      <c r="N4410" s="5" t="s">
        <v>30</v>
      </c>
    </row>
    <row r="4411" spans="1:14" x14ac:dyDescent="0.2">
      <c r="A4411" s="3" t="s">
        <v>45</v>
      </c>
      <c r="B4411" s="17">
        <v>1128299</v>
      </c>
      <c r="C4411" s="14">
        <v>44001</v>
      </c>
      <c r="D4411" s="4" t="s">
        <v>110</v>
      </c>
      <c r="E4411" s="4" t="s">
        <v>127</v>
      </c>
      <c r="F4411" s="4" t="s">
        <v>128</v>
      </c>
      <c r="G4411" s="4" t="s">
        <v>54</v>
      </c>
      <c r="H4411" s="13">
        <v>55</v>
      </c>
      <c r="I4411" s="20">
        <v>165</v>
      </c>
      <c r="J4411" s="13">
        <v>9075</v>
      </c>
      <c r="K4411" s="31">
        <v>3720.75</v>
      </c>
      <c r="L4411" s="21">
        <v>1860.375</v>
      </c>
      <c r="M4411" s="22">
        <v>0.41</v>
      </c>
      <c r="N4411" s="5" t="s">
        <v>19</v>
      </c>
    </row>
    <row r="4412" spans="1:14" x14ac:dyDescent="0.2">
      <c r="A4412" s="3" t="s">
        <v>45</v>
      </c>
      <c r="B4412" s="17">
        <v>1128299</v>
      </c>
      <c r="C4412" s="14">
        <v>43887</v>
      </c>
      <c r="D4412" s="4" t="s">
        <v>110</v>
      </c>
      <c r="E4412" s="4" t="s">
        <v>131</v>
      </c>
      <c r="F4412" s="4" t="s">
        <v>132</v>
      </c>
      <c r="G4412" s="4" t="s">
        <v>51</v>
      </c>
      <c r="H4412" s="13">
        <v>59</v>
      </c>
      <c r="I4412" s="20">
        <v>165</v>
      </c>
      <c r="J4412" s="13">
        <v>9735</v>
      </c>
      <c r="K4412" s="31">
        <v>3407.25</v>
      </c>
      <c r="L4412" s="21">
        <v>1703.625</v>
      </c>
      <c r="M4412" s="22">
        <v>0.35</v>
      </c>
      <c r="N4412" s="5" t="s">
        <v>19</v>
      </c>
    </row>
    <row r="4413" spans="1:14" x14ac:dyDescent="0.2">
      <c r="A4413" s="3" t="s">
        <v>45</v>
      </c>
      <c r="B4413" s="17">
        <v>1128299</v>
      </c>
      <c r="C4413" s="14">
        <v>43863</v>
      </c>
      <c r="D4413" s="4" t="s">
        <v>110</v>
      </c>
      <c r="E4413" s="4" t="s">
        <v>131</v>
      </c>
      <c r="F4413" s="4" t="s">
        <v>132</v>
      </c>
      <c r="G4413" s="4" t="s">
        <v>51</v>
      </c>
      <c r="H4413" s="13">
        <v>62</v>
      </c>
      <c r="I4413" s="20">
        <v>165</v>
      </c>
      <c r="J4413" s="13">
        <v>10230</v>
      </c>
      <c r="K4413" s="31">
        <v>4194.3</v>
      </c>
      <c r="L4413" s="21">
        <v>2097.15</v>
      </c>
      <c r="M4413" s="22">
        <v>0.41</v>
      </c>
      <c r="N4413" s="5" t="s">
        <v>19</v>
      </c>
    </row>
    <row r="4414" spans="1:14" x14ac:dyDescent="0.2">
      <c r="A4414" s="3" t="s">
        <v>45</v>
      </c>
      <c r="B4414" s="17">
        <v>1128299</v>
      </c>
      <c r="C4414" s="14">
        <v>43864</v>
      </c>
      <c r="D4414" s="4" t="s">
        <v>110</v>
      </c>
      <c r="E4414" s="4" t="s">
        <v>131</v>
      </c>
      <c r="F4414" s="4" t="s">
        <v>132</v>
      </c>
      <c r="G4414" s="4" t="s">
        <v>52</v>
      </c>
      <c r="H4414" s="13">
        <v>62</v>
      </c>
      <c r="I4414" s="20">
        <v>165</v>
      </c>
      <c r="J4414" s="13">
        <v>10230</v>
      </c>
      <c r="K4414" s="31">
        <v>6035.7</v>
      </c>
      <c r="L4414" s="21">
        <v>3017.85</v>
      </c>
      <c r="M4414" s="22">
        <v>0.59</v>
      </c>
      <c r="N4414" s="5" t="s">
        <v>19</v>
      </c>
    </row>
    <row r="4415" spans="1:14" x14ac:dyDescent="0.2">
      <c r="A4415" s="3" t="s">
        <v>45</v>
      </c>
      <c r="B4415" s="17">
        <v>1128299</v>
      </c>
      <c r="C4415" s="14">
        <v>44553</v>
      </c>
      <c r="D4415" s="4" t="s">
        <v>110</v>
      </c>
      <c r="E4415" s="4" t="s">
        <v>126</v>
      </c>
      <c r="F4415" s="4" t="s">
        <v>63</v>
      </c>
      <c r="G4415" s="4" t="s">
        <v>54</v>
      </c>
      <c r="H4415" s="13">
        <v>67</v>
      </c>
      <c r="I4415" s="20">
        <v>165</v>
      </c>
      <c r="J4415" s="13">
        <v>11055</v>
      </c>
      <c r="K4415" s="31">
        <v>4974.75</v>
      </c>
      <c r="L4415" s="21">
        <v>2487.375</v>
      </c>
      <c r="M4415" s="22">
        <v>0.45</v>
      </c>
      <c r="N4415" s="5" t="s">
        <v>19</v>
      </c>
    </row>
    <row r="4416" spans="1:14" x14ac:dyDescent="0.2">
      <c r="A4416" s="3" t="s">
        <v>45</v>
      </c>
      <c r="B4416" s="17">
        <v>1128299</v>
      </c>
      <c r="C4416" s="14">
        <v>44400</v>
      </c>
      <c r="D4416" s="4" t="s">
        <v>110</v>
      </c>
      <c r="E4416" s="4" t="s">
        <v>126</v>
      </c>
      <c r="F4416" s="4" t="s">
        <v>63</v>
      </c>
      <c r="G4416" s="4" t="s">
        <v>53</v>
      </c>
      <c r="H4416" s="13">
        <v>82</v>
      </c>
      <c r="I4416" s="20">
        <v>165</v>
      </c>
      <c r="J4416" s="13">
        <v>13530</v>
      </c>
      <c r="K4416" s="31">
        <v>6494.4</v>
      </c>
      <c r="L4416" s="21">
        <v>3247.2</v>
      </c>
      <c r="M4416" s="22">
        <v>0.48</v>
      </c>
      <c r="N4416" s="5" t="s">
        <v>19</v>
      </c>
    </row>
    <row r="4417" spans="1:14" x14ac:dyDescent="0.2">
      <c r="A4417" s="3" t="s">
        <v>41</v>
      </c>
      <c r="B4417" s="17">
        <v>1197831</v>
      </c>
      <c r="C4417" s="14">
        <v>44520</v>
      </c>
      <c r="D4417" s="4" t="s">
        <v>81</v>
      </c>
      <c r="E4417" s="4" t="s">
        <v>86</v>
      </c>
      <c r="F4417" s="4" t="s">
        <v>87</v>
      </c>
      <c r="G4417" s="4" t="s">
        <v>53</v>
      </c>
      <c r="H4417" s="13">
        <v>16</v>
      </c>
      <c r="I4417" s="20">
        <v>166</v>
      </c>
      <c r="J4417" s="13">
        <v>2656</v>
      </c>
      <c r="K4417" s="31">
        <v>1168.6400000000001</v>
      </c>
      <c r="L4417" s="21">
        <v>584.32000000000005</v>
      </c>
      <c r="M4417" s="22">
        <v>0.44</v>
      </c>
      <c r="N4417" s="5" t="s">
        <v>30</v>
      </c>
    </row>
    <row r="4418" spans="1:14" x14ac:dyDescent="0.2">
      <c r="A4418" s="3" t="s">
        <v>44</v>
      </c>
      <c r="B4418" s="17">
        <v>1197831</v>
      </c>
      <c r="C4418" s="14">
        <v>44279</v>
      </c>
      <c r="D4418" s="4" t="s">
        <v>81</v>
      </c>
      <c r="E4418" s="4" t="s">
        <v>92</v>
      </c>
      <c r="F4418" s="4" t="s">
        <v>93</v>
      </c>
      <c r="G4418" s="4" t="s">
        <v>51</v>
      </c>
      <c r="H4418" s="13">
        <v>22</v>
      </c>
      <c r="I4418" s="20">
        <v>166</v>
      </c>
      <c r="J4418" s="13">
        <v>3652</v>
      </c>
      <c r="K4418" s="31">
        <v>1570.36</v>
      </c>
      <c r="L4418" s="21">
        <v>785.18</v>
      </c>
      <c r="M4418" s="22">
        <v>0.43</v>
      </c>
      <c r="N4418" s="5" t="s">
        <v>30</v>
      </c>
    </row>
    <row r="4419" spans="1:14" x14ac:dyDescent="0.2">
      <c r="A4419" s="3" t="s">
        <v>44</v>
      </c>
      <c r="B4419" s="17">
        <v>1197831</v>
      </c>
      <c r="C4419" s="14">
        <v>44465</v>
      </c>
      <c r="D4419" s="4" t="s">
        <v>81</v>
      </c>
      <c r="E4419" s="4" t="s">
        <v>90</v>
      </c>
      <c r="F4419" s="4" t="s">
        <v>91</v>
      </c>
      <c r="G4419" s="4" t="s">
        <v>18</v>
      </c>
      <c r="H4419" s="13">
        <v>24</v>
      </c>
      <c r="I4419" s="20">
        <v>166</v>
      </c>
      <c r="J4419" s="13">
        <v>3984</v>
      </c>
      <c r="K4419" s="31">
        <v>2151.36</v>
      </c>
      <c r="L4419" s="21">
        <v>1075.68</v>
      </c>
      <c r="M4419" s="22">
        <v>0.54</v>
      </c>
      <c r="N4419" s="5" t="s">
        <v>30</v>
      </c>
    </row>
    <row r="4420" spans="1:14" x14ac:dyDescent="0.2">
      <c r="A4420" s="3" t="s">
        <v>20</v>
      </c>
      <c r="B4420" s="17">
        <v>1197831</v>
      </c>
      <c r="C4420" s="14">
        <v>44201</v>
      </c>
      <c r="D4420" s="4" t="s">
        <v>81</v>
      </c>
      <c r="E4420" s="4" t="s">
        <v>82</v>
      </c>
      <c r="F4420" s="4" t="s">
        <v>83</v>
      </c>
      <c r="G4420" s="4" t="s">
        <v>52</v>
      </c>
      <c r="H4420" s="13">
        <v>26</v>
      </c>
      <c r="I4420" s="20">
        <v>166</v>
      </c>
      <c r="J4420" s="13">
        <v>4316</v>
      </c>
      <c r="K4420" s="31">
        <v>1812.72</v>
      </c>
      <c r="L4420" s="21">
        <v>906.36</v>
      </c>
      <c r="M4420" s="22">
        <v>0.42</v>
      </c>
      <c r="N4420" s="5" t="s">
        <v>30</v>
      </c>
    </row>
    <row r="4421" spans="1:14" x14ac:dyDescent="0.2">
      <c r="A4421" s="3" t="s">
        <v>20</v>
      </c>
      <c r="B4421" s="17">
        <v>1185732</v>
      </c>
      <c r="C4421" s="14">
        <v>44497</v>
      </c>
      <c r="D4421" s="4" t="s">
        <v>55</v>
      </c>
      <c r="E4421" s="4" t="s">
        <v>71</v>
      </c>
      <c r="F4421" s="4" t="s">
        <v>72</v>
      </c>
      <c r="G4421" s="4" t="s">
        <v>53</v>
      </c>
      <c r="H4421" s="13">
        <v>32</v>
      </c>
      <c r="I4421" s="20">
        <v>166</v>
      </c>
      <c r="J4421" s="13">
        <v>5312</v>
      </c>
      <c r="K4421" s="31">
        <v>3187.2</v>
      </c>
      <c r="L4421" s="21">
        <v>1593.6</v>
      </c>
      <c r="M4421" s="22">
        <v>0.6</v>
      </c>
      <c r="N4421" s="5" t="s">
        <v>30</v>
      </c>
    </row>
    <row r="4422" spans="1:14" x14ac:dyDescent="0.2">
      <c r="A4422" s="3" t="s">
        <v>45</v>
      </c>
      <c r="B4422" s="17">
        <v>1128299</v>
      </c>
      <c r="C4422" s="14">
        <v>43837</v>
      </c>
      <c r="D4422" s="4" t="s">
        <v>110</v>
      </c>
      <c r="E4422" s="4" t="s">
        <v>131</v>
      </c>
      <c r="F4422" s="4" t="s">
        <v>132</v>
      </c>
      <c r="G4422" s="4" t="s">
        <v>137</v>
      </c>
      <c r="H4422" s="13">
        <v>36</v>
      </c>
      <c r="I4422" s="20">
        <v>166</v>
      </c>
      <c r="J4422" s="13">
        <v>5976</v>
      </c>
      <c r="K4422" s="31">
        <v>1434.24</v>
      </c>
      <c r="L4422" s="21">
        <v>717.12</v>
      </c>
      <c r="M4422" s="22">
        <v>0.24</v>
      </c>
      <c r="N4422" s="5" t="s">
        <v>30</v>
      </c>
    </row>
    <row r="4423" spans="1:14" x14ac:dyDescent="0.2">
      <c r="A4423" s="3" t="s">
        <v>41</v>
      </c>
      <c r="B4423" s="17">
        <v>1128299</v>
      </c>
      <c r="C4423" s="14">
        <v>44222</v>
      </c>
      <c r="D4423" s="4" t="s">
        <v>110</v>
      </c>
      <c r="E4423" s="4" t="s">
        <v>119</v>
      </c>
      <c r="F4423" s="4" t="s">
        <v>120</v>
      </c>
      <c r="G4423" s="4" t="s">
        <v>53</v>
      </c>
      <c r="H4423" s="13">
        <v>36</v>
      </c>
      <c r="I4423" s="20">
        <v>166</v>
      </c>
      <c r="J4423" s="13">
        <v>5976</v>
      </c>
      <c r="K4423" s="31">
        <v>1613.52</v>
      </c>
      <c r="L4423" s="21">
        <v>806.76</v>
      </c>
      <c r="M4423" s="22">
        <v>0.27</v>
      </c>
      <c r="N4423" s="5" t="s">
        <v>30</v>
      </c>
    </row>
    <row r="4424" spans="1:14" x14ac:dyDescent="0.2">
      <c r="A4424" s="3" t="s">
        <v>44</v>
      </c>
      <c r="B4424" s="17">
        <v>1197831</v>
      </c>
      <c r="C4424" s="14">
        <v>44416</v>
      </c>
      <c r="D4424" s="4" t="s">
        <v>110</v>
      </c>
      <c r="E4424" s="4" t="s">
        <v>117</v>
      </c>
      <c r="F4424" s="4" t="s">
        <v>118</v>
      </c>
      <c r="G4424" s="4" t="s">
        <v>18</v>
      </c>
      <c r="H4424" s="13">
        <v>39</v>
      </c>
      <c r="I4424" s="20">
        <v>166</v>
      </c>
      <c r="J4424" s="13">
        <v>6474</v>
      </c>
      <c r="K4424" s="31">
        <v>2719.08</v>
      </c>
      <c r="L4424" s="21">
        <v>1359.54</v>
      </c>
      <c r="M4424" s="22">
        <v>0.42</v>
      </c>
      <c r="N4424" s="5" t="s">
        <v>30</v>
      </c>
    </row>
    <row r="4425" spans="1:14" x14ac:dyDescent="0.2">
      <c r="A4425" s="3" t="s">
        <v>45</v>
      </c>
      <c r="B4425" s="17">
        <v>1128299</v>
      </c>
      <c r="C4425" s="14">
        <v>43902</v>
      </c>
      <c r="D4425" s="4" t="s">
        <v>110</v>
      </c>
      <c r="E4425" s="4" t="s">
        <v>131</v>
      </c>
      <c r="F4425" s="4" t="s">
        <v>132</v>
      </c>
      <c r="G4425" s="4" t="s">
        <v>52</v>
      </c>
      <c r="H4425" s="13">
        <v>40</v>
      </c>
      <c r="I4425" s="20">
        <v>166</v>
      </c>
      <c r="J4425" s="13">
        <v>6640</v>
      </c>
      <c r="K4425" s="31">
        <v>2390.4</v>
      </c>
      <c r="L4425" s="21">
        <v>1195.2</v>
      </c>
      <c r="M4425" s="22">
        <v>0.36</v>
      </c>
      <c r="N4425" s="5" t="s">
        <v>30</v>
      </c>
    </row>
    <row r="4426" spans="1:14" x14ac:dyDescent="0.2">
      <c r="A4426" s="3" t="s">
        <v>45</v>
      </c>
      <c r="B4426" s="17">
        <v>1197831</v>
      </c>
      <c r="C4426" s="14">
        <v>44428</v>
      </c>
      <c r="D4426" s="4" t="s">
        <v>81</v>
      </c>
      <c r="E4426" s="4" t="s">
        <v>86</v>
      </c>
      <c r="F4426" s="4" t="s">
        <v>87</v>
      </c>
      <c r="G4426" s="4" t="s">
        <v>53</v>
      </c>
      <c r="H4426" s="13">
        <v>40</v>
      </c>
      <c r="I4426" s="20">
        <v>166</v>
      </c>
      <c r="J4426" s="13">
        <v>6640</v>
      </c>
      <c r="K4426" s="31">
        <v>3120.8</v>
      </c>
      <c r="L4426" s="21">
        <v>1560.4</v>
      </c>
      <c r="M4426" s="22">
        <v>0.47</v>
      </c>
      <c r="N4426" s="5" t="s">
        <v>30</v>
      </c>
    </row>
    <row r="4427" spans="1:14" x14ac:dyDescent="0.2">
      <c r="A4427" s="3" t="s">
        <v>45</v>
      </c>
      <c r="B4427" s="17">
        <v>1128299</v>
      </c>
      <c r="C4427" s="14">
        <v>44310</v>
      </c>
      <c r="D4427" s="4" t="s">
        <v>110</v>
      </c>
      <c r="E4427" s="4" t="s">
        <v>126</v>
      </c>
      <c r="F4427" s="4" t="s">
        <v>63</v>
      </c>
      <c r="G4427" s="4" t="s">
        <v>53</v>
      </c>
      <c r="H4427" s="13">
        <v>44</v>
      </c>
      <c r="I4427" s="20">
        <v>166</v>
      </c>
      <c r="J4427" s="13">
        <v>7304</v>
      </c>
      <c r="K4427" s="31">
        <v>2848.56</v>
      </c>
      <c r="L4427" s="21">
        <v>1424.28</v>
      </c>
      <c r="M4427" s="22">
        <v>0.39</v>
      </c>
      <c r="N4427" s="5" t="s">
        <v>30</v>
      </c>
    </row>
    <row r="4428" spans="1:14" x14ac:dyDescent="0.2">
      <c r="A4428" s="3" t="s">
        <v>45</v>
      </c>
      <c r="B4428" s="17">
        <v>1128299</v>
      </c>
      <c r="C4428" s="14">
        <v>43901</v>
      </c>
      <c r="D4428" s="4" t="s">
        <v>110</v>
      </c>
      <c r="E4428" s="4" t="s">
        <v>131</v>
      </c>
      <c r="F4428" s="4" t="s">
        <v>132</v>
      </c>
      <c r="G4428" s="4" t="s">
        <v>52</v>
      </c>
      <c r="H4428" s="13">
        <v>47</v>
      </c>
      <c r="I4428" s="20">
        <v>166</v>
      </c>
      <c r="J4428" s="13">
        <v>7802</v>
      </c>
      <c r="K4428" s="31">
        <v>3276.84</v>
      </c>
      <c r="L4428" s="21">
        <v>1638.42</v>
      </c>
      <c r="M4428" s="22">
        <v>0.42</v>
      </c>
      <c r="N4428" s="5" t="s">
        <v>30</v>
      </c>
    </row>
    <row r="4429" spans="1:14" x14ac:dyDescent="0.2">
      <c r="A4429" s="3" t="s">
        <v>80</v>
      </c>
      <c r="B4429" s="17">
        <v>1128299</v>
      </c>
      <c r="C4429" s="14">
        <v>44425</v>
      </c>
      <c r="D4429" s="4" t="s">
        <v>97</v>
      </c>
      <c r="E4429" s="4" t="s">
        <v>105</v>
      </c>
      <c r="F4429" s="4" t="s">
        <v>109</v>
      </c>
      <c r="G4429" s="4" t="s">
        <v>53</v>
      </c>
      <c r="H4429" s="13">
        <v>63</v>
      </c>
      <c r="I4429" s="20">
        <v>166</v>
      </c>
      <c r="J4429" s="13">
        <v>10458</v>
      </c>
      <c r="K4429" s="31">
        <v>2509.92</v>
      </c>
      <c r="L4429" s="21">
        <v>1254.96</v>
      </c>
      <c r="M4429" s="22">
        <v>0.24</v>
      </c>
      <c r="N4429" s="5" t="s">
        <v>30</v>
      </c>
    </row>
    <row r="4430" spans="1:14" x14ac:dyDescent="0.2">
      <c r="A4430" s="3" t="s">
        <v>45</v>
      </c>
      <c r="B4430" s="17">
        <v>1197831</v>
      </c>
      <c r="C4430" s="14">
        <v>44321</v>
      </c>
      <c r="D4430" s="4" t="s">
        <v>110</v>
      </c>
      <c r="E4430" s="4" t="s">
        <v>117</v>
      </c>
      <c r="F4430" s="4" t="s">
        <v>118</v>
      </c>
      <c r="G4430" s="4" t="s">
        <v>18</v>
      </c>
      <c r="H4430" s="13">
        <v>23</v>
      </c>
      <c r="I4430" s="20">
        <v>167</v>
      </c>
      <c r="J4430" s="13">
        <v>3841</v>
      </c>
      <c r="K4430" s="31">
        <v>1805.27</v>
      </c>
      <c r="L4430" s="21">
        <v>902.63499999999999</v>
      </c>
      <c r="M4430" s="22">
        <v>0.47</v>
      </c>
      <c r="N4430" s="5" t="s">
        <v>19</v>
      </c>
    </row>
    <row r="4431" spans="1:14" x14ac:dyDescent="0.2">
      <c r="A4431" s="3" t="s">
        <v>14</v>
      </c>
      <c r="B4431" s="17">
        <v>1185732</v>
      </c>
      <c r="C4431" s="14">
        <v>44209</v>
      </c>
      <c r="D4431" s="4" t="s">
        <v>97</v>
      </c>
      <c r="E4431" s="4" t="s">
        <v>98</v>
      </c>
      <c r="F4431" s="4" t="s">
        <v>99</v>
      </c>
      <c r="G4431" s="4" t="s">
        <v>50</v>
      </c>
      <c r="H4431" s="13">
        <v>24</v>
      </c>
      <c r="I4431" s="20">
        <v>167</v>
      </c>
      <c r="J4431" s="13">
        <v>4008</v>
      </c>
      <c r="K4431" s="31">
        <v>2164.3200000000002</v>
      </c>
      <c r="L4431" s="21">
        <v>1082.1600000000001</v>
      </c>
      <c r="M4431" s="22">
        <v>0.54</v>
      </c>
      <c r="N4431" s="5" t="s">
        <v>19</v>
      </c>
    </row>
    <row r="4432" spans="1:14" x14ac:dyDescent="0.2">
      <c r="A4432" s="3" t="s">
        <v>45</v>
      </c>
      <c r="B4432" s="17">
        <v>1197831</v>
      </c>
      <c r="C4432" s="14">
        <v>44219</v>
      </c>
      <c r="D4432" s="4" t="s">
        <v>81</v>
      </c>
      <c r="E4432" s="4" t="s">
        <v>95</v>
      </c>
      <c r="F4432" s="4" t="s">
        <v>96</v>
      </c>
      <c r="G4432" s="4" t="s">
        <v>52</v>
      </c>
      <c r="H4432" s="13">
        <v>24</v>
      </c>
      <c r="I4432" s="20">
        <v>167</v>
      </c>
      <c r="J4432" s="13">
        <v>4008</v>
      </c>
      <c r="K4432" s="31">
        <v>2124.2399999999998</v>
      </c>
      <c r="L4432" s="21">
        <v>1062.1199999999999</v>
      </c>
      <c r="M4432" s="22">
        <v>0.53</v>
      </c>
      <c r="N4432" s="5" t="s">
        <v>19</v>
      </c>
    </row>
    <row r="4433" spans="1:14" x14ac:dyDescent="0.2">
      <c r="A4433" s="3" t="s">
        <v>44</v>
      </c>
      <c r="B4433" s="17">
        <v>1197831</v>
      </c>
      <c r="C4433" s="14">
        <v>44473</v>
      </c>
      <c r="D4433" s="4" t="s">
        <v>110</v>
      </c>
      <c r="E4433" s="4" t="s">
        <v>117</v>
      </c>
      <c r="F4433" s="4" t="s">
        <v>118</v>
      </c>
      <c r="G4433" s="4" t="s">
        <v>18</v>
      </c>
      <c r="H4433" s="13">
        <v>36</v>
      </c>
      <c r="I4433" s="20">
        <v>167</v>
      </c>
      <c r="J4433" s="13">
        <v>6012</v>
      </c>
      <c r="K4433" s="31">
        <v>3066.12</v>
      </c>
      <c r="L4433" s="21">
        <v>1533.06</v>
      </c>
      <c r="M4433" s="22">
        <v>0.51</v>
      </c>
      <c r="N4433" s="5" t="s">
        <v>19</v>
      </c>
    </row>
    <row r="4434" spans="1:14" x14ac:dyDescent="0.2">
      <c r="A4434" s="3" t="s">
        <v>45</v>
      </c>
      <c r="B4434" s="17">
        <v>1197831</v>
      </c>
      <c r="C4434" s="14">
        <v>44335</v>
      </c>
      <c r="D4434" s="4" t="s">
        <v>81</v>
      </c>
      <c r="E4434" s="4" t="s">
        <v>86</v>
      </c>
      <c r="F4434" s="4" t="s">
        <v>87</v>
      </c>
      <c r="G4434" s="4" t="s">
        <v>53</v>
      </c>
      <c r="H4434" s="13">
        <v>36</v>
      </c>
      <c r="I4434" s="20">
        <v>167</v>
      </c>
      <c r="J4434" s="13">
        <v>6012</v>
      </c>
      <c r="K4434" s="31">
        <v>3246.48</v>
      </c>
      <c r="L4434" s="21">
        <v>1623.24</v>
      </c>
      <c r="M4434" s="22">
        <v>0.54</v>
      </c>
      <c r="N4434" s="5" t="s">
        <v>19</v>
      </c>
    </row>
    <row r="4435" spans="1:14" x14ac:dyDescent="0.2">
      <c r="A4435" s="3" t="s">
        <v>44</v>
      </c>
      <c r="B4435" s="17">
        <v>1185732</v>
      </c>
      <c r="C4435" s="14">
        <v>44486</v>
      </c>
      <c r="D4435" s="4" t="s">
        <v>15</v>
      </c>
      <c r="E4435" s="4" t="s">
        <v>21</v>
      </c>
      <c r="F4435" s="4" t="s">
        <v>22</v>
      </c>
      <c r="G4435" s="4" t="s">
        <v>51</v>
      </c>
      <c r="H4435" s="13">
        <v>37</v>
      </c>
      <c r="I4435" s="20">
        <v>167</v>
      </c>
      <c r="J4435" s="13">
        <v>6179</v>
      </c>
      <c r="K4435" s="31">
        <v>3151.29</v>
      </c>
      <c r="L4435" s="21">
        <v>1575.645</v>
      </c>
      <c r="M4435" s="22">
        <v>0.51</v>
      </c>
      <c r="N4435" s="5" t="s">
        <v>19</v>
      </c>
    </row>
    <row r="4436" spans="1:14" x14ac:dyDescent="0.2">
      <c r="A4436" s="3" t="s">
        <v>41</v>
      </c>
      <c r="B4436" s="17">
        <v>1189833</v>
      </c>
      <c r="C4436" s="14">
        <v>44253</v>
      </c>
      <c r="D4436" s="4" t="s">
        <v>15</v>
      </c>
      <c r="E4436" s="4" t="s">
        <v>42</v>
      </c>
      <c r="F4436" s="4" t="s">
        <v>43</v>
      </c>
      <c r="G4436" s="4" t="s">
        <v>18</v>
      </c>
      <c r="H4436" s="13">
        <v>38</v>
      </c>
      <c r="I4436" s="20">
        <v>167</v>
      </c>
      <c r="J4436" s="13">
        <v>6346</v>
      </c>
      <c r="K4436" s="31">
        <v>3744.14</v>
      </c>
      <c r="L4436" s="21">
        <v>1872.07</v>
      </c>
      <c r="M4436" s="22">
        <v>0.59</v>
      </c>
      <c r="N4436" s="5" t="s">
        <v>19</v>
      </c>
    </row>
    <row r="4437" spans="1:14" x14ac:dyDescent="0.2">
      <c r="A4437" s="3" t="s">
        <v>44</v>
      </c>
      <c r="B4437" s="17">
        <v>1185732</v>
      </c>
      <c r="C4437" s="14">
        <v>44503</v>
      </c>
      <c r="D4437" s="4" t="s">
        <v>97</v>
      </c>
      <c r="E4437" s="4" t="s">
        <v>98</v>
      </c>
      <c r="F4437" s="4" t="s">
        <v>99</v>
      </c>
      <c r="G4437" s="4" t="s">
        <v>50</v>
      </c>
      <c r="H4437" s="13">
        <v>38</v>
      </c>
      <c r="I4437" s="20">
        <v>167</v>
      </c>
      <c r="J4437" s="13">
        <v>6346</v>
      </c>
      <c r="K4437" s="31">
        <v>3426.84</v>
      </c>
      <c r="L4437" s="21">
        <v>1713.42</v>
      </c>
      <c r="M4437" s="22">
        <v>0.54</v>
      </c>
      <c r="N4437" s="5" t="s">
        <v>19</v>
      </c>
    </row>
    <row r="4438" spans="1:14" x14ac:dyDescent="0.2">
      <c r="A4438" s="3" t="s">
        <v>14</v>
      </c>
      <c r="B4438" s="17">
        <v>1185732</v>
      </c>
      <c r="C4438" s="14">
        <v>44239</v>
      </c>
      <c r="D4438" s="4" t="s">
        <v>55</v>
      </c>
      <c r="E4438" s="4" t="s">
        <v>60</v>
      </c>
      <c r="F4438" s="4" t="s">
        <v>61</v>
      </c>
      <c r="G4438" s="4" t="s">
        <v>18</v>
      </c>
      <c r="H4438" s="13">
        <v>41</v>
      </c>
      <c r="I4438" s="20">
        <v>167</v>
      </c>
      <c r="J4438" s="13">
        <v>6847</v>
      </c>
      <c r="K4438" s="31">
        <v>3834.32</v>
      </c>
      <c r="L4438" s="21">
        <v>1917.16</v>
      </c>
      <c r="M4438" s="22">
        <v>0.56000000000000005</v>
      </c>
      <c r="N4438" s="5" t="s">
        <v>19</v>
      </c>
    </row>
    <row r="4439" spans="1:14" x14ac:dyDescent="0.2">
      <c r="A4439" s="3" t="s">
        <v>20</v>
      </c>
      <c r="B4439" s="17">
        <v>1128299</v>
      </c>
      <c r="C4439" s="14">
        <v>44463</v>
      </c>
      <c r="D4439" s="4" t="s">
        <v>110</v>
      </c>
      <c r="E4439" s="4" t="s">
        <v>119</v>
      </c>
      <c r="F4439" s="4" t="s">
        <v>120</v>
      </c>
      <c r="G4439" s="4" t="s">
        <v>53</v>
      </c>
      <c r="H4439" s="13">
        <v>41</v>
      </c>
      <c r="I4439" s="20">
        <v>167</v>
      </c>
      <c r="J4439" s="13">
        <v>6847</v>
      </c>
      <c r="K4439" s="31">
        <v>3355.03</v>
      </c>
      <c r="L4439" s="21">
        <v>1677.5150000000001</v>
      </c>
      <c r="M4439" s="22">
        <v>0.49</v>
      </c>
      <c r="N4439" s="5" t="s">
        <v>19</v>
      </c>
    </row>
    <row r="4440" spans="1:14" x14ac:dyDescent="0.2">
      <c r="A4440" s="3" t="s">
        <v>41</v>
      </c>
      <c r="B4440" s="17">
        <v>1185732</v>
      </c>
      <c r="C4440" s="14">
        <v>44511</v>
      </c>
      <c r="D4440" s="4" t="s">
        <v>110</v>
      </c>
      <c r="E4440" s="4" t="s">
        <v>115</v>
      </c>
      <c r="F4440" s="4" t="s">
        <v>116</v>
      </c>
      <c r="G4440" s="4" t="s">
        <v>50</v>
      </c>
      <c r="H4440" s="13">
        <v>42</v>
      </c>
      <c r="I4440" s="20">
        <v>167</v>
      </c>
      <c r="J4440" s="13">
        <v>7014</v>
      </c>
      <c r="K4440" s="31">
        <v>3016.02</v>
      </c>
      <c r="L4440" s="21">
        <v>1508.01</v>
      </c>
      <c r="M4440" s="22">
        <v>0.43</v>
      </c>
      <c r="N4440" s="5" t="s">
        <v>19</v>
      </c>
    </row>
    <row r="4441" spans="1:14" x14ac:dyDescent="0.2">
      <c r="A4441" s="3" t="s">
        <v>44</v>
      </c>
      <c r="B4441" s="17">
        <v>1185732</v>
      </c>
      <c r="C4441" s="14">
        <v>44364</v>
      </c>
      <c r="D4441" s="4" t="s">
        <v>15</v>
      </c>
      <c r="E4441" s="4" t="s">
        <v>21</v>
      </c>
      <c r="F4441" s="4" t="s">
        <v>22</v>
      </c>
      <c r="G4441" s="4" t="s">
        <v>51</v>
      </c>
      <c r="H4441" s="13">
        <v>46</v>
      </c>
      <c r="I4441" s="20">
        <v>167</v>
      </c>
      <c r="J4441" s="13">
        <v>7682</v>
      </c>
      <c r="K4441" s="31">
        <v>4148.28</v>
      </c>
      <c r="L4441" s="21">
        <v>2074.14</v>
      </c>
      <c r="M4441" s="22">
        <v>0.54</v>
      </c>
      <c r="N4441" s="5" t="s">
        <v>19</v>
      </c>
    </row>
    <row r="4442" spans="1:14" x14ac:dyDescent="0.2">
      <c r="A4442" s="3" t="s">
        <v>14</v>
      </c>
      <c r="B4442" s="17">
        <v>1185732</v>
      </c>
      <c r="C4442" s="14">
        <v>44430</v>
      </c>
      <c r="D4442" s="4" t="s">
        <v>97</v>
      </c>
      <c r="E4442" s="4" t="s">
        <v>100</v>
      </c>
      <c r="F4442" s="4" t="s">
        <v>101</v>
      </c>
      <c r="G4442" s="4" t="s">
        <v>52</v>
      </c>
      <c r="H4442" s="13">
        <v>46</v>
      </c>
      <c r="I4442" s="20">
        <v>167</v>
      </c>
      <c r="J4442" s="13">
        <v>7682</v>
      </c>
      <c r="K4442" s="31">
        <v>4148.28</v>
      </c>
      <c r="L4442" s="21">
        <v>2074.14</v>
      </c>
      <c r="M4442" s="22">
        <v>0.54</v>
      </c>
      <c r="N4442" s="5" t="s">
        <v>19</v>
      </c>
    </row>
    <row r="4443" spans="1:14" x14ac:dyDescent="0.2">
      <c r="A4443" s="3" t="s">
        <v>20</v>
      </c>
      <c r="B4443" s="17">
        <v>1185732</v>
      </c>
      <c r="C4443" s="14">
        <v>44383</v>
      </c>
      <c r="D4443" s="4" t="s">
        <v>55</v>
      </c>
      <c r="E4443" s="4" t="s">
        <v>75</v>
      </c>
      <c r="F4443" s="4" t="s">
        <v>76</v>
      </c>
      <c r="G4443" s="4" t="s">
        <v>54</v>
      </c>
      <c r="H4443" s="13">
        <v>46</v>
      </c>
      <c r="I4443" s="20">
        <v>167</v>
      </c>
      <c r="J4443" s="13">
        <v>7682</v>
      </c>
      <c r="K4443" s="31">
        <v>3456.9</v>
      </c>
      <c r="L4443" s="21">
        <v>1728.45</v>
      </c>
      <c r="M4443" s="22">
        <v>0.45</v>
      </c>
      <c r="N4443" s="5" t="s">
        <v>19</v>
      </c>
    </row>
    <row r="4444" spans="1:14" x14ac:dyDescent="0.2">
      <c r="A4444" s="3" t="s">
        <v>45</v>
      </c>
      <c r="B4444" s="17">
        <v>1128299</v>
      </c>
      <c r="C4444" s="14">
        <v>43989</v>
      </c>
      <c r="D4444" s="4" t="s">
        <v>110</v>
      </c>
      <c r="E4444" s="4" t="s">
        <v>127</v>
      </c>
      <c r="F4444" s="4" t="s">
        <v>128</v>
      </c>
      <c r="G4444" s="4" t="s">
        <v>54</v>
      </c>
      <c r="H4444" s="13">
        <v>46</v>
      </c>
      <c r="I4444" s="20">
        <v>167</v>
      </c>
      <c r="J4444" s="13">
        <v>7682</v>
      </c>
      <c r="K4444" s="31">
        <v>3456.9</v>
      </c>
      <c r="L4444" s="21">
        <v>1728.45</v>
      </c>
      <c r="M4444" s="22">
        <v>0.45</v>
      </c>
      <c r="N4444" s="5" t="s">
        <v>19</v>
      </c>
    </row>
    <row r="4445" spans="1:14" x14ac:dyDescent="0.2">
      <c r="A4445" s="3" t="s">
        <v>44</v>
      </c>
      <c r="B4445" s="17">
        <v>1197831</v>
      </c>
      <c r="C4445" s="14">
        <v>44459</v>
      </c>
      <c r="D4445" s="4" t="s">
        <v>81</v>
      </c>
      <c r="E4445" s="4" t="s">
        <v>88</v>
      </c>
      <c r="F4445" s="4" t="s">
        <v>89</v>
      </c>
      <c r="G4445" s="4" t="s">
        <v>50</v>
      </c>
      <c r="H4445" s="13">
        <v>47</v>
      </c>
      <c r="I4445" s="20">
        <v>167</v>
      </c>
      <c r="J4445" s="13">
        <v>7849</v>
      </c>
      <c r="K4445" s="31">
        <v>3610.54</v>
      </c>
      <c r="L4445" s="21">
        <v>1805.27</v>
      </c>
      <c r="M4445" s="22">
        <v>0.46</v>
      </c>
      <c r="N4445" s="5" t="s">
        <v>19</v>
      </c>
    </row>
    <row r="4446" spans="1:14" x14ac:dyDescent="0.2">
      <c r="A4446" s="3" t="s">
        <v>45</v>
      </c>
      <c r="B4446" s="17">
        <v>1128299</v>
      </c>
      <c r="C4446" s="14">
        <v>44334</v>
      </c>
      <c r="D4446" s="4" t="s">
        <v>81</v>
      </c>
      <c r="E4446" s="4" t="s">
        <v>82</v>
      </c>
      <c r="F4446" s="4" t="s">
        <v>83</v>
      </c>
      <c r="G4446" s="4" t="s">
        <v>52</v>
      </c>
      <c r="H4446" s="13">
        <v>59</v>
      </c>
      <c r="I4446" s="20">
        <v>167</v>
      </c>
      <c r="J4446" s="13">
        <v>9853</v>
      </c>
      <c r="K4446" s="31">
        <v>4433.8500000000004</v>
      </c>
      <c r="L4446" s="21">
        <v>2216.9250000000002</v>
      </c>
      <c r="M4446" s="22">
        <v>0.45</v>
      </c>
      <c r="N4446" s="5" t="s">
        <v>19</v>
      </c>
    </row>
    <row r="4447" spans="1:14" x14ac:dyDescent="0.2">
      <c r="A4447" s="3" t="s">
        <v>14</v>
      </c>
      <c r="B4447" s="17">
        <v>1185732</v>
      </c>
      <c r="C4447" s="14">
        <v>44510</v>
      </c>
      <c r="D4447" s="4" t="s">
        <v>15</v>
      </c>
      <c r="E4447" s="4" t="s">
        <v>16</v>
      </c>
      <c r="F4447" s="4" t="s">
        <v>17</v>
      </c>
      <c r="G4447" s="4" t="s">
        <v>50</v>
      </c>
      <c r="H4447" s="13">
        <v>74</v>
      </c>
      <c r="I4447" s="20">
        <v>167</v>
      </c>
      <c r="J4447" s="13">
        <v>12358</v>
      </c>
      <c r="K4447" s="31">
        <v>7909.12</v>
      </c>
      <c r="L4447" s="21">
        <v>3954.56</v>
      </c>
      <c r="M4447" s="22">
        <v>0.64</v>
      </c>
      <c r="N4447" s="5" t="s">
        <v>19</v>
      </c>
    </row>
    <row r="4448" spans="1:14" x14ac:dyDescent="0.2">
      <c r="A4448" s="3" t="s">
        <v>41</v>
      </c>
      <c r="B4448" s="17">
        <v>1185732</v>
      </c>
      <c r="C4448" s="14">
        <v>44210</v>
      </c>
      <c r="D4448" s="4" t="s">
        <v>55</v>
      </c>
      <c r="E4448" s="4" t="s">
        <v>64</v>
      </c>
      <c r="F4448" s="4" t="s">
        <v>77</v>
      </c>
      <c r="G4448" s="4" t="s">
        <v>18</v>
      </c>
      <c r="H4448" s="13">
        <v>29</v>
      </c>
      <c r="I4448" s="20">
        <v>168</v>
      </c>
      <c r="J4448" s="13">
        <v>4872</v>
      </c>
      <c r="K4448" s="31">
        <v>2338.56</v>
      </c>
      <c r="L4448" s="21">
        <v>1169.28</v>
      </c>
      <c r="M4448" s="22">
        <v>0.48</v>
      </c>
      <c r="N4448" s="5" t="s">
        <v>19</v>
      </c>
    </row>
    <row r="4449" spans="1:14" x14ac:dyDescent="0.2">
      <c r="A4449" s="3" t="s">
        <v>45</v>
      </c>
      <c r="B4449" s="17">
        <v>1185732</v>
      </c>
      <c r="C4449" s="14">
        <v>44265</v>
      </c>
      <c r="D4449" s="4" t="s">
        <v>110</v>
      </c>
      <c r="E4449" s="4" t="s">
        <v>133</v>
      </c>
      <c r="F4449" s="4" t="s">
        <v>134</v>
      </c>
      <c r="G4449" s="4" t="s">
        <v>54</v>
      </c>
      <c r="H4449" s="13">
        <v>29</v>
      </c>
      <c r="I4449" s="20">
        <v>168</v>
      </c>
      <c r="J4449" s="13">
        <v>4872</v>
      </c>
      <c r="K4449" s="31">
        <v>2533.44</v>
      </c>
      <c r="L4449" s="21">
        <v>1266.72</v>
      </c>
      <c r="M4449" s="22">
        <v>0.52</v>
      </c>
      <c r="N4449" s="5" t="s">
        <v>19</v>
      </c>
    </row>
    <row r="4450" spans="1:14" x14ac:dyDescent="0.2">
      <c r="A4450" s="3" t="s">
        <v>14</v>
      </c>
      <c r="B4450" s="17">
        <v>1185732</v>
      </c>
      <c r="C4450" s="14">
        <v>44297</v>
      </c>
      <c r="D4450" s="4" t="s">
        <v>55</v>
      </c>
      <c r="E4450" s="4" t="s">
        <v>56</v>
      </c>
      <c r="F4450" s="4" t="s">
        <v>57</v>
      </c>
      <c r="G4450" s="4" t="s">
        <v>50</v>
      </c>
      <c r="H4450" s="13">
        <v>30</v>
      </c>
      <c r="I4450" s="20">
        <v>168</v>
      </c>
      <c r="J4450" s="13">
        <v>5040</v>
      </c>
      <c r="K4450" s="31">
        <v>2620.8000000000002</v>
      </c>
      <c r="L4450" s="21">
        <v>1310.4000000000001</v>
      </c>
      <c r="M4450" s="22">
        <v>0.52</v>
      </c>
      <c r="N4450" s="5" t="s">
        <v>30</v>
      </c>
    </row>
    <row r="4451" spans="1:14" x14ac:dyDescent="0.2">
      <c r="A4451" s="3" t="s">
        <v>20</v>
      </c>
      <c r="B4451" s="17">
        <v>1185732</v>
      </c>
      <c r="C4451" s="14">
        <v>44365</v>
      </c>
      <c r="D4451" s="4" t="s">
        <v>15</v>
      </c>
      <c r="E4451" s="4" t="s">
        <v>26</v>
      </c>
      <c r="F4451" s="4" t="s">
        <v>27</v>
      </c>
      <c r="G4451" s="4" t="s">
        <v>54</v>
      </c>
      <c r="H4451" s="13">
        <v>32</v>
      </c>
      <c r="I4451" s="20">
        <v>168</v>
      </c>
      <c r="J4451" s="13">
        <v>5376</v>
      </c>
      <c r="K4451" s="31">
        <v>2903.04</v>
      </c>
      <c r="L4451" s="21">
        <v>1451.52</v>
      </c>
      <c r="M4451" s="22">
        <v>0.54</v>
      </c>
      <c r="N4451" s="5" t="s">
        <v>19</v>
      </c>
    </row>
    <row r="4452" spans="1:14" x14ac:dyDescent="0.2">
      <c r="A4452" s="3" t="s">
        <v>80</v>
      </c>
      <c r="B4452" s="17">
        <v>1185732</v>
      </c>
      <c r="C4452" s="14">
        <v>44393</v>
      </c>
      <c r="D4452" s="4" t="s">
        <v>81</v>
      </c>
      <c r="E4452" s="4" t="s">
        <v>84</v>
      </c>
      <c r="F4452" s="4" t="s">
        <v>85</v>
      </c>
      <c r="G4452" s="4" t="s">
        <v>51</v>
      </c>
      <c r="H4452" s="13">
        <v>37</v>
      </c>
      <c r="I4452" s="20">
        <v>168</v>
      </c>
      <c r="J4452" s="13">
        <v>6216</v>
      </c>
      <c r="K4452" s="31">
        <v>2610.7199999999998</v>
      </c>
      <c r="L4452" s="21">
        <v>1305.3599999999999</v>
      </c>
      <c r="M4452" s="22">
        <v>0.42</v>
      </c>
      <c r="N4452" s="5" t="s">
        <v>30</v>
      </c>
    </row>
    <row r="4453" spans="1:14" x14ac:dyDescent="0.2">
      <c r="A4453" s="3" t="s">
        <v>45</v>
      </c>
      <c r="B4453" s="17">
        <v>1128299</v>
      </c>
      <c r="C4453" s="14">
        <v>44303</v>
      </c>
      <c r="D4453" s="4" t="s">
        <v>81</v>
      </c>
      <c r="E4453" s="4" t="s">
        <v>82</v>
      </c>
      <c r="F4453" s="4" t="s">
        <v>83</v>
      </c>
      <c r="G4453" s="4" t="s">
        <v>52</v>
      </c>
      <c r="H4453" s="13">
        <v>38</v>
      </c>
      <c r="I4453" s="20">
        <v>168</v>
      </c>
      <c r="J4453" s="13">
        <v>6384</v>
      </c>
      <c r="K4453" s="31">
        <v>3000.48</v>
      </c>
      <c r="L4453" s="21">
        <v>1500.24</v>
      </c>
      <c r="M4453" s="22">
        <v>0.47</v>
      </c>
      <c r="N4453" s="5" t="s">
        <v>30</v>
      </c>
    </row>
    <row r="4454" spans="1:14" x14ac:dyDescent="0.2">
      <c r="A4454" s="3" t="s">
        <v>41</v>
      </c>
      <c r="B4454" s="17">
        <v>1185732</v>
      </c>
      <c r="C4454" s="14">
        <v>44359</v>
      </c>
      <c r="D4454" s="4" t="s">
        <v>110</v>
      </c>
      <c r="E4454" s="4" t="s">
        <v>115</v>
      </c>
      <c r="F4454" s="4" t="s">
        <v>116</v>
      </c>
      <c r="G4454" s="4" t="s">
        <v>50</v>
      </c>
      <c r="H4454" s="13">
        <v>42</v>
      </c>
      <c r="I4454" s="20">
        <v>168</v>
      </c>
      <c r="J4454" s="13">
        <v>7056</v>
      </c>
      <c r="K4454" s="31">
        <v>2892.96</v>
      </c>
      <c r="L4454" s="21">
        <v>1446.48</v>
      </c>
      <c r="M4454" s="22">
        <v>0.41</v>
      </c>
      <c r="N4454" s="5" t="s">
        <v>19</v>
      </c>
    </row>
    <row r="4455" spans="1:14" x14ac:dyDescent="0.2">
      <c r="A4455" s="3" t="s">
        <v>80</v>
      </c>
      <c r="B4455" s="17">
        <v>1197831</v>
      </c>
      <c r="C4455" s="14">
        <v>44059</v>
      </c>
      <c r="D4455" s="4" t="s">
        <v>81</v>
      </c>
      <c r="E4455" s="4" t="s">
        <v>88</v>
      </c>
      <c r="F4455" s="4" t="s">
        <v>94</v>
      </c>
      <c r="G4455" s="4" t="s">
        <v>51</v>
      </c>
      <c r="H4455" s="13">
        <v>42</v>
      </c>
      <c r="I4455" s="20">
        <v>168</v>
      </c>
      <c r="J4455" s="13">
        <v>7056</v>
      </c>
      <c r="K4455" s="31">
        <v>2822.4</v>
      </c>
      <c r="L4455" s="21">
        <v>1411.2</v>
      </c>
      <c r="M4455" s="22">
        <v>0.4</v>
      </c>
      <c r="N4455" s="5" t="s">
        <v>19</v>
      </c>
    </row>
    <row r="4456" spans="1:14" x14ac:dyDescent="0.2">
      <c r="A4456" s="3" t="s">
        <v>41</v>
      </c>
      <c r="B4456" s="17">
        <v>1185732</v>
      </c>
      <c r="C4456" s="14">
        <v>44540</v>
      </c>
      <c r="D4456" s="4" t="s">
        <v>110</v>
      </c>
      <c r="E4456" s="4" t="s">
        <v>115</v>
      </c>
      <c r="F4456" s="4" t="s">
        <v>116</v>
      </c>
      <c r="G4456" s="4" t="s">
        <v>50</v>
      </c>
      <c r="H4456" s="13">
        <v>44</v>
      </c>
      <c r="I4456" s="20">
        <v>168</v>
      </c>
      <c r="J4456" s="13">
        <v>7392</v>
      </c>
      <c r="K4456" s="31">
        <v>3030.72</v>
      </c>
      <c r="L4456" s="21">
        <v>1515.36</v>
      </c>
      <c r="M4456" s="22">
        <v>0.41</v>
      </c>
      <c r="N4456" s="5" t="s">
        <v>19</v>
      </c>
    </row>
    <row r="4457" spans="1:14" x14ac:dyDescent="0.2">
      <c r="A4457" s="3" t="s">
        <v>20</v>
      </c>
      <c r="B4457" s="17">
        <v>1128299</v>
      </c>
      <c r="C4457" s="14">
        <v>44341</v>
      </c>
      <c r="D4457" s="4" t="s">
        <v>97</v>
      </c>
      <c r="E4457" s="4" t="s">
        <v>102</v>
      </c>
      <c r="F4457" s="4" t="s">
        <v>103</v>
      </c>
      <c r="G4457" s="4" t="s">
        <v>54</v>
      </c>
      <c r="H4457" s="13">
        <v>44</v>
      </c>
      <c r="I4457" s="20">
        <v>168</v>
      </c>
      <c r="J4457" s="13">
        <v>7392</v>
      </c>
      <c r="K4457" s="31">
        <v>2587.1999999999998</v>
      </c>
      <c r="L4457" s="21">
        <v>1293.5999999999999</v>
      </c>
      <c r="M4457" s="22">
        <v>0.35</v>
      </c>
      <c r="N4457" s="5" t="s">
        <v>30</v>
      </c>
    </row>
    <row r="4458" spans="1:14" x14ac:dyDescent="0.2">
      <c r="A4458" s="3" t="s">
        <v>80</v>
      </c>
      <c r="B4458" s="17">
        <v>1197831</v>
      </c>
      <c r="C4458" s="14">
        <v>44088</v>
      </c>
      <c r="D4458" s="4" t="s">
        <v>81</v>
      </c>
      <c r="E4458" s="4" t="s">
        <v>88</v>
      </c>
      <c r="F4458" s="4" t="s">
        <v>94</v>
      </c>
      <c r="G4458" s="4" t="s">
        <v>51</v>
      </c>
      <c r="H4458" s="13">
        <v>45</v>
      </c>
      <c r="I4458" s="20">
        <v>168</v>
      </c>
      <c r="J4458" s="13">
        <v>7560</v>
      </c>
      <c r="K4458" s="31">
        <v>4384.8</v>
      </c>
      <c r="L4458" s="21">
        <v>2192.4</v>
      </c>
      <c r="M4458" s="22">
        <v>0.57999999999999996</v>
      </c>
      <c r="N4458" s="5" t="s">
        <v>19</v>
      </c>
    </row>
    <row r="4459" spans="1:14" x14ac:dyDescent="0.2">
      <c r="A4459" s="3" t="s">
        <v>44</v>
      </c>
      <c r="B4459" s="17">
        <v>1197831</v>
      </c>
      <c r="C4459" s="14">
        <v>44489</v>
      </c>
      <c r="D4459" s="4" t="s">
        <v>81</v>
      </c>
      <c r="E4459" s="4" t="s">
        <v>88</v>
      </c>
      <c r="F4459" s="4" t="s">
        <v>89</v>
      </c>
      <c r="G4459" s="4" t="s">
        <v>50</v>
      </c>
      <c r="H4459" s="13">
        <v>47</v>
      </c>
      <c r="I4459" s="20">
        <v>168</v>
      </c>
      <c r="J4459" s="13">
        <v>7896</v>
      </c>
      <c r="K4459" s="31">
        <v>2921.52</v>
      </c>
      <c r="L4459" s="21">
        <v>1460.76</v>
      </c>
      <c r="M4459" s="22">
        <v>0.37</v>
      </c>
      <c r="N4459" s="5" t="s">
        <v>30</v>
      </c>
    </row>
    <row r="4460" spans="1:14" x14ac:dyDescent="0.2">
      <c r="A4460" s="3" t="s">
        <v>14</v>
      </c>
      <c r="B4460" s="17">
        <v>1185732</v>
      </c>
      <c r="C4460" s="14">
        <v>44398</v>
      </c>
      <c r="D4460" s="4" t="s">
        <v>97</v>
      </c>
      <c r="E4460" s="4" t="s">
        <v>100</v>
      </c>
      <c r="F4460" s="4" t="s">
        <v>101</v>
      </c>
      <c r="G4460" s="4" t="s">
        <v>52</v>
      </c>
      <c r="H4460" s="13">
        <v>47</v>
      </c>
      <c r="I4460" s="20">
        <v>168</v>
      </c>
      <c r="J4460" s="13">
        <v>7896</v>
      </c>
      <c r="K4460" s="31">
        <v>4342.8</v>
      </c>
      <c r="L4460" s="21">
        <v>2171.4</v>
      </c>
      <c r="M4460" s="22">
        <v>0.55000000000000004</v>
      </c>
      <c r="N4460" s="5" t="s">
        <v>19</v>
      </c>
    </row>
    <row r="4461" spans="1:14" x14ac:dyDescent="0.2">
      <c r="A4461" s="3" t="s">
        <v>20</v>
      </c>
      <c r="B4461" s="17">
        <v>1185732</v>
      </c>
      <c r="C4461" s="14">
        <v>44545</v>
      </c>
      <c r="D4461" s="4" t="s">
        <v>15</v>
      </c>
      <c r="E4461" s="4" t="s">
        <v>21</v>
      </c>
      <c r="F4461" s="4" t="s">
        <v>22</v>
      </c>
      <c r="G4461" s="4" t="s">
        <v>51</v>
      </c>
      <c r="H4461" s="13">
        <v>48</v>
      </c>
      <c r="I4461" s="20">
        <v>168</v>
      </c>
      <c r="J4461" s="13">
        <v>8064</v>
      </c>
      <c r="K4461" s="31">
        <v>3628.8</v>
      </c>
      <c r="L4461" s="21">
        <v>1814.4</v>
      </c>
      <c r="M4461" s="22">
        <v>0.45</v>
      </c>
      <c r="N4461" s="5" t="s">
        <v>19</v>
      </c>
    </row>
    <row r="4462" spans="1:14" x14ac:dyDescent="0.2">
      <c r="A4462" s="3" t="s">
        <v>80</v>
      </c>
      <c r="B4462" s="17">
        <v>1185732</v>
      </c>
      <c r="C4462" s="14">
        <v>44425</v>
      </c>
      <c r="D4462" s="4" t="s">
        <v>81</v>
      </c>
      <c r="E4462" s="4" t="s">
        <v>84</v>
      </c>
      <c r="F4462" s="4" t="s">
        <v>85</v>
      </c>
      <c r="G4462" s="4" t="s">
        <v>51</v>
      </c>
      <c r="H4462" s="13">
        <v>50</v>
      </c>
      <c r="I4462" s="20">
        <v>168</v>
      </c>
      <c r="J4462" s="13">
        <v>8400</v>
      </c>
      <c r="K4462" s="31">
        <v>4032</v>
      </c>
      <c r="L4462" s="21">
        <v>2016</v>
      </c>
      <c r="M4462" s="22">
        <v>0.48</v>
      </c>
      <c r="N4462" s="5" t="s">
        <v>19</v>
      </c>
    </row>
    <row r="4463" spans="1:14" x14ac:dyDescent="0.2">
      <c r="A4463" s="3" t="s">
        <v>44</v>
      </c>
      <c r="B4463" s="17">
        <v>1185732</v>
      </c>
      <c r="C4463" s="14">
        <v>44517</v>
      </c>
      <c r="D4463" s="4" t="s">
        <v>81</v>
      </c>
      <c r="E4463" s="4" t="s">
        <v>84</v>
      </c>
      <c r="F4463" s="4" t="s">
        <v>85</v>
      </c>
      <c r="G4463" s="4" t="s">
        <v>51</v>
      </c>
      <c r="H4463" s="13">
        <v>51</v>
      </c>
      <c r="I4463" s="20">
        <v>168</v>
      </c>
      <c r="J4463" s="13">
        <v>8568</v>
      </c>
      <c r="K4463" s="31">
        <v>4883.76</v>
      </c>
      <c r="L4463" s="21">
        <v>2441.88</v>
      </c>
      <c r="M4463" s="22">
        <v>0.56999999999999995</v>
      </c>
      <c r="N4463" s="5" t="s">
        <v>30</v>
      </c>
    </row>
    <row r="4464" spans="1:14" x14ac:dyDescent="0.2">
      <c r="A4464" s="3" t="s">
        <v>20</v>
      </c>
      <c r="B4464" s="17">
        <v>1128299</v>
      </c>
      <c r="C4464" s="14">
        <v>44546</v>
      </c>
      <c r="D4464" s="4" t="s">
        <v>81</v>
      </c>
      <c r="E4464" s="4" t="s">
        <v>82</v>
      </c>
      <c r="F4464" s="4" t="s">
        <v>83</v>
      </c>
      <c r="G4464" s="4" t="s">
        <v>52</v>
      </c>
      <c r="H4464" s="13">
        <v>55</v>
      </c>
      <c r="I4464" s="20">
        <v>168</v>
      </c>
      <c r="J4464" s="13">
        <v>9240</v>
      </c>
      <c r="K4464" s="31">
        <v>4435.2</v>
      </c>
      <c r="L4464" s="21">
        <v>2217.6</v>
      </c>
      <c r="M4464" s="22">
        <v>0.48</v>
      </c>
      <c r="N4464" s="5" t="s">
        <v>30</v>
      </c>
    </row>
    <row r="4465" spans="1:14" x14ac:dyDescent="0.2">
      <c r="A4465" s="3" t="s">
        <v>80</v>
      </c>
      <c r="B4465" s="17">
        <v>1128299</v>
      </c>
      <c r="C4465" s="14">
        <v>44510</v>
      </c>
      <c r="D4465" s="4" t="s">
        <v>110</v>
      </c>
      <c r="E4465" s="4" t="s">
        <v>113</v>
      </c>
      <c r="F4465" s="4" t="s">
        <v>114</v>
      </c>
      <c r="G4465" s="4" t="s">
        <v>51</v>
      </c>
      <c r="H4465" s="13">
        <v>56</v>
      </c>
      <c r="I4465" s="20">
        <v>168</v>
      </c>
      <c r="J4465" s="13">
        <v>9408</v>
      </c>
      <c r="K4465" s="31">
        <v>3010.56</v>
      </c>
      <c r="L4465" s="21">
        <v>1505.28</v>
      </c>
      <c r="M4465" s="22">
        <v>0.32</v>
      </c>
      <c r="N4465" s="5" t="s">
        <v>19</v>
      </c>
    </row>
    <row r="4466" spans="1:14" x14ac:dyDescent="0.2">
      <c r="A4466" s="3" t="s">
        <v>45</v>
      </c>
      <c r="B4466" s="17">
        <v>1185732</v>
      </c>
      <c r="C4466" s="14">
        <v>44385</v>
      </c>
      <c r="D4466" s="4" t="s">
        <v>55</v>
      </c>
      <c r="E4466" s="4" t="s">
        <v>64</v>
      </c>
      <c r="F4466" s="4" t="s">
        <v>77</v>
      </c>
      <c r="G4466" s="4" t="s">
        <v>18</v>
      </c>
      <c r="H4466" s="13">
        <v>62</v>
      </c>
      <c r="I4466" s="20">
        <v>168</v>
      </c>
      <c r="J4466" s="13">
        <v>10416</v>
      </c>
      <c r="K4466" s="31">
        <v>4791.3599999999997</v>
      </c>
      <c r="L4466" s="21">
        <v>2395.6799999999998</v>
      </c>
      <c r="M4466" s="22">
        <v>0.46</v>
      </c>
      <c r="N4466" s="5" t="s">
        <v>19</v>
      </c>
    </row>
    <row r="4467" spans="1:14" x14ac:dyDescent="0.2">
      <c r="A4467" s="3" t="s">
        <v>41</v>
      </c>
      <c r="B4467" s="17">
        <v>1185732</v>
      </c>
      <c r="C4467" s="14">
        <v>44543</v>
      </c>
      <c r="D4467" s="4" t="s">
        <v>55</v>
      </c>
      <c r="E4467" s="4" t="s">
        <v>69</v>
      </c>
      <c r="F4467" s="4" t="s">
        <v>70</v>
      </c>
      <c r="G4467" s="4" t="s">
        <v>54</v>
      </c>
      <c r="H4467" s="13">
        <v>62</v>
      </c>
      <c r="I4467" s="20">
        <v>168</v>
      </c>
      <c r="J4467" s="13">
        <v>10416</v>
      </c>
      <c r="K4467" s="31">
        <v>4895.5200000000004</v>
      </c>
      <c r="L4467" s="21">
        <v>2447.7600000000002</v>
      </c>
      <c r="M4467" s="22">
        <v>0.47</v>
      </c>
      <c r="N4467" s="5" t="s">
        <v>19</v>
      </c>
    </row>
    <row r="4468" spans="1:14" x14ac:dyDescent="0.2">
      <c r="A4468" s="3" t="s">
        <v>14</v>
      </c>
      <c r="B4468" s="17">
        <v>1185732</v>
      </c>
      <c r="C4468" s="14">
        <v>44540</v>
      </c>
      <c r="D4468" s="4" t="s">
        <v>55</v>
      </c>
      <c r="E4468" s="4" t="s">
        <v>56</v>
      </c>
      <c r="F4468" s="4" t="s">
        <v>57</v>
      </c>
      <c r="G4468" s="4" t="s">
        <v>50</v>
      </c>
      <c r="H4468" s="13">
        <v>64</v>
      </c>
      <c r="I4468" s="20">
        <v>168</v>
      </c>
      <c r="J4468" s="13">
        <v>10752</v>
      </c>
      <c r="K4468" s="31">
        <v>6451.2</v>
      </c>
      <c r="L4468" s="21">
        <v>3225.6</v>
      </c>
      <c r="M4468" s="22">
        <v>0.6</v>
      </c>
      <c r="N4468" s="5" t="s">
        <v>19</v>
      </c>
    </row>
    <row r="4469" spans="1:14" x14ac:dyDescent="0.2">
      <c r="A4469" s="3" t="s">
        <v>45</v>
      </c>
      <c r="B4469" s="17">
        <v>1128299</v>
      </c>
      <c r="C4469" s="14">
        <v>43954</v>
      </c>
      <c r="D4469" s="4" t="s">
        <v>110</v>
      </c>
      <c r="E4469" s="4" t="s">
        <v>129</v>
      </c>
      <c r="F4469" s="4" t="s">
        <v>130</v>
      </c>
      <c r="G4469" s="4" t="s">
        <v>50</v>
      </c>
      <c r="H4469" s="13">
        <v>69</v>
      </c>
      <c r="I4469" s="20">
        <v>168</v>
      </c>
      <c r="J4469" s="13">
        <v>11592</v>
      </c>
      <c r="K4469" s="31">
        <v>4173.12</v>
      </c>
      <c r="L4469" s="21">
        <v>2086.56</v>
      </c>
      <c r="M4469" s="22">
        <v>0.36</v>
      </c>
      <c r="N4469" s="5" t="s">
        <v>19</v>
      </c>
    </row>
    <row r="4470" spans="1:14" x14ac:dyDescent="0.2">
      <c r="A4470" s="3" t="s">
        <v>45</v>
      </c>
      <c r="B4470" s="17">
        <v>1128299</v>
      </c>
      <c r="C4470" s="14">
        <v>44393</v>
      </c>
      <c r="D4470" s="4" t="s">
        <v>81</v>
      </c>
      <c r="E4470" s="4" t="s">
        <v>82</v>
      </c>
      <c r="F4470" s="4" t="s">
        <v>83</v>
      </c>
      <c r="G4470" s="4" t="s">
        <v>52</v>
      </c>
      <c r="H4470" s="13">
        <v>86</v>
      </c>
      <c r="I4470" s="20">
        <v>168</v>
      </c>
      <c r="J4470" s="13">
        <v>14448</v>
      </c>
      <c r="K4470" s="31">
        <v>7801.92</v>
      </c>
      <c r="L4470" s="21">
        <v>3900.96</v>
      </c>
      <c r="M4470" s="22">
        <v>0.54</v>
      </c>
      <c r="N4470" s="5" t="s">
        <v>19</v>
      </c>
    </row>
    <row r="4471" spans="1:14" x14ac:dyDescent="0.2">
      <c r="A4471" s="3" t="s">
        <v>44</v>
      </c>
      <c r="B4471" s="17">
        <v>1197831</v>
      </c>
      <c r="C4471" s="14">
        <v>44469</v>
      </c>
      <c r="D4471" s="4" t="s">
        <v>81</v>
      </c>
      <c r="E4471" s="4" t="s">
        <v>90</v>
      </c>
      <c r="F4471" s="4" t="s">
        <v>91</v>
      </c>
      <c r="G4471" s="4" t="s">
        <v>18</v>
      </c>
      <c r="H4471" s="13">
        <v>18</v>
      </c>
      <c r="I4471" s="20">
        <v>169</v>
      </c>
      <c r="J4471" s="13">
        <v>3042</v>
      </c>
      <c r="K4471" s="31">
        <v>1946.88</v>
      </c>
      <c r="L4471" s="21">
        <v>973.44</v>
      </c>
      <c r="M4471" s="22">
        <v>0.64</v>
      </c>
      <c r="N4471" s="5" t="s">
        <v>19</v>
      </c>
    </row>
    <row r="4472" spans="1:14" x14ac:dyDescent="0.2">
      <c r="A4472" s="3" t="s">
        <v>44</v>
      </c>
      <c r="B4472" s="17">
        <v>1197831</v>
      </c>
      <c r="C4472" s="14">
        <v>44470</v>
      </c>
      <c r="D4472" s="4" t="s">
        <v>81</v>
      </c>
      <c r="E4472" s="4" t="s">
        <v>90</v>
      </c>
      <c r="F4472" s="4" t="s">
        <v>91</v>
      </c>
      <c r="G4472" s="4" t="s">
        <v>18</v>
      </c>
      <c r="H4472" s="13">
        <v>19</v>
      </c>
      <c r="I4472" s="20">
        <v>169</v>
      </c>
      <c r="J4472" s="13">
        <v>3211</v>
      </c>
      <c r="K4472" s="31">
        <v>1958.71</v>
      </c>
      <c r="L4472" s="21">
        <v>979.35500000000002</v>
      </c>
      <c r="M4472" s="22">
        <v>0.61</v>
      </c>
      <c r="N4472" s="5" t="s">
        <v>19</v>
      </c>
    </row>
    <row r="4473" spans="1:14" x14ac:dyDescent="0.2">
      <c r="A4473" s="3" t="s">
        <v>44</v>
      </c>
      <c r="B4473" s="17">
        <v>1197831</v>
      </c>
      <c r="C4473" s="14">
        <v>44283</v>
      </c>
      <c r="D4473" s="4" t="s">
        <v>81</v>
      </c>
      <c r="E4473" s="4" t="s">
        <v>92</v>
      </c>
      <c r="F4473" s="4" t="s">
        <v>93</v>
      </c>
      <c r="G4473" s="4" t="s">
        <v>51</v>
      </c>
      <c r="H4473" s="13">
        <v>19</v>
      </c>
      <c r="I4473" s="20">
        <v>169</v>
      </c>
      <c r="J4473" s="13">
        <v>3211</v>
      </c>
      <c r="K4473" s="31">
        <v>1605.5</v>
      </c>
      <c r="L4473" s="21">
        <v>802.75</v>
      </c>
      <c r="M4473" s="22">
        <v>0.5</v>
      </c>
      <c r="N4473" s="5" t="s">
        <v>19</v>
      </c>
    </row>
    <row r="4474" spans="1:14" x14ac:dyDescent="0.2">
      <c r="A4474" s="3" t="s">
        <v>44</v>
      </c>
      <c r="B4474" s="17">
        <v>1185732</v>
      </c>
      <c r="C4474" s="14">
        <v>44231</v>
      </c>
      <c r="D4474" s="4" t="s">
        <v>97</v>
      </c>
      <c r="E4474" s="4" t="s">
        <v>104</v>
      </c>
      <c r="F4474" s="4" t="s">
        <v>66</v>
      </c>
      <c r="G4474" s="4" t="s">
        <v>50</v>
      </c>
      <c r="H4474" s="13">
        <v>23</v>
      </c>
      <c r="I4474" s="20">
        <v>169</v>
      </c>
      <c r="J4474" s="13">
        <v>3887</v>
      </c>
      <c r="K4474" s="31">
        <v>2137.85</v>
      </c>
      <c r="L4474" s="21">
        <v>1068.925</v>
      </c>
      <c r="M4474" s="22">
        <v>0.55000000000000004</v>
      </c>
      <c r="N4474" s="5" t="s">
        <v>19</v>
      </c>
    </row>
    <row r="4475" spans="1:14" x14ac:dyDescent="0.2">
      <c r="A4475" s="3" t="s">
        <v>20</v>
      </c>
      <c r="B4475" s="17">
        <v>1185732</v>
      </c>
      <c r="C4475" s="14">
        <v>44303</v>
      </c>
      <c r="D4475" s="4" t="s">
        <v>81</v>
      </c>
      <c r="E4475" s="4" t="s">
        <v>84</v>
      </c>
      <c r="F4475" s="4" t="s">
        <v>85</v>
      </c>
      <c r="G4475" s="4" t="s">
        <v>51</v>
      </c>
      <c r="H4475" s="13">
        <v>23</v>
      </c>
      <c r="I4475" s="20">
        <v>169</v>
      </c>
      <c r="J4475" s="13">
        <v>3887</v>
      </c>
      <c r="K4475" s="31">
        <v>2098.98</v>
      </c>
      <c r="L4475" s="21">
        <v>1049.49</v>
      </c>
      <c r="M4475" s="22">
        <v>0.54</v>
      </c>
      <c r="N4475" s="5" t="s">
        <v>19</v>
      </c>
    </row>
    <row r="4476" spans="1:14" x14ac:dyDescent="0.2">
      <c r="A4476" s="3" t="s">
        <v>44</v>
      </c>
      <c r="B4476" s="17">
        <v>1197831</v>
      </c>
      <c r="C4476" s="14">
        <v>44271</v>
      </c>
      <c r="D4476" s="4" t="s">
        <v>81</v>
      </c>
      <c r="E4476" s="4" t="s">
        <v>92</v>
      </c>
      <c r="F4476" s="4" t="s">
        <v>93</v>
      </c>
      <c r="G4476" s="4" t="s">
        <v>51</v>
      </c>
      <c r="H4476" s="13">
        <v>24</v>
      </c>
      <c r="I4476" s="20">
        <v>169</v>
      </c>
      <c r="J4476" s="13">
        <v>4056</v>
      </c>
      <c r="K4476" s="31">
        <v>2028</v>
      </c>
      <c r="L4476" s="21">
        <v>1014</v>
      </c>
      <c r="M4476" s="22">
        <v>0.5</v>
      </c>
      <c r="N4476" s="5" t="s">
        <v>19</v>
      </c>
    </row>
    <row r="4477" spans="1:14" x14ac:dyDescent="0.2">
      <c r="A4477" s="3" t="s">
        <v>45</v>
      </c>
      <c r="B4477" s="17">
        <v>1197831</v>
      </c>
      <c r="C4477" s="14">
        <v>44248</v>
      </c>
      <c r="D4477" s="4" t="s">
        <v>81</v>
      </c>
      <c r="E4477" s="4" t="s">
        <v>95</v>
      </c>
      <c r="F4477" s="4" t="s">
        <v>96</v>
      </c>
      <c r="G4477" s="4" t="s">
        <v>52</v>
      </c>
      <c r="H4477" s="13">
        <v>24</v>
      </c>
      <c r="I4477" s="20">
        <v>169</v>
      </c>
      <c r="J4477" s="13">
        <v>4056</v>
      </c>
      <c r="K4477" s="31">
        <v>2109.12</v>
      </c>
      <c r="L4477" s="21">
        <v>1054.56</v>
      </c>
      <c r="M4477" s="22">
        <v>0.52</v>
      </c>
      <c r="N4477" s="5" t="s">
        <v>19</v>
      </c>
    </row>
    <row r="4478" spans="1:14" x14ac:dyDescent="0.2">
      <c r="A4478" s="3" t="s">
        <v>44</v>
      </c>
      <c r="B4478" s="17">
        <v>1185732</v>
      </c>
      <c r="C4478" s="14">
        <v>44257</v>
      </c>
      <c r="D4478" s="4" t="s">
        <v>97</v>
      </c>
      <c r="E4478" s="4" t="s">
        <v>98</v>
      </c>
      <c r="F4478" s="4" t="s">
        <v>99</v>
      </c>
      <c r="G4478" s="4" t="s">
        <v>50</v>
      </c>
      <c r="H4478" s="13">
        <v>27</v>
      </c>
      <c r="I4478" s="20">
        <v>169</v>
      </c>
      <c r="J4478" s="13">
        <v>4563</v>
      </c>
      <c r="K4478" s="31">
        <v>2829.06</v>
      </c>
      <c r="L4478" s="21">
        <v>1414.53</v>
      </c>
      <c r="M4478" s="22">
        <v>0.62</v>
      </c>
      <c r="N4478" s="5" t="s">
        <v>19</v>
      </c>
    </row>
    <row r="4479" spans="1:14" x14ac:dyDescent="0.2">
      <c r="A4479" s="3" t="s">
        <v>45</v>
      </c>
      <c r="B4479" s="17">
        <v>1185732</v>
      </c>
      <c r="C4479" s="14">
        <v>44451</v>
      </c>
      <c r="D4479" s="4" t="s">
        <v>110</v>
      </c>
      <c r="E4479" s="4" t="s">
        <v>133</v>
      </c>
      <c r="F4479" s="4" t="s">
        <v>134</v>
      </c>
      <c r="G4479" s="4" t="s">
        <v>54</v>
      </c>
      <c r="H4479" s="13">
        <v>29</v>
      </c>
      <c r="I4479" s="20">
        <v>169</v>
      </c>
      <c r="J4479" s="13">
        <v>4901</v>
      </c>
      <c r="K4479" s="31">
        <v>2548.52</v>
      </c>
      <c r="L4479" s="21">
        <v>1274.26</v>
      </c>
      <c r="M4479" s="22">
        <v>0.52</v>
      </c>
      <c r="N4479" s="5" t="s">
        <v>19</v>
      </c>
    </row>
    <row r="4480" spans="1:14" x14ac:dyDescent="0.2">
      <c r="A4480" s="3" t="s">
        <v>45</v>
      </c>
      <c r="B4480" s="17">
        <v>1185732</v>
      </c>
      <c r="C4480" s="14">
        <v>44208</v>
      </c>
      <c r="D4480" s="4" t="s">
        <v>97</v>
      </c>
      <c r="E4480" s="4" t="s">
        <v>105</v>
      </c>
      <c r="F4480" s="4" t="s">
        <v>109</v>
      </c>
      <c r="G4480" s="4" t="s">
        <v>53</v>
      </c>
      <c r="H4480" s="13">
        <v>32</v>
      </c>
      <c r="I4480" s="20">
        <v>169</v>
      </c>
      <c r="J4480" s="13">
        <v>5408</v>
      </c>
      <c r="K4480" s="31">
        <v>2055.04</v>
      </c>
      <c r="L4480" s="21">
        <v>1027.52</v>
      </c>
      <c r="M4480" s="22">
        <v>0.38</v>
      </c>
      <c r="N4480" s="5" t="s">
        <v>19</v>
      </c>
    </row>
    <row r="4481" spans="1:14" x14ac:dyDescent="0.2">
      <c r="A4481" s="3" t="s">
        <v>20</v>
      </c>
      <c r="B4481" s="17">
        <v>1185732</v>
      </c>
      <c r="C4481" s="14">
        <v>44234</v>
      </c>
      <c r="D4481" s="4" t="s">
        <v>97</v>
      </c>
      <c r="E4481" s="4" t="s">
        <v>104</v>
      </c>
      <c r="F4481" s="4" t="s">
        <v>66</v>
      </c>
      <c r="G4481" s="4" t="s">
        <v>50</v>
      </c>
      <c r="H4481" s="13">
        <v>33</v>
      </c>
      <c r="I4481" s="20">
        <v>169</v>
      </c>
      <c r="J4481" s="13">
        <v>5577</v>
      </c>
      <c r="K4481" s="31">
        <v>2509.65</v>
      </c>
      <c r="L4481" s="21">
        <v>1254.825</v>
      </c>
      <c r="M4481" s="22">
        <v>0.45</v>
      </c>
      <c r="N4481" s="5" t="s">
        <v>19</v>
      </c>
    </row>
    <row r="4482" spans="1:14" x14ac:dyDescent="0.2">
      <c r="A4482" s="3" t="s">
        <v>14</v>
      </c>
      <c r="B4482" s="17">
        <v>1185732</v>
      </c>
      <c r="C4482" s="14">
        <v>44510</v>
      </c>
      <c r="D4482" s="4" t="s">
        <v>15</v>
      </c>
      <c r="E4482" s="4" t="s">
        <v>16</v>
      </c>
      <c r="F4482" s="4" t="s">
        <v>17</v>
      </c>
      <c r="G4482" s="4" t="s">
        <v>50</v>
      </c>
      <c r="H4482" s="13">
        <v>34</v>
      </c>
      <c r="I4482" s="20">
        <v>169</v>
      </c>
      <c r="J4482" s="13">
        <v>5746</v>
      </c>
      <c r="K4482" s="31">
        <v>2987.92</v>
      </c>
      <c r="L4482" s="21">
        <v>1493.96</v>
      </c>
      <c r="M4482" s="22">
        <v>0.52</v>
      </c>
      <c r="N4482" s="5" t="s">
        <v>19</v>
      </c>
    </row>
    <row r="4483" spans="1:14" x14ac:dyDescent="0.2">
      <c r="A4483" s="3" t="s">
        <v>41</v>
      </c>
      <c r="B4483" s="17">
        <v>1189833</v>
      </c>
      <c r="C4483" s="14">
        <v>44223</v>
      </c>
      <c r="D4483" s="4" t="s">
        <v>15</v>
      </c>
      <c r="E4483" s="4" t="s">
        <v>42</v>
      </c>
      <c r="F4483" s="4" t="s">
        <v>43</v>
      </c>
      <c r="G4483" s="4" t="s">
        <v>18</v>
      </c>
      <c r="H4483" s="13">
        <v>36</v>
      </c>
      <c r="I4483" s="20">
        <v>169</v>
      </c>
      <c r="J4483" s="13">
        <v>6084</v>
      </c>
      <c r="K4483" s="31">
        <v>3589.56</v>
      </c>
      <c r="L4483" s="21">
        <v>1794.78</v>
      </c>
      <c r="M4483" s="22">
        <v>0.59</v>
      </c>
      <c r="N4483" s="5" t="s">
        <v>19</v>
      </c>
    </row>
    <row r="4484" spans="1:14" x14ac:dyDescent="0.2">
      <c r="A4484" s="3" t="s">
        <v>20</v>
      </c>
      <c r="B4484" s="17">
        <v>1197831</v>
      </c>
      <c r="C4484" s="14">
        <v>44261</v>
      </c>
      <c r="D4484" s="4" t="s">
        <v>110</v>
      </c>
      <c r="E4484" s="4" t="s">
        <v>117</v>
      </c>
      <c r="F4484" s="4" t="s">
        <v>118</v>
      </c>
      <c r="G4484" s="4" t="s">
        <v>18</v>
      </c>
      <c r="H4484" s="13">
        <v>36</v>
      </c>
      <c r="I4484" s="20">
        <v>169</v>
      </c>
      <c r="J4484" s="13">
        <v>6084</v>
      </c>
      <c r="K4484" s="31">
        <v>2798.64</v>
      </c>
      <c r="L4484" s="21">
        <v>1399.32</v>
      </c>
      <c r="M4484" s="22">
        <v>0.46</v>
      </c>
      <c r="N4484" s="5" t="s">
        <v>19</v>
      </c>
    </row>
    <row r="4485" spans="1:14" x14ac:dyDescent="0.2">
      <c r="A4485" s="3" t="s">
        <v>44</v>
      </c>
      <c r="B4485" s="17">
        <v>1197831</v>
      </c>
      <c r="C4485" s="14">
        <v>44297</v>
      </c>
      <c r="D4485" s="4" t="s">
        <v>81</v>
      </c>
      <c r="E4485" s="4" t="s">
        <v>92</v>
      </c>
      <c r="F4485" s="4" t="s">
        <v>93</v>
      </c>
      <c r="G4485" s="4" t="s">
        <v>51</v>
      </c>
      <c r="H4485" s="13">
        <v>36</v>
      </c>
      <c r="I4485" s="20">
        <v>169</v>
      </c>
      <c r="J4485" s="13">
        <v>6084</v>
      </c>
      <c r="K4485" s="31">
        <v>3102.84</v>
      </c>
      <c r="L4485" s="21">
        <v>1551.42</v>
      </c>
      <c r="M4485" s="22">
        <v>0.51</v>
      </c>
      <c r="N4485" s="5" t="s">
        <v>19</v>
      </c>
    </row>
    <row r="4486" spans="1:14" x14ac:dyDescent="0.2">
      <c r="A4486" s="3" t="s">
        <v>44</v>
      </c>
      <c r="B4486" s="17">
        <v>1185732</v>
      </c>
      <c r="C4486" s="14">
        <v>44318</v>
      </c>
      <c r="D4486" s="4" t="s">
        <v>97</v>
      </c>
      <c r="E4486" s="4" t="s">
        <v>98</v>
      </c>
      <c r="F4486" s="4" t="s">
        <v>99</v>
      </c>
      <c r="G4486" s="4" t="s">
        <v>50</v>
      </c>
      <c r="H4486" s="13">
        <v>37</v>
      </c>
      <c r="I4486" s="20">
        <v>169</v>
      </c>
      <c r="J4486" s="13">
        <v>6253</v>
      </c>
      <c r="K4486" s="31">
        <v>3314.09</v>
      </c>
      <c r="L4486" s="21">
        <v>1657.0450000000001</v>
      </c>
      <c r="M4486" s="22">
        <v>0.53</v>
      </c>
      <c r="N4486" s="5" t="s">
        <v>19</v>
      </c>
    </row>
    <row r="4487" spans="1:14" x14ac:dyDescent="0.2">
      <c r="A4487" s="3" t="s">
        <v>44</v>
      </c>
      <c r="B4487" s="17">
        <v>1197831</v>
      </c>
      <c r="C4487" s="14">
        <v>44474</v>
      </c>
      <c r="D4487" s="4" t="s">
        <v>81</v>
      </c>
      <c r="E4487" s="4" t="s">
        <v>88</v>
      </c>
      <c r="F4487" s="4" t="s">
        <v>89</v>
      </c>
      <c r="G4487" s="4" t="s">
        <v>50</v>
      </c>
      <c r="H4487" s="13">
        <v>38</v>
      </c>
      <c r="I4487" s="20">
        <v>169</v>
      </c>
      <c r="J4487" s="13">
        <v>6422</v>
      </c>
      <c r="K4487" s="31">
        <v>3275.22</v>
      </c>
      <c r="L4487" s="21">
        <v>1637.61</v>
      </c>
      <c r="M4487" s="22">
        <v>0.51</v>
      </c>
      <c r="N4487" s="5" t="s">
        <v>19</v>
      </c>
    </row>
    <row r="4488" spans="1:14" x14ac:dyDescent="0.2">
      <c r="A4488" s="3" t="s">
        <v>45</v>
      </c>
      <c r="B4488" s="17">
        <v>1185732</v>
      </c>
      <c r="C4488" s="14">
        <v>44058</v>
      </c>
      <c r="D4488" s="4" t="s">
        <v>97</v>
      </c>
      <c r="E4488" s="4" t="s">
        <v>105</v>
      </c>
      <c r="F4488" s="4" t="s">
        <v>106</v>
      </c>
      <c r="G4488" s="4" t="s">
        <v>52</v>
      </c>
      <c r="H4488" s="13">
        <v>38</v>
      </c>
      <c r="I4488" s="20">
        <v>169</v>
      </c>
      <c r="J4488" s="13">
        <v>6422</v>
      </c>
      <c r="K4488" s="31">
        <v>2825.68</v>
      </c>
      <c r="L4488" s="21">
        <v>1412.84</v>
      </c>
      <c r="M4488" s="22">
        <v>0.44</v>
      </c>
      <c r="N4488" s="5" t="s">
        <v>19</v>
      </c>
    </row>
    <row r="4489" spans="1:14" x14ac:dyDescent="0.2">
      <c r="A4489" s="3" t="s">
        <v>44</v>
      </c>
      <c r="B4489" s="17">
        <v>1197831</v>
      </c>
      <c r="C4489" s="14">
        <v>44432</v>
      </c>
      <c r="D4489" s="4" t="s">
        <v>81</v>
      </c>
      <c r="E4489" s="4" t="s">
        <v>88</v>
      </c>
      <c r="F4489" s="4" t="s">
        <v>89</v>
      </c>
      <c r="G4489" s="4" t="s">
        <v>50</v>
      </c>
      <c r="H4489" s="13">
        <v>39</v>
      </c>
      <c r="I4489" s="20">
        <v>169</v>
      </c>
      <c r="J4489" s="13">
        <v>6591</v>
      </c>
      <c r="K4489" s="31">
        <v>3295.5</v>
      </c>
      <c r="L4489" s="21">
        <v>1647.75</v>
      </c>
      <c r="M4489" s="22">
        <v>0.5</v>
      </c>
      <c r="N4489" s="5" t="s">
        <v>19</v>
      </c>
    </row>
    <row r="4490" spans="1:14" x14ac:dyDescent="0.2">
      <c r="A4490" s="3" t="s">
        <v>80</v>
      </c>
      <c r="B4490" s="17">
        <v>1197831</v>
      </c>
      <c r="C4490" s="14">
        <v>44065</v>
      </c>
      <c r="D4490" s="4" t="s">
        <v>81</v>
      </c>
      <c r="E4490" s="4" t="s">
        <v>88</v>
      </c>
      <c r="F4490" s="4" t="s">
        <v>94</v>
      </c>
      <c r="G4490" s="4" t="s">
        <v>51</v>
      </c>
      <c r="H4490" s="13">
        <v>41</v>
      </c>
      <c r="I4490" s="20">
        <v>169</v>
      </c>
      <c r="J4490" s="13">
        <v>6929</v>
      </c>
      <c r="K4490" s="31">
        <v>3118.05</v>
      </c>
      <c r="L4490" s="21">
        <v>1559.0250000000001</v>
      </c>
      <c r="M4490" s="22">
        <v>0.45</v>
      </c>
      <c r="N4490" s="5" t="s">
        <v>19</v>
      </c>
    </row>
    <row r="4491" spans="1:14" x14ac:dyDescent="0.2">
      <c r="A4491" s="3" t="s">
        <v>80</v>
      </c>
      <c r="B4491" s="17">
        <v>1197831</v>
      </c>
      <c r="C4491" s="14">
        <v>44077</v>
      </c>
      <c r="D4491" s="4" t="s">
        <v>81</v>
      </c>
      <c r="E4491" s="4" t="s">
        <v>88</v>
      </c>
      <c r="F4491" s="4" t="s">
        <v>94</v>
      </c>
      <c r="G4491" s="4" t="s">
        <v>51</v>
      </c>
      <c r="H4491" s="13">
        <v>41</v>
      </c>
      <c r="I4491" s="20">
        <v>169</v>
      </c>
      <c r="J4491" s="13">
        <v>6929</v>
      </c>
      <c r="K4491" s="31">
        <v>2771.6</v>
      </c>
      <c r="L4491" s="21">
        <v>1385.8</v>
      </c>
      <c r="M4491" s="22">
        <v>0.4</v>
      </c>
      <c r="N4491" s="5" t="s">
        <v>19</v>
      </c>
    </row>
    <row r="4492" spans="1:14" x14ac:dyDescent="0.2">
      <c r="A4492" s="3" t="s">
        <v>80</v>
      </c>
      <c r="B4492" s="17">
        <v>1197831</v>
      </c>
      <c r="C4492" s="14">
        <v>44134</v>
      </c>
      <c r="D4492" s="4" t="s">
        <v>81</v>
      </c>
      <c r="E4492" s="4" t="s">
        <v>88</v>
      </c>
      <c r="F4492" s="4" t="s">
        <v>94</v>
      </c>
      <c r="G4492" s="4" t="s">
        <v>51</v>
      </c>
      <c r="H4492" s="13">
        <v>42</v>
      </c>
      <c r="I4492" s="20">
        <v>169</v>
      </c>
      <c r="J4492" s="13">
        <v>7098</v>
      </c>
      <c r="K4492" s="31">
        <v>3194.1</v>
      </c>
      <c r="L4492" s="21">
        <v>1597.05</v>
      </c>
      <c r="M4492" s="22">
        <v>0.45</v>
      </c>
      <c r="N4492" s="5" t="s">
        <v>19</v>
      </c>
    </row>
    <row r="4493" spans="1:14" x14ac:dyDescent="0.2">
      <c r="A4493" s="3" t="s">
        <v>41</v>
      </c>
      <c r="B4493" s="17">
        <v>1189833</v>
      </c>
      <c r="C4493" s="14">
        <v>44276</v>
      </c>
      <c r="D4493" s="4" t="s">
        <v>110</v>
      </c>
      <c r="E4493" s="4" t="s">
        <v>121</v>
      </c>
      <c r="F4493" s="4" t="s">
        <v>122</v>
      </c>
      <c r="G4493" s="4" t="s">
        <v>52</v>
      </c>
      <c r="H4493" s="13">
        <v>42</v>
      </c>
      <c r="I4493" s="20">
        <v>169</v>
      </c>
      <c r="J4493" s="13">
        <v>7098</v>
      </c>
      <c r="K4493" s="31">
        <v>3903.9</v>
      </c>
      <c r="L4493" s="21">
        <v>1951.95</v>
      </c>
      <c r="M4493" s="22">
        <v>0.55000000000000004</v>
      </c>
      <c r="N4493" s="5" t="s">
        <v>19</v>
      </c>
    </row>
    <row r="4494" spans="1:14" x14ac:dyDescent="0.2">
      <c r="A4494" s="3" t="s">
        <v>41</v>
      </c>
      <c r="B4494" s="17">
        <v>1189833</v>
      </c>
      <c r="C4494" s="14">
        <v>44270</v>
      </c>
      <c r="D4494" s="4" t="s">
        <v>110</v>
      </c>
      <c r="E4494" s="4" t="s">
        <v>121</v>
      </c>
      <c r="F4494" s="4" t="s">
        <v>122</v>
      </c>
      <c r="G4494" s="4" t="s">
        <v>52</v>
      </c>
      <c r="H4494" s="13">
        <v>44</v>
      </c>
      <c r="I4494" s="20">
        <v>169</v>
      </c>
      <c r="J4494" s="13">
        <v>7436</v>
      </c>
      <c r="K4494" s="31">
        <v>3718</v>
      </c>
      <c r="L4494" s="21">
        <v>1859</v>
      </c>
      <c r="M4494" s="22">
        <v>0.5</v>
      </c>
      <c r="N4494" s="5" t="s">
        <v>19</v>
      </c>
    </row>
    <row r="4495" spans="1:14" x14ac:dyDescent="0.2">
      <c r="A4495" s="3" t="s">
        <v>44</v>
      </c>
      <c r="B4495" s="17">
        <v>1185732</v>
      </c>
      <c r="C4495" s="14">
        <v>44351</v>
      </c>
      <c r="D4495" s="4" t="s">
        <v>97</v>
      </c>
      <c r="E4495" s="4" t="s">
        <v>98</v>
      </c>
      <c r="F4495" s="4" t="s">
        <v>99</v>
      </c>
      <c r="G4495" s="4" t="s">
        <v>50</v>
      </c>
      <c r="H4495" s="13">
        <v>47</v>
      </c>
      <c r="I4495" s="20">
        <v>169</v>
      </c>
      <c r="J4495" s="13">
        <v>7943</v>
      </c>
      <c r="K4495" s="31">
        <v>4289.22</v>
      </c>
      <c r="L4495" s="21">
        <v>2144.61</v>
      </c>
      <c r="M4495" s="22">
        <v>0.54</v>
      </c>
      <c r="N4495" s="5" t="s">
        <v>19</v>
      </c>
    </row>
    <row r="4496" spans="1:14" x14ac:dyDescent="0.2">
      <c r="A4496" s="3" t="s">
        <v>44</v>
      </c>
      <c r="B4496" s="17">
        <v>1197831</v>
      </c>
      <c r="C4496" s="14">
        <v>44314</v>
      </c>
      <c r="D4496" s="4" t="s">
        <v>81</v>
      </c>
      <c r="E4496" s="4" t="s">
        <v>92</v>
      </c>
      <c r="F4496" s="4" t="s">
        <v>93</v>
      </c>
      <c r="G4496" s="4" t="s">
        <v>51</v>
      </c>
      <c r="H4496" s="13">
        <v>47</v>
      </c>
      <c r="I4496" s="20">
        <v>169</v>
      </c>
      <c r="J4496" s="13">
        <v>7943</v>
      </c>
      <c r="K4496" s="31">
        <v>4765.8</v>
      </c>
      <c r="L4496" s="21">
        <v>2382.9</v>
      </c>
      <c r="M4496" s="22">
        <v>0.6</v>
      </c>
      <c r="N4496" s="5" t="s">
        <v>19</v>
      </c>
    </row>
    <row r="4497" spans="1:14" x14ac:dyDescent="0.2">
      <c r="A4497" s="3" t="s">
        <v>41</v>
      </c>
      <c r="B4497" s="17">
        <v>1189833</v>
      </c>
      <c r="C4497" s="14">
        <v>44300</v>
      </c>
      <c r="D4497" s="4" t="s">
        <v>110</v>
      </c>
      <c r="E4497" s="4" t="s">
        <v>121</v>
      </c>
      <c r="F4497" s="4" t="s">
        <v>122</v>
      </c>
      <c r="G4497" s="4" t="s">
        <v>52</v>
      </c>
      <c r="H4497" s="13">
        <v>47</v>
      </c>
      <c r="I4497" s="20">
        <v>169</v>
      </c>
      <c r="J4497" s="13">
        <v>7943</v>
      </c>
      <c r="K4497" s="31">
        <v>2780.05</v>
      </c>
      <c r="L4497" s="21">
        <v>1390.0250000000001</v>
      </c>
      <c r="M4497" s="22">
        <v>0.35</v>
      </c>
      <c r="N4497" s="5" t="s">
        <v>19</v>
      </c>
    </row>
    <row r="4498" spans="1:14" x14ac:dyDescent="0.2">
      <c r="A4498" s="3" t="s">
        <v>41</v>
      </c>
      <c r="B4498" s="17">
        <v>1189833</v>
      </c>
      <c r="C4498" s="14">
        <v>44320</v>
      </c>
      <c r="D4498" s="4" t="s">
        <v>110</v>
      </c>
      <c r="E4498" s="4" t="s">
        <v>121</v>
      </c>
      <c r="F4498" s="4" t="s">
        <v>122</v>
      </c>
      <c r="G4498" s="4" t="s">
        <v>52</v>
      </c>
      <c r="H4498" s="13">
        <v>47</v>
      </c>
      <c r="I4498" s="20">
        <v>169</v>
      </c>
      <c r="J4498" s="13">
        <v>7943</v>
      </c>
      <c r="K4498" s="31">
        <v>3812.64</v>
      </c>
      <c r="L4498" s="21">
        <v>1906.32</v>
      </c>
      <c r="M4498" s="22">
        <v>0.48</v>
      </c>
      <c r="N4498" s="5" t="s">
        <v>19</v>
      </c>
    </row>
    <row r="4499" spans="1:14" x14ac:dyDescent="0.2">
      <c r="A4499" s="3" t="s">
        <v>41</v>
      </c>
      <c r="B4499" s="17">
        <v>1189833</v>
      </c>
      <c r="C4499" s="14">
        <v>44337</v>
      </c>
      <c r="D4499" s="4" t="s">
        <v>110</v>
      </c>
      <c r="E4499" s="4" t="s">
        <v>121</v>
      </c>
      <c r="F4499" s="4" t="s">
        <v>122</v>
      </c>
      <c r="G4499" s="4" t="s">
        <v>52</v>
      </c>
      <c r="H4499" s="13">
        <v>47</v>
      </c>
      <c r="I4499" s="20">
        <v>169</v>
      </c>
      <c r="J4499" s="13">
        <v>7943</v>
      </c>
      <c r="K4499" s="31">
        <v>3971.5</v>
      </c>
      <c r="L4499" s="21">
        <v>1985.75</v>
      </c>
      <c r="M4499" s="22">
        <v>0.5</v>
      </c>
      <c r="N4499" s="5" t="s">
        <v>19</v>
      </c>
    </row>
    <row r="4500" spans="1:14" x14ac:dyDescent="0.2">
      <c r="A4500" s="3" t="s">
        <v>20</v>
      </c>
      <c r="B4500" s="17">
        <v>1128299</v>
      </c>
      <c r="C4500" s="14">
        <v>44524</v>
      </c>
      <c r="D4500" s="4" t="s">
        <v>97</v>
      </c>
      <c r="E4500" s="4" t="s">
        <v>102</v>
      </c>
      <c r="F4500" s="4" t="s">
        <v>103</v>
      </c>
      <c r="G4500" s="4" t="s">
        <v>54</v>
      </c>
      <c r="H4500" s="13">
        <v>47</v>
      </c>
      <c r="I4500" s="20">
        <v>169</v>
      </c>
      <c r="J4500" s="13">
        <v>7943</v>
      </c>
      <c r="K4500" s="31">
        <v>3892.07</v>
      </c>
      <c r="L4500" s="21">
        <v>1946.0350000000001</v>
      </c>
      <c r="M4500" s="22">
        <v>0.49</v>
      </c>
      <c r="N4500" s="5" t="s">
        <v>19</v>
      </c>
    </row>
    <row r="4501" spans="1:14" x14ac:dyDescent="0.2">
      <c r="A4501" s="3" t="s">
        <v>44</v>
      </c>
      <c r="B4501" s="17">
        <v>1185732</v>
      </c>
      <c r="C4501" s="14">
        <v>44351</v>
      </c>
      <c r="D4501" s="4" t="s">
        <v>97</v>
      </c>
      <c r="E4501" s="4" t="s">
        <v>98</v>
      </c>
      <c r="F4501" s="4" t="s">
        <v>99</v>
      </c>
      <c r="G4501" s="4" t="s">
        <v>50</v>
      </c>
      <c r="H4501" s="13">
        <v>49</v>
      </c>
      <c r="I4501" s="20">
        <v>169</v>
      </c>
      <c r="J4501" s="13">
        <v>8281</v>
      </c>
      <c r="K4501" s="31">
        <v>4223.3100000000004</v>
      </c>
      <c r="L4501" s="21">
        <v>2111.6550000000002</v>
      </c>
      <c r="M4501" s="22">
        <v>0.51</v>
      </c>
      <c r="N4501" s="5" t="s">
        <v>19</v>
      </c>
    </row>
    <row r="4502" spans="1:14" x14ac:dyDescent="0.2">
      <c r="A4502" s="3" t="s">
        <v>45</v>
      </c>
      <c r="B4502" s="17">
        <v>1185732</v>
      </c>
      <c r="C4502" s="14">
        <v>44538</v>
      </c>
      <c r="D4502" s="4" t="s">
        <v>55</v>
      </c>
      <c r="E4502" s="4" t="s">
        <v>64</v>
      </c>
      <c r="F4502" s="4" t="s">
        <v>77</v>
      </c>
      <c r="G4502" s="4" t="s">
        <v>18</v>
      </c>
      <c r="H4502" s="13">
        <v>51</v>
      </c>
      <c r="I4502" s="20">
        <v>169</v>
      </c>
      <c r="J4502" s="13">
        <v>8619</v>
      </c>
      <c r="K4502" s="31">
        <v>4309.5</v>
      </c>
      <c r="L4502" s="21">
        <v>2154.75</v>
      </c>
      <c r="M4502" s="22">
        <v>0.5</v>
      </c>
      <c r="N4502" s="5" t="s">
        <v>19</v>
      </c>
    </row>
    <row r="4503" spans="1:14" x14ac:dyDescent="0.2">
      <c r="A4503" s="3" t="s">
        <v>45</v>
      </c>
      <c r="B4503" s="17">
        <v>1185732</v>
      </c>
      <c r="C4503" s="14">
        <v>44385</v>
      </c>
      <c r="D4503" s="4" t="s">
        <v>55</v>
      </c>
      <c r="E4503" s="4" t="s">
        <v>64</v>
      </c>
      <c r="F4503" s="4" t="s">
        <v>77</v>
      </c>
      <c r="G4503" s="4" t="s">
        <v>18</v>
      </c>
      <c r="H4503" s="13">
        <v>51</v>
      </c>
      <c r="I4503" s="20">
        <v>169</v>
      </c>
      <c r="J4503" s="13">
        <v>8619</v>
      </c>
      <c r="K4503" s="31">
        <v>3016.65</v>
      </c>
      <c r="L4503" s="21">
        <v>1508.325</v>
      </c>
      <c r="M4503" s="22">
        <v>0.35</v>
      </c>
      <c r="N4503" s="5" t="s">
        <v>19</v>
      </c>
    </row>
    <row r="4504" spans="1:14" x14ac:dyDescent="0.2">
      <c r="A4504" s="3" t="s">
        <v>80</v>
      </c>
      <c r="B4504" s="17">
        <v>1128299</v>
      </c>
      <c r="C4504" s="14">
        <v>44517</v>
      </c>
      <c r="D4504" s="4" t="s">
        <v>97</v>
      </c>
      <c r="E4504" s="4" t="s">
        <v>105</v>
      </c>
      <c r="F4504" s="4" t="s">
        <v>109</v>
      </c>
      <c r="G4504" s="4" t="s">
        <v>53</v>
      </c>
      <c r="H4504" s="13">
        <v>52</v>
      </c>
      <c r="I4504" s="20">
        <v>169</v>
      </c>
      <c r="J4504" s="13">
        <v>8788</v>
      </c>
      <c r="K4504" s="31">
        <v>3515.2</v>
      </c>
      <c r="L4504" s="21">
        <v>1757.6</v>
      </c>
      <c r="M4504" s="22">
        <v>0.4</v>
      </c>
      <c r="N4504" s="5" t="s">
        <v>19</v>
      </c>
    </row>
    <row r="4505" spans="1:14" x14ac:dyDescent="0.2">
      <c r="A4505" s="3" t="s">
        <v>80</v>
      </c>
      <c r="B4505" s="17">
        <v>1185732</v>
      </c>
      <c r="C4505" s="14">
        <v>44425</v>
      </c>
      <c r="D4505" s="4" t="s">
        <v>81</v>
      </c>
      <c r="E4505" s="4" t="s">
        <v>84</v>
      </c>
      <c r="F4505" s="4" t="s">
        <v>85</v>
      </c>
      <c r="G4505" s="4" t="s">
        <v>51</v>
      </c>
      <c r="H4505" s="13">
        <v>53</v>
      </c>
      <c r="I4505" s="20">
        <v>169</v>
      </c>
      <c r="J4505" s="13">
        <v>8957</v>
      </c>
      <c r="K4505" s="31">
        <v>5822.05</v>
      </c>
      <c r="L4505" s="21">
        <v>2911.0250000000001</v>
      </c>
      <c r="M4505" s="22">
        <v>0.65</v>
      </c>
      <c r="N4505" s="5" t="s">
        <v>19</v>
      </c>
    </row>
    <row r="4506" spans="1:14" x14ac:dyDescent="0.2">
      <c r="A4506" s="3" t="s">
        <v>14</v>
      </c>
      <c r="B4506" s="17">
        <v>1185732</v>
      </c>
      <c r="C4506" s="14">
        <v>44418</v>
      </c>
      <c r="D4506" s="4" t="s">
        <v>15</v>
      </c>
      <c r="E4506" s="4" t="s">
        <v>16</v>
      </c>
      <c r="F4506" s="4" t="s">
        <v>17</v>
      </c>
      <c r="G4506" s="4" t="s">
        <v>50</v>
      </c>
      <c r="H4506" s="13">
        <v>54</v>
      </c>
      <c r="I4506" s="20">
        <v>169</v>
      </c>
      <c r="J4506" s="13">
        <v>9126</v>
      </c>
      <c r="K4506" s="31">
        <v>5566.86</v>
      </c>
      <c r="L4506" s="21">
        <v>2783.43</v>
      </c>
      <c r="M4506" s="22">
        <v>0.61</v>
      </c>
      <c r="N4506" s="5" t="s">
        <v>19</v>
      </c>
    </row>
    <row r="4507" spans="1:14" x14ac:dyDescent="0.2">
      <c r="A4507" s="3" t="s">
        <v>45</v>
      </c>
      <c r="B4507" s="17">
        <v>1185732</v>
      </c>
      <c r="C4507" s="14">
        <v>44324</v>
      </c>
      <c r="D4507" s="4" t="s">
        <v>55</v>
      </c>
      <c r="E4507" s="4" t="s">
        <v>64</v>
      </c>
      <c r="F4507" s="4" t="s">
        <v>77</v>
      </c>
      <c r="G4507" s="4" t="s">
        <v>18</v>
      </c>
      <c r="H4507" s="13">
        <v>59</v>
      </c>
      <c r="I4507" s="20">
        <v>169</v>
      </c>
      <c r="J4507" s="13">
        <v>9971</v>
      </c>
      <c r="K4507" s="31">
        <v>6281.73</v>
      </c>
      <c r="L4507" s="21">
        <v>3140.8649999999998</v>
      </c>
      <c r="M4507" s="22">
        <v>0.63</v>
      </c>
      <c r="N4507" s="5" t="s">
        <v>19</v>
      </c>
    </row>
    <row r="4508" spans="1:14" x14ac:dyDescent="0.2">
      <c r="A4508" s="3" t="s">
        <v>44</v>
      </c>
      <c r="B4508" s="17">
        <v>1185732</v>
      </c>
      <c r="C4508" s="14">
        <v>44516</v>
      </c>
      <c r="D4508" s="4" t="s">
        <v>15</v>
      </c>
      <c r="E4508" s="4" t="s">
        <v>21</v>
      </c>
      <c r="F4508" s="4" t="s">
        <v>22</v>
      </c>
      <c r="G4508" s="4" t="s">
        <v>51</v>
      </c>
      <c r="H4508" s="13">
        <v>59</v>
      </c>
      <c r="I4508" s="20">
        <v>169</v>
      </c>
      <c r="J4508" s="13">
        <v>9971</v>
      </c>
      <c r="K4508" s="31">
        <v>6879.99</v>
      </c>
      <c r="L4508" s="21">
        <v>3439.9949999999999</v>
      </c>
      <c r="M4508" s="22">
        <v>0.69</v>
      </c>
      <c r="N4508" s="5" t="s">
        <v>19</v>
      </c>
    </row>
    <row r="4509" spans="1:14" x14ac:dyDescent="0.2">
      <c r="A4509" s="3" t="s">
        <v>44</v>
      </c>
      <c r="B4509" s="17">
        <v>1197831</v>
      </c>
      <c r="C4509" s="14">
        <v>44330</v>
      </c>
      <c r="D4509" s="4" t="s">
        <v>81</v>
      </c>
      <c r="E4509" s="4" t="s">
        <v>92</v>
      </c>
      <c r="F4509" s="4" t="s">
        <v>93</v>
      </c>
      <c r="G4509" s="4" t="s">
        <v>51</v>
      </c>
      <c r="H4509" s="13">
        <v>59</v>
      </c>
      <c r="I4509" s="20">
        <v>169</v>
      </c>
      <c r="J4509" s="13">
        <v>9971</v>
      </c>
      <c r="K4509" s="31">
        <v>7079.41</v>
      </c>
      <c r="L4509" s="21">
        <v>3539.7049999999999</v>
      </c>
      <c r="M4509" s="22">
        <v>0.71</v>
      </c>
      <c r="N4509" s="5" t="s">
        <v>19</v>
      </c>
    </row>
    <row r="4510" spans="1:14" x14ac:dyDescent="0.2">
      <c r="A4510" s="3" t="s">
        <v>14</v>
      </c>
      <c r="B4510" s="17">
        <v>1185732</v>
      </c>
      <c r="C4510" s="14">
        <v>44366</v>
      </c>
      <c r="D4510" s="4" t="s">
        <v>55</v>
      </c>
      <c r="E4510" s="4" t="s">
        <v>58</v>
      </c>
      <c r="F4510" s="4" t="s">
        <v>59</v>
      </c>
      <c r="G4510" s="4" t="s">
        <v>52</v>
      </c>
      <c r="H4510" s="13">
        <v>59</v>
      </c>
      <c r="I4510" s="20">
        <v>169</v>
      </c>
      <c r="J4510" s="13">
        <v>9971</v>
      </c>
      <c r="K4510" s="31">
        <v>5284.63</v>
      </c>
      <c r="L4510" s="21">
        <v>2642.3150000000001</v>
      </c>
      <c r="M4510" s="22">
        <v>0.53</v>
      </c>
      <c r="N4510" s="5" t="s">
        <v>19</v>
      </c>
    </row>
    <row r="4511" spans="1:14" x14ac:dyDescent="0.2">
      <c r="A4511" s="3" t="s">
        <v>44</v>
      </c>
      <c r="B4511" s="17">
        <v>1185732</v>
      </c>
      <c r="C4511" s="14">
        <v>44364</v>
      </c>
      <c r="D4511" s="4" t="s">
        <v>15</v>
      </c>
      <c r="E4511" s="4" t="s">
        <v>21</v>
      </c>
      <c r="F4511" s="4" t="s">
        <v>22</v>
      </c>
      <c r="G4511" s="4" t="s">
        <v>51</v>
      </c>
      <c r="H4511" s="13">
        <v>60</v>
      </c>
      <c r="I4511" s="20">
        <v>169</v>
      </c>
      <c r="J4511" s="13">
        <v>10140</v>
      </c>
      <c r="K4511" s="31">
        <v>6591</v>
      </c>
      <c r="L4511" s="21">
        <v>3295.5</v>
      </c>
      <c r="M4511" s="22">
        <v>0.65</v>
      </c>
      <c r="N4511" s="5" t="s">
        <v>19</v>
      </c>
    </row>
    <row r="4512" spans="1:14" x14ac:dyDescent="0.2">
      <c r="A4512" s="3" t="s">
        <v>45</v>
      </c>
      <c r="B4512" s="17">
        <v>1128299</v>
      </c>
      <c r="C4512" s="14">
        <v>44371</v>
      </c>
      <c r="D4512" s="4" t="s">
        <v>110</v>
      </c>
      <c r="E4512" s="4" t="s">
        <v>126</v>
      </c>
      <c r="F4512" s="4" t="s">
        <v>63</v>
      </c>
      <c r="G4512" s="4" t="s">
        <v>53</v>
      </c>
      <c r="H4512" s="13">
        <v>62</v>
      </c>
      <c r="I4512" s="20">
        <v>169</v>
      </c>
      <c r="J4512" s="13">
        <v>10478</v>
      </c>
      <c r="K4512" s="31">
        <v>5134.22</v>
      </c>
      <c r="L4512" s="21">
        <v>2567.11</v>
      </c>
      <c r="M4512" s="22">
        <v>0.49</v>
      </c>
      <c r="N4512" s="5" t="s">
        <v>19</v>
      </c>
    </row>
    <row r="4513" spans="1:14" x14ac:dyDescent="0.2">
      <c r="A4513" s="3" t="s">
        <v>41</v>
      </c>
      <c r="B4513" s="17">
        <v>1197831</v>
      </c>
      <c r="C4513" s="14">
        <v>44549</v>
      </c>
      <c r="D4513" s="4" t="s">
        <v>81</v>
      </c>
      <c r="E4513" s="4" t="s">
        <v>86</v>
      </c>
      <c r="F4513" s="4" t="s">
        <v>87</v>
      </c>
      <c r="G4513" s="4" t="s">
        <v>53</v>
      </c>
      <c r="H4513" s="13">
        <v>64</v>
      </c>
      <c r="I4513" s="20">
        <v>169</v>
      </c>
      <c r="J4513" s="13">
        <v>10816</v>
      </c>
      <c r="K4513" s="31">
        <v>5948.8</v>
      </c>
      <c r="L4513" s="21">
        <v>2974.4</v>
      </c>
      <c r="M4513" s="22">
        <v>0.55000000000000004</v>
      </c>
      <c r="N4513" s="5" t="s">
        <v>19</v>
      </c>
    </row>
    <row r="4514" spans="1:14" x14ac:dyDescent="0.2">
      <c r="A4514" s="3" t="s">
        <v>14</v>
      </c>
      <c r="B4514" s="17">
        <v>1185732</v>
      </c>
      <c r="C4514" s="14">
        <v>44532</v>
      </c>
      <c r="D4514" s="4" t="s">
        <v>97</v>
      </c>
      <c r="E4514" s="4" t="s">
        <v>98</v>
      </c>
      <c r="F4514" s="4" t="s">
        <v>99</v>
      </c>
      <c r="G4514" s="4" t="s">
        <v>50</v>
      </c>
      <c r="H4514" s="13">
        <v>65</v>
      </c>
      <c r="I4514" s="20">
        <v>169</v>
      </c>
      <c r="J4514" s="13">
        <v>10985</v>
      </c>
      <c r="K4514" s="31">
        <v>5382.65</v>
      </c>
      <c r="L4514" s="21">
        <v>2691.3249999999998</v>
      </c>
      <c r="M4514" s="22">
        <v>0.49</v>
      </c>
      <c r="N4514" s="5" t="s">
        <v>19</v>
      </c>
    </row>
    <row r="4515" spans="1:14" x14ac:dyDescent="0.2">
      <c r="A4515" s="3" t="s">
        <v>20</v>
      </c>
      <c r="B4515" s="17">
        <v>1185732</v>
      </c>
      <c r="C4515" s="14">
        <v>44547</v>
      </c>
      <c r="D4515" s="4" t="s">
        <v>55</v>
      </c>
      <c r="E4515" s="4" t="s">
        <v>58</v>
      </c>
      <c r="F4515" s="4" t="s">
        <v>59</v>
      </c>
      <c r="G4515" s="4" t="s">
        <v>52</v>
      </c>
      <c r="H4515" s="13">
        <v>71</v>
      </c>
      <c r="I4515" s="20">
        <v>169</v>
      </c>
      <c r="J4515" s="13">
        <v>11999</v>
      </c>
      <c r="K4515" s="31">
        <v>6599.45</v>
      </c>
      <c r="L4515" s="21">
        <v>3299.7249999999999</v>
      </c>
      <c r="M4515" s="22">
        <v>0.55000000000000004</v>
      </c>
      <c r="N4515" s="5" t="s">
        <v>19</v>
      </c>
    </row>
    <row r="4516" spans="1:14" x14ac:dyDescent="0.2">
      <c r="A4516" s="3" t="s">
        <v>20</v>
      </c>
      <c r="B4516" s="17">
        <v>1128299</v>
      </c>
      <c r="C4516" s="14">
        <v>44357</v>
      </c>
      <c r="D4516" s="4" t="s">
        <v>110</v>
      </c>
      <c r="E4516" s="4" t="s">
        <v>113</v>
      </c>
      <c r="F4516" s="4" t="s">
        <v>114</v>
      </c>
      <c r="G4516" s="4" t="s">
        <v>51</v>
      </c>
      <c r="H4516" s="13">
        <v>97</v>
      </c>
      <c r="I4516" s="20">
        <v>169</v>
      </c>
      <c r="J4516" s="13">
        <v>16393</v>
      </c>
      <c r="K4516" s="31">
        <v>8524.36</v>
      </c>
      <c r="L4516" s="21">
        <v>4262.18</v>
      </c>
      <c r="M4516" s="22">
        <v>0.52</v>
      </c>
      <c r="N4516" s="5" t="s">
        <v>19</v>
      </c>
    </row>
    <row r="4517" spans="1:14" x14ac:dyDescent="0.2">
      <c r="A4517" s="3" t="s">
        <v>44</v>
      </c>
      <c r="B4517" s="17">
        <v>1197831</v>
      </c>
      <c r="C4517" s="14">
        <v>44285</v>
      </c>
      <c r="D4517" s="4" t="s">
        <v>81</v>
      </c>
      <c r="E4517" s="4" t="s">
        <v>92</v>
      </c>
      <c r="F4517" s="4" t="s">
        <v>93</v>
      </c>
      <c r="G4517" s="4" t="s">
        <v>51</v>
      </c>
      <c r="H4517" s="13">
        <v>15</v>
      </c>
      <c r="I4517" s="20">
        <v>170</v>
      </c>
      <c r="J4517" s="13">
        <v>2550</v>
      </c>
      <c r="K4517" s="31">
        <v>1122</v>
      </c>
      <c r="L4517" s="21">
        <v>561</v>
      </c>
      <c r="M4517" s="22">
        <v>0.44</v>
      </c>
      <c r="N4517" s="5" t="s">
        <v>30</v>
      </c>
    </row>
    <row r="4518" spans="1:14" x14ac:dyDescent="0.2">
      <c r="A4518" s="3" t="s">
        <v>44</v>
      </c>
      <c r="B4518" s="17">
        <v>1185732</v>
      </c>
      <c r="C4518" s="14">
        <v>44244</v>
      </c>
      <c r="D4518" s="4" t="s">
        <v>97</v>
      </c>
      <c r="E4518" s="4" t="s">
        <v>102</v>
      </c>
      <c r="F4518" s="4" t="s">
        <v>103</v>
      </c>
      <c r="G4518" s="4" t="s">
        <v>54</v>
      </c>
      <c r="H4518" s="13">
        <v>17</v>
      </c>
      <c r="I4518" s="20">
        <v>170</v>
      </c>
      <c r="J4518" s="13">
        <v>2890</v>
      </c>
      <c r="K4518" s="31">
        <v>1040.4000000000001</v>
      </c>
      <c r="L4518" s="21">
        <v>520.20000000000005</v>
      </c>
      <c r="M4518" s="22">
        <v>0.36</v>
      </c>
      <c r="N4518" s="5" t="s">
        <v>30</v>
      </c>
    </row>
    <row r="4519" spans="1:14" x14ac:dyDescent="0.2">
      <c r="A4519" s="3" t="s">
        <v>45</v>
      </c>
      <c r="B4519" s="17">
        <v>1185732</v>
      </c>
      <c r="C4519" s="14">
        <v>44540</v>
      </c>
      <c r="D4519" s="4" t="s">
        <v>110</v>
      </c>
      <c r="E4519" s="4" t="s">
        <v>133</v>
      </c>
      <c r="F4519" s="4" t="s">
        <v>134</v>
      </c>
      <c r="G4519" s="4" t="s">
        <v>54</v>
      </c>
      <c r="H4519" s="13">
        <v>22</v>
      </c>
      <c r="I4519" s="20">
        <v>170</v>
      </c>
      <c r="J4519" s="13">
        <v>3740</v>
      </c>
      <c r="K4519" s="31">
        <v>1570.8</v>
      </c>
      <c r="L4519" s="21">
        <v>785.4</v>
      </c>
      <c r="M4519" s="22">
        <v>0.42</v>
      </c>
      <c r="N4519" s="5" t="s">
        <v>30</v>
      </c>
    </row>
    <row r="4520" spans="1:14" x14ac:dyDescent="0.2">
      <c r="A4520" s="3" t="s">
        <v>44</v>
      </c>
      <c r="B4520" s="17">
        <v>1197831</v>
      </c>
      <c r="C4520" s="14">
        <v>44270</v>
      </c>
      <c r="D4520" s="4" t="s">
        <v>81</v>
      </c>
      <c r="E4520" s="4" t="s">
        <v>92</v>
      </c>
      <c r="F4520" s="4" t="s">
        <v>93</v>
      </c>
      <c r="G4520" s="4" t="s">
        <v>51</v>
      </c>
      <c r="H4520" s="13">
        <v>24</v>
      </c>
      <c r="I4520" s="20">
        <v>170</v>
      </c>
      <c r="J4520" s="13">
        <v>4080</v>
      </c>
      <c r="K4520" s="31">
        <v>2162.4</v>
      </c>
      <c r="L4520" s="21">
        <v>1081.2</v>
      </c>
      <c r="M4520" s="22">
        <v>0.53</v>
      </c>
      <c r="N4520" s="5" t="s">
        <v>30</v>
      </c>
    </row>
    <row r="4521" spans="1:14" x14ac:dyDescent="0.2">
      <c r="A4521" s="3" t="s">
        <v>45</v>
      </c>
      <c r="B4521" s="17">
        <v>1185732</v>
      </c>
      <c r="C4521" s="14">
        <v>44540</v>
      </c>
      <c r="D4521" s="4" t="s">
        <v>110</v>
      </c>
      <c r="E4521" s="4" t="s">
        <v>133</v>
      </c>
      <c r="F4521" s="4" t="s">
        <v>134</v>
      </c>
      <c r="G4521" s="4" t="s">
        <v>54</v>
      </c>
      <c r="H4521" s="13">
        <v>29</v>
      </c>
      <c r="I4521" s="20">
        <v>170</v>
      </c>
      <c r="J4521" s="13">
        <v>4930</v>
      </c>
      <c r="K4521" s="31">
        <v>2563.6</v>
      </c>
      <c r="L4521" s="21">
        <v>1281.8</v>
      </c>
      <c r="M4521" s="22">
        <v>0.52</v>
      </c>
      <c r="N4521" s="5" t="s">
        <v>30</v>
      </c>
    </row>
    <row r="4522" spans="1:14" x14ac:dyDescent="0.2">
      <c r="A4522" s="3" t="s">
        <v>45</v>
      </c>
      <c r="B4522" s="17">
        <v>1185732</v>
      </c>
      <c r="C4522" s="14">
        <v>44208</v>
      </c>
      <c r="D4522" s="4" t="s">
        <v>97</v>
      </c>
      <c r="E4522" s="4" t="s">
        <v>105</v>
      </c>
      <c r="F4522" s="4" t="s">
        <v>109</v>
      </c>
      <c r="G4522" s="4" t="s">
        <v>53</v>
      </c>
      <c r="H4522" s="13">
        <v>30</v>
      </c>
      <c r="I4522" s="20">
        <v>170</v>
      </c>
      <c r="J4522" s="13">
        <v>5100</v>
      </c>
      <c r="K4522" s="31">
        <v>1887</v>
      </c>
      <c r="L4522" s="21">
        <v>943.5</v>
      </c>
      <c r="M4522" s="22">
        <v>0.37</v>
      </c>
      <c r="N4522" s="5" t="s">
        <v>30</v>
      </c>
    </row>
    <row r="4523" spans="1:14" x14ac:dyDescent="0.2">
      <c r="A4523" s="3" t="s">
        <v>20</v>
      </c>
      <c r="B4523" s="17">
        <v>1128299</v>
      </c>
      <c r="C4523" s="14">
        <v>44492</v>
      </c>
      <c r="D4523" s="4" t="s">
        <v>110</v>
      </c>
      <c r="E4523" s="4" t="s">
        <v>119</v>
      </c>
      <c r="F4523" s="4" t="s">
        <v>120</v>
      </c>
      <c r="G4523" s="4" t="s">
        <v>53</v>
      </c>
      <c r="H4523" s="13">
        <v>36</v>
      </c>
      <c r="I4523" s="20">
        <v>170</v>
      </c>
      <c r="J4523" s="13">
        <v>6120</v>
      </c>
      <c r="K4523" s="31">
        <v>2570.4</v>
      </c>
      <c r="L4523" s="21">
        <v>1285.2</v>
      </c>
      <c r="M4523" s="22">
        <v>0.42</v>
      </c>
      <c r="N4523" s="5" t="s">
        <v>30</v>
      </c>
    </row>
    <row r="4524" spans="1:14" x14ac:dyDescent="0.2">
      <c r="A4524" s="3" t="s">
        <v>44</v>
      </c>
      <c r="B4524" s="17">
        <v>1185732</v>
      </c>
      <c r="C4524" s="14">
        <v>44442</v>
      </c>
      <c r="D4524" s="4" t="s">
        <v>55</v>
      </c>
      <c r="E4524" s="4" t="s">
        <v>67</v>
      </c>
      <c r="F4524" s="4" t="s">
        <v>68</v>
      </c>
      <c r="G4524" s="4" t="s">
        <v>51</v>
      </c>
      <c r="H4524" s="13">
        <v>43</v>
      </c>
      <c r="I4524" s="20">
        <v>170</v>
      </c>
      <c r="J4524" s="13">
        <v>7310</v>
      </c>
      <c r="K4524" s="31">
        <v>3435.7</v>
      </c>
      <c r="L4524" s="21">
        <v>1717.85</v>
      </c>
      <c r="M4524" s="22">
        <v>0.47</v>
      </c>
      <c r="N4524" s="5" t="s">
        <v>30</v>
      </c>
    </row>
    <row r="4525" spans="1:14" x14ac:dyDescent="0.2">
      <c r="A4525" s="3" t="s">
        <v>80</v>
      </c>
      <c r="B4525" s="17">
        <v>1128299</v>
      </c>
      <c r="C4525" s="14">
        <v>44517</v>
      </c>
      <c r="D4525" s="4" t="s">
        <v>97</v>
      </c>
      <c r="E4525" s="4" t="s">
        <v>105</v>
      </c>
      <c r="F4525" s="4" t="s">
        <v>109</v>
      </c>
      <c r="G4525" s="4" t="s">
        <v>53</v>
      </c>
      <c r="H4525" s="13">
        <v>47</v>
      </c>
      <c r="I4525" s="20">
        <v>170</v>
      </c>
      <c r="J4525" s="13">
        <v>7990</v>
      </c>
      <c r="K4525" s="31">
        <v>2716.6</v>
      </c>
      <c r="L4525" s="21">
        <v>1358.3</v>
      </c>
      <c r="M4525" s="22">
        <v>0.34</v>
      </c>
      <c r="N4525" s="5" t="s">
        <v>30</v>
      </c>
    </row>
    <row r="4526" spans="1:14" x14ac:dyDescent="0.2">
      <c r="A4526" s="3" t="s">
        <v>20</v>
      </c>
      <c r="B4526" s="17">
        <v>1185732</v>
      </c>
      <c r="C4526" s="14">
        <v>44521</v>
      </c>
      <c r="D4526" s="4" t="s">
        <v>55</v>
      </c>
      <c r="E4526" s="4" t="s">
        <v>71</v>
      </c>
      <c r="F4526" s="4" t="s">
        <v>72</v>
      </c>
      <c r="G4526" s="4" t="s">
        <v>53</v>
      </c>
      <c r="H4526" s="13">
        <v>49</v>
      </c>
      <c r="I4526" s="20">
        <v>170</v>
      </c>
      <c r="J4526" s="13">
        <v>8330</v>
      </c>
      <c r="K4526" s="31">
        <v>4748.1000000000004</v>
      </c>
      <c r="L4526" s="21">
        <v>2374.0500000000002</v>
      </c>
      <c r="M4526" s="22">
        <v>0.56999999999999995</v>
      </c>
      <c r="N4526" s="5" t="s">
        <v>30</v>
      </c>
    </row>
    <row r="4527" spans="1:14" x14ac:dyDescent="0.2">
      <c r="A4527" s="3" t="s">
        <v>20</v>
      </c>
      <c r="B4527" s="17">
        <v>1185732</v>
      </c>
      <c r="C4527" s="14">
        <v>44521</v>
      </c>
      <c r="D4527" s="4" t="s">
        <v>55</v>
      </c>
      <c r="E4527" s="4" t="s">
        <v>73</v>
      </c>
      <c r="F4527" s="4" t="s">
        <v>74</v>
      </c>
      <c r="G4527" s="4" t="s">
        <v>18</v>
      </c>
      <c r="H4527" s="13">
        <v>50</v>
      </c>
      <c r="I4527" s="20">
        <v>170</v>
      </c>
      <c r="J4527" s="13">
        <v>85000</v>
      </c>
      <c r="K4527" s="31">
        <v>29750</v>
      </c>
      <c r="L4527" s="21">
        <v>14875</v>
      </c>
      <c r="M4527" s="22">
        <v>0.35</v>
      </c>
      <c r="N4527" s="5" t="s">
        <v>23</v>
      </c>
    </row>
    <row r="4528" spans="1:14" x14ac:dyDescent="0.2">
      <c r="A4528" s="3" t="s">
        <v>45</v>
      </c>
      <c r="B4528" s="17">
        <v>1128299</v>
      </c>
      <c r="C4528" s="14">
        <v>44188</v>
      </c>
      <c r="D4528" s="4" t="s">
        <v>110</v>
      </c>
      <c r="E4528" s="4" t="s">
        <v>121</v>
      </c>
      <c r="F4528" s="4" t="s">
        <v>125</v>
      </c>
      <c r="G4528" s="4" t="s">
        <v>54</v>
      </c>
      <c r="H4528" s="13">
        <v>51</v>
      </c>
      <c r="I4528" s="20">
        <v>170</v>
      </c>
      <c r="J4528" s="13">
        <v>8670</v>
      </c>
      <c r="K4528" s="31">
        <v>4681.8</v>
      </c>
      <c r="L4528" s="21">
        <v>2340.9</v>
      </c>
      <c r="M4528" s="22">
        <v>0.54</v>
      </c>
      <c r="N4528" s="5" t="s">
        <v>30</v>
      </c>
    </row>
    <row r="4529" spans="1:14" x14ac:dyDescent="0.2">
      <c r="A4529" s="3" t="s">
        <v>45</v>
      </c>
      <c r="B4529" s="17">
        <v>1197831</v>
      </c>
      <c r="C4529" s="14">
        <v>44549</v>
      </c>
      <c r="D4529" s="4" t="s">
        <v>81</v>
      </c>
      <c r="E4529" s="4" t="s">
        <v>95</v>
      </c>
      <c r="F4529" s="4" t="s">
        <v>96</v>
      </c>
      <c r="G4529" s="4" t="s">
        <v>52</v>
      </c>
      <c r="H4529" s="13">
        <v>55</v>
      </c>
      <c r="I4529" s="20">
        <v>170</v>
      </c>
      <c r="J4529" s="13">
        <v>9350</v>
      </c>
      <c r="K4529" s="31">
        <v>4207.5</v>
      </c>
      <c r="L4529" s="21">
        <v>2103.75</v>
      </c>
      <c r="M4529" s="22">
        <v>0.45</v>
      </c>
      <c r="N4529" s="5" t="s">
        <v>30</v>
      </c>
    </row>
    <row r="4530" spans="1:14" x14ac:dyDescent="0.2">
      <c r="A4530" s="3" t="s">
        <v>41</v>
      </c>
      <c r="B4530" s="17">
        <v>1128299</v>
      </c>
      <c r="C4530" s="14">
        <v>44526</v>
      </c>
      <c r="D4530" s="4" t="s">
        <v>110</v>
      </c>
      <c r="E4530" s="4" t="s">
        <v>123</v>
      </c>
      <c r="F4530" s="4" t="s">
        <v>124</v>
      </c>
      <c r="G4530" s="4" t="s">
        <v>18</v>
      </c>
      <c r="H4530" s="13">
        <v>56</v>
      </c>
      <c r="I4530" s="20">
        <v>170</v>
      </c>
      <c r="J4530" s="13">
        <v>9520</v>
      </c>
      <c r="K4530" s="31">
        <v>2856</v>
      </c>
      <c r="L4530" s="21">
        <v>1428</v>
      </c>
      <c r="M4530" s="22">
        <v>0.3</v>
      </c>
      <c r="N4530" s="5" t="s">
        <v>30</v>
      </c>
    </row>
    <row r="4531" spans="1:14" x14ac:dyDescent="0.2">
      <c r="A4531" s="3" t="s">
        <v>45</v>
      </c>
      <c r="B4531" s="17">
        <v>1128299</v>
      </c>
      <c r="C4531" s="14">
        <v>43904</v>
      </c>
      <c r="D4531" s="4" t="s">
        <v>110</v>
      </c>
      <c r="E4531" s="4" t="s">
        <v>131</v>
      </c>
      <c r="F4531" s="4" t="s">
        <v>132</v>
      </c>
      <c r="G4531" s="4" t="s">
        <v>51</v>
      </c>
      <c r="H4531" s="13">
        <v>56</v>
      </c>
      <c r="I4531" s="20">
        <v>170</v>
      </c>
      <c r="J4531" s="13">
        <v>9520</v>
      </c>
      <c r="K4531" s="31">
        <v>1713.6</v>
      </c>
      <c r="L4531" s="21">
        <v>856.8</v>
      </c>
      <c r="M4531" s="22">
        <v>0.18</v>
      </c>
      <c r="N4531" s="5" t="s">
        <v>30</v>
      </c>
    </row>
    <row r="4532" spans="1:14" x14ac:dyDescent="0.2">
      <c r="A4532" s="3" t="s">
        <v>45</v>
      </c>
      <c r="B4532" s="17">
        <v>1128299</v>
      </c>
      <c r="C4532" s="14">
        <v>43873</v>
      </c>
      <c r="D4532" s="4" t="s">
        <v>110</v>
      </c>
      <c r="E4532" s="4" t="s">
        <v>131</v>
      </c>
      <c r="F4532" s="4" t="s">
        <v>132</v>
      </c>
      <c r="G4532" s="4" t="s">
        <v>51</v>
      </c>
      <c r="H4532" s="13">
        <v>61</v>
      </c>
      <c r="I4532" s="20">
        <v>170</v>
      </c>
      <c r="J4532" s="13">
        <v>10370</v>
      </c>
      <c r="K4532" s="31">
        <v>2799.9</v>
      </c>
      <c r="L4532" s="21">
        <v>1399.95</v>
      </c>
      <c r="M4532" s="22">
        <v>0.27</v>
      </c>
      <c r="N4532" s="5" t="s">
        <v>30</v>
      </c>
    </row>
    <row r="4533" spans="1:14" x14ac:dyDescent="0.2">
      <c r="A4533" s="3" t="s">
        <v>41</v>
      </c>
      <c r="B4533" s="17">
        <v>1128299</v>
      </c>
      <c r="C4533" s="14">
        <v>44495</v>
      </c>
      <c r="D4533" s="4" t="s">
        <v>110</v>
      </c>
      <c r="E4533" s="4" t="s">
        <v>123</v>
      </c>
      <c r="F4533" s="4" t="s">
        <v>124</v>
      </c>
      <c r="G4533" s="4" t="s">
        <v>18</v>
      </c>
      <c r="H4533" s="13">
        <v>35</v>
      </c>
      <c r="I4533" s="20">
        <v>171</v>
      </c>
      <c r="J4533" s="13">
        <v>5985</v>
      </c>
      <c r="K4533" s="31">
        <v>2214.4499999999998</v>
      </c>
      <c r="L4533" s="21">
        <v>1107.2249999999999</v>
      </c>
      <c r="M4533" s="22">
        <v>0.37</v>
      </c>
      <c r="N4533" s="5" t="s">
        <v>30</v>
      </c>
    </row>
    <row r="4534" spans="1:14" x14ac:dyDescent="0.2">
      <c r="A4534" s="3" t="s">
        <v>44</v>
      </c>
      <c r="B4534" s="17">
        <v>1128299</v>
      </c>
      <c r="C4534" s="14">
        <v>44271</v>
      </c>
      <c r="D4534" s="4" t="s">
        <v>97</v>
      </c>
      <c r="E4534" s="4" t="s">
        <v>105</v>
      </c>
      <c r="F4534" s="4" t="s">
        <v>109</v>
      </c>
      <c r="G4534" s="4" t="s">
        <v>53</v>
      </c>
      <c r="H4534" s="13">
        <v>35</v>
      </c>
      <c r="I4534" s="20">
        <v>171</v>
      </c>
      <c r="J4534" s="13">
        <v>5985</v>
      </c>
      <c r="K4534" s="31">
        <v>2034.9</v>
      </c>
      <c r="L4534" s="21">
        <v>1017.45</v>
      </c>
      <c r="M4534" s="22">
        <v>0.34</v>
      </c>
      <c r="N4534" s="5" t="s">
        <v>30</v>
      </c>
    </row>
    <row r="4535" spans="1:14" x14ac:dyDescent="0.2">
      <c r="A4535" s="3" t="s">
        <v>41</v>
      </c>
      <c r="B4535" s="17">
        <v>1128299</v>
      </c>
      <c r="C4535" s="14">
        <v>44402</v>
      </c>
      <c r="D4535" s="4" t="s">
        <v>110</v>
      </c>
      <c r="E4535" s="4" t="s">
        <v>123</v>
      </c>
      <c r="F4535" s="4" t="s">
        <v>124</v>
      </c>
      <c r="G4535" s="4" t="s">
        <v>18</v>
      </c>
      <c r="H4535" s="13">
        <v>39</v>
      </c>
      <c r="I4535" s="20">
        <v>171</v>
      </c>
      <c r="J4535" s="13">
        <v>6669</v>
      </c>
      <c r="K4535" s="31">
        <v>2467.5300000000002</v>
      </c>
      <c r="L4535" s="21">
        <v>1233.7650000000001</v>
      </c>
      <c r="M4535" s="22">
        <v>0.37</v>
      </c>
      <c r="N4535" s="5" t="s">
        <v>30</v>
      </c>
    </row>
    <row r="4536" spans="1:14" x14ac:dyDescent="0.2">
      <c r="A4536" s="3" t="s">
        <v>45</v>
      </c>
      <c r="B4536" s="17">
        <v>1128299</v>
      </c>
      <c r="C4536" s="14">
        <v>43850</v>
      </c>
      <c r="D4536" s="4" t="s">
        <v>110</v>
      </c>
      <c r="E4536" s="4" t="s">
        <v>131</v>
      </c>
      <c r="F4536" s="4" t="s">
        <v>132</v>
      </c>
      <c r="G4536" s="4" t="s">
        <v>51</v>
      </c>
      <c r="H4536" s="13">
        <v>41</v>
      </c>
      <c r="I4536" s="20">
        <v>171</v>
      </c>
      <c r="J4536" s="13">
        <v>7011</v>
      </c>
      <c r="K4536" s="31">
        <v>2944.62</v>
      </c>
      <c r="L4536" s="21">
        <v>1472.31</v>
      </c>
      <c r="M4536" s="22">
        <v>0.42</v>
      </c>
      <c r="N4536" s="5" t="s">
        <v>30</v>
      </c>
    </row>
    <row r="4537" spans="1:14" x14ac:dyDescent="0.2">
      <c r="A4537" s="3" t="s">
        <v>45</v>
      </c>
      <c r="B4537" s="17">
        <v>1128299</v>
      </c>
      <c r="C4537" s="14">
        <v>43856</v>
      </c>
      <c r="D4537" s="4" t="s">
        <v>110</v>
      </c>
      <c r="E4537" s="4" t="s">
        <v>131</v>
      </c>
      <c r="F4537" s="4" t="s">
        <v>132</v>
      </c>
      <c r="G4537" s="4" t="s">
        <v>51</v>
      </c>
      <c r="H4537" s="13">
        <v>43</v>
      </c>
      <c r="I4537" s="20">
        <v>171</v>
      </c>
      <c r="J4537" s="13">
        <v>7353</v>
      </c>
      <c r="K4537" s="31">
        <v>3529.44</v>
      </c>
      <c r="L4537" s="21">
        <v>1764.72</v>
      </c>
      <c r="M4537" s="22">
        <v>0.48</v>
      </c>
      <c r="N4537" s="5" t="s">
        <v>30</v>
      </c>
    </row>
    <row r="4538" spans="1:14" x14ac:dyDescent="0.2">
      <c r="A4538" s="3" t="s">
        <v>45</v>
      </c>
      <c r="B4538" s="17">
        <v>1128299</v>
      </c>
      <c r="C4538" s="14">
        <v>43886</v>
      </c>
      <c r="D4538" s="4" t="s">
        <v>110</v>
      </c>
      <c r="E4538" s="4" t="s">
        <v>131</v>
      </c>
      <c r="F4538" s="4" t="s">
        <v>132</v>
      </c>
      <c r="G4538" s="4" t="s">
        <v>51</v>
      </c>
      <c r="H4538" s="13">
        <v>47</v>
      </c>
      <c r="I4538" s="20">
        <v>171</v>
      </c>
      <c r="J4538" s="13">
        <v>8037</v>
      </c>
      <c r="K4538" s="31">
        <v>3214.8</v>
      </c>
      <c r="L4538" s="21">
        <v>1607.4</v>
      </c>
      <c r="M4538" s="22">
        <v>0.4</v>
      </c>
      <c r="N4538" s="5" t="s">
        <v>30</v>
      </c>
    </row>
    <row r="4539" spans="1:14" x14ac:dyDescent="0.2">
      <c r="A4539" s="3" t="s">
        <v>45</v>
      </c>
      <c r="B4539" s="17">
        <v>1128299</v>
      </c>
      <c r="C4539" s="14">
        <v>43870</v>
      </c>
      <c r="D4539" s="4" t="s">
        <v>110</v>
      </c>
      <c r="E4539" s="4" t="s">
        <v>131</v>
      </c>
      <c r="F4539" s="4" t="s">
        <v>132</v>
      </c>
      <c r="G4539" s="4" t="s">
        <v>52</v>
      </c>
      <c r="H4539" s="13">
        <v>47</v>
      </c>
      <c r="I4539" s="20">
        <v>171</v>
      </c>
      <c r="J4539" s="13">
        <v>8037</v>
      </c>
      <c r="K4539" s="31">
        <v>3616.65</v>
      </c>
      <c r="L4539" s="21">
        <v>1808.325</v>
      </c>
      <c r="M4539" s="22">
        <v>0.45</v>
      </c>
      <c r="N4539" s="5" t="s">
        <v>30</v>
      </c>
    </row>
    <row r="4540" spans="1:14" x14ac:dyDescent="0.2">
      <c r="A4540" s="3" t="s">
        <v>80</v>
      </c>
      <c r="B4540" s="17">
        <v>1128299</v>
      </c>
      <c r="C4540" s="14">
        <v>44303</v>
      </c>
      <c r="D4540" s="4" t="s">
        <v>97</v>
      </c>
      <c r="E4540" s="4" t="s">
        <v>105</v>
      </c>
      <c r="F4540" s="4" t="s">
        <v>109</v>
      </c>
      <c r="G4540" s="4" t="s">
        <v>53</v>
      </c>
      <c r="H4540" s="13">
        <v>47</v>
      </c>
      <c r="I4540" s="20">
        <v>171</v>
      </c>
      <c r="J4540" s="13">
        <v>8037</v>
      </c>
      <c r="K4540" s="31">
        <v>2893.32</v>
      </c>
      <c r="L4540" s="21">
        <v>1446.66</v>
      </c>
      <c r="M4540" s="22">
        <v>0.36</v>
      </c>
      <c r="N4540" s="5" t="s">
        <v>30</v>
      </c>
    </row>
    <row r="4541" spans="1:14" x14ac:dyDescent="0.2">
      <c r="A4541" s="3" t="s">
        <v>45</v>
      </c>
      <c r="B4541" s="17">
        <v>1128299</v>
      </c>
      <c r="C4541" s="14">
        <v>44400</v>
      </c>
      <c r="D4541" s="4" t="s">
        <v>110</v>
      </c>
      <c r="E4541" s="4" t="s">
        <v>126</v>
      </c>
      <c r="F4541" s="4" t="s">
        <v>63</v>
      </c>
      <c r="G4541" s="4" t="s">
        <v>53</v>
      </c>
      <c r="H4541" s="13">
        <v>61</v>
      </c>
      <c r="I4541" s="20">
        <v>171</v>
      </c>
      <c r="J4541" s="13">
        <v>10431</v>
      </c>
      <c r="K4541" s="31">
        <v>4276.71</v>
      </c>
      <c r="L4541" s="21">
        <v>2138.355</v>
      </c>
      <c r="M4541" s="22">
        <v>0.41</v>
      </c>
      <c r="N4541" s="5" t="s">
        <v>30</v>
      </c>
    </row>
    <row r="4542" spans="1:14" x14ac:dyDescent="0.2">
      <c r="A4542" s="3" t="s">
        <v>44</v>
      </c>
      <c r="B4542" s="17">
        <v>1197831</v>
      </c>
      <c r="C4542" s="14">
        <v>44435</v>
      </c>
      <c r="D4542" s="4" t="s">
        <v>81</v>
      </c>
      <c r="E4542" s="4" t="s">
        <v>90</v>
      </c>
      <c r="F4542" s="4" t="s">
        <v>91</v>
      </c>
      <c r="G4542" s="4" t="s">
        <v>18</v>
      </c>
      <c r="H4542" s="13">
        <v>15</v>
      </c>
      <c r="I4542" s="20">
        <v>173</v>
      </c>
      <c r="J4542" s="13">
        <v>2595</v>
      </c>
      <c r="K4542" s="31">
        <v>1453.2</v>
      </c>
      <c r="L4542" s="21">
        <v>726.6</v>
      </c>
      <c r="M4542" s="22">
        <v>0.56000000000000005</v>
      </c>
      <c r="N4542" s="5" t="s">
        <v>19</v>
      </c>
    </row>
    <row r="4543" spans="1:14" x14ac:dyDescent="0.2">
      <c r="A4543" s="3" t="s">
        <v>45</v>
      </c>
      <c r="B4543" s="17">
        <v>1197831</v>
      </c>
      <c r="C4543" s="14">
        <v>44490</v>
      </c>
      <c r="D4543" s="4" t="s">
        <v>81</v>
      </c>
      <c r="E4543" s="4" t="s">
        <v>86</v>
      </c>
      <c r="F4543" s="4" t="s">
        <v>87</v>
      </c>
      <c r="G4543" s="4" t="s">
        <v>53</v>
      </c>
      <c r="H4543" s="13">
        <v>20</v>
      </c>
      <c r="I4543" s="20">
        <v>173</v>
      </c>
      <c r="J4543" s="13">
        <v>3460</v>
      </c>
      <c r="K4543" s="31">
        <v>1626.2</v>
      </c>
      <c r="L4543" s="21">
        <v>813.1</v>
      </c>
      <c r="M4543" s="22">
        <v>0.47</v>
      </c>
      <c r="N4543" s="5" t="s">
        <v>30</v>
      </c>
    </row>
    <row r="4544" spans="1:14" x14ac:dyDescent="0.2">
      <c r="A4544" s="3" t="s">
        <v>44</v>
      </c>
      <c r="B4544" s="17">
        <v>1197831</v>
      </c>
      <c r="C4544" s="14">
        <v>44464</v>
      </c>
      <c r="D4544" s="4" t="s">
        <v>81</v>
      </c>
      <c r="E4544" s="4" t="s">
        <v>90</v>
      </c>
      <c r="F4544" s="4" t="s">
        <v>91</v>
      </c>
      <c r="G4544" s="4" t="s">
        <v>18</v>
      </c>
      <c r="H4544" s="13">
        <v>23</v>
      </c>
      <c r="I4544" s="20">
        <v>173</v>
      </c>
      <c r="J4544" s="13">
        <v>3979</v>
      </c>
      <c r="K4544" s="31">
        <v>2188.4499999999998</v>
      </c>
      <c r="L4544" s="21">
        <v>1094.2249999999999</v>
      </c>
      <c r="M4544" s="22">
        <v>0.55000000000000004</v>
      </c>
      <c r="N4544" s="5" t="s">
        <v>30</v>
      </c>
    </row>
    <row r="4545" spans="1:14" x14ac:dyDescent="0.2">
      <c r="A4545" s="3" t="s">
        <v>45</v>
      </c>
      <c r="B4545" s="17">
        <v>1128299</v>
      </c>
      <c r="C4545" s="14">
        <v>43838</v>
      </c>
      <c r="D4545" s="4" t="s">
        <v>110</v>
      </c>
      <c r="E4545" s="4" t="s">
        <v>131</v>
      </c>
      <c r="F4545" s="4" t="s">
        <v>132</v>
      </c>
      <c r="G4545" s="4" t="s">
        <v>51</v>
      </c>
      <c r="H4545" s="13">
        <v>27</v>
      </c>
      <c r="I4545" s="20">
        <v>173</v>
      </c>
      <c r="J4545" s="13">
        <v>4671</v>
      </c>
      <c r="K4545" s="31">
        <v>2008.53</v>
      </c>
      <c r="L4545" s="21">
        <v>1004.265</v>
      </c>
      <c r="M4545" s="22">
        <v>0.43</v>
      </c>
      <c r="N4545" s="5" t="s">
        <v>30</v>
      </c>
    </row>
    <row r="4546" spans="1:14" x14ac:dyDescent="0.2">
      <c r="A4546" s="3" t="s">
        <v>41</v>
      </c>
      <c r="B4546" s="17">
        <v>1128299</v>
      </c>
      <c r="C4546" s="14">
        <v>44253</v>
      </c>
      <c r="D4546" s="4" t="s">
        <v>110</v>
      </c>
      <c r="E4546" s="4" t="s">
        <v>119</v>
      </c>
      <c r="F4546" s="4" t="s">
        <v>120</v>
      </c>
      <c r="G4546" s="4" t="s">
        <v>53</v>
      </c>
      <c r="H4546" s="13">
        <v>27</v>
      </c>
      <c r="I4546" s="20">
        <v>173</v>
      </c>
      <c r="J4546" s="13">
        <v>4671</v>
      </c>
      <c r="K4546" s="31">
        <v>1868.4</v>
      </c>
      <c r="L4546" s="21">
        <v>934.2</v>
      </c>
      <c r="M4546" s="22">
        <v>0.4</v>
      </c>
      <c r="N4546" s="5" t="s">
        <v>30</v>
      </c>
    </row>
    <row r="4547" spans="1:14" x14ac:dyDescent="0.2">
      <c r="A4547" s="3" t="s">
        <v>45</v>
      </c>
      <c r="B4547" s="17">
        <v>1185732</v>
      </c>
      <c r="C4547" s="14">
        <v>44480</v>
      </c>
      <c r="D4547" s="4" t="s">
        <v>110</v>
      </c>
      <c r="E4547" s="4" t="s">
        <v>133</v>
      </c>
      <c r="F4547" s="4" t="s">
        <v>134</v>
      </c>
      <c r="G4547" s="4" t="s">
        <v>54</v>
      </c>
      <c r="H4547" s="13">
        <v>28</v>
      </c>
      <c r="I4547" s="20">
        <v>173</v>
      </c>
      <c r="J4547" s="13">
        <v>4844</v>
      </c>
      <c r="K4547" s="31">
        <v>2470.44</v>
      </c>
      <c r="L4547" s="21">
        <v>1235.22</v>
      </c>
      <c r="M4547" s="22">
        <v>0.51</v>
      </c>
      <c r="N4547" s="5" t="s">
        <v>19</v>
      </c>
    </row>
    <row r="4548" spans="1:14" x14ac:dyDescent="0.2">
      <c r="A4548" s="3" t="s">
        <v>44</v>
      </c>
      <c r="B4548" s="17">
        <v>1185732</v>
      </c>
      <c r="C4548" s="14">
        <v>44202</v>
      </c>
      <c r="D4548" s="4" t="s">
        <v>97</v>
      </c>
      <c r="E4548" s="4" t="s">
        <v>104</v>
      </c>
      <c r="F4548" s="4" t="s">
        <v>66</v>
      </c>
      <c r="G4548" s="4" t="s">
        <v>50</v>
      </c>
      <c r="H4548" s="13">
        <v>29</v>
      </c>
      <c r="I4548" s="20">
        <v>173</v>
      </c>
      <c r="J4548" s="13">
        <v>5017</v>
      </c>
      <c r="K4548" s="31">
        <v>2759.35</v>
      </c>
      <c r="L4548" s="21">
        <v>1379.675</v>
      </c>
      <c r="M4548" s="22">
        <v>0.55000000000000004</v>
      </c>
      <c r="N4548" s="5" t="s">
        <v>19</v>
      </c>
    </row>
    <row r="4549" spans="1:14" x14ac:dyDescent="0.2">
      <c r="A4549" s="3" t="s">
        <v>41</v>
      </c>
      <c r="B4549" s="17">
        <v>1189833</v>
      </c>
      <c r="C4549" s="14">
        <v>44296</v>
      </c>
      <c r="D4549" s="4" t="s">
        <v>110</v>
      </c>
      <c r="E4549" s="4" t="s">
        <v>121</v>
      </c>
      <c r="F4549" s="4" t="s">
        <v>122</v>
      </c>
      <c r="G4549" s="4" t="s">
        <v>52</v>
      </c>
      <c r="H4549" s="13">
        <v>31</v>
      </c>
      <c r="I4549" s="20">
        <v>173</v>
      </c>
      <c r="J4549" s="13">
        <v>5363</v>
      </c>
      <c r="K4549" s="31">
        <v>2037.94</v>
      </c>
      <c r="L4549" s="21">
        <v>1018.97</v>
      </c>
      <c r="M4549" s="22">
        <v>0.38</v>
      </c>
      <c r="N4549" s="5" t="s">
        <v>30</v>
      </c>
    </row>
    <row r="4550" spans="1:14" x14ac:dyDescent="0.2">
      <c r="A4550" s="3" t="s">
        <v>41</v>
      </c>
      <c r="B4550" s="17">
        <v>1189833</v>
      </c>
      <c r="C4550" s="14">
        <v>44205</v>
      </c>
      <c r="D4550" s="4" t="s">
        <v>15</v>
      </c>
      <c r="E4550" s="4" t="s">
        <v>42</v>
      </c>
      <c r="F4550" s="4" t="s">
        <v>43</v>
      </c>
      <c r="G4550" s="4" t="s">
        <v>18</v>
      </c>
      <c r="H4550" s="13">
        <v>32</v>
      </c>
      <c r="I4550" s="20">
        <v>173</v>
      </c>
      <c r="J4550" s="13">
        <v>5536</v>
      </c>
      <c r="K4550" s="31">
        <v>3044.8</v>
      </c>
      <c r="L4550" s="21">
        <v>1522.4</v>
      </c>
      <c r="M4550" s="22">
        <v>0.55000000000000004</v>
      </c>
      <c r="N4550" s="5" t="s">
        <v>19</v>
      </c>
    </row>
    <row r="4551" spans="1:14" x14ac:dyDescent="0.2">
      <c r="A4551" s="3" t="s">
        <v>14</v>
      </c>
      <c r="B4551" s="17">
        <v>1185732</v>
      </c>
      <c r="C4551" s="14">
        <v>44209</v>
      </c>
      <c r="D4551" s="4" t="s">
        <v>97</v>
      </c>
      <c r="E4551" s="4" t="s">
        <v>98</v>
      </c>
      <c r="F4551" s="4" t="s">
        <v>99</v>
      </c>
      <c r="G4551" s="4" t="s">
        <v>50</v>
      </c>
      <c r="H4551" s="13">
        <v>32</v>
      </c>
      <c r="I4551" s="20">
        <v>173</v>
      </c>
      <c r="J4551" s="13">
        <v>5536</v>
      </c>
      <c r="K4551" s="31">
        <v>3598.4</v>
      </c>
      <c r="L4551" s="21">
        <v>1799.2</v>
      </c>
      <c r="M4551" s="22">
        <v>0.65</v>
      </c>
      <c r="N4551" s="5" t="s">
        <v>19</v>
      </c>
    </row>
    <row r="4552" spans="1:14" x14ac:dyDescent="0.2">
      <c r="A4552" s="3" t="s">
        <v>44</v>
      </c>
      <c r="B4552" s="17">
        <v>1197831</v>
      </c>
      <c r="C4552" s="14">
        <v>44319</v>
      </c>
      <c r="D4552" s="4" t="s">
        <v>81</v>
      </c>
      <c r="E4552" s="4" t="s">
        <v>92</v>
      </c>
      <c r="F4552" s="4" t="s">
        <v>93</v>
      </c>
      <c r="G4552" s="4" t="s">
        <v>51</v>
      </c>
      <c r="H4552" s="13">
        <v>33</v>
      </c>
      <c r="I4552" s="20">
        <v>173</v>
      </c>
      <c r="J4552" s="13">
        <v>5709</v>
      </c>
      <c r="K4552" s="31">
        <v>3254.13</v>
      </c>
      <c r="L4552" s="21">
        <v>1627.0650000000001</v>
      </c>
      <c r="M4552" s="22">
        <v>0.56999999999999995</v>
      </c>
      <c r="N4552" s="5" t="s">
        <v>19</v>
      </c>
    </row>
    <row r="4553" spans="1:14" x14ac:dyDescent="0.2">
      <c r="A4553" s="3" t="s">
        <v>44</v>
      </c>
      <c r="B4553" s="17">
        <v>1128299</v>
      </c>
      <c r="C4553" s="14">
        <v>44482</v>
      </c>
      <c r="D4553" s="4" t="s">
        <v>97</v>
      </c>
      <c r="E4553" s="4" t="s">
        <v>107</v>
      </c>
      <c r="F4553" s="4" t="s">
        <v>108</v>
      </c>
      <c r="G4553" s="4" t="s">
        <v>18</v>
      </c>
      <c r="H4553" s="13">
        <v>34</v>
      </c>
      <c r="I4553" s="20">
        <v>173</v>
      </c>
      <c r="J4553" s="13">
        <v>5882</v>
      </c>
      <c r="K4553" s="31">
        <v>2470.44</v>
      </c>
      <c r="L4553" s="21">
        <v>1235.22</v>
      </c>
      <c r="M4553" s="22">
        <v>0.42</v>
      </c>
      <c r="N4553" s="5" t="s">
        <v>30</v>
      </c>
    </row>
    <row r="4554" spans="1:14" x14ac:dyDescent="0.2">
      <c r="A4554" s="3" t="s">
        <v>44</v>
      </c>
      <c r="B4554" s="17">
        <v>1128299</v>
      </c>
      <c r="C4554" s="14">
        <v>44482</v>
      </c>
      <c r="D4554" s="4" t="s">
        <v>97</v>
      </c>
      <c r="E4554" s="4" t="s">
        <v>107</v>
      </c>
      <c r="F4554" s="4" t="s">
        <v>108</v>
      </c>
      <c r="G4554" s="4" t="s">
        <v>18</v>
      </c>
      <c r="H4554" s="13">
        <v>34</v>
      </c>
      <c r="I4554" s="20">
        <v>173</v>
      </c>
      <c r="J4554" s="13">
        <v>5882</v>
      </c>
      <c r="K4554" s="31">
        <v>2705.72</v>
      </c>
      <c r="L4554" s="21">
        <v>1352.86</v>
      </c>
      <c r="M4554" s="22">
        <v>0.46</v>
      </c>
      <c r="N4554" s="5" t="s">
        <v>30</v>
      </c>
    </row>
    <row r="4555" spans="1:14" x14ac:dyDescent="0.2">
      <c r="A4555" s="3" t="s">
        <v>14</v>
      </c>
      <c r="B4555" s="17">
        <v>1185732</v>
      </c>
      <c r="C4555" s="14">
        <v>44217</v>
      </c>
      <c r="D4555" s="4" t="s">
        <v>55</v>
      </c>
      <c r="E4555" s="4" t="s">
        <v>56</v>
      </c>
      <c r="F4555" s="4" t="s">
        <v>57</v>
      </c>
      <c r="G4555" s="4" t="s">
        <v>50</v>
      </c>
      <c r="H4555" s="13">
        <v>34</v>
      </c>
      <c r="I4555" s="20">
        <v>173</v>
      </c>
      <c r="J4555" s="13">
        <v>5882</v>
      </c>
      <c r="K4555" s="31">
        <v>2529.2600000000002</v>
      </c>
      <c r="L4555" s="21">
        <v>1264.6300000000001</v>
      </c>
      <c r="M4555" s="22">
        <v>0.43</v>
      </c>
      <c r="N4555" s="5" t="s">
        <v>30</v>
      </c>
    </row>
    <row r="4556" spans="1:14" x14ac:dyDescent="0.2">
      <c r="A4556" s="3" t="s">
        <v>20</v>
      </c>
      <c r="B4556" s="17">
        <v>1128299</v>
      </c>
      <c r="C4556" s="14">
        <v>44524</v>
      </c>
      <c r="D4556" s="4" t="s">
        <v>97</v>
      </c>
      <c r="E4556" s="4" t="s">
        <v>102</v>
      </c>
      <c r="F4556" s="4" t="s">
        <v>103</v>
      </c>
      <c r="G4556" s="4" t="s">
        <v>54</v>
      </c>
      <c r="H4556" s="13">
        <v>34</v>
      </c>
      <c r="I4556" s="20">
        <v>173</v>
      </c>
      <c r="J4556" s="13">
        <v>5882</v>
      </c>
      <c r="K4556" s="31">
        <v>2470.44</v>
      </c>
      <c r="L4556" s="21">
        <v>1235.22</v>
      </c>
      <c r="M4556" s="22">
        <v>0.42</v>
      </c>
      <c r="N4556" s="5" t="s">
        <v>30</v>
      </c>
    </row>
    <row r="4557" spans="1:14" x14ac:dyDescent="0.2">
      <c r="A4557" s="3" t="s">
        <v>44</v>
      </c>
      <c r="B4557" s="17">
        <v>1128299</v>
      </c>
      <c r="C4557" s="14">
        <v>44513</v>
      </c>
      <c r="D4557" s="4" t="s">
        <v>97</v>
      </c>
      <c r="E4557" s="4" t="s">
        <v>107</v>
      </c>
      <c r="F4557" s="4" t="s">
        <v>108</v>
      </c>
      <c r="G4557" s="4" t="s">
        <v>18</v>
      </c>
      <c r="H4557" s="13">
        <v>36</v>
      </c>
      <c r="I4557" s="20">
        <v>173</v>
      </c>
      <c r="J4557" s="13">
        <v>6228</v>
      </c>
      <c r="K4557" s="31">
        <v>2615.7600000000002</v>
      </c>
      <c r="L4557" s="21">
        <v>1307.8800000000001</v>
      </c>
      <c r="M4557" s="22">
        <v>0.42</v>
      </c>
      <c r="N4557" s="5" t="s">
        <v>30</v>
      </c>
    </row>
    <row r="4558" spans="1:14" x14ac:dyDescent="0.2">
      <c r="A4558" s="3" t="s">
        <v>44</v>
      </c>
      <c r="B4558" s="17">
        <v>1197831</v>
      </c>
      <c r="C4558" s="14">
        <v>44458</v>
      </c>
      <c r="D4558" s="4" t="s">
        <v>81</v>
      </c>
      <c r="E4558" s="4" t="s">
        <v>90</v>
      </c>
      <c r="F4558" s="4" t="s">
        <v>91</v>
      </c>
      <c r="G4558" s="4" t="s">
        <v>18</v>
      </c>
      <c r="H4558" s="13">
        <v>36</v>
      </c>
      <c r="I4558" s="20">
        <v>173</v>
      </c>
      <c r="J4558" s="13">
        <v>6228</v>
      </c>
      <c r="K4558" s="31">
        <v>3425.4</v>
      </c>
      <c r="L4558" s="21">
        <v>1712.7</v>
      </c>
      <c r="M4558" s="22">
        <v>0.55000000000000004</v>
      </c>
      <c r="N4558" s="5" t="s">
        <v>30</v>
      </c>
    </row>
    <row r="4559" spans="1:14" x14ac:dyDescent="0.2">
      <c r="A4559" s="3" t="s">
        <v>44</v>
      </c>
      <c r="B4559" s="17">
        <v>1128299</v>
      </c>
      <c r="C4559" s="14">
        <v>44389</v>
      </c>
      <c r="D4559" s="4" t="s">
        <v>97</v>
      </c>
      <c r="E4559" s="4" t="s">
        <v>107</v>
      </c>
      <c r="F4559" s="4" t="s">
        <v>108</v>
      </c>
      <c r="G4559" s="4" t="s">
        <v>18</v>
      </c>
      <c r="H4559" s="13">
        <v>37</v>
      </c>
      <c r="I4559" s="20">
        <v>173</v>
      </c>
      <c r="J4559" s="13">
        <v>6401</v>
      </c>
      <c r="K4559" s="31">
        <v>2944.46</v>
      </c>
      <c r="L4559" s="21">
        <v>1472.23</v>
      </c>
      <c r="M4559" s="22">
        <v>0.46</v>
      </c>
      <c r="N4559" s="5" t="s">
        <v>30</v>
      </c>
    </row>
    <row r="4560" spans="1:14" x14ac:dyDescent="0.2">
      <c r="A4560" s="3" t="s">
        <v>44</v>
      </c>
      <c r="B4560" s="17">
        <v>1197831</v>
      </c>
      <c r="C4560" s="14">
        <v>44473</v>
      </c>
      <c r="D4560" s="4" t="s">
        <v>110</v>
      </c>
      <c r="E4560" s="4" t="s">
        <v>117</v>
      </c>
      <c r="F4560" s="4" t="s">
        <v>118</v>
      </c>
      <c r="G4560" s="4" t="s">
        <v>18</v>
      </c>
      <c r="H4560" s="13">
        <v>37</v>
      </c>
      <c r="I4560" s="20">
        <v>173</v>
      </c>
      <c r="J4560" s="13">
        <v>6401</v>
      </c>
      <c r="K4560" s="31">
        <v>3456.54</v>
      </c>
      <c r="L4560" s="21">
        <v>1728.27</v>
      </c>
      <c r="M4560" s="22">
        <v>0.54</v>
      </c>
      <c r="N4560" s="5" t="s">
        <v>19</v>
      </c>
    </row>
    <row r="4561" spans="1:14" x14ac:dyDescent="0.2">
      <c r="A4561" s="3" t="s">
        <v>20</v>
      </c>
      <c r="B4561" s="17">
        <v>1185732</v>
      </c>
      <c r="C4561" s="14">
        <v>44383</v>
      </c>
      <c r="D4561" s="4" t="s">
        <v>55</v>
      </c>
      <c r="E4561" s="4" t="s">
        <v>75</v>
      </c>
      <c r="F4561" s="4" t="s">
        <v>76</v>
      </c>
      <c r="G4561" s="4" t="s">
        <v>54</v>
      </c>
      <c r="H4561" s="13">
        <v>38</v>
      </c>
      <c r="I4561" s="20">
        <v>173</v>
      </c>
      <c r="J4561" s="13">
        <v>6574</v>
      </c>
      <c r="K4561" s="31">
        <v>2498.12</v>
      </c>
      <c r="L4561" s="21">
        <v>1249.06</v>
      </c>
      <c r="M4561" s="22">
        <v>0.38</v>
      </c>
      <c r="N4561" s="5" t="s">
        <v>30</v>
      </c>
    </row>
    <row r="4562" spans="1:14" x14ac:dyDescent="0.2">
      <c r="A4562" s="3" t="s">
        <v>45</v>
      </c>
      <c r="B4562" s="17">
        <v>1128299</v>
      </c>
      <c r="C4562" s="14">
        <v>44140</v>
      </c>
      <c r="D4562" s="4" t="s">
        <v>110</v>
      </c>
      <c r="E4562" s="4" t="s">
        <v>121</v>
      </c>
      <c r="F4562" s="4" t="s">
        <v>125</v>
      </c>
      <c r="G4562" s="4" t="s">
        <v>54</v>
      </c>
      <c r="H4562" s="13">
        <v>38</v>
      </c>
      <c r="I4562" s="20">
        <v>173</v>
      </c>
      <c r="J4562" s="13">
        <v>6574</v>
      </c>
      <c r="K4562" s="31">
        <v>3549.96</v>
      </c>
      <c r="L4562" s="21">
        <v>1774.98</v>
      </c>
      <c r="M4562" s="22">
        <v>0.54</v>
      </c>
      <c r="N4562" s="5" t="s">
        <v>30</v>
      </c>
    </row>
    <row r="4563" spans="1:14" x14ac:dyDescent="0.2">
      <c r="A4563" s="3" t="s">
        <v>20</v>
      </c>
      <c r="B4563" s="17">
        <v>1128299</v>
      </c>
      <c r="C4563" s="14">
        <v>44493</v>
      </c>
      <c r="D4563" s="4" t="s">
        <v>97</v>
      </c>
      <c r="E4563" s="4" t="s">
        <v>102</v>
      </c>
      <c r="F4563" s="4" t="s">
        <v>103</v>
      </c>
      <c r="G4563" s="4" t="s">
        <v>54</v>
      </c>
      <c r="H4563" s="13">
        <v>39</v>
      </c>
      <c r="I4563" s="20">
        <v>173</v>
      </c>
      <c r="J4563" s="13">
        <v>6747</v>
      </c>
      <c r="K4563" s="31">
        <v>2563.86</v>
      </c>
      <c r="L4563" s="21">
        <v>1281.93</v>
      </c>
      <c r="M4563" s="22">
        <v>0.38</v>
      </c>
      <c r="N4563" s="5" t="s">
        <v>30</v>
      </c>
    </row>
    <row r="4564" spans="1:14" x14ac:dyDescent="0.2">
      <c r="A4564" s="3" t="s">
        <v>44</v>
      </c>
      <c r="B4564" s="17">
        <v>1185732</v>
      </c>
      <c r="C4564" s="14">
        <v>44329</v>
      </c>
      <c r="D4564" s="4" t="s">
        <v>55</v>
      </c>
      <c r="E4564" s="4" t="s">
        <v>60</v>
      </c>
      <c r="F4564" s="4" t="s">
        <v>61</v>
      </c>
      <c r="G4564" s="4" t="s">
        <v>18</v>
      </c>
      <c r="H4564" s="13">
        <v>41</v>
      </c>
      <c r="I4564" s="20">
        <v>173</v>
      </c>
      <c r="J4564" s="13">
        <v>7093</v>
      </c>
      <c r="K4564" s="31">
        <v>2553.48</v>
      </c>
      <c r="L4564" s="21">
        <v>1276.74</v>
      </c>
      <c r="M4564" s="22">
        <v>0.36</v>
      </c>
      <c r="N4564" s="5" t="s">
        <v>30</v>
      </c>
    </row>
    <row r="4565" spans="1:14" x14ac:dyDescent="0.2">
      <c r="A4565" s="3" t="s">
        <v>41</v>
      </c>
      <c r="B4565" s="17">
        <v>1189833</v>
      </c>
      <c r="C4565" s="14">
        <v>44254</v>
      </c>
      <c r="D4565" s="4" t="s">
        <v>15</v>
      </c>
      <c r="E4565" s="4" t="s">
        <v>42</v>
      </c>
      <c r="F4565" s="4" t="s">
        <v>43</v>
      </c>
      <c r="G4565" s="4" t="s">
        <v>18</v>
      </c>
      <c r="H4565" s="13">
        <v>42</v>
      </c>
      <c r="I4565" s="20">
        <v>173</v>
      </c>
      <c r="J4565" s="13">
        <v>7266</v>
      </c>
      <c r="K4565" s="31">
        <v>2979.06</v>
      </c>
      <c r="L4565" s="21">
        <v>1489.53</v>
      </c>
      <c r="M4565" s="22">
        <v>0.41</v>
      </c>
      <c r="N4565" s="5" t="s">
        <v>19</v>
      </c>
    </row>
    <row r="4566" spans="1:14" x14ac:dyDescent="0.2">
      <c r="A4566" s="3" t="s">
        <v>45</v>
      </c>
      <c r="B4566" s="17">
        <v>1197831</v>
      </c>
      <c r="C4566" s="14">
        <v>44383</v>
      </c>
      <c r="D4566" s="4" t="s">
        <v>110</v>
      </c>
      <c r="E4566" s="4" t="s">
        <v>117</v>
      </c>
      <c r="F4566" s="4" t="s">
        <v>118</v>
      </c>
      <c r="G4566" s="4" t="s">
        <v>18</v>
      </c>
      <c r="H4566" s="13">
        <v>43</v>
      </c>
      <c r="I4566" s="20">
        <v>173</v>
      </c>
      <c r="J4566" s="13">
        <v>7439</v>
      </c>
      <c r="K4566" s="31">
        <v>2975.6</v>
      </c>
      <c r="L4566" s="21">
        <v>1487.8</v>
      </c>
      <c r="M4566" s="22">
        <v>0.4</v>
      </c>
      <c r="N4566" s="5" t="s">
        <v>30</v>
      </c>
    </row>
    <row r="4567" spans="1:14" x14ac:dyDescent="0.2">
      <c r="A4567" s="3" t="s">
        <v>44</v>
      </c>
      <c r="B4567" s="17">
        <v>1197831</v>
      </c>
      <c r="C4567" s="14">
        <v>44448</v>
      </c>
      <c r="D4567" s="4" t="s">
        <v>81</v>
      </c>
      <c r="E4567" s="4" t="s">
        <v>90</v>
      </c>
      <c r="F4567" s="4" t="s">
        <v>91</v>
      </c>
      <c r="G4567" s="4" t="s">
        <v>18</v>
      </c>
      <c r="H4567" s="13">
        <v>44</v>
      </c>
      <c r="I4567" s="20">
        <v>173</v>
      </c>
      <c r="J4567" s="13">
        <v>7612</v>
      </c>
      <c r="K4567" s="31">
        <v>5632.88</v>
      </c>
      <c r="L4567" s="21">
        <v>2816.44</v>
      </c>
      <c r="M4567" s="22">
        <v>0.74</v>
      </c>
      <c r="N4567" s="5" t="s">
        <v>19</v>
      </c>
    </row>
    <row r="4568" spans="1:14" x14ac:dyDescent="0.2">
      <c r="A4568" s="3" t="s">
        <v>80</v>
      </c>
      <c r="B4568" s="17">
        <v>1128299</v>
      </c>
      <c r="C4568" s="14">
        <v>44517</v>
      </c>
      <c r="D4568" s="4" t="s">
        <v>97</v>
      </c>
      <c r="E4568" s="4" t="s">
        <v>105</v>
      </c>
      <c r="F4568" s="4" t="s">
        <v>109</v>
      </c>
      <c r="G4568" s="4" t="s">
        <v>53</v>
      </c>
      <c r="H4568" s="13">
        <v>44</v>
      </c>
      <c r="I4568" s="20">
        <v>173</v>
      </c>
      <c r="J4568" s="13">
        <v>7612</v>
      </c>
      <c r="K4568" s="31">
        <v>2816.44</v>
      </c>
      <c r="L4568" s="21">
        <v>1408.22</v>
      </c>
      <c r="M4568" s="22">
        <v>0.37</v>
      </c>
      <c r="N4568" s="5" t="s">
        <v>30</v>
      </c>
    </row>
    <row r="4569" spans="1:14" x14ac:dyDescent="0.2">
      <c r="A4569" s="3" t="s">
        <v>45</v>
      </c>
      <c r="B4569" s="17">
        <v>1128299</v>
      </c>
      <c r="C4569" s="14">
        <v>44524</v>
      </c>
      <c r="D4569" s="4" t="s">
        <v>110</v>
      </c>
      <c r="E4569" s="4" t="s">
        <v>126</v>
      </c>
      <c r="F4569" s="4" t="s">
        <v>63</v>
      </c>
      <c r="G4569" s="4" t="s">
        <v>53</v>
      </c>
      <c r="H4569" s="13">
        <v>44</v>
      </c>
      <c r="I4569" s="20">
        <v>173</v>
      </c>
      <c r="J4569" s="13">
        <v>7612</v>
      </c>
      <c r="K4569" s="31">
        <v>3501.52</v>
      </c>
      <c r="L4569" s="21">
        <v>1750.76</v>
      </c>
      <c r="M4569" s="22">
        <v>0.46</v>
      </c>
      <c r="N4569" s="5" t="s">
        <v>19</v>
      </c>
    </row>
    <row r="4570" spans="1:14" x14ac:dyDescent="0.2">
      <c r="A4570" s="3" t="s">
        <v>20</v>
      </c>
      <c r="B4570" s="17">
        <v>1185732</v>
      </c>
      <c r="C4570" s="14">
        <v>44533</v>
      </c>
      <c r="D4570" s="4" t="s">
        <v>55</v>
      </c>
      <c r="E4570" s="4" t="s">
        <v>67</v>
      </c>
      <c r="F4570" s="4" t="s">
        <v>68</v>
      </c>
      <c r="G4570" s="4" t="s">
        <v>51</v>
      </c>
      <c r="H4570" s="13">
        <v>45</v>
      </c>
      <c r="I4570" s="20">
        <v>173</v>
      </c>
      <c r="J4570" s="13">
        <v>7785</v>
      </c>
      <c r="K4570" s="31">
        <v>3269.7</v>
      </c>
      <c r="L4570" s="21">
        <v>1634.85</v>
      </c>
      <c r="M4570" s="22">
        <v>0.42</v>
      </c>
      <c r="N4570" s="5" t="s">
        <v>30</v>
      </c>
    </row>
    <row r="4571" spans="1:14" x14ac:dyDescent="0.2">
      <c r="A4571" s="3" t="s">
        <v>44</v>
      </c>
      <c r="B4571" s="17">
        <v>1185732</v>
      </c>
      <c r="C4571" s="14">
        <v>44392</v>
      </c>
      <c r="D4571" s="4" t="s">
        <v>15</v>
      </c>
      <c r="E4571" s="4" t="s">
        <v>21</v>
      </c>
      <c r="F4571" s="4" t="s">
        <v>22</v>
      </c>
      <c r="G4571" s="4" t="s">
        <v>51</v>
      </c>
      <c r="H4571" s="13">
        <v>46</v>
      </c>
      <c r="I4571" s="20">
        <v>173</v>
      </c>
      <c r="J4571" s="13">
        <v>7958</v>
      </c>
      <c r="K4571" s="31">
        <v>3581.1</v>
      </c>
      <c r="L4571" s="21">
        <v>1790.55</v>
      </c>
      <c r="M4571" s="22">
        <v>0.45</v>
      </c>
      <c r="N4571" s="5" t="s">
        <v>19</v>
      </c>
    </row>
    <row r="4572" spans="1:14" x14ac:dyDescent="0.2">
      <c r="A4572" s="3" t="s">
        <v>45</v>
      </c>
      <c r="B4572" s="17">
        <v>1128299</v>
      </c>
      <c r="C4572" s="14">
        <v>44341</v>
      </c>
      <c r="D4572" s="4" t="s">
        <v>110</v>
      </c>
      <c r="E4572" s="4" t="s">
        <v>126</v>
      </c>
      <c r="F4572" s="4" t="s">
        <v>63</v>
      </c>
      <c r="G4572" s="4" t="s">
        <v>53</v>
      </c>
      <c r="H4572" s="13">
        <v>46</v>
      </c>
      <c r="I4572" s="20">
        <v>173</v>
      </c>
      <c r="J4572" s="13">
        <v>7958</v>
      </c>
      <c r="K4572" s="31">
        <v>2864.88</v>
      </c>
      <c r="L4572" s="21">
        <v>1432.44</v>
      </c>
      <c r="M4572" s="22">
        <v>0.36</v>
      </c>
      <c r="N4572" s="5" t="s">
        <v>30</v>
      </c>
    </row>
    <row r="4573" spans="1:14" x14ac:dyDescent="0.2">
      <c r="A4573" s="3" t="s">
        <v>14</v>
      </c>
      <c r="B4573" s="17">
        <v>1185732</v>
      </c>
      <c r="C4573" s="14">
        <v>44448</v>
      </c>
      <c r="D4573" s="4" t="s">
        <v>15</v>
      </c>
      <c r="E4573" s="4" t="s">
        <v>16</v>
      </c>
      <c r="F4573" s="4" t="s">
        <v>17</v>
      </c>
      <c r="G4573" s="4" t="s">
        <v>50</v>
      </c>
      <c r="H4573" s="13">
        <v>47</v>
      </c>
      <c r="I4573" s="20">
        <v>173</v>
      </c>
      <c r="J4573" s="13">
        <v>8131</v>
      </c>
      <c r="K4573" s="31">
        <v>3821.57</v>
      </c>
      <c r="L4573" s="21">
        <v>1910.7850000000001</v>
      </c>
      <c r="M4573" s="22">
        <v>0.47</v>
      </c>
      <c r="N4573" s="5" t="s">
        <v>19</v>
      </c>
    </row>
    <row r="4574" spans="1:14" x14ac:dyDescent="0.2">
      <c r="A4574" s="3" t="s">
        <v>44</v>
      </c>
      <c r="B4574" s="17">
        <v>1185732</v>
      </c>
      <c r="C4574" s="14">
        <v>44454</v>
      </c>
      <c r="D4574" s="4" t="s">
        <v>15</v>
      </c>
      <c r="E4574" s="4" t="s">
        <v>21</v>
      </c>
      <c r="F4574" s="4" t="s">
        <v>22</v>
      </c>
      <c r="G4574" s="4" t="s">
        <v>51</v>
      </c>
      <c r="H4574" s="13">
        <v>48</v>
      </c>
      <c r="I4574" s="20">
        <v>173</v>
      </c>
      <c r="J4574" s="13">
        <v>8304</v>
      </c>
      <c r="K4574" s="31">
        <v>5397.6</v>
      </c>
      <c r="L4574" s="21">
        <v>2698.8</v>
      </c>
      <c r="M4574" s="22">
        <v>0.65</v>
      </c>
      <c r="N4574" s="5" t="s">
        <v>19</v>
      </c>
    </row>
    <row r="4575" spans="1:14" x14ac:dyDescent="0.2">
      <c r="A4575" s="3" t="s">
        <v>80</v>
      </c>
      <c r="B4575" s="17">
        <v>1128299</v>
      </c>
      <c r="C4575" s="14">
        <v>44334</v>
      </c>
      <c r="D4575" s="4" t="s">
        <v>97</v>
      </c>
      <c r="E4575" s="4" t="s">
        <v>105</v>
      </c>
      <c r="F4575" s="4" t="s">
        <v>109</v>
      </c>
      <c r="G4575" s="4" t="s">
        <v>53</v>
      </c>
      <c r="H4575" s="13">
        <v>48</v>
      </c>
      <c r="I4575" s="20">
        <v>173</v>
      </c>
      <c r="J4575" s="13">
        <v>8304</v>
      </c>
      <c r="K4575" s="31">
        <v>3902.88</v>
      </c>
      <c r="L4575" s="21">
        <v>1951.44</v>
      </c>
      <c r="M4575" s="22">
        <v>0.47</v>
      </c>
      <c r="N4575" s="5" t="s">
        <v>30</v>
      </c>
    </row>
    <row r="4576" spans="1:14" x14ac:dyDescent="0.2">
      <c r="A4576" s="3" t="s">
        <v>14</v>
      </c>
      <c r="B4576" s="17">
        <v>1185732</v>
      </c>
      <c r="C4576" s="14">
        <v>44249</v>
      </c>
      <c r="D4576" s="4" t="s">
        <v>110</v>
      </c>
      <c r="E4576" s="4" t="s">
        <v>111</v>
      </c>
      <c r="F4576" s="4" t="s">
        <v>112</v>
      </c>
      <c r="G4576" s="4" t="s">
        <v>18</v>
      </c>
      <c r="H4576" s="13">
        <v>51</v>
      </c>
      <c r="I4576" s="20">
        <v>173</v>
      </c>
      <c r="J4576" s="13">
        <v>8823</v>
      </c>
      <c r="K4576" s="31">
        <v>4146.8100000000004</v>
      </c>
      <c r="L4576" s="21">
        <v>2073.4050000000002</v>
      </c>
      <c r="M4576" s="22">
        <v>0.47</v>
      </c>
      <c r="N4576" s="5" t="s">
        <v>19</v>
      </c>
    </row>
    <row r="4577" spans="1:14" x14ac:dyDescent="0.2">
      <c r="A4577" s="3" t="s">
        <v>44</v>
      </c>
      <c r="B4577" s="17">
        <v>1128299</v>
      </c>
      <c r="C4577" s="14">
        <v>44389</v>
      </c>
      <c r="D4577" s="4" t="s">
        <v>97</v>
      </c>
      <c r="E4577" s="4" t="s">
        <v>107</v>
      </c>
      <c r="F4577" s="4" t="s">
        <v>108</v>
      </c>
      <c r="G4577" s="4" t="s">
        <v>18</v>
      </c>
      <c r="H4577" s="13">
        <v>51</v>
      </c>
      <c r="I4577" s="20">
        <v>173</v>
      </c>
      <c r="J4577" s="13">
        <v>8823</v>
      </c>
      <c r="K4577" s="31">
        <v>4499.7299999999996</v>
      </c>
      <c r="L4577" s="21">
        <v>2249.8649999999998</v>
      </c>
      <c r="M4577" s="22">
        <v>0.51</v>
      </c>
      <c r="N4577" s="5" t="s">
        <v>19</v>
      </c>
    </row>
    <row r="4578" spans="1:14" x14ac:dyDescent="0.2">
      <c r="A4578" s="3" t="s">
        <v>14</v>
      </c>
      <c r="B4578" s="17">
        <v>1185732</v>
      </c>
      <c r="C4578" s="14">
        <v>44386</v>
      </c>
      <c r="D4578" s="4" t="s">
        <v>15</v>
      </c>
      <c r="E4578" s="4" t="s">
        <v>16</v>
      </c>
      <c r="F4578" s="4" t="s">
        <v>17</v>
      </c>
      <c r="G4578" s="4" t="s">
        <v>50</v>
      </c>
      <c r="H4578" s="13">
        <v>51</v>
      </c>
      <c r="I4578" s="20">
        <v>173</v>
      </c>
      <c r="J4578" s="13">
        <v>8823</v>
      </c>
      <c r="K4578" s="31">
        <v>4499.7299999999996</v>
      </c>
      <c r="L4578" s="21">
        <v>2249.8649999999998</v>
      </c>
      <c r="M4578" s="22">
        <v>0.51</v>
      </c>
      <c r="N4578" s="5" t="s">
        <v>19</v>
      </c>
    </row>
    <row r="4579" spans="1:14" x14ac:dyDescent="0.2">
      <c r="A4579" s="3" t="s">
        <v>20</v>
      </c>
      <c r="B4579" s="17">
        <v>1185732</v>
      </c>
      <c r="C4579" s="14">
        <v>44249</v>
      </c>
      <c r="D4579" s="4" t="s">
        <v>55</v>
      </c>
      <c r="E4579" s="4" t="s">
        <v>58</v>
      </c>
      <c r="F4579" s="4" t="s">
        <v>59</v>
      </c>
      <c r="G4579" s="4" t="s">
        <v>52</v>
      </c>
      <c r="H4579" s="13">
        <v>52</v>
      </c>
      <c r="I4579" s="20">
        <v>173</v>
      </c>
      <c r="J4579" s="13">
        <v>8996</v>
      </c>
      <c r="K4579" s="31">
        <v>4048.2</v>
      </c>
      <c r="L4579" s="21">
        <v>2024.1</v>
      </c>
      <c r="M4579" s="22">
        <v>0.45</v>
      </c>
      <c r="N4579" s="5" t="s">
        <v>19</v>
      </c>
    </row>
    <row r="4580" spans="1:14" x14ac:dyDescent="0.2">
      <c r="A4580" s="3" t="s">
        <v>44</v>
      </c>
      <c r="B4580" s="17">
        <v>1128299</v>
      </c>
      <c r="C4580" s="14">
        <v>44555</v>
      </c>
      <c r="D4580" s="4" t="s">
        <v>110</v>
      </c>
      <c r="E4580" s="4" t="s">
        <v>123</v>
      </c>
      <c r="F4580" s="4" t="s">
        <v>124</v>
      </c>
      <c r="G4580" s="4" t="s">
        <v>18</v>
      </c>
      <c r="H4580" s="13">
        <v>56</v>
      </c>
      <c r="I4580" s="20">
        <v>173</v>
      </c>
      <c r="J4580" s="13">
        <v>9688</v>
      </c>
      <c r="K4580" s="31">
        <v>2615.7600000000002</v>
      </c>
      <c r="L4580" s="21">
        <v>1307.8800000000001</v>
      </c>
      <c r="M4580" s="22">
        <v>0.27</v>
      </c>
      <c r="N4580" s="5" t="s">
        <v>30</v>
      </c>
    </row>
    <row r="4581" spans="1:14" x14ac:dyDescent="0.2">
      <c r="A4581" s="3" t="s">
        <v>44</v>
      </c>
      <c r="B4581" s="17">
        <v>1128299</v>
      </c>
      <c r="C4581" s="14">
        <v>44513</v>
      </c>
      <c r="D4581" s="4" t="s">
        <v>97</v>
      </c>
      <c r="E4581" s="4" t="s">
        <v>107</v>
      </c>
      <c r="F4581" s="4" t="s">
        <v>108</v>
      </c>
      <c r="G4581" s="4" t="s">
        <v>18</v>
      </c>
      <c r="H4581" s="13">
        <v>58</v>
      </c>
      <c r="I4581" s="20">
        <v>173</v>
      </c>
      <c r="J4581" s="13">
        <v>10034</v>
      </c>
      <c r="K4581" s="31">
        <v>5418.36</v>
      </c>
      <c r="L4581" s="21">
        <v>2709.18</v>
      </c>
      <c r="M4581" s="22">
        <v>0.54</v>
      </c>
      <c r="N4581" s="5" t="s">
        <v>19</v>
      </c>
    </row>
    <row r="4582" spans="1:14" x14ac:dyDescent="0.2">
      <c r="A4582" s="3" t="s">
        <v>44</v>
      </c>
      <c r="B4582" s="17">
        <v>1197831</v>
      </c>
      <c r="C4582" s="14">
        <v>44488</v>
      </c>
      <c r="D4582" s="4" t="s">
        <v>81</v>
      </c>
      <c r="E4582" s="4" t="s">
        <v>88</v>
      </c>
      <c r="F4582" s="4" t="s">
        <v>89</v>
      </c>
      <c r="G4582" s="4" t="s">
        <v>50</v>
      </c>
      <c r="H4582" s="13">
        <v>59</v>
      </c>
      <c r="I4582" s="20">
        <v>173</v>
      </c>
      <c r="J4582" s="13">
        <v>10207</v>
      </c>
      <c r="K4582" s="31">
        <v>6328.34</v>
      </c>
      <c r="L4582" s="21">
        <v>3164.17</v>
      </c>
      <c r="M4582" s="22">
        <v>0.62</v>
      </c>
      <c r="N4582" s="5" t="s">
        <v>19</v>
      </c>
    </row>
    <row r="4583" spans="1:14" x14ac:dyDescent="0.2">
      <c r="A4583" s="3" t="s">
        <v>14</v>
      </c>
      <c r="B4583" s="17">
        <v>1185732</v>
      </c>
      <c r="C4583" s="14">
        <v>44333</v>
      </c>
      <c r="D4583" s="4" t="s">
        <v>55</v>
      </c>
      <c r="E4583" s="4" t="s">
        <v>58</v>
      </c>
      <c r="F4583" s="4" t="s">
        <v>59</v>
      </c>
      <c r="G4583" s="4" t="s">
        <v>52</v>
      </c>
      <c r="H4583" s="13">
        <v>64</v>
      </c>
      <c r="I4583" s="20">
        <v>173</v>
      </c>
      <c r="J4583" s="13">
        <v>11072</v>
      </c>
      <c r="K4583" s="31">
        <v>5868.16</v>
      </c>
      <c r="L4583" s="21">
        <v>2934.08</v>
      </c>
      <c r="M4583" s="22">
        <v>0.53</v>
      </c>
      <c r="N4583" s="5" t="s">
        <v>19</v>
      </c>
    </row>
    <row r="4584" spans="1:14" x14ac:dyDescent="0.2">
      <c r="A4584" s="3" t="s">
        <v>80</v>
      </c>
      <c r="B4584" s="17">
        <v>1128299</v>
      </c>
      <c r="C4584" s="14">
        <v>44334</v>
      </c>
      <c r="D4584" s="4" t="s">
        <v>97</v>
      </c>
      <c r="E4584" s="4" t="s">
        <v>105</v>
      </c>
      <c r="F4584" s="4" t="s">
        <v>109</v>
      </c>
      <c r="G4584" s="4" t="s">
        <v>53</v>
      </c>
      <c r="H4584" s="13">
        <v>67</v>
      </c>
      <c r="I4584" s="20">
        <v>173</v>
      </c>
      <c r="J4584" s="13">
        <v>11591</v>
      </c>
      <c r="K4584" s="31">
        <v>6722.78</v>
      </c>
      <c r="L4584" s="21">
        <v>3361.39</v>
      </c>
      <c r="M4584" s="22">
        <v>0.57999999999999996</v>
      </c>
      <c r="N4584" s="5" t="s">
        <v>19</v>
      </c>
    </row>
    <row r="4585" spans="1:14" x14ac:dyDescent="0.2">
      <c r="A4585" s="3" t="s">
        <v>45</v>
      </c>
      <c r="B4585" s="17">
        <v>1128299</v>
      </c>
      <c r="C4585" s="14">
        <v>44553</v>
      </c>
      <c r="D4585" s="4" t="s">
        <v>110</v>
      </c>
      <c r="E4585" s="4" t="s">
        <v>126</v>
      </c>
      <c r="F4585" s="4" t="s">
        <v>63</v>
      </c>
      <c r="G4585" s="4" t="s">
        <v>53</v>
      </c>
      <c r="H4585" s="13">
        <v>77</v>
      </c>
      <c r="I4585" s="20">
        <v>173</v>
      </c>
      <c r="J4585" s="13">
        <v>13321</v>
      </c>
      <c r="K4585" s="31">
        <v>5328.4</v>
      </c>
      <c r="L4585" s="21">
        <v>2664.2</v>
      </c>
      <c r="M4585" s="22">
        <v>0.4</v>
      </c>
      <c r="N4585" s="5" t="s">
        <v>19</v>
      </c>
    </row>
    <row r="4586" spans="1:14" x14ac:dyDescent="0.2">
      <c r="A4586" s="3" t="s">
        <v>80</v>
      </c>
      <c r="B4586" s="17">
        <v>1197831</v>
      </c>
      <c r="C4586" s="14">
        <v>44306</v>
      </c>
      <c r="D4586" s="4" t="s">
        <v>81</v>
      </c>
      <c r="E4586" s="4" t="s">
        <v>95</v>
      </c>
      <c r="F4586" s="4" t="s">
        <v>96</v>
      </c>
      <c r="G4586" s="4" t="s">
        <v>52</v>
      </c>
      <c r="H4586" s="13">
        <v>23</v>
      </c>
      <c r="I4586" s="20">
        <v>174</v>
      </c>
      <c r="J4586" s="13">
        <v>4002</v>
      </c>
      <c r="K4586" s="31">
        <v>2161.08</v>
      </c>
      <c r="L4586" s="21">
        <v>1080.54</v>
      </c>
      <c r="M4586" s="22">
        <v>0.54</v>
      </c>
      <c r="N4586" s="5" t="s">
        <v>19</v>
      </c>
    </row>
    <row r="4587" spans="1:14" x14ac:dyDescent="0.2">
      <c r="A4587" s="3" t="s">
        <v>20</v>
      </c>
      <c r="B4587" s="17">
        <v>1197831</v>
      </c>
      <c r="C4587" s="14">
        <v>44231</v>
      </c>
      <c r="D4587" s="4" t="s">
        <v>81</v>
      </c>
      <c r="E4587" s="4" t="s">
        <v>82</v>
      </c>
      <c r="F4587" s="4" t="s">
        <v>83</v>
      </c>
      <c r="G4587" s="4" t="s">
        <v>52</v>
      </c>
      <c r="H4587" s="13">
        <v>32</v>
      </c>
      <c r="I4587" s="20">
        <v>174</v>
      </c>
      <c r="J4587" s="13">
        <v>5568</v>
      </c>
      <c r="K4587" s="31">
        <v>2338.56</v>
      </c>
      <c r="L4587" s="21">
        <v>1169.28</v>
      </c>
      <c r="M4587" s="22">
        <v>0.42</v>
      </c>
      <c r="N4587" s="5" t="s">
        <v>19</v>
      </c>
    </row>
    <row r="4588" spans="1:14" x14ac:dyDescent="0.2">
      <c r="A4588" s="3" t="s">
        <v>45</v>
      </c>
      <c r="B4588" s="17">
        <v>1185732</v>
      </c>
      <c r="C4588" s="14">
        <v>44328</v>
      </c>
      <c r="D4588" s="4" t="s">
        <v>110</v>
      </c>
      <c r="E4588" s="4" t="s">
        <v>133</v>
      </c>
      <c r="F4588" s="4" t="s">
        <v>134</v>
      </c>
      <c r="G4588" s="4" t="s">
        <v>54</v>
      </c>
      <c r="H4588" s="13">
        <v>32</v>
      </c>
      <c r="I4588" s="20">
        <v>174</v>
      </c>
      <c r="J4588" s="13">
        <v>5568</v>
      </c>
      <c r="K4588" s="31">
        <v>2839.68</v>
      </c>
      <c r="L4588" s="21">
        <v>1419.84</v>
      </c>
      <c r="M4588" s="22">
        <v>0.51</v>
      </c>
      <c r="N4588" s="5" t="s">
        <v>19</v>
      </c>
    </row>
    <row r="4589" spans="1:14" x14ac:dyDescent="0.2">
      <c r="A4589" s="3" t="s">
        <v>20</v>
      </c>
      <c r="B4589" s="17">
        <v>1185732</v>
      </c>
      <c r="C4589" s="14">
        <v>44458</v>
      </c>
      <c r="D4589" s="4" t="s">
        <v>15</v>
      </c>
      <c r="E4589" s="4" t="s">
        <v>26</v>
      </c>
      <c r="F4589" s="4" t="s">
        <v>27</v>
      </c>
      <c r="G4589" s="4" t="s">
        <v>54</v>
      </c>
      <c r="H4589" s="13">
        <v>32</v>
      </c>
      <c r="I4589" s="20">
        <v>174</v>
      </c>
      <c r="J4589" s="13">
        <v>5568</v>
      </c>
      <c r="K4589" s="31">
        <v>2784</v>
      </c>
      <c r="L4589" s="21">
        <v>1392</v>
      </c>
      <c r="M4589" s="22">
        <v>0.5</v>
      </c>
      <c r="N4589" s="5" t="s">
        <v>19</v>
      </c>
    </row>
    <row r="4590" spans="1:14" x14ac:dyDescent="0.2">
      <c r="A4590" s="3" t="s">
        <v>44</v>
      </c>
      <c r="B4590" s="17">
        <v>1197831</v>
      </c>
      <c r="C4590" s="14">
        <v>44416</v>
      </c>
      <c r="D4590" s="4" t="s">
        <v>81</v>
      </c>
      <c r="E4590" s="4" t="s">
        <v>90</v>
      </c>
      <c r="F4590" s="4" t="s">
        <v>91</v>
      </c>
      <c r="G4590" s="4" t="s">
        <v>18</v>
      </c>
      <c r="H4590" s="13">
        <v>33</v>
      </c>
      <c r="I4590" s="20">
        <v>174</v>
      </c>
      <c r="J4590" s="13">
        <v>5742</v>
      </c>
      <c r="K4590" s="31">
        <v>3100.68</v>
      </c>
      <c r="L4590" s="21">
        <v>1550.34</v>
      </c>
      <c r="M4590" s="22">
        <v>0.54</v>
      </c>
      <c r="N4590" s="5" t="s">
        <v>19</v>
      </c>
    </row>
    <row r="4591" spans="1:14" x14ac:dyDescent="0.2">
      <c r="A4591" s="3" t="s">
        <v>45</v>
      </c>
      <c r="B4591" s="17">
        <v>1185732</v>
      </c>
      <c r="C4591" s="14">
        <v>44237</v>
      </c>
      <c r="D4591" s="4" t="s">
        <v>97</v>
      </c>
      <c r="E4591" s="4" t="s">
        <v>105</v>
      </c>
      <c r="F4591" s="4" t="s">
        <v>109</v>
      </c>
      <c r="G4591" s="4" t="s">
        <v>53</v>
      </c>
      <c r="H4591" s="13">
        <v>33</v>
      </c>
      <c r="I4591" s="20">
        <v>174</v>
      </c>
      <c r="J4591" s="13">
        <v>5742</v>
      </c>
      <c r="K4591" s="31">
        <v>2124.54</v>
      </c>
      <c r="L4591" s="21">
        <v>1062.27</v>
      </c>
      <c r="M4591" s="22">
        <v>0.37</v>
      </c>
      <c r="N4591" s="5" t="s">
        <v>19</v>
      </c>
    </row>
    <row r="4592" spans="1:14" x14ac:dyDescent="0.2">
      <c r="A4592" s="3" t="s">
        <v>44</v>
      </c>
      <c r="B4592" s="17">
        <v>1197831</v>
      </c>
      <c r="C4592" s="14">
        <v>44298</v>
      </c>
      <c r="D4592" s="4" t="s">
        <v>81</v>
      </c>
      <c r="E4592" s="4" t="s">
        <v>92</v>
      </c>
      <c r="F4592" s="4" t="s">
        <v>93</v>
      </c>
      <c r="G4592" s="4" t="s">
        <v>51</v>
      </c>
      <c r="H4592" s="13">
        <v>36</v>
      </c>
      <c r="I4592" s="20">
        <v>174</v>
      </c>
      <c r="J4592" s="13">
        <v>6264</v>
      </c>
      <c r="K4592" s="31">
        <v>3821.04</v>
      </c>
      <c r="L4592" s="21">
        <v>1910.52</v>
      </c>
      <c r="M4592" s="22">
        <v>0.61</v>
      </c>
      <c r="N4592" s="5" t="s">
        <v>19</v>
      </c>
    </row>
    <row r="4593" spans="1:14" x14ac:dyDescent="0.2">
      <c r="A4593" s="3" t="s">
        <v>44</v>
      </c>
      <c r="B4593" s="17">
        <v>1185732</v>
      </c>
      <c r="C4593" s="14">
        <v>44454</v>
      </c>
      <c r="D4593" s="4" t="s">
        <v>15</v>
      </c>
      <c r="E4593" s="4" t="s">
        <v>21</v>
      </c>
      <c r="F4593" s="4" t="s">
        <v>22</v>
      </c>
      <c r="G4593" s="4" t="s">
        <v>51</v>
      </c>
      <c r="H4593" s="13">
        <v>37</v>
      </c>
      <c r="I4593" s="20">
        <v>174</v>
      </c>
      <c r="J4593" s="13">
        <v>6438</v>
      </c>
      <c r="K4593" s="31">
        <v>3283.38</v>
      </c>
      <c r="L4593" s="21">
        <v>1641.69</v>
      </c>
      <c r="M4593" s="22">
        <v>0.51</v>
      </c>
      <c r="N4593" s="5" t="s">
        <v>19</v>
      </c>
    </row>
    <row r="4594" spans="1:14" x14ac:dyDescent="0.2">
      <c r="A4594" s="3" t="s">
        <v>44</v>
      </c>
      <c r="B4594" s="17">
        <v>1197831</v>
      </c>
      <c r="C4594" s="14">
        <v>44046</v>
      </c>
      <c r="D4594" s="4" t="s">
        <v>81</v>
      </c>
      <c r="E4594" s="4" t="s">
        <v>88</v>
      </c>
      <c r="F4594" s="4" t="s">
        <v>94</v>
      </c>
      <c r="G4594" s="4" t="s">
        <v>51</v>
      </c>
      <c r="H4594" s="13">
        <v>37</v>
      </c>
      <c r="I4594" s="20">
        <v>174</v>
      </c>
      <c r="J4594" s="13">
        <v>6438</v>
      </c>
      <c r="K4594" s="31">
        <v>3734.04</v>
      </c>
      <c r="L4594" s="21">
        <v>1867.02</v>
      </c>
      <c r="M4594" s="22">
        <v>0.57999999999999996</v>
      </c>
      <c r="N4594" s="5" t="s">
        <v>19</v>
      </c>
    </row>
    <row r="4595" spans="1:14" x14ac:dyDescent="0.2">
      <c r="A4595" s="3" t="s">
        <v>41</v>
      </c>
      <c r="B4595" s="17">
        <v>1185732</v>
      </c>
      <c r="C4595" s="14">
        <v>44239</v>
      </c>
      <c r="D4595" s="4" t="s">
        <v>110</v>
      </c>
      <c r="E4595" s="4" t="s">
        <v>115</v>
      </c>
      <c r="F4595" s="4" t="s">
        <v>116</v>
      </c>
      <c r="G4595" s="4" t="s">
        <v>50</v>
      </c>
      <c r="H4595" s="13">
        <v>38</v>
      </c>
      <c r="I4595" s="20">
        <v>174</v>
      </c>
      <c r="J4595" s="13">
        <v>6612</v>
      </c>
      <c r="K4595" s="31">
        <v>2578.6799999999998</v>
      </c>
      <c r="L4595" s="21">
        <v>1289.3399999999999</v>
      </c>
      <c r="M4595" s="22">
        <v>0.39</v>
      </c>
      <c r="N4595" s="5" t="s">
        <v>19</v>
      </c>
    </row>
    <row r="4596" spans="1:14" x14ac:dyDescent="0.2">
      <c r="A4596" s="3" t="s">
        <v>44</v>
      </c>
      <c r="B4596" s="17">
        <v>1197831</v>
      </c>
      <c r="C4596" s="14">
        <v>44452</v>
      </c>
      <c r="D4596" s="4" t="s">
        <v>81</v>
      </c>
      <c r="E4596" s="4" t="s">
        <v>88</v>
      </c>
      <c r="F4596" s="4" t="s">
        <v>89</v>
      </c>
      <c r="G4596" s="4" t="s">
        <v>50</v>
      </c>
      <c r="H4596" s="13">
        <v>43</v>
      </c>
      <c r="I4596" s="20">
        <v>174</v>
      </c>
      <c r="J4596" s="13">
        <v>7482</v>
      </c>
      <c r="K4596" s="31">
        <v>4115.1000000000004</v>
      </c>
      <c r="L4596" s="21">
        <v>2057.5500000000002</v>
      </c>
      <c r="M4596" s="22">
        <v>0.55000000000000004</v>
      </c>
      <c r="N4596" s="5" t="s">
        <v>19</v>
      </c>
    </row>
    <row r="4597" spans="1:14" x14ac:dyDescent="0.2">
      <c r="A4597" s="3" t="s">
        <v>41</v>
      </c>
      <c r="B4597" s="17">
        <v>1185732</v>
      </c>
      <c r="C4597" s="14">
        <v>44481</v>
      </c>
      <c r="D4597" s="4" t="s">
        <v>110</v>
      </c>
      <c r="E4597" s="4" t="s">
        <v>115</v>
      </c>
      <c r="F4597" s="4" t="s">
        <v>116</v>
      </c>
      <c r="G4597" s="4" t="s">
        <v>50</v>
      </c>
      <c r="H4597" s="13">
        <v>44</v>
      </c>
      <c r="I4597" s="20">
        <v>174</v>
      </c>
      <c r="J4597" s="13">
        <v>7656</v>
      </c>
      <c r="K4597" s="31">
        <v>3062.4</v>
      </c>
      <c r="L4597" s="21">
        <v>1531.2</v>
      </c>
      <c r="M4597" s="22">
        <v>0.4</v>
      </c>
      <c r="N4597" s="5" t="s">
        <v>19</v>
      </c>
    </row>
    <row r="4598" spans="1:14" x14ac:dyDescent="0.2">
      <c r="A4598" s="3" t="s">
        <v>45</v>
      </c>
      <c r="B4598" s="17">
        <v>1197831</v>
      </c>
      <c r="C4598" s="14">
        <v>44351</v>
      </c>
      <c r="D4598" s="4" t="s">
        <v>110</v>
      </c>
      <c r="E4598" s="4" t="s">
        <v>117</v>
      </c>
      <c r="F4598" s="4" t="s">
        <v>118</v>
      </c>
      <c r="G4598" s="4" t="s">
        <v>18</v>
      </c>
      <c r="H4598" s="13">
        <v>47</v>
      </c>
      <c r="I4598" s="20">
        <v>174</v>
      </c>
      <c r="J4598" s="13">
        <v>8178</v>
      </c>
      <c r="K4598" s="31">
        <v>3925.44</v>
      </c>
      <c r="L4598" s="21">
        <v>1962.72</v>
      </c>
      <c r="M4598" s="22">
        <v>0.48</v>
      </c>
      <c r="N4598" s="5" t="s">
        <v>19</v>
      </c>
    </row>
    <row r="4599" spans="1:14" x14ac:dyDescent="0.2">
      <c r="A4599" s="3" t="s">
        <v>44</v>
      </c>
      <c r="B4599" s="17">
        <v>1197831</v>
      </c>
      <c r="C4599" s="14">
        <v>44327</v>
      </c>
      <c r="D4599" s="4" t="s">
        <v>81</v>
      </c>
      <c r="E4599" s="4" t="s">
        <v>92</v>
      </c>
      <c r="F4599" s="4" t="s">
        <v>93</v>
      </c>
      <c r="G4599" s="4" t="s">
        <v>51</v>
      </c>
      <c r="H4599" s="13">
        <v>50</v>
      </c>
      <c r="I4599" s="20">
        <v>174</v>
      </c>
      <c r="J4599" s="13">
        <v>8700</v>
      </c>
      <c r="K4599" s="31">
        <v>4872</v>
      </c>
      <c r="L4599" s="21">
        <v>2436</v>
      </c>
      <c r="M4599" s="22">
        <v>0.56000000000000005</v>
      </c>
      <c r="N4599" s="5" t="s">
        <v>19</v>
      </c>
    </row>
    <row r="4600" spans="1:14" x14ac:dyDescent="0.2">
      <c r="A4600" s="3" t="s">
        <v>41</v>
      </c>
      <c r="B4600" s="17">
        <v>1185732</v>
      </c>
      <c r="C4600" s="14">
        <v>44449</v>
      </c>
      <c r="D4600" s="4" t="s">
        <v>110</v>
      </c>
      <c r="E4600" s="4" t="s">
        <v>115</v>
      </c>
      <c r="F4600" s="4" t="s">
        <v>116</v>
      </c>
      <c r="G4600" s="4" t="s">
        <v>50</v>
      </c>
      <c r="H4600" s="13">
        <v>52</v>
      </c>
      <c r="I4600" s="20">
        <v>174</v>
      </c>
      <c r="J4600" s="13">
        <v>9048</v>
      </c>
      <c r="K4600" s="31">
        <v>3619.2</v>
      </c>
      <c r="L4600" s="21">
        <v>1809.6</v>
      </c>
      <c r="M4600" s="22">
        <v>0.4</v>
      </c>
      <c r="N4600" s="5" t="s">
        <v>19</v>
      </c>
    </row>
    <row r="4601" spans="1:14" x14ac:dyDescent="0.2">
      <c r="A4601" s="3" t="s">
        <v>41</v>
      </c>
      <c r="B4601" s="17">
        <v>1189833</v>
      </c>
      <c r="C4601" s="14">
        <v>44339</v>
      </c>
      <c r="D4601" s="4" t="s">
        <v>110</v>
      </c>
      <c r="E4601" s="4" t="s">
        <v>121</v>
      </c>
      <c r="F4601" s="4" t="s">
        <v>122</v>
      </c>
      <c r="G4601" s="4" t="s">
        <v>52</v>
      </c>
      <c r="H4601" s="13">
        <v>55</v>
      </c>
      <c r="I4601" s="20">
        <v>174</v>
      </c>
      <c r="J4601" s="13">
        <v>9570</v>
      </c>
      <c r="K4601" s="31">
        <v>6603.3</v>
      </c>
      <c r="L4601" s="21">
        <v>3301.65</v>
      </c>
      <c r="M4601" s="22">
        <v>0.69</v>
      </c>
      <c r="N4601" s="5" t="s">
        <v>19</v>
      </c>
    </row>
    <row r="4602" spans="1:14" x14ac:dyDescent="0.2">
      <c r="A4602" s="3" t="s">
        <v>20</v>
      </c>
      <c r="B4602" s="17">
        <v>1185732</v>
      </c>
      <c r="C4602" s="14">
        <v>44540</v>
      </c>
      <c r="D4602" s="4" t="s">
        <v>110</v>
      </c>
      <c r="E4602" s="4" t="s">
        <v>115</v>
      </c>
      <c r="F4602" s="4" t="s">
        <v>116</v>
      </c>
      <c r="G4602" s="4" t="s">
        <v>50</v>
      </c>
      <c r="H4602" s="13">
        <v>56</v>
      </c>
      <c r="I4602" s="20">
        <v>174</v>
      </c>
      <c r="J4602" s="13">
        <v>9744</v>
      </c>
      <c r="K4602" s="31">
        <v>3507.84</v>
      </c>
      <c r="L4602" s="21">
        <v>1753.92</v>
      </c>
      <c r="M4602" s="22">
        <v>0.36</v>
      </c>
      <c r="N4602" s="5" t="s">
        <v>19</v>
      </c>
    </row>
    <row r="4603" spans="1:14" x14ac:dyDescent="0.2">
      <c r="A4603" s="3" t="s">
        <v>45</v>
      </c>
      <c r="B4603" s="17">
        <v>1128299</v>
      </c>
      <c r="C4603" s="14">
        <v>43880</v>
      </c>
      <c r="D4603" s="4" t="s">
        <v>110</v>
      </c>
      <c r="E4603" s="4" t="s">
        <v>131</v>
      </c>
      <c r="F4603" s="4" t="s">
        <v>132</v>
      </c>
      <c r="G4603" s="4" t="s">
        <v>51</v>
      </c>
      <c r="H4603" s="13">
        <v>56</v>
      </c>
      <c r="I4603" s="20">
        <v>174</v>
      </c>
      <c r="J4603" s="13">
        <v>9744</v>
      </c>
      <c r="K4603" s="31">
        <v>4677.12</v>
      </c>
      <c r="L4603" s="21">
        <v>2338.56</v>
      </c>
      <c r="M4603" s="22">
        <v>0.48</v>
      </c>
      <c r="N4603" s="5" t="s">
        <v>19</v>
      </c>
    </row>
    <row r="4604" spans="1:14" x14ac:dyDescent="0.2">
      <c r="A4604" s="3" t="s">
        <v>41</v>
      </c>
      <c r="B4604" s="17">
        <v>1189833</v>
      </c>
      <c r="C4604" s="14">
        <v>44333</v>
      </c>
      <c r="D4604" s="4" t="s">
        <v>110</v>
      </c>
      <c r="E4604" s="4" t="s">
        <v>121</v>
      </c>
      <c r="F4604" s="4" t="s">
        <v>122</v>
      </c>
      <c r="G4604" s="4" t="s">
        <v>52</v>
      </c>
      <c r="H4604" s="13">
        <v>56</v>
      </c>
      <c r="I4604" s="20">
        <v>174</v>
      </c>
      <c r="J4604" s="13">
        <v>9744</v>
      </c>
      <c r="K4604" s="31">
        <v>6625.92</v>
      </c>
      <c r="L4604" s="21">
        <v>3312.96</v>
      </c>
      <c r="M4604" s="22">
        <v>0.68</v>
      </c>
      <c r="N4604" s="5" t="s">
        <v>19</v>
      </c>
    </row>
    <row r="4605" spans="1:14" x14ac:dyDescent="0.2">
      <c r="A4605" s="3" t="s">
        <v>45</v>
      </c>
      <c r="B4605" s="17">
        <v>1128299</v>
      </c>
      <c r="C4605" s="14">
        <v>44187</v>
      </c>
      <c r="D4605" s="4" t="s">
        <v>110</v>
      </c>
      <c r="E4605" s="4" t="s">
        <v>121</v>
      </c>
      <c r="F4605" s="4" t="s">
        <v>125</v>
      </c>
      <c r="G4605" s="4" t="s">
        <v>54</v>
      </c>
      <c r="H4605" s="13">
        <v>58</v>
      </c>
      <c r="I4605" s="20">
        <v>174</v>
      </c>
      <c r="J4605" s="13">
        <v>10092</v>
      </c>
      <c r="K4605" s="31">
        <v>4339.5600000000004</v>
      </c>
      <c r="L4605" s="21">
        <v>2169.7800000000002</v>
      </c>
      <c r="M4605" s="22">
        <v>0.43</v>
      </c>
      <c r="N4605" s="5" t="s">
        <v>19</v>
      </c>
    </row>
    <row r="4606" spans="1:14" x14ac:dyDescent="0.2">
      <c r="A4606" s="3" t="s">
        <v>45</v>
      </c>
      <c r="B4606" s="17">
        <v>1128299</v>
      </c>
      <c r="C4606" s="14">
        <v>43869</v>
      </c>
      <c r="D4606" s="4" t="s">
        <v>110</v>
      </c>
      <c r="E4606" s="4" t="s">
        <v>131</v>
      </c>
      <c r="F4606" s="4" t="s">
        <v>132</v>
      </c>
      <c r="G4606" s="4" t="s">
        <v>51</v>
      </c>
      <c r="H4606" s="13">
        <v>61</v>
      </c>
      <c r="I4606" s="20">
        <v>174</v>
      </c>
      <c r="J4606" s="13">
        <v>10614</v>
      </c>
      <c r="K4606" s="31">
        <v>3821.04</v>
      </c>
      <c r="L4606" s="21">
        <v>1910.52</v>
      </c>
      <c r="M4606" s="22">
        <v>0.36</v>
      </c>
      <c r="N4606" s="5" t="s">
        <v>19</v>
      </c>
    </row>
    <row r="4607" spans="1:14" x14ac:dyDescent="0.2">
      <c r="A4607" s="3" t="s">
        <v>41</v>
      </c>
      <c r="B4607" s="17">
        <v>1189833</v>
      </c>
      <c r="C4607" s="14">
        <v>44298</v>
      </c>
      <c r="D4607" s="4" t="s">
        <v>110</v>
      </c>
      <c r="E4607" s="4" t="s">
        <v>121</v>
      </c>
      <c r="F4607" s="4" t="s">
        <v>122</v>
      </c>
      <c r="G4607" s="4" t="s">
        <v>52</v>
      </c>
      <c r="H4607" s="13">
        <v>62</v>
      </c>
      <c r="I4607" s="20">
        <v>174</v>
      </c>
      <c r="J4607" s="13">
        <v>10788</v>
      </c>
      <c r="K4607" s="31">
        <v>3560.04</v>
      </c>
      <c r="L4607" s="21">
        <v>1780.02</v>
      </c>
      <c r="M4607" s="22">
        <v>0.33</v>
      </c>
      <c r="N4607" s="5" t="s">
        <v>19</v>
      </c>
    </row>
    <row r="4608" spans="1:14" x14ac:dyDescent="0.2">
      <c r="A4608" s="3" t="s">
        <v>14</v>
      </c>
      <c r="B4608" s="17">
        <v>1185732</v>
      </c>
      <c r="C4608" s="14">
        <v>44550</v>
      </c>
      <c r="D4608" s="4" t="s">
        <v>110</v>
      </c>
      <c r="E4608" s="4" t="s">
        <v>111</v>
      </c>
      <c r="F4608" s="4" t="s">
        <v>112</v>
      </c>
      <c r="G4608" s="4" t="s">
        <v>18</v>
      </c>
      <c r="H4608" s="13">
        <v>69</v>
      </c>
      <c r="I4608" s="20">
        <v>174</v>
      </c>
      <c r="J4608" s="13">
        <v>12006</v>
      </c>
      <c r="K4608" s="31">
        <v>5642.82</v>
      </c>
      <c r="L4608" s="21">
        <v>2821.41</v>
      </c>
      <c r="M4608" s="22">
        <v>0.47</v>
      </c>
      <c r="N4608" s="5" t="s">
        <v>19</v>
      </c>
    </row>
    <row r="4609" spans="1:14" x14ac:dyDescent="0.2">
      <c r="A4609" s="3" t="s">
        <v>45</v>
      </c>
      <c r="B4609" s="17">
        <v>1128299</v>
      </c>
      <c r="C4609" s="14">
        <v>44026</v>
      </c>
      <c r="D4609" s="4" t="s">
        <v>110</v>
      </c>
      <c r="E4609" s="4" t="s">
        <v>127</v>
      </c>
      <c r="F4609" s="4" t="s">
        <v>128</v>
      </c>
      <c r="G4609" s="4" t="s">
        <v>54</v>
      </c>
      <c r="H4609" s="13">
        <v>71</v>
      </c>
      <c r="I4609" s="20">
        <v>174</v>
      </c>
      <c r="J4609" s="13">
        <v>12354</v>
      </c>
      <c r="K4609" s="31">
        <v>4323.8999999999996</v>
      </c>
      <c r="L4609" s="21">
        <v>2161.9499999999998</v>
      </c>
      <c r="M4609" s="22">
        <v>0.35</v>
      </c>
      <c r="N4609" s="5" t="s">
        <v>19</v>
      </c>
    </row>
    <row r="4610" spans="1:14" x14ac:dyDescent="0.2">
      <c r="A4610" s="3" t="s">
        <v>45</v>
      </c>
      <c r="B4610" s="17">
        <v>1128299</v>
      </c>
      <c r="C4610" s="14">
        <v>43867</v>
      </c>
      <c r="D4610" s="4" t="s">
        <v>110</v>
      </c>
      <c r="E4610" s="4" t="s">
        <v>131</v>
      </c>
      <c r="F4610" s="4" t="s">
        <v>132</v>
      </c>
      <c r="G4610" s="4" t="s">
        <v>51</v>
      </c>
      <c r="H4610" s="13">
        <v>73</v>
      </c>
      <c r="I4610" s="20">
        <v>174</v>
      </c>
      <c r="J4610" s="13">
        <v>12702</v>
      </c>
      <c r="K4610" s="31">
        <v>5080.8</v>
      </c>
      <c r="L4610" s="21">
        <v>2540.4</v>
      </c>
      <c r="M4610" s="22">
        <v>0.4</v>
      </c>
      <c r="N4610" s="5" t="s">
        <v>19</v>
      </c>
    </row>
    <row r="4611" spans="1:14" x14ac:dyDescent="0.2">
      <c r="A4611" s="3" t="s">
        <v>45</v>
      </c>
      <c r="B4611" s="17">
        <v>1128299</v>
      </c>
      <c r="C4611" s="14">
        <v>44546</v>
      </c>
      <c r="D4611" s="4" t="s">
        <v>97</v>
      </c>
      <c r="E4611" s="4" t="s">
        <v>105</v>
      </c>
      <c r="F4611" s="4" t="s">
        <v>109</v>
      </c>
      <c r="G4611" s="4" t="s">
        <v>53</v>
      </c>
      <c r="H4611" s="13">
        <v>75</v>
      </c>
      <c r="I4611" s="20">
        <v>174</v>
      </c>
      <c r="J4611" s="13">
        <v>13050</v>
      </c>
      <c r="K4611" s="31">
        <v>5220</v>
      </c>
      <c r="L4611" s="21">
        <v>2610</v>
      </c>
      <c r="M4611" s="22">
        <v>0.4</v>
      </c>
      <c r="N4611" s="5" t="s">
        <v>19</v>
      </c>
    </row>
    <row r="4612" spans="1:14" x14ac:dyDescent="0.2">
      <c r="A4612" s="3" t="s">
        <v>45</v>
      </c>
      <c r="B4612" s="17">
        <v>1128299</v>
      </c>
      <c r="C4612" s="14">
        <v>44517</v>
      </c>
      <c r="D4612" s="4" t="s">
        <v>81</v>
      </c>
      <c r="E4612" s="4" t="s">
        <v>82</v>
      </c>
      <c r="F4612" s="4" t="s">
        <v>83</v>
      </c>
      <c r="G4612" s="4" t="s">
        <v>52</v>
      </c>
      <c r="H4612" s="13">
        <v>81</v>
      </c>
      <c r="I4612" s="20">
        <v>174</v>
      </c>
      <c r="J4612" s="13">
        <v>14094</v>
      </c>
      <c r="K4612" s="31">
        <v>6765.12</v>
      </c>
      <c r="L4612" s="21">
        <v>3382.56</v>
      </c>
      <c r="M4612" s="22">
        <v>0.48</v>
      </c>
      <c r="N4612" s="5" t="s">
        <v>19</v>
      </c>
    </row>
    <row r="4613" spans="1:14" x14ac:dyDescent="0.2">
      <c r="A4613" s="3" t="s">
        <v>20</v>
      </c>
      <c r="B4613" s="17">
        <v>1185732</v>
      </c>
      <c r="C4613" s="14">
        <v>44292</v>
      </c>
      <c r="D4613" s="4" t="s">
        <v>15</v>
      </c>
      <c r="E4613" s="4" t="s">
        <v>37</v>
      </c>
      <c r="F4613" s="4" t="s">
        <v>38</v>
      </c>
      <c r="G4613" s="4" t="s">
        <v>51</v>
      </c>
      <c r="H4613" s="13">
        <v>10</v>
      </c>
      <c r="I4613" s="20">
        <v>175</v>
      </c>
      <c r="J4613" s="13">
        <v>17500</v>
      </c>
      <c r="K4613" s="31">
        <v>5250</v>
      </c>
      <c r="L4613" s="21">
        <v>2625</v>
      </c>
      <c r="M4613" s="22">
        <v>0.3</v>
      </c>
      <c r="N4613" s="5" t="s">
        <v>23</v>
      </c>
    </row>
    <row r="4614" spans="1:14" x14ac:dyDescent="0.2">
      <c r="A4614" s="3" t="s">
        <v>20</v>
      </c>
      <c r="B4614" s="17">
        <v>1185732</v>
      </c>
      <c r="C4614" s="14">
        <v>44260</v>
      </c>
      <c r="D4614" s="4" t="s">
        <v>15</v>
      </c>
      <c r="E4614" s="4" t="s">
        <v>37</v>
      </c>
      <c r="F4614" s="4" t="s">
        <v>38</v>
      </c>
      <c r="G4614" s="4" t="s">
        <v>50</v>
      </c>
      <c r="H4614" s="13">
        <v>20</v>
      </c>
      <c r="I4614" s="20">
        <v>175</v>
      </c>
      <c r="J4614" s="13">
        <v>35000</v>
      </c>
      <c r="K4614" s="31">
        <v>12250</v>
      </c>
      <c r="L4614" s="21">
        <v>6125</v>
      </c>
      <c r="M4614" s="22">
        <v>0.35</v>
      </c>
      <c r="N4614" s="5" t="s">
        <v>23</v>
      </c>
    </row>
    <row r="4615" spans="1:14" x14ac:dyDescent="0.2">
      <c r="A4615" s="3" t="s">
        <v>20</v>
      </c>
      <c r="B4615" s="17">
        <v>1185732</v>
      </c>
      <c r="C4615" s="14">
        <v>44292</v>
      </c>
      <c r="D4615" s="4" t="s">
        <v>15</v>
      </c>
      <c r="E4615" s="4" t="s">
        <v>37</v>
      </c>
      <c r="F4615" s="4" t="s">
        <v>38</v>
      </c>
      <c r="G4615" s="4" t="s">
        <v>50</v>
      </c>
      <c r="H4615" s="13">
        <v>20</v>
      </c>
      <c r="I4615" s="20">
        <v>175</v>
      </c>
      <c r="J4615" s="13">
        <v>35000</v>
      </c>
      <c r="K4615" s="31">
        <v>12250</v>
      </c>
      <c r="L4615" s="21">
        <v>6125</v>
      </c>
      <c r="M4615" s="22">
        <v>0.35</v>
      </c>
      <c r="N4615" s="5" t="s">
        <v>23</v>
      </c>
    </row>
    <row r="4616" spans="1:14" x14ac:dyDescent="0.2">
      <c r="A4616" s="3" t="s">
        <v>45</v>
      </c>
      <c r="B4616" s="17">
        <v>1185732</v>
      </c>
      <c r="C4616" s="14">
        <v>44257</v>
      </c>
      <c r="D4616" s="4" t="s">
        <v>15</v>
      </c>
      <c r="E4616" s="4" t="s">
        <v>48</v>
      </c>
      <c r="F4616" s="4" t="s">
        <v>49</v>
      </c>
      <c r="G4616" s="4" t="s">
        <v>52</v>
      </c>
      <c r="H4616" s="13">
        <v>20</v>
      </c>
      <c r="I4616" s="20">
        <v>175</v>
      </c>
      <c r="J4616" s="13">
        <v>35000</v>
      </c>
      <c r="K4616" s="31">
        <v>12250</v>
      </c>
      <c r="L4616" s="21">
        <v>6125</v>
      </c>
      <c r="M4616" s="22">
        <v>0.35</v>
      </c>
      <c r="N4616" s="5" t="s">
        <v>23</v>
      </c>
    </row>
    <row r="4617" spans="1:14" x14ac:dyDescent="0.2">
      <c r="A4617" s="3" t="s">
        <v>45</v>
      </c>
      <c r="B4617" s="17">
        <v>1197831</v>
      </c>
      <c r="C4617" s="14">
        <v>44248</v>
      </c>
      <c r="D4617" s="4" t="s">
        <v>81</v>
      </c>
      <c r="E4617" s="4" t="s">
        <v>86</v>
      </c>
      <c r="F4617" s="4" t="s">
        <v>87</v>
      </c>
      <c r="G4617" s="4" t="s">
        <v>53</v>
      </c>
      <c r="H4617" s="13">
        <v>20</v>
      </c>
      <c r="I4617" s="20">
        <v>175</v>
      </c>
      <c r="J4617" s="13">
        <v>35000</v>
      </c>
      <c r="K4617" s="31">
        <v>14000</v>
      </c>
      <c r="L4617" s="21">
        <v>7000</v>
      </c>
      <c r="M4617" s="22">
        <v>0.4</v>
      </c>
      <c r="N4617" s="5" t="s">
        <v>19</v>
      </c>
    </row>
    <row r="4618" spans="1:14" x14ac:dyDescent="0.2">
      <c r="A4618" s="3" t="s">
        <v>41</v>
      </c>
      <c r="B4618" s="17">
        <v>1197831</v>
      </c>
      <c r="C4618" s="14">
        <v>44483</v>
      </c>
      <c r="D4618" s="4" t="s">
        <v>15</v>
      </c>
      <c r="E4618" s="4" t="s">
        <v>24</v>
      </c>
      <c r="F4618" s="4" t="s">
        <v>25</v>
      </c>
      <c r="G4618" s="4" t="s">
        <v>54</v>
      </c>
      <c r="H4618" s="13">
        <v>20</v>
      </c>
      <c r="I4618" s="20">
        <v>175</v>
      </c>
      <c r="J4618" s="13">
        <v>35000</v>
      </c>
      <c r="K4618" s="31">
        <v>12250</v>
      </c>
      <c r="L4618" s="21">
        <v>6125</v>
      </c>
      <c r="M4618" s="22">
        <v>0.35</v>
      </c>
      <c r="N4618" s="5" t="s">
        <v>19</v>
      </c>
    </row>
    <row r="4619" spans="1:14" x14ac:dyDescent="0.2">
      <c r="A4619" s="3" t="s">
        <v>44</v>
      </c>
      <c r="B4619" s="17">
        <v>1197831</v>
      </c>
      <c r="C4619" s="14">
        <v>44445</v>
      </c>
      <c r="D4619" s="4" t="s">
        <v>81</v>
      </c>
      <c r="E4619" s="4" t="s">
        <v>88</v>
      </c>
      <c r="F4619" s="4" t="s">
        <v>89</v>
      </c>
      <c r="G4619" s="4" t="s">
        <v>50</v>
      </c>
      <c r="H4619" s="13">
        <v>24</v>
      </c>
      <c r="I4619" s="20">
        <v>175</v>
      </c>
      <c r="J4619" s="13">
        <v>4200</v>
      </c>
      <c r="K4619" s="31">
        <v>1974</v>
      </c>
      <c r="L4619" s="21">
        <v>987</v>
      </c>
      <c r="M4619" s="22">
        <v>0.47</v>
      </c>
      <c r="N4619" s="5" t="s">
        <v>19</v>
      </c>
    </row>
    <row r="4620" spans="1:14" x14ac:dyDescent="0.2">
      <c r="A4620" s="3" t="s">
        <v>45</v>
      </c>
      <c r="B4620" s="17">
        <v>1128299</v>
      </c>
      <c r="C4620" s="14">
        <v>44244</v>
      </c>
      <c r="D4620" s="4" t="s">
        <v>110</v>
      </c>
      <c r="E4620" s="4" t="s">
        <v>126</v>
      </c>
      <c r="F4620" s="4" t="s">
        <v>63</v>
      </c>
      <c r="G4620" s="4" t="s">
        <v>53</v>
      </c>
      <c r="H4620" s="13">
        <v>24</v>
      </c>
      <c r="I4620" s="20">
        <v>175</v>
      </c>
      <c r="J4620" s="13">
        <v>4200</v>
      </c>
      <c r="K4620" s="31">
        <v>1890</v>
      </c>
      <c r="L4620" s="21">
        <v>945</v>
      </c>
      <c r="M4620" s="22">
        <v>0.45</v>
      </c>
      <c r="N4620" s="5" t="s">
        <v>30</v>
      </c>
    </row>
    <row r="4621" spans="1:14" x14ac:dyDescent="0.2">
      <c r="A4621" s="3" t="s">
        <v>45</v>
      </c>
      <c r="B4621" s="17">
        <v>1185732</v>
      </c>
      <c r="C4621" s="14">
        <v>44275</v>
      </c>
      <c r="D4621" s="4" t="s">
        <v>55</v>
      </c>
      <c r="E4621" s="4" t="s">
        <v>73</v>
      </c>
      <c r="F4621" s="4" t="s">
        <v>74</v>
      </c>
      <c r="G4621" s="4" t="s">
        <v>18</v>
      </c>
      <c r="H4621" s="13">
        <v>25</v>
      </c>
      <c r="I4621" s="20">
        <v>175</v>
      </c>
      <c r="J4621" s="13">
        <v>43750</v>
      </c>
      <c r="K4621" s="31">
        <v>15312.5</v>
      </c>
      <c r="L4621" s="21">
        <v>7656.25</v>
      </c>
      <c r="M4621" s="22">
        <v>0.35</v>
      </c>
      <c r="N4621" s="5" t="s">
        <v>23</v>
      </c>
    </row>
    <row r="4622" spans="1:14" x14ac:dyDescent="0.2">
      <c r="A4622" s="3" t="s">
        <v>45</v>
      </c>
      <c r="B4622" s="17">
        <v>1185732</v>
      </c>
      <c r="C4622" s="14">
        <v>44271</v>
      </c>
      <c r="D4622" s="4" t="s">
        <v>55</v>
      </c>
      <c r="E4622" s="4" t="s">
        <v>65</v>
      </c>
      <c r="F4622" s="4" t="s">
        <v>66</v>
      </c>
      <c r="G4622" s="4" t="s">
        <v>50</v>
      </c>
      <c r="H4622" s="13">
        <v>25</v>
      </c>
      <c r="I4622" s="20">
        <v>175</v>
      </c>
      <c r="J4622" s="13">
        <v>43750</v>
      </c>
      <c r="K4622" s="31">
        <v>17500</v>
      </c>
      <c r="L4622" s="21">
        <v>8750</v>
      </c>
      <c r="M4622" s="22">
        <v>0.4</v>
      </c>
      <c r="N4622" s="5" t="s">
        <v>23</v>
      </c>
    </row>
    <row r="4623" spans="1:14" x14ac:dyDescent="0.2">
      <c r="A4623" s="3" t="s">
        <v>45</v>
      </c>
      <c r="B4623" s="17">
        <v>1185732</v>
      </c>
      <c r="C4623" s="14">
        <v>44303</v>
      </c>
      <c r="D4623" s="4" t="s">
        <v>55</v>
      </c>
      <c r="E4623" s="4" t="s">
        <v>65</v>
      </c>
      <c r="F4623" s="4" t="s">
        <v>66</v>
      </c>
      <c r="G4623" s="4" t="s">
        <v>50</v>
      </c>
      <c r="H4623" s="13">
        <v>25</v>
      </c>
      <c r="I4623" s="20">
        <v>175</v>
      </c>
      <c r="J4623" s="13">
        <v>43750</v>
      </c>
      <c r="K4623" s="31">
        <v>17500</v>
      </c>
      <c r="L4623" s="21">
        <v>8750</v>
      </c>
      <c r="M4623" s="22">
        <v>0.4</v>
      </c>
      <c r="N4623" s="5" t="s">
        <v>23</v>
      </c>
    </row>
    <row r="4624" spans="1:14" x14ac:dyDescent="0.2">
      <c r="A4624" s="3" t="s">
        <v>45</v>
      </c>
      <c r="B4624" s="17">
        <v>1185732</v>
      </c>
      <c r="C4624" s="14">
        <v>44249</v>
      </c>
      <c r="D4624" s="4" t="s">
        <v>55</v>
      </c>
      <c r="E4624" s="4" t="s">
        <v>65</v>
      </c>
      <c r="F4624" s="4" t="s">
        <v>66</v>
      </c>
      <c r="G4624" s="4" t="s">
        <v>50</v>
      </c>
      <c r="H4624" s="13">
        <v>25</v>
      </c>
      <c r="I4624" s="20">
        <v>175</v>
      </c>
      <c r="J4624" s="13">
        <v>43750</v>
      </c>
      <c r="K4624" s="31">
        <v>15312.5</v>
      </c>
      <c r="L4624" s="21">
        <v>7656.25</v>
      </c>
      <c r="M4624" s="22">
        <v>0.35</v>
      </c>
      <c r="N4624" s="5" t="s">
        <v>23</v>
      </c>
    </row>
    <row r="4625" spans="1:14" x14ac:dyDescent="0.2">
      <c r="A4625" s="3" t="s">
        <v>20</v>
      </c>
      <c r="B4625" s="17">
        <v>1185732</v>
      </c>
      <c r="C4625" s="14">
        <v>44353</v>
      </c>
      <c r="D4625" s="4" t="s">
        <v>15</v>
      </c>
      <c r="E4625" s="4" t="s">
        <v>37</v>
      </c>
      <c r="F4625" s="4" t="s">
        <v>38</v>
      </c>
      <c r="G4625" s="4" t="s">
        <v>50</v>
      </c>
      <c r="H4625" s="13">
        <v>25</v>
      </c>
      <c r="I4625" s="20">
        <v>175</v>
      </c>
      <c r="J4625" s="13">
        <v>43750</v>
      </c>
      <c r="K4625" s="31">
        <v>13125</v>
      </c>
      <c r="L4625" s="21">
        <v>6562.5</v>
      </c>
      <c r="M4625" s="22">
        <v>0.3</v>
      </c>
      <c r="N4625" s="5" t="s">
        <v>23</v>
      </c>
    </row>
    <row r="4626" spans="1:14" x14ac:dyDescent="0.2">
      <c r="A4626" s="3" t="s">
        <v>20</v>
      </c>
      <c r="B4626" s="17">
        <v>1185732</v>
      </c>
      <c r="C4626" s="14">
        <v>44446</v>
      </c>
      <c r="D4626" s="4" t="s">
        <v>15</v>
      </c>
      <c r="E4626" s="4" t="s">
        <v>37</v>
      </c>
      <c r="F4626" s="4" t="s">
        <v>38</v>
      </c>
      <c r="G4626" s="4" t="s">
        <v>51</v>
      </c>
      <c r="H4626" s="13">
        <v>25</v>
      </c>
      <c r="I4626" s="20">
        <v>175</v>
      </c>
      <c r="J4626" s="13">
        <v>43750</v>
      </c>
      <c r="K4626" s="31">
        <v>13125</v>
      </c>
      <c r="L4626" s="21">
        <v>6562.5</v>
      </c>
      <c r="M4626" s="22">
        <v>0.3</v>
      </c>
      <c r="N4626" s="5" t="s">
        <v>23</v>
      </c>
    </row>
    <row r="4627" spans="1:14" x14ac:dyDescent="0.2">
      <c r="A4627" s="3" t="s">
        <v>20</v>
      </c>
      <c r="B4627" s="17">
        <v>1185732</v>
      </c>
      <c r="C4627" s="14">
        <v>44235</v>
      </c>
      <c r="D4627" s="4" t="s">
        <v>55</v>
      </c>
      <c r="E4627" s="4" t="s">
        <v>67</v>
      </c>
      <c r="F4627" s="4" t="s">
        <v>68</v>
      </c>
      <c r="G4627" s="4" t="s">
        <v>51</v>
      </c>
      <c r="H4627" s="13">
        <v>25</v>
      </c>
      <c r="I4627" s="20">
        <v>175</v>
      </c>
      <c r="J4627" s="13">
        <v>43750</v>
      </c>
      <c r="K4627" s="31">
        <v>17500</v>
      </c>
      <c r="L4627" s="21">
        <v>8750</v>
      </c>
      <c r="M4627" s="22">
        <v>0.4</v>
      </c>
      <c r="N4627" s="5" t="s">
        <v>23</v>
      </c>
    </row>
    <row r="4628" spans="1:14" x14ac:dyDescent="0.2">
      <c r="A4628" s="3" t="s">
        <v>45</v>
      </c>
      <c r="B4628" s="17">
        <v>1185732</v>
      </c>
      <c r="C4628" s="14">
        <v>44450</v>
      </c>
      <c r="D4628" s="4" t="s">
        <v>15</v>
      </c>
      <c r="E4628" s="4" t="s">
        <v>46</v>
      </c>
      <c r="F4628" s="4" t="s">
        <v>47</v>
      </c>
      <c r="G4628" s="4" t="s">
        <v>51</v>
      </c>
      <c r="H4628" s="13">
        <v>25</v>
      </c>
      <c r="I4628" s="20">
        <v>175</v>
      </c>
      <c r="J4628" s="13">
        <v>43750</v>
      </c>
      <c r="K4628" s="31">
        <v>15312.5</v>
      </c>
      <c r="L4628" s="21">
        <v>7656.25</v>
      </c>
      <c r="M4628" s="22">
        <v>0.35</v>
      </c>
      <c r="N4628" s="5" t="s">
        <v>23</v>
      </c>
    </row>
    <row r="4629" spans="1:14" x14ac:dyDescent="0.2">
      <c r="A4629" s="3" t="s">
        <v>45</v>
      </c>
      <c r="B4629" s="17">
        <v>1185732</v>
      </c>
      <c r="C4629" s="14">
        <v>44350</v>
      </c>
      <c r="D4629" s="4" t="s">
        <v>15</v>
      </c>
      <c r="E4629" s="4" t="s">
        <v>48</v>
      </c>
      <c r="F4629" s="4" t="s">
        <v>49</v>
      </c>
      <c r="G4629" s="4" t="s">
        <v>52</v>
      </c>
      <c r="H4629" s="13">
        <v>25</v>
      </c>
      <c r="I4629" s="20">
        <v>175</v>
      </c>
      <c r="J4629" s="13">
        <v>43750</v>
      </c>
      <c r="K4629" s="31">
        <v>13125</v>
      </c>
      <c r="L4629" s="21">
        <v>6562.5</v>
      </c>
      <c r="M4629" s="22">
        <v>0.3</v>
      </c>
      <c r="N4629" s="5" t="s">
        <v>23</v>
      </c>
    </row>
    <row r="4630" spans="1:14" x14ac:dyDescent="0.2">
      <c r="A4630" s="3" t="s">
        <v>41</v>
      </c>
      <c r="B4630" s="17">
        <v>1185732</v>
      </c>
      <c r="C4630" s="14">
        <v>44293</v>
      </c>
      <c r="D4630" s="4" t="s">
        <v>55</v>
      </c>
      <c r="E4630" s="4" t="s">
        <v>78</v>
      </c>
      <c r="F4630" s="4" t="s">
        <v>79</v>
      </c>
      <c r="G4630" s="4" t="s">
        <v>53</v>
      </c>
      <c r="H4630" s="13">
        <v>25</v>
      </c>
      <c r="I4630" s="20">
        <v>175</v>
      </c>
      <c r="J4630" s="13">
        <v>43750</v>
      </c>
      <c r="K4630" s="31">
        <v>17500</v>
      </c>
      <c r="L4630" s="21">
        <v>8750</v>
      </c>
      <c r="M4630" s="22">
        <v>0.4</v>
      </c>
      <c r="N4630" s="5" t="s">
        <v>23</v>
      </c>
    </row>
    <row r="4631" spans="1:14" x14ac:dyDescent="0.2">
      <c r="A4631" s="3" t="s">
        <v>20</v>
      </c>
      <c r="B4631" s="17">
        <v>1185732</v>
      </c>
      <c r="C4631" s="14">
        <v>44345</v>
      </c>
      <c r="D4631" s="4" t="s">
        <v>15</v>
      </c>
      <c r="E4631" s="4" t="s">
        <v>39</v>
      </c>
      <c r="F4631" s="4" t="s">
        <v>40</v>
      </c>
      <c r="G4631" s="4" t="s">
        <v>53</v>
      </c>
      <c r="H4631" s="13">
        <v>25</v>
      </c>
      <c r="I4631" s="20">
        <v>175</v>
      </c>
      <c r="J4631" s="13">
        <v>43750</v>
      </c>
      <c r="K4631" s="31">
        <v>15312.5</v>
      </c>
      <c r="L4631" s="21">
        <v>7656.25</v>
      </c>
      <c r="M4631" s="22">
        <v>0.35</v>
      </c>
      <c r="N4631" s="5" t="s">
        <v>30</v>
      </c>
    </row>
    <row r="4632" spans="1:14" x14ac:dyDescent="0.2">
      <c r="A4632" s="3" t="s">
        <v>20</v>
      </c>
      <c r="B4632" s="17">
        <v>1185732</v>
      </c>
      <c r="C4632" s="14">
        <v>44261</v>
      </c>
      <c r="D4632" s="4" t="s">
        <v>55</v>
      </c>
      <c r="E4632" s="4" t="s">
        <v>75</v>
      </c>
      <c r="F4632" s="4" t="s">
        <v>76</v>
      </c>
      <c r="G4632" s="4" t="s">
        <v>54</v>
      </c>
      <c r="H4632" s="13">
        <v>25</v>
      </c>
      <c r="I4632" s="20">
        <v>175</v>
      </c>
      <c r="J4632" s="13">
        <v>43750</v>
      </c>
      <c r="K4632" s="31">
        <v>17500</v>
      </c>
      <c r="L4632" s="21">
        <v>8750</v>
      </c>
      <c r="M4632" s="22">
        <v>0.4</v>
      </c>
      <c r="N4632" s="5" t="s">
        <v>23</v>
      </c>
    </row>
    <row r="4633" spans="1:14" x14ac:dyDescent="0.2">
      <c r="A4633" s="3" t="s">
        <v>44</v>
      </c>
      <c r="B4633" s="17">
        <v>1185732</v>
      </c>
      <c r="C4633" s="14">
        <v>44441</v>
      </c>
      <c r="D4633" s="4" t="s">
        <v>97</v>
      </c>
      <c r="E4633" s="4" t="s">
        <v>98</v>
      </c>
      <c r="F4633" s="4" t="s">
        <v>99</v>
      </c>
      <c r="G4633" s="4" t="s">
        <v>50</v>
      </c>
      <c r="H4633" s="13">
        <v>28</v>
      </c>
      <c r="I4633" s="20">
        <v>175</v>
      </c>
      <c r="J4633" s="13">
        <v>4900</v>
      </c>
      <c r="K4633" s="31">
        <v>2499</v>
      </c>
      <c r="L4633" s="21">
        <v>1249.5</v>
      </c>
      <c r="M4633" s="22">
        <v>0.51</v>
      </c>
      <c r="N4633" s="5" t="s">
        <v>19</v>
      </c>
    </row>
    <row r="4634" spans="1:14" x14ac:dyDescent="0.2">
      <c r="A4634" s="3" t="s">
        <v>44</v>
      </c>
      <c r="B4634" s="17">
        <v>1197831</v>
      </c>
      <c r="C4634" s="14">
        <v>44438</v>
      </c>
      <c r="D4634" s="4" t="s">
        <v>81</v>
      </c>
      <c r="E4634" s="4" t="s">
        <v>88</v>
      </c>
      <c r="F4634" s="4" t="s">
        <v>89</v>
      </c>
      <c r="G4634" s="4" t="s">
        <v>50</v>
      </c>
      <c r="H4634" s="13">
        <v>28</v>
      </c>
      <c r="I4634" s="20">
        <v>175</v>
      </c>
      <c r="J4634" s="13">
        <v>4900</v>
      </c>
      <c r="K4634" s="31">
        <v>2352</v>
      </c>
      <c r="L4634" s="21">
        <v>1176</v>
      </c>
      <c r="M4634" s="22">
        <v>0.48</v>
      </c>
      <c r="N4634" s="5" t="s">
        <v>19</v>
      </c>
    </row>
    <row r="4635" spans="1:14" x14ac:dyDescent="0.2">
      <c r="A4635" s="3" t="s">
        <v>44</v>
      </c>
      <c r="B4635" s="17">
        <v>1185732</v>
      </c>
      <c r="C4635" s="14">
        <v>44356</v>
      </c>
      <c r="D4635" s="4" t="s">
        <v>15</v>
      </c>
      <c r="E4635" s="4" t="s">
        <v>31</v>
      </c>
      <c r="F4635" s="4" t="s">
        <v>32</v>
      </c>
      <c r="G4635" s="4" t="s">
        <v>51</v>
      </c>
      <c r="H4635" s="13">
        <v>30</v>
      </c>
      <c r="I4635" s="20">
        <v>175</v>
      </c>
      <c r="J4635" s="13">
        <v>52500</v>
      </c>
      <c r="K4635" s="31">
        <v>15750</v>
      </c>
      <c r="L4635" s="21">
        <v>7875</v>
      </c>
      <c r="M4635" s="22">
        <v>0.3</v>
      </c>
      <c r="N4635" s="5" t="s">
        <v>23</v>
      </c>
    </row>
    <row r="4636" spans="1:14" x14ac:dyDescent="0.2">
      <c r="A4636" s="3" t="s">
        <v>44</v>
      </c>
      <c r="B4636" s="17">
        <v>1185732</v>
      </c>
      <c r="C4636" s="14">
        <v>44449</v>
      </c>
      <c r="D4636" s="4" t="s">
        <v>15</v>
      </c>
      <c r="E4636" s="4" t="s">
        <v>31</v>
      </c>
      <c r="F4636" s="4" t="s">
        <v>32</v>
      </c>
      <c r="G4636" s="4" t="s">
        <v>51</v>
      </c>
      <c r="H4636" s="13">
        <v>30</v>
      </c>
      <c r="I4636" s="20">
        <v>175</v>
      </c>
      <c r="J4636" s="13">
        <v>52500</v>
      </c>
      <c r="K4636" s="31">
        <v>15750</v>
      </c>
      <c r="L4636" s="21">
        <v>7875</v>
      </c>
      <c r="M4636" s="22">
        <v>0.3</v>
      </c>
      <c r="N4636" s="5" t="s">
        <v>23</v>
      </c>
    </row>
    <row r="4637" spans="1:14" x14ac:dyDescent="0.2">
      <c r="A4637" s="3" t="s">
        <v>45</v>
      </c>
      <c r="B4637" s="17">
        <v>1185732</v>
      </c>
      <c r="C4637" s="14">
        <v>44357</v>
      </c>
      <c r="D4637" s="4" t="s">
        <v>15</v>
      </c>
      <c r="E4637" s="4" t="s">
        <v>46</v>
      </c>
      <c r="F4637" s="4" t="s">
        <v>47</v>
      </c>
      <c r="G4637" s="4" t="s">
        <v>51</v>
      </c>
      <c r="H4637" s="13">
        <v>30</v>
      </c>
      <c r="I4637" s="20">
        <v>175</v>
      </c>
      <c r="J4637" s="13">
        <v>52500</v>
      </c>
      <c r="K4637" s="31">
        <v>18375</v>
      </c>
      <c r="L4637" s="21">
        <v>9187.5</v>
      </c>
      <c r="M4637" s="22">
        <v>0.35</v>
      </c>
      <c r="N4637" s="5" t="s">
        <v>23</v>
      </c>
    </row>
    <row r="4638" spans="1:14" x14ac:dyDescent="0.2">
      <c r="A4638" s="3" t="s">
        <v>20</v>
      </c>
      <c r="B4638" s="17">
        <v>1185732</v>
      </c>
      <c r="C4638" s="14">
        <v>44135</v>
      </c>
      <c r="D4638" s="4" t="s">
        <v>15</v>
      </c>
      <c r="E4638" s="4" t="s">
        <v>33</v>
      </c>
      <c r="F4638" s="4" t="s">
        <v>34</v>
      </c>
      <c r="G4638" s="4" t="s">
        <v>52</v>
      </c>
      <c r="H4638" s="13">
        <v>30</v>
      </c>
      <c r="I4638" s="20">
        <v>175</v>
      </c>
      <c r="J4638" s="13">
        <v>52500</v>
      </c>
      <c r="K4638" s="31">
        <v>15750</v>
      </c>
      <c r="L4638" s="21">
        <v>7875</v>
      </c>
      <c r="M4638" s="22">
        <v>0.3</v>
      </c>
      <c r="N4638" s="5" t="s">
        <v>23</v>
      </c>
    </row>
    <row r="4639" spans="1:14" x14ac:dyDescent="0.2">
      <c r="A4639" s="3" t="s">
        <v>20</v>
      </c>
      <c r="B4639" s="17">
        <v>1185732</v>
      </c>
      <c r="C4639" s="14">
        <v>44369</v>
      </c>
      <c r="D4639" s="4" t="s">
        <v>15</v>
      </c>
      <c r="E4639" s="4" t="s">
        <v>39</v>
      </c>
      <c r="F4639" s="4" t="s">
        <v>40</v>
      </c>
      <c r="G4639" s="4" t="s">
        <v>53</v>
      </c>
      <c r="H4639" s="13">
        <v>30</v>
      </c>
      <c r="I4639" s="20">
        <v>175</v>
      </c>
      <c r="J4639" s="13">
        <v>52500</v>
      </c>
      <c r="K4639" s="31">
        <v>18375</v>
      </c>
      <c r="L4639" s="21">
        <v>9187.5</v>
      </c>
      <c r="M4639" s="22">
        <v>0.35</v>
      </c>
      <c r="N4639" s="5" t="s">
        <v>30</v>
      </c>
    </row>
    <row r="4640" spans="1:14" x14ac:dyDescent="0.2">
      <c r="A4640" s="3" t="s">
        <v>41</v>
      </c>
      <c r="B4640" s="17">
        <v>1197831</v>
      </c>
      <c r="C4640" s="14">
        <v>44483</v>
      </c>
      <c r="D4640" s="4" t="s">
        <v>15</v>
      </c>
      <c r="E4640" s="4" t="s">
        <v>24</v>
      </c>
      <c r="F4640" s="4" t="s">
        <v>25</v>
      </c>
      <c r="G4640" s="4" t="s">
        <v>54</v>
      </c>
      <c r="H4640" s="13">
        <v>30</v>
      </c>
      <c r="I4640" s="20">
        <v>175</v>
      </c>
      <c r="J4640" s="13">
        <v>52500</v>
      </c>
      <c r="K4640" s="31">
        <v>18375</v>
      </c>
      <c r="L4640" s="21">
        <v>9187.5</v>
      </c>
      <c r="M4640" s="22">
        <v>0.35</v>
      </c>
      <c r="N4640" s="5" t="s">
        <v>19</v>
      </c>
    </row>
    <row r="4641" spans="1:14" x14ac:dyDescent="0.2">
      <c r="A4641" s="3" t="s">
        <v>45</v>
      </c>
      <c r="B4641" s="17">
        <v>1128299</v>
      </c>
      <c r="C4641" s="14">
        <v>44457</v>
      </c>
      <c r="D4641" s="4" t="s">
        <v>81</v>
      </c>
      <c r="E4641" s="4" t="s">
        <v>82</v>
      </c>
      <c r="F4641" s="4" t="s">
        <v>83</v>
      </c>
      <c r="G4641" s="4" t="s">
        <v>52</v>
      </c>
      <c r="H4641" s="13">
        <v>33</v>
      </c>
      <c r="I4641" s="20">
        <v>175</v>
      </c>
      <c r="J4641" s="13">
        <v>5775</v>
      </c>
      <c r="K4641" s="31">
        <v>2425.5</v>
      </c>
      <c r="L4641" s="21">
        <v>1212.75</v>
      </c>
      <c r="M4641" s="22">
        <v>0.42</v>
      </c>
      <c r="N4641" s="5" t="s">
        <v>30</v>
      </c>
    </row>
    <row r="4642" spans="1:14" x14ac:dyDescent="0.2">
      <c r="A4642" s="3" t="s">
        <v>20</v>
      </c>
      <c r="B4642" s="17">
        <v>1128299</v>
      </c>
      <c r="C4642" s="14">
        <v>44492</v>
      </c>
      <c r="D4642" s="4" t="s">
        <v>110</v>
      </c>
      <c r="E4642" s="4" t="s">
        <v>119</v>
      </c>
      <c r="F4642" s="4" t="s">
        <v>120</v>
      </c>
      <c r="G4642" s="4" t="s">
        <v>53</v>
      </c>
      <c r="H4642" s="13">
        <v>33</v>
      </c>
      <c r="I4642" s="20">
        <v>175</v>
      </c>
      <c r="J4642" s="13">
        <v>5775</v>
      </c>
      <c r="K4642" s="31">
        <v>2425.5</v>
      </c>
      <c r="L4642" s="21">
        <v>1212.75</v>
      </c>
      <c r="M4642" s="22">
        <v>0.42</v>
      </c>
      <c r="N4642" s="5" t="s">
        <v>30</v>
      </c>
    </row>
    <row r="4643" spans="1:14" x14ac:dyDescent="0.2">
      <c r="A4643" s="3" t="s">
        <v>44</v>
      </c>
      <c r="B4643" s="17">
        <v>1197831</v>
      </c>
      <c r="C4643" s="14">
        <v>44040</v>
      </c>
      <c r="D4643" s="4" t="s">
        <v>81</v>
      </c>
      <c r="E4643" s="4" t="s">
        <v>88</v>
      </c>
      <c r="F4643" s="4" t="s">
        <v>94</v>
      </c>
      <c r="G4643" s="4" t="s">
        <v>51</v>
      </c>
      <c r="H4643" s="13">
        <v>34</v>
      </c>
      <c r="I4643" s="20">
        <v>175</v>
      </c>
      <c r="J4643" s="13">
        <v>5950</v>
      </c>
      <c r="K4643" s="31">
        <v>3570</v>
      </c>
      <c r="L4643" s="21">
        <v>1785</v>
      </c>
      <c r="M4643" s="22">
        <v>0.6</v>
      </c>
      <c r="N4643" s="5" t="s">
        <v>19</v>
      </c>
    </row>
    <row r="4644" spans="1:14" x14ac:dyDescent="0.2">
      <c r="A4644" s="3" t="s">
        <v>44</v>
      </c>
      <c r="B4644" s="17">
        <v>1197831</v>
      </c>
      <c r="C4644" s="14">
        <v>44034</v>
      </c>
      <c r="D4644" s="4" t="s">
        <v>55</v>
      </c>
      <c r="E4644" s="4" t="s">
        <v>64</v>
      </c>
      <c r="F4644" s="4" t="s">
        <v>64</v>
      </c>
      <c r="G4644" s="4" t="s">
        <v>53</v>
      </c>
      <c r="H4644" s="13">
        <v>34</v>
      </c>
      <c r="I4644" s="20">
        <v>175</v>
      </c>
      <c r="J4644" s="13">
        <v>5950</v>
      </c>
      <c r="K4644" s="31">
        <v>3272.5</v>
      </c>
      <c r="L4644" s="21">
        <v>1636.25</v>
      </c>
      <c r="M4644" s="22">
        <v>0.55000000000000004</v>
      </c>
      <c r="N4644" s="5" t="s">
        <v>19</v>
      </c>
    </row>
    <row r="4645" spans="1:14" x14ac:dyDescent="0.2">
      <c r="A4645" s="3" t="s">
        <v>45</v>
      </c>
      <c r="B4645" s="17">
        <v>1185732</v>
      </c>
      <c r="C4645" s="14">
        <v>44275</v>
      </c>
      <c r="D4645" s="4" t="s">
        <v>55</v>
      </c>
      <c r="E4645" s="4" t="s">
        <v>73</v>
      </c>
      <c r="F4645" s="4" t="s">
        <v>74</v>
      </c>
      <c r="G4645" s="4" t="s">
        <v>18</v>
      </c>
      <c r="H4645" s="13">
        <v>35</v>
      </c>
      <c r="I4645" s="20">
        <v>175</v>
      </c>
      <c r="J4645" s="13">
        <v>61250</v>
      </c>
      <c r="K4645" s="31">
        <v>18375</v>
      </c>
      <c r="L4645" s="21">
        <v>9187.5</v>
      </c>
      <c r="M4645" s="22">
        <v>0.3</v>
      </c>
      <c r="N4645" s="5" t="s">
        <v>23</v>
      </c>
    </row>
    <row r="4646" spans="1:14" x14ac:dyDescent="0.2">
      <c r="A4646" s="3" t="s">
        <v>20</v>
      </c>
      <c r="B4646" s="17">
        <v>1185732</v>
      </c>
      <c r="C4646" s="14">
        <v>44213</v>
      </c>
      <c r="D4646" s="4" t="s">
        <v>55</v>
      </c>
      <c r="E4646" s="4" t="s">
        <v>73</v>
      </c>
      <c r="F4646" s="4" t="s">
        <v>74</v>
      </c>
      <c r="G4646" s="4" t="s">
        <v>18</v>
      </c>
      <c r="H4646" s="13">
        <v>35</v>
      </c>
      <c r="I4646" s="20">
        <v>175</v>
      </c>
      <c r="J4646" s="13">
        <v>61250</v>
      </c>
      <c r="K4646" s="31">
        <v>24500</v>
      </c>
      <c r="L4646" s="21">
        <v>12250</v>
      </c>
      <c r="M4646" s="22">
        <v>0.4</v>
      </c>
      <c r="N4646" s="5" t="s">
        <v>23</v>
      </c>
    </row>
    <row r="4647" spans="1:14" x14ac:dyDescent="0.2">
      <c r="A4647" s="3" t="s">
        <v>45</v>
      </c>
      <c r="B4647" s="17">
        <v>1185732</v>
      </c>
      <c r="C4647" s="14">
        <v>44244</v>
      </c>
      <c r="D4647" s="4" t="s">
        <v>55</v>
      </c>
      <c r="E4647" s="4" t="s">
        <v>65</v>
      </c>
      <c r="F4647" s="4" t="s">
        <v>66</v>
      </c>
      <c r="G4647" s="4" t="s">
        <v>50</v>
      </c>
      <c r="H4647" s="13">
        <v>35</v>
      </c>
      <c r="I4647" s="20">
        <v>175</v>
      </c>
      <c r="J4647" s="13">
        <v>61250</v>
      </c>
      <c r="K4647" s="31">
        <v>24500</v>
      </c>
      <c r="L4647" s="21">
        <v>12250</v>
      </c>
      <c r="M4647" s="22">
        <v>0.4</v>
      </c>
      <c r="N4647" s="5" t="s">
        <v>23</v>
      </c>
    </row>
    <row r="4648" spans="1:14" x14ac:dyDescent="0.2">
      <c r="A4648" s="3" t="s">
        <v>45</v>
      </c>
      <c r="B4648" s="17">
        <v>1185732</v>
      </c>
      <c r="C4648" s="14">
        <v>44486</v>
      </c>
      <c r="D4648" s="4" t="s">
        <v>55</v>
      </c>
      <c r="E4648" s="4" t="s">
        <v>65</v>
      </c>
      <c r="F4648" s="4" t="s">
        <v>66</v>
      </c>
      <c r="G4648" s="4" t="s">
        <v>50</v>
      </c>
      <c r="H4648" s="13">
        <v>35</v>
      </c>
      <c r="I4648" s="20">
        <v>175</v>
      </c>
      <c r="J4648" s="13">
        <v>61250</v>
      </c>
      <c r="K4648" s="31">
        <v>24500</v>
      </c>
      <c r="L4648" s="21">
        <v>12250</v>
      </c>
      <c r="M4648" s="22">
        <v>0.4</v>
      </c>
      <c r="N4648" s="5" t="s">
        <v>23</v>
      </c>
    </row>
    <row r="4649" spans="1:14" x14ac:dyDescent="0.2">
      <c r="A4649" s="3" t="s">
        <v>45</v>
      </c>
      <c r="B4649" s="17">
        <v>1185732</v>
      </c>
      <c r="C4649" s="14">
        <v>44486</v>
      </c>
      <c r="D4649" s="4" t="s">
        <v>55</v>
      </c>
      <c r="E4649" s="4" t="s">
        <v>65</v>
      </c>
      <c r="F4649" s="4" t="s">
        <v>66</v>
      </c>
      <c r="G4649" s="4" t="s">
        <v>50</v>
      </c>
      <c r="H4649" s="13">
        <v>35</v>
      </c>
      <c r="I4649" s="20">
        <v>175</v>
      </c>
      <c r="J4649" s="13">
        <v>61250</v>
      </c>
      <c r="K4649" s="31">
        <v>24500</v>
      </c>
      <c r="L4649" s="21">
        <v>12250</v>
      </c>
      <c r="M4649" s="22">
        <v>0.4</v>
      </c>
      <c r="N4649" s="5" t="s">
        <v>23</v>
      </c>
    </row>
    <row r="4650" spans="1:14" x14ac:dyDescent="0.2">
      <c r="A4650" s="3" t="s">
        <v>20</v>
      </c>
      <c r="B4650" s="17">
        <v>1185732</v>
      </c>
      <c r="C4650" s="14">
        <v>44353</v>
      </c>
      <c r="D4650" s="4" t="s">
        <v>15</v>
      </c>
      <c r="E4650" s="4" t="s">
        <v>37</v>
      </c>
      <c r="F4650" s="4" t="s">
        <v>38</v>
      </c>
      <c r="G4650" s="4" t="s">
        <v>50</v>
      </c>
      <c r="H4650" s="13">
        <v>35</v>
      </c>
      <c r="I4650" s="20">
        <v>175</v>
      </c>
      <c r="J4650" s="13">
        <v>61250</v>
      </c>
      <c r="K4650" s="31">
        <v>30625</v>
      </c>
      <c r="L4650" s="21">
        <v>15312.5</v>
      </c>
      <c r="M4650" s="22">
        <v>0.5</v>
      </c>
      <c r="N4650" s="5" t="s">
        <v>23</v>
      </c>
    </row>
    <row r="4651" spans="1:14" x14ac:dyDescent="0.2">
      <c r="A4651" s="3" t="s">
        <v>45</v>
      </c>
      <c r="B4651" s="17">
        <v>1185732</v>
      </c>
      <c r="C4651" s="14">
        <v>44264</v>
      </c>
      <c r="D4651" s="4" t="s">
        <v>15</v>
      </c>
      <c r="E4651" s="4" t="s">
        <v>46</v>
      </c>
      <c r="F4651" s="4" t="s">
        <v>47</v>
      </c>
      <c r="G4651" s="4" t="s">
        <v>51</v>
      </c>
      <c r="H4651" s="13">
        <v>35</v>
      </c>
      <c r="I4651" s="20">
        <v>175</v>
      </c>
      <c r="J4651" s="13">
        <v>61250</v>
      </c>
      <c r="K4651" s="31">
        <v>18375</v>
      </c>
      <c r="L4651" s="21">
        <v>9187.5</v>
      </c>
      <c r="M4651" s="22">
        <v>0.3</v>
      </c>
      <c r="N4651" s="5" t="s">
        <v>23</v>
      </c>
    </row>
    <row r="4652" spans="1:14" x14ac:dyDescent="0.2">
      <c r="A4652" s="3" t="s">
        <v>45</v>
      </c>
      <c r="B4652" s="17">
        <v>1185732</v>
      </c>
      <c r="C4652" s="14">
        <v>44327</v>
      </c>
      <c r="D4652" s="4" t="s">
        <v>15</v>
      </c>
      <c r="E4652" s="4" t="s">
        <v>46</v>
      </c>
      <c r="F4652" s="4" t="s">
        <v>47</v>
      </c>
      <c r="G4652" s="4" t="s">
        <v>51</v>
      </c>
      <c r="H4652" s="13">
        <v>35</v>
      </c>
      <c r="I4652" s="20">
        <v>175</v>
      </c>
      <c r="J4652" s="13">
        <v>61250</v>
      </c>
      <c r="K4652" s="31">
        <v>21437.5</v>
      </c>
      <c r="L4652" s="21">
        <v>10718.75</v>
      </c>
      <c r="M4652" s="22">
        <v>0.35</v>
      </c>
      <c r="N4652" s="5" t="s">
        <v>23</v>
      </c>
    </row>
    <row r="4653" spans="1:14" x14ac:dyDescent="0.2">
      <c r="A4653" s="3" t="s">
        <v>45</v>
      </c>
      <c r="B4653" s="17">
        <v>1185732</v>
      </c>
      <c r="C4653" s="14">
        <v>44350</v>
      </c>
      <c r="D4653" s="4" t="s">
        <v>15</v>
      </c>
      <c r="E4653" s="4" t="s">
        <v>48</v>
      </c>
      <c r="F4653" s="4" t="s">
        <v>49</v>
      </c>
      <c r="G4653" s="4" t="s">
        <v>52</v>
      </c>
      <c r="H4653" s="13">
        <v>35</v>
      </c>
      <c r="I4653" s="20">
        <v>175</v>
      </c>
      <c r="J4653" s="13">
        <v>61250</v>
      </c>
      <c r="K4653" s="31">
        <v>30625</v>
      </c>
      <c r="L4653" s="21">
        <v>15312.5</v>
      </c>
      <c r="M4653" s="22">
        <v>0.5</v>
      </c>
      <c r="N4653" s="5" t="s">
        <v>23</v>
      </c>
    </row>
    <row r="4654" spans="1:14" x14ac:dyDescent="0.2">
      <c r="A4654" s="3" t="s">
        <v>45</v>
      </c>
      <c r="B4654" s="17">
        <v>1185732</v>
      </c>
      <c r="C4654" s="14">
        <v>44320</v>
      </c>
      <c r="D4654" s="4" t="s">
        <v>15</v>
      </c>
      <c r="E4654" s="4" t="s">
        <v>48</v>
      </c>
      <c r="F4654" s="4" t="s">
        <v>49</v>
      </c>
      <c r="G4654" s="4" t="s">
        <v>52</v>
      </c>
      <c r="H4654" s="13">
        <v>35</v>
      </c>
      <c r="I4654" s="20">
        <v>175</v>
      </c>
      <c r="J4654" s="13">
        <v>61250</v>
      </c>
      <c r="K4654" s="31">
        <v>18375</v>
      </c>
      <c r="L4654" s="21">
        <v>9187.5</v>
      </c>
      <c r="M4654" s="22">
        <v>0.3</v>
      </c>
      <c r="N4654" s="5" t="s">
        <v>23</v>
      </c>
    </row>
    <row r="4655" spans="1:14" x14ac:dyDescent="0.2">
      <c r="A4655" s="3" t="s">
        <v>20</v>
      </c>
      <c r="B4655" s="17">
        <v>1185732</v>
      </c>
      <c r="C4655" s="14">
        <v>44166</v>
      </c>
      <c r="D4655" s="4" t="s">
        <v>15</v>
      </c>
      <c r="E4655" s="4" t="s">
        <v>33</v>
      </c>
      <c r="F4655" s="4" t="s">
        <v>34</v>
      </c>
      <c r="G4655" s="4" t="s">
        <v>52</v>
      </c>
      <c r="H4655" s="13">
        <v>35</v>
      </c>
      <c r="I4655" s="20">
        <v>175</v>
      </c>
      <c r="J4655" s="13">
        <v>61250</v>
      </c>
      <c r="K4655" s="31">
        <v>21437.5</v>
      </c>
      <c r="L4655" s="21">
        <v>10718.75</v>
      </c>
      <c r="M4655" s="22">
        <v>0.35</v>
      </c>
      <c r="N4655" s="5" t="s">
        <v>30</v>
      </c>
    </row>
    <row r="4656" spans="1:14" x14ac:dyDescent="0.2">
      <c r="A4656" s="3" t="s">
        <v>20</v>
      </c>
      <c r="B4656" s="17">
        <v>1185732</v>
      </c>
      <c r="C4656" s="14">
        <v>44153</v>
      </c>
      <c r="D4656" s="4" t="s">
        <v>15</v>
      </c>
      <c r="E4656" s="4" t="s">
        <v>33</v>
      </c>
      <c r="F4656" s="4" t="s">
        <v>34</v>
      </c>
      <c r="G4656" s="4" t="s">
        <v>52</v>
      </c>
      <c r="H4656" s="13">
        <v>35</v>
      </c>
      <c r="I4656" s="20">
        <v>175</v>
      </c>
      <c r="J4656" s="13">
        <v>61250</v>
      </c>
      <c r="K4656" s="31">
        <v>18375</v>
      </c>
      <c r="L4656" s="21">
        <v>9187.5</v>
      </c>
      <c r="M4656" s="22">
        <v>0.3</v>
      </c>
      <c r="N4656" s="5" t="s">
        <v>30</v>
      </c>
    </row>
    <row r="4657" spans="1:14" x14ac:dyDescent="0.2">
      <c r="A4657" s="3" t="s">
        <v>41</v>
      </c>
      <c r="B4657" s="17">
        <v>1185732</v>
      </c>
      <c r="C4657" s="14">
        <v>44293</v>
      </c>
      <c r="D4657" s="4" t="s">
        <v>55</v>
      </c>
      <c r="E4657" s="4" t="s">
        <v>78</v>
      </c>
      <c r="F4657" s="4" t="s">
        <v>79</v>
      </c>
      <c r="G4657" s="4" t="s">
        <v>53</v>
      </c>
      <c r="H4657" s="13">
        <v>35</v>
      </c>
      <c r="I4657" s="20">
        <v>175</v>
      </c>
      <c r="J4657" s="13">
        <v>61250</v>
      </c>
      <c r="K4657" s="31">
        <v>21437.5</v>
      </c>
      <c r="L4657" s="21">
        <v>10718.75</v>
      </c>
      <c r="M4657" s="22">
        <v>0.35</v>
      </c>
      <c r="N4657" s="5" t="s">
        <v>23</v>
      </c>
    </row>
    <row r="4658" spans="1:14" x14ac:dyDescent="0.2">
      <c r="A4658" s="3" t="s">
        <v>45</v>
      </c>
      <c r="B4658" s="17">
        <v>1197831</v>
      </c>
      <c r="C4658" s="14">
        <v>44274</v>
      </c>
      <c r="D4658" s="4" t="s">
        <v>81</v>
      </c>
      <c r="E4658" s="4" t="s">
        <v>86</v>
      </c>
      <c r="F4658" s="4" t="s">
        <v>87</v>
      </c>
      <c r="G4658" s="4" t="s">
        <v>53</v>
      </c>
      <c r="H4658" s="13">
        <v>35</v>
      </c>
      <c r="I4658" s="20">
        <v>175</v>
      </c>
      <c r="J4658" s="13">
        <v>61250</v>
      </c>
      <c r="K4658" s="31">
        <v>21437.5</v>
      </c>
      <c r="L4658" s="21">
        <v>10718.75</v>
      </c>
      <c r="M4658" s="22">
        <v>0.35</v>
      </c>
      <c r="N4658" s="5" t="s">
        <v>19</v>
      </c>
    </row>
    <row r="4659" spans="1:14" x14ac:dyDescent="0.2">
      <c r="A4659" s="3" t="s">
        <v>20</v>
      </c>
      <c r="B4659" s="17">
        <v>1185732</v>
      </c>
      <c r="C4659" s="14">
        <v>44376</v>
      </c>
      <c r="D4659" s="4" t="s">
        <v>15</v>
      </c>
      <c r="E4659" s="4" t="s">
        <v>39</v>
      </c>
      <c r="F4659" s="4" t="s">
        <v>40</v>
      </c>
      <c r="G4659" s="4" t="s">
        <v>53</v>
      </c>
      <c r="H4659" s="13">
        <v>35</v>
      </c>
      <c r="I4659" s="20">
        <v>175</v>
      </c>
      <c r="J4659" s="13">
        <v>61250</v>
      </c>
      <c r="K4659" s="31">
        <v>24500</v>
      </c>
      <c r="L4659" s="21">
        <v>12250</v>
      </c>
      <c r="M4659" s="22">
        <v>0.4</v>
      </c>
      <c r="N4659" s="5" t="s">
        <v>30</v>
      </c>
    </row>
    <row r="4660" spans="1:14" x14ac:dyDescent="0.2">
      <c r="A4660" s="3" t="s">
        <v>20</v>
      </c>
      <c r="B4660" s="17">
        <v>1185732</v>
      </c>
      <c r="C4660" s="14">
        <v>44499</v>
      </c>
      <c r="D4660" s="4" t="s">
        <v>55</v>
      </c>
      <c r="E4660" s="4" t="s">
        <v>71</v>
      </c>
      <c r="F4660" s="4" t="s">
        <v>72</v>
      </c>
      <c r="G4660" s="4" t="s">
        <v>53</v>
      </c>
      <c r="H4660" s="13">
        <v>35</v>
      </c>
      <c r="I4660" s="20">
        <v>175</v>
      </c>
      <c r="J4660" s="13">
        <v>61250</v>
      </c>
      <c r="K4660" s="31">
        <v>24500</v>
      </c>
      <c r="L4660" s="21">
        <v>12250</v>
      </c>
      <c r="M4660" s="22">
        <v>0.4</v>
      </c>
      <c r="N4660" s="5" t="s">
        <v>30</v>
      </c>
    </row>
    <row r="4661" spans="1:14" x14ac:dyDescent="0.2">
      <c r="A4661" s="3" t="s">
        <v>20</v>
      </c>
      <c r="B4661" s="17">
        <v>1185732</v>
      </c>
      <c r="C4661" s="14">
        <v>44261</v>
      </c>
      <c r="D4661" s="4" t="s">
        <v>55</v>
      </c>
      <c r="E4661" s="4" t="s">
        <v>75</v>
      </c>
      <c r="F4661" s="4" t="s">
        <v>76</v>
      </c>
      <c r="G4661" s="4" t="s">
        <v>54</v>
      </c>
      <c r="H4661" s="13">
        <v>35</v>
      </c>
      <c r="I4661" s="20">
        <v>175</v>
      </c>
      <c r="J4661" s="13">
        <v>61250</v>
      </c>
      <c r="K4661" s="31">
        <v>24500</v>
      </c>
      <c r="L4661" s="21">
        <v>12250</v>
      </c>
      <c r="M4661" s="22">
        <v>0.4</v>
      </c>
      <c r="N4661" s="5" t="s">
        <v>23</v>
      </c>
    </row>
    <row r="4662" spans="1:14" x14ac:dyDescent="0.2">
      <c r="A4662" s="3" t="s">
        <v>44</v>
      </c>
      <c r="B4662" s="17">
        <v>1185732</v>
      </c>
      <c r="C4662" s="14">
        <v>44236</v>
      </c>
      <c r="D4662" s="4" t="s">
        <v>15</v>
      </c>
      <c r="E4662" s="4" t="s">
        <v>35</v>
      </c>
      <c r="F4662" s="4" t="s">
        <v>36</v>
      </c>
      <c r="G4662" s="4" t="s">
        <v>54</v>
      </c>
      <c r="H4662" s="13">
        <v>35</v>
      </c>
      <c r="I4662" s="20">
        <v>175</v>
      </c>
      <c r="J4662" s="13">
        <v>61250</v>
      </c>
      <c r="K4662" s="31">
        <v>18375</v>
      </c>
      <c r="L4662" s="21">
        <v>9187.5</v>
      </c>
      <c r="M4662" s="22">
        <v>0.3</v>
      </c>
      <c r="N4662" s="5" t="s">
        <v>19</v>
      </c>
    </row>
    <row r="4663" spans="1:14" x14ac:dyDescent="0.2">
      <c r="A4663" s="3" t="s">
        <v>20</v>
      </c>
      <c r="B4663" s="17">
        <v>1185732</v>
      </c>
      <c r="C4663" s="14">
        <v>44359</v>
      </c>
      <c r="D4663" s="4" t="s">
        <v>15</v>
      </c>
      <c r="E4663" s="4" t="s">
        <v>35</v>
      </c>
      <c r="F4663" s="4" t="s">
        <v>36</v>
      </c>
      <c r="G4663" s="4" t="s">
        <v>54</v>
      </c>
      <c r="H4663" s="13">
        <v>35</v>
      </c>
      <c r="I4663" s="20">
        <v>175</v>
      </c>
      <c r="J4663" s="13">
        <v>61250</v>
      </c>
      <c r="K4663" s="31">
        <v>18375</v>
      </c>
      <c r="L4663" s="21">
        <v>9187.5</v>
      </c>
      <c r="M4663" s="22">
        <v>0.3</v>
      </c>
      <c r="N4663" s="5" t="s">
        <v>19</v>
      </c>
    </row>
    <row r="4664" spans="1:14" x14ac:dyDescent="0.2">
      <c r="A4664" s="3" t="s">
        <v>20</v>
      </c>
      <c r="B4664" s="17">
        <v>1185732</v>
      </c>
      <c r="C4664" s="14">
        <v>44452</v>
      </c>
      <c r="D4664" s="4" t="s">
        <v>15</v>
      </c>
      <c r="E4664" s="4" t="s">
        <v>35</v>
      </c>
      <c r="F4664" s="4" t="s">
        <v>36</v>
      </c>
      <c r="G4664" s="4" t="s">
        <v>54</v>
      </c>
      <c r="H4664" s="13">
        <v>35</v>
      </c>
      <c r="I4664" s="20">
        <v>175</v>
      </c>
      <c r="J4664" s="13">
        <v>61250</v>
      </c>
      <c r="K4664" s="31">
        <v>18375</v>
      </c>
      <c r="L4664" s="21">
        <v>9187.5</v>
      </c>
      <c r="M4664" s="22">
        <v>0.3</v>
      </c>
      <c r="N4664" s="5" t="s">
        <v>19</v>
      </c>
    </row>
    <row r="4665" spans="1:14" x14ac:dyDescent="0.2">
      <c r="A4665" s="3" t="s">
        <v>41</v>
      </c>
      <c r="B4665" s="17">
        <v>1185732</v>
      </c>
      <c r="C4665" s="14">
        <v>44235</v>
      </c>
      <c r="D4665" s="4" t="s">
        <v>55</v>
      </c>
      <c r="E4665" s="4" t="s">
        <v>69</v>
      </c>
      <c r="F4665" s="4" t="s">
        <v>70</v>
      </c>
      <c r="G4665" s="4" t="s">
        <v>54</v>
      </c>
      <c r="H4665" s="13">
        <v>35</v>
      </c>
      <c r="I4665" s="20">
        <v>175</v>
      </c>
      <c r="J4665" s="13">
        <v>61250</v>
      </c>
      <c r="K4665" s="31">
        <v>21437.5</v>
      </c>
      <c r="L4665" s="21">
        <v>10718.75</v>
      </c>
      <c r="M4665" s="22">
        <v>0.35</v>
      </c>
      <c r="N4665" s="5" t="s">
        <v>23</v>
      </c>
    </row>
    <row r="4666" spans="1:14" x14ac:dyDescent="0.2">
      <c r="A4666" s="3" t="s">
        <v>20</v>
      </c>
      <c r="B4666" s="17">
        <v>1185732</v>
      </c>
      <c r="C4666" s="14">
        <v>44064</v>
      </c>
      <c r="D4666" s="4" t="s">
        <v>97</v>
      </c>
      <c r="E4666" s="4" t="s">
        <v>105</v>
      </c>
      <c r="F4666" s="4" t="s">
        <v>106</v>
      </c>
      <c r="G4666" s="4" t="s">
        <v>52</v>
      </c>
      <c r="H4666" s="13">
        <v>36</v>
      </c>
      <c r="I4666" s="20">
        <v>175</v>
      </c>
      <c r="J4666" s="13">
        <v>6300</v>
      </c>
      <c r="K4666" s="31">
        <v>2520</v>
      </c>
      <c r="L4666" s="21">
        <v>1260</v>
      </c>
      <c r="M4666" s="22">
        <v>0.4</v>
      </c>
      <c r="N4666" s="5" t="s">
        <v>19</v>
      </c>
    </row>
    <row r="4667" spans="1:14" x14ac:dyDescent="0.2">
      <c r="A4667" s="3" t="s">
        <v>20</v>
      </c>
      <c r="B4667" s="17">
        <v>1185732</v>
      </c>
      <c r="C4667" s="14">
        <v>44052</v>
      </c>
      <c r="D4667" s="4" t="s">
        <v>110</v>
      </c>
      <c r="E4667" s="4" t="s">
        <v>127</v>
      </c>
      <c r="F4667" s="4" t="s">
        <v>128</v>
      </c>
      <c r="G4667" s="4" t="s">
        <v>54</v>
      </c>
      <c r="H4667" s="13">
        <v>38</v>
      </c>
      <c r="I4667" s="20">
        <v>175</v>
      </c>
      <c r="J4667" s="13">
        <v>6650</v>
      </c>
      <c r="K4667" s="31">
        <v>2660</v>
      </c>
      <c r="L4667" s="21">
        <v>1330</v>
      </c>
      <c r="M4667" s="22">
        <v>0.4</v>
      </c>
      <c r="N4667" s="5" t="s">
        <v>19</v>
      </c>
    </row>
    <row r="4668" spans="1:14" x14ac:dyDescent="0.2">
      <c r="A4668" s="3" t="s">
        <v>20</v>
      </c>
      <c r="B4668" s="17">
        <v>1128299</v>
      </c>
      <c r="C4668" s="14">
        <v>44341</v>
      </c>
      <c r="D4668" s="4" t="s">
        <v>97</v>
      </c>
      <c r="E4668" s="4" t="s">
        <v>102</v>
      </c>
      <c r="F4668" s="4" t="s">
        <v>103</v>
      </c>
      <c r="G4668" s="4" t="s">
        <v>54</v>
      </c>
      <c r="H4668" s="13">
        <v>39</v>
      </c>
      <c r="I4668" s="20">
        <v>175</v>
      </c>
      <c r="J4668" s="13">
        <v>6825</v>
      </c>
      <c r="K4668" s="31">
        <v>2730</v>
      </c>
      <c r="L4668" s="21">
        <v>1365</v>
      </c>
      <c r="M4668" s="22">
        <v>0.4</v>
      </c>
      <c r="N4668" s="5" t="s">
        <v>30</v>
      </c>
    </row>
    <row r="4669" spans="1:14" x14ac:dyDescent="0.2">
      <c r="A4669" s="3" t="s">
        <v>20</v>
      </c>
      <c r="B4669" s="17">
        <v>1185732</v>
      </c>
      <c r="C4669" s="14">
        <v>44369</v>
      </c>
      <c r="D4669" s="4" t="s">
        <v>55</v>
      </c>
      <c r="E4669" s="4" t="s">
        <v>73</v>
      </c>
      <c r="F4669" s="4" t="s">
        <v>74</v>
      </c>
      <c r="G4669" s="4" t="s">
        <v>18</v>
      </c>
      <c r="H4669" s="13">
        <v>40</v>
      </c>
      <c r="I4669" s="20">
        <v>175</v>
      </c>
      <c r="J4669" s="13">
        <v>70000</v>
      </c>
      <c r="K4669" s="31">
        <v>24500</v>
      </c>
      <c r="L4669" s="21">
        <v>12250</v>
      </c>
      <c r="M4669" s="22">
        <v>0.35</v>
      </c>
      <c r="N4669" s="5" t="s">
        <v>23</v>
      </c>
    </row>
    <row r="4670" spans="1:14" x14ac:dyDescent="0.2">
      <c r="A4670" s="3" t="s">
        <v>44</v>
      </c>
      <c r="B4670" s="17">
        <v>1185732</v>
      </c>
      <c r="C4670" s="14">
        <v>44268</v>
      </c>
      <c r="D4670" s="4" t="s">
        <v>55</v>
      </c>
      <c r="E4670" s="4" t="s">
        <v>60</v>
      </c>
      <c r="F4670" s="4" t="s">
        <v>61</v>
      </c>
      <c r="G4670" s="4" t="s">
        <v>18</v>
      </c>
      <c r="H4670" s="13">
        <v>40</v>
      </c>
      <c r="I4670" s="20">
        <v>175</v>
      </c>
      <c r="J4670" s="13">
        <v>70000</v>
      </c>
      <c r="K4670" s="31">
        <v>21000</v>
      </c>
      <c r="L4670" s="21">
        <v>10500</v>
      </c>
      <c r="M4670" s="22">
        <v>0.3</v>
      </c>
      <c r="N4670" s="5" t="s">
        <v>23</v>
      </c>
    </row>
    <row r="4671" spans="1:14" x14ac:dyDescent="0.2">
      <c r="A4671" s="3" t="s">
        <v>14</v>
      </c>
      <c r="B4671" s="17">
        <v>1185732</v>
      </c>
      <c r="C4671" s="14">
        <v>44210</v>
      </c>
      <c r="D4671" s="4" t="s">
        <v>55</v>
      </c>
      <c r="E4671" s="4" t="s">
        <v>60</v>
      </c>
      <c r="F4671" s="4" t="s">
        <v>61</v>
      </c>
      <c r="G4671" s="4" t="s">
        <v>18</v>
      </c>
      <c r="H4671" s="13">
        <v>40</v>
      </c>
      <c r="I4671" s="20">
        <v>175</v>
      </c>
      <c r="J4671" s="13">
        <v>70000</v>
      </c>
      <c r="K4671" s="31">
        <v>24500</v>
      </c>
      <c r="L4671" s="21">
        <v>12250</v>
      </c>
      <c r="M4671" s="22">
        <v>0.35</v>
      </c>
      <c r="N4671" s="5" t="s">
        <v>23</v>
      </c>
    </row>
    <row r="4672" spans="1:14" x14ac:dyDescent="0.2">
      <c r="A4672" s="3" t="s">
        <v>20</v>
      </c>
      <c r="B4672" s="17">
        <v>1185732</v>
      </c>
      <c r="C4672" s="14">
        <v>44380</v>
      </c>
      <c r="D4672" s="4" t="s">
        <v>15</v>
      </c>
      <c r="E4672" s="4" t="s">
        <v>28</v>
      </c>
      <c r="F4672" s="4" t="s">
        <v>29</v>
      </c>
      <c r="G4672" s="4" t="s">
        <v>50</v>
      </c>
      <c r="H4672" s="13">
        <v>40</v>
      </c>
      <c r="I4672" s="20">
        <v>175</v>
      </c>
      <c r="J4672" s="13">
        <v>70000</v>
      </c>
      <c r="K4672" s="31">
        <v>28000</v>
      </c>
      <c r="L4672" s="21">
        <v>14000</v>
      </c>
      <c r="M4672" s="22">
        <v>0.4</v>
      </c>
      <c r="N4672" s="5" t="s">
        <v>30</v>
      </c>
    </row>
    <row r="4673" spans="1:14" x14ac:dyDescent="0.2">
      <c r="A4673" s="3" t="s">
        <v>20</v>
      </c>
      <c r="B4673" s="17">
        <v>1185732</v>
      </c>
      <c r="C4673" s="14">
        <v>44398</v>
      </c>
      <c r="D4673" s="4" t="s">
        <v>15</v>
      </c>
      <c r="E4673" s="4" t="s">
        <v>28</v>
      </c>
      <c r="F4673" s="4" t="s">
        <v>29</v>
      </c>
      <c r="G4673" s="4" t="s">
        <v>50</v>
      </c>
      <c r="H4673" s="13">
        <v>40</v>
      </c>
      <c r="I4673" s="20">
        <v>175</v>
      </c>
      <c r="J4673" s="13">
        <v>70000</v>
      </c>
      <c r="K4673" s="31">
        <v>28000</v>
      </c>
      <c r="L4673" s="21">
        <v>14000</v>
      </c>
      <c r="M4673" s="22">
        <v>0.4</v>
      </c>
      <c r="N4673" s="5" t="s">
        <v>30</v>
      </c>
    </row>
    <row r="4674" spans="1:14" x14ac:dyDescent="0.2">
      <c r="A4674" s="3" t="s">
        <v>20</v>
      </c>
      <c r="B4674" s="17">
        <v>1185732</v>
      </c>
      <c r="C4674" s="14">
        <v>44382</v>
      </c>
      <c r="D4674" s="4" t="s">
        <v>15</v>
      </c>
      <c r="E4674" s="4" t="s">
        <v>37</v>
      </c>
      <c r="F4674" s="4" t="s">
        <v>38</v>
      </c>
      <c r="G4674" s="4" t="s">
        <v>50</v>
      </c>
      <c r="H4674" s="13">
        <v>40</v>
      </c>
      <c r="I4674" s="20">
        <v>175</v>
      </c>
      <c r="J4674" s="13">
        <v>70000</v>
      </c>
      <c r="K4674" s="31">
        <v>21000</v>
      </c>
      <c r="L4674" s="21">
        <v>10500</v>
      </c>
      <c r="M4674" s="22">
        <v>0.3</v>
      </c>
      <c r="N4674" s="5" t="s">
        <v>23</v>
      </c>
    </row>
    <row r="4675" spans="1:14" x14ac:dyDescent="0.2">
      <c r="A4675" s="3" t="s">
        <v>44</v>
      </c>
      <c r="B4675" s="17">
        <v>1185732</v>
      </c>
      <c r="C4675" s="14">
        <v>44356</v>
      </c>
      <c r="D4675" s="4" t="s">
        <v>15</v>
      </c>
      <c r="E4675" s="4" t="s">
        <v>31</v>
      </c>
      <c r="F4675" s="4" t="s">
        <v>32</v>
      </c>
      <c r="G4675" s="4" t="s">
        <v>51</v>
      </c>
      <c r="H4675" s="13">
        <v>40</v>
      </c>
      <c r="I4675" s="20">
        <v>175</v>
      </c>
      <c r="J4675" s="13">
        <v>70000</v>
      </c>
      <c r="K4675" s="31">
        <v>24500</v>
      </c>
      <c r="L4675" s="21">
        <v>12250</v>
      </c>
      <c r="M4675" s="22">
        <v>0.35</v>
      </c>
      <c r="N4675" s="5" t="s">
        <v>23</v>
      </c>
    </row>
    <row r="4676" spans="1:14" x14ac:dyDescent="0.2">
      <c r="A4676" s="3" t="s">
        <v>20</v>
      </c>
      <c r="B4676" s="17">
        <v>1185732</v>
      </c>
      <c r="C4676" s="14">
        <v>44509</v>
      </c>
      <c r="D4676" s="4" t="s">
        <v>15</v>
      </c>
      <c r="E4676" s="4" t="s">
        <v>31</v>
      </c>
      <c r="F4676" s="4" t="s">
        <v>32</v>
      </c>
      <c r="G4676" s="4" t="s">
        <v>51</v>
      </c>
      <c r="H4676" s="13">
        <v>40</v>
      </c>
      <c r="I4676" s="20">
        <v>175</v>
      </c>
      <c r="J4676" s="13">
        <v>70000</v>
      </c>
      <c r="K4676" s="31">
        <v>21000</v>
      </c>
      <c r="L4676" s="21">
        <v>10500</v>
      </c>
      <c r="M4676" s="22">
        <v>0.3</v>
      </c>
      <c r="N4676" s="5" t="s">
        <v>23</v>
      </c>
    </row>
    <row r="4677" spans="1:14" x14ac:dyDescent="0.2">
      <c r="A4677" s="3" t="s">
        <v>44</v>
      </c>
      <c r="B4677" s="17">
        <v>1185732</v>
      </c>
      <c r="C4677" s="14">
        <v>44385</v>
      </c>
      <c r="D4677" s="4" t="s">
        <v>15</v>
      </c>
      <c r="E4677" s="4" t="s">
        <v>31</v>
      </c>
      <c r="F4677" s="4" t="s">
        <v>32</v>
      </c>
      <c r="G4677" s="4" t="s">
        <v>51</v>
      </c>
      <c r="H4677" s="13">
        <v>40</v>
      </c>
      <c r="I4677" s="20">
        <v>175</v>
      </c>
      <c r="J4677" s="13">
        <v>70000</v>
      </c>
      <c r="K4677" s="31">
        <v>21000</v>
      </c>
      <c r="L4677" s="21">
        <v>10500</v>
      </c>
      <c r="M4677" s="22">
        <v>0.3</v>
      </c>
      <c r="N4677" s="5" t="s">
        <v>23</v>
      </c>
    </row>
    <row r="4678" spans="1:14" x14ac:dyDescent="0.2">
      <c r="A4678" s="3" t="s">
        <v>44</v>
      </c>
      <c r="B4678" s="17">
        <v>1185732</v>
      </c>
      <c r="C4678" s="14">
        <v>44326</v>
      </c>
      <c r="D4678" s="4" t="s">
        <v>15</v>
      </c>
      <c r="E4678" s="4" t="s">
        <v>31</v>
      </c>
      <c r="F4678" s="4" t="s">
        <v>32</v>
      </c>
      <c r="G4678" s="4" t="s">
        <v>51</v>
      </c>
      <c r="H4678" s="13">
        <v>40</v>
      </c>
      <c r="I4678" s="20">
        <v>175</v>
      </c>
      <c r="J4678" s="13">
        <v>70000</v>
      </c>
      <c r="K4678" s="31">
        <v>21000</v>
      </c>
      <c r="L4678" s="21">
        <v>10500</v>
      </c>
      <c r="M4678" s="22">
        <v>0.3</v>
      </c>
      <c r="N4678" s="5" t="s">
        <v>23</v>
      </c>
    </row>
    <row r="4679" spans="1:14" x14ac:dyDescent="0.2">
      <c r="A4679" s="3" t="s">
        <v>45</v>
      </c>
      <c r="B4679" s="17">
        <v>1185732</v>
      </c>
      <c r="C4679" s="14">
        <v>44357</v>
      </c>
      <c r="D4679" s="4" t="s">
        <v>15</v>
      </c>
      <c r="E4679" s="4" t="s">
        <v>46</v>
      </c>
      <c r="F4679" s="4" t="s">
        <v>47</v>
      </c>
      <c r="G4679" s="4" t="s">
        <v>51</v>
      </c>
      <c r="H4679" s="13">
        <v>40</v>
      </c>
      <c r="I4679" s="20">
        <v>175</v>
      </c>
      <c r="J4679" s="13">
        <v>70000</v>
      </c>
      <c r="K4679" s="31">
        <v>21000</v>
      </c>
      <c r="L4679" s="21">
        <v>10500</v>
      </c>
      <c r="M4679" s="22">
        <v>0.3</v>
      </c>
      <c r="N4679" s="5" t="s">
        <v>23</v>
      </c>
    </row>
    <row r="4680" spans="1:14" x14ac:dyDescent="0.2">
      <c r="A4680" s="3" t="s">
        <v>14</v>
      </c>
      <c r="B4680" s="17">
        <v>1185732</v>
      </c>
      <c r="C4680" s="14">
        <v>44308</v>
      </c>
      <c r="D4680" s="4" t="s">
        <v>97</v>
      </c>
      <c r="E4680" s="4" t="s">
        <v>100</v>
      </c>
      <c r="F4680" s="4" t="s">
        <v>101</v>
      </c>
      <c r="G4680" s="4" t="s">
        <v>52</v>
      </c>
      <c r="H4680" s="13">
        <v>40</v>
      </c>
      <c r="I4680" s="20">
        <v>175</v>
      </c>
      <c r="J4680" s="13">
        <v>70000</v>
      </c>
      <c r="K4680" s="31">
        <v>28000</v>
      </c>
      <c r="L4680" s="21">
        <v>14000</v>
      </c>
      <c r="M4680" s="22">
        <v>0.4</v>
      </c>
      <c r="N4680" s="5" t="s">
        <v>19</v>
      </c>
    </row>
    <row r="4681" spans="1:14" x14ac:dyDescent="0.2">
      <c r="A4681" s="3" t="s">
        <v>45</v>
      </c>
      <c r="B4681" s="17">
        <v>1185732</v>
      </c>
      <c r="C4681" s="14">
        <v>44379</v>
      </c>
      <c r="D4681" s="4" t="s">
        <v>15</v>
      </c>
      <c r="E4681" s="4" t="s">
        <v>48</v>
      </c>
      <c r="F4681" s="4" t="s">
        <v>49</v>
      </c>
      <c r="G4681" s="4" t="s">
        <v>52</v>
      </c>
      <c r="H4681" s="13">
        <v>40</v>
      </c>
      <c r="I4681" s="20">
        <v>175</v>
      </c>
      <c r="J4681" s="13">
        <v>70000</v>
      </c>
      <c r="K4681" s="31">
        <v>21000</v>
      </c>
      <c r="L4681" s="21">
        <v>10500</v>
      </c>
      <c r="M4681" s="22">
        <v>0.3</v>
      </c>
      <c r="N4681" s="5" t="s">
        <v>23</v>
      </c>
    </row>
    <row r="4682" spans="1:14" x14ac:dyDescent="0.2">
      <c r="A4682" s="3" t="s">
        <v>20</v>
      </c>
      <c r="B4682" s="17">
        <v>1185732</v>
      </c>
      <c r="C4682" s="14">
        <v>44152</v>
      </c>
      <c r="D4682" s="4" t="s">
        <v>15</v>
      </c>
      <c r="E4682" s="4" t="s">
        <v>33</v>
      </c>
      <c r="F4682" s="4" t="s">
        <v>34</v>
      </c>
      <c r="G4682" s="4" t="s">
        <v>52</v>
      </c>
      <c r="H4682" s="13">
        <v>40</v>
      </c>
      <c r="I4682" s="20">
        <v>175</v>
      </c>
      <c r="J4682" s="13">
        <v>70000</v>
      </c>
      <c r="K4682" s="31">
        <v>21000</v>
      </c>
      <c r="L4682" s="21">
        <v>10500</v>
      </c>
      <c r="M4682" s="22">
        <v>0.3</v>
      </c>
      <c r="N4682" s="5" t="s">
        <v>30</v>
      </c>
    </row>
    <row r="4683" spans="1:14" x14ac:dyDescent="0.2">
      <c r="A4683" s="3" t="s">
        <v>20</v>
      </c>
      <c r="B4683" s="17">
        <v>1185732</v>
      </c>
      <c r="C4683" s="14">
        <v>44138</v>
      </c>
      <c r="D4683" s="4" t="s">
        <v>15</v>
      </c>
      <c r="E4683" s="4" t="s">
        <v>33</v>
      </c>
      <c r="F4683" s="4" t="s">
        <v>34</v>
      </c>
      <c r="G4683" s="4" t="s">
        <v>52</v>
      </c>
      <c r="H4683" s="13">
        <v>40</v>
      </c>
      <c r="I4683" s="20">
        <v>175</v>
      </c>
      <c r="J4683" s="13">
        <v>70000</v>
      </c>
      <c r="K4683" s="31">
        <v>31500</v>
      </c>
      <c r="L4683" s="21">
        <v>15750</v>
      </c>
      <c r="M4683" s="22">
        <v>0.45</v>
      </c>
      <c r="N4683" s="5" t="s">
        <v>23</v>
      </c>
    </row>
    <row r="4684" spans="1:14" x14ac:dyDescent="0.2">
      <c r="A4684" s="3" t="s">
        <v>20</v>
      </c>
      <c r="B4684" s="17">
        <v>1185732</v>
      </c>
      <c r="C4684" s="14">
        <v>44144</v>
      </c>
      <c r="D4684" s="4" t="s">
        <v>15</v>
      </c>
      <c r="E4684" s="4" t="s">
        <v>33</v>
      </c>
      <c r="F4684" s="4" t="s">
        <v>34</v>
      </c>
      <c r="G4684" s="4" t="s">
        <v>52</v>
      </c>
      <c r="H4684" s="13">
        <v>40</v>
      </c>
      <c r="I4684" s="20">
        <v>175</v>
      </c>
      <c r="J4684" s="13">
        <v>70000</v>
      </c>
      <c r="K4684" s="31">
        <v>31500</v>
      </c>
      <c r="L4684" s="21">
        <v>15750</v>
      </c>
      <c r="M4684" s="22">
        <v>0.45</v>
      </c>
      <c r="N4684" s="5" t="s">
        <v>23</v>
      </c>
    </row>
    <row r="4685" spans="1:14" x14ac:dyDescent="0.2">
      <c r="A4685" s="3" t="s">
        <v>20</v>
      </c>
      <c r="B4685" s="17">
        <v>1185732</v>
      </c>
      <c r="C4685" s="14">
        <v>44160</v>
      </c>
      <c r="D4685" s="4" t="s">
        <v>15</v>
      </c>
      <c r="E4685" s="4" t="s">
        <v>33</v>
      </c>
      <c r="F4685" s="4" t="s">
        <v>34</v>
      </c>
      <c r="G4685" s="4" t="s">
        <v>52</v>
      </c>
      <c r="H4685" s="13">
        <v>40</v>
      </c>
      <c r="I4685" s="20">
        <v>175</v>
      </c>
      <c r="J4685" s="13">
        <v>70000</v>
      </c>
      <c r="K4685" s="31">
        <v>24500</v>
      </c>
      <c r="L4685" s="21">
        <v>12250</v>
      </c>
      <c r="M4685" s="22">
        <v>0.35</v>
      </c>
      <c r="N4685" s="5" t="s">
        <v>30</v>
      </c>
    </row>
    <row r="4686" spans="1:14" x14ac:dyDescent="0.2">
      <c r="A4686" s="3" t="s">
        <v>45</v>
      </c>
      <c r="B4686" s="17">
        <v>1128299</v>
      </c>
      <c r="C4686" s="14">
        <v>44457</v>
      </c>
      <c r="D4686" s="4" t="s">
        <v>81</v>
      </c>
      <c r="E4686" s="4" t="s">
        <v>82</v>
      </c>
      <c r="F4686" s="4" t="s">
        <v>83</v>
      </c>
      <c r="G4686" s="4" t="s">
        <v>52</v>
      </c>
      <c r="H4686" s="13">
        <v>40</v>
      </c>
      <c r="I4686" s="20">
        <v>175</v>
      </c>
      <c r="J4686" s="13">
        <v>7000</v>
      </c>
      <c r="K4686" s="31">
        <v>3010</v>
      </c>
      <c r="L4686" s="21">
        <v>1505</v>
      </c>
      <c r="M4686" s="22">
        <v>0.43</v>
      </c>
      <c r="N4686" s="5" t="s">
        <v>30</v>
      </c>
    </row>
    <row r="4687" spans="1:14" x14ac:dyDescent="0.2">
      <c r="A4687" s="3" t="s">
        <v>41</v>
      </c>
      <c r="B4687" s="17">
        <v>1185732</v>
      </c>
      <c r="C4687" s="14">
        <v>44445</v>
      </c>
      <c r="D4687" s="4" t="s">
        <v>55</v>
      </c>
      <c r="E4687" s="4" t="s">
        <v>78</v>
      </c>
      <c r="F4687" s="4" t="s">
        <v>79</v>
      </c>
      <c r="G4687" s="4" t="s">
        <v>53</v>
      </c>
      <c r="H4687" s="13">
        <v>40</v>
      </c>
      <c r="I4687" s="20">
        <v>175</v>
      </c>
      <c r="J4687" s="13">
        <v>70000</v>
      </c>
      <c r="K4687" s="31">
        <v>28000</v>
      </c>
      <c r="L4687" s="21">
        <v>14000</v>
      </c>
      <c r="M4687" s="22">
        <v>0.4</v>
      </c>
      <c r="N4687" s="5" t="s">
        <v>23</v>
      </c>
    </row>
    <row r="4688" spans="1:14" x14ac:dyDescent="0.2">
      <c r="A4688" s="3" t="s">
        <v>45</v>
      </c>
      <c r="B4688" s="17">
        <v>1197831</v>
      </c>
      <c r="C4688" s="14">
        <v>44306</v>
      </c>
      <c r="D4688" s="4" t="s">
        <v>81</v>
      </c>
      <c r="E4688" s="4" t="s">
        <v>86</v>
      </c>
      <c r="F4688" s="4" t="s">
        <v>87</v>
      </c>
      <c r="G4688" s="4" t="s">
        <v>53</v>
      </c>
      <c r="H4688" s="13">
        <v>40</v>
      </c>
      <c r="I4688" s="20">
        <v>175</v>
      </c>
      <c r="J4688" s="13">
        <v>70000</v>
      </c>
      <c r="K4688" s="31">
        <v>24500</v>
      </c>
      <c r="L4688" s="21">
        <v>12250</v>
      </c>
      <c r="M4688" s="22">
        <v>0.35</v>
      </c>
      <c r="N4688" s="5" t="s">
        <v>19</v>
      </c>
    </row>
    <row r="4689" spans="1:14" x14ac:dyDescent="0.2">
      <c r="A4689" s="3" t="s">
        <v>20</v>
      </c>
      <c r="B4689" s="17">
        <v>1185732</v>
      </c>
      <c r="C4689" s="14">
        <v>44505</v>
      </c>
      <c r="D4689" s="4" t="s">
        <v>55</v>
      </c>
      <c r="E4689" s="4" t="s">
        <v>71</v>
      </c>
      <c r="F4689" s="4" t="s">
        <v>72</v>
      </c>
      <c r="G4689" s="4" t="s">
        <v>53</v>
      </c>
      <c r="H4689" s="13">
        <v>40</v>
      </c>
      <c r="I4689" s="20">
        <v>175</v>
      </c>
      <c r="J4689" s="13">
        <v>70000</v>
      </c>
      <c r="K4689" s="31">
        <v>28000</v>
      </c>
      <c r="L4689" s="21">
        <v>14000</v>
      </c>
      <c r="M4689" s="22">
        <v>0.4</v>
      </c>
      <c r="N4689" s="5" t="s">
        <v>30</v>
      </c>
    </row>
    <row r="4690" spans="1:14" x14ac:dyDescent="0.2">
      <c r="A4690" s="3" t="s">
        <v>20</v>
      </c>
      <c r="B4690" s="17">
        <v>1128299</v>
      </c>
      <c r="C4690" s="14">
        <v>44309</v>
      </c>
      <c r="D4690" s="4" t="s">
        <v>110</v>
      </c>
      <c r="E4690" s="4" t="s">
        <v>119</v>
      </c>
      <c r="F4690" s="4" t="s">
        <v>120</v>
      </c>
      <c r="G4690" s="4" t="s">
        <v>53</v>
      </c>
      <c r="H4690" s="13">
        <v>40</v>
      </c>
      <c r="I4690" s="20">
        <v>175</v>
      </c>
      <c r="J4690" s="13">
        <v>7000</v>
      </c>
      <c r="K4690" s="31">
        <v>2660</v>
      </c>
      <c r="L4690" s="21">
        <v>1330</v>
      </c>
      <c r="M4690" s="22">
        <v>0.38</v>
      </c>
      <c r="N4690" s="5" t="s">
        <v>30</v>
      </c>
    </row>
    <row r="4691" spans="1:14" x14ac:dyDescent="0.2">
      <c r="A4691" s="3" t="s">
        <v>14</v>
      </c>
      <c r="B4691" s="17">
        <v>1185732</v>
      </c>
      <c r="C4691" s="14">
        <v>44494</v>
      </c>
      <c r="D4691" s="4" t="s">
        <v>55</v>
      </c>
      <c r="E4691" s="4" t="s">
        <v>62</v>
      </c>
      <c r="F4691" s="4" t="s">
        <v>63</v>
      </c>
      <c r="G4691" s="4" t="s">
        <v>53</v>
      </c>
      <c r="H4691" s="13">
        <v>40</v>
      </c>
      <c r="I4691" s="20">
        <v>175</v>
      </c>
      <c r="J4691" s="13">
        <v>70000</v>
      </c>
      <c r="K4691" s="31">
        <v>24500</v>
      </c>
      <c r="L4691" s="21">
        <v>12250</v>
      </c>
      <c r="M4691" s="22">
        <v>0.35</v>
      </c>
      <c r="N4691" s="5" t="s">
        <v>30</v>
      </c>
    </row>
    <row r="4692" spans="1:14" x14ac:dyDescent="0.2">
      <c r="A4692" s="3" t="s">
        <v>20</v>
      </c>
      <c r="B4692" s="17">
        <v>1185732</v>
      </c>
      <c r="C4692" s="14">
        <v>44388</v>
      </c>
      <c r="D4692" s="4" t="s">
        <v>15</v>
      </c>
      <c r="E4692" s="4" t="s">
        <v>35</v>
      </c>
      <c r="F4692" s="4" t="s">
        <v>36</v>
      </c>
      <c r="G4692" s="4" t="s">
        <v>54</v>
      </c>
      <c r="H4692" s="13">
        <v>40</v>
      </c>
      <c r="I4692" s="20">
        <v>175</v>
      </c>
      <c r="J4692" s="13">
        <v>70000</v>
      </c>
      <c r="K4692" s="31">
        <v>21000</v>
      </c>
      <c r="L4692" s="21">
        <v>10500</v>
      </c>
      <c r="M4692" s="22">
        <v>0.3</v>
      </c>
      <c r="N4692" s="5" t="s">
        <v>19</v>
      </c>
    </row>
    <row r="4693" spans="1:14" x14ac:dyDescent="0.2">
      <c r="A4693" s="3" t="s">
        <v>20</v>
      </c>
      <c r="B4693" s="17">
        <v>1185732</v>
      </c>
      <c r="C4693" s="14">
        <v>44239</v>
      </c>
      <c r="D4693" s="4" t="s">
        <v>15</v>
      </c>
      <c r="E4693" s="4" t="s">
        <v>24</v>
      </c>
      <c r="F4693" s="4" t="s">
        <v>25</v>
      </c>
      <c r="G4693" s="4" t="s">
        <v>54</v>
      </c>
      <c r="H4693" s="13">
        <v>40</v>
      </c>
      <c r="I4693" s="20">
        <v>175</v>
      </c>
      <c r="J4693" s="13">
        <v>70000</v>
      </c>
      <c r="K4693" s="31">
        <v>21000</v>
      </c>
      <c r="L4693" s="21">
        <v>10500</v>
      </c>
      <c r="M4693" s="22">
        <v>0.3</v>
      </c>
      <c r="N4693" s="5" t="s">
        <v>19</v>
      </c>
    </row>
    <row r="4694" spans="1:14" x14ac:dyDescent="0.2">
      <c r="A4694" s="3" t="s">
        <v>80</v>
      </c>
      <c r="B4694" s="17">
        <v>1197831</v>
      </c>
      <c r="C4694" s="14">
        <v>44083</v>
      </c>
      <c r="D4694" s="4" t="s">
        <v>81</v>
      </c>
      <c r="E4694" s="4" t="s">
        <v>88</v>
      </c>
      <c r="F4694" s="4" t="s">
        <v>94</v>
      </c>
      <c r="G4694" s="4" t="s">
        <v>51</v>
      </c>
      <c r="H4694" s="13">
        <v>44</v>
      </c>
      <c r="I4694" s="20">
        <v>175</v>
      </c>
      <c r="J4694" s="13">
        <v>7700</v>
      </c>
      <c r="K4694" s="31">
        <v>3311</v>
      </c>
      <c r="L4694" s="21">
        <v>1655.5</v>
      </c>
      <c r="M4694" s="22">
        <v>0.43</v>
      </c>
      <c r="N4694" s="5" t="s">
        <v>19</v>
      </c>
    </row>
    <row r="4695" spans="1:14" x14ac:dyDescent="0.2">
      <c r="A4695" s="3" t="s">
        <v>41</v>
      </c>
      <c r="B4695" s="17">
        <v>1189833</v>
      </c>
      <c r="C4695" s="14">
        <v>44308</v>
      </c>
      <c r="D4695" s="4" t="s">
        <v>110</v>
      </c>
      <c r="E4695" s="4" t="s">
        <v>121</v>
      </c>
      <c r="F4695" s="4" t="s">
        <v>122</v>
      </c>
      <c r="G4695" s="4" t="s">
        <v>52</v>
      </c>
      <c r="H4695" s="13">
        <v>44</v>
      </c>
      <c r="I4695" s="20">
        <v>175</v>
      </c>
      <c r="J4695" s="13">
        <v>7700</v>
      </c>
      <c r="K4695" s="31">
        <v>3696</v>
      </c>
      <c r="L4695" s="21">
        <v>1848</v>
      </c>
      <c r="M4695" s="22">
        <v>0.48</v>
      </c>
      <c r="N4695" s="5" t="s">
        <v>19</v>
      </c>
    </row>
    <row r="4696" spans="1:14" x14ac:dyDescent="0.2">
      <c r="A4696" s="3" t="s">
        <v>44</v>
      </c>
      <c r="B4696" s="17">
        <v>1128299</v>
      </c>
      <c r="C4696" s="14">
        <v>44240</v>
      </c>
      <c r="D4696" s="4" t="s">
        <v>97</v>
      </c>
      <c r="E4696" s="4" t="s">
        <v>107</v>
      </c>
      <c r="F4696" s="4" t="s">
        <v>108</v>
      </c>
      <c r="G4696" s="4" t="s">
        <v>18</v>
      </c>
      <c r="H4696" s="13">
        <v>45</v>
      </c>
      <c r="I4696" s="20">
        <v>175</v>
      </c>
      <c r="J4696" s="13">
        <v>78750</v>
      </c>
      <c r="K4696" s="31">
        <v>27562.5</v>
      </c>
      <c r="L4696" s="21">
        <v>13781.25</v>
      </c>
      <c r="M4696" s="22">
        <v>0.35</v>
      </c>
      <c r="N4696" s="5" t="s">
        <v>19</v>
      </c>
    </row>
    <row r="4697" spans="1:14" x14ac:dyDescent="0.2">
      <c r="A4697" s="3" t="s">
        <v>45</v>
      </c>
      <c r="B4697" s="17">
        <v>1185732</v>
      </c>
      <c r="C4697" s="14">
        <v>44336</v>
      </c>
      <c r="D4697" s="4" t="s">
        <v>55</v>
      </c>
      <c r="E4697" s="4" t="s">
        <v>73</v>
      </c>
      <c r="F4697" s="4" t="s">
        <v>74</v>
      </c>
      <c r="G4697" s="4" t="s">
        <v>18</v>
      </c>
      <c r="H4697" s="13">
        <v>45</v>
      </c>
      <c r="I4697" s="20">
        <v>175</v>
      </c>
      <c r="J4697" s="13">
        <v>78750</v>
      </c>
      <c r="K4697" s="31">
        <v>27562.5</v>
      </c>
      <c r="L4697" s="21">
        <v>13781.25</v>
      </c>
      <c r="M4697" s="22">
        <v>0.35</v>
      </c>
      <c r="N4697" s="5" t="s">
        <v>23</v>
      </c>
    </row>
    <row r="4698" spans="1:14" x14ac:dyDescent="0.2">
      <c r="A4698" s="3" t="s">
        <v>44</v>
      </c>
      <c r="B4698" s="17">
        <v>1185732</v>
      </c>
      <c r="C4698" s="14">
        <v>44329</v>
      </c>
      <c r="D4698" s="4" t="s">
        <v>55</v>
      </c>
      <c r="E4698" s="4" t="s">
        <v>60</v>
      </c>
      <c r="F4698" s="4" t="s">
        <v>61</v>
      </c>
      <c r="G4698" s="4" t="s">
        <v>18</v>
      </c>
      <c r="H4698" s="13">
        <v>45</v>
      </c>
      <c r="I4698" s="20">
        <v>175</v>
      </c>
      <c r="J4698" s="13">
        <v>78750</v>
      </c>
      <c r="K4698" s="31">
        <v>19687.5</v>
      </c>
      <c r="L4698" s="21">
        <v>9843.75</v>
      </c>
      <c r="M4698" s="22">
        <v>0.25</v>
      </c>
      <c r="N4698" s="5" t="s">
        <v>23</v>
      </c>
    </row>
    <row r="4699" spans="1:14" x14ac:dyDescent="0.2">
      <c r="A4699" s="3" t="s">
        <v>44</v>
      </c>
      <c r="B4699" s="17">
        <v>1185732</v>
      </c>
      <c r="C4699" s="14">
        <v>44422</v>
      </c>
      <c r="D4699" s="4" t="s">
        <v>55</v>
      </c>
      <c r="E4699" s="4" t="s">
        <v>60</v>
      </c>
      <c r="F4699" s="4" t="s">
        <v>61</v>
      </c>
      <c r="G4699" s="4" t="s">
        <v>18</v>
      </c>
      <c r="H4699" s="13">
        <v>45</v>
      </c>
      <c r="I4699" s="20">
        <v>175</v>
      </c>
      <c r="J4699" s="13">
        <v>78750</v>
      </c>
      <c r="K4699" s="31">
        <v>19687.5</v>
      </c>
      <c r="L4699" s="21">
        <v>9843.75</v>
      </c>
      <c r="M4699" s="22">
        <v>0.25</v>
      </c>
      <c r="N4699" s="5" t="s">
        <v>23</v>
      </c>
    </row>
    <row r="4700" spans="1:14" x14ac:dyDescent="0.2">
      <c r="A4700" s="3" t="s">
        <v>14</v>
      </c>
      <c r="B4700" s="17">
        <v>1185732</v>
      </c>
      <c r="C4700" s="14">
        <v>44217</v>
      </c>
      <c r="D4700" s="4" t="s">
        <v>55</v>
      </c>
      <c r="E4700" s="4" t="s">
        <v>56</v>
      </c>
      <c r="F4700" s="4" t="s">
        <v>57</v>
      </c>
      <c r="G4700" s="4" t="s">
        <v>50</v>
      </c>
      <c r="H4700" s="13">
        <v>45</v>
      </c>
      <c r="I4700" s="20">
        <v>175</v>
      </c>
      <c r="J4700" s="13">
        <v>78750</v>
      </c>
      <c r="K4700" s="31">
        <v>23625</v>
      </c>
      <c r="L4700" s="21">
        <v>11812.5</v>
      </c>
      <c r="M4700" s="22">
        <v>0.3</v>
      </c>
      <c r="N4700" s="5" t="s">
        <v>23</v>
      </c>
    </row>
    <row r="4701" spans="1:14" x14ac:dyDescent="0.2">
      <c r="A4701" s="3" t="s">
        <v>45</v>
      </c>
      <c r="B4701" s="17">
        <v>1185732</v>
      </c>
      <c r="C4701" s="14">
        <v>44486</v>
      </c>
      <c r="D4701" s="4" t="s">
        <v>55</v>
      </c>
      <c r="E4701" s="4" t="s">
        <v>65</v>
      </c>
      <c r="F4701" s="4" t="s">
        <v>66</v>
      </c>
      <c r="G4701" s="4" t="s">
        <v>50</v>
      </c>
      <c r="H4701" s="13">
        <v>45</v>
      </c>
      <c r="I4701" s="20">
        <v>175</v>
      </c>
      <c r="J4701" s="13">
        <v>78750</v>
      </c>
      <c r="K4701" s="31">
        <v>31500</v>
      </c>
      <c r="L4701" s="21">
        <v>15750</v>
      </c>
      <c r="M4701" s="22">
        <v>0.4</v>
      </c>
      <c r="N4701" s="5" t="s">
        <v>23</v>
      </c>
    </row>
    <row r="4702" spans="1:14" x14ac:dyDescent="0.2">
      <c r="A4702" s="3" t="s">
        <v>20</v>
      </c>
      <c r="B4702" s="17">
        <v>1185732</v>
      </c>
      <c r="C4702" s="14">
        <v>44354</v>
      </c>
      <c r="D4702" s="4" t="s">
        <v>15</v>
      </c>
      <c r="E4702" s="4" t="s">
        <v>28</v>
      </c>
      <c r="F4702" s="4" t="s">
        <v>29</v>
      </c>
      <c r="G4702" s="4" t="s">
        <v>50</v>
      </c>
      <c r="H4702" s="13">
        <v>45</v>
      </c>
      <c r="I4702" s="20">
        <v>175</v>
      </c>
      <c r="J4702" s="13">
        <v>78750</v>
      </c>
      <c r="K4702" s="31">
        <v>27562.5</v>
      </c>
      <c r="L4702" s="21">
        <v>13781.25</v>
      </c>
      <c r="M4702" s="22">
        <v>0.35</v>
      </c>
      <c r="N4702" s="5" t="s">
        <v>30</v>
      </c>
    </row>
    <row r="4703" spans="1:14" x14ac:dyDescent="0.2">
      <c r="A4703" s="3" t="s">
        <v>44</v>
      </c>
      <c r="B4703" s="17">
        <v>1185732</v>
      </c>
      <c r="C4703" s="14">
        <v>44236</v>
      </c>
      <c r="D4703" s="4" t="s">
        <v>15</v>
      </c>
      <c r="E4703" s="4" t="s">
        <v>31</v>
      </c>
      <c r="F4703" s="4" t="s">
        <v>32</v>
      </c>
      <c r="G4703" s="4" t="s">
        <v>51</v>
      </c>
      <c r="H4703" s="13">
        <v>45</v>
      </c>
      <c r="I4703" s="20">
        <v>175</v>
      </c>
      <c r="J4703" s="13">
        <v>78750</v>
      </c>
      <c r="K4703" s="31">
        <v>27562.5</v>
      </c>
      <c r="L4703" s="21">
        <v>13781.25</v>
      </c>
      <c r="M4703" s="22">
        <v>0.35</v>
      </c>
      <c r="N4703" s="5" t="s">
        <v>19</v>
      </c>
    </row>
    <row r="4704" spans="1:14" x14ac:dyDescent="0.2">
      <c r="A4704" s="3" t="s">
        <v>44</v>
      </c>
      <c r="B4704" s="17">
        <v>1185732</v>
      </c>
      <c r="C4704" s="14">
        <v>44442</v>
      </c>
      <c r="D4704" s="4" t="s">
        <v>55</v>
      </c>
      <c r="E4704" s="4" t="s">
        <v>67</v>
      </c>
      <c r="F4704" s="4" t="s">
        <v>68</v>
      </c>
      <c r="G4704" s="4" t="s">
        <v>51</v>
      </c>
      <c r="H4704" s="13">
        <v>45</v>
      </c>
      <c r="I4704" s="20">
        <v>175</v>
      </c>
      <c r="J4704" s="13">
        <v>78750</v>
      </c>
      <c r="K4704" s="31">
        <v>23625</v>
      </c>
      <c r="L4704" s="21">
        <v>11812.5</v>
      </c>
      <c r="M4704" s="22">
        <v>0.3</v>
      </c>
      <c r="N4704" s="5" t="s">
        <v>23</v>
      </c>
    </row>
    <row r="4705" spans="1:14" x14ac:dyDescent="0.2">
      <c r="A4705" s="3" t="s">
        <v>45</v>
      </c>
      <c r="B4705" s="17">
        <v>1185732</v>
      </c>
      <c r="C4705" s="14">
        <v>44386</v>
      </c>
      <c r="D4705" s="4" t="s">
        <v>15</v>
      </c>
      <c r="E4705" s="4" t="s">
        <v>46</v>
      </c>
      <c r="F4705" s="4" t="s">
        <v>47</v>
      </c>
      <c r="G4705" s="4" t="s">
        <v>51</v>
      </c>
      <c r="H4705" s="13">
        <v>45</v>
      </c>
      <c r="I4705" s="20">
        <v>175</v>
      </c>
      <c r="J4705" s="13">
        <v>78750</v>
      </c>
      <c r="K4705" s="31">
        <v>27562.5</v>
      </c>
      <c r="L4705" s="21">
        <v>13781.25</v>
      </c>
      <c r="M4705" s="22">
        <v>0.35</v>
      </c>
      <c r="N4705" s="5" t="s">
        <v>23</v>
      </c>
    </row>
    <row r="4706" spans="1:14" x14ac:dyDescent="0.2">
      <c r="A4706" s="3" t="s">
        <v>14</v>
      </c>
      <c r="B4706" s="17">
        <v>1185732</v>
      </c>
      <c r="C4706" s="14">
        <v>44308</v>
      </c>
      <c r="D4706" s="4" t="s">
        <v>97</v>
      </c>
      <c r="E4706" s="4" t="s">
        <v>100</v>
      </c>
      <c r="F4706" s="4" t="s">
        <v>101</v>
      </c>
      <c r="G4706" s="4" t="s">
        <v>52</v>
      </c>
      <c r="H4706" s="13">
        <v>45</v>
      </c>
      <c r="I4706" s="20">
        <v>175</v>
      </c>
      <c r="J4706" s="13">
        <v>78750</v>
      </c>
      <c r="K4706" s="31">
        <v>27562.5</v>
      </c>
      <c r="L4706" s="21">
        <v>13781.25</v>
      </c>
      <c r="M4706" s="22">
        <v>0.35</v>
      </c>
      <c r="N4706" s="5" t="s">
        <v>19</v>
      </c>
    </row>
    <row r="4707" spans="1:14" x14ac:dyDescent="0.2">
      <c r="A4707" s="3" t="s">
        <v>14</v>
      </c>
      <c r="B4707" s="17">
        <v>1185732</v>
      </c>
      <c r="C4707" s="14">
        <v>44491</v>
      </c>
      <c r="D4707" s="4" t="s">
        <v>97</v>
      </c>
      <c r="E4707" s="4" t="s">
        <v>100</v>
      </c>
      <c r="F4707" s="4" t="s">
        <v>101</v>
      </c>
      <c r="G4707" s="4" t="s">
        <v>52</v>
      </c>
      <c r="H4707" s="13">
        <v>45</v>
      </c>
      <c r="I4707" s="20">
        <v>175</v>
      </c>
      <c r="J4707" s="13">
        <v>78750</v>
      </c>
      <c r="K4707" s="31">
        <v>31500</v>
      </c>
      <c r="L4707" s="21">
        <v>15750</v>
      </c>
      <c r="M4707" s="22">
        <v>0.4</v>
      </c>
      <c r="N4707" s="5" t="s">
        <v>19</v>
      </c>
    </row>
    <row r="4708" spans="1:14" x14ac:dyDescent="0.2">
      <c r="A4708" s="3" t="s">
        <v>14</v>
      </c>
      <c r="B4708" s="17">
        <v>1185732</v>
      </c>
      <c r="C4708" s="14">
        <v>44304</v>
      </c>
      <c r="D4708" s="4" t="s">
        <v>55</v>
      </c>
      <c r="E4708" s="4" t="s">
        <v>58</v>
      </c>
      <c r="F4708" s="4" t="s">
        <v>59</v>
      </c>
      <c r="G4708" s="4" t="s">
        <v>52</v>
      </c>
      <c r="H4708" s="13">
        <v>45</v>
      </c>
      <c r="I4708" s="20">
        <v>175</v>
      </c>
      <c r="J4708" s="13">
        <v>78750</v>
      </c>
      <c r="K4708" s="31">
        <v>23625</v>
      </c>
      <c r="L4708" s="21">
        <v>11812.5</v>
      </c>
      <c r="M4708" s="22">
        <v>0.3</v>
      </c>
      <c r="N4708" s="5" t="s">
        <v>23</v>
      </c>
    </row>
    <row r="4709" spans="1:14" x14ac:dyDescent="0.2">
      <c r="A4709" s="3" t="s">
        <v>45</v>
      </c>
      <c r="B4709" s="17">
        <v>1185732</v>
      </c>
      <c r="C4709" s="14">
        <v>44320</v>
      </c>
      <c r="D4709" s="4" t="s">
        <v>15</v>
      </c>
      <c r="E4709" s="4" t="s">
        <v>48</v>
      </c>
      <c r="F4709" s="4" t="s">
        <v>49</v>
      </c>
      <c r="G4709" s="4" t="s">
        <v>52</v>
      </c>
      <c r="H4709" s="13">
        <v>45</v>
      </c>
      <c r="I4709" s="20">
        <v>175</v>
      </c>
      <c r="J4709" s="13">
        <v>78750</v>
      </c>
      <c r="K4709" s="31">
        <v>39375</v>
      </c>
      <c r="L4709" s="21">
        <v>19687.5</v>
      </c>
      <c r="M4709" s="22">
        <v>0.5</v>
      </c>
      <c r="N4709" s="5" t="s">
        <v>23</v>
      </c>
    </row>
    <row r="4710" spans="1:14" x14ac:dyDescent="0.2">
      <c r="A4710" s="3" t="s">
        <v>20</v>
      </c>
      <c r="B4710" s="17">
        <v>1185732</v>
      </c>
      <c r="C4710" s="14">
        <v>44190</v>
      </c>
      <c r="D4710" s="4" t="s">
        <v>15</v>
      </c>
      <c r="E4710" s="4" t="s">
        <v>33</v>
      </c>
      <c r="F4710" s="4" t="s">
        <v>34</v>
      </c>
      <c r="G4710" s="4" t="s">
        <v>52</v>
      </c>
      <c r="H4710" s="13">
        <v>45</v>
      </c>
      <c r="I4710" s="20">
        <v>175</v>
      </c>
      <c r="J4710" s="13">
        <v>78750</v>
      </c>
      <c r="K4710" s="31">
        <v>27562.5</v>
      </c>
      <c r="L4710" s="21">
        <v>13781.25</v>
      </c>
      <c r="M4710" s="22">
        <v>0.35</v>
      </c>
      <c r="N4710" s="5" t="s">
        <v>30</v>
      </c>
    </row>
    <row r="4711" spans="1:14" x14ac:dyDescent="0.2">
      <c r="A4711" s="3" t="s">
        <v>45</v>
      </c>
      <c r="B4711" s="17">
        <v>1128299</v>
      </c>
      <c r="C4711" s="14">
        <v>44303</v>
      </c>
      <c r="D4711" s="4" t="s">
        <v>81</v>
      </c>
      <c r="E4711" s="4" t="s">
        <v>82</v>
      </c>
      <c r="F4711" s="4" t="s">
        <v>83</v>
      </c>
      <c r="G4711" s="4" t="s">
        <v>52</v>
      </c>
      <c r="H4711" s="13">
        <v>45</v>
      </c>
      <c r="I4711" s="20">
        <v>175</v>
      </c>
      <c r="J4711" s="13">
        <v>78750</v>
      </c>
      <c r="K4711" s="31">
        <v>35437.5</v>
      </c>
      <c r="L4711" s="21">
        <v>17718.75</v>
      </c>
      <c r="M4711" s="22">
        <v>0.45</v>
      </c>
      <c r="N4711" s="5" t="s">
        <v>23</v>
      </c>
    </row>
    <row r="4712" spans="1:14" x14ac:dyDescent="0.2">
      <c r="A4712" s="3" t="s">
        <v>41</v>
      </c>
      <c r="B4712" s="17">
        <v>1185732</v>
      </c>
      <c r="C4712" s="14">
        <v>44235</v>
      </c>
      <c r="D4712" s="4" t="s">
        <v>55</v>
      </c>
      <c r="E4712" s="4" t="s">
        <v>78</v>
      </c>
      <c r="F4712" s="4" t="s">
        <v>79</v>
      </c>
      <c r="G4712" s="4" t="s">
        <v>53</v>
      </c>
      <c r="H4712" s="13">
        <v>45</v>
      </c>
      <c r="I4712" s="20">
        <v>175</v>
      </c>
      <c r="J4712" s="13">
        <v>78750</v>
      </c>
      <c r="K4712" s="31">
        <v>23625</v>
      </c>
      <c r="L4712" s="21">
        <v>11812.5</v>
      </c>
      <c r="M4712" s="22">
        <v>0.3</v>
      </c>
      <c r="N4712" s="5" t="s">
        <v>23</v>
      </c>
    </row>
    <row r="4713" spans="1:14" x14ac:dyDescent="0.2">
      <c r="A4713" s="3" t="s">
        <v>20</v>
      </c>
      <c r="B4713" s="17">
        <v>1185732</v>
      </c>
      <c r="C4713" s="14">
        <v>44377</v>
      </c>
      <c r="D4713" s="4" t="s">
        <v>15</v>
      </c>
      <c r="E4713" s="4" t="s">
        <v>39</v>
      </c>
      <c r="F4713" s="4" t="s">
        <v>40</v>
      </c>
      <c r="G4713" s="4" t="s">
        <v>53</v>
      </c>
      <c r="H4713" s="13">
        <v>45</v>
      </c>
      <c r="I4713" s="20">
        <v>175</v>
      </c>
      <c r="J4713" s="13">
        <v>78750</v>
      </c>
      <c r="K4713" s="31">
        <v>27562.5</v>
      </c>
      <c r="L4713" s="21">
        <v>13781.25</v>
      </c>
      <c r="M4713" s="22">
        <v>0.35</v>
      </c>
      <c r="N4713" s="5" t="s">
        <v>30</v>
      </c>
    </row>
    <row r="4714" spans="1:14" x14ac:dyDescent="0.2">
      <c r="A4714" s="3" t="s">
        <v>20</v>
      </c>
      <c r="B4714" s="17">
        <v>1185732</v>
      </c>
      <c r="C4714" s="14">
        <v>44542</v>
      </c>
      <c r="D4714" s="4" t="s">
        <v>55</v>
      </c>
      <c r="E4714" s="4" t="s">
        <v>71</v>
      </c>
      <c r="F4714" s="4" t="s">
        <v>72</v>
      </c>
      <c r="G4714" s="4" t="s">
        <v>53</v>
      </c>
      <c r="H4714" s="13">
        <v>45</v>
      </c>
      <c r="I4714" s="20">
        <v>175</v>
      </c>
      <c r="J4714" s="13">
        <v>78750</v>
      </c>
      <c r="K4714" s="31">
        <v>27562.5</v>
      </c>
      <c r="L4714" s="21">
        <v>13781.25</v>
      </c>
      <c r="M4714" s="22">
        <v>0.35</v>
      </c>
      <c r="N4714" s="5" t="s">
        <v>30</v>
      </c>
    </row>
    <row r="4715" spans="1:14" x14ac:dyDescent="0.2">
      <c r="A4715" s="3" t="s">
        <v>14</v>
      </c>
      <c r="B4715" s="17">
        <v>1185732</v>
      </c>
      <c r="C4715" s="14">
        <v>44514</v>
      </c>
      <c r="D4715" s="4" t="s">
        <v>55</v>
      </c>
      <c r="E4715" s="4" t="s">
        <v>62</v>
      </c>
      <c r="F4715" s="4" t="s">
        <v>63</v>
      </c>
      <c r="G4715" s="4" t="s">
        <v>53</v>
      </c>
      <c r="H4715" s="13">
        <v>45</v>
      </c>
      <c r="I4715" s="20">
        <v>175</v>
      </c>
      <c r="J4715" s="13">
        <v>78750</v>
      </c>
      <c r="K4715" s="31">
        <v>23625</v>
      </c>
      <c r="L4715" s="21">
        <v>11812.5</v>
      </c>
      <c r="M4715" s="22">
        <v>0.3</v>
      </c>
      <c r="N4715" s="5" t="s">
        <v>30</v>
      </c>
    </row>
    <row r="4716" spans="1:14" x14ac:dyDescent="0.2">
      <c r="A4716" s="3" t="s">
        <v>14</v>
      </c>
      <c r="B4716" s="17">
        <v>1185732</v>
      </c>
      <c r="C4716" s="14">
        <v>44520</v>
      </c>
      <c r="D4716" s="4" t="s">
        <v>55</v>
      </c>
      <c r="E4716" s="4" t="s">
        <v>62</v>
      </c>
      <c r="F4716" s="4" t="s">
        <v>63</v>
      </c>
      <c r="G4716" s="4" t="s">
        <v>53</v>
      </c>
      <c r="H4716" s="13">
        <v>45</v>
      </c>
      <c r="I4716" s="20">
        <v>175</v>
      </c>
      <c r="J4716" s="13">
        <v>78750</v>
      </c>
      <c r="K4716" s="31">
        <v>23625</v>
      </c>
      <c r="L4716" s="21">
        <v>11812.5</v>
      </c>
      <c r="M4716" s="22">
        <v>0.3</v>
      </c>
      <c r="N4716" s="5" t="s">
        <v>30</v>
      </c>
    </row>
    <row r="4717" spans="1:14" x14ac:dyDescent="0.2">
      <c r="A4717" s="3" t="s">
        <v>14</v>
      </c>
      <c r="B4717" s="17">
        <v>1185732</v>
      </c>
      <c r="C4717" s="14">
        <v>44554</v>
      </c>
      <c r="D4717" s="4" t="s">
        <v>55</v>
      </c>
      <c r="E4717" s="4" t="s">
        <v>62</v>
      </c>
      <c r="F4717" s="4" t="s">
        <v>63</v>
      </c>
      <c r="G4717" s="4" t="s">
        <v>53</v>
      </c>
      <c r="H4717" s="13">
        <v>45</v>
      </c>
      <c r="I4717" s="20">
        <v>175</v>
      </c>
      <c r="J4717" s="13">
        <v>78750</v>
      </c>
      <c r="K4717" s="31">
        <v>23625</v>
      </c>
      <c r="L4717" s="21">
        <v>11812.5</v>
      </c>
      <c r="M4717" s="22">
        <v>0.3</v>
      </c>
      <c r="N4717" s="5" t="s">
        <v>30</v>
      </c>
    </row>
    <row r="4718" spans="1:14" x14ac:dyDescent="0.2">
      <c r="A4718" s="3" t="s">
        <v>14</v>
      </c>
      <c r="B4718" s="17">
        <v>1185732</v>
      </c>
      <c r="C4718" s="14">
        <v>44507</v>
      </c>
      <c r="D4718" s="4" t="s">
        <v>55</v>
      </c>
      <c r="E4718" s="4" t="s">
        <v>62</v>
      </c>
      <c r="F4718" s="4" t="s">
        <v>63</v>
      </c>
      <c r="G4718" s="4" t="s">
        <v>53</v>
      </c>
      <c r="H4718" s="13">
        <v>45</v>
      </c>
      <c r="I4718" s="20">
        <v>175</v>
      </c>
      <c r="J4718" s="13">
        <v>78750</v>
      </c>
      <c r="K4718" s="31">
        <v>31500</v>
      </c>
      <c r="L4718" s="21">
        <v>15750</v>
      </c>
      <c r="M4718" s="22">
        <v>0.4</v>
      </c>
      <c r="N4718" s="5" t="s">
        <v>30</v>
      </c>
    </row>
    <row r="4719" spans="1:14" x14ac:dyDescent="0.2">
      <c r="A4719" s="3" t="s">
        <v>45</v>
      </c>
      <c r="B4719" s="17">
        <v>1128299</v>
      </c>
      <c r="C4719" s="14">
        <v>44341</v>
      </c>
      <c r="D4719" s="4" t="s">
        <v>110</v>
      </c>
      <c r="E4719" s="4" t="s">
        <v>126</v>
      </c>
      <c r="F4719" s="4" t="s">
        <v>63</v>
      </c>
      <c r="G4719" s="4" t="s">
        <v>53</v>
      </c>
      <c r="H4719" s="13">
        <v>45</v>
      </c>
      <c r="I4719" s="20">
        <v>175</v>
      </c>
      <c r="J4719" s="13">
        <v>78750</v>
      </c>
      <c r="K4719" s="31">
        <v>31500</v>
      </c>
      <c r="L4719" s="21">
        <v>15750</v>
      </c>
      <c r="M4719" s="22">
        <v>0.4</v>
      </c>
      <c r="N4719" s="5" t="s">
        <v>23</v>
      </c>
    </row>
    <row r="4720" spans="1:14" x14ac:dyDescent="0.2">
      <c r="A4720" s="3" t="s">
        <v>20</v>
      </c>
      <c r="B4720" s="17">
        <v>1185732</v>
      </c>
      <c r="C4720" s="14">
        <v>44322</v>
      </c>
      <c r="D4720" s="4" t="s">
        <v>55</v>
      </c>
      <c r="E4720" s="4" t="s">
        <v>75</v>
      </c>
      <c r="F4720" s="4" t="s">
        <v>76</v>
      </c>
      <c r="G4720" s="4" t="s">
        <v>54</v>
      </c>
      <c r="H4720" s="13">
        <v>45</v>
      </c>
      <c r="I4720" s="20">
        <v>175</v>
      </c>
      <c r="J4720" s="13">
        <v>78750</v>
      </c>
      <c r="K4720" s="31">
        <v>27562.5</v>
      </c>
      <c r="L4720" s="21">
        <v>13781.25</v>
      </c>
      <c r="M4720" s="22">
        <v>0.35</v>
      </c>
      <c r="N4720" s="5" t="s">
        <v>23</v>
      </c>
    </row>
    <row r="4721" spans="1:14" x14ac:dyDescent="0.2">
      <c r="A4721" s="3" t="s">
        <v>20</v>
      </c>
      <c r="B4721" s="17">
        <v>1128299</v>
      </c>
      <c r="C4721" s="14">
        <v>44341</v>
      </c>
      <c r="D4721" s="4" t="s">
        <v>97</v>
      </c>
      <c r="E4721" s="4" t="s">
        <v>102</v>
      </c>
      <c r="F4721" s="4" t="s">
        <v>103</v>
      </c>
      <c r="G4721" s="4" t="s">
        <v>54</v>
      </c>
      <c r="H4721" s="13">
        <v>45</v>
      </c>
      <c r="I4721" s="20">
        <v>175</v>
      </c>
      <c r="J4721" s="13">
        <v>78750</v>
      </c>
      <c r="K4721" s="31">
        <v>31500</v>
      </c>
      <c r="L4721" s="21">
        <v>15750</v>
      </c>
      <c r="M4721" s="22">
        <v>0.4</v>
      </c>
      <c r="N4721" s="5" t="s">
        <v>23</v>
      </c>
    </row>
    <row r="4722" spans="1:14" x14ac:dyDescent="0.2">
      <c r="A4722" s="3" t="s">
        <v>20</v>
      </c>
      <c r="B4722" s="17">
        <v>1185732</v>
      </c>
      <c r="C4722" s="14">
        <v>44359</v>
      </c>
      <c r="D4722" s="4" t="s">
        <v>15</v>
      </c>
      <c r="E4722" s="4" t="s">
        <v>35</v>
      </c>
      <c r="F4722" s="4" t="s">
        <v>36</v>
      </c>
      <c r="G4722" s="4" t="s">
        <v>54</v>
      </c>
      <c r="H4722" s="13">
        <v>45</v>
      </c>
      <c r="I4722" s="20">
        <v>175</v>
      </c>
      <c r="J4722" s="13">
        <v>78750</v>
      </c>
      <c r="K4722" s="31">
        <v>27562.5</v>
      </c>
      <c r="L4722" s="21">
        <v>13781.25</v>
      </c>
      <c r="M4722" s="22">
        <v>0.35</v>
      </c>
      <c r="N4722" s="5" t="s">
        <v>19</v>
      </c>
    </row>
    <row r="4723" spans="1:14" x14ac:dyDescent="0.2">
      <c r="A4723" s="3" t="s">
        <v>44</v>
      </c>
      <c r="B4723" s="17">
        <v>1185732</v>
      </c>
      <c r="C4723" s="14">
        <v>44205</v>
      </c>
      <c r="D4723" s="4" t="s">
        <v>15</v>
      </c>
      <c r="E4723" s="4" t="s">
        <v>35</v>
      </c>
      <c r="F4723" s="4" t="s">
        <v>36</v>
      </c>
      <c r="G4723" s="4" t="s">
        <v>54</v>
      </c>
      <c r="H4723" s="13">
        <v>45</v>
      </c>
      <c r="I4723" s="20">
        <v>175</v>
      </c>
      <c r="J4723" s="13">
        <v>78750</v>
      </c>
      <c r="K4723" s="31">
        <v>27562.5</v>
      </c>
      <c r="L4723" s="21">
        <v>13781.25</v>
      </c>
      <c r="M4723" s="22">
        <v>0.35</v>
      </c>
      <c r="N4723" s="5" t="s">
        <v>19</v>
      </c>
    </row>
    <row r="4724" spans="1:14" x14ac:dyDescent="0.2">
      <c r="A4724" s="3" t="s">
        <v>44</v>
      </c>
      <c r="B4724" s="17">
        <v>1185732</v>
      </c>
      <c r="C4724" s="14">
        <v>44512</v>
      </c>
      <c r="D4724" s="4" t="s">
        <v>15</v>
      </c>
      <c r="E4724" s="4" t="s">
        <v>35</v>
      </c>
      <c r="F4724" s="4" t="s">
        <v>36</v>
      </c>
      <c r="G4724" s="4" t="s">
        <v>54</v>
      </c>
      <c r="H4724" s="13">
        <v>45</v>
      </c>
      <c r="I4724" s="20">
        <v>175</v>
      </c>
      <c r="J4724" s="13">
        <v>78750</v>
      </c>
      <c r="K4724" s="31">
        <v>23625</v>
      </c>
      <c r="L4724" s="21">
        <v>11812.5</v>
      </c>
      <c r="M4724" s="22">
        <v>0.3</v>
      </c>
      <c r="N4724" s="5" t="s">
        <v>19</v>
      </c>
    </row>
    <row r="4725" spans="1:14" x14ac:dyDescent="0.2">
      <c r="A4725" s="3" t="s">
        <v>20</v>
      </c>
      <c r="B4725" s="17">
        <v>1185732</v>
      </c>
      <c r="C4725" s="14">
        <v>44329</v>
      </c>
      <c r="D4725" s="4" t="s">
        <v>15</v>
      </c>
      <c r="E4725" s="4" t="s">
        <v>35</v>
      </c>
      <c r="F4725" s="4" t="s">
        <v>36</v>
      </c>
      <c r="G4725" s="4" t="s">
        <v>54</v>
      </c>
      <c r="H4725" s="13">
        <v>45</v>
      </c>
      <c r="I4725" s="20">
        <v>175</v>
      </c>
      <c r="J4725" s="13">
        <v>78750</v>
      </c>
      <c r="K4725" s="31">
        <v>23625</v>
      </c>
      <c r="L4725" s="21">
        <v>11812.5</v>
      </c>
      <c r="M4725" s="22">
        <v>0.3</v>
      </c>
      <c r="N4725" s="5" t="s">
        <v>19</v>
      </c>
    </row>
    <row r="4726" spans="1:14" x14ac:dyDescent="0.2">
      <c r="A4726" s="3" t="s">
        <v>41</v>
      </c>
      <c r="B4726" s="17">
        <v>1185732</v>
      </c>
      <c r="C4726" s="14">
        <v>44206</v>
      </c>
      <c r="D4726" s="4" t="s">
        <v>55</v>
      </c>
      <c r="E4726" s="4" t="s">
        <v>69</v>
      </c>
      <c r="F4726" s="4" t="s">
        <v>70</v>
      </c>
      <c r="G4726" s="4" t="s">
        <v>54</v>
      </c>
      <c r="H4726" s="13">
        <v>45</v>
      </c>
      <c r="I4726" s="20">
        <v>175</v>
      </c>
      <c r="J4726" s="13">
        <v>78750</v>
      </c>
      <c r="K4726" s="31">
        <v>23625</v>
      </c>
      <c r="L4726" s="21">
        <v>11812.5</v>
      </c>
      <c r="M4726" s="22">
        <v>0.3</v>
      </c>
      <c r="N4726" s="5" t="s">
        <v>23</v>
      </c>
    </row>
    <row r="4727" spans="1:14" x14ac:dyDescent="0.2">
      <c r="A4727" s="3" t="s">
        <v>20</v>
      </c>
      <c r="B4727" s="17">
        <v>1185732</v>
      </c>
      <c r="C4727" s="14">
        <v>44444</v>
      </c>
      <c r="D4727" s="4" t="s">
        <v>97</v>
      </c>
      <c r="E4727" s="4" t="s">
        <v>104</v>
      </c>
      <c r="F4727" s="4" t="s">
        <v>66</v>
      </c>
      <c r="G4727" s="4" t="s">
        <v>50</v>
      </c>
      <c r="H4727" s="13">
        <v>48</v>
      </c>
      <c r="I4727" s="20">
        <v>175</v>
      </c>
      <c r="J4727" s="13">
        <v>8400</v>
      </c>
      <c r="K4727" s="31">
        <v>3864</v>
      </c>
      <c r="L4727" s="21">
        <v>1932</v>
      </c>
      <c r="M4727" s="22">
        <v>0.46</v>
      </c>
      <c r="N4727" s="5" t="s">
        <v>19</v>
      </c>
    </row>
    <row r="4728" spans="1:14" x14ac:dyDescent="0.2">
      <c r="A4728" s="3" t="s">
        <v>45</v>
      </c>
      <c r="B4728" s="17">
        <v>1128299</v>
      </c>
      <c r="C4728" s="14">
        <v>44139</v>
      </c>
      <c r="D4728" s="4" t="s">
        <v>81</v>
      </c>
      <c r="E4728" s="4" t="s">
        <v>88</v>
      </c>
      <c r="F4728" s="4" t="s">
        <v>94</v>
      </c>
      <c r="G4728" s="4" t="s">
        <v>51</v>
      </c>
      <c r="H4728" s="13">
        <v>48</v>
      </c>
      <c r="I4728" s="20">
        <v>175</v>
      </c>
      <c r="J4728" s="13">
        <v>8400</v>
      </c>
      <c r="K4728" s="31">
        <v>3360</v>
      </c>
      <c r="L4728" s="21">
        <v>1680</v>
      </c>
      <c r="M4728" s="22">
        <v>0.4</v>
      </c>
      <c r="N4728" s="5" t="s">
        <v>19</v>
      </c>
    </row>
    <row r="4729" spans="1:14" x14ac:dyDescent="0.2">
      <c r="A4729" s="3" t="s">
        <v>41</v>
      </c>
      <c r="B4729" s="17">
        <v>1189833</v>
      </c>
      <c r="C4729" s="14">
        <v>44332</v>
      </c>
      <c r="D4729" s="4" t="s">
        <v>110</v>
      </c>
      <c r="E4729" s="4" t="s">
        <v>121</v>
      </c>
      <c r="F4729" s="4" t="s">
        <v>122</v>
      </c>
      <c r="G4729" s="4" t="s">
        <v>52</v>
      </c>
      <c r="H4729" s="13">
        <v>48</v>
      </c>
      <c r="I4729" s="20">
        <v>175</v>
      </c>
      <c r="J4729" s="13">
        <v>8400</v>
      </c>
      <c r="K4729" s="31">
        <v>3780</v>
      </c>
      <c r="L4729" s="21">
        <v>1890</v>
      </c>
      <c r="M4729" s="22">
        <v>0.45</v>
      </c>
      <c r="N4729" s="5" t="s">
        <v>19</v>
      </c>
    </row>
    <row r="4730" spans="1:14" x14ac:dyDescent="0.2">
      <c r="A4730" s="3" t="s">
        <v>14</v>
      </c>
      <c r="B4730" s="17">
        <v>1185732</v>
      </c>
      <c r="C4730" s="14">
        <v>44387</v>
      </c>
      <c r="D4730" s="4" t="s">
        <v>55</v>
      </c>
      <c r="E4730" s="4" t="s">
        <v>56</v>
      </c>
      <c r="F4730" s="4" t="s">
        <v>57</v>
      </c>
      <c r="G4730" s="4" t="s">
        <v>50</v>
      </c>
      <c r="H4730" s="13">
        <v>49</v>
      </c>
      <c r="I4730" s="20">
        <v>175</v>
      </c>
      <c r="J4730" s="13">
        <v>8575</v>
      </c>
      <c r="K4730" s="31">
        <v>4030.25</v>
      </c>
      <c r="L4730" s="21">
        <v>2015.125</v>
      </c>
      <c r="M4730" s="22">
        <v>0.47</v>
      </c>
      <c r="N4730" s="5" t="s">
        <v>30</v>
      </c>
    </row>
    <row r="4731" spans="1:14" x14ac:dyDescent="0.2">
      <c r="A4731" s="3" t="s">
        <v>41</v>
      </c>
      <c r="B4731" s="17">
        <v>1189833</v>
      </c>
      <c r="C4731" s="14">
        <v>44295</v>
      </c>
      <c r="D4731" s="4" t="s">
        <v>110</v>
      </c>
      <c r="E4731" s="4" t="s">
        <v>121</v>
      </c>
      <c r="F4731" s="4" t="s">
        <v>122</v>
      </c>
      <c r="G4731" s="4" t="s">
        <v>52</v>
      </c>
      <c r="H4731" s="13">
        <v>49</v>
      </c>
      <c r="I4731" s="20">
        <v>175</v>
      </c>
      <c r="J4731" s="13">
        <v>8575</v>
      </c>
      <c r="K4731" s="31">
        <v>4716.25</v>
      </c>
      <c r="L4731" s="21">
        <v>2358.125</v>
      </c>
      <c r="M4731" s="22">
        <v>0.55000000000000004</v>
      </c>
      <c r="N4731" s="5" t="s">
        <v>19</v>
      </c>
    </row>
    <row r="4732" spans="1:14" x14ac:dyDescent="0.2">
      <c r="A4732" s="3" t="s">
        <v>45</v>
      </c>
      <c r="B4732" s="17">
        <v>1185732</v>
      </c>
      <c r="C4732" s="14">
        <v>43945</v>
      </c>
      <c r="D4732" s="4" t="s">
        <v>97</v>
      </c>
      <c r="E4732" s="4" t="s">
        <v>105</v>
      </c>
      <c r="F4732" s="4" t="s">
        <v>106</v>
      </c>
      <c r="G4732" s="4" t="s">
        <v>52</v>
      </c>
      <c r="H4732" s="13">
        <v>49</v>
      </c>
      <c r="I4732" s="20">
        <v>175</v>
      </c>
      <c r="J4732" s="13">
        <v>8575</v>
      </c>
      <c r="K4732" s="31">
        <v>3687.25</v>
      </c>
      <c r="L4732" s="21">
        <v>1843.625</v>
      </c>
      <c r="M4732" s="22">
        <v>0.43</v>
      </c>
      <c r="N4732" s="5" t="s">
        <v>19</v>
      </c>
    </row>
    <row r="4733" spans="1:14" x14ac:dyDescent="0.2">
      <c r="A4733" s="3" t="s">
        <v>20</v>
      </c>
      <c r="B4733" s="17">
        <v>1185732</v>
      </c>
      <c r="C4733" s="14">
        <v>44527</v>
      </c>
      <c r="D4733" s="4" t="s">
        <v>55</v>
      </c>
      <c r="E4733" s="4" t="s">
        <v>71</v>
      </c>
      <c r="F4733" s="4" t="s">
        <v>72</v>
      </c>
      <c r="G4733" s="4" t="s">
        <v>53</v>
      </c>
      <c r="H4733" s="13">
        <v>49</v>
      </c>
      <c r="I4733" s="20">
        <v>175</v>
      </c>
      <c r="J4733" s="13">
        <v>8575</v>
      </c>
      <c r="K4733" s="31">
        <v>4887.75</v>
      </c>
      <c r="L4733" s="21">
        <v>2443.875</v>
      </c>
      <c r="M4733" s="22">
        <v>0.56999999999999995</v>
      </c>
      <c r="N4733" s="5" t="s">
        <v>30</v>
      </c>
    </row>
    <row r="4734" spans="1:14" x14ac:dyDescent="0.2">
      <c r="A4734" s="3" t="s">
        <v>20</v>
      </c>
      <c r="B4734" s="17">
        <v>1128299</v>
      </c>
      <c r="C4734" s="14">
        <v>44552</v>
      </c>
      <c r="D4734" s="4" t="s">
        <v>110</v>
      </c>
      <c r="E4734" s="4" t="s">
        <v>119</v>
      </c>
      <c r="F4734" s="4" t="s">
        <v>120</v>
      </c>
      <c r="G4734" s="4" t="s">
        <v>53</v>
      </c>
      <c r="H4734" s="13">
        <v>49</v>
      </c>
      <c r="I4734" s="20">
        <v>175</v>
      </c>
      <c r="J4734" s="13">
        <v>8575</v>
      </c>
      <c r="K4734" s="31">
        <v>4630.5</v>
      </c>
      <c r="L4734" s="21">
        <v>2315.25</v>
      </c>
      <c r="M4734" s="22">
        <v>0.54</v>
      </c>
      <c r="N4734" s="5" t="s">
        <v>19</v>
      </c>
    </row>
    <row r="4735" spans="1:14" x14ac:dyDescent="0.2">
      <c r="A4735" s="3" t="s">
        <v>20</v>
      </c>
      <c r="B4735" s="17">
        <v>1128299</v>
      </c>
      <c r="C4735" s="14">
        <v>44206</v>
      </c>
      <c r="D4735" s="4" t="s">
        <v>110</v>
      </c>
      <c r="E4735" s="4" t="s">
        <v>111</v>
      </c>
      <c r="F4735" s="4" t="s">
        <v>112</v>
      </c>
      <c r="G4735" s="4" t="s">
        <v>18</v>
      </c>
      <c r="H4735" s="13">
        <v>50</v>
      </c>
      <c r="I4735" s="20">
        <v>175</v>
      </c>
      <c r="J4735" s="13">
        <v>87500</v>
      </c>
      <c r="K4735" s="31">
        <v>13125</v>
      </c>
      <c r="L4735" s="21">
        <v>6562.5</v>
      </c>
      <c r="M4735" s="22">
        <v>0.15</v>
      </c>
      <c r="N4735" s="5" t="s">
        <v>30</v>
      </c>
    </row>
    <row r="4736" spans="1:14" x14ac:dyDescent="0.2">
      <c r="A4736" s="3" t="s">
        <v>14</v>
      </c>
      <c r="B4736" s="17">
        <v>1185732</v>
      </c>
      <c r="C4736" s="14">
        <v>44249</v>
      </c>
      <c r="D4736" s="4" t="s">
        <v>110</v>
      </c>
      <c r="E4736" s="4" t="s">
        <v>111</v>
      </c>
      <c r="F4736" s="4" t="s">
        <v>112</v>
      </c>
      <c r="G4736" s="4" t="s">
        <v>18</v>
      </c>
      <c r="H4736" s="13">
        <v>50</v>
      </c>
      <c r="I4736" s="20">
        <v>175</v>
      </c>
      <c r="J4736" s="13">
        <v>87500</v>
      </c>
      <c r="K4736" s="31">
        <v>21875</v>
      </c>
      <c r="L4736" s="21">
        <v>10937.5</v>
      </c>
      <c r="M4736" s="22">
        <v>0.25</v>
      </c>
      <c r="N4736" s="5" t="s">
        <v>30</v>
      </c>
    </row>
    <row r="4737" spans="1:14" x14ac:dyDescent="0.2">
      <c r="A4737" s="3" t="s">
        <v>44</v>
      </c>
      <c r="B4737" s="17">
        <v>1185732</v>
      </c>
      <c r="C4737" s="14">
        <v>44397</v>
      </c>
      <c r="D4737" s="4" t="s">
        <v>55</v>
      </c>
      <c r="E4737" s="4" t="s">
        <v>73</v>
      </c>
      <c r="F4737" s="4" t="s">
        <v>74</v>
      </c>
      <c r="G4737" s="4" t="s">
        <v>18</v>
      </c>
      <c r="H4737" s="13">
        <v>50</v>
      </c>
      <c r="I4737" s="20">
        <v>175</v>
      </c>
      <c r="J4737" s="13">
        <v>87500</v>
      </c>
      <c r="K4737" s="31">
        <v>26250</v>
      </c>
      <c r="L4737" s="21">
        <v>13125</v>
      </c>
      <c r="M4737" s="22">
        <v>0.3</v>
      </c>
      <c r="N4737" s="5" t="s">
        <v>23</v>
      </c>
    </row>
    <row r="4738" spans="1:14" x14ac:dyDescent="0.2">
      <c r="A4738" s="3" t="s">
        <v>20</v>
      </c>
      <c r="B4738" s="17">
        <v>1185732</v>
      </c>
      <c r="C4738" s="14">
        <v>44521</v>
      </c>
      <c r="D4738" s="4" t="s">
        <v>55</v>
      </c>
      <c r="E4738" s="4" t="s">
        <v>73</v>
      </c>
      <c r="F4738" s="4" t="s">
        <v>74</v>
      </c>
      <c r="G4738" s="4" t="s">
        <v>18</v>
      </c>
      <c r="H4738" s="13">
        <v>50</v>
      </c>
      <c r="I4738" s="20">
        <v>175</v>
      </c>
      <c r="J4738" s="13">
        <v>87500</v>
      </c>
      <c r="K4738" s="31">
        <v>30625</v>
      </c>
      <c r="L4738" s="21">
        <v>15312.5</v>
      </c>
      <c r="M4738" s="22">
        <v>0.35</v>
      </c>
      <c r="N4738" s="5" t="s">
        <v>23</v>
      </c>
    </row>
    <row r="4739" spans="1:14" x14ac:dyDescent="0.2">
      <c r="A4739" s="3" t="s">
        <v>20</v>
      </c>
      <c r="B4739" s="17">
        <v>1185732</v>
      </c>
      <c r="C4739" s="14">
        <v>44550</v>
      </c>
      <c r="D4739" s="4" t="s">
        <v>55</v>
      </c>
      <c r="E4739" s="4" t="s">
        <v>73</v>
      </c>
      <c r="F4739" s="4" t="s">
        <v>74</v>
      </c>
      <c r="G4739" s="4" t="s">
        <v>18</v>
      </c>
      <c r="H4739" s="13">
        <v>50</v>
      </c>
      <c r="I4739" s="20">
        <v>175</v>
      </c>
      <c r="J4739" s="13">
        <v>87500</v>
      </c>
      <c r="K4739" s="31">
        <v>30625</v>
      </c>
      <c r="L4739" s="21">
        <v>15312.5</v>
      </c>
      <c r="M4739" s="22">
        <v>0.35</v>
      </c>
      <c r="N4739" s="5" t="s">
        <v>23</v>
      </c>
    </row>
    <row r="4740" spans="1:14" x14ac:dyDescent="0.2">
      <c r="A4740" s="3" t="s">
        <v>20</v>
      </c>
      <c r="B4740" s="17">
        <v>1185732</v>
      </c>
      <c r="C4740" s="14">
        <v>44381</v>
      </c>
      <c r="D4740" s="4" t="s">
        <v>15</v>
      </c>
      <c r="E4740" s="4" t="s">
        <v>28</v>
      </c>
      <c r="F4740" s="4" t="s">
        <v>29</v>
      </c>
      <c r="G4740" s="4" t="s">
        <v>50</v>
      </c>
      <c r="H4740" s="13">
        <v>50</v>
      </c>
      <c r="I4740" s="20">
        <v>175</v>
      </c>
      <c r="J4740" s="13">
        <v>87500</v>
      </c>
      <c r="K4740" s="31">
        <v>30625</v>
      </c>
      <c r="L4740" s="21">
        <v>15312.5</v>
      </c>
      <c r="M4740" s="22">
        <v>0.35</v>
      </c>
      <c r="N4740" s="5" t="s">
        <v>30</v>
      </c>
    </row>
    <row r="4741" spans="1:14" x14ac:dyDescent="0.2">
      <c r="A4741" s="3" t="s">
        <v>20</v>
      </c>
      <c r="B4741" s="17">
        <v>1185732</v>
      </c>
      <c r="C4741" s="14">
        <v>44399</v>
      </c>
      <c r="D4741" s="4" t="s">
        <v>15</v>
      </c>
      <c r="E4741" s="4" t="s">
        <v>28</v>
      </c>
      <c r="F4741" s="4" t="s">
        <v>29</v>
      </c>
      <c r="G4741" s="4" t="s">
        <v>50</v>
      </c>
      <c r="H4741" s="13">
        <v>50</v>
      </c>
      <c r="I4741" s="20">
        <v>175</v>
      </c>
      <c r="J4741" s="13">
        <v>87500</v>
      </c>
      <c r="K4741" s="31">
        <v>30625</v>
      </c>
      <c r="L4741" s="21">
        <v>15312.5</v>
      </c>
      <c r="M4741" s="22">
        <v>0.35</v>
      </c>
      <c r="N4741" s="5" t="s">
        <v>30</v>
      </c>
    </row>
    <row r="4742" spans="1:14" x14ac:dyDescent="0.2">
      <c r="A4742" s="3" t="s">
        <v>20</v>
      </c>
      <c r="B4742" s="17">
        <v>1185732</v>
      </c>
      <c r="C4742" s="14">
        <v>44410</v>
      </c>
      <c r="D4742" s="4" t="s">
        <v>15</v>
      </c>
      <c r="E4742" s="4" t="s">
        <v>28</v>
      </c>
      <c r="F4742" s="4" t="s">
        <v>29</v>
      </c>
      <c r="G4742" s="4" t="s">
        <v>50</v>
      </c>
      <c r="H4742" s="13">
        <v>50</v>
      </c>
      <c r="I4742" s="20">
        <v>175</v>
      </c>
      <c r="J4742" s="13">
        <v>87500</v>
      </c>
      <c r="K4742" s="31">
        <v>35000</v>
      </c>
      <c r="L4742" s="21">
        <v>17500</v>
      </c>
      <c r="M4742" s="22">
        <v>0.4</v>
      </c>
      <c r="N4742" s="5" t="s">
        <v>30</v>
      </c>
    </row>
    <row r="4743" spans="1:14" x14ac:dyDescent="0.2">
      <c r="A4743" s="3" t="s">
        <v>20</v>
      </c>
      <c r="B4743" s="17">
        <v>1185732</v>
      </c>
      <c r="C4743" s="14">
        <v>44373</v>
      </c>
      <c r="D4743" s="4" t="s">
        <v>15</v>
      </c>
      <c r="E4743" s="4" t="s">
        <v>28</v>
      </c>
      <c r="F4743" s="4" t="s">
        <v>29</v>
      </c>
      <c r="G4743" s="4" t="s">
        <v>50</v>
      </c>
      <c r="H4743" s="13">
        <v>50</v>
      </c>
      <c r="I4743" s="20">
        <v>175</v>
      </c>
      <c r="J4743" s="13">
        <v>87500</v>
      </c>
      <c r="K4743" s="31">
        <v>30625</v>
      </c>
      <c r="L4743" s="21">
        <v>15312.5</v>
      </c>
      <c r="M4743" s="22">
        <v>0.35</v>
      </c>
      <c r="N4743" s="5" t="s">
        <v>30</v>
      </c>
    </row>
    <row r="4744" spans="1:14" x14ac:dyDescent="0.2">
      <c r="A4744" s="3" t="s">
        <v>20</v>
      </c>
      <c r="B4744" s="17">
        <v>1185732</v>
      </c>
      <c r="C4744" s="14">
        <v>44414</v>
      </c>
      <c r="D4744" s="4" t="s">
        <v>15</v>
      </c>
      <c r="E4744" s="4" t="s">
        <v>37</v>
      </c>
      <c r="F4744" s="4" t="s">
        <v>38</v>
      </c>
      <c r="G4744" s="4" t="s">
        <v>50</v>
      </c>
      <c r="H4744" s="13">
        <v>50</v>
      </c>
      <c r="I4744" s="20">
        <v>175</v>
      </c>
      <c r="J4744" s="13">
        <v>87500</v>
      </c>
      <c r="K4744" s="31">
        <v>43750</v>
      </c>
      <c r="L4744" s="21">
        <v>21875</v>
      </c>
      <c r="M4744" s="22">
        <v>0.5</v>
      </c>
      <c r="N4744" s="5" t="s">
        <v>23</v>
      </c>
    </row>
    <row r="4745" spans="1:14" x14ac:dyDescent="0.2">
      <c r="A4745" s="3" t="s">
        <v>44</v>
      </c>
      <c r="B4745" s="17">
        <v>1185732</v>
      </c>
      <c r="C4745" s="14">
        <v>44417</v>
      </c>
      <c r="D4745" s="4" t="s">
        <v>15</v>
      </c>
      <c r="E4745" s="4" t="s">
        <v>31</v>
      </c>
      <c r="F4745" s="4" t="s">
        <v>32</v>
      </c>
      <c r="G4745" s="4" t="s">
        <v>51</v>
      </c>
      <c r="H4745" s="13">
        <v>50</v>
      </c>
      <c r="I4745" s="20">
        <v>175</v>
      </c>
      <c r="J4745" s="13">
        <v>87500</v>
      </c>
      <c r="K4745" s="31">
        <v>30625</v>
      </c>
      <c r="L4745" s="21">
        <v>15312.5</v>
      </c>
      <c r="M4745" s="22">
        <v>0.35</v>
      </c>
      <c r="N4745" s="5" t="s">
        <v>23</v>
      </c>
    </row>
    <row r="4746" spans="1:14" x14ac:dyDescent="0.2">
      <c r="A4746" s="3" t="s">
        <v>44</v>
      </c>
      <c r="B4746" s="17">
        <v>1185732</v>
      </c>
      <c r="C4746" s="14">
        <v>44352</v>
      </c>
      <c r="D4746" s="4" t="s">
        <v>55</v>
      </c>
      <c r="E4746" s="4" t="s">
        <v>67</v>
      </c>
      <c r="F4746" s="4" t="s">
        <v>68</v>
      </c>
      <c r="G4746" s="4" t="s">
        <v>51</v>
      </c>
      <c r="H4746" s="13">
        <v>50</v>
      </c>
      <c r="I4746" s="20">
        <v>175</v>
      </c>
      <c r="J4746" s="13">
        <v>8750</v>
      </c>
      <c r="K4746" s="31">
        <v>4812.5</v>
      </c>
      <c r="L4746" s="21">
        <v>2406.25</v>
      </c>
      <c r="M4746" s="22">
        <v>0.55000000000000004</v>
      </c>
      <c r="N4746" s="5" t="s">
        <v>19</v>
      </c>
    </row>
    <row r="4747" spans="1:14" x14ac:dyDescent="0.2">
      <c r="A4747" s="3" t="s">
        <v>45</v>
      </c>
      <c r="B4747" s="17">
        <v>1185732</v>
      </c>
      <c r="C4747" s="14">
        <v>44418</v>
      </c>
      <c r="D4747" s="4" t="s">
        <v>15</v>
      </c>
      <c r="E4747" s="4" t="s">
        <v>46</v>
      </c>
      <c r="F4747" s="4" t="s">
        <v>47</v>
      </c>
      <c r="G4747" s="4" t="s">
        <v>51</v>
      </c>
      <c r="H4747" s="13">
        <v>50</v>
      </c>
      <c r="I4747" s="20">
        <v>175</v>
      </c>
      <c r="J4747" s="13">
        <v>87500</v>
      </c>
      <c r="K4747" s="31">
        <v>26250</v>
      </c>
      <c r="L4747" s="21">
        <v>13125</v>
      </c>
      <c r="M4747" s="22">
        <v>0.3</v>
      </c>
      <c r="N4747" s="5" t="s">
        <v>23</v>
      </c>
    </row>
    <row r="4748" spans="1:14" x14ac:dyDescent="0.2">
      <c r="A4748" s="3" t="s">
        <v>45</v>
      </c>
      <c r="B4748" s="17">
        <v>1185732</v>
      </c>
      <c r="C4748" s="14">
        <v>44411</v>
      </c>
      <c r="D4748" s="4" t="s">
        <v>15</v>
      </c>
      <c r="E4748" s="4" t="s">
        <v>48</v>
      </c>
      <c r="F4748" s="4" t="s">
        <v>49</v>
      </c>
      <c r="G4748" s="4" t="s">
        <v>52</v>
      </c>
      <c r="H4748" s="13">
        <v>50</v>
      </c>
      <c r="I4748" s="20">
        <v>175</v>
      </c>
      <c r="J4748" s="13">
        <v>87500</v>
      </c>
      <c r="K4748" s="31">
        <v>43750</v>
      </c>
      <c r="L4748" s="21">
        <v>21875</v>
      </c>
      <c r="M4748" s="22">
        <v>0.5</v>
      </c>
      <c r="N4748" s="5" t="s">
        <v>23</v>
      </c>
    </row>
    <row r="4749" spans="1:14" x14ac:dyDescent="0.2">
      <c r="A4749" s="3" t="s">
        <v>45</v>
      </c>
      <c r="B4749" s="17">
        <v>1128299</v>
      </c>
      <c r="C4749" s="14">
        <v>44244</v>
      </c>
      <c r="D4749" s="4" t="s">
        <v>81</v>
      </c>
      <c r="E4749" s="4" t="s">
        <v>82</v>
      </c>
      <c r="F4749" s="4" t="s">
        <v>83</v>
      </c>
      <c r="G4749" s="4" t="s">
        <v>52</v>
      </c>
      <c r="H4749" s="13">
        <v>50</v>
      </c>
      <c r="I4749" s="20">
        <v>175</v>
      </c>
      <c r="J4749" s="13">
        <v>87500</v>
      </c>
      <c r="K4749" s="31">
        <v>39375</v>
      </c>
      <c r="L4749" s="21">
        <v>19687.5</v>
      </c>
      <c r="M4749" s="22">
        <v>0.45</v>
      </c>
      <c r="N4749" s="5" t="s">
        <v>23</v>
      </c>
    </row>
    <row r="4750" spans="1:14" x14ac:dyDescent="0.2">
      <c r="A4750" s="3" t="s">
        <v>41</v>
      </c>
      <c r="B4750" s="17">
        <v>1185732</v>
      </c>
      <c r="C4750" s="14">
        <v>44415</v>
      </c>
      <c r="D4750" s="4" t="s">
        <v>55</v>
      </c>
      <c r="E4750" s="4" t="s">
        <v>78</v>
      </c>
      <c r="F4750" s="4" t="s">
        <v>79</v>
      </c>
      <c r="G4750" s="4" t="s">
        <v>53</v>
      </c>
      <c r="H4750" s="13">
        <v>50</v>
      </c>
      <c r="I4750" s="20">
        <v>175</v>
      </c>
      <c r="J4750" s="13">
        <v>87500</v>
      </c>
      <c r="K4750" s="31">
        <v>26250</v>
      </c>
      <c r="L4750" s="21">
        <v>13125</v>
      </c>
      <c r="M4750" s="22">
        <v>0.3</v>
      </c>
      <c r="N4750" s="5" t="s">
        <v>23</v>
      </c>
    </row>
    <row r="4751" spans="1:14" x14ac:dyDescent="0.2">
      <c r="A4751" s="3" t="s">
        <v>20</v>
      </c>
      <c r="B4751" s="17">
        <v>1185732</v>
      </c>
      <c r="C4751" s="14">
        <v>44508</v>
      </c>
      <c r="D4751" s="4" t="s">
        <v>55</v>
      </c>
      <c r="E4751" s="4" t="s">
        <v>71</v>
      </c>
      <c r="F4751" s="4" t="s">
        <v>72</v>
      </c>
      <c r="G4751" s="4" t="s">
        <v>53</v>
      </c>
      <c r="H4751" s="13">
        <v>50</v>
      </c>
      <c r="I4751" s="20">
        <v>175</v>
      </c>
      <c r="J4751" s="13">
        <v>87500</v>
      </c>
      <c r="K4751" s="31">
        <v>21875</v>
      </c>
      <c r="L4751" s="21">
        <v>10937.5</v>
      </c>
      <c r="M4751" s="22">
        <v>0.25</v>
      </c>
      <c r="N4751" s="5" t="s">
        <v>30</v>
      </c>
    </row>
    <row r="4752" spans="1:14" x14ac:dyDescent="0.2">
      <c r="A4752" s="3" t="s">
        <v>20</v>
      </c>
      <c r="B4752" s="17">
        <v>1185732</v>
      </c>
      <c r="C4752" s="14">
        <v>44322</v>
      </c>
      <c r="D4752" s="4" t="s">
        <v>55</v>
      </c>
      <c r="E4752" s="4" t="s">
        <v>75</v>
      </c>
      <c r="F4752" s="4" t="s">
        <v>76</v>
      </c>
      <c r="G4752" s="4" t="s">
        <v>54</v>
      </c>
      <c r="H4752" s="13">
        <v>50</v>
      </c>
      <c r="I4752" s="20">
        <v>175</v>
      </c>
      <c r="J4752" s="13">
        <v>87500</v>
      </c>
      <c r="K4752" s="31">
        <v>26250</v>
      </c>
      <c r="L4752" s="21">
        <v>13125</v>
      </c>
      <c r="M4752" s="22">
        <v>0.3</v>
      </c>
      <c r="N4752" s="5" t="s">
        <v>23</v>
      </c>
    </row>
    <row r="4753" spans="1:14" x14ac:dyDescent="0.2">
      <c r="A4753" s="3" t="s">
        <v>20</v>
      </c>
      <c r="B4753" s="17">
        <v>1185732</v>
      </c>
      <c r="C4753" s="14">
        <v>44239</v>
      </c>
      <c r="D4753" s="4" t="s">
        <v>15</v>
      </c>
      <c r="E4753" s="4" t="s">
        <v>35</v>
      </c>
      <c r="F4753" s="4" t="s">
        <v>36</v>
      </c>
      <c r="G4753" s="4" t="s">
        <v>54</v>
      </c>
      <c r="H4753" s="13">
        <v>50</v>
      </c>
      <c r="I4753" s="20">
        <v>175</v>
      </c>
      <c r="J4753" s="13">
        <v>87500</v>
      </c>
      <c r="K4753" s="31">
        <v>30625</v>
      </c>
      <c r="L4753" s="21">
        <v>15312.5</v>
      </c>
      <c r="M4753" s="22">
        <v>0.35</v>
      </c>
      <c r="N4753" s="5" t="s">
        <v>19</v>
      </c>
    </row>
    <row r="4754" spans="1:14" x14ac:dyDescent="0.2">
      <c r="A4754" s="3" t="s">
        <v>20</v>
      </c>
      <c r="B4754" s="17">
        <v>1185732</v>
      </c>
      <c r="C4754" s="14">
        <v>44420</v>
      </c>
      <c r="D4754" s="4" t="s">
        <v>15</v>
      </c>
      <c r="E4754" s="4" t="s">
        <v>35</v>
      </c>
      <c r="F4754" s="4" t="s">
        <v>36</v>
      </c>
      <c r="G4754" s="4" t="s">
        <v>54</v>
      </c>
      <c r="H4754" s="13">
        <v>50</v>
      </c>
      <c r="I4754" s="20">
        <v>175</v>
      </c>
      <c r="J4754" s="13">
        <v>87500</v>
      </c>
      <c r="K4754" s="31">
        <v>30625</v>
      </c>
      <c r="L4754" s="21">
        <v>15312.5</v>
      </c>
      <c r="M4754" s="22">
        <v>0.35</v>
      </c>
      <c r="N4754" s="5" t="s">
        <v>19</v>
      </c>
    </row>
    <row r="4755" spans="1:14" x14ac:dyDescent="0.2">
      <c r="A4755" s="3" t="s">
        <v>20</v>
      </c>
      <c r="B4755" s="17">
        <v>1185732</v>
      </c>
      <c r="C4755" s="14">
        <v>44208</v>
      </c>
      <c r="D4755" s="4" t="s">
        <v>15</v>
      </c>
      <c r="E4755" s="4" t="s">
        <v>24</v>
      </c>
      <c r="F4755" s="4" t="s">
        <v>25</v>
      </c>
      <c r="G4755" s="4" t="s">
        <v>54</v>
      </c>
      <c r="H4755" s="13">
        <v>50</v>
      </c>
      <c r="I4755" s="20">
        <v>175</v>
      </c>
      <c r="J4755" s="13">
        <v>87500</v>
      </c>
      <c r="K4755" s="31">
        <v>30625</v>
      </c>
      <c r="L4755" s="21">
        <v>15312.5</v>
      </c>
      <c r="M4755" s="22">
        <v>0.35</v>
      </c>
      <c r="N4755" s="5" t="s">
        <v>19</v>
      </c>
    </row>
    <row r="4756" spans="1:14" x14ac:dyDescent="0.2">
      <c r="A4756" s="3" t="s">
        <v>20</v>
      </c>
      <c r="B4756" s="17">
        <v>1185732</v>
      </c>
      <c r="C4756" s="14">
        <v>44268</v>
      </c>
      <c r="D4756" s="4" t="s">
        <v>55</v>
      </c>
      <c r="E4756" s="4" t="s">
        <v>69</v>
      </c>
      <c r="F4756" s="4" t="s">
        <v>70</v>
      </c>
      <c r="G4756" s="4" t="s">
        <v>54</v>
      </c>
      <c r="H4756" s="13">
        <v>50</v>
      </c>
      <c r="I4756" s="20">
        <v>175</v>
      </c>
      <c r="J4756" s="13">
        <v>87500</v>
      </c>
      <c r="K4756" s="31">
        <v>26250</v>
      </c>
      <c r="L4756" s="21">
        <v>13125</v>
      </c>
      <c r="M4756" s="22">
        <v>0.3</v>
      </c>
      <c r="N4756" s="5" t="s">
        <v>23</v>
      </c>
    </row>
    <row r="4757" spans="1:14" x14ac:dyDescent="0.2">
      <c r="A4757" s="3" t="s">
        <v>44</v>
      </c>
      <c r="B4757" s="17">
        <v>1197831</v>
      </c>
      <c r="C4757" s="14">
        <v>44457</v>
      </c>
      <c r="D4757" s="4" t="s">
        <v>81</v>
      </c>
      <c r="E4757" s="4" t="s">
        <v>90</v>
      </c>
      <c r="F4757" s="4" t="s">
        <v>91</v>
      </c>
      <c r="G4757" s="4" t="s">
        <v>18</v>
      </c>
      <c r="H4757" s="13">
        <v>51</v>
      </c>
      <c r="I4757" s="20">
        <v>175</v>
      </c>
      <c r="J4757" s="13">
        <v>8925</v>
      </c>
      <c r="K4757" s="31">
        <v>5355</v>
      </c>
      <c r="L4757" s="21">
        <v>2677.5</v>
      </c>
      <c r="M4757" s="22">
        <v>0.6</v>
      </c>
      <c r="N4757" s="5" t="s">
        <v>19</v>
      </c>
    </row>
    <row r="4758" spans="1:14" x14ac:dyDescent="0.2">
      <c r="A4758" s="3" t="s">
        <v>45</v>
      </c>
      <c r="B4758" s="17">
        <v>1185732</v>
      </c>
      <c r="C4758" s="14">
        <v>44357</v>
      </c>
      <c r="D4758" s="4" t="s">
        <v>55</v>
      </c>
      <c r="E4758" s="4" t="s">
        <v>64</v>
      </c>
      <c r="F4758" s="4" t="s">
        <v>77</v>
      </c>
      <c r="G4758" s="4" t="s">
        <v>18</v>
      </c>
      <c r="H4758" s="13">
        <v>54</v>
      </c>
      <c r="I4758" s="20">
        <v>175</v>
      </c>
      <c r="J4758" s="13">
        <v>9450</v>
      </c>
      <c r="K4758" s="31">
        <v>4536</v>
      </c>
      <c r="L4758" s="21">
        <v>2268</v>
      </c>
      <c r="M4758" s="22">
        <v>0.48</v>
      </c>
      <c r="N4758" s="5" t="s">
        <v>19</v>
      </c>
    </row>
    <row r="4759" spans="1:14" x14ac:dyDescent="0.2">
      <c r="A4759" s="3" t="s">
        <v>80</v>
      </c>
      <c r="B4759" s="17">
        <v>1128299</v>
      </c>
      <c r="C4759" s="14">
        <v>44517</v>
      </c>
      <c r="D4759" s="4" t="s">
        <v>97</v>
      </c>
      <c r="E4759" s="4" t="s">
        <v>105</v>
      </c>
      <c r="F4759" s="4" t="s">
        <v>109</v>
      </c>
      <c r="G4759" s="4" t="s">
        <v>53</v>
      </c>
      <c r="H4759" s="13">
        <v>54</v>
      </c>
      <c r="I4759" s="20">
        <v>175</v>
      </c>
      <c r="J4759" s="13">
        <v>9450</v>
      </c>
      <c r="K4759" s="31">
        <v>3591</v>
      </c>
      <c r="L4759" s="21">
        <v>1795.5</v>
      </c>
      <c r="M4759" s="22">
        <v>0.38</v>
      </c>
      <c r="N4759" s="5" t="s">
        <v>19</v>
      </c>
    </row>
    <row r="4760" spans="1:14" x14ac:dyDescent="0.2">
      <c r="A4760" s="3" t="s">
        <v>44</v>
      </c>
      <c r="B4760" s="17">
        <v>1128299</v>
      </c>
      <c r="C4760" s="14">
        <v>44299</v>
      </c>
      <c r="D4760" s="4" t="s">
        <v>97</v>
      </c>
      <c r="E4760" s="4" t="s">
        <v>107</v>
      </c>
      <c r="F4760" s="4" t="s">
        <v>108</v>
      </c>
      <c r="G4760" s="4" t="s">
        <v>18</v>
      </c>
      <c r="H4760" s="13">
        <v>55</v>
      </c>
      <c r="I4760" s="20">
        <v>175</v>
      </c>
      <c r="J4760" s="13">
        <v>96250</v>
      </c>
      <c r="K4760" s="31">
        <v>33687.5</v>
      </c>
      <c r="L4760" s="21">
        <v>16843.75</v>
      </c>
      <c r="M4760" s="22">
        <v>0.35</v>
      </c>
      <c r="N4760" s="5" t="s">
        <v>19</v>
      </c>
    </row>
    <row r="4761" spans="1:14" x14ac:dyDescent="0.2">
      <c r="A4761" s="3" t="s">
        <v>14</v>
      </c>
      <c r="B4761" s="17">
        <v>1185732</v>
      </c>
      <c r="C4761" s="14">
        <v>44265</v>
      </c>
      <c r="D4761" s="4" t="s">
        <v>55</v>
      </c>
      <c r="E4761" s="4" t="s">
        <v>56</v>
      </c>
      <c r="F4761" s="4" t="s">
        <v>57</v>
      </c>
      <c r="G4761" s="4" t="s">
        <v>50</v>
      </c>
      <c r="H4761" s="13">
        <v>55</v>
      </c>
      <c r="I4761" s="20">
        <v>175</v>
      </c>
      <c r="J4761" s="13">
        <v>96250</v>
      </c>
      <c r="K4761" s="31">
        <v>33687.5</v>
      </c>
      <c r="L4761" s="21">
        <v>16843.75</v>
      </c>
      <c r="M4761" s="22">
        <v>0.35</v>
      </c>
      <c r="N4761" s="5" t="s">
        <v>23</v>
      </c>
    </row>
    <row r="4762" spans="1:14" x14ac:dyDescent="0.2">
      <c r="A4762" s="3" t="s">
        <v>20</v>
      </c>
      <c r="B4762" s="17">
        <v>1185732</v>
      </c>
      <c r="C4762" s="14">
        <v>44351</v>
      </c>
      <c r="D4762" s="4" t="s">
        <v>15</v>
      </c>
      <c r="E4762" s="4" t="s">
        <v>28</v>
      </c>
      <c r="F4762" s="4" t="s">
        <v>29</v>
      </c>
      <c r="G4762" s="4" t="s">
        <v>50</v>
      </c>
      <c r="H4762" s="13">
        <v>55</v>
      </c>
      <c r="I4762" s="20">
        <v>175</v>
      </c>
      <c r="J4762" s="13">
        <v>96250</v>
      </c>
      <c r="K4762" s="31">
        <v>33687.5</v>
      </c>
      <c r="L4762" s="21">
        <v>16843.75</v>
      </c>
      <c r="M4762" s="22">
        <v>0.35</v>
      </c>
      <c r="N4762" s="5" t="s">
        <v>30</v>
      </c>
    </row>
    <row r="4763" spans="1:14" x14ac:dyDescent="0.2">
      <c r="A4763" s="3" t="s">
        <v>20</v>
      </c>
      <c r="B4763" s="17">
        <v>1185732</v>
      </c>
      <c r="C4763" s="14">
        <v>44357</v>
      </c>
      <c r="D4763" s="4" t="s">
        <v>15</v>
      </c>
      <c r="E4763" s="4" t="s">
        <v>28</v>
      </c>
      <c r="F4763" s="4" t="s">
        <v>29</v>
      </c>
      <c r="G4763" s="4" t="s">
        <v>50</v>
      </c>
      <c r="H4763" s="13">
        <v>55</v>
      </c>
      <c r="I4763" s="20">
        <v>175</v>
      </c>
      <c r="J4763" s="13">
        <v>96250</v>
      </c>
      <c r="K4763" s="31">
        <v>33687.5</v>
      </c>
      <c r="L4763" s="21">
        <v>16843.75</v>
      </c>
      <c r="M4763" s="22">
        <v>0.35</v>
      </c>
      <c r="N4763" s="5" t="s">
        <v>30</v>
      </c>
    </row>
    <row r="4764" spans="1:14" x14ac:dyDescent="0.2">
      <c r="A4764" s="3" t="s">
        <v>44</v>
      </c>
      <c r="B4764" s="17">
        <v>1185732</v>
      </c>
      <c r="C4764" s="14">
        <v>44442</v>
      </c>
      <c r="D4764" s="4" t="s">
        <v>55</v>
      </c>
      <c r="E4764" s="4" t="s">
        <v>67</v>
      </c>
      <c r="F4764" s="4" t="s">
        <v>68</v>
      </c>
      <c r="G4764" s="4" t="s">
        <v>51</v>
      </c>
      <c r="H4764" s="13">
        <v>55</v>
      </c>
      <c r="I4764" s="20">
        <v>175</v>
      </c>
      <c r="J4764" s="13">
        <v>96250</v>
      </c>
      <c r="K4764" s="31">
        <v>28875</v>
      </c>
      <c r="L4764" s="21">
        <v>14437.5</v>
      </c>
      <c r="M4764" s="22">
        <v>0.3</v>
      </c>
      <c r="N4764" s="5" t="s">
        <v>23</v>
      </c>
    </row>
    <row r="4765" spans="1:14" x14ac:dyDescent="0.2">
      <c r="A4765" s="3" t="s">
        <v>44</v>
      </c>
      <c r="B4765" s="17">
        <v>1185732</v>
      </c>
      <c r="C4765" s="14">
        <v>44474</v>
      </c>
      <c r="D4765" s="4" t="s">
        <v>55</v>
      </c>
      <c r="E4765" s="4" t="s">
        <v>67</v>
      </c>
      <c r="F4765" s="4" t="s">
        <v>68</v>
      </c>
      <c r="G4765" s="4" t="s">
        <v>51</v>
      </c>
      <c r="H4765" s="13">
        <v>55</v>
      </c>
      <c r="I4765" s="20">
        <v>175</v>
      </c>
      <c r="J4765" s="13">
        <v>96250</v>
      </c>
      <c r="K4765" s="31">
        <v>28875</v>
      </c>
      <c r="L4765" s="21">
        <v>14437.5</v>
      </c>
      <c r="M4765" s="22">
        <v>0.3</v>
      </c>
      <c r="N4765" s="5" t="s">
        <v>23</v>
      </c>
    </row>
    <row r="4766" spans="1:14" x14ac:dyDescent="0.2">
      <c r="A4766" s="3" t="s">
        <v>20</v>
      </c>
      <c r="B4766" s="17">
        <v>1185732</v>
      </c>
      <c r="C4766" s="14">
        <v>44191</v>
      </c>
      <c r="D4766" s="4" t="s">
        <v>15</v>
      </c>
      <c r="E4766" s="4" t="s">
        <v>33</v>
      </c>
      <c r="F4766" s="4" t="s">
        <v>34</v>
      </c>
      <c r="G4766" s="4" t="s">
        <v>52</v>
      </c>
      <c r="H4766" s="13">
        <v>55</v>
      </c>
      <c r="I4766" s="20">
        <v>175</v>
      </c>
      <c r="J4766" s="13">
        <v>96250</v>
      </c>
      <c r="K4766" s="31">
        <v>28875</v>
      </c>
      <c r="L4766" s="21">
        <v>14437.5</v>
      </c>
      <c r="M4766" s="22">
        <v>0.3</v>
      </c>
      <c r="N4766" s="5" t="s">
        <v>30</v>
      </c>
    </row>
    <row r="4767" spans="1:14" x14ac:dyDescent="0.2">
      <c r="A4767" s="3" t="s">
        <v>20</v>
      </c>
      <c r="B4767" s="17">
        <v>1185732</v>
      </c>
      <c r="C4767" s="14">
        <v>44530</v>
      </c>
      <c r="D4767" s="4" t="s">
        <v>55</v>
      </c>
      <c r="E4767" s="4" t="s">
        <v>71</v>
      </c>
      <c r="F4767" s="4" t="s">
        <v>72</v>
      </c>
      <c r="G4767" s="4" t="s">
        <v>53</v>
      </c>
      <c r="H4767" s="13">
        <v>55</v>
      </c>
      <c r="I4767" s="20">
        <v>175</v>
      </c>
      <c r="J4767" s="13">
        <v>96250</v>
      </c>
      <c r="K4767" s="31">
        <v>38500</v>
      </c>
      <c r="L4767" s="21">
        <v>19250</v>
      </c>
      <c r="M4767" s="22">
        <v>0.4</v>
      </c>
      <c r="N4767" s="5" t="s">
        <v>30</v>
      </c>
    </row>
    <row r="4768" spans="1:14" x14ac:dyDescent="0.2">
      <c r="A4768" s="3" t="s">
        <v>20</v>
      </c>
      <c r="B4768" s="17">
        <v>1185732</v>
      </c>
      <c r="C4768" s="14">
        <v>44523</v>
      </c>
      <c r="D4768" s="4" t="s">
        <v>55</v>
      </c>
      <c r="E4768" s="4" t="s">
        <v>71</v>
      </c>
      <c r="F4768" s="4" t="s">
        <v>72</v>
      </c>
      <c r="G4768" s="4" t="s">
        <v>53</v>
      </c>
      <c r="H4768" s="13">
        <v>55</v>
      </c>
      <c r="I4768" s="20">
        <v>175</v>
      </c>
      <c r="J4768" s="13">
        <v>96250</v>
      </c>
      <c r="K4768" s="31">
        <v>38500</v>
      </c>
      <c r="L4768" s="21">
        <v>19250</v>
      </c>
      <c r="M4768" s="22">
        <v>0.4</v>
      </c>
      <c r="N4768" s="5" t="s">
        <v>30</v>
      </c>
    </row>
    <row r="4769" spans="1:14" x14ac:dyDescent="0.2">
      <c r="A4769" s="3" t="s">
        <v>14</v>
      </c>
      <c r="B4769" s="17">
        <v>1185732</v>
      </c>
      <c r="C4769" s="14">
        <v>44515</v>
      </c>
      <c r="D4769" s="4" t="s">
        <v>55</v>
      </c>
      <c r="E4769" s="4" t="s">
        <v>62</v>
      </c>
      <c r="F4769" s="4" t="s">
        <v>63</v>
      </c>
      <c r="G4769" s="4" t="s">
        <v>53</v>
      </c>
      <c r="H4769" s="13">
        <v>55</v>
      </c>
      <c r="I4769" s="20">
        <v>175</v>
      </c>
      <c r="J4769" s="13">
        <v>96250</v>
      </c>
      <c r="K4769" s="31">
        <v>24062.5</v>
      </c>
      <c r="L4769" s="21">
        <v>12031.25</v>
      </c>
      <c r="M4769" s="22">
        <v>0.25</v>
      </c>
      <c r="N4769" s="5" t="s">
        <v>30</v>
      </c>
    </row>
    <row r="4770" spans="1:14" x14ac:dyDescent="0.2">
      <c r="A4770" s="3" t="s">
        <v>14</v>
      </c>
      <c r="B4770" s="17">
        <v>1185732</v>
      </c>
      <c r="C4770" s="14">
        <v>44518</v>
      </c>
      <c r="D4770" s="4" t="s">
        <v>55</v>
      </c>
      <c r="E4770" s="4" t="s">
        <v>62</v>
      </c>
      <c r="F4770" s="4" t="s">
        <v>63</v>
      </c>
      <c r="G4770" s="4" t="s">
        <v>53</v>
      </c>
      <c r="H4770" s="13">
        <v>55</v>
      </c>
      <c r="I4770" s="20">
        <v>175</v>
      </c>
      <c r="J4770" s="13">
        <v>96250</v>
      </c>
      <c r="K4770" s="31">
        <v>28875</v>
      </c>
      <c r="L4770" s="21">
        <v>14437.5</v>
      </c>
      <c r="M4770" s="22">
        <v>0.3</v>
      </c>
      <c r="N4770" s="5" t="s">
        <v>30</v>
      </c>
    </row>
    <row r="4771" spans="1:14" x14ac:dyDescent="0.2">
      <c r="A4771" s="3" t="s">
        <v>20</v>
      </c>
      <c r="B4771" s="17">
        <v>1185732</v>
      </c>
      <c r="C4771" s="14">
        <v>44484</v>
      </c>
      <c r="D4771" s="4" t="s">
        <v>55</v>
      </c>
      <c r="E4771" s="4" t="s">
        <v>69</v>
      </c>
      <c r="F4771" s="4" t="s">
        <v>70</v>
      </c>
      <c r="G4771" s="4" t="s">
        <v>54</v>
      </c>
      <c r="H4771" s="13">
        <v>55</v>
      </c>
      <c r="I4771" s="20">
        <v>175</v>
      </c>
      <c r="J4771" s="13">
        <v>96250</v>
      </c>
      <c r="K4771" s="31">
        <v>38500</v>
      </c>
      <c r="L4771" s="21">
        <v>19250</v>
      </c>
      <c r="M4771" s="22">
        <v>0.4</v>
      </c>
      <c r="N4771" s="5" t="s">
        <v>23</v>
      </c>
    </row>
    <row r="4772" spans="1:14" x14ac:dyDescent="0.2">
      <c r="A4772" s="3" t="s">
        <v>41</v>
      </c>
      <c r="B4772" s="17">
        <v>1128299</v>
      </c>
      <c r="C4772" s="14">
        <v>44434</v>
      </c>
      <c r="D4772" s="4" t="s">
        <v>110</v>
      </c>
      <c r="E4772" s="4" t="s">
        <v>123</v>
      </c>
      <c r="F4772" s="4" t="s">
        <v>124</v>
      </c>
      <c r="G4772" s="4" t="s">
        <v>18</v>
      </c>
      <c r="H4772" s="13">
        <v>56</v>
      </c>
      <c r="I4772" s="20">
        <v>175</v>
      </c>
      <c r="J4772" s="13">
        <v>9800</v>
      </c>
      <c r="K4772" s="31">
        <v>4900</v>
      </c>
      <c r="L4772" s="21">
        <v>2450</v>
      </c>
      <c r="M4772" s="22">
        <v>0.5</v>
      </c>
      <c r="N4772" s="5" t="s">
        <v>19</v>
      </c>
    </row>
    <row r="4773" spans="1:14" x14ac:dyDescent="0.2">
      <c r="A4773" s="3" t="s">
        <v>44</v>
      </c>
      <c r="B4773" s="17">
        <v>1128299</v>
      </c>
      <c r="C4773" s="14">
        <v>44421</v>
      </c>
      <c r="D4773" s="4" t="s">
        <v>97</v>
      </c>
      <c r="E4773" s="4" t="s">
        <v>107</v>
      </c>
      <c r="F4773" s="4" t="s">
        <v>108</v>
      </c>
      <c r="G4773" s="4" t="s">
        <v>18</v>
      </c>
      <c r="H4773" s="13">
        <v>58</v>
      </c>
      <c r="I4773" s="20">
        <v>175</v>
      </c>
      <c r="J4773" s="13">
        <v>10150</v>
      </c>
      <c r="K4773" s="31">
        <v>5278</v>
      </c>
      <c r="L4773" s="21">
        <v>2639</v>
      </c>
      <c r="M4773" s="22">
        <v>0.52</v>
      </c>
      <c r="N4773" s="5" t="s">
        <v>19</v>
      </c>
    </row>
    <row r="4774" spans="1:14" x14ac:dyDescent="0.2">
      <c r="A4774" s="3" t="s">
        <v>45</v>
      </c>
      <c r="B4774" s="17">
        <v>1128299</v>
      </c>
      <c r="C4774" s="14">
        <v>44149</v>
      </c>
      <c r="D4774" s="4" t="s">
        <v>110</v>
      </c>
      <c r="E4774" s="4" t="s">
        <v>121</v>
      </c>
      <c r="F4774" s="4" t="s">
        <v>125</v>
      </c>
      <c r="G4774" s="4" t="s">
        <v>54</v>
      </c>
      <c r="H4774" s="13">
        <v>58</v>
      </c>
      <c r="I4774" s="20">
        <v>175</v>
      </c>
      <c r="J4774" s="13">
        <v>10150</v>
      </c>
      <c r="K4774" s="31">
        <v>3045</v>
      </c>
      <c r="L4774" s="21">
        <v>1522.5</v>
      </c>
      <c r="M4774" s="22">
        <v>0.3</v>
      </c>
      <c r="N4774" s="5" t="s">
        <v>19</v>
      </c>
    </row>
    <row r="4775" spans="1:14" x14ac:dyDescent="0.2">
      <c r="A4775" s="3" t="s">
        <v>45</v>
      </c>
      <c r="B4775" s="17">
        <v>1128299</v>
      </c>
      <c r="C4775" s="14">
        <v>44242</v>
      </c>
      <c r="D4775" s="4" t="s">
        <v>110</v>
      </c>
      <c r="E4775" s="4" t="s">
        <v>121</v>
      </c>
      <c r="F4775" s="4" t="s">
        <v>125</v>
      </c>
      <c r="G4775" s="4" t="s">
        <v>54</v>
      </c>
      <c r="H4775" s="13">
        <v>59</v>
      </c>
      <c r="I4775" s="20">
        <v>175</v>
      </c>
      <c r="J4775" s="13">
        <v>10325</v>
      </c>
      <c r="K4775" s="31">
        <v>6195</v>
      </c>
      <c r="L4775" s="21">
        <v>3097.5</v>
      </c>
      <c r="M4775" s="22">
        <v>0.6</v>
      </c>
      <c r="N4775" s="5" t="s">
        <v>19</v>
      </c>
    </row>
    <row r="4776" spans="1:14" x14ac:dyDescent="0.2">
      <c r="A4776" s="3" t="s">
        <v>41</v>
      </c>
      <c r="B4776" s="17">
        <v>1128299</v>
      </c>
      <c r="C4776" s="14">
        <v>44280</v>
      </c>
      <c r="D4776" s="4" t="s">
        <v>110</v>
      </c>
      <c r="E4776" s="4" t="s">
        <v>123</v>
      </c>
      <c r="F4776" s="4" t="s">
        <v>124</v>
      </c>
      <c r="G4776" s="4" t="s">
        <v>18</v>
      </c>
      <c r="H4776" s="13">
        <v>60</v>
      </c>
      <c r="I4776" s="20">
        <v>175</v>
      </c>
      <c r="J4776" s="13">
        <v>105000</v>
      </c>
      <c r="K4776" s="31">
        <v>31500</v>
      </c>
      <c r="L4776" s="21">
        <v>15750</v>
      </c>
      <c r="M4776" s="22">
        <v>0.3</v>
      </c>
      <c r="N4776" s="5" t="s">
        <v>19</v>
      </c>
    </row>
    <row r="4777" spans="1:14" x14ac:dyDescent="0.2">
      <c r="A4777" s="3" t="s">
        <v>20</v>
      </c>
      <c r="B4777" s="17">
        <v>1185732</v>
      </c>
      <c r="C4777" s="14">
        <v>44550</v>
      </c>
      <c r="D4777" s="4" t="s">
        <v>55</v>
      </c>
      <c r="E4777" s="4" t="s">
        <v>73</v>
      </c>
      <c r="F4777" s="4" t="s">
        <v>74</v>
      </c>
      <c r="G4777" s="4" t="s">
        <v>18</v>
      </c>
      <c r="H4777" s="13">
        <v>60</v>
      </c>
      <c r="I4777" s="20">
        <v>175</v>
      </c>
      <c r="J4777" s="13">
        <v>105000</v>
      </c>
      <c r="K4777" s="31">
        <v>31500</v>
      </c>
      <c r="L4777" s="21">
        <v>15750</v>
      </c>
      <c r="M4777" s="22">
        <v>0.3</v>
      </c>
      <c r="N4777" s="5" t="s">
        <v>23</v>
      </c>
    </row>
    <row r="4778" spans="1:14" x14ac:dyDescent="0.2">
      <c r="A4778" s="3" t="s">
        <v>14</v>
      </c>
      <c r="B4778" s="17">
        <v>1185732</v>
      </c>
      <c r="C4778" s="14">
        <v>44481</v>
      </c>
      <c r="D4778" s="4" t="s">
        <v>55</v>
      </c>
      <c r="E4778" s="4" t="s">
        <v>56</v>
      </c>
      <c r="F4778" s="4" t="s">
        <v>57</v>
      </c>
      <c r="G4778" s="4" t="s">
        <v>50</v>
      </c>
      <c r="H4778" s="13">
        <v>60</v>
      </c>
      <c r="I4778" s="20">
        <v>175</v>
      </c>
      <c r="J4778" s="13">
        <v>105000</v>
      </c>
      <c r="K4778" s="31">
        <v>36750</v>
      </c>
      <c r="L4778" s="21">
        <v>18375</v>
      </c>
      <c r="M4778" s="22">
        <v>0.35</v>
      </c>
      <c r="N4778" s="5" t="s">
        <v>23</v>
      </c>
    </row>
    <row r="4779" spans="1:14" x14ac:dyDescent="0.2">
      <c r="A4779" s="3" t="s">
        <v>45</v>
      </c>
      <c r="B4779" s="17">
        <v>1185732</v>
      </c>
      <c r="C4779" s="14">
        <v>44506</v>
      </c>
      <c r="D4779" s="4" t="s">
        <v>15</v>
      </c>
      <c r="E4779" s="4" t="s">
        <v>37</v>
      </c>
      <c r="F4779" s="4" t="s">
        <v>38</v>
      </c>
      <c r="G4779" s="4" t="s">
        <v>50</v>
      </c>
      <c r="H4779" s="13">
        <v>60</v>
      </c>
      <c r="I4779" s="20">
        <v>175</v>
      </c>
      <c r="J4779" s="13">
        <v>105000</v>
      </c>
      <c r="K4779" s="31">
        <v>52500</v>
      </c>
      <c r="L4779" s="21">
        <v>26250</v>
      </c>
      <c r="M4779" s="22">
        <v>0.5</v>
      </c>
      <c r="N4779" s="5" t="s">
        <v>23</v>
      </c>
    </row>
    <row r="4780" spans="1:14" x14ac:dyDescent="0.2">
      <c r="A4780" s="3" t="s">
        <v>20</v>
      </c>
      <c r="B4780" s="17">
        <v>1128299</v>
      </c>
      <c r="C4780" s="14">
        <v>44327</v>
      </c>
      <c r="D4780" s="4" t="s">
        <v>110</v>
      </c>
      <c r="E4780" s="4" t="s">
        <v>113</v>
      </c>
      <c r="F4780" s="4" t="s">
        <v>114</v>
      </c>
      <c r="G4780" s="4" t="s">
        <v>51</v>
      </c>
      <c r="H4780" s="13">
        <v>60</v>
      </c>
      <c r="I4780" s="20">
        <v>175</v>
      </c>
      <c r="J4780" s="13">
        <v>105000</v>
      </c>
      <c r="K4780" s="31">
        <v>15750</v>
      </c>
      <c r="L4780" s="21">
        <v>7875</v>
      </c>
      <c r="M4780" s="22">
        <v>0.15</v>
      </c>
      <c r="N4780" s="5" t="s">
        <v>30</v>
      </c>
    </row>
    <row r="4781" spans="1:14" x14ac:dyDescent="0.2">
      <c r="A4781" s="3" t="s">
        <v>45</v>
      </c>
      <c r="B4781" s="17">
        <v>1128299</v>
      </c>
      <c r="C4781" s="14">
        <v>43848</v>
      </c>
      <c r="D4781" s="4" t="s">
        <v>110</v>
      </c>
      <c r="E4781" s="4" t="s">
        <v>131</v>
      </c>
      <c r="F4781" s="4" t="s">
        <v>132</v>
      </c>
      <c r="G4781" s="4" t="s">
        <v>51</v>
      </c>
      <c r="H4781" s="13">
        <v>60</v>
      </c>
      <c r="I4781" s="20">
        <v>175</v>
      </c>
      <c r="J4781" s="13">
        <v>105000</v>
      </c>
      <c r="K4781" s="31">
        <v>57750</v>
      </c>
      <c r="L4781" s="21">
        <v>28875</v>
      </c>
      <c r="M4781" s="22">
        <v>0.55000000000000004</v>
      </c>
      <c r="N4781" s="5" t="s">
        <v>30</v>
      </c>
    </row>
    <row r="4782" spans="1:14" x14ac:dyDescent="0.2">
      <c r="A4782" s="3" t="s">
        <v>14</v>
      </c>
      <c r="B4782" s="17">
        <v>1185732</v>
      </c>
      <c r="C4782" s="14">
        <v>44304</v>
      </c>
      <c r="D4782" s="4" t="s">
        <v>55</v>
      </c>
      <c r="E4782" s="4" t="s">
        <v>58</v>
      </c>
      <c r="F4782" s="4" t="s">
        <v>59</v>
      </c>
      <c r="G4782" s="4" t="s">
        <v>52</v>
      </c>
      <c r="H4782" s="13">
        <v>60</v>
      </c>
      <c r="I4782" s="20">
        <v>175</v>
      </c>
      <c r="J4782" s="13">
        <v>105000</v>
      </c>
      <c r="K4782" s="31">
        <v>31500</v>
      </c>
      <c r="L4782" s="21">
        <v>15750</v>
      </c>
      <c r="M4782" s="22">
        <v>0.3</v>
      </c>
      <c r="N4782" s="5" t="s">
        <v>23</v>
      </c>
    </row>
    <row r="4783" spans="1:14" x14ac:dyDescent="0.2">
      <c r="A4783" s="3" t="s">
        <v>20</v>
      </c>
      <c r="B4783" s="17">
        <v>1185732</v>
      </c>
      <c r="C4783" s="14">
        <v>44150</v>
      </c>
      <c r="D4783" s="4" t="s">
        <v>15</v>
      </c>
      <c r="E4783" s="4" t="s">
        <v>33</v>
      </c>
      <c r="F4783" s="4" t="s">
        <v>34</v>
      </c>
      <c r="G4783" s="4" t="s">
        <v>52</v>
      </c>
      <c r="H4783" s="13">
        <v>60</v>
      </c>
      <c r="I4783" s="20">
        <v>175</v>
      </c>
      <c r="J4783" s="13">
        <v>105000</v>
      </c>
      <c r="K4783" s="31">
        <v>47250</v>
      </c>
      <c r="L4783" s="21">
        <v>23625</v>
      </c>
      <c r="M4783" s="22">
        <v>0.45</v>
      </c>
      <c r="N4783" s="5" t="s">
        <v>23</v>
      </c>
    </row>
    <row r="4784" spans="1:14" x14ac:dyDescent="0.2">
      <c r="A4784" s="3" t="s">
        <v>20</v>
      </c>
      <c r="B4784" s="17">
        <v>1185732</v>
      </c>
      <c r="C4784" s="14">
        <v>44516</v>
      </c>
      <c r="D4784" s="4" t="s">
        <v>55</v>
      </c>
      <c r="E4784" s="4" t="s">
        <v>71</v>
      </c>
      <c r="F4784" s="4" t="s">
        <v>72</v>
      </c>
      <c r="G4784" s="4" t="s">
        <v>53</v>
      </c>
      <c r="H4784" s="13">
        <v>60</v>
      </c>
      <c r="I4784" s="20">
        <v>175</v>
      </c>
      <c r="J4784" s="13">
        <v>105000</v>
      </c>
      <c r="K4784" s="31">
        <v>31500</v>
      </c>
      <c r="L4784" s="21">
        <v>15750</v>
      </c>
      <c r="M4784" s="22">
        <v>0.3</v>
      </c>
      <c r="N4784" s="5" t="s">
        <v>30</v>
      </c>
    </row>
    <row r="4785" spans="1:14" x14ac:dyDescent="0.2">
      <c r="A4785" s="3" t="s">
        <v>20</v>
      </c>
      <c r="B4785" s="17">
        <v>1185732</v>
      </c>
      <c r="C4785" s="14">
        <v>44554</v>
      </c>
      <c r="D4785" s="4" t="s">
        <v>55</v>
      </c>
      <c r="E4785" s="4" t="s">
        <v>71</v>
      </c>
      <c r="F4785" s="4" t="s">
        <v>72</v>
      </c>
      <c r="G4785" s="4" t="s">
        <v>53</v>
      </c>
      <c r="H4785" s="13">
        <v>60</v>
      </c>
      <c r="I4785" s="20">
        <v>175</v>
      </c>
      <c r="J4785" s="13">
        <v>105000</v>
      </c>
      <c r="K4785" s="31">
        <v>42000</v>
      </c>
      <c r="L4785" s="21">
        <v>21000</v>
      </c>
      <c r="M4785" s="22">
        <v>0.4</v>
      </c>
      <c r="N4785" s="5" t="s">
        <v>30</v>
      </c>
    </row>
    <row r="4786" spans="1:14" x14ac:dyDescent="0.2">
      <c r="A4786" s="3" t="s">
        <v>20</v>
      </c>
      <c r="B4786" s="17">
        <v>1185732</v>
      </c>
      <c r="C4786" s="14">
        <v>44560</v>
      </c>
      <c r="D4786" s="4" t="s">
        <v>55</v>
      </c>
      <c r="E4786" s="4" t="s">
        <v>71</v>
      </c>
      <c r="F4786" s="4" t="s">
        <v>72</v>
      </c>
      <c r="G4786" s="4" t="s">
        <v>53</v>
      </c>
      <c r="H4786" s="13">
        <v>60</v>
      </c>
      <c r="I4786" s="20">
        <v>175</v>
      </c>
      <c r="J4786" s="13">
        <v>105000</v>
      </c>
      <c r="K4786" s="31">
        <v>42000</v>
      </c>
      <c r="L4786" s="21">
        <v>21000</v>
      </c>
      <c r="M4786" s="22">
        <v>0.4</v>
      </c>
      <c r="N4786" s="5" t="s">
        <v>30</v>
      </c>
    </row>
    <row r="4787" spans="1:14" x14ac:dyDescent="0.2">
      <c r="A4787" s="3" t="s">
        <v>44</v>
      </c>
      <c r="B4787" s="17">
        <v>1185732</v>
      </c>
      <c r="C4787" s="14">
        <v>44507</v>
      </c>
      <c r="D4787" s="4" t="s">
        <v>55</v>
      </c>
      <c r="E4787" s="4" t="s">
        <v>75</v>
      </c>
      <c r="F4787" s="4" t="s">
        <v>76</v>
      </c>
      <c r="G4787" s="4" t="s">
        <v>54</v>
      </c>
      <c r="H4787" s="13">
        <v>60</v>
      </c>
      <c r="I4787" s="20">
        <v>175</v>
      </c>
      <c r="J4787" s="13">
        <v>105000</v>
      </c>
      <c r="K4787" s="31">
        <v>31500</v>
      </c>
      <c r="L4787" s="21">
        <v>15750</v>
      </c>
      <c r="M4787" s="22">
        <v>0.3</v>
      </c>
      <c r="N4787" s="5" t="s">
        <v>23</v>
      </c>
    </row>
    <row r="4788" spans="1:14" x14ac:dyDescent="0.2">
      <c r="A4788" s="3" t="s">
        <v>44</v>
      </c>
      <c r="B4788" s="17">
        <v>1197831</v>
      </c>
      <c r="C4788" s="14">
        <v>44477</v>
      </c>
      <c r="D4788" s="4" t="s">
        <v>81</v>
      </c>
      <c r="E4788" s="4" t="s">
        <v>90</v>
      </c>
      <c r="F4788" s="4" t="s">
        <v>91</v>
      </c>
      <c r="G4788" s="4" t="s">
        <v>18</v>
      </c>
      <c r="H4788" s="13">
        <v>64</v>
      </c>
      <c r="I4788" s="20">
        <v>175</v>
      </c>
      <c r="J4788" s="13">
        <v>11200</v>
      </c>
      <c r="K4788" s="31">
        <v>6944</v>
      </c>
      <c r="L4788" s="21">
        <v>3472</v>
      </c>
      <c r="M4788" s="22">
        <v>0.62</v>
      </c>
      <c r="N4788" s="5" t="s">
        <v>19</v>
      </c>
    </row>
    <row r="4789" spans="1:14" x14ac:dyDescent="0.2">
      <c r="A4789" s="3" t="s">
        <v>14</v>
      </c>
      <c r="B4789" s="17">
        <v>1185732</v>
      </c>
      <c r="C4789" s="14">
        <v>44275</v>
      </c>
      <c r="D4789" s="4" t="s">
        <v>110</v>
      </c>
      <c r="E4789" s="4" t="s">
        <v>111</v>
      </c>
      <c r="F4789" s="4" t="s">
        <v>112</v>
      </c>
      <c r="G4789" s="4" t="s">
        <v>18</v>
      </c>
      <c r="H4789" s="13">
        <v>65</v>
      </c>
      <c r="I4789" s="20">
        <v>175</v>
      </c>
      <c r="J4789" s="13">
        <v>113750</v>
      </c>
      <c r="K4789" s="31">
        <v>28437.5</v>
      </c>
      <c r="L4789" s="21">
        <v>14218.75</v>
      </c>
      <c r="M4789" s="22">
        <v>0.25</v>
      </c>
      <c r="N4789" s="5" t="s">
        <v>30</v>
      </c>
    </row>
    <row r="4790" spans="1:14" x14ac:dyDescent="0.2">
      <c r="A4790" s="3" t="s">
        <v>14</v>
      </c>
      <c r="B4790" s="17">
        <v>1185732</v>
      </c>
      <c r="C4790" s="14">
        <v>44491</v>
      </c>
      <c r="D4790" s="4" t="s">
        <v>110</v>
      </c>
      <c r="E4790" s="4" t="s">
        <v>111</v>
      </c>
      <c r="F4790" s="4" t="s">
        <v>112</v>
      </c>
      <c r="G4790" s="4" t="s">
        <v>18</v>
      </c>
      <c r="H4790" s="13">
        <v>65</v>
      </c>
      <c r="I4790" s="20">
        <v>175</v>
      </c>
      <c r="J4790" s="13">
        <v>113750</v>
      </c>
      <c r="K4790" s="31">
        <v>28437.5</v>
      </c>
      <c r="L4790" s="21">
        <v>14218.75</v>
      </c>
      <c r="M4790" s="22">
        <v>0.25</v>
      </c>
      <c r="N4790" s="5" t="s">
        <v>30</v>
      </c>
    </row>
    <row r="4791" spans="1:14" x14ac:dyDescent="0.2">
      <c r="A4791" s="3" t="s">
        <v>45</v>
      </c>
      <c r="B4791" s="17">
        <v>1128299</v>
      </c>
      <c r="C4791" s="14">
        <v>43927</v>
      </c>
      <c r="D4791" s="4" t="s">
        <v>110</v>
      </c>
      <c r="E4791" s="4" t="s">
        <v>129</v>
      </c>
      <c r="F4791" s="4" t="s">
        <v>130</v>
      </c>
      <c r="G4791" s="4" t="s">
        <v>50</v>
      </c>
      <c r="H4791" s="13">
        <v>65</v>
      </c>
      <c r="I4791" s="20">
        <v>175</v>
      </c>
      <c r="J4791" s="13">
        <v>113750</v>
      </c>
      <c r="K4791" s="31">
        <v>56875</v>
      </c>
      <c r="L4791" s="21">
        <v>28437.5</v>
      </c>
      <c r="M4791" s="22">
        <v>0.5</v>
      </c>
      <c r="N4791" s="5" t="s">
        <v>23</v>
      </c>
    </row>
    <row r="4792" spans="1:14" x14ac:dyDescent="0.2">
      <c r="A4792" s="3" t="s">
        <v>45</v>
      </c>
      <c r="B4792" s="17">
        <v>1128299</v>
      </c>
      <c r="C4792" s="14">
        <v>43933</v>
      </c>
      <c r="D4792" s="4" t="s">
        <v>110</v>
      </c>
      <c r="E4792" s="4" t="s">
        <v>129</v>
      </c>
      <c r="F4792" s="4" t="s">
        <v>130</v>
      </c>
      <c r="G4792" s="4" t="s">
        <v>50</v>
      </c>
      <c r="H4792" s="13">
        <v>65</v>
      </c>
      <c r="I4792" s="20">
        <v>175</v>
      </c>
      <c r="J4792" s="13">
        <v>113750</v>
      </c>
      <c r="K4792" s="31">
        <v>73937.5</v>
      </c>
      <c r="L4792" s="21">
        <v>36968.75</v>
      </c>
      <c r="M4792" s="22">
        <v>0.65</v>
      </c>
      <c r="N4792" s="5" t="s">
        <v>23</v>
      </c>
    </row>
    <row r="4793" spans="1:14" x14ac:dyDescent="0.2">
      <c r="A4793" s="3" t="s">
        <v>20</v>
      </c>
      <c r="B4793" s="17">
        <v>1185732</v>
      </c>
      <c r="C4793" s="14">
        <v>44522</v>
      </c>
      <c r="D4793" s="4" t="s">
        <v>97</v>
      </c>
      <c r="E4793" s="4" t="s">
        <v>100</v>
      </c>
      <c r="F4793" s="4" t="s">
        <v>101</v>
      </c>
      <c r="G4793" s="4" t="s">
        <v>52</v>
      </c>
      <c r="H4793" s="13">
        <v>65</v>
      </c>
      <c r="I4793" s="20">
        <v>175</v>
      </c>
      <c r="J4793" s="13">
        <v>113750</v>
      </c>
      <c r="K4793" s="31">
        <v>39812.5</v>
      </c>
      <c r="L4793" s="21">
        <v>19906.25</v>
      </c>
      <c r="M4793" s="22">
        <v>0.35</v>
      </c>
      <c r="N4793" s="5" t="s">
        <v>19</v>
      </c>
    </row>
    <row r="4794" spans="1:14" x14ac:dyDescent="0.2">
      <c r="A4794" s="3" t="s">
        <v>20</v>
      </c>
      <c r="B4794" s="17">
        <v>1185732</v>
      </c>
      <c r="C4794" s="14">
        <v>44488</v>
      </c>
      <c r="D4794" s="4" t="s">
        <v>55</v>
      </c>
      <c r="E4794" s="4" t="s">
        <v>58</v>
      </c>
      <c r="F4794" s="4" t="s">
        <v>59</v>
      </c>
      <c r="G4794" s="4" t="s">
        <v>52</v>
      </c>
      <c r="H4794" s="13">
        <v>65</v>
      </c>
      <c r="I4794" s="20">
        <v>175</v>
      </c>
      <c r="J4794" s="13">
        <v>113750</v>
      </c>
      <c r="K4794" s="31">
        <v>34125</v>
      </c>
      <c r="L4794" s="21">
        <v>17062.5</v>
      </c>
      <c r="M4794" s="22">
        <v>0.3</v>
      </c>
      <c r="N4794" s="5" t="s">
        <v>30</v>
      </c>
    </row>
    <row r="4795" spans="1:14" x14ac:dyDescent="0.2">
      <c r="A4795" s="3" t="s">
        <v>44</v>
      </c>
      <c r="B4795" s="17">
        <v>1128299</v>
      </c>
      <c r="C4795" s="14">
        <v>44271</v>
      </c>
      <c r="D4795" s="4" t="s">
        <v>97</v>
      </c>
      <c r="E4795" s="4" t="s">
        <v>105</v>
      </c>
      <c r="F4795" s="4" t="s">
        <v>109</v>
      </c>
      <c r="G4795" s="4" t="s">
        <v>53</v>
      </c>
      <c r="H4795" s="13">
        <v>65</v>
      </c>
      <c r="I4795" s="20">
        <v>175</v>
      </c>
      <c r="J4795" s="13">
        <v>113750</v>
      </c>
      <c r="K4795" s="31">
        <v>22750</v>
      </c>
      <c r="L4795" s="21">
        <v>11375</v>
      </c>
      <c r="M4795" s="22">
        <v>0.2</v>
      </c>
      <c r="N4795" s="5" t="s">
        <v>30</v>
      </c>
    </row>
    <row r="4796" spans="1:14" x14ac:dyDescent="0.2">
      <c r="A4796" s="3" t="s">
        <v>20</v>
      </c>
      <c r="B4796" s="17">
        <v>1185732</v>
      </c>
      <c r="C4796" s="14">
        <v>44537</v>
      </c>
      <c r="D4796" s="4" t="s">
        <v>55</v>
      </c>
      <c r="E4796" s="4" t="s">
        <v>71</v>
      </c>
      <c r="F4796" s="4" t="s">
        <v>72</v>
      </c>
      <c r="G4796" s="4" t="s">
        <v>53</v>
      </c>
      <c r="H4796" s="13">
        <v>65</v>
      </c>
      <c r="I4796" s="20">
        <v>175</v>
      </c>
      <c r="J4796" s="13">
        <v>113750</v>
      </c>
      <c r="K4796" s="31">
        <v>39812.5</v>
      </c>
      <c r="L4796" s="21">
        <v>19906.25</v>
      </c>
      <c r="M4796" s="22">
        <v>0.35</v>
      </c>
      <c r="N4796" s="5" t="s">
        <v>30</v>
      </c>
    </row>
    <row r="4797" spans="1:14" x14ac:dyDescent="0.2">
      <c r="A4797" s="3" t="s">
        <v>20</v>
      </c>
      <c r="B4797" s="17">
        <v>1185732</v>
      </c>
      <c r="C4797" s="14">
        <v>44484</v>
      </c>
      <c r="D4797" s="4" t="s">
        <v>55</v>
      </c>
      <c r="E4797" s="4" t="s">
        <v>69</v>
      </c>
      <c r="F4797" s="4" t="s">
        <v>70</v>
      </c>
      <c r="G4797" s="4" t="s">
        <v>54</v>
      </c>
      <c r="H4797" s="13">
        <v>65</v>
      </c>
      <c r="I4797" s="20">
        <v>175</v>
      </c>
      <c r="J4797" s="13">
        <v>113750</v>
      </c>
      <c r="K4797" s="31">
        <v>34125</v>
      </c>
      <c r="L4797" s="21">
        <v>17062.5</v>
      </c>
      <c r="M4797" s="22">
        <v>0.3</v>
      </c>
      <c r="N4797" s="5" t="s">
        <v>23</v>
      </c>
    </row>
    <row r="4798" spans="1:14" x14ac:dyDescent="0.2">
      <c r="A4798" s="3" t="s">
        <v>14</v>
      </c>
      <c r="B4798" s="17">
        <v>1185732</v>
      </c>
      <c r="C4798" s="14">
        <v>44481</v>
      </c>
      <c r="D4798" s="4" t="s">
        <v>55</v>
      </c>
      <c r="E4798" s="4" t="s">
        <v>56</v>
      </c>
      <c r="F4798" s="4" t="s">
        <v>57</v>
      </c>
      <c r="G4798" s="4" t="s">
        <v>50</v>
      </c>
      <c r="H4798" s="13">
        <v>70</v>
      </c>
      <c r="I4798" s="20">
        <v>175</v>
      </c>
      <c r="J4798" s="13">
        <v>122500</v>
      </c>
      <c r="K4798" s="31">
        <v>42875</v>
      </c>
      <c r="L4798" s="21">
        <v>21437.5</v>
      </c>
      <c r="M4798" s="22">
        <v>0.35</v>
      </c>
      <c r="N4798" s="5" t="s">
        <v>23</v>
      </c>
    </row>
    <row r="4799" spans="1:14" x14ac:dyDescent="0.2">
      <c r="A4799" s="3" t="s">
        <v>20</v>
      </c>
      <c r="B4799" s="17">
        <v>1185732</v>
      </c>
      <c r="C4799" s="14">
        <v>44561</v>
      </c>
      <c r="D4799" s="4" t="s">
        <v>55</v>
      </c>
      <c r="E4799" s="4" t="s">
        <v>71</v>
      </c>
      <c r="F4799" s="4" t="s">
        <v>72</v>
      </c>
      <c r="G4799" s="4" t="s">
        <v>53</v>
      </c>
      <c r="H4799" s="13">
        <v>70</v>
      </c>
      <c r="I4799" s="20">
        <v>175</v>
      </c>
      <c r="J4799" s="13">
        <v>122500</v>
      </c>
      <c r="K4799" s="31">
        <v>42875</v>
      </c>
      <c r="L4799" s="21">
        <v>21437.5</v>
      </c>
      <c r="M4799" s="22">
        <v>0.35</v>
      </c>
      <c r="N4799" s="5" t="s">
        <v>30</v>
      </c>
    </row>
    <row r="4800" spans="1:14" x14ac:dyDescent="0.2">
      <c r="A4800" s="3" t="s">
        <v>45</v>
      </c>
      <c r="B4800" s="17">
        <v>1128299</v>
      </c>
      <c r="C4800" s="14">
        <v>43993</v>
      </c>
      <c r="D4800" s="4" t="s">
        <v>110</v>
      </c>
      <c r="E4800" s="4" t="s">
        <v>127</v>
      </c>
      <c r="F4800" s="4" t="s">
        <v>128</v>
      </c>
      <c r="G4800" s="4" t="s">
        <v>54</v>
      </c>
      <c r="H4800" s="13">
        <v>70</v>
      </c>
      <c r="I4800" s="20">
        <v>175</v>
      </c>
      <c r="J4800" s="13">
        <v>122500</v>
      </c>
      <c r="K4800" s="31">
        <v>30625</v>
      </c>
      <c r="L4800" s="21">
        <v>15312.5</v>
      </c>
      <c r="M4800" s="22">
        <v>0.25</v>
      </c>
      <c r="N4800" s="5" t="s">
        <v>23</v>
      </c>
    </row>
    <row r="4801" spans="1:14" x14ac:dyDescent="0.2">
      <c r="A4801" s="3" t="s">
        <v>20</v>
      </c>
      <c r="B4801" s="17">
        <v>1185732</v>
      </c>
      <c r="C4801" s="14">
        <v>44488</v>
      </c>
      <c r="D4801" s="4" t="s">
        <v>55</v>
      </c>
      <c r="E4801" s="4" t="s">
        <v>58</v>
      </c>
      <c r="F4801" s="4" t="s">
        <v>59</v>
      </c>
      <c r="G4801" s="4" t="s">
        <v>52</v>
      </c>
      <c r="H4801" s="13">
        <v>75</v>
      </c>
      <c r="I4801" s="20">
        <v>175</v>
      </c>
      <c r="J4801" s="13">
        <v>131250</v>
      </c>
      <c r="K4801" s="31">
        <v>39375</v>
      </c>
      <c r="L4801" s="21">
        <v>19687.5</v>
      </c>
      <c r="M4801" s="22">
        <v>0.3</v>
      </c>
      <c r="N4801" s="5" t="s">
        <v>30</v>
      </c>
    </row>
    <row r="4802" spans="1:14" x14ac:dyDescent="0.2">
      <c r="A4802" s="3" t="s">
        <v>45</v>
      </c>
      <c r="B4802" s="17">
        <v>1128299</v>
      </c>
      <c r="C4802" s="14">
        <v>44015</v>
      </c>
      <c r="D4802" s="4" t="s">
        <v>110</v>
      </c>
      <c r="E4802" s="4" t="s">
        <v>127</v>
      </c>
      <c r="F4802" s="4" t="s">
        <v>128</v>
      </c>
      <c r="G4802" s="4" t="s">
        <v>54</v>
      </c>
      <c r="H4802" s="13">
        <v>78</v>
      </c>
      <c r="I4802" s="20">
        <v>175</v>
      </c>
      <c r="J4802" s="13">
        <v>13650</v>
      </c>
      <c r="K4802" s="31">
        <v>4777.5</v>
      </c>
      <c r="L4802" s="21">
        <v>2388.75</v>
      </c>
      <c r="M4802" s="22">
        <v>0.35</v>
      </c>
      <c r="N4802" s="5" t="s">
        <v>19</v>
      </c>
    </row>
    <row r="4803" spans="1:14" x14ac:dyDescent="0.2">
      <c r="A4803" s="3" t="s">
        <v>20</v>
      </c>
      <c r="B4803" s="17">
        <v>1128299</v>
      </c>
      <c r="C4803" s="14">
        <v>44546</v>
      </c>
      <c r="D4803" s="4" t="s">
        <v>81</v>
      </c>
      <c r="E4803" s="4" t="s">
        <v>82</v>
      </c>
      <c r="F4803" s="4" t="s">
        <v>83</v>
      </c>
      <c r="G4803" s="4" t="s">
        <v>52</v>
      </c>
      <c r="H4803" s="13">
        <v>87</v>
      </c>
      <c r="I4803" s="20">
        <v>175</v>
      </c>
      <c r="J4803" s="13">
        <v>15225</v>
      </c>
      <c r="K4803" s="31">
        <v>6851.25</v>
      </c>
      <c r="L4803" s="21">
        <v>3425.625</v>
      </c>
      <c r="M4803" s="22">
        <v>0.45</v>
      </c>
      <c r="N4803" s="5" t="s">
        <v>19</v>
      </c>
    </row>
    <row r="4804" spans="1:14" x14ac:dyDescent="0.2">
      <c r="A4804" s="3" t="s">
        <v>41</v>
      </c>
      <c r="B4804" s="17">
        <v>1197831</v>
      </c>
      <c r="C4804" s="14">
        <v>44212</v>
      </c>
      <c r="D4804" s="4" t="s">
        <v>81</v>
      </c>
      <c r="E4804" s="4" t="s">
        <v>86</v>
      </c>
      <c r="F4804" s="4" t="s">
        <v>87</v>
      </c>
      <c r="G4804" s="4" t="s">
        <v>53</v>
      </c>
      <c r="H4804" s="13">
        <v>17</v>
      </c>
      <c r="I4804" s="20">
        <v>176</v>
      </c>
      <c r="J4804" s="13">
        <v>2992</v>
      </c>
      <c r="K4804" s="31">
        <v>1136.96</v>
      </c>
      <c r="L4804" s="21">
        <v>568.48</v>
      </c>
      <c r="M4804" s="22">
        <v>0.38</v>
      </c>
      <c r="N4804" s="5" t="s">
        <v>30</v>
      </c>
    </row>
    <row r="4805" spans="1:14" x14ac:dyDescent="0.2">
      <c r="A4805" s="3" t="s">
        <v>45</v>
      </c>
      <c r="B4805" s="17">
        <v>1197831</v>
      </c>
      <c r="C4805" s="14">
        <v>44520</v>
      </c>
      <c r="D4805" s="4" t="s">
        <v>81</v>
      </c>
      <c r="E4805" s="4" t="s">
        <v>95</v>
      </c>
      <c r="F4805" s="4" t="s">
        <v>96</v>
      </c>
      <c r="G4805" s="4" t="s">
        <v>52</v>
      </c>
      <c r="H4805" s="13">
        <v>18</v>
      </c>
      <c r="I4805" s="20">
        <v>176</v>
      </c>
      <c r="J4805" s="13">
        <v>3168</v>
      </c>
      <c r="K4805" s="31">
        <v>1457.28</v>
      </c>
      <c r="L4805" s="21">
        <v>728.64</v>
      </c>
      <c r="M4805" s="22">
        <v>0.46</v>
      </c>
      <c r="N4805" s="5" t="s">
        <v>30</v>
      </c>
    </row>
    <row r="4806" spans="1:14" x14ac:dyDescent="0.2">
      <c r="A4806" s="3" t="s">
        <v>44</v>
      </c>
      <c r="B4806" s="17">
        <v>1185732</v>
      </c>
      <c r="C4806" s="14">
        <v>44215</v>
      </c>
      <c r="D4806" s="4" t="s">
        <v>97</v>
      </c>
      <c r="E4806" s="4" t="s">
        <v>102</v>
      </c>
      <c r="F4806" s="4" t="s">
        <v>103</v>
      </c>
      <c r="G4806" s="4" t="s">
        <v>54</v>
      </c>
      <c r="H4806" s="13">
        <v>18</v>
      </c>
      <c r="I4806" s="20">
        <v>176</v>
      </c>
      <c r="J4806" s="13">
        <v>3168</v>
      </c>
      <c r="K4806" s="31">
        <v>1013.76</v>
      </c>
      <c r="L4806" s="21">
        <v>506.88</v>
      </c>
      <c r="M4806" s="22">
        <v>0.32</v>
      </c>
      <c r="N4806" s="5" t="s">
        <v>30</v>
      </c>
    </row>
    <row r="4807" spans="1:14" x14ac:dyDescent="0.2">
      <c r="A4807" s="3" t="s">
        <v>45</v>
      </c>
      <c r="B4807" s="17">
        <v>1197831</v>
      </c>
      <c r="C4807" s="14">
        <v>44291</v>
      </c>
      <c r="D4807" s="4" t="s">
        <v>110</v>
      </c>
      <c r="E4807" s="4" t="s">
        <v>117</v>
      </c>
      <c r="F4807" s="4" t="s">
        <v>118</v>
      </c>
      <c r="G4807" s="4" t="s">
        <v>18</v>
      </c>
      <c r="H4807" s="13">
        <v>23</v>
      </c>
      <c r="I4807" s="20">
        <v>176</v>
      </c>
      <c r="J4807" s="13">
        <v>4048</v>
      </c>
      <c r="K4807" s="31">
        <v>2307.36</v>
      </c>
      <c r="L4807" s="21">
        <v>1153.68</v>
      </c>
      <c r="M4807" s="22">
        <v>0.56999999999999995</v>
      </c>
      <c r="N4807" s="5" t="s">
        <v>30</v>
      </c>
    </row>
    <row r="4808" spans="1:14" x14ac:dyDescent="0.2">
      <c r="A4808" s="3" t="s">
        <v>44</v>
      </c>
      <c r="B4808" s="17">
        <v>1197831</v>
      </c>
      <c r="C4808" s="14">
        <v>44425</v>
      </c>
      <c r="D4808" s="4" t="s">
        <v>81</v>
      </c>
      <c r="E4808" s="4" t="s">
        <v>88</v>
      </c>
      <c r="F4808" s="4" t="s">
        <v>89</v>
      </c>
      <c r="G4808" s="4" t="s">
        <v>50</v>
      </c>
      <c r="H4808" s="13">
        <v>23</v>
      </c>
      <c r="I4808" s="20">
        <v>176</v>
      </c>
      <c r="J4808" s="13">
        <v>4048</v>
      </c>
      <c r="K4808" s="31">
        <v>1740.64</v>
      </c>
      <c r="L4808" s="21">
        <v>870.32</v>
      </c>
      <c r="M4808" s="22">
        <v>0.43</v>
      </c>
      <c r="N4808" s="5" t="s">
        <v>19</v>
      </c>
    </row>
    <row r="4809" spans="1:14" x14ac:dyDescent="0.2">
      <c r="A4809" s="3" t="s">
        <v>44</v>
      </c>
      <c r="B4809" s="17">
        <v>1197831</v>
      </c>
      <c r="C4809" s="14">
        <v>44219</v>
      </c>
      <c r="D4809" s="4" t="s">
        <v>81</v>
      </c>
      <c r="E4809" s="4" t="s">
        <v>84</v>
      </c>
      <c r="F4809" s="4" t="s">
        <v>85</v>
      </c>
      <c r="G4809" s="4" t="s">
        <v>51</v>
      </c>
      <c r="H4809" s="13">
        <v>24</v>
      </c>
      <c r="I4809" s="20">
        <v>176</v>
      </c>
      <c r="J4809" s="13">
        <v>4224</v>
      </c>
      <c r="K4809" s="31">
        <v>2154.2399999999998</v>
      </c>
      <c r="L4809" s="21">
        <v>1077.1199999999999</v>
      </c>
      <c r="M4809" s="22">
        <v>0.51</v>
      </c>
      <c r="N4809" s="5" t="s">
        <v>19</v>
      </c>
    </row>
    <row r="4810" spans="1:14" x14ac:dyDescent="0.2">
      <c r="A4810" s="3" t="s">
        <v>44</v>
      </c>
      <c r="B4810" s="17">
        <v>1197831</v>
      </c>
      <c r="C4810" s="14">
        <v>44284</v>
      </c>
      <c r="D4810" s="4" t="s">
        <v>81</v>
      </c>
      <c r="E4810" s="4" t="s">
        <v>92</v>
      </c>
      <c r="F4810" s="4" t="s">
        <v>93</v>
      </c>
      <c r="G4810" s="4" t="s">
        <v>51</v>
      </c>
      <c r="H4810" s="13">
        <v>24</v>
      </c>
      <c r="I4810" s="20">
        <v>176</v>
      </c>
      <c r="J4810" s="13">
        <v>4224</v>
      </c>
      <c r="K4810" s="31">
        <v>2154.2399999999998</v>
      </c>
      <c r="L4810" s="21">
        <v>1077.1199999999999</v>
      </c>
      <c r="M4810" s="22">
        <v>0.51</v>
      </c>
      <c r="N4810" s="5" t="s">
        <v>19</v>
      </c>
    </row>
    <row r="4811" spans="1:14" x14ac:dyDescent="0.2">
      <c r="A4811" s="3" t="s">
        <v>44</v>
      </c>
      <c r="B4811" s="17">
        <v>1197831</v>
      </c>
      <c r="C4811" s="14">
        <v>44035</v>
      </c>
      <c r="D4811" s="4" t="s">
        <v>81</v>
      </c>
      <c r="E4811" s="4" t="s">
        <v>88</v>
      </c>
      <c r="F4811" s="4" t="s">
        <v>94</v>
      </c>
      <c r="G4811" s="4" t="s">
        <v>51</v>
      </c>
      <c r="H4811" s="13">
        <v>26</v>
      </c>
      <c r="I4811" s="20">
        <v>176</v>
      </c>
      <c r="J4811" s="13">
        <v>4576</v>
      </c>
      <c r="K4811" s="31">
        <v>1555.84</v>
      </c>
      <c r="L4811" s="21">
        <v>777.92</v>
      </c>
      <c r="M4811" s="22">
        <v>0.34</v>
      </c>
      <c r="N4811" s="5" t="s">
        <v>30</v>
      </c>
    </row>
    <row r="4812" spans="1:14" x14ac:dyDescent="0.2">
      <c r="A4812" s="3" t="s">
        <v>44</v>
      </c>
      <c r="B4812" s="17">
        <v>1197831</v>
      </c>
      <c r="C4812" s="14">
        <v>44039</v>
      </c>
      <c r="D4812" s="4" t="s">
        <v>81</v>
      </c>
      <c r="E4812" s="4" t="s">
        <v>88</v>
      </c>
      <c r="F4812" s="4" t="s">
        <v>94</v>
      </c>
      <c r="G4812" s="4" t="s">
        <v>51</v>
      </c>
      <c r="H4812" s="13">
        <v>32</v>
      </c>
      <c r="I4812" s="20">
        <v>176</v>
      </c>
      <c r="J4812" s="13">
        <v>5632</v>
      </c>
      <c r="K4812" s="31">
        <v>2534.4</v>
      </c>
      <c r="L4812" s="21">
        <v>1267.2</v>
      </c>
      <c r="M4812" s="22">
        <v>0.45</v>
      </c>
      <c r="N4812" s="5" t="s">
        <v>19</v>
      </c>
    </row>
    <row r="4813" spans="1:14" x14ac:dyDescent="0.2">
      <c r="A4813" s="3" t="s">
        <v>80</v>
      </c>
      <c r="B4813" s="17">
        <v>1185732</v>
      </c>
      <c r="C4813" s="14">
        <v>44487</v>
      </c>
      <c r="D4813" s="4" t="s">
        <v>81</v>
      </c>
      <c r="E4813" s="4" t="s">
        <v>84</v>
      </c>
      <c r="F4813" s="4" t="s">
        <v>85</v>
      </c>
      <c r="G4813" s="4" t="s">
        <v>51</v>
      </c>
      <c r="H4813" s="13">
        <v>32</v>
      </c>
      <c r="I4813" s="20">
        <v>176</v>
      </c>
      <c r="J4813" s="13">
        <v>5632</v>
      </c>
      <c r="K4813" s="31">
        <v>3041.28</v>
      </c>
      <c r="L4813" s="21">
        <v>1520.64</v>
      </c>
      <c r="M4813" s="22">
        <v>0.54</v>
      </c>
      <c r="N4813" s="5" t="s">
        <v>19</v>
      </c>
    </row>
    <row r="4814" spans="1:14" x14ac:dyDescent="0.2">
      <c r="A4814" s="3" t="s">
        <v>45</v>
      </c>
      <c r="B4814" s="17">
        <v>1128299</v>
      </c>
      <c r="C4814" s="14">
        <v>44334</v>
      </c>
      <c r="D4814" s="4" t="s">
        <v>81</v>
      </c>
      <c r="E4814" s="4" t="s">
        <v>82</v>
      </c>
      <c r="F4814" s="4" t="s">
        <v>83</v>
      </c>
      <c r="G4814" s="4" t="s">
        <v>52</v>
      </c>
      <c r="H4814" s="13">
        <v>32</v>
      </c>
      <c r="I4814" s="20">
        <v>176</v>
      </c>
      <c r="J4814" s="13">
        <v>5632</v>
      </c>
      <c r="K4814" s="31">
        <v>2421.7600000000002</v>
      </c>
      <c r="L4814" s="21">
        <v>1210.8800000000001</v>
      </c>
      <c r="M4814" s="22">
        <v>0.43</v>
      </c>
      <c r="N4814" s="5" t="s">
        <v>30</v>
      </c>
    </row>
    <row r="4815" spans="1:14" x14ac:dyDescent="0.2">
      <c r="A4815" s="3" t="s">
        <v>41</v>
      </c>
      <c r="B4815" s="17">
        <v>1189833</v>
      </c>
      <c r="C4815" s="14">
        <v>44277</v>
      </c>
      <c r="D4815" s="4" t="s">
        <v>110</v>
      </c>
      <c r="E4815" s="4" t="s">
        <v>121</v>
      </c>
      <c r="F4815" s="4" t="s">
        <v>122</v>
      </c>
      <c r="G4815" s="4" t="s">
        <v>52</v>
      </c>
      <c r="H4815" s="13">
        <v>36</v>
      </c>
      <c r="I4815" s="20">
        <v>176</v>
      </c>
      <c r="J4815" s="13">
        <v>6336</v>
      </c>
      <c r="K4815" s="31">
        <v>2471.04</v>
      </c>
      <c r="L4815" s="21">
        <v>1235.52</v>
      </c>
      <c r="M4815" s="22">
        <v>0.39</v>
      </c>
      <c r="N4815" s="5" t="s">
        <v>30</v>
      </c>
    </row>
    <row r="4816" spans="1:14" x14ac:dyDescent="0.2">
      <c r="A4816" s="3" t="s">
        <v>20</v>
      </c>
      <c r="B4816" s="17">
        <v>1185732</v>
      </c>
      <c r="C4816" s="14">
        <v>44355</v>
      </c>
      <c r="D4816" s="4" t="s">
        <v>55</v>
      </c>
      <c r="E4816" s="4" t="s">
        <v>75</v>
      </c>
      <c r="F4816" s="4" t="s">
        <v>76</v>
      </c>
      <c r="G4816" s="4" t="s">
        <v>54</v>
      </c>
      <c r="H4816" s="13">
        <v>36</v>
      </c>
      <c r="I4816" s="20">
        <v>176</v>
      </c>
      <c r="J4816" s="13">
        <v>6336</v>
      </c>
      <c r="K4816" s="31">
        <v>2534.4</v>
      </c>
      <c r="L4816" s="21">
        <v>1267.2</v>
      </c>
      <c r="M4816" s="22">
        <v>0.4</v>
      </c>
      <c r="N4816" s="5" t="s">
        <v>30</v>
      </c>
    </row>
    <row r="4817" spans="1:14" x14ac:dyDescent="0.2">
      <c r="A4817" s="3" t="s">
        <v>20</v>
      </c>
      <c r="B4817" s="17">
        <v>1185732</v>
      </c>
      <c r="C4817" s="14">
        <v>44476</v>
      </c>
      <c r="D4817" s="4" t="s">
        <v>97</v>
      </c>
      <c r="E4817" s="4" t="s">
        <v>104</v>
      </c>
      <c r="F4817" s="4" t="s">
        <v>66</v>
      </c>
      <c r="G4817" s="4" t="s">
        <v>50</v>
      </c>
      <c r="H4817" s="13">
        <v>41</v>
      </c>
      <c r="I4817" s="20">
        <v>176</v>
      </c>
      <c r="J4817" s="13">
        <v>7216</v>
      </c>
      <c r="K4817" s="31">
        <v>2886.4</v>
      </c>
      <c r="L4817" s="21">
        <v>1443.2</v>
      </c>
      <c r="M4817" s="22">
        <v>0.4</v>
      </c>
      <c r="N4817" s="5" t="s">
        <v>19</v>
      </c>
    </row>
    <row r="4818" spans="1:14" x14ac:dyDescent="0.2">
      <c r="A4818" s="3" t="s">
        <v>20</v>
      </c>
      <c r="B4818" s="17">
        <v>1185732</v>
      </c>
      <c r="C4818" s="14">
        <v>44476</v>
      </c>
      <c r="D4818" s="4" t="s">
        <v>97</v>
      </c>
      <c r="E4818" s="4" t="s">
        <v>104</v>
      </c>
      <c r="F4818" s="4" t="s">
        <v>66</v>
      </c>
      <c r="G4818" s="4" t="s">
        <v>50</v>
      </c>
      <c r="H4818" s="13">
        <v>41</v>
      </c>
      <c r="I4818" s="20">
        <v>176</v>
      </c>
      <c r="J4818" s="13">
        <v>7216</v>
      </c>
      <c r="K4818" s="31">
        <v>2814.24</v>
      </c>
      <c r="L4818" s="21">
        <v>1407.12</v>
      </c>
      <c r="M4818" s="22">
        <v>0.39</v>
      </c>
      <c r="N4818" s="5" t="s">
        <v>19</v>
      </c>
    </row>
    <row r="4819" spans="1:14" x14ac:dyDescent="0.2">
      <c r="A4819" s="3" t="s">
        <v>41</v>
      </c>
      <c r="B4819" s="17">
        <v>1189833</v>
      </c>
      <c r="C4819" s="14">
        <v>44273</v>
      </c>
      <c r="D4819" s="4" t="s">
        <v>110</v>
      </c>
      <c r="E4819" s="4" t="s">
        <v>121</v>
      </c>
      <c r="F4819" s="4" t="s">
        <v>122</v>
      </c>
      <c r="G4819" s="4" t="s">
        <v>52</v>
      </c>
      <c r="H4819" s="13">
        <v>41</v>
      </c>
      <c r="I4819" s="20">
        <v>176</v>
      </c>
      <c r="J4819" s="13">
        <v>7216</v>
      </c>
      <c r="K4819" s="31">
        <v>2164.8000000000002</v>
      </c>
      <c r="L4819" s="21">
        <v>1082.4000000000001</v>
      </c>
      <c r="M4819" s="22">
        <v>0.3</v>
      </c>
      <c r="N4819" s="5" t="s">
        <v>19</v>
      </c>
    </row>
    <row r="4820" spans="1:14" x14ac:dyDescent="0.2">
      <c r="A4820" s="3" t="s">
        <v>44</v>
      </c>
      <c r="B4820" s="17">
        <v>1197831</v>
      </c>
      <c r="C4820" s="14">
        <v>44451</v>
      </c>
      <c r="D4820" s="4" t="s">
        <v>81</v>
      </c>
      <c r="E4820" s="4" t="s">
        <v>88</v>
      </c>
      <c r="F4820" s="4" t="s">
        <v>89</v>
      </c>
      <c r="G4820" s="4" t="s">
        <v>50</v>
      </c>
      <c r="H4820" s="13">
        <v>44</v>
      </c>
      <c r="I4820" s="20">
        <v>176</v>
      </c>
      <c r="J4820" s="13">
        <v>7744</v>
      </c>
      <c r="K4820" s="31">
        <v>3639.68</v>
      </c>
      <c r="L4820" s="21">
        <v>1819.84</v>
      </c>
      <c r="M4820" s="22">
        <v>0.47</v>
      </c>
      <c r="N4820" s="5" t="s">
        <v>19</v>
      </c>
    </row>
    <row r="4821" spans="1:14" x14ac:dyDescent="0.2">
      <c r="A4821" s="3" t="s">
        <v>44</v>
      </c>
      <c r="B4821" s="17">
        <v>1197831</v>
      </c>
      <c r="C4821" s="14">
        <v>44334</v>
      </c>
      <c r="D4821" s="4" t="s">
        <v>81</v>
      </c>
      <c r="E4821" s="4" t="s">
        <v>92</v>
      </c>
      <c r="F4821" s="4" t="s">
        <v>93</v>
      </c>
      <c r="G4821" s="4" t="s">
        <v>51</v>
      </c>
      <c r="H4821" s="13">
        <v>44</v>
      </c>
      <c r="I4821" s="20">
        <v>176</v>
      </c>
      <c r="J4821" s="13">
        <v>7744</v>
      </c>
      <c r="K4821" s="31">
        <v>4646.3999999999996</v>
      </c>
      <c r="L4821" s="21">
        <v>2323.1999999999998</v>
      </c>
      <c r="M4821" s="22">
        <v>0.6</v>
      </c>
      <c r="N4821" s="5" t="s">
        <v>30</v>
      </c>
    </row>
    <row r="4822" spans="1:14" x14ac:dyDescent="0.2">
      <c r="A4822" s="3" t="s">
        <v>45</v>
      </c>
      <c r="B4822" s="17">
        <v>1185732</v>
      </c>
      <c r="C4822" s="14">
        <v>44208</v>
      </c>
      <c r="D4822" s="4" t="s">
        <v>97</v>
      </c>
      <c r="E4822" s="4" t="s">
        <v>105</v>
      </c>
      <c r="F4822" s="4" t="s">
        <v>109</v>
      </c>
      <c r="G4822" s="4" t="s">
        <v>53</v>
      </c>
      <c r="H4822" s="13">
        <v>44</v>
      </c>
      <c r="I4822" s="20">
        <v>176</v>
      </c>
      <c r="J4822" s="13">
        <v>7744</v>
      </c>
      <c r="K4822" s="31">
        <v>5033.6000000000004</v>
      </c>
      <c r="L4822" s="21">
        <v>2516.8000000000002</v>
      </c>
      <c r="M4822" s="22">
        <v>0.65</v>
      </c>
      <c r="N4822" s="5" t="s">
        <v>19</v>
      </c>
    </row>
    <row r="4823" spans="1:14" x14ac:dyDescent="0.2">
      <c r="A4823" s="3" t="s">
        <v>44</v>
      </c>
      <c r="B4823" s="17">
        <v>1185732</v>
      </c>
      <c r="C4823" s="14">
        <v>44424</v>
      </c>
      <c r="D4823" s="4" t="s">
        <v>15</v>
      </c>
      <c r="E4823" s="4" t="s">
        <v>21</v>
      </c>
      <c r="F4823" s="4" t="s">
        <v>22</v>
      </c>
      <c r="G4823" s="4" t="s">
        <v>51</v>
      </c>
      <c r="H4823" s="13">
        <v>45</v>
      </c>
      <c r="I4823" s="20">
        <v>176</v>
      </c>
      <c r="J4823" s="13">
        <v>7920</v>
      </c>
      <c r="K4823" s="31">
        <v>5385.6</v>
      </c>
      <c r="L4823" s="21">
        <v>2692.8</v>
      </c>
      <c r="M4823" s="22">
        <v>0.68</v>
      </c>
      <c r="N4823" s="5" t="s">
        <v>19</v>
      </c>
    </row>
    <row r="4824" spans="1:14" x14ac:dyDescent="0.2">
      <c r="A4824" s="3" t="s">
        <v>44</v>
      </c>
      <c r="B4824" s="17">
        <v>1128299</v>
      </c>
      <c r="C4824" s="14">
        <v>44360</v>
      </c>
      <c r="D4824" s="4" t="s">
        <v>97</v>
      </c>
      <c r="E4824" s="4" t="s">
        <v>107</v>
      </c>
      <c r="F4824" s="4" t="s">
        <v>108</v>
      </c>
      <c r="G4824" s="4" t="s">
        <v>18</v>
      </c>
      <c r="H4824" s="13">
        <v>46</v>
      </c>
      <c r="I4824" s="20">
        <v>176</v>
      </c>
      <c r="J4824" s="13">
        <v>8096</v>
      </c>
      <c r="K4824" s="31">
        <v>4290.88</v>
      </c>
      <c r="L4824" s="21">
        <v>2145.44</v>
      </c>
      <c r="M4824" s="22">
        <v>0.53</v>
      </c>
      <c r="N4824" s="5" t="s">
        <v>19</v>
      </c>
    </row>
    <row r="4825" spans="1:14" x14ac:dyDescent="0.2">
      <c r="A4825" s="3" t="s">
        <v>44</v>
      </c>
      <c r="B4825" s="17">
        <v>1185732</v>
      </c>
      <c r="C4825" s="14">
        <v>44545</v>
      </c>
      <c r="D4825" s="4" t="s">
        <v>15</v>
      </c>
      <c r="E4825" s="4" t="s">
        <v>21</v>
      </c>
      <c r="F4825" s="4" t="s">
        <v>22</v>
      </c>
      <c r="G4825" s="4" t="s">
        <v>51</v>
      </c>
      <c r="H4825" s="13">
        <v>46</v>
      </c>
      <c r="I4825" s="20">
        <v>176</v>
      </c>
      <c r="J4825" s="13">
        <v>8096</v>
      </c>
      <c r="K4825" s="31">
        <v>4290.88</v>
      </c>
      <c r="L4825" s="21">
        <v>2145.44</v>
      </c>
      <c r="M4825" s="22">
        <v>0.53</v>
      </c>
      <c r="N4825" s="5" t="s">
        <v>19</v>
      </c>
    </row>
    <row r="4826" spans="1:14" x14ac:dyDescent="0.2">
      <c r="A4826" s="3" t="s">
        <v>45</v>
      </c>
      <c r="B4826" s="17">
        <v>1128299</v>
      </c>
      <c r="C4826" s="14">
        <v>43864</v>
      </c>
      <c r="D4826" s="4" t="s">
        <v>110</v>
      </c>
      <c r="E4826" s="4" t="s">
        <v>131</v>
      </c>
      <c r="F4826" s="4" t="s">
        <v>132</v>
      </c>
      <c r="G4826" s="4" t="s">
        <v>52</v>
      </c>
      <c r="H4826" s="13">
        <v>46</v>
      </c>
      <c r="I4826" s="20">
        <v>176</v>
      </c>
      <c r="J4826" s="13">
        <v>8096</v>
      </c>
      <c r="K4826" s="31">
        <v>3886.08</v>
      </c>
      <c r="L4826" s="21">
        <v>1943.04</v>
      </c>
      <c r="M4826" s="22">
        <v>0.48</v>
      </c>
      <c r="N4826" s="5" t="s">
        <v>30</v>
      </c>
    </row>
    <row r="4827" spans="1:14" x14ac:dyDescent="0.2">
      <c r="A4827" s="3" t="s">
        <v>41</v>
      </c>
      <c r="B4827" s="17">
        <v>1189833</v>
      </c>
      <c r="C4827" s="14">
        <v>44326</v>
      </c>
      <c r="D4827" s="4" t="s">
        <v>110</v>
      </c>
      <c r="E4827" s="4" t="s">
        <v>121</v>
      </c>
      <c r="F4827" s="4" t="s">
        <v>122</v>
      </c>
      <c r="G4827" s="4" t="s">
        <v>52</v>
      </c>
      <c r="H4827" s="13">
        <v>46</v>
      </c>
      <c r="I4827" s="20">
        <v>176</v>
      </c>
      <c r="J4827" s="13">
        <v>8096</v>
      </c>
      <c r="K4827" s="31">
        <v>4048</v>
      </c>
      <c r="L4827" s="21">
        <v>2024</v>
      </c>
      <c r="M4827" s="22">
        <v>0.5</v>
      </c>
      <c r="N4827" s="5" t="s">
        <v>19</v>
      </c>
    </row>
    <row r="4828" spans="1:14" x14ac:dyDescent="0.2">
      <c r="A4828" s="3" t="s">
        <v>41</v>
      </c>
      <c r="B4828" s="17">
        <v>1128299</v>
      </c>
      <c r="C4828" s="14">
        <v>44526</v>
      </c>
      <c r="D4828" s="4" t="s">
        <v>110</v>
      </c>
      <c r="E4828" s="4" t="s">
        <v>123</v>
      </c>
      <c r="F4828" s="4" t="s">
        <v>124</v>
      </c>
      <c r="G4828" s="4" t="s">
        <v>18</v>
      </c>
      <c r="H4828" s="13">
        <v>47</v>
      </c>
      <c r="I4828" s="20">
        <v>176</v>
      </c>
      <c r="J4828" s="13">
        <v>8272</v>
      </c>
      <c r="K4828" s="31">
        <v>3391.52</v>
      </c>
      <c r="L4828" s="21">
        <v>1695.76</v>
      </c>
      <c r="M4828" s="22">
        <v>0.41</v>
      </c>
      <c r="N4828" s="5" t="s">
        <v>30</v>
      </c>
    </row>
    <row r="4829" spans="1:14" x14ac:dyDescent="0.2">
      <c r="A4829" s="3" t="s">
        <v>41</v>
      </c>
      <c r="B4829" s="17">
        <v>1189833</v>
      </c>
      <c r="C4829" s="14">
        <v>44338</v>
      </c>
      <c r="D4829" s="4" t="s">
        <v>110</v>
      </c>
      <c r="E4829" s="4" t="s">
        <v>121</v>
      </c>
      <c r="F4829" s="4" t="s">
        <v>122</v>
      </c>
      <c r="G4829" s="4" t="s">
        <v>52</v>
      </c>
      <c r="H4829" s="13">
        <v>47</v>
      </c>
      <c r="I4829" s="20">
        <v>176</v>
      </c>
      <c r="J4829" s="13">
        <v>8272</v>
      </c>
      <c r="K4829" s="31">
        <v>3722.4</v>
      </c>
      <c r="L4829" s="21">
        <v>1861.2</v>
      </c>
      <c r="M4829" s="22">
        <v>0.45</v>
      </c>
      <c r="N4829" s="5" t="s">
        <v>19</v>
      </c>
    </row>
    <row r="4830" spans="1:14" x14ac:dyDescent="0.2">
      <c r="A4830" s="3" t="s">
        <v>44</v>
      </c>
      <c r="B4830" s="17">
        <v>1185732</v>
      </c>
      <c r="C4830" s="14">
        <v>44473</v>
      </c>
      <c r="D4830" s="4" t="s">
        <v>97</v>
      </c>
      <c r="E4830" s="4" t="s">
        <v>98</v>
      </c>
      <c r="F4830" s="4" t="s">
        <v>99</v>
      </c>
      <c r="G4830" s="4" t="s">
        <v>50</v>
      </c>
      <c r="H4830" s="13">
        <v>48</v>
      </c>
      <c r="I4830" s="20">
        <v>176</v>
      </c>
      <c r="J4830" s="13">
        <v>8448</v>
      </c>
      <c r="K4830" s="31">
        <v>5322.24</v>
      </c>
      <c r="L4830" s="21">
        <v>2661.12</v>
      </c>
      <c r="M4830" s="22">
        <v>0.63</v>
      </c>
      <c r="N4830" s="5" t="s">
        <v>19</v>
      </c>
    </row>
    <row r="4831" spans="1:14" x14ac:dyDescent="0.2">
      <c r="A4831" s="3" t="s">
        <v>41</v>
      </c>
      <c r="B4831" s="17">
        <v>1189833</v>
      </c>
      <c r="C4831" s="14">
        <v>44331</v>
      </c>
      <c r="D4831" s="4" t="s">
        <v>110</v>
      </c>
      <c r="E4831" s="4" t="s">
        <v>121</v>
      </c>
      <c r="F4831" s="4" t="s">
        <v>122</v>
      </c>
      <c r="G4831" s="4" t="s">
        <v>52</v>
      </c>
      <c r="H4831" s="13">
        <v>49</v>
      </c>
      <c r="I4831" s="20">
        <v>176</v>
      </c>
      <c r="J4831" s="13">
        <v>8624</v>
      </c>
      <c r="K4831" s="31">
        <v>4398.24</v>
      </c>
      <c r="L4831" s="21">
        <v>2199.12</v>
      </c>
      <c r="M4831" s="22">
        <v>0.51</v>
      </c>
      <c r="N4831" s="5" t="s">
        <v>19</v>
      </c>
    </row>
    <row r="4832" spans="1:14" x14ac:dyDescent="0.2">
      <c r="A4832" s="3" t="s">
        <v>44</v>
      </c>
      <c r="B4832" s="17">
        <v>1197831</v>
      </c>
      <c r="C4832" s="14">
        <v>44444</v>
      </c>
      <c r="D4832" s="4" t="s">
        <v>110</v>
      </c>
      <c r="E4832" s="4" t="s">
        <v>117</v>
      </c>
      <c r="F4832" s="4" t="s">
        <v>118</v>
      </c>
      <c r="G4832" s="4" t="s">
        <v>18</v>
      </c>
      <c r="H4832" s="13">
        <v>50</v>
      </c>
      <c r="I4832" s="20">
        <v>176</v>
      </c>
      <c r="J4832" s="13">
        <v>8800</v>
      </c>
      <c r="K4832" s="31">
        <v>4400</v>
      </c>
      <c r="L4832" s="21">
        <v>2200</v>
      </c>
      <c r="M4832" s="22">
        <v>0.5</v>
      </c>
      <c r="N4832" s="5" t="s">
        <v>19</v>
      </c>
    </row>
    <row r="4833" spans="1:14" x14ac:dyDescent="0.2">
      <c r="A4833" s="3" t="s">
        <v>44</v>
      </c>
      <c r="B4833" s="17">
        <v>1128299</v>
      </c>
      <c r="C4833" s="14">
        <v>44553</v>
      </c>
      <c r="D4833" s="4" t="s">
        <v>97</v>
      </c>
      <c r="E4833" s="4" t="s">
        <v>102</v>
      </c>
      <c r="F4833" s="4" t="s">
        <v>103</v>
      </c>
      <c r="G4833" s="4" t="s">
        <v>54</v>
      </c>
      <c r="H4833" s="13">
        <v>51</v>
      </c>
      <c r="I4833" s="20">
        <v>176</v>
      </c>
      <c r="J4833" s="13">
        <v>8976</v>
      </c>
      <c r="K4833" s="31">
        <v>3500.64</v>
      </c>
      <c r="L4833" s="21">
        <v>1750.32</v>
      </c>
      <c r="M4833" s="22">
        <v>0.39</v>
      </c>
      <c r="N4833" s="5" t="s">
        <v>30</v>
      </c>
    </row>
    <row r="4834" spans="1:14" x14ac:dyDescent="0.2">
      <c r="A4834" s="3" t="s">
        <v>44</v>
      </c>
      <c r="B4834" s="17">
        <v>1185732</v>
      </c>
      <c r="C4834" s="14">
        <v>44411</v>
      </c>
      <c r="D4834" s="4" t="s">
        <v>97</v>
      </c>
      <c r="E4834" s="4" t="s">
        <v>98</v>
      </c>
      <c r="F4834" s="4" t="s">
        <v>99</v>
      </c>
      <c r="G4834" s="4" t="s">
        <v>50</v>
      </c>
      <c r="H4834" s="13">
        <v>53</v>
      </c>
      <c r="I4834" s="20">
        <v>176</v>
      </c>
      <c r="J4834" s="13">
        <v>9328</v>
      </c>
      <c r="K4834" s="31">
        <v>4477.4399999999996</v>
      </c>
      <c r="L4834" s="21">
        <v>2238.7199999999998</v>
      </c>
      <c r="M4834" s="22">
        <v>0.48</v>
      </c>
      <c r="N4834" s="5" t="s">
        <v>19</v>
      </c>
    </row>
    <row r="4835" spans="1:14" x14ac:dyDescent="0.2">
      <c r="A4835" s="3" t="s">
        <v>44</v>
      </c>
      <c r="B4835" s="17">
        <v>1197831</v>
      </c>
      <c r="C4835" s="14">
        <v>44468</v>
      </c>
      <c r="D4835" s="4" t="s">
        <v>81</v>
      </c>
      <c r="E4835" s="4" t="s">
        <v>88</v>
      </c>
      <c r="F4835" s="4" t="s">
        <v>89</v>
      </c>
      <c r="G4835" s="4" t="s">
        <v>50</v>
      </c>
      <c r="H4835" s="13">
        <v>54</v>
      </c>
      <c r="I4835" s="20">
        <v>176</v>
      </c>
      <c r="J4835" s="13">
        <v>9504</v>
      </c>
      <c r="K4835" s="31">
        <v>4847.04</v>
      </c>
      <c r="L4835" s="21">
        <v>2423.52</v>
      </c>
      <c r="M4835" s="22">
        <v>0.51</v>
      </c>
      <c r="N4835" s="5" t="s">
        <v>19</v>
      </c>
    </row>
    <row r="4836" spans="1:14" x14ac:dyDescent="0.2">
      <c r="A4836" s="3" t="s">
        <v>20</v>
      </c>
      <c r="B4836" s="17">
        <v>1197831</v>
      </c>
      <c r="C4836" s="14">
        <v>44534</v>
      </c>
      <c r="D4836" s="4" t="s">
        <v>110</v>
      </c>
      <c r="E4836" s="4" t="s">
        <v>117</v>
      </c>
      <c r="F4836" s="4" t="s">
        <v>118</v>
      </c>
      <c r="G4836" s="4" t="s">
        <v>18</v>
      </c>
      <c r="H4836" s="13">
        <v>56</v>
      </c>
      <c r="I4836" s="20">
        <v>176</v>
      </c>
      <c r="J4836" s="13">
        <v>9856</v>
      </c>
      <c r="K4836" s="31">
        <v>5125.12</v>
      </c>
      <c r="L4836" s="21">
        <v>2562.56</v>
      </c>
      <c r="M4836" s="22">
        <v>0.52</v>
      </c>
      <c r="N4836" s="5" t="s">
        <v>19</v>
      </c>
    </row>
    <row r="4837" spans="1:14" x14ac:dyDescent="0.2">
      <c r="A4837" s="3" t="s">
        <v>14</v>
      </c>
      <c r="B4837" s="17">
        <v>1185732</v>
      </c>
      <c r="C4837" s="14">
        <v>44419</v>
      </c>
      <c r="D4837" s="4" t="s">
        <v>55</v>
      </c>
      <c r="E4837" s="4" t="s">
        <v>56</v>
      </c>
      <c r="F4837" s="4" t="s">
        <v>57</v>
      </c>
      <c r="G4837" s="4" t="s">
        <v>50</v>
      </c>
      <c r="H4837" s="13">
        <v>58</v>
      </c>
      <c r="I4837" s="20">
        <v>176</v>
      </c>
      <c r="J4837" s="13">
        <v>10208</v>
      </c>
      <c r="K4837" s="31">
        <v>6124.8</v>
      </c>
      <c r="L4837" s="21">
        <v>3062.4</v>
      </c>
      <c r="M4837" s="22">
        <v>0.6</v>
      </c>
      <c r="N4837" s="5" t="s">
        <v>19</v>
      </c>
    </row>
    <row r="4838" spans="1:14" x14ac:dyDescent="0.2">
      <c r="A4838" s="3" t="s">
        <v>41</v>
      </c>
      <c r="B4838" s="17">
        <v>1128299</v>
      </c>
      <c r="C4838" s="14">
        <v>44434</v>
      </c>
      <c r="D4838" s="4" t="s">
        <v>110</v>
      </c>
      <c r="E4838" s="4" t="s">
        <v>123</v>
      </c>
      <c r="F4838" s="4" t="s">
        <v>124</v>
      </c>
      <c r="G4838" s="4" t="s">
        <v>18</v>
      </c>
      <c r="H4838" s="13">
        <v>60</v>
      </c>
      <c r="I4838" s="20">
        <v>176</v>
      </c>
      <c r="J4838" s="13">
        <v>10560</v>
      </c>
      <c r="K4838" s="31">
        <v>5491.2</v>
      </c>
      <c r="L4838" s="21">
        <v>2745.6</v>
      </c>
      <c r="M4838" s="22">
        <v>0.52</v>
      </c>
      <c r="N4838" s="5" t="s">
        <v>19</v>
      </c>
    </row>
    <row r="4839" spans="1:14" x14ac:dyDescent="0.2">
      <c r="A4839" s="3" t="s">
        <v>20</v>
      </c>
      <c r="B4839" s="17">
        <v>1185732</v>
      </c>
      <c r="C4839" s="14">
        <v>44546</v>
      </c>
      <c r="D4839" s="4" t="s">
        <v>55</v>
      </c>
      <c r="E4839" s="4" t="s">
        <v>65</v>
      </c>
      <c r="F4839" s="4" t="s">
        <v>66</v>
      </c>
      <c r="G4839" s="4" t="s">
        <v>50</v>
      </c>
      <c r="H4839" s="13">
        <v>60</v>
      </c>
      <c r="I4839" s="20">
        <v>176</v>
      </c>
      <c r="J4839" s="13">
        <v>10560</v>
      </c>
      <c r="K4839" s="31">
        <v>5491.2</v>
      </c>
      <c r="L4839" s="21">
        <v>2745.6</v>
      </c>
      <c r="M4839" s="22">
        <v>0.52</v>
      </c>
      <c r="N4839" s="5" t="s">
        <v>19</v>
      </c>
    </row>
    <row r="4840" spans="1:14" x14ac:dyDescent="0.2">
      <c r="A4840" s="3" t="s">
        <v>20</v>
      </c>
      <c r="B4840" s="17">
        <v>1128299</v>
      </c>
      <c r="C4840" s="14">
        <v>44524</v>
      </c>
      <c r="D4840" s="4" t="s">
        <v>97</v>
      </c>
      <c r="E4840" s="4" t="s">
        <v>102</v>
      </c>
      <c r="F4840" s="4" t="s">
        <v>103</v>
      </c>
      <c r="G4840" s="4" t="s">
        <v>54</v>
      </c>
      <c r="H4840" s="13">
        <v>60</v>
      </c>
      <c r="I4840" s="20">
        <v>176</v>
      </c>
      <c r="J4840" s="13">
        <v>10560</v>
      </c>
      <c r="K4840" s="31">
        <v>3484.8</v>
      </c>
      <c r="L4840" s="21">
        <v>1742.4</v>
      </c>
      <c r="M4840" s="22">
        <v>0.33</v>
      </c>
      <c r="N4840" s="5" t="s">
        <v>30</v>
      </c>
    </row>
    <row r="4841" spans="1:14" x14ac:dyDescent="0.2">
      <c r="A4841" s="3" t="s">
        <v>80</v>
      </c>
      <c r="B4841" s="17">
        <v>1185732</v>
      </c>
      <c r="C4841" s="14">
        <v>44393</v>
      </c>
      <c r="D4841" s="4" t="s">
        <v>81</v>
      </c>
      <c r="E4841" s="4" t="s">
        <v>84</v>
      </c>
      <c r="F4841" s="4" t="s">
        <v>85</v>
      </c>
      <c r="G4841" s="4" t="s">
        <v>51</v>
      </c>
      <c r="H4841" s="13">
        <v>61</v>
      </c>
      <c r="I4841" s="20">
        <v>176</v>
      </c>
      <c r="J4841" s="13">
        <v>10736</v>
      </c>
      <c r="K4841" s="31">
        <v>6548.96</v>
      </c>
      <c r="L4841" s="21">
        <v>3274.48</v>
      </c>
      <c r="M4841" s="22">
        <v>0.61</v>
      </c>
      <c r="N4841" s="5" t="s">
        <v>19</v>
      </c>
    </row>
    <row r="4842" spans="1:14" x14ac:dyDescent="0.2">
      <c r="A4842" s="3" t="s">
        <v>41</v>
      </c>
      <c r="B4842" s="17">
        <v>1189833</v>
      </c>
      <c r="C4842" s="14">
        <v>44334</v>
      </c>
      <c r="D4842" s="4" t="s">
        <v>110</v>
      </c>
      <c r="E4842" s="4" t="s">
        <v>121</v>
      </c>
      <c r="F4842" s="4" t="s">
        <v>122</v>
      </c>
      <c r="G4842" s="4" t="s">
        <v>52</v>
      </c>
      <c r="H4842" s="13">
        <v>62</v>
      </c>
      <c r="I4842" s="20">
        <v>176</v>
      </c>
      <c r="J4842" s="13">
        <v>10912</v>
      </c>
      <c r="K4842" s="31">
        <v>3819.2</v>
      </c>
      <c r="L4842" s="21">
        <v>1909.6</v>
      </c>
      <c r="M4842" s="22">
        <v>0.35</v>
      </c>
      <c r="N4842" s="5" t="s">
        <v>19</v>
      </c>
    </row>
    <row r="4843" spans="1:14" x14ac:dyDescent="0.2">
      <c r="A4843" s="3" t="s">
        <v>20</v>
      </c>
      <c r="B4843" s="17">
        <v>1128299</v>
      </c>
      <c r="C4843" s="14">
        <v>44371</v>
      </c>
      <c r="D4843" s="4" t="s">
        <v>97</v>
      </c>
      <c r="E4843" s="4" t="s">
        <v>102</v>
      </c>
      <c r="F4843" s="4" t="s">
        <v>103</v>
      </c>
      <c r="G4843" s="4" t="s">
        <v>54</v>
      </c>
      <c r="H4843" s="13">
        <v>62</v>
      </c>
      <c r="I4843" s="20">
        <v>176</v>
      </c>
      <c r="J4843" s="13">
        <v>10912</v>
      </c>
      <c r="K4843" s="31">
        <v>5019.5200000000004</v>
      </c>
      <c r="L4843" s="21">
        <v>2509.7600000000002</v>
      </c>
      <c r="M4843" s="22">
        <v>0.46</v>
      </c>
      <c r="N4843" s="5" t="s">
        <v>19</v>
      </c>
    </row>
    <row r="4844" spans="1:14" x14ac:dyDescent="0.2">
      <c r="A4844" s="3" t="s">
        <v>44</v>
      </c>
      <c r="B4844" s="17">
        <v>1197831</v>
      </c>
      <c r="C4844" s="14">
        <v>44481</v>
      </c>
      <c r="D4844" s="4" t="s">
        <v>81</v>
      </c>
      <c r="E4844" s="4" t="s">
        <v>88</v>
      </c>
      <c r="F4844" s="4" t="s">
        <v>89</v>
      </c>
      <c r="G4844" s="4" t="s">
        <v>50</v>
      </c>
      <c r="H4844" s="13">
        <v>63</v>
      </c>
      <c r="I4844" s="20">
        <v>176</v>
      </c>
      <c r="J4844" s="13">
        <v>11088</v>
      </c>
      <c r="K4844" s="31">
        <v>6098.4</v>
      </c>
      <c r="L4844" s="21">
        <v>3049.2</v>
      </c>
      <c r="M4844" s="22">
        <v>0.55000000000000004</v>
      </c>
      <c r="N4844" s="5" t="s">
        <v>19</v>
      </c>
    </row>
    <row r="4845" spans="1:14" x14ac:dyDescent="0.2">
      <c r="A4845" s="3" t="s">
        <v>44</v>
      </c>
      <c r="B4845" s="17">
        <v>1197831</v>
      </c>
      <c r="C4845" s="14">
        <v>44484</v>
      </c>
      <c r="D4845" s="4" t="s">
        <v>81</v>
      </c>
      <c r="E4845" s="4" t="s">
        <v>88</v>
      </c>
      <c r="F4845" s="4" t="s">
        <v>89</v>
      </c>
      <c r="G4845" s="4" t="s">
        <v>50</v>
      </c>
      <c r="H4845" s="13">
        <v>67</v>
      </c>
      <c r="I4845" s="20">
        <v>176</v>
      </c>
      <c r="J4845" s="13">
        <v>11792</v>
      </c>
      <c r="K4845" s="31">
        <v>7664.8</v>
      </c>
      <c r="L4845" s="21">
        <v>3832.4</v>
      </c>
      <c r="M4845" s="22">
        <v>0.65</v>
      </c>
      <c r="N4845" s="5" t="s">
        <v>19</v>
      </c>
    </row>
    <row r="4846" spans="1:14" x14ac:dyDescent="0.2">
      <c r="A4846" s="3" t="s">
        <v>45</v>
      </c>
      <c r="B4846" s="17">
        <v>1185732</v>
      </c>
      <c r="C4846" s="14">
        <v>44509</v>
      </c>
      <c r="D4846" s="4" t="s">
        <v>55</v>
      </c>
      <c r="E4846" s="4" t="s">
        <v>64</v>
      </c>
      <c r="F4846" s="4" t="s">
        <v>77</v>
      </c>
      <c r="G4846" s="4" t="s">
        <v>18</v>
      </c>
      <c r="H4846" s="13">
        <v>68</v>
      </c>
      <c r="I4846" s="20">
        <v>176</v>
      </c>
      <c r="J4846" s="13">
        <v>11968</v>
      </c>
      <c r="K4846" s="31">
        <v>7659.52</v>
      </c>
      <c r="L4846" s="21">
        <v>3829.76</v>
      </c>
      <c r="M4846" s="22">
        <v>0.64</v>
      </c>
      <c r="N4846" s="5" t="s">
        <v>19</v>
      </c>
    </row>
    <row r="4847" spans="1:14" x14ac:dyDescent="0.2">
      <c r="A4847" s="3" t="s">
        <v>14</v>
      </c>
      <c r="B4847" s="17">
        <v>1185732</v>
      </c>
      <c r="C4847" s="14">
        <v>44326</v>
      </c>
      <c r="D4847" s="4" t="s">
        <v>55</v>
      </c>
      <c r="E4847" s="4" t="s">
        <v>56</v>
      </c>
      <c r="F4847" s="4" t="s">
        <v>57</v>
      </c>
      <c r="G4847" s="4" t="s">
        <v>50</v>
      </c>
      <c r="H4847" s="13">
        <v>48</v>
      </c>
      <c r="I4847" s="20">
        <v>177</v>
      </c>
      <c r="J4847" s="13">
        <v>8496</v>
      </c>
      <c r="K4847" s="31">
        <v>4332.96</v>
      </c>
      <c r="L4847" s="21">
        <v>2166.48</v>
      </c>
      <c r="M4847" s="22">
        <v>0.51</v>
      </c>
      <c r="N4847" s="5" t="s">
        <v>30</v>
      </c>
    </row>
    <row r="4848" spans="1:14" x14ac:dyDescent="0.2">
      <c r="A4848" s="3" t="s">
        <v>45</v>
      </c>
      <c r="B4848" s="17">
        <v>1197831</v>
      </c>
      <c r="C4848" s="14">
        <v>44219</v>
      </c>
      <c r="D4848" s="4" t="s">
        <v>81</v>
      </c>
      <c r="E4848" s="4" t="s">
        <v>95</v>
      </c>
      <c r="F4848" s="4" t="s">
        <v>96</v>
      </c>
      <c r="G4848" s="4" t="s">
        <v>52</v>
      </c>
      <c r="H4848" s="13">
        <v>17</v>
      </c>
      <c r="I4848" s="20">
        <v>178</v>
      </c>
      <c r="J4848" s="13">
        <v>3026</v>
      </c>
      <c r="K4848" s="31">
        <v>1422.22</v>
      </c>
      <c r="L4848" s="21">
        <v>711.11</v>
      </c>
      <c r="M4848" s="22">
        <v>0.47</v>
      </c>
      <c r="N4848" s="5" t="s">
        <v>30</v>
      </c>
    </row>
    <row r="4849" spans="1:14" x14ac:dyDescent="0.2">
      <c r="A4849" s="3" t="s">
        <v>44</v>
      </c>
      <c r="B4849" s="17">
        <v>1197831</v>
      </c>
      <c r="C4849" s="14">
        <v>44320</v>
      </c>
      <c r="D4849" s="4" t="s">
        <v>81</v>
      </c>
      <c r="E4849" s="4" t="s">
        <v>92</v>
      </c>
      <c r="F4849" s="4" t="s">
        <v>93</v>
      </c>
      <c r="G4849" s="4" t="s">
        <v>51</v>
      </c>
      <c r="H4849" s="13">
        <v>25</v>
      </c>
      <c r="I4849" s="20">
        <v>178</v>
      </c>
      <c r="J4849" s="13">
        <v>4450</v>
      </c>
      <c r="K4849" s="31">
        <v>2136</v>
      </c>
      <c r="L4849" s="21">
        <v>1068</v>
      </c>
      <c r="M4849" s="22">
        <v>0.48</v>
      </c>
      <c r="N4849" s="5" t="s">
        <v>30</v>
      </c>
    </row>
    <row r="4850" spans="1:14" x14ac:dyDescent="0.2">
      <c r="A4850" s="3" t="s">
        <v>45</v>
      </c>
      <c r="B4850" s="17">
        <v>1128299</v>
      </c>
      <c r="C4850" s="14">
        <v>44334</v>
      </c>
      <c r="D4850" s="4" t="s">
        <v>81</v>
      </c>
      <c r="E4850" s="4" t="s">
        <v>82</v>
      </c>
      <c r="F4850" s="4" t="s">
        <v>83</v>
      </c>
      <c r="G4850" s="4" t="s">
        <v>52</v>
      </c>
      <c r="H4850" s="13">
        <v>46</v>
      </c>
      <c r="I4850" s="20">
        <v>178</v>
      </c>
      <c r="J4850" s="13">
        <v>8188</v>
      </c>
      <c r="K4850" s="31">
        <v>3275.2</v>
      </c>
      <c r="L4850" s="21">
        <v>1637.6</v>
      </c>
      <c r="M4850" s="22">
        <v>0.4</v>
      </c>
      <c r="N4850" s="5" t="s">
        <v>30</v>
      </c>
    </row>
    <row r="4851" spans="1:14" x14ac:dyDescent="0.2">
      <c r="A4851" s="3" t="s">
        <v>14</v>
      </c>
      <c r="B4851" s="17">
        <v>1185732</v>
      </c>
      <c r="C4851" s="14">
        <v>44543</v>
      </c>
      <c r="D4851" s="4" t="s">
        <v>55</v>
      </c>
      <c r="E4851" s="4" t="s">
        <v>60</v>
      </c>
      <c r="F4851" s="4" t="s">
        <v>61</v>
      </c>
      <c r="G4851" s="4" t="s">
        <v>18</v>
      </c>
      <c r="H4851" s="13">
        <v>51</v>
      </c>
      <c r="I4851" s="20">
        <v>178</v>
      </c>
      <c r="J4851" s="13">
        <v>9078</v>
      </c>
      <c r="K4851" s="31">
        <v>3177.3</v>
      </c>
      <c r="L4851" s="21">
        <v>1588.65</v>
      </c>
      <c r="M4851" s="22">
        <v>0.35</v>
      </c>
      <c r="N4851" s="5" t="s">
        <v>30</v>
      </c>
    </row>
    <row r="4852" spans="1:14" x14ac:dyDescent="0.2">
      <c r="A4852" s="3" t="s">
        <v>44</v>
      </c>
      <c r="B4852" s="17">
        <v>1185732</v>
      </c>
      <c r="C4852" s="14">
        <v>44546</v>
      </c>
      <c r="D4852" s="4" t="s">
        <v>81</v>
      </c>
      <c r="E4852" s="4" t="s">
        <v>84</v>
      </c>
      <c r="F4852" s="4" t="s">
        <v>85</v>
      </c>
      <c r="G4852" s="4" t="s">
        <v>51</v>
      </c>
      <c r="H4852" s="13">
        <v>53</v>
      </c>
      <c r="I4852" s="20">
        <v>178</v>
      </c>
      <c r="J4852" s="13">
        <v>9434</v>
      </c>
      <c r="K4852" s="31">
        <v>5188.7</v>
      </c>
      <c r="L4852" s="21">
        <v>2594.35</v>
      </c>
      <c r="M4852" s="22">
        <v>0.55000000000000004</v>
      </c>
      <c r="N4852" s="5" t="s">
        <v>30</v>
      </c>
    </row>
    <row r="4853" spans="1:14" x14ac:dyDescent="0.2">
      <c r="A4853" s="3" t="s">
        <v>44</v>
      </c>
      <c r="B4853" s="17">
        <v>1197831</v>
      </c>
      <c r="C4853" s="14">
        <v>44439</v>
      </c>
      <c r="D4853" s="4" t="s">
        <v>81</v>
      </c>
      <c r="E4853" s="4" t="s">
        <v>88</v>
      </c>
      <c r="F4853" s="4" t="s">
        <v>89</v>
      </c>
      <c r="G4853" s="4" t="s">
        <v>50</v>
      </c>
      <c r="H4853" s="13">
        <v>20</v>
      </c>
      <c r="I4853" s="20">
        <v>179</v>
      </c>
      <c r="J4853" s="13">
        <v>3580</v>
      </c>
      <c r="K4853" s="31">
        <v>1396.2</v>
      </c>
      <c r="L4853" s="21">
        <v>698.1</v>
      </c>
      <c r="M4853" s="22">
        <v>0.39</v>
      </c>
      <c r="N4853" s="5" t="s">
        <v>30</v>
      </c>
    </row>
    <row r="4854" spans="1:14" x14ac:dyDescent="0.2">
      <c r="A4854" s="3" t="s">
        <v>44</v>
      </c>
      <c r="B4854" s="17">
        <v>1197831</v>
      </c>
      <c r="C4854" s="14">
        <v>44292</v>
      </c>
      <c r="D4854" s="4" t="s">
        <v>81</v>
      </c>
      <c r="E4854" s="4" t="s">
        <v>92</v>
      </c>
      <c r="F4854" s="4" t="s">
        <v>93</v>
      </c>
      <c r="G4854" s="4" t="s">
        <v>51</v>
      </c>
      <c r="H4854" s="13">
        <v>20</v>
      </c>
      <c r="I4854" s="20">
        <v>179</v>
      </c>
      <c r="J4854" s="13">
        <v>3580</v>
      </c>
      <c r="K4854" s="31">
        <v>1933.2</v>
      </c>
      <c r="L4854" s="21">
        <v>966.6</v>
      </c>
      <c r="M4854" s="22">
        <v>0.54</v>
      </c>
      <c r="N4854" s="5" t="s">
        <v>30</v>
      </c>
    </row>
    <row r="4855" spans="1:14" x14ac:dyDescent="0.2">
      <c r="A4855" s="3" t="s">
        <v>45</v>
      </c>
      <c r="B4855" s="17">
        <v>1197831</v>
      </c>
      <c r="C4855" s="14">
        <v>44335</v>
      </c>
      <c r="D4855" s="4" t="s">
        <v>81</v>
      </c>
      <c r="E4855" s="4" t="s">
        <v>86</v>
      </c>
      <c r="F4855" s="4" t="s">
        <v>87</v>
      </c>
      <c r="G4855" s="4" t="s">
        <v>53</v>
      </c>
      <c r="H4855" s="13">
        <v>28</v>
      </c>
      <c r="I4855" s="20">
        <v>179</v>
      </c>
      <c r="J4855" s="13">
        <v>5012</v>
      </c>
      <c r="K4855" s="31">
        <v>2155.16</v>
      </c>
      <c r="L4855" s="21">
        <v>1077.58</v>
      </c>
      <c r="M4855" s="22">
        <v>0.43</v>
      </c>
      <c r="N4855" s="5" t="s">
        <v>30</v>
      </c>
    </row>
    <row r="4856" spans="1:14" x14ac:dyDescent="0.2">
      <c r="A4856" s="3" t="s">
        <v>45</v>
      </c>
      <c r="B4856" s="17">
        <v>1185732</v>
      </c>
      <c r="C4856" s="14">
        <v>44419</v>
      </c>
      <c r="D4856" s="4" t="s">
        <v>110</v>
      </c>
      <c r="E4856" s="4" t="s">
        <v>133</v>
      </c>
      <c r="F4856" s="4" t="s">
        <v>134</v>
      </c>
      <c r="G4856" s="4" t="s">
        <v>54</v>
      </c>
      <c r="H4856" s="13">
        <v>28</v>
      </c>
      <c r="I4856" s="20">
        <v>179</v>
      </c>
      <c r="J4856" s="13">
        <v>5012</v>
      </c>
      <c r="K4856" s="31">
        <v>2105.04</v>
      </c>
      <c r="L4856" s="21">
        <v>1052.52</v>
      </c>
      <c r="M4856" s="22">
        <v>0.42</v>
      </c>
      <c r="N4856" s="5" t="s">
        <v>30</v>
      </c>
    </row>
    <row r="4857" spans="1:14" x14ac:dyDescent="0.2">
      <c r="A4857" s="3" t="s">
        <v>44</v>
      </c>
      <c r="B4857" s="17">
        <v>1197831</v>
      </c>
      <c r="C4857" s="14">
        <v>44324</v>
      </c>
      <c r="D4857" s="4" t="s">
        <v>81</v>
      </c>
      <c r="E4857" s="4" t="s">
        <v>92</v>
      </c>
      <c r="F4857" s="4" t="s">
        <v>93</v>
      </c>
      <c r="G4857" s="4" t="s">
        <v>51</v>
      </c>
      <c r="H4857" s="13">
        <v>29</v>
      </c>
      <c r="I4857" s="20">
        <v>179</v>
      </c>
      <c r="J4857" s="13">
        <v>5191</v>
      </c>
      <c r="K4857" s="31">
        <v>3477.97</v>
      </c>
      <c r="L4857" s="21">
        <v>1738.9849999999999</v>
      </c>
      <c r="M4857" s="22">
        <v>0.67</v>
      </c>
      <c r="N4857" s="5" t="s">
        <v>30</v>
      </c>
    </row>
    <row r="4858" spans="1:14" x14ac:dyDescent="0.2">
      <c r="A4858" s="3" t="s">
        <v>45</v>
      </c>
      <c r="B4858" s="17">
        <v>1128299</v>
      </c>
      <c r="C4858" s="14">
        <v>44271</v>
      </c>
      <c r="D4858" s="4" t="s">
        <v>81</v>
      </c>
      <c r="E4858" s="4" t="s">
        <v>82</v>
      </c>
      <c r="F4858" s="4" t="s">
        <v>83</v>
      </c>
      <c r="G4858" s="4" t="s">
        <v>52</v>
      </c>
      <c r="H4858" s="13">
        <v>29</v>
      </c>
      <c r="I4858" s="20">
        <v>179</v>
      </c>
      <c r="J4858" s="13">
        <v>5191</v>
      </c>
      <c r="K4858" s="31">
        <v>2387.86</v>
      </c>
      <c r="L4858" s="21">
        <v>1193.93</v>
      </c>
      <c r="M4858" s="22">
        <v>0.46</v>
      </c>
      <c r="N4858" s="5" t="s">
        <v>30</v>
      </c>
    </row>
    <row r="4859" spans="1:14" x14ac:dyDescent="0.2">
      <c r="A4859" s="3" t="s">
        <v>44</v>
      </c>
      <c r="B4859" s="17">
        <v>1197831</v>
      </c>
      <c r="C4859" s="14">
        <v>44473</v>
      </c>
      <c r="D4859" s="4" t="s">
        <v>110</v>
      </c>
      <c r="E4859" s="4" t="s">
        <v>117</v>
      </c>
      <c r="F4859" s="4" t="s">
        <v>118</v>
      </c>
      <c r="G4859" s="4" t="s">
        <v>18</v>
      </c>
      <c r="H4859" s="13">
        <v>31</v>
      </c>
      <c r="I4859" s="20">
        <v>179</v>
      </c>
      <c r="J4859" s="13">
        <v>5549</v>
      </c>
      <c r="K4859" s="31">
        <v>2330.58</v>
      </c>
      <c r="L4859" s="21">
        <v>1165.29</v>
      </c>
      <c r="M4859" s="22">
        <v>0.42</v>
      </c>
      <c r="N4859" s="5" t="s">
        <v>30</v>
      </c>
    </row>
    <row r="4860" spans="1:14" x14ac:dyDescent="0.2">
      <c r="A4860" s="3" t="s">
        <v>44</v>
      </c>
      <c r="B4860" s="17">
        <v>1197831</v>
      </c>
      <c r="C4860" s="14">
        <v>44473</v>
      </c>
      <c r="D4860" s="4" t="s">
        <v>110</v>
      </c>
      <c r="E4860" s="4" t="s">
        <v>117</v>
      </c>
      <c r="F4860" s="4" t="s">
        <v>118</v>
      </c>
      <c r="G4860" s="4" t="s">
        <v>18</v>
      </c>
      <c r="H4860" s="13">
        <v>34</v>
      </c>
      <c r="I4860" s="20">
        <v>179</v>
      </c>
      <c r="J4860" s="13">
        <v>6086</v>
      </c>
      <c r="K4860" s="31">
        <v>3590.74</v>
      </c>
      <c r="L4860" s="21">
        <v>1795.37</v>
      </c>
      <c r="M4860" s="22">
        <v>0.59</v>
      </c>
      <c r="N4860" s="5" t="s">
        <v>30</v>
      </c>
    </row>
    <row r="4861" spans="1:14" x14ac:dyDescent="0.2">
      <c r="A4861" s="3" t="s">
        <v>80</v>
      </c>
      <c r="B4861" s="17">
        <v>1197831</v>
      </c>
      <c r="C4861" s="14">
        <v>44053</v>
      </c>
      <c r="D4861" s="4" t="s">
        <v>81</v>
      </c>
      <c r="E4861" s="4" t="s">
        <v>88</v>
      </c>
      <c r="F4861" s="4" t="s">
        <v>94</v>
      </c>
      <c r="G4861" s="4" t="s">
        <v>51</v>
      </c>
      <c r="H4861" s="13">
        <v>34</v>
      </c>
      <c r="I4861" s="20">
        <v>179</v>
      </c>
      <c r="J4861" s="13">
        <v>6086</v>
      </c>
      <c r="K4861" s="31">
        <v>2069.2399999999998</v>
      </c>
      <c r="L4861" s="21">
        <v>1034.6199999999999</v>
      </c>
      <c r="M4861" s="22">
        <v>0.34</v>
      </c>
      <c r="N4861" s="5" t="s">
        <v>30</v>
      </c>
    </row>
    <row r="4862" spans="1:14" x14ac:dyDescent="0.2">
      <c r="A4862" s="3" t="s">
        <v>41</v>
      </c>
      <c r="B4862" s="17">
        <v>1189833</v>
      </c>
      <c r="C4862" s="14">
        <v>44271</v>
      </c>
      <c r="D4862" s="4" t="s">
        <v>110</v>
      </c>
      <c r="E4862" s="4" t="s">
        <v>121</v>
      </c>
      <c r="F4862" s="4" t="s">
        <v>122</v>
      </c>
      <c r="G4862" s="4" t="s">
        <v>52</v>
      </c>
      <c r="H4862" s="13">
        <v>34</v>
      </c>
      <c r="I4862" s="20">
        <v>179</v>
      </c>
      <c r="J4862" s="13">
        <v>6086</v>
      </c>
      <c r="K4862" s="31">
        <v>2495.2600000000002</v>
      </c>
      <c r="L4862" s="21">
        <v>1247.6300000000001</v>
      </c>
      <c r="M4862" s="22">
        <v>0.41</v>
      </c>
      <c r="N4862" s="5" t="s">
        <v>30</v>
      </c>
    </row>
    <row r="4863" spans="1:14" x14ac:dyDescent="0.2">
      <c r="A4863" s="3" t="s">
        <v>44</v>
      </c>
      <c r="B4863" s="17">
        <v>1197831</v>
      </c>
      <c r="C4863" s="14">
        <v>44449</v>
      </c>
      <c r="D4863" s="4" t="s">
        <v>81</v>
      </c>
      <c r="E4863" s="4" t="s">
        <v>90</v>
      </c>
      <c r="F4863" s="4" t="s">
        <v>91</v>
      </c>
      <c r="G4863" s="4" t="s">
        <v>18</v>
      </c>
      <c r="H4863" s="13">
        <v>35</v>
      </c>
      <c r="I4863" s="20">
        <v>179</v>
      </c>
      <c r="J4863" s="13">
        <v>6265</v>
      </c>
      <c r="K4863" s="31">
        <v>3257.8</v>
      </c>
      <c r="L4863" s="21">
        <v>1628.9</v>
      </c>
      <c r="M4863" s="22">
        <v>0.52</v>
      </c>
      <c r="N4863" s="5" t="s">
        <v>30</v>
      </c>
    </row>
    <row r="4864" spans="1:14" x14ac:dyDescent="0.2">
      <c r="A4864" s="3" t="s">
        <v>14</v>
      </c>
      <c r="B4864" s="17">
        <v>1185732</v>
      </c>
      <c r="C4864" s="14">
        <v>44210</v>
      </c>
      <c r="D4864" s="4" t="s">
        <v>55</v>
      </c>
      <c r="E4864" s="4" t="s">
        <v>60</v>
      </c>
      <c r="F4864" s="4" t="s">
        <v>61</v>
      </c>
      <c r="G4864" s="4" t="s">
        <v>18</v>
      </c>
      <c r="H4864" s="13">
        <v>35</v>
      </c>
      <c r="I4864" s="20">
        <v>179</v>
      </c>
      <c r="J4864" s="13">
        <v>6265</v>
      </c>
      <c r="K4864" s="31">
        <v>3257.8</v>
      </c>
      <c r="L4864" s="21">
        <v>1628.9</v>
      </c>
      <c r="M4864" s="22">
        <v>0.52</v>
      </c>
      <c r="N4864" s="5" t="s">
        <v>30</v>
      </c>
    </row>
    <row r="4865" spans="1:14" x14ac:dyDescent="0.2">
      <c r="A4865" s="3" t="s">
        <v>44</v>
      </c>
      <c r="B4865" s="17">
        <v>1128299</v>
      </c>
      <c r="C4865" s="14">
        <v>44299</v>
      </c>
      <c r="D4865" s="4" t="s">
        <v>97</v>
      </c>
      <c r="E4865" s="4" t="s">
        <v>107</v>
      </c>
      <c r="F4865" s="4" t="s">
        <v>108</v>
      </c>
      <c r="G4865" s="4" t="s">
        <v>18</v>
      </c>
      <c r="H4865" s="13">
        <v>37</v>
      </c>
      <c r="I4865" s="20">
        <v>179</v>
      </c>
      <c r="J4865" s="13">
        <v>6623</v>
      </c>
      <c r="K4865" s="31">
        <v>2847.89</v>
      </c>
      <c r="L4865" s="21">
        <v>1423.9449999999999</v>
      </c>
      <c r="M4865" s="22">
        <v>0.43</v>
      </c>
      <c r="N4865" s="5" t="s">
        <v>30</v>
      </c>
    </row>
    <row r="4866" spans="1:14" x14ac:dyDescent="0.2">
      <c r="A4866" s="3" t="s">
        <v>80</v>
      </c>
      <c r="B4866" s="17">
        <v>1185732</v>
      </c>
      <c r="C4866" s="14">
        <v>44425</v>
      </c>
      <c r="D4866" s="4" t="s">
        <v>81</v>
      </c>
      <c r="E4866" s="4" t="s">
        <v>84</v>
      </c>
      <c r="F4866" s="4" t="s">
        <v>85</v>
      </c>
      <c r="G4866" s="4" t="s">
        <v>51</v>
      </c>
      <c r="H4866" s="13">
        <v>37</v>
      </c>
      <c r="I4866" s="20">
        <v>179</v>
      </c>
      <c r="J4866" s="13">
        <v>6623</v>
      </c>
      <c r="K4866" s="31">
        <v>2914.12</v>
      </c>
      <c r="L4866" s="21">
        <v>1457.06</v>
      </c>
      <c r="M4866" s="22">
        <v>0.44</v>
      </c>
      <c r="N4866" s="5" t="s">
        <v>30</v>
      </c>
    </row>
    <row r="4867" spans="1:14" x14ac:dyDescent="0.2">
      <c r="A4867" s="3" t="s">
        <v>45</v>
      </c>
      <c r="B4867" s="17">
        <v>1128299</v>
      </c>
      <c r="C4867" s="14">
        <v>44493</v>
      </c>
      <c r="D4867" s="4" t="s">
        <v>110</v>
      </c>
      <c r="E4867" s="4" t="s">
        <v>126</v>
      </c>
      <c r="F4867" s="4" t="s">
        <v>63</v>
      </c>
      <c r="G4867" s="4" t="s">
        <v>53</v>
      </c>
      <c r="H4867" s="13">
        <v>37</v>
      </c>
      <c r="I4867" s="20">
        <v>179</v>
      </c>
      <c r="J4867" s="13">
        <v>6623</v>
      </c>
      <c r="K4867" s="31">
        <v>2516.7399999999998</v>
      </c>
      <c r="L4867" s="21">
        <v>1258.3699999999999</v>
      </c>
      <c r="M4867" s="22">
        <v>0.38</v>
      </c>
      <c r="N4867" s="5" t="s">
        <v>30</v>
      </c>
    </row>
    <row r="4868" spans="1:14" x14ac:dyDescent="0.2">
      <c r="A4868" s="3" t="s">
        <v>14</v>
      </c>
      <c r="B4868" s="17">
        <v>1185732</v>
      </c>
      <c r="C4868" s="14">
        <v>44449</v>
      </c>
      <c r="D4868" s="4" t="s">
        <v>55</v>
      </c>
      <c r="E4868" s="4" t="s">
        <v>56</v>
      </c>
      <c r="F4868" s="4" t="s">
        <v>57</v>
      </c>
      <c r="G4868" s="4" t="s">
        <v>50</v>
      </c>
      <c r="H4868" s="13">
        <v>44</v>
      </c>
      <c r="I4868" s="20">
        <v>179</v>
      </c>
      <c r="J4868" s="13">
        <v>7876</v>
      </c>
      <c r="K4868" s="31">
        <v>3859.24</v>
      </c>
      <c r="L4868" s="21">
        <v>1929.62</v>
      </c>
      <c r="M4868" s="22">
        <v>0.49</v>
      </c>
      <c r="N4868" s="5" t="s">
        <v>30</v>
      </c>
    </row>
    <row r="4869" spans="1:14" x14ac:dyDescent="0.2">
      <c r="A4869" s="3" t="s">
        <v>45</v>
      </c>
      <c r="B4869" s="17">
        <v>1128299</v>
      </c>
      <c r="C4869" s="14">
        <v>43876</v>
      </c>
      <c r="D4869" s="4" t="s">
        <v>110</v>
      </c>
      <c r="E4869" s="4" t="s">
        <v>131</v>
      </c>
      <c r="F4869" s="4" t="s">
        <v>132</v>
      </c>
      <c r="G4869" s="4" t="s">
        <v>52</v>
      </c>
      <c r="H4869" s="13">
        <v>44</v>
      </c>
      <c r="I4869" s="20">
        <v>179</v>
      </c>
      <c r="J4869" s="13">
        <v>7876</v>
      </c>
      <c r="K4869" s="31">
        <v>3307.92</v>
      </c>
      <c r="L4869" s="21">
        <v>1653.96</v>
      </c>
      <c r="M4869" s="22">
        <v>0.42</v>
      </c>
      <c r="N4869" s="5" t="s">
        <v>30</v>
      </c>
    </row>
    <row r="4870" spans="1:14" x14ac:dyDescent="0.2">
      <c r="A4870" s="3" t="s">
        <v>20</v>
      </c>
      <c r="B4870" s="17">
        <v>1185732</v>
      </c>
      <c r="C4870" s="14">
        <v>44533</v>
      </c>
      <c r="D4870" s="4" t="s">
        <v>55</v>
      </c>
      <c r="E4870" s="4" t="s">
        <v>71</v>
      </c>
      <c r="F4870" s="4" t="s">
        <v>72</v>
      </c>
      <c r="G4870" s="4" t="s">
        <v>53</v>
      </c>
      <c r="H4870" s="13">
        <v>51</v>
      </c>
      <c r="I4870" s="20">
        <v>179</v>
      </c>
      <c r="J4870" s="13">
        <v>9129</v>
      </c>
      <c r="K4870" s="31">
        <v>5294.82</v>
      </c>
      <c r="L4870" s="21">
        <v>2647.41</v>
      </c>
      <c r="M4870" s="22">
        <v>0.57999999999999996</v>
      </c>
      <c r="N4870" s="5" t="s">
        <v>30</v>
      </c>
    </row>
    <row r="4871" spans="1:14" x14ac:dyDescent="0.2">
      <c r="A4871" s="3" t="s">
        <v>45</v>
      </c>
      <c r="B4871" s="17">
        <v>1185732</v>
      </c>
      <c r="C4871" s="14">
        <v>44334</v>
      </c>
      <c r="D4871" s="4" t="s">
        <v>55</v>
      </c>
      <c r="E4871" s="4" t="s">
        <v>65</v>
      </c>
      <c r="F4871" s="4" t="s">
        <v>66</v>
      </c>
      <c r="G4871" s="4" t="s">
        <v>50</v>
      </c>
      <c r="H4871" s="13">
        <v>58</v>
      </c>
      <c r="I4871" s="20">
        <v>179</v>
      </c>
      <c r="J4871" s="13">
        <v>10382</v>
      </c>
      <c r="K4871" s="31">
        <v>5398.64</v>
      </c>
      <c r="L4871" s="21">
        <v>2699.32</v>
      </c>
      <c r="M4871" s="22">
        <v>0.52</v>
      </c>
      <c r="N4871" s="5" t="s">
        <v>19</v>
      </c>
    </row>
    <row r="4872" spans="1:14" x14ac:dyDescent="0.2">
      <c r="A4872" s="3" t="s">
        <v>45</v>
      </c>
      <c r="B4872" s="17">
        <v>1128299</v>
      </c>
      <c r="C4872" s="14">
        <v>44371</v>
      </c>
      <c r="D4872" s="4" t="s">
        <v>110</v>
      </c>
      <c r="E4872" s="4" t="s">
        <v>126</v>
      </c>
      <c r="F4872" s="4" t="s">
        <v>63</v>
      </c>
      <c r="G4872" s="4" t="s">
        <v>53</v>
      </c>
      <c r="H4872" s="13">
        <v>62</v>
      </c>
      <c r="I4872" s="20">
        <v>179</v>
      </c>
      <c r="J4872" s="13">
        <v>11098</v>
      </c>
      <c r="K4872" s="31">
        <v>4550.18</v>
      </c>
      <c r="L4872" s="21">
        <v>2275.09</v>
      </c>
      <c r="M4872" s="22">
        <v>0.41</v>
      </c>
      <c r="N4872" s="5" t="s">
        <v>30</v>
      </c>
    </row>
    <row r="4873" spans="1:14" x14ac:dyDescent="0.2">
      <c r="A4873" s="3" t="s">
        <v>45</v>
      </c>
      <c r="B4873" s="17">
        <v>1128299</v>
      </c>
      <c r="C4873" s="14">
        <v>44546</v>
      </c>
      <c r="D4873" s="4" t="s">
        <v>97</v>
      </c>
      <c r="E4873" s="4" t="s">
        <v>105</v>
      </c>
      <c r="F4873" s="4" t="s">
        <v>109</v>
      </c>
      <c r="G4873" s="4" t="s">
        <v>53</v>
      </c>
      <c r="H4873" s="13">
        <v>64</v>
      </c>
      <c r="I4873" s="20">
        <v>179</v>
      </c>
      <c r="J4873" s="13">
        <v>11456</v>
      </c>
      <c r="K4873" s="31">
        <v>2978.56</v>
      </c>
      <c r="L4873" s="21">
        <v>1489.28</v>
      </c>
      <c r="M4873" s="22">
        <v>0.26</v>
      </c>
      <c r="N4873" s="5" t="s">
        <v>30</v>
      </c>
    </row>
    <row r="4874" spans="1:14" x14ac:dyDescent="0.2">
      <c r="A4874" s="3" t="s">
        <v>44</v>
      </c>
      <c r="B4874" s="17">
        <v>1197831</v>
      </c>
      <c r="C4874" s="14">
        <v>44291</v>
      </c>
      <c r="D4874" s="4" t="s">
        <v>81</v>
      </c>
      <c r="E4874" s="4" t="s">
        <v>92</v>
      </c>
      <c r="F4874" s="4" t="s">
        <v>93</v>
      </c>
      <c r="G4874" s="4" t="s">
        <v>51</v>
      </c>
      <c r="H4874" s="13">
        <v>19</v>
      </c>
      <c r="I4874" s="20">
        <v>180</v>
      </c>
      <c r="J4874" s="13">
        <v>3420</v>
      </c>
      <c r="K4874" s="31">
        <v>1846.8</v>
      </c>
      <c r="L4874" s="21">
        <v>923.4</v>
      </c>
      <c r="M4874" s="22">
        <v>0.54</v>
      </c>
      <c r="N4874" s="5" t="s">
        <v>19</v>
      </c>
    </row>
    <row r="4875" spans="1:14" x14ac:dyDescent="0.2">
      <c r="A4875" s="3" t="s">
        <v>80</v>
      </c>
      <c r="B4875" s="17">
        <v>1197831</v>
      </c>
      <c r="C4875" s="14">
        <v>44490</v>
      </c>
      <c r="D4875" s="4" t="s">
        <v>81</v>
      </c>
      <c r="E4875" s="4" t="s">
        <v>95</v>
      </c>
      <c r="F4875" s="4" t="s">
        <v>96</v>
      </c>
      <c r="G4875" s="4" t="s">
        <v>52</v>
      </c>
      <c r="H4875" s="13">
        <v>21</v>
      </c>
      <c r="I4875" s="20">
        <v>180</v>
      </c>
      <c r="J4875" s="13">
        <v>3780</v>
      </c>
      <c r="K4875" s="31">
        <v>1701</v>
      </c>
      <c r="L4875" s="21">
        <v>850.5</v>
      </c>
      <c r="M4875" s="22">
        <v>0.45</v>
      </c>
      <c r="N4875" s="5" t="s">
        <v>30</v>
      </c>
    </row>
    <row r="4876" spans="1:14" x14ac:dyDescent="0.2">
      <c r="A4876" s="3" t="s">
        <v>20</v>
      </c>
      <c r="B4876" s="17">
        <v>1185732</v>
      </c>
      <c r="C4876" s="14">
        <v>44292</v>
      </c>
      <c r="D4876" s="4" t="s">
        <v>97</v>
      </c>
      <c r="E4876" s="4" t="s">
        <v>104</v>
      </c>
      <c r="F4876" s="4" t="s">
        <v>66</v>
      </c>
      <c r="G4876" s="4" t="s">
        <v>50</v>
      </c>
      <c r="H4876" s="13">
        <v>27</v>
      </c>
      <c r="I4876" s="20">
        <v>180</v>
      </c>
      <c r="J4876" s="13">
        <v>4860</v>
      </c>
      <c r="K4876" s="31">
        <v>2089.8000000000002</v>
      </c>
      <c r="L4876" s="21">
        <v>1044.9000000000001</v>
      </c>
      <c r="M4876" s="22">
        <v>0.43</v>
      </c>
      <c r="N4876" s="5" t="s">
        <v>19</v>
      </c>
    </row>
    <row r="4877" spans="1:14" x14ac:dyDescent="0.2">
      <c r="A4877" s="3" t="s">
        <v>20</v>
      </c>
      <c r="B4877" s="17">
        <v>1197831</v>
      </c>
      <c r="C4877" s="14">
        <v>44231</v>
      </c>
      <c r="D4877" s="4" t="s">
        <v>81</v>
      </c>
      <c r="E4877" s="4" t="s">
        <v>82</v>
      </c>
      <c r="F4877" s="4" t="s">
        <v>83</v>
      </c>
      <c r="G4877" s="4" t="s">
        <v>52</v>
      </c>
      <c r="H4877" s="13">
        <v>28</v>
      </c>
      <c r="I4877" s="20">
        <v>180</v>
      </c>
      <c r="J4877" s="13">
        <v>5040</v>
      </c>
      <c r="K4877" s="31">
        <v>1663.2</v>
      </c>
      <c r="L4877" s="21">
        <v>831.6</v>
      </c>
      <c r="M4877" s="22">
        <v>0.33</v>
      </c>
      <c r="N4877" s="5" t="s">
        <v>30</v>
      </c>
    </row>
    <row r="4878" spans="1:14" x14ac:dyDescent="0.2">
      <c r="A4878" s="3" t="s">
        <v>80</v>
      </c>
      <c r="B4878" s="17">
        <v>1197831</v>
      </c>
      <c r="C4878" s="14">
        <v>44059</v>
      </c>
      <c r="D4878" s="4" t="s">
        <v>81</v>
      </c>
      <c r="E4878" s="4" t="s">
        <v>88</v>
      </c>
      <c r="F4878" s="4" t="s">
        <v>94</v>
      </c>
      <c r="G4878" s="4" t="s">
        <v>51</v>
      </c>
      <c r="H4878" s="13">
        <v>35</v>
      </c>
      <c r="I4878" s="20">
        <v>180</v>
      </c>
      <c r="J4878" s="13">
        <v>6300</v>
      </c>
      <c r="K4878" s="31">
        <v>2205</v>
      </c>
      <c r="L4878" s="21">
        <v>1102.5</v>
      </c>
      <c r="M4878" s="22">
        <v>0.35</v>
      </c>
      <c r="N4878" s="5" t="s">
        <v>30</v>
      </c>
    </row>
    <row r="4879" spans="1:14" x14ac:dyDescent="0.2">
      <c r="A4879" s="3" t="s">
        <v>44</v>
      </c>
      <c r="B4879" s="17">
        <v>1185732</v>
      </c>
      <c r="C4879" s="14">
        <v>44390</v>
      </c>
      <c r="D4879" s="4" t="s">
        <v>55</v>
      </c>
      <c r="E4879" s="4" t="s">
        <v>60</v>
      </c>
      <c r="F4879" s="4" t="s">
        <v>61</v>
      </c>
      <c r="G4879" s="4" t="s">
        <v>18</v>
      </c>
      <c r="H4879" s="13">
        <v>37</v>
      </c>
      <c r="I4879" s="20">
        <v>180</v>
      </c>
      <c r="J4879" s="13">
        <v>6660</v>
      </c>
      <c r="K4879" s="31">
        <v>2197.8000000000002</v>
      </c>
      <c r="L4879" s="21">
        <v>1098.9000000000001</v>
      </c>
      <c r="M4879" s="22">
        <v>0.33</v>
      </c>
      <c r="N4879" s="5" t="s">
        <v>30</v>
      </c>
    </row>
    <row r="4880" spans="1:14" x14ac:dyDescent="0.2">
      <c r="A4880" s="3" t="s">
        <v>20</v>
      </c>
      <c r="B4880" s="17">
        <v>1185732</v>
      </c>
      <c r="C4880" s="14">
        <v>44335</v>
      </c>
      <c r="D4880" s="4" t="s">
        <v>15</v>
      </c>
      <c r="E4880" s="4" t="s">
        <v>26</v>
      </c>
      <c r="F4880" s="4" t="s">
        <v>27</v>
      </c>
      <c r="G4880" s="4" t="s">
        <v>54</v>
      </c>
      <c r="H4880" s="13">
        <v>39</v>
      </c>
      <c r="I4880" s="20">
        <v>180</v>
      </c>
      <c r="J4880" s="13">
        <v>7020</v>
      </c>
      <c r="K4880" s="31">
        <v>3580.2</v>
      </c>
      <c r="L4880" s="21">
        <v>1790.1</v>
      </c>
      <c r="M4880" s="22">
        <v>0.51</v>
      </c>
      <c r="N4880" s="5" t="s">
        <v>19</v>
      </c>
    </row>
    <row r="4881" spans="1:14" x14ac:dyDescent="0.2">
      <c r="A4881" s="3" t="s">
        <v>41</v>
      </c>
      <c r="B4881" s="17">
        <v>1189833</v>
      </c>
      <c r="C4881" s="14">
        <v>44241</v>
      </c>
      <c r="D4881" s="4" t="s">
        <v>15</v>
      </c>
      <c r="E4881" s="4" t="s">
        <v>42</v>
      </c>
      <c r="F4881" s="4" t="s">
        <v>43</v>
      </c>
      <c r="G4881" s="4" t="s">
        <v>18</v>
      </c>
      <c r="H4881" s="13">
        <v>41</v>
      </c>
      <c r="I4881" s="20">
        <v>180</v>
      </c>
      <c r="J4881" s="13">
        <v>7380</v>
      </c>
      <c r="K4881" s="31">
        <v>4280.3999999999996</v>
      </c>
      <c r="L4881" s="21">
        <v>2140.1999999999998</v>
      </c>
      <c r="M4881" s="22">
        <v>0.57999999999999996</v>
      </c>
      <c r="N4881" s="5" t="s">
        <v>19</v>
      </c>
    </row>
    <row r="4882" spans="1:14" x14ac:dyDescent="0.2">
      <c r="A4882" s="3" t="s">
        <v>44</v>
      </c>
      <c r="B4882" s="17">
        <v>1197831</v>
      </c>
      <c r="C4882" s="14">
        <v>44442</v>
      </c>
      <c r="D4882" s="4" t="s">
        <v>81</v>
      </c>
      <c r="E4882" s="4" t="s">
        <v>90</v>
      </c>
      <c r="F4882" s="4" t="s">
        <v>91</v>
      </c>
      <c r="G4882" s="4" t="s">
        <v>18</v>
      </c>
      <c r="H4882" s="13">
        <v>41</v>
      </c>
      <c r="I4882" s="20">
        <v>180</v>
      </c>
      <c r="J4882" s="13">
        <v>7380</v>
      </c>
      <c r="K4882" s="31">
        <v>5092.2</v>
      </c>
      <c r="L4882" s="21">
        <v>2546.1</v>
      </c>
      <c r="M4882" s="22">
        <v>0.69</v>
      </c>
      <c r="N4882" s="5" t="s">
        <v>19</v>
      </c>
    </row>
    <row r="4883" spans="1:14" x14ac:dyDescent="0.2">
      <c r="A4883" s="3" t="s">
        <v>44</v>
      </c>
      <c r="B4883" s="17">
        <v>1128299</v>
      </c>
      <c r="C4883" s="14">
        <v>44453</v>
      </c>
      <c r="D4883" s="4" t="s">
        <v>97</v>
      </c>
      <c r="E4883" s="4" t="s">
        <v>107</v>
      </c>
      <c r="F4883" s="4" t="s">
        <v>108</v>
      </c>
      <c r="G4883" s="4" t="s">
        <v>18</v>
      </c>
      <c r="H4883" s="13">
        <v>43</v>
      </c>
      <c r="I4883" s="20">
        <v>180</v>
      </c>
      <c r="J4883" s="13">
        <v>7740</v>
      </c>
      <c r="K4883" s="31">
        <v>4179.6000000000004</v>
      </c>
      <c r="L4883" s="21">
        <v>2089.8000000000002</v>
      </c>
      <c r="M4883" s="22">
        <v>0.54</v>
      </c>
      <c r="N4883" s="5" t="s">
        <v>19</v>
      </c>
    </row>
    <row r="4884" spans="1:14" x14ac:dyDescent="0.2">
      <c r="A4884" s="3" t="s">
        <v>41</v>
      </c>
      <c r="B4884" s="17">
        <v>1128299</v>
      </c>
      <c r="C4884" s="14">
        <v>44526</v>
      </c>
      <c r="D4884" s="4" t="s">
        <v>110</v>
      </c>
      <c r="E4884" s="4" t="s">
        <v>123</v>
      </c>
      <c r="F4884" s="4" t="s">
        <v>124</v>
      </c>
      <c r="G4884" s="4" t="s">
        <v>18</v>
      </c>
      <c r="H4884" s="13">
        <v>44</v>
      </c>
      <c r="I4884" s="20">
        <v>180</v>
      </c>
      <c r="J4884" s="13">
        <v>7920</v>
      </c>
      <c r="K4884" s="31">
        <v>3405.6</v>
      </c>
      <c r="L4884" s="21">
        <v>1702.8</v>
      </c>
      <c r="M4884" s="22">
        <v>0.43</v>
      </c>
      <c r="N4884" s="5" t="s">
        <v>30</v>
      </c>
    </row>
    <row r="4885" spans="1:14" x14ac:dyDescent="0.2">
      <c r="A4885" s="3" t="s">
        <v>44</v>
      </c>
      <c r="B4885" s="17">
        <v>1185732</v>
      </c>
      <c r="C4885" s="14">
        <v>44231</v>
      </c>
      <c r="D4885" s="4" t="s">
        <v>97</v>
      </c>
      <c r="E4885" s="4" t="s">
        <v>98</v>
      </c>
      <c r="F4885" s="4" t="s">
        <v>99</v>
      </c>
      <c r="G4885" s="4" t="s">
        <v>50</v>
      </c>
      <c r="H4885" s="13">
        <v>44</v>
      </c>
      <c r="I4885" s="20">
        <v>180</v>
      </c>
      <c r="J4885" s="13">
        <v>7920</v>
      </c>
      <c r="K4885" s="31">
        <v>3960</v>
      </c>
      <c r="L4885" s="21">
        <v>1980</v>
      </c>
      <c r="M4885" s="22">
        <v>0.5</v>
      </c>
      <c r="N4885" s="5" t="s">
        <v>19</v>
      </c>
    </row>
    <row r="4886" spans="1:14" x14ac:dyDescent="0.2">
      <c r="A4886" s="3" t="s">
        <v>41</v>
      </c>
      <c r="B4886" s="17">
        <v>1185732</v>
      </c>
      <c r="C4886" s="14">
        <v>44415</v>
      </c>
      <c r="D4886" s="4" t="s">
        <v>55</v>
      </c>
      <c r="E4886" s="4" t="s">
        <v>78</v>
      </c>
      <c r="F4886" s="4" t="s">
        <v>79</v>
      </c>
      <c r="G4886" s="4" t="s">
        <v>53</v>
      </c>
      <c r="H4886" s="13">
        <v>47</v>
      </c>
      <c r="I4886" s="20">
        <v>180</v>
      </c>
      <c r="J4886" s="13">
        <v>8460</v>
      </c>
      <c r="K4886" s="31">
        <v>4060.8</v>
      </c>
      <c r="L4886" s="21">
        <v>2030.4</v>
      </c>
      <c r="M4886" s="22">
        <v>0.48</v>
      </c>
      <c r="N4886" s="5" t="s">
        <v>19</v>
      </c>
    </row>
    <row r="4887" spans="1:14" x14ac:dyDescent="0.2">
      <c r="A4887" s="3" t="s">
        <v>14</v>
      </c>
      <c r="B4887" s="17">
        <v>1185732</v>
      </c>
      <c r="C4887" s="14">
        <v>44246</v>
      </c>
      <c r="D4887" s="4" t="s">
        <v>55</v>
      </c>
      <c r="E4887" s="4" t="s">
        <v>56</v>
      </c>
      <c r="F4887" s="4" t="s">
        <v>57</v>
      </c>
      <c r="G4887" s="4" t="s">
        <v>50</v>
      </c>
      <c r="H4887" s="13">
        <v>49</v>
      </c>
      <c r="I4887" s="20">
        <v>180</v>
      </c>
      <c r="J4887" s="13">
        <v>8820</v>
      </c>
      <c r="K4887" s="31">
        <v>4674.6000000000004</v>
      </c>
      <c r="L4887" s="21">
        <v>2337.3000000000002</v>
      </c>
      <c r="M4887" s="22">
        <v>0.53</v>
      </c>
      <c r="N4887" s="5" t="s">
        <v>19</v>
      </c>
    </row>
    <row r="4888" spans="1:14" x14ac:dyDescent="0.2">
      <c r="A4888" s="3" t="s">
        <v>45</v>
      </c>
      <c r="B4888" s="17">
        <v>1128299</v>
      </c>
      <c r="C4888" s="14">
        <v>43881</v>
      </c>
      <c r="D4888" s="4" t="s">
        <v>110</v>
      </c>
      <c r="E4888" s="4" t="s">
        <v>131</v>
      </c>
      <c r="F4888" s="4" t="s">
        <v>132</v>
      </c>
      <c r="G4888" s="4" t="s">
        <v>51</v>
      </c>
      <c r="H4888" s="13">
        <v>51</v>
      </c>
      <c r="I4888" s="20">
        <v>180</v>
      </c>
      <c r="J4888" s="13">
        <v>9180</v>
      </c>
      <c r="K4888" s="31">
        <v>2478.6</v>
      </c>
      <c r="L4888" s="21">
        <v>1239.3</v>
      </c>
      <c r="M4888" s="22">
        <v>0.27</v>
      </c>
      <c r="N4888" s="5" t="s">
        <v>30</v>
      </c>
    </row>
    <row r="4889" spans="1:14" x14ac:dyDescent="0.2">
      <c r="A4889" s="3" t="s">
        <v>41</v>
      </c>
      <c r="B4889" s="17">
        <v>1128299</v>
      </c>
      <c r="C4889" s="14">
        <v>44402</v>
      </c>
      <c r="D4889" s="4" t="s">
        <v>110</v>
      </c>
      <c r="E4889" s="4" t="s">
        <v>123</v>
      </c>
      <c r="F4889" s="4" t="s">
        <v>124</v>
      </c>
      <c r="G4889" s="4" t="s">
        <v>18</v>
      </c>
      <c r="H4889" s="13">
        <v>56</v>
      </c>
      <c r="I4889" s="20">
        <v>180</v>
      </c>
      <c r="J4889" s="13">
        <v>10080</v>
      </c>
      <c r="K4889" s="31">
        <v>5443.2</v>
      </c>
      <c r="L4889" s="21">
        <v>2721.6</v>
      </c>
      <c r="M4889" s="22">
        <v>0.54</v>
      </c>
      <c r="N4889" s="5" t="s">
        <v>19</v>
      </c>
    </row>
    <row r="4890" spans="1:14" x14ac:dyDescent="0.2">
      <c r="A4890" s="3" t="s">
        <v>45</v>
      </c>
      <c r="B4890" s="17">
        <v>1128299</v>
      </c>
      <c r="C4890" s="14">
        <v>44517</v>
      </c>
      <c r="D4890" s="4" t="s">
        <v>81</v>
      </c>
      <c r="E4890" s="4" t="s">
        <v>82</v>
      </c>
      <c r="F4890" s="4" t="s">
        <v>83</v>
      </c>
      <c r="G4890" s="4" t="s">
        <v>52</v>
      </c>
      <c r="H4890" s="13">
        <v>64</v>
      </c>
      <c r="I4890" s="20">
        <v>180</v>
      </c>
      <c r="J4890" s="13">
        <v>11520</v>
      </c>
      <c r="K4890" s="31">
        <v>4723.2</v>
      </c>
      <c r="L4890" s="21">
        <v>2361.6</v>
      </c>
      <c r="M4890" s="22">
        <v>0.41</v>
      </c>
      <c r="N4890" s="5" t="s">
        <v>30</v>
      </c>
    </row>
    <row r="4891" spans="1:14" x14ac:dyDescent="0.2">
      <c r="A4891" s="3" t="s">
        <v>20</v>
      </c>
      <c r="B4891" s="17">
        <v>1128299</v>
      </c>
      <c r="C4891" s="14">
        <v>44357</v>
      </c>
      <c r="D4891" s="4" t="s">
        <v>110</v>
      </c>
      <c r="E4891" s="4" t="s">
        <v>113</v>
      </c>
      <c r="F4891" s="4" t="s">
        <v>114</v>
      </c>
      <c r="G4891" s="4" t="s">
        <v>51</v>
      </c>
      <c r="H4891" s="13">
        <v>71</v>
      </c>
      <c r="I4891" s="20">
        <v>180</v>
      </c>
      <c r="J4891" s="13">
        <v>12780</v>
      </c>
      <c r="K4891" s="31">
        <v>4600.8</v>
      </c>
      <c r="L4891" s="21">
        <v>2300.4</v>
      </c>
      <c r="M4891" s="22">
        <v>0.36</v>
      </c>
      <c r="N4891" s="5" t="s">
        <v>19</v>
      </c>
    </row>
    <row r="4892" spans="1:14" x14ac:dyDescent="0.2">
      <c r="A4892" s="3" t="s">
        <v>45</v>
      </c>
      <c r="B4892" s="17">
        <v>1128299</v>
      </c>
      <c r="C4892" s="14">
        <v>44546</v>
      </c>
      <c r="D4892" s="4" t="s">
        <v>97</v>
      </c>
      <c r="E4892" s="4" t="s">
        <v>105</v>
      </c>
      <c r="F4892" s="4" t="s">
        <v>109</v>
      </c>
      <c r="G4892" s="4" t="s">
        <v>53</v>
      </c>
      <c r="H4892" s="13">
        <v>78</v>
      </c>
      <c r="I4892" s="20">
        <v>180</v>
      </c>
      <c r="J4892" s="13">
        <v>14040</v>
      </c>
      <c r="K4892" s="31">
        <v>5756.4</v>
      </c>
      <c r="L4892" s="21">
        <v>2878.2</v>
      </c>
      <c r="M4892" s="22">
        <v>0.41</v>
      </c>
      <c r="N4892" s="5" t="s">
        <v>19</v>
      </c>
    </row>
    <row r="4893" spans="1:14" x14ac:dyDescent="0.2">
      <c r="A4893" s="3" t="s">
        <v>80</v>
      </c>
      <c r="B4893" s="17">
        <v>1128299</v>
      </c>
      <c r="C4893" s="14">
        <v>44393</v>
      </c>
      <c r="D4893" s="4" t="s">
        <v>97</v>
      </c>
      <c r="E4893" s="4" t="s">
        <v>105</v>
      </c>
      <c r="F4893" s="4" t="s">
        <v>109</v>
      </c>
      <c r="G4893" s="4" t="s">
        <v>53</v>
      </c>
      <c r="H4893" s="13">
        <v>82</v>
      </c>
      <c r="I4893" s="20">
        <v>180</v>
      </c>
      <c r="J4893" s="13">
        <v>14760</v>
      </c>
      <c r="K4893" s="31">
        <v>6346.8</v>
      </c>
      <c r="L4893" s="21">
        <v>3173.4</v>
      </c>
      <c r="M4893" s="22">
        <v>0.43</v>
      </c>
      <c r="N4893" s="5" t="s">
        <v>19</v>
      </c>
    </row>
    <row r="4894" spans="1:14" x14ac:dyDescent="0.2">
      <c r="A4894" s="3" t="s">
        <v>20</v>
      </c>
      <c r="B4894" s="17">
        <v>1128299</v>
      </c>
      <c r="C4894" s="14">
        <v>44400</v>
      </c>
      <c r="D4894" s="4" t="s">
        <v>97</v>
      </c>
      <c r="E4894" s="4" t="s">
        <v>102</v>
      </c>
      <c r="F4894" s="4" t="s">
        <v>103</v>
      </c>
      <c r="G4894" s="4" t="s">
        <v>54</v>
      </c>
      <c r="H4894" s="13">
        <v>96</v>
      </c>
      <c r="I4894" s="20">
        <v>180</v>
      </c>
      <c r="J4894" s="13">
        <v>17280</v>
      </c>
      <c r="K4894" s="31">
        <v>6912</v>
      </c>
      <c r="L4894" s="21">
        <v>3456</v>
      </c>
      <c r="M4894" s="22">
        <v>0.4</v>
      </c>
      <c r="N4894" s="5" t="s">
        <v>19</v>
      </c>
    </row>
    <row r="4895" spans="1:14" x14ac:dyDescent="0.2">
      <c r="A4895" s="3" t="s">
        <v>80</v>
      </c>
      <c r="B4895" s="17">
        <v>1197831</v>
      </c>
      <c r="C4895" s="14">
        <v>44274</v>
      </c>
      <c r="D4895" s="4" t="s">
        <v>81</v>
      </c>
      <c r="E4895" s="4" t="s">
        <v>95</v>
      </c>
      <c r="F4895" s="4" t="s">
        <v>96</v>
      </c>
      <c r="G4895" s="4" t="s">
        <v>52</v>
      </c>
      <c r="H4895" s="13">
        <v>18</v>
      </c>
      <c r="I4895" s="20">
        <v>181</v>
      </c>
      <c r="J4895" s="13">
        <v>3258</v>
      </c>
      <c r="K4895" s="31">
        <v>1726.74</v>
      </c>
      <c r="L4895" s="21">
        <v>863.37</v>
      </c>
      <c r="M4895" s="22">
        <v>0.53</v>
      </c>
      <c r="N4895" s="5" t="s">
        <v>19</v>
      </c>
    </row>
    <row r="4896" spans="1:14" x14ac:dyDescent="0.2">
      <c r="A4896" s="3" t="s">
        <v>44</v>
      </c>
      <c r="B4896" s="17">
        <v>1185732</v>
      </c>
      <c r="C4896" s="14">
        <v>44257</v>
      </c>
      <c r="D4896" s="4" t="s">
        <v>97</v>
      </c>
      <c r="E4896" s="4" t="s">
        <v>98</v>
      </c>
      <c r="F4896" s="4" t="s">
        <v>99</v>
      </c>
      <c r="G4896" s="4" t="s">
        <v>50</v>
      </c>
      <c r="H4896" s="13">
        <v>19</v>
      </c>
      <c r="I4896" s="20">
        <v>181</v>
      </c>
      <c r="J4896" s="13">
        <v>3439</v>
      </c>
      <c r="K4896" s="31">
        <v>1788.28</v>
      </c>
      <c r="L4896" s="21">
        <v>894.14</v>
      </c>
      <c r="M4896" s="22">
        <v>0.52</v>
      </c>
      <c r="N4896" s="5" t="s">
        <v>19</v>
      </c>
    </row>
    <row r="4897" spans="1:14" x14ac:dyDescent="0.2">
      <c r="A4897" s="3" t="s">
        <v>20</v>
      </c>
      <c r="B4897" s="17">
        <v>1185732</v>
      </c>
      <c r="C4897" s="14">
        <v>44260</v>
      </c>
      <c r="D4897" s="4" t="s">
        <v>97</v>
      </c>
      <c r="E4897" s="4" t="s">
        <v>104</v>
      </c>
      <c r="F4897" s="4" t="s">
        <v>66</v>
      </c>
      <c r="G4897" s="4" t="s">
        <v>50</v>
      </c>
      <c r="H4897" s="13">
        <v>24</v>
      </c>
      <c r="I4897" s="20">
        <v>181</v>
      </c>
      <c r="J4897" s="13">
        <v>4344</v>
      </c>
      <c r="K4897" s="31">
        <v>1650.72</v>
      </c>
      <c r="L4897" s="21">
        <v>825.36</v>
      </c>
      <c r="M4897" s="22">
        <v>0.38</v>
      </c>
      <c r="N4897" s="5" t="s">
        <v>19</v>
      </c>
    </row>
    <row r="4898" spans="1:14" x14ac:dyDescent="0.2">
      <c r="A4898" s="3" t="s">
        <v>45</v>
      </c>
      <c r="B4898" s="17">
        <v>1185732</v>
      </c>
      <c r="C4898" s="14">
        <v>44297</v>
      </c>
      <c r="D4898" s="4" t="s">
        <v>110</v>
      </c>
      <c r="E4898" s="4" t="s">
        <v>133</v>
      </c>
      <c r="F4898" s="4" t="s">
        <v>134</v>
      </c>
      <c r="G4898" s="4" t="s">
        <v>54</v>
      </c>
      <c r="H4898" s="13">
        <v>27</v>
      </c>
      <c r="I4898" s="20">
        <v>181</v>
      </c>
      <c r="J4898" s="13">
        <v>4887</v>
      </c>
      <c r="K4898" s="31">
        <v>2443.5</v>
      </c>
      <c r="L4898" s="21">
        <v>1221.75</v>
      </c>
      <c r="M4898" s="22">
        <v>0.5</v>
      </c>
      <c r="N4898" s="5" t="s">
        <v>19</v>
      </c>
    </row>
    <row r="4899" spans="1:14" x14ac:dyDescent="0.2">
      <c r="A4899" s="3" t="s">
        <v>44</v>
      </c>
      <c r="B4899" s="17">
        <v>1185732</v>
      </c>
      <c r="C4899" s="14">
        <v>44302</v>
      </c>
      <c r="D4899" s="4" t="s">
        <v>15</v>
      </c>
      <c r="E4899" s="4" t="s">
        <v>21</v>
      </c>
      <c r="F4899" s="4" t="s">
        <v>22</v>
      </c>
      <c r="G4899" s="4" t="s">
        <v>51</v>
      </c>
      <c r="H4899" s="13">
        <v>32</v>
      </c>
      <c r="I4899" s="20">
        <v>181</v>
      </c>
      <c r="J4899" s="13">
        <v>5792</v>
      </c>
      <c r="K4899" s="31">
        <v>3475.2</v>
      </c>
      <c r="L4899" s="21">
        <v>1737.6</v>
      </c>
      <c r="M4899" s="22">
        <v>0.6</v>
      </c>
      <c r="N4899" s="5" t="s">
        <v>19</v>
      </c>
    </row>
    <row r="4900" spans="1:14" x14ac:dyDescent="0.2">
      <c r="A4900" s="3" t="s">
        <v>44</v>
      </c>
      <c r="B4900" s="17">
        <v>1197831</v>
      </c>
      <c r="C4900" s="14">
        <v>44272</v>
      </c>
      <c r="D4900" s="4" t="s">
        <v>81</v>
      </c>
      <c r="E4900" s="4" t="s">
        <v>92</v>
      </c>
      <c r="F4900" s="4" t="s">
        <v>93</v>
      </c>
      <c r="G4900" s="4" t="s">
        <v>51</v>
      </c>
      <c r="H4900" s="13">
        <v>33</v>
      </c>
      <c r="I4900" s="20">
        <v>181</v>
      </c>
      <c r="J4900" s="13">
        <v>5973</v>
      </c>
      <c r="K4900" s="31">
        <v>2867.04</v>
      </c>
      <c r="L4900" s="21">
        <v>1433.52</v>
      </c>
      <c r="M4900" s="22">
        <v>0.48</v>
      </c>
      <c r="N4900" s="5" t="s">
        <v>19</v>
      </c>
    </row>
    <row r="4901" spans="1:14" x14ac:dyDescent="0.2">
      <c r="A4901" s="3" t="s">
        <v>44</v>
      </c>
      <c r="B4901" s="17">
        <v>1185732</v>
      </c>
      <c r="C4901" s="14">
        <v>44202</v>
      </c>
      <c r="D4901" s="4" t="s">
        <v>97</v>
      </c>
      <c r="E4901" s="4" t="s">
        <v>104</v>
      </c>
      <c r="F4901" s="4" t="s">
        <v>66</v>
      </c>
      <c r="G4901" s="4" t="s">
        <v>50</v>
      </c>
      <c r="H4901" s="13">
        <v>34</v>
      </c>
      <c r="I4901" s="20">
        <v>181</v>
      </c>
      <c r="J4901" s="13">
        <v>6154</v>
      </c>
      <c r="K4901" s="31">
        <v>3077</v>
      </c>
      <c r="L4901" s="21">
        <v>1538.5</v>
      </c>
      <c r="M4901" s="22">
        <v>0.5</v>
      </c>
      <c r="N4901" s="5" t="s">
        <v>19</v>
      </c>
    </row>
    <row r="4902" spans="1:14" x14ac:dyDescent="0.2">
      <c r="A4902" s="3" t="s">
        <v>44</v>
      </c>
      <c r="B4902" s="17">
        <v>1197831</v>
      </c>
      <c r="C4902" s="14">
        <v>44479</v>
      </c>
      <c r="D4902" s="4" t="s">
        <v>81</v>
      </c>
      <c r="E4902" s="4" t="s">
        <v>88</v>
      </c>
      <c r="F4902" s="4" t="s">
        <v>89</v>
      </c>
      <c r="G4902" s="4" t="s">
        <v>50</v>
      </c>
      <c r="H4902" s="13">
        <v>38</v>
      </c>
      <c r="I4902" s="20">
        <v>181</v>
      </c>
      <c r="J4902" s="13">
        <v>6878</v>
      </c>
      <c r="K4902" s="31">
        <v>3782.9</v>
      </c>
      <c r="L4902" s="21">
        <v>1891.45</v>
      </c>
      <c r="M4902" s="22">
        <v>0.55000000000000004</v>
      </c>
      <c r="N4902" s="5" t="s">
        <v>19</v>
      </c>
    </row>
    <row r="4903" spans="1:14" x14ac:dyDescent="0.2">
      <c r="A4903" s="3" t="s">
        <v>80</v>
      </c>
      <c r="B4903" s="17">
        <v>1197831</v>
      </c>
      <c r="C4903" s="14">
        <v>44335</v>
      </c>
      <c r="D4903" s="4" t="s">
        <v>81</v>
      </c>
      <c r="E4903" s="4" t="s">
        <v>95</v>
      </c>
      <c r="F4903" s="4" t="s">
        <v>96</v>
      </c>
      <c r="G4903" s="4" t="s">
        <v>52</v>
      </c>
      <c r="H4903" s="13">
        <v>39</v>
      </c>
      <c r="I4903" s="20">
        <v>181</v>
      </c>
      <c r="J4903" s="13">
        <v>7059</v>
      </c>
      <c r="K4903" s="31">
        <v>3811.86</v>
      </c>
      <c r="L4903" s="21">
        <v>1905.93</v>
      </c>
      <c r="M4903" s="22">
        <v>0.54</v>
      </c>
      <c r="N4903" s="5" t="s">
        <v>19</v>
      </c>
    </row>
    <row r="4904" spans="1:14" x14ac:dyDescent="0.2">
      <c r="A4904" s="3" t="s">
        <v>20</v>
      </c>
      <c r="B4904" s="17">
        <v>1185732</v>
      </c>
      <c r="C4904" s="14">
        <v>44260</v>
      </c>
      <c r="D4904" s="4" t="s">
        <v>97</v>
      </c>
      <c r="E4904" s="4" t="s">
        <v>104</v>
      </c>
      <c r="F4904" s="4" t="s">
        <v>66</v>
      </c>
      <c r="G4904" s="4" t="s">
        <v>50</v>
      </c>
      <c r="H4904" s="13">
        <v>41</v>
      </c>
      <c r="I4904" s="20">
        <v>181</v>
      </c>
      <c r="J4904" s="13">
        <v>7421</v>
      </c>
      <c r="K4904" s="31">
        <v>3562.08</v>
      </c>
      <c r="L4904" s="21">
        <v>1781.04</v>
      </c>
      <c r="M4904" s="22">
        <v>0.48</v>
      </c>
      <c r="N4904" s="5" t="s">
        <v>19</v>
      </c>
    </row>
    <row r="4905" spans="1:14" x14ac:dyDescent="0.2">
      <c r="A4905" s="3" t="s">
        <v>20</v>
      </c>
      <c r="B4905" s="17">
        <v>1128299</v>
      </c>
      <c r="C4905" s="14">
        <v>44552</v>
      </c>
      <c r="D4905" s="4" t="s">
        <v>110</v>
      </c>
      <c r="E4905" s="4" t="s">
        <v>119</v>
      </c>
      <c r="F4905" s="4" t="s">
        <v>120</v>
      </c>
      <c r="G4905" s="4" t="s">
        <v>53</v>
      </c>
      <c r="H4905" s="13">
        <v>44</v>
      </c>
      <c r="I4905" s="20">
        <v>181</v>
      </c>
      <c r="J4905" s="13">
        <v>7964</v>
      </c>
      <c r="K4905" s="31">
        <v>3663.44</v>
      </c>
      <c r="L4905" s="21">
        <v>1831.72</v>
      </c>
      <c r="M4905" s="22">
        <v>0.46</v>
      </c>
      <c r="N4905" s="5" t="s">
        <v>19</v>
      </c>
    </row>
    <row r="4906" spans="1:14" x14ac:dyDescent="0.2">
      <c r="A4906" s="3" t="s">
        <v>80</v>
      </c>
      <c r="B4906" s="17">
        <v>1197831</v>
      </c>
      <c r="C4906" s="14">
        <v>44082</v>
      </c>
      <c r="D4906" s="4" t="s">
        <v>81</v>
      </c>
      <c r="E4906" s="4" t="s">
        <v>88</v>
      </c>
      <c r="F4906" s="4" t="s">
        <v>94</v>
      </c>
      <c r="G4906" s="4" t="s">
        <v>51</v>
      </c>
      <c r="H4906" s="13">
        <v>47</v>
      </c>
      <c r="I4906" s="20">
        <v>181</v>
      </c>
      <c r="J4906" s="13">
        <v>8507</v>
      </c>
      <c r="K4906" s="31">
        <v>4678.8500000000004</v>
      </c>
      <c r="L4906" s="21">
        <v>2339.4250000000002</v>
      </c>
      <c r="M4906" s="22">
        <v>0.55000000000000004</v>
      </c>
      <c r="N4906" s="5" t="s">
        <v>19</v>
      </c>
    </row>
    <row r="4907" spans="1:14" x14ac:dyDescent="0.2">
      <c r="A4907" s="3" t="s">
        <v>44</v>
      </c>
      <c r="B4907" s="17">
        <v>1197831</v>
      </c>
      <c r="C4907" s="14">
        <v>44444</v>
      </c>
      <c r="D4907" s="4" t="s">
        <v>110</v>
      </c>
      <c r="E4907" s="4" t="s">
        <v>117</v>
      </c>
      <c r="F4907" s="4" t="s">
        <v>118</v>
      </c>
      <c r="G4907" s="4" t="s">
        <v>18</v>
      </c>
      <c r="H4907" s="13">
        <v>49</v>
      </c>
      <c r="I4907" s="20">
        <v>181</v>
      </c>
      <c r="J4907" s="13">
        <v>8869</v>
      </c>
      <c r="K4907" s="31">
        <v>5942.23</v>
      </c>
      <c r="L4907" s="21">
        <v>2971.1149999999998</v>
      </c>
      <c r="M4907" s="22">
        <v>0.67</v>
      </c>
      <c r="N4907" s="5" t="s">
        <v>19</v>
      </c>
    </row>
    <row r="4908" spans="1:14" x14ac:dyDescent="0.2">
      <c r="A4908" s="3" t="s">
        <v>44</v>
      </c>
      <c r="B4908" s="17">
        <v>1185732</v>
      </c>
      <c r="C4908" s="14">
        <v>44441</v>
      </c>
      <c r="D4908" s="4" t="s">
        <v>97</v>
      </c>
      <c r="E4908" s="4" t="s">
        <v>98</v>
      </c>
      <c r="F4908" s="4" t="s">
        <v>99</v>
      </c>
      <c r="G4908" s="4" t="s">
        <v>50</v>
      </c>
      <c r="H4908" s="13">
        <v>49</v>
      </c>
      <c r="I4908" s="20">
        <v>181</v>
      </c>
      <c r="J4908" s="13">
        <v>8869</v>
      </c>
      <c r="K4908" s="31">
        <v>4434.5</v>
      </c>
      <c r="L4908" s="21">
        <v>2217.25</v>
      </c>
      <c r="M4908" s="22">
        <v>0.5</v>
      </c>
      <c r="N4908" s="5" t="s">
        <v>19</v>
      </c>
    </row>
    <row r="4909" spans="1:14" x14ac:dyDescent="0.2">
      <c r="A4909" s="3" t="s">
        <v>44</v>
      </c>
      <c r="B4909" s="17">
        <v>1197831</v>
      </c>
      <c r="C4909" s="14">
        <v>44467</v>
      </c>
      <c r="D4909" s="4" t="s">
        <v>81</v>
      </c>
      <c r="E4909" s="4" t="s">
        <v>88</v>
      </c>
      <c r="F4909" s="4" t="s">
        <v>89</v>
      </c>
      <c r="G4909" s="4" t="s">
        <v>50</v>
      </c>
      <c r="H4909" s="13">
        <v>53</v>
      </c>
      <c r="I4909" s="20">
        <v>181</v>
      </c>
      <c r="J4909" s="13">
        <v>9593</v>
      </c>
      <c r="K4909" s="31">
        <v>5276.15</v>
      </c>
      <c r="L4909" s="21">
        <v>2638.0749999999998</v>
      </c>
      <c r="M4909" s="22">
        <v>0.55000000000000004</v>
      </c>
      <c r="N4909" s="5" t="s">
        <v>19</v>
      </c>
    </row>
    <row r="4910" spans="1:14" x14ac:dyDescent="0.2">
      <c r="A4910" s="3" t="s">
        <v>44</v>
      </c>
      <c r="B4910" s="17">
        <v>1197831</v>
      </c>
      <c r="C4910" s="14">
        <v>44312</v>
      </c>
      <c r="D4910" s="4" t="s">
        <v>81</v>
      </c>
      <c r="E4910" s="4" t="s">
        <v>92</v>
      </c>
      <c r="F4910" s="4" t="s">
        <v>93</v>
      </c>
      <c r="G4910" s="4" t="s">
        <v>51</v>
      </c>
      <c r="H4910" s="13">
        <v>53</v>
      </c>
      <c r="I4910" s="20">
        <v>181</v>
      </c>
      <c r="J4910" s="13">
        <v>9593</v>
      </c>
      <c r="K4910" s="31">
        <v>6811.03</v>
      </c>
      <c r="L4910" s="21">
        <v>3405.5149999999999</v>
      </c>
      <c r="M4910" s="22">
        <v>0.71</v>
      </c>
      <c r="N4910" s="5" t="s">
        <v>19</v>
      </c>
    </row>
    <row r="4911" spans="1:14" x14ac:dyDescent="0.2">
      <c r="A4911" s="3" t="s">
        <v>14</v>
      </c>
      <c r="B4911" s="17">
        <v>1185732</v>
      </c>
      <c r="C4911" s="14">
        <v>44539</v>
      </c>
      <c r="D4911" s="4" t="s">
        <v>15</v>
      </c>
      <c r="E4911" s="4" t="s">
        <v>16</v>
      </c>
      <c r="F4911" s="4" t="s">
        <v>17</v>
      </c>
      <c r="G4911" s="4" t="s">
        <v>50</v>
      </c>
      <c r="H4911" s="13">
        <v>60</v>
      </c>
      <c r="I4911" s="20">
        <v>181</v>
      </c>
      <c r="J4911" s="13">
        <v>10860</v>
      </c>
      <c r="K4911" s="31">
        <v>5104.2</v>
      </c>
      <c r="L4911" s="21">
        <v>2552.1</v>
      </c>
      <c r="M4911" s="22">
        <v>0.47</v>
      </c>
      <c r="N4911" s="5" t="s">
        <v>19</v>
      </c>
    </row>
    <row r="4912" spans="1:14" x14ac:dyDescent="0.2">
      <c r="A4912" s="3" t="s">
        <v>41</v>
      </c>
      <c r="B4912" s="17">
        <v>1189833</v>
      </c>
      <c r="C4912" s="14">
        <v>44304</v>
      </c>
      <c r="D4912" s="4" t="s">
        <v>110</v>
      </c>
      <c r="E4912" s="4" t="s">
        <v>121</v>
      </c>
      <c r="F4912" s="4" t="s">
        <v>122</v>
      </c>
      <c r="G4912" s="4" t="s">
        <v>52</v>
      </c>
      <c r="H4912" s="13">
        <v>64</v>
      </c>
      <c r="I4912" s="20">
        <v>181</v>
      </c>
      <c r="J4912" s="13">
        <v>11584</v>
      </c>
      <c r="K4912" s="31">
        <v>3591.04</v>
      </c>
      <c r="L4912" s="21">
        <v>1795.52</v>
      </c>
      <c r="M4912" s="22">
        <v>0.31</v>
      </c>
      <c r="N4912" s="5" t="s">
        <v>19</v>
      </c>
    </row>
    <row r="4913" spans="1:14" x14ac:dyDescent="0.2">
      <c r="A4913" s="3" t="s">
        <v>45</v>
      </c>
      <c r="B4913" s="17">
        <v>1185732</v>
      </c>
      <c r="C4913" s="14">
        <v>44357</v>
      </c>
      <c r="D4913" s="4" t="s">
        <v>55</v>
      </c>
      <c r="E4913" s="4" t="s">
        <v>64</v>
      </c>
      <c r="F4913" s="4" t="s">
        <v>77</v>
      </c>
      <c r="G4913" s="4" t="s">
        <v>18</v>
      </c>
      <c r="H4913" s="13">
        <v>69</v>
      </c>
      <c r="I4913" s="20">
        <v>181</v>
      </c>
      <c r="J4913" s="13">
        <v>12489</v>
      </c>
      <c r="K4913" s="31">
        <v>7743.18</v>
      </c>
      <c r="L4913" s="21">
        <v>3871.59</v>
      </c>
      <c r="M4913" s="22">
        <v>0.62</v>
      </c>
      <c r="N4913" s="5" t="s">
        <v>19</v>
      </c>
    </row>
    <row r="4914" spans="1:14" x14ac:dyDescent="0.2">
      <c r="A4914" s="3" t="s">
        <v>14</v>
      </c>
      <c r="B4914" s="17">
        <v>1185732</v>
      </c>
      <c r="C4914" s="14">
        <v>44386</v>
      </c>
      <c r="D4914" s="4" t="s">
        <v>15</v>
      </c>
      <c r="E4914" s="4" t="s">
        <v>16</v>
      </c>
      <c r="F4914" s="4" t="s">
        <v>17</v>
      </c>
      <c r="G4914" s="4" t="s">
        <v>50</v>
      </c>
      <c r="H4914" s="13">
        <v>69</v>
      </c>
      <c r="I4914" s="20">
        <v>181</v>
      </c>
      <c r="J4914" s="13">
        <v>12489</v>
      </c>
      <c r="K4914" s="31">
        <v>7868.07</v>
      </c>
      <c r="L4914" s="21">
        <v>3934.0349999999999</v>
      </c>
      <c r="M4914" s="22">
        <v>0.63</v>
      </c>
      <c r="N4914" s="5" t="s">
        <v>19</v>
      </c>
    </row>
    <row r="4915" spans="1:14" x14ac:dyDescent="0.2">
      <c r="A4915" s="3" t="s">
        <v>45</v>
      </c>
      <c r="B4915" s="17">
        <v>1128299</v>
      </c>
      <c r="C4915" s="14">
        <v>44219</v>
      </c>
      <c r="D4915" s="4" t="s">
        <v>110</v>
      </c>
      <c r="E4915" s="4" t="s">
        <v>121</v>
      </c>
      <c r="F4915" s="4" t="s">
        <v>125</v>
      </c>
      <c r="G4915" s="4" t="s">
        <v>54</v>
      </c>
      <c r="H4915" s="13">
        <v>76</v>
      </c>
      <c r="I4915" s="20">
        <v>181</v>
      </c>
      <c r="J4915" s="13">
        <v>13756</v>
      </c>
      <c r="K4915" s="31">
        <v>3439</v>
      </c>
      <c r="L4915" s="21">
        <v>1719.5</v>
      </c>
      <c r="M4915" s="22">
        <v>0.25</v>
      </c>
      <c r="N4915" s="5" t="s">
        <v>19</v>
      </c>
    </row>
    <row r="4916" spans="1:14" x14ac:dyDescent="0.2">
      <c r="A4916" s="3" t="s">
        <v>45</v>
      </c>
      <c r="B4916" s="17">
        <v>1128299</v>
      </c>
      <c r="C4916" s="14">
        <v>43940</v>
      </c>
      <c r="D4916" s="4" t="s">
        <v>110</v>
      </c>
      <c r="E4916" s="4" t="s">
        <v>129</v>
      </c>
      <c r="F4916" s="4" t="s">
        <v>130</v>
      </c>
      <c r="G4916" s="4" t="s">
        <v>50</v>
      </c>
      <c r="H4916" s="13">
        <v>83</v>
      </c>
      <c r="I4916" s="20">
        <v>181</v>
      </c>
      <c r="J4916" s="13">
        <v>15023</v>
      </c>
      <c r="K4916" s="31">
        <v>6459.89</v>
      </c>
      <c r="L4916" s="21">
        <v>3229.9450000000002</v>
      </c>
      <c r="M4916" s="22">
        <v>0.43</v>
      </c>
      <c r="N4916" s="5" t="s">
        <v>19</v>
      </c>
    </row>
    <row r="4917" spans="1:14" x14ac:dyDescent="0.2">
      <c r="A4917" s="3" t="s">
        <v>45</v>
      </c>
      <c r="B4917" s="17">
        <v>1197831</v>
      </c>
      <c r="C4917" s="14">
        <v>44274</v>
      </c>
      <c r="D4917" s="4" t="s">
        <v>81</v>
      </c>
      <c r="E4917" s="4" t="s">
        <v>86</v>
      </c>
      <c r="F4917" s="4" t="s">
        <v>87</v>
      </c>
      <c r="G4917" s="4" t="s">
        <v>53</v>
      </c>
      <c r="H4917" s="13">
        <v>14</v>
      </c>
      <c r="I4917" s="20">
        <v>182</v>
      </c>
      <c r="J4917" s="13">
        <v>2548</v>
      </c>
      <c r="K4917" s="31">
        <v>1172.08</v>
      </c>
      <c r="L4917" s="21">
        <v>586.04</v>
      </c>
      <c r="M4917" s="22">
        <v>0.46</v>
      </c>
      <c r="N4917" s="5" t="s">
        <v>30</v>
      </c>
    </row>
    <row r="4918" spans="1:14" x14ac:dyDescent="0.2">
      <c r="A4918" s="3" t="s">
        <v>44</v>
      </c>
      <c r="B4918" s="17">
        <v>1197831</v>
      </c>
      <c r="C4918" s="14">
        <v>44437</v>
      </c>
      <c r="D4918" s="4" t="s">
        <v>81</v>
      </c>
      <c r="E4918" s="4" t="s">
        <v>88</v>
      </c>
      <c r="F4918" s="4" t="s">
        <v>89</v>
      </c>
      <c r="G4918" s="4" t="s">
        <v>50</v>
      </c>
      <c r="H4918" s="13">
        <v>18</v>
      </c>
      <c r="I4918" s="20">
        <v>182</v>
      </c>
      <c r="J4918" s="13">
        <v>3276</v>
      </c>
      <c r="K4918" s="31">
        <v>1474.2</v>
      </c>
      <c r="L4918" s="21">
        <v>737.1</v>
      </c>
      <c r="M4918" s="22">
        <v>0.45</v>
      </c>
      <c r="N4918" s="5" t="s">
        <v>19</v>
      </c>
    </row>
    <row r="4919" spans="1:14" x14ac:dyDescent="0.2">
      <c r="A4919" s="3" t="s">
        <v>20</v>
      </c>
      <c r="B4919" s="17">
        <v>1197831</v>
      </c>
      <c r="C4919" s="14">
        <v>44201</v>
      </c>
      <c r="D4919" s="4" t="s">
        <v>81</v>
      </c>
      <c r="E4919" s="4" t="s">
        <v>82</v>
      </c>
      <c r="F4919" s="4" t="s">
        <v>83</v>
      </c>
      <c r="G4919" s="4" t="s">
        <v>52</v>
      </c>
      <c r="H4919" s="13">
        <v>19</v>
      </c>
      <c r="I4919" s="20">
        <v>182</v>
      </c>
      <c r="J4919" s="13">
        <v>3458</v>
      </c>
      <c r="K4919" s="31">
        <v>1486.94</v>
      </c>
      <c r="L4919" s="21">
        <v>743.47</v>
      </c>
      <c r="M4919" s="22">
        <v>0.43</v>
      </c>
      <c r="N4919" s="5" t="s">
        <v>19</v>
      </c>
    </row>
    <row r="4920" spans="1:14" x14ac:dyDescent="0.2">
      <c r="A4920" s="3" t="s">
        <v>45</v>
      </c>
      <c r="B4920" s="17">
        <v>1185732</v>
      </c>
      <c r="C4920" s="14">
        <v>44387</v>
      </c>
      <c r="D4920" s="4" t="s">
        <v>110</v>
      </c>
      <c r="E4920" s="4" t="s">
        <v>133</v>
      </c>
      <c r="F4920" s="4" t="s">
        <v>134</v>
      </c>
      <c r="G4920" s="4" t="s">
        <v>54</v>
      </c>
      <c r="H4920" s="13">
        <v>20</v>
      </c>
      <c r="I4920" s="20">
        <v>182</v>
      </c>
      <c r="J4920" s="13">
        <v>3640</v>
      </c>
      <c r="K4920" s="31">
        <v>1419.6</v>
      </c>
      <c r="L4920" s="21">
        <v>709.8</v>
      </c>
      <c r="M4920" s="22">
        <v>0.39</v>
      </c>
      <c r="N4920" s="5" t="s">
        <v>30</v>
      </c>
    </row>
    <row r="4921" spans="1:14" x14ac:dyDescent="0.2">
      <c r="A4921" s="3" t="s">
        <v>20</v>
      </c>
      <c r="B4921" s="17">
        <v>1185732</v>
      </c>
      <c r="C4921" s="14">
        <v>44292</v>
      </c>
      <c r="D4921" s="4" t="s">
        <v>97</v>
      </c>
      <c r="E4921" s="4" t="s">
        <v>104</v>
      </c>
      <c r="F4921" s="4" t="s">
        <v>66</v>
      </c>
      <c r="G4921" s="4" t="s">
        <v>50</v>
      </c>
      <c r="H4921" s="13">
        <v>24</v>
      </c>
      <c r="I4921" s="20">
        <v>182</v>
      </c>
      <c r="J4921" s="13">
        <v>4368</v>
      </c>
      <c r="K4921" s="31">
        <v>1659.84</v>
      </c>
      <c r="L4921" s="21">
        <v>829.92</v>
      </c>
      <c r="M4921" s="22">
        <v>0.38</v>
      </c>
      <c r="N4921" s="5" t="s">
        <v>19</v>
      </c>
    </row>
    <row r="4922" spans="1:14" x14ac:dyDescent="0.2">
      <c r="A4922" s="3" t="s">
        <v>44</v>
      </c>
      <c r="B4922" s="17">
        <v>1185732</v>
      </c>
      <c r="C4922" s="14">
        <v>44258</v>
      </c>
      <c r="D4922" s="4" t="s">
        <v>55</v>
      </c>
      <c r="E4922" s="4" t="s">
        <v>67</v>
      </c>
      <c r="F4922" s="4" t="s">
        <v>68</v>
      </c>
      <c r="G4922" s="4" t="s">
        <v>51</v>
      </c>
      <c r="H4922" s="13">
        <v>26</v>
      </c>
      <c r="I4922" s="20">
        <v>182</v>
      </c>
      <c r="J4922" s="13">
        <v>4732</v>
      </c>
      <c r="K4922" s="31">
        <v>2034.76</v>
      </c>
      <c r="L4922" s="21">
        <v>1017.38</v>
      </c>
      <c r="M4922" s="22">
        <v>0.43</v>
      </c>
      <c r="N4922" s="5" t="s">
        <v>30</v>
      </c>
    </row>
    <row r="4923" spans="1:14" x14ac:dyDescent="0.2">
      <c r="A4923" s="3" t="s">
        <v>44</v>
      </c>
      <c r="B4923" s="17">
        <v>1197831</v>
      </c>
      <c r="C4923" s="14">
        <v>44446</v>
      </c>
      <c r="D4923" s="4" t="s">
        <v>81</v>
      </c>
      <c r="E4923" s="4" t="s">
        <v>88</v>
      </c>
      <c r="F4923" s="4" t="s">
        <v>89</v>
      </c>
      <c r="G4923" s="4" t="s">
        <v>50</v>
      </c>
      <c r="H4923" s="13">
        <v>27</v>
      </c>
      <c r="I4923" s="20">
        <v>182</v>
      </c>
      <c r="J4923" s="13">
        <v>4914</v>
      </c>
      <c r="K4923" s="31">
        <v>2407.86</v>
      </c>
      <c r="L4923" s="21">
        <v>1203.93</v>
      </c>
      <c r="M4923" s="22">
        <v>0.49</v>
      </c>
      <c r="N4923" s="5" t="s">
        <v>30</v>
      </c>
    </row>
    <row r="4924" spans="1:14" x14ac:dyDescent="0.2">
      <c r="A4924" s="3" t="s">
        <v>45</v>
      </c>
      <c r="B4924" s="17">
        <v>1185732</v>
      </c>
      <c r="C4924" s="14">
        <v>44358</v>
      </c>
      <c r="D4924" s="4" t="s">
        <v>110</v>
      </c>
      <c r="E4924" s="4" t="s">
        <v>133</v>
      </c>
      <c r="F4924" s="4" t="s">
        <v>134</v>
      </c>
      <c r="G4924" s="4" t="s">
        <v>54</v>
      </c>
      <c r="H4924" s="13">
        <v>28</v>
      </c>
      <c r="I4924" s="20">
        <v>182</v>
      </c>
      <c r="J4924" s="13">
        <v>5096</v>
      </c>
      <c r="K4924" s="31">
        <v>2598.96</v>
      </c>
      <c r="L4924" s="21">
        <v>1299.48</v>
      </c>
      <c r="M4924" s="22">
        <v>0.51</v>
      </c>
      <c r="N4924" s="5" t="s">
        <v>19</v>
      </c>
    </row>
    <row r="4925" spans="1:14" x14ac:dyDescent="0.2">
      <c r="A4925" s="3" t="s">
        <v>44</v>
      </c>
      <c r="B4925" s="17">
        <v>1197831</v>
      </c>
      <c r="C4925" s="14">
        <v>44266</v>
      </c>
      <c r="D4925" s="4" t="s">
        <v>15</v>
      </c>
      <c r="E4925" s="4" t="s">
        <v>42</v>
      </c>
      <c r="F4925" s="4" t="s">
        <v>43</v>
      </c>
      <c r="G4925" s="4" t="s">
        <v>18</v>
      </c>
      <c r="H4925" s="13">
        <v>29</v>
      </c>
      <c r="I4925" s="20">
        <v>182</v>
      </c>
      <c r="J4925" s="13">
        <v>5278</v>
      </c>
      <c r="K4925" s="31">
        <v>2427.88</v>
      </c>
      <c r="L4925" s="21">
        <v>1213.94</v>
      </c>
      <c r="M4925" s="22">
        <v>0.46</v>
      </c>
      <c r="N4925" s="5" t="s">
        <v>19</v>
      </c>
    </row>
    <row r="4926" spans="1:14" x14ac:dyDescent="0.2">
      <c r="A4926" s="3" t="s">
        <v>44</v>
      </c>
      <c r="B4926" s="17">
        <v>1197831</v>
      </c>
      <c r="C4926" s="14">
        <v>44431</v>
      </c>
      <c r="D4926" s="4" t="s">
        <v>81</v>
      </c>
      <c r="E4926" s="4" t="s">
        <v>88</v>
      </c>
      <c r="F4926" s="4" t="s">
        <v>89</v>
      </c>
      <c r="G4926" s="4" t="s">
        <v>50</v>
      </c>
      <c r="H4926" s="13">
        <v>29</v>
      </c>
      <c r="I4926" s="20">
        <v>182</v>
      </c>
      <c r="J4926" s="13">
        <v>5278</v>
      </c>
      <c r="K4926" s="31">
        <v>2639</v>
      </c>
      <c r="L4926" s="21">
        <v>1319.5</v>
      </c>
      <c r="M4926" s="22">
        <v>0.5</v>
      </c>
      <c r="N4926" s="5" t="s">
        <v>19</v>
      </c>
    </row>
    <row r="4927" spans="1:14" x14ac:dyDescent="0.2">
      <c r="A4927" s="3" t="s">
        <v>20</v>
      </c>
      <c r="B4927" s="17">
        <v>1185732</v>
      </c>
      <c r="C4927" s="14">
        <v>44245</v>
      </c>
      <c r="D4927" s="4" t="s">
        <v>15</v>
      </c>
      <c r="E4927" s="4" t="s">
        <v>21</v>
      </c>
      <c r="F4927" s="4" t="s">
        <v>22</v>
      </c>
      <c r="G4927" s="4" t="s">
        <v>51</v>
      </c>
      <c r="H4927" s="13">
        <v>29</v>
      </c>
      <c r="I4927" s="20">
        <v>182</v>
      </c>
      <c r="J4927" s="13">
        <v>5278</v>
      </c>
      <c r="K4927" s="31">
        <v>2797.34</v>
      </c>
      <c r="L4927" s="21">
        <v>1398.67</v>
      </c>
      <c r="M4927" s="22">
        <v>0.53</v>
      </c>
      <c r="N4927" s="5" t="s">
        <v>19</v>
      </c>
    </row>
    <row r="4928" spans="1:14" x14ac:dyDescent="0.2">
      <c r="A4928" s="3" t="s">
        <v>45</v>
      </c>
      <c r="B4928" s="17">
        <v>1128299</v>
      </c>
      <c r="C4928" s="14">
        <v>43844</v>
      </c>
      <c r="D4928" s="4" t="s">
        <v>110</v>
      </c>
      <c r="E4928" s="4" t="s">
        <v>131</v>
      </c>
      <c r="F4928" s="4" t="s">
        <v>132</v>
      </c>
      <c r="G4928" s="4" t="s">
        <v>51</v>
      </c>
      <c r="H4928" s="13">
        <v>31</v>
      </c>
      <c r="I4928" s="20">
        <v>182</v>
      </c>
      <c r="J4928" s="13">
        <v>5642</v>
      </c>
      <c r="K4928" s="31">
        <v>2538.9</v>
      </c>
      <c r="L4928" s="21">
        <v>1269.45</v>
      </c>
      <c r="M4928" s="22">
        <v>0.45</v>
      </c>
      <c r="N4928" s="5" t="s">
        <v>30</v>
      </c>
    </row>
    <row r="4929" spans="1:14" x14ac:dyDescent="0.2">
      <c r="A4929" s="3" t="s">
        <v>44</v>
      </c>
      <c r="B4929" s="17">
        <v>1197831</v>
      </c>
      <c r="C4929" s="14">
        <v>44045</v>
      </c>
      <c r="D4929" s="4" t="s">
        <v>81</v>
      </c>
      <c r="E4929" s="4" t="s">
        <v>88</v>
      </c>
      <c r="F4929" s="4" t="s">
        <v>94</v>
      </c>
      <c r="G4929" s="4" t="s">
        <v>51</v>
      </c>
      <c r="H4929" s="13">
        <v>32</v>
      </c>
      <c r="I4929" s="20">
        <v>182</v>
      </c>
      <c r="J4929" s="13">
        <v>5824</v>
      </c>
      <c r="K4929" s="31">
        <v>2853.76</v>
      </c>
      <c r="L4929" s="21">
        <v>1426.88</v>
      </c>
      <c r="M4929" s="22">
        <v>0.49</v>
      </c>
      <c r="N4929" s="5" t="s">
        <v>19</v>
      </c>
    </row>
    <row r="4930" spans="1:14" x14ac:dyDescent="0.2">
      <c r="A4930" s="3" t="s">
        <v>44</v>
      </c>
      <c r="B4930" s="17">
        <v>1197831</v>
      </c>
      <c r="C4930" s="14">
        <v>44505</v>
      </c>
      <c r="D4930" s="4" t="s">
        <v>110</v>
      </c>
      <c r="E4930" s="4" t="s">
        <v>117</v>
      </c>
      <c r="F4930" s="4" t="s">
        <v>118</v>
      </c>
      <c r="G4930" s="4" t="s">
        <v>18</v>
      </c>
      <c r="H4930" s="13">
        <v>33</v>
      </c>
      <c r="I4930" s="20">
        <v>182</v>
      </c>
      <c r="J4930" s="13">
        <v>6006</v>
      </c>
      <c r="K4930" s="31">
        <v>3303.3</v>
      </c>
      <c r="L4930" s="21">
        <v>1651.65</v>
      </c>
      <c r="M4930" s="22">
        <v>0.55000000000000004</v>
      </c>
      <c r="N4930" s="5" t="s">
        <v>19</v>
      </c>
    </row>
    <row r="4931" spans="1:14" x14ac:dyDescent="0.2">
      <c r="A4931" s="3" t="s">
        <v>44</v>
      </c>
      <c r="B4931" s="17">
        <v>1197831</v>
      </c>
      <c r="C4931" s="14">
        <v>44305</v>
      </c>
      <c r="D4931" s="4" t="s">
        <v>81</v>
      </c>
      <c r="E4931" s="4" t="s">
        <v>92</v>
      </c>
      <c r="F4931" s="4" t="s">
        <v>93</v>
      </c>
      <c r="G4931" s="4" t="s">
        <v>51</v>
      </c>
      <c r="H4931" s="13">
        <v>33</v>
      </c>
      <c r="I4931" s="20">
        <v>182</v>
      </c>
      <c r="J4931" s="13">
        <v>6006</v>
      </c>
      <c r="K4931" s="31">
        <v>2702.7</v>
      </c>
      <c r="L4931" s="21">
        <v>1351.35</v>
      </c>
      <c r="M4931" s="22">
        <v>0.45</v>
      </c>
      <c r="N4931" s="5" t="s">
        <v>30</v>
      </c>
    </row>
    <row r="4932" spans="1:14" x14ac:dyDescent="0.2">
      <c r="A4932" s="3" t="s">
        <v>41</v>
      </c>
      <c r="B4932" s="17">
        <v>1189833</v>
      </c>
      <c r="C4932" s="14">
        <v>44265</v>
      </c>
      <c r="D4932" s="4" t="s">
        <v>110</v>
      </c>
      <c r="E4932" s="4" t="s">
        <v>121</v>
      </c>
      <c r="F4932" s="4" t="s">
        <v>125</v>
      </c>
      <c r="G4932" s="4" t="s">
        <v>54</v>
      </c>
      <c r="H4932" s="13">
        <v>33</v>
      </c>
      <c r="I4932" s="20">
        <v>182</v>
      </c>
      <c r="J4932" s="13">
        <v>6006</v>
      </c>
      <c r="K4932" s="31">
        <v>2282.2800000000002</v>
      </c>
      <c r="L4932" s="21">
        <v>1141.1400000000001</v>
      </c>
      <c r="M4932" s="22">
        <v>0.38</v>
      </c>
      <c r="N4932" s="5" t="s">
        <v>30</v>
      </c>
    </row>
    <row r="4933" spans="1:14" x14ac:dyDescent="0.2">
      <c r="A4933" s="3" t="s">
        <v>20</v>
      </c>
      <c r="B4933" s="17">
        <v>1185732</v>
      </c>
      <c r="C4933" s="14">
        <v>44292</v>
      </c>
      <c r="D4933" s="4" t="s">
        <v>97</v>
      </c>
      <c r="E4933" s="4" t="s">
        <v>104</v>
      </c>
      <c r="F4933" s="4" t="s">
        <v>66</v>
      </c>
      <c r="G4933" s="4" t="s">
        <v>50</v>
      </c>
      <c r="H4933" s="13">
        <v>34</v>
      </c>
      <c r="I4933" s="20">
        <v>182</v>
      </c>
      <c r="J4933" s="13">
        <v>6188</v>
      </c>
      <c r="K4933" s="31">
        <v>2846.48</v>
      </c>
      <c r="L4933" s="21">
        <v>1423.24</v>
      </c>
      <c r="M4933" s="22">
        <v>0.46</v>
      </c>
      <c r="N4933" s="5" t="s">
        <v>19</v>
      </c>
    </row>
    <row r="4934" spans="1:14" x14ac:dyDescent="0.2">
      <c r="A4934" s="3" t="s">
        <v>41</v>
      </c>
      <c r="B4934" s="17">
        <v>1128299</v>
      </c>
      <c r="C4934" s="14">
        <v>44495</v>
      </c>
      <c r="D4934" s="4" t="s">
        <v>110</v>
      </c>
      <c r="E4934" s="4" t="s">
        <v>123</v>
      </c>
      <c r="F4934" s="4" t="s">
        <v>124</v>
      </c>
      <c r="G4934" s="4" t="s">
        <v>18</v>
      </c>
      <c r="H4934" s="13">
        <v>38</v>
      </c>
      <c r="I4934" s="20">
        <v>182</v>
      </c>
      <c r="J4934" s="13">
        <v>6916</v>
      </c>
      <c r="K4934" s="31">
        <v>2973.88</v>
      </c>
      <c r="L4934" s="21">
        <v>1486.94</v>
      </c>
      <c r="M4934" s="22">
        <v>0.43</v>
      </c>
      <c r="N4934" s="5" t="s">
        <v>30</v>
      </c>
    </row>
    <row r="4935" spans="1:14" x14ac:dyDescent="0.2">
      <c r="A4935" s="3" t="s">
        <v>20</v>
      </c>
      <c r="B4935" s="17">
        <v>1185732</v>
      </c>
      <c r="C4935" s="14">
        <v>44415</v>
      </c>
      <c r="D4935" s="4" t="s">
        <v>55</v>
      </c>
      <c r="E4935" s="4" t="s">
        <v>75</v>
      </c>
      <c r="F4935" s="4" t="s">
        <v>76</v>
      </c>
      <c r="G4935" s="4" t="s">
        <v>54</v>
      </c>
      <c r="H4935" s="13">
        <v>38</v>
      </c>
      <c r="I4935" s="20">
        <v>182</v>
      </c>
      <c r="J4935" s="13">
        <v>6916</v>
      </c>
      <c r="K4935" s="31">
        <v>2835.56</v>
      </c>
      <c r="L4935" s="21">
        <v>1417.78</v>
      </c>
      <c r="M4935" s="22">
        <v>0.41</v>
      </c>
      <c r="N4935" s="5" t="s">
        <v>30</v>
      </c>
    </row>
    <row r="4936" spans="1:14" x14ac:dyDescent="0.2">
      <c r="A4936" s="3" t="s">
        <v>41</v>
      </c>
      <c r="B4936" s="17">
        <v>1189833</v>
      </c>
      <c r="C4936" s="14">
        <v>44267</v>
      </c>
      <c r="D4936" s="4" t="s">
        <v>110</v>
      </c>
      <c r="E4936" s="4" t="s">
        <v>121</v>
      </c>
      <c r="F4936" s="4" t="s">
        <v>122</v>
      </c>
      <c r="G4936" s="4" t="s">
        <v>52</v>
      </c>
      <c r="H4936" s="13">
        <v>41</v>
      </c>
      <c r="I4936" s="20">
        <v>182</v>
      </c>
      <c r="J4936" s="13">
        <v>7462</v>
      </c>
      <c r="K4936" s="31">
        <v>2313.2199999999998</v>
      </c>
      <c r="L4936" s="21">
        <v>1156.6099999999999</v>
      </c>
      <c r="M4936" s="22">
        <v>0.31</v>
      </c>
      <c r="N4936" s="5" t="s">
        <v>19</v>
      </c>
    </row>
    <row r="4937" spans="1:14" x14ac:dyDescent="0.2">
      <c r="A4937" s="3" t="s">
        <v>45</v>
      </c>
      <c r="B4937" s="17">
        <v>1185732</v>
      </c>
      <c r="C4937" s="14">
        <v>44237</v>
      </c>
      <c r="D4937" s="4" t="s">
        <v>55</v>
      </c>
      <c r="E4937" s="4" t="s">
        <v>64</v>
      </c>
      <c r="F4937" s="4" t="s">
        <v>77</v>
      </c>
      <c r="G4937" s="4" t="s">
        <v>18</v>
      </c>
      <c r="H4937" s="13">
        <v>42</v>
      </c>
      <c r="I4937" s="20">
        <v>182</v>
      </c>
      <c r="J4937" s="13">
        <v>7644</v>
      </c>
      <c r="K4937" s="31">
        <v>4892.16</v>
      </c>
      <c r="L4937" s="21">
        <v>2446.08</v>
      </c>
      <c r="M4937" s="22">
        <v>0.64</v>
      </c>
      <c r="N4937" s="5" t="s">
        <v>19</v>
      </c>
    </row>
    <row r="4938" spans="1:14" x14ac:dyDescent="0.2">
      <c r="A4938" s="3" t="s">
        <v>44</v>
      </c>
      <c r="B4938" s="17">
        <v>1185732</v>
      </c>
      <c r="C4938" s="14">
        <v>44318</v>
      </c>
      <c r="D4938" s="4" t="s">
        <v>97</v>
      </c>
      <c r="E4938" s="4" t="s">
        <v>98</v>
      </c>
      <c r="F4938" s="4" t="s">
        <v>99</v>
      </c>
      <c r="G4938" s="4" t="s">
        <v>50</v>
      </c>
      <c r="H4938" s="13">
        <v>42</v>
      </c>
      <c r="I4938" s="20">
        <v>182</v>
      </c>
      <c r="J4938" s="13">
        <v>7644</v>
      </c>
      <c r="K4938" s="31">
        <v>3516.24</v>
      </c>
      <c r="L4938" s="21">
        <v>1758.12</v>
      </c>
      <c r="M4938" s="22">
        <v>0.46</v>
      </c>
      <c r="N4938" s="5" t="s">
        <v>19</v>
      </c>
    </row>
    <row r="4939" spans="1:14" x14ac:dyDescent="0.2">
      <c r="A4939" s="3" t="s">
        <v>44</v>
      </c>
      <c r="B4939" s="17">
        <v>1185732</v>
      </c>
      <c r="C4939" s="14">
        <v>44351</v>
      </c>
      <c r="D4939" s="4" t="s">
        <v>97</v>
      </c>
      <c r="E4939" s="4" t="s">
        <v>98</v>
      </c>
      <c r="F4939" s="4" t="s">
        <v>99</v>
      </c>
      <c r="G4939" s="4" t="s">
        <v>50</v>
      </c>
      <c r="H4939" s="13">
        <v>42</v>
      </c>
      <c r="I4939" s="20">
        <v>182</v>
      </c>
      <c r="J4939" s="13">
        <v>7644</v>
      </c>
      <c r="K4939" s="31">
        <v>3592.68</v>
      </c>
      <c r="L4939" s="21">
        <v>1796.34</v>
      </c>
      <c r="M4939" s="22">
        <v>0.47</v>
      </c>
      <c r="N4939" s="5" t="s">
        <v>19</v>
      </c>
    </row>
    <row r="4940" spans="1:14" x14ac:dyDescent="0.2">
      <c r="A4940" s="3" t="s">
        <v>20</v>
      </c>
      <c r="B4940" s="17">
        <v>1185732</v>
      </c>
      <c r="C4940" s="14">
        <v>44321</v>
      </c>
      <c r="D4940" s="4" t="s">
        <v>97</v>
      </c>
      <c r="E4940" s="4" t="s">
        <v>104</v>
      </c>
      <c r="F4940" s="4" t="s">
        <v>66</v>
      </c>
      <c r="G4940" s="4" t="s">
        <v>50</v>
      </c>
      <c r="H4940" s="13">
        <v>43</v>
      </c>
      <c r="I4940" s="20">
        <v>182</v>
      </c>
      <c r="J4940" s="13">
        <v>7826</v>
      </c>
      <c r="K4940" s="31">
        <v>3286.92</v>
      </c>
      <c r="L4940" s="21">
        <v>1643.46</v>
      </c>
      <c r="M4940" s="22">
        <v>0.42</v>
      </c>
      <c r="N4940" s="5" t="s">
        <v>19</v>
      </c>
    </row>
    <row r="4941" spans="1:14" x14ac:dyDescent="0.2">
      <c r="A4941" s="3" t="s">
        <v>44</v>
      </c>
      <c r="B4941" s="17">
        <v>1185732</v>
      </c>
      <c r="C4941" s="14">
        <v>44411</v>
      </c>
      <c r="D4941" s="4" t="s">
        <v>97</v>
      </c>
      <c r="E4941" s="4" t="s">
        <v>98</v>
      </c>
      <c r="F4941" s="4" t="s">
        <v>99</v>
      </c>
      <c r="G4941" s="4" t="s">
        <v>50</v>
      </c>
      <c r="H4941" s="13">
        <v>44</v>
      </c>
      <c r="I4941" s="20">
        <v>182</v>
      </c>
      <c r="J4941" s="13">
        <v>8008</v>
      </c>
      <c r="K4941" s="31">
        <v>4244.24</v>
      </c>
      <c r="L4941" s="21">
        <v>2122.12</v>
      </c>
      <c r="M4941" s="22">
        <v>0.53</v>
      </c>
      <c r="N4941" s="5" t="s">
        <v>19</v>
      </c>
    </row>
    <row r="4942" spans="1:14" x14ac:dyDescent="0.2">
      <c r="A4942" s="3" t="s">
        <v>41</v>
      </c>
      <c r="B4942" s="17">
        <v>1189833</v>
      </c>
      <c r="C4942" s="14">
        <v>44260</v>
      </c>
      <c r="D4942" s="4" t="s">
        <v>15</v>
      </c>
      <c r="E4942" s="4" t="s">
        <v>42</v>
      </c>
      <c r="F4942" s="4" t="s">
        <v>43</v>
      </c>
      <c r="G4942" s="4" t="s">
        <v>18</v>
      </c>
      <c r="H4942" s="13">
        <v>45</v>
      </c>
      <c r="I4942" s="20">
        <v>182</v>
      </c>
      <c r="J4942" s="13">
        <v>8190</v>
      </c>
      <c r="K4942" s="31">
        <v>3521.7</v>
      </c>
      <c r="L4942" s="21">
        <v>1760.85</v>
      </c>
      <c r="M4942" s="22">
        <v>0.43</v>
      </c>
      <c r="N4942" s="5" t="s">
        <v>19</v>
      </c>
    </row>
    <row r="4943" spans="1:14" x14ac:dyDescent="0.2">
      <c r="A4943" s="3" t="s">
        <v>44</v>
      </c>
      <c r="B4943" s="17">
        <v>1185732</v>
      </c>
      <c r="C4943" s="14">
        <v>44106</v>
      </c>
      <c r="D4943" s="4" t="s">
        <v>97</v>
      </c>
      <c r="E4943" s="4" t="s">
        <v>105</v>
      </c>
      <c r="F4943" s="4" t="s">
        <v>106</v>
      </c>
      <c r="G4943" s="4" t="s">
        <v>52</v>
      </c>
      <c r="H4943" s="13">
        <v>45</v>
      </c>
      <c r="I4943" s="20">
        <v>182</v>
      </c>
      <c r="J4943" s="13">
        <v>8190</v>
      </c>
      <c r="K4943" s="31">
        <v>3603.6</v>
      </c>
      <c r="L4943" s="21">
        <v>1801.8</v>
      </c>
      <c r="M4943" s="22">
        <v>0.44</v>
      </c>
      <c r="N4943" s="5" t="s">
        <v>19</v>
      </c>
    </row>
    <row r="4944" spans="1:14" x14ac:dyDescent="0.2">
      <c r="A4944" s="3" t="s">
        <v>41</v>
      </c>
      <c r="B4944" s="17">
        <v>1189833</v>
      </c>
      <c r="C4944" s="14">
        <v>44343</v>
      </c>
      <c r="D4944" s="4" t="s">
        <v>110</v>
      </c>
      <c r="E4944" s="4" t="s">
        <v>121</v>
      </c>
      <c r="F4944" s="4" t="s">
        <v>122</v>
      </c>
      <c r="G4944" s="4" t="s">
        <v>52</v>
      </c>
      <c r="H4944" s="13">
        <v>46</v>
      </c>
      <c r="I4944" s="20">
        <v>182</v>
      </c>
      <c r="J4944" s="13">
        <v>8372</v>
      </c>
      <c r="K4944" s="31">
        <v>4520.88</v>
      </c>
      <c r="L4944" s="21">
        <v>2260.44</v>
      </c>
      <c r="M4944" s="22">
        <v>0.54</v>
      </c>
      <c r="N4944" s="5" t="s">
        <v>19</v>
      </c>
    </row>
    <row r="4945" spans="1:14" x14ac:dyDescent="0.2">
      <c r="A4945" s="3" t="s">
        <v>45</v>
      </c>
      <c r="B4945" s="17">
        <v>1128299</v>
      </c>
      <c r="C4945" s="14">
        <v>44147</v>
      </c>
      <c r="D4945" s="4" t="s">
        <v>110</v>
      </c>
      <c r="E4945" s="4" t="s">
        <v>121</v>
      </c>
      <c r="F4945" s="4" t="s">
        <v>125</v>
      </c>
      <c r="G4945" s="4" t="s">
        <v>54</v>
      </c>
      <c r="H4945" s="13">
        <v>46</v>
      </c>
      <c r="I4945" s="20">
        <v>182</v>
      </c>
      <c r="J4945" s="13">
        <v>8372</v>
      </c>
      <c r="K4945" s="31">
        <v>2344.16</v>
      </c>
      <c r="L4945" s="21">
        <v>1172.08</v>
      </c>
      <c r="M4945" s="22">
        <v>0.28000000000000003</v>
      </c>
      <c r="N4945" s="5" t="s">
        <v>19</v>
      </c>
    </row>
    <row r="4946" spans="1:14" x14ac:dyDescent="0.2">
      <c r="A4946" s="3" t="s">
        <v>80</v>
      </c>
      <c r="B4946" s="17">
        <v>1197831</v>
      </c>
      <c r="C4946" s="14">
        <v>44133</v>
      </c>
      <c r="D4946" s="4" t="s">
        <v>81</v>
      </c>
      <c r="E4946" s="4" t="s">
        <v>88</v>
      </c>
      <c r="F4946" s="4" t="s">
        <v>94</v>
      </c>
      <c r="G4946" s="4" t="s">
        <v>51</v>
      </c>
      <c r="H4946" s="13">
        <v>47</v>
      </c>
      <c r="I4946" s="20">
        <v>182</v>
      </c>
      <c r="J4946" s="13">
        <v>8554</v>
      </c>
      <c r="K4946" s="31">
        <v>4961.32</v>
      </c>
      <c r="L4946" s="21">
        <v>2480.66</v>
      </c>
      <c r="M4946" s="22">
        <v>0.57999999999999996</v>
      </c>
      <c r="N4946" s="5" t="s">
        <v>19</v>
      </c>
    </row>
    <row r="4947" spans="1:14" x14ac:dyDescent="0.2">
      <c r="A4947" s="3" t="s">
        <v>80</v>
      </c>
      <c r="B4947" s="17">
        <v>1197831</v>
      </c>
      <c r="C4947" s="14">
        <v>44458</v>
      </c>
      <c r="D4947" s="4" t="s">
        <v>81</v>
      </c>
      <c r="E4947" s="4" t="s">
        <v>95</v>
      </c>
      <c r="F4947" s="4" t="s">
        <v>96</v>
      </c>
      <c r="G4947" s="4" t="s">
        <v>52</v>
      </c>
      <c r="H4947" s="13">
        <v>48</v>
      </c>
      <c r="I4947" s="20">
        <v>182</v>
      </c>
      <c r="J4947" s="13">
        <v>8736</v>
      </c>
      <c r="K4947" s="31">
        <v>4542.72</v>
      </c>
      <c r="L4947" s="21">
        <v>2271.36</v>
      </c>
      <c r="M4947" s="22">
        <v>0.52</v>
      </c>
      <c r="N4947" s="5" t="s">
        <v>19</v>
      </c>
    </row>
    <row r="4948" spans="1:14" x14ac:dyDescent="0.2">
      <c r="A4948" s="3" t="s">
        <v>44</v>
      </c>
      <c r="B4948" s="17">
        <v>1197831</v>
      </c>
      <c r="C4948" s="14">
        <v>44313</v>
      </c>
      <c r="D4948" s="4" t="s">
        <v>81</v>
      </c>
      <c r="E4948" s="4" t="s">
        <v>92</v>
      </c>
      <c r="F4948" s="4" t="s">
        <v>93</v>
      </c>
      <c r="G4948" s="4" t="s">
        <v>51</v>
      </c>
      <c r="H4948" s="13">
        <v>49</v>
      </c>
      <c r="I4948" s="20">
        <v>182</v>
      </c>
      <c r="J4948" s="13">
        <v>8918</v>
      </c>
      <c r="K4948" s="31">
        <v>5350.8</v>
      </c>
      <c r="L4948" s="21">
        <v>2675.4</v>
      </c>
      <c r="M4948" s="22">
        <v>0.6</v>
      </c>
      <c r="N4948" s="5" t="s">
        <v>19</v>
      </c>
    </row>
    <row r="4949" spans="1:14" x14ac:dyDescent="0.2">
      <c r="A4949" s="3" t="s">
        <v>45</v>
      </c>
      <c r="B4949" s="17">
        <v>1128299</v>
      </c>
      <c r="C4949" s="14">
        <v>44200</v>
      </c>
      <c r="D4949" s="4" t="s">
        <v>110</v>
      </c>
      <c r="E4949" s="4" t="s">
        <v>121</v>
      </c>
      <c r="F4949" s="4" t="s">
        <v>125</v>
      </c>
      <c r="G4949" s="4" t="s">
        <v>54</v>
      </c>
      <c r="H4949" s="13">
        <v>49</v>
      </c>
      <c r="I4949" s="20">
        <v>182</v>
      </c>
      <c r="J4949" s="13">
        <v>8918</v>
      </c>
      <c r="K4949" s="31">
        <v>5083.26</v>
      </c>
      <c r="L4949" s="21">
        <v>2541.63</v>
      </c>
      <c r="M4949" s="22">
        <v>0.56999999999999995</v>
      </c>
      <c r="N4949" s="5" t="s">
        <v>30</v>
      </c>
    </row>
    <row r="4950" spans="1:14" x14ac:dyDescent="0.2">
      <c r="A4950" s="3" t="s">
        <v>45</v>
      </c>
      <c r="B4950" s="17">
        <v>1197831</v>
      </c>
      <c r="C4950" s="14">
        <v>44396</v>
      </c>
      <c r="D4950" s="4" t="s">
        <v>81</v>
      </c>
      <c r="E4950" s="4" t="s">
        <v>86</v>
      </c>
      <c r="F4950" s="4" t="s">
        <v>87</v>
      </c>
      <c r="G4950" s="4" t="s">
        <v>53</v>
      </c>
      <c r="H4950" s="13">
        <v>50</v>
      </c>
      <c r="I4950" s="20">
        <v>182</v>
      </c>
      <c r="J4950" s="13">
        <v>9100</v>
      </c>
      <c r="K4950" s="31">
        <v>4732</v>
      </c>
      <c r="L4950" s="21">
        <v>2366</v>
      </c>
      <c r="M4950" s="22">
        <v>0.52</v>
      </c>
      <c r="N4950" s="5" t="s">
        <v>19</v>
      </c>
    </row>
    <row r="4951" spans="1:14" x14ac:dyDescent="0.2">
      <c r="A4951" s="3" t="s">
        <v>45</v>
      </c>
      <c r="B4951" s="17">
        <v>1128299</v>
      </c>
      <c r="C4951" s="14">
        <v>44228</v>
      </c>
      <c r="D4951" s="4" t="s">
        <v>110</v>
      </c>
      <c r="E4951" s="4" t="s">
        <v>121</v>
      </c>
      <c r="F4951" s="4" t="s">
        <v>125</v>
      </c>
      <c r="G4951" s="4" t="s">
        <v>54</v>
      </c>
      <c r="H4951" s="13">
        <v>50</v>
      </c>
      <c r="I4951" s="20">
        <v>182</v>
      </c>
      <c r="J4951" s="13">
        <v>9100</v>
      </c>
      <c r="K4951" s="31">
        <v>3822</v>
      </c>
      <c r="L4951" s="21">
        <v>1911</v>
      </c>
      <c r="M4951" s="22">
        <v>0.42</v>
      </c>
      <c r="N4951" s="5" t="s">
        <v>19</v>
      </c>
    </row>
    <row r="4952" spans="1:14" x14ac:dyDescent="0.2">
      <c r="A4952" s="3" t="s">
        <v>45</v>
      </c>
      <c r="B4952" s="17">
        <v>1128299</v>
      </c>
      <c r="C4952" s="14">
        <v>43863</v>
      </c>
      <c r="D4952" s="4" t="s">
        <v>110</v>
      </c>
      <c r="E4952" s="4" t="s">
        <v>131</v>
      </c>
      <c r="F4952" s="4" t="s">
        <v>132</v>
      </c>
      <c r="G4952" s="4" t="s">
        <v>51</v>
      </c>
      <c r="H4952" s="13">
        <v>51</v>
      </c>
      <c r="I4952" s="20">
        <v>182</v>
      </c>
      <c r="J4952" s="13">
        <v>9282</v>
      </c>
      <c r="K4952" s="31">
        <v>3341.52</v>
      </c>
      <c r="L4952" s="21">
        <v>1670.76</v>
      </c>
      <c r="M4952" s="22">
        <v>0.36</v>
      </c>
      <c r="N4952" s="5" t="s">
        <v>30</v>
      </c>
    </row>
    <row r="4953" spans="1:14" x14ac:dyDescent="0.2">
      <c r="A4953" s="3" t="s">
        <v>41</v>
      </c>
      <c r="B4953" s="17">
        <v>1197831</v>
      </c>
      <c r="C4953" s="14">
        <v>44389</v>
      </c>
      <c r="D4953" s="4" t="s">
        <v>15</v>
      </c>
      <c r="E4953" s="4" t="s">
        <v>24</v>
      </c>
      <c r="F4953" s="4" t="s">
        <v>25</v>
      </c>
      <c r="G4953" s="4" t="s">
        <v>54</v>
      </c>
      <c r="H4953" s="13">
        <v>51</v>
      </c>
      <c r="I4953" s="20">
        <v>182</v>
      </c>
      <c r="J4953" s="13">
        <v>9282</v>
      </c>
      <c r="K4953" s="31">
        <v>4641</v>
      </c>
      <c r="L4953" s="21">
        <v>2320.5</v>
      </c>
      <c r="M4953" s="22">
        <v>0.5</v>
      </c>
      <c r="N4953" s="5" t="s">
        <v>19</v>
      </c>
    </row>
    <row r="4954" spans="1:14" x14ac:dyDescent="0.2">
      <c r="A4954" s="3" t="s">
        <v>44</v>
      </c>
      <c r="B4954" s="17">
        <v>1128299</v>
      </c>
      <c r="C4954" s="14">
        <v>44421</v>
      </c>
      <c r="D4954" s="4" t="s">
        <v>97</v>
      </c>
      <c r="E4954" s="4" t="s">
        <v>107</v>
      </c>
      <c r="F4954" s="4" t="s">
        <v>108</v>
      </c>
      <c r="G4954" s="4" t="s">
        <v>18</v>
      </c>
      <c r="H4954" s="13">
        <v>53</v>
      </c>
      <c r="I4954" s="20">
        <v>182</v>
      </c>
      <c r="J4954" s="13">
        <v>9646</v>
      </c>
      <c r="K4954" s="31">
        <v>4919.46</v>
      </c>
      <c r="L4954" s="21">
        <v>2459.73</v>
      </c>
      <c r="M4954" s="22">
        <v>0.51</v>
      </c>
      <c r="N4954" s="5" t="s">
        <v>19</v>
      </c>
    </row>
    <row r="4955" spans="1:14" x14ac:dyDescent="0.2">
      <c r="A4955" s="3" t="s">
        <v>20</v>
      </c>
      <c r="B4955" s="17">
        <v>1185732</v>
      </c>
      <c r="C4955" s="14">
        <v>44065</v>
      </c>
      <c r="D4955" s="4" t="s">
        <v>97</v>
      </c>
      <c r="E4955" s="4" t="s">
        <v>105</v>
      </c>
      <c r="F4955" s="4" t="s">
        <v>106</v>
      </c>
      <c r="G4955" s="4" t="s">
        <v>52</v>
      </c>
      <c r="H4955" s="13">
        <v>53</v>
      </c>
      <c r="I4955" s="20">
        <v>182</v>
      </c>
      <c r="J4955" s="13">
        <v>9646</v>
      </c>
      <c r="K4955" s="31">
        <v>4437.16</v>
      </c>
      <c r="L4955" s="21">
        <v>2218.58</v>
      </c>
      <c r="M4955" s="22">
        <v>0.46</v>
      </c>
      <c r="N4955" s="5" t="s">
        <v>19</v>
      </c>
    </row>
    <row r="4956" spans="1:14" x14ac:dyDescent="0.2">
      <c r="A4956" s="3" t="s">
        <v>20</v>
      </c>
      <c r="B4956" s="17">
        <v>1185732</v>
      </c>
      <c r="C4956" s="14">
        <v>44390</v>
      </c>
      <c r="D4956" s="4" t="s">
        <v>55</v>
      </c>
      <c r="E4956" s="4" t="s">
        <v>69</v>
      </c>
      <c r="F4956" s="4" t="s">
        <v>70</v>
      </c>
      <c r="G4956" s="4" t="s">
        <v>54</v>
      </c>
      <c r="H4956" s="13">
        <v>53</v>
      </c>
      <c r="I4956" s="20">
        <v>182</v>
      </c>
      <c r="J4956" s="13">
        <v>9646</v>
      </c>
      <c r="K4956" s="31">
        <v>4823</v>
      </c>
      <c r="L4956" s="21">
        <v>2411.5</v>
      </c>
      <c r="M4956" s="22">
        <v>0.5</v>
      </c>
      <c r="N4956" s="5" t="s">
        <v>19</v>
      </c>
    </row>
    <row r="4957" spans="1:14" x14ac:dyDescent="0.2">
      <c r="A4957" s="3" t="s">
        <v>14</v>
      </c>
      <c r="B4957" s="17">
        <v>1185732</v>
      </c>
      <c r="C4957" s="14">
        <v>44387</v>
      </c>
      <c r="D4957" s="4" t="s">
        <v>55</v>
      </c>
      <c r="E4957" s="4" t="s">
        <v>56</v>
      </c>
      <c r="F4957" s="4" t="s">
        <v>57</v>
      </c>
      <c r="G4957" s="4" t="s">
        <v>50</v>
      </c>
      <c r="H4957" s="13">
        <v>54</v>
      </c>
      <c r="I4957" s="20">
        <v>182</v>
      </c>
      <c r="J4957" s="13">
        <v>9828</v>
      </c>
      <c r="K4957" s="31">
        <v>5601.96</v>
      </c>
      <c r="L4957" s="21">
        <v>2800.98</v>
      </c>
      <c r="M4957" s="22">
        <v>0.56999999999999995</v>
      </c>
      <c r="N4957" s="5" t="s">
        <v>19</v>
      </c>
    </row>
    <row r="4958" spans="1:14" x14ac:dyDescent="0.2">
      <c r="A4958" s="3" t="s">
        <v>44</v>
      </c>
      <c r="B4958" s="17">
        <v>1197831</v>
      </c>
      <c r="C4958" s="14">
        <v>44315</v>
      </c>
      <c r="D4958" s="4" t="s">
        <v>81</v>
      </c>
      <c r="E4958" s="4" t="s">
        <v>92</v>
      </c>
      <c r="F4958" s="4" t="s">
        <v>93</v>
      </c>
      <c r="G4958" s="4" t="s">
        <v>51</v>
      </c>
      <c r="H4958" s="13">
        <v>54</v>
      </c>
      <c r="I4958" s="20">
        <v>182</v>
      </c>
      <c r="J4958" s="13">
        <v>9828</v>
      </c>
      <c r="K4958" s="31">
        <v>5798.52</v>
      </c>
      <c r="L4958" s="21">
        <v>2899.26</v>
      </c>
      <c r="M4958" s="22">
        <v>0.59</v>
      </c>
      <c r="N4958" s="5" t="s">
        <v>19</v>
      </c>
    </row>
    <row r="4959" spans="1:14" x14ac:dyDescent="0.2">
      <c r="A4959" s="3" t="s">
        <v>45</v>
      </c>
      <c r="B4959" s="17">
        <v>1185732</v>
      </c>
      <c r="C4959" s="14">
        <v>44393</v>
      </c>
      <c r="D4959" s="4" t="s">
        <v>55</v>
      </c>
      <c r="E4959" s="4" t="s">
        <v>65</v>
      </c>
      <c r="F4959" s="4" t="s">
        <v>66</v>
      </c>
      <c r="G4959" s="4" t="s">
        <v>50</v>
      </c>
      <c r="H4959" s="13">
        <v>55</v>
      </c>
      <c r="I4959" s="20">
        <v>182</v>
      </c>
      <c r="J4959" s="13">
        <v>10010</v>
      </c>
      <c r="K4959" s="31">
        <v>5205.2</v>
      </c>
      <c r="L4959" s="21">
        <v>2602.6</v>
      </c>
      <c r="M4959" s="22">
        <v>0.52</v>
      </c>
      <c r="N4959" s="5" t="s">
        <v>19</v>
      </c>
    </row>
    <row r="4960" spans="1:14" x14ac:dyDescent="0.2">
      <c r="A4960" s="3" t="s">
        <v>44</v>
      </c>
      <c r="B4960" s="17">
        <v>1197831</v>
      </c>
      <c r="C4960" s="14">
        <v>44444</v>
      </c>
      <c r="D4960" s="4" t="s">
        <v>110</v>
      </c>
      <c r="E4960" s="4" t="s">
        <v>117</v>
      </c>
      <c r="F4960" s="4" t="s">
        <v>118</v>
      </c>
      <c r="G4960" s="4" t="s">
        <v>18</v>
      </c>
      <c r="H4960" s="13">
        <v>56</v>
      </c>
      <c r="I4960" s="20">
        <v>182</v>
      </c>
      <c r="J4960" s="13">
        <v>10192</v>
      </c>
      <c r="K4960" s="31">
        <v>5299.84</v>
      </c>
      <c r="L4960" s="21">
        <v>2649.92</v>
      </c>
      <c r="M4960" s="22">
        <v>0.52</v>
      </c>
      <c r="N4960" s="5" t="s">
        <v>19</v>
      </c>
    </row>
    <row r="4961" spans="1:14" x14ac:dyDescent="0.2">
      <c r="A4961" s="3" t="s">
        <v>45</v>
      </c>
      <c r="B4961" s="17">
        <v>1128299</v>
      </c>
      <c r="C4961" s="14">
        <v>44199</v>
      </c>
      <c r="D4961" s="4" t="s">
        <v>110</v>
      </c>
      <c r="E4961" s="4" t="s">
        <v>121</v>
      </c>
      <c r="F4961" s="4" t="s">
        <v>125</v>
      </c>
      <c r="G4961" s="4" t="s">
        <v>54</v>
      </c>
      <c r="H4961" s="13">
        <v>56</v>
      </c>
      <c r="I4961" s="20">
        <v>182</v>
      </c>
      <c r="J4961" s="13">
        <v>10192</v>
      </c>
      <c r="K4961" s="31">
        <v>4586.3999999999996</v>
      </c>
      <c r="L4961" s="21">
        <v>2293.1999999999998</v>
      </c>
      <c r="M4961" s="22">
        <v>0.45</v>
      </c>
      <c r="N4961" s="5" t="s">
        <v>19</v>
      </c>
    </row>
    <row r="4962" spans="1:14" x14ac:dyDescent="0.2">
      <c r="A4962" s="3" t="s">
        <v>41</v>
      </c>
      <c r="B4962" s="17">
        <v>1189833</v>
      </c>
      <c r="C4962" s="14">
        <v>44321</v>
      </c>
      <c r="D4962" s="4" t="s">
        <v>110</v>
      </c>
      <c r="E4962" s="4" t="s">
        <v>121</v>
      </c>
      <c r="F4962" s="4" t="s">
        <v>122</v>
      </c>
      <c r="G4962" s="4" t="s">
        <v>52</v>
      </c>
      <c r="H4962" s="13">
        <v>58</v>
      </c>
      <c r="I4962" s="20">
        <v>182</v>
      </c>
      <c r="J4962" s="13">
        <v>10556</v>
      </c>
      <c r="K4962" s="31">
        <v>7072.52</v>
      </c>
      <c r="L4962" s="21">
        <v>3536.26</v>
      </c>
      <c r="M4962" s="22">
        <v>0.67</v>
      </c>
      <c r="N4962" s="5" t="s">
        <v>19</v>
      </c>
    </row>
    <row r="4963" spans="1:14" x14ac:dyDescent="0.2">
      <c r="A4963" s="3" t="s">
        <v>44</v>
      </c>
      <c r="B4963" s="17">
        <v>1197831</v>
      </c>
      <c r="C4963" s="14">
        <v>44456</v>
      </c>
      <c r="D4963" s="4" t="s">
        <v>81</v>
      </c>
      <c r="E4963" s="4" t="s">
        <v>90</v>
      </c>
      <c r="F4963" s="4" t="s">
        <v>91</v>
      </c>
      <c r="G4963" s="4" t="s">
        <v>18</v>
      </c>
      <c r="H4963" s="13">
        <v>59</v>
      </c>
      <c r="I4963" s="20">
        <v>182</v>
      </c>
      <c r="J4963" s="13">
        <v>10738</v>
      </c>
      <c r="K4963" s="31">
        <v>8268.26</v>
      </c>
      <c r="L4963" s="21">
        <v>4134.13</v>
      </c>
      <c r="M4963" s="22">
        <v>0.77</v>
      </c>
      <c r="N4963" s="5" t="s">
        <v>19</v>
      </c>
    </row>
    <row r="4964" spans="1:14" x14ac:dyDescent="0.2">
      <c r="A4964" s="3" t="s">
        <v>44</v>
      </c>
      <c r="B4964" s="17">
        <v>1185732</v>
      </c>
      <c r="C4964" s="14">
        <v>44379</v>
      </c>
      <c r="D4964" s="4" t="s">
        <v>97</v>
      </c>
      <c r="E4964" s="4" t="s">
        <v>98</v>
      </c>
      <c r="F4964" s="4" t="s">
        <v>99</v>
      </c>
      <c r="G4964" s="4" t="s">
        <v>50</v>
      </c>
      <c r="H4964" s="13">
        <v>59</v>
      </c>
      <c r="I4964" s="20">
        <v>182</v>
      </c>
      <c r="J4964" s="13">
        <v>10738</v>
      </c>
      <c r="K4964" s="31">
        <v>5261.62</v>
      </c>
      <c r="L4964" s="21">
        <v>2630.81</v>
      </c>
      <c r="M4964" s="22">
        <v>0.49</v>
      </c>
      <c r="N4964" s="5" t="s">
        <v>19</v>
      </c>
    </row>
    <row r="4965" spans="1:14" x14ac:dyDescent="0.2">
      <c r="A4965" s="3" t="s">
        <v>45</v>
      </c>
      <c r="B4965" s="17">
        <v>1128299</v>
      </c>
      <c r="C4965" s="14">
        <v>44230</v>
      </c>
      <c r="D4965" s="4" t="s">
        <v>110</v>
      </c>
      <c r="E4965" s="4" t="s">
        <v>121</v>
      </c>
      <c r="F4965" s="4" t="s">
        <v>125</v>
      </c>
      <c r="G4965" s="4" t="s">
        <v>54</v>
      </c>
      <c r="H4965" s="13">
        <v>59</v>
      </c>
      <c r="I4965" s="20">
        <v>182</v>
      </c>
      <c r="J4965" s="13">
        <v>10738</v>
      </c>
      <c r="K4965" s="31">
        <v>6228.04</v>
      </c>
      <c r="L4965" s="21">
        <v>3114.02</v>
      </c>
      <c r="M4965" s="22">
        <v>0.57999999999999996</v>
      </c>
      <c r="N4965" s="5" t="s">
        <v>19</v>
      </c>
    </row>
    <row r="4966" spans="1:14" x14ac:dyDescent="0.2">
      <c r="A4966" s="3" t="s">
        <v>41</v>
      </c>
      <c r="B4966" s="17">
        <v>1128299</v>
      </c>
      <c r="C4966" s="14">
        <v>44555</v>
      </c>
      <c r="D4966" s="4" t="s">
        <v>110</v>
      </c>
      <c r="E4966" s="4" t="s">
        <v>123</v>
      </c>
      <c r="F4966" s="4" t="s">
        <v>124</v>
      </c>
      <c r="G4966" s="4" t="s">
        <v>18</v>
      </c>
      <c r="H4966" s="13">
        <v>61</v>
      </c>
      <c r="I4966" s="20">
        <v>182</v>
      </c>
      <c r="J4966" s="13">
        <v>11102</v>
      </c>
      <c r="K4966" s="31">
        <v>5551</v>
      </c>
      <c r="L4966" s="21">
        <v>2775.5</v>
      </c>
      <c r="M4966" s="22">
        <v>0.5</v>
      </c>
      <c r="N4966" s="5" t="s">
        <v>19</v>
      </c>
    </row>
    <row r="4967" spans="1:14" x14ac:dyDescent="0.2">
      <c r="A4967" s="3" t="s">
        <v>14</v>
      </c>
      <c r="B4967" s="17">
        <v>1185732</v>
      </c>
      <c r="C4967" s="14">
        <v>44397</v>
      </c>
      <c r="D4967" s="4" t="s">
        <v>110</v>
      </c>
      <c r="E4967" s="4" t="s">
        <v>111</v>
      </c>
      <c r="F4967" s="4" t="s">
        <v>112</v>
      </c>
      <c r="G4967" s="4" t="s">
        <v>18</v>
      </c>
      <c r="H4967" s="13">
        <v>63</v>
      </c>
      <c r="I4967" s="20">
        <v>182</v>
      </c>
      <c r="J4967" s="13">
        <v>11466</v>
      </c>
      <c r="K4967" s="31">
        <v>5274.36</v>
      </c>
      <c r="L4967" s="21">
        <v>2637.18</v>
      </c>
      <c r="M4967" s="22">
        <v>0.46</v>
      </c>
      <c r="N4967" s="5" t="s">
        <v>19</v>
      </c>
    </row>
    <row r="4968" spans="1:14" x14ac:dyDescent="0.2">
      <c r="A4968" s="3" t="s">
        <v>45</v>
      </c>
      <c r="B4968" s="17">
        <v>1128299</v>
      </c>
      <c r="C4968" s="14">
        <v>43972</v>
      </c>
      <c r="D4968" s="4" t="s">
        <v>110</v>
      </c>
      <c r="E4968" s="4" t="s">
        <v>129</v>
      </c>
      <c r="F4968" s="4" t="s">
        <v>130</v>
      </c>
      <c r="G4968" s="4" t="s">
        <v>50</v>
      </c>
      <c r="H4968" s="13">
        <v>64</v>
      </c>
      <c r="I4968" s="20">
        <v>182</v>
      </c>
      <c r="J4968" s="13">
        <v>11648</v>
      </c>
      <c r="K4968" s="31">
        <v>4426.24</v>
      </c>
      <c r="L4968" s="21">
        <v>2213.12</v>
      </c>
      <c r="M4968" s="22">
        <v>0.38</v>
      </c>
      <c r="N4968" s="5" t="s">
        <v>19</v>
      </c>
    </row>
    <row r="4969" spans="1:14" x14ac:dyDescent="0.2">
      <c r="A4969" s="3" t="s">
        <v>45</v>
      </c>
      <c r="B4969" s="17">
        <v>1128299</v>
      </c>
      <c r="C4969" s="14">
        <v>43875</v>
      </c>
      <c r="D4969" s="4" t="s">
        <v>110</v>
      </c>
      <c r="E4969" s="4" t="s">
        <v>131</v>
      </c>
      <c r="F4969" s="4" t="s">
        <v>132</v>
      </c>
      <c r="G4969" s="4" t="s">
        <v>51</v>
      </c>
      <c r="H4969" s="13">
        <v>64</v>
      </c>
      <c r="I4969" s="20">
        <v>182</v>
      </c>
      <c r="J4969" s="13">
        <v>11648</v>
      </c>
      <c r="K4969" s="31">
        <v>4542.72</v>
      </c>
      <c r="L4969" s="21">
        <v>2271.36</v>
      </c>
      <c r="M4969" s="22">
        <v>0.39</v>
      </c>
      <c r="N4969" s="5" t="s">
        <v>19</v>
      </c>
    </row>
    <row r="4970" spans="1:14" x14ac:dyDescent="0.2">
      <c r="A4970" s="3" t="s">
        <v>41</v>
      </c>
      <c r="B4970" s="17">
        <v>1185732</v>
      </c>
      <c r="C4970" s="14">
        <v>44538</v>
      </c>
      <c r="D4970" s="4" t="s">
        <v>55</v>
      </c>
      <c r="E4970" s="4" t="s">
        <v>64</v>
      </c>
      <c r="F4970" s="4" t="s">
        <v>77</v>
      </c>
      <c r="G4970" s="4" t="s">
        <v>18</v>
      </c>
      <c r="H4970" s="13">
        <v>69</v>
      </c>
      <c r="I4970" s="20">
        <v>182</v>
      </c>
      <c r="J4970" s="13">
        <v>12558</v>
      </c>
      <c r="K4970" s="31">
        <v>8037.12</v>
      </c>
      <c r="L4970" s="21">
        <v>4018.56</v>
      </c>
      <c r="M4970" s="22">
        <v>0.64</v>
      </c>
      <c r="N4970" s="5" t="s">
        <v>19</v>
      </c>
    </row>
    <row r="4971" spans="1:14" x14ac:dyDescent="0.2">
      <c r="A4971" s="3" t="s">
        <v>80</v>
      </c>
      <c r="B4971" s="17">
        <v>1128299</v>
      </c>
      <c r="C4971" s="14">
        <v>44539</v>
      </c>
      <c r="D4971" s="4" t="s">
        <v>110</v>
      </c>
      <c r="E4971" s="4" t="s">
        <v>113</v>
      </c>
      <c r="F4971" s="4" t="s">
        <v>114</v>
      </c>
      <c r="G4971" s="4" t="s">
        <v>51</v>
      </c>
      <c r="H4971" s="13">
        <v>77</v>
      </c>
      <c r="I4971" s="20">
        <v>182</v>
      </c>
      <c r="J4971" s="13">
        <v>14014</v>
      </c>
      <c r="K4971" s="31">
        <v>4204.2</v>
      </c>
      <c r="L4971" s="21">
        <v>2102.1</v>
      </c>
      <c r="M4971" s="22">
        <v>0.3</v>
      </c>
      <c r="N4971" s="5" t="s">
        <v>19</v>
      </c>
    </row>
    <row r="4972" spans="1:14" x14ac:dyDescent="0.2">
      <c r="A4972" s="3" t="s">
        <v>20</v>
      </c>
      <c r="B4972" s="17">
        <v>1128299</v>
      </c>
      <c r="C4972" s="14">
        <v>44386</v>
      </c>
      <c r="D4972" s="4" t="s">
        <v>110</v>
      </c>
      <c r="E4972" s="4" t="s">
        <v>113</v>
      </c>
      <c r="F4972" s="4" t="s">
        <v>114</v>
      </c>
      <c r="G4972" s="4" t="s">
        <v>51</v>
      </c>
      <c r="H4972" s="13">
        <v>81</v>
      </c>
      <c r="I4972" s="20">
        <v>182</v>
      </c>
      <c r="J4972" s="13">
        <v>14742</v>
      </c>
      <c r="K4972" s="31">
        <v>5012.28</v>
      </c>
      <c r="L4972" s="21">
        <v>2506.14</v>
      </c>
      <c r="M4972" s="22">
        <v>0.34</v>
      </c>
      <c r="N4972" s="5" t="s">
        <v>19</v>
      </c>
    </row>
    <row r="4973" spans="1:14" x14ac:dyDescent="0.2">
      <c r="A4973" s="3" t="s">
        <v>45</v>
      </c>
      <c r="B4973" s="17">
        <v>1128299</v>
      </c>
      <c r="C4973" s="14">
        <v>44014</v>
      </c>
      <c r="D4973" s="4" t="s">
        <v>110</v>
      </c>
      <c r="E4973" s="4" t="s">
        <v>127</v>
      </c>
      <c r="F4973" s="4" t="s">
        <v>128</v>
      </c>
      <c r="G4973" s="4" t="s">
        <v>54</v>
      </c>
      <c r="H4973" s="13">
        <v>82</v>
      </c>
      <c r="I4973" s="20">
        <v>182</v>
      </c>
      <c r="J4973" s="13">
        <v>14924</v>
      </c>
      <c r="K4973" s="31">
        <v>5372.64</v>
      </c>
      <c r="L4973" s="21">
        <v>2686.32</v>
      </c>
      <c r="M4973" s="22">
        <v>0.36</v>
      </c>
      <c r="N4973" s="5" t="s">
        <v>19</v>
      </c>
    </row>
    <row r="4974" spans="1:14" x14ac:dyDescent="0.2">
      <c r="A4974" s="3" t="s">
        <v>20</v>
      </c>
      <c r="B4974" s="17">
        <v>1128299</v>
      </c>
      <c r="C4974" s="14">
        <v>44400</v>
      </c>
      <c r="D4974" s="4" t="s">
        <v>97</v>
      </c>
      <c r="E4974" s="4" t="s">
        <v>102</v>
      </c>
      <c r="F4974" s="4" t="s">
        <v>103</v>
      </c>
      <c r="G4974" s="4" t="s">
        <v>54</v>
      </c>
      <c r="H4974" s="13">
        <v>86</v>
      </c>
      <c r="I4974" s="20">
        <v>182</v>
      </c>
      <c r="J4974" s="13">
        <v>15652</v>
      </c>
      <c r="K4974" s="31">
        <v>7043.4</v>
      </c>
      <c r="L4974" s="21">
        <v>3521.7</v>
      </c>
      <c r="M4974" s="22">
        <v>0.45</v>
      </c>
      <c r="N4974" s="5" t="s">
        <v>19</v>
      </c>
    </row>
    <row r="4975" spans="1:14" x14ac:dyDescent="0.2">
      <c r="A4975" s="3" t="s">
        <v>20</v>
      </c>
      <c r="B4975" s="17">
        <v>1128299</v>
      </c>
      <c r="C4975" s="14">
        <v>44371</v>
      </c>
      <c r="D4975" s="4" t="s">
        <v>97</v>
      </c>
      <c r="E4975" s="4" t="s">
        <v>102</v>
      </c>
      <c r="F4975" s="4" t="s">
        <v>103</v>
      </c>
      <c r="G4975" s="4" t="s">
        <v>54</v>
      </c>
      <c r="H4975" s="13">
        <v>96</v>
      </c>
      <c r="I4975" s="20">
        <v>182</v>
      </c>
      <c r="J4975" s="13">
        <v>17472</v>
      </c>
      <c r="K4975" s="31">
        <v>6988.8</v>
      </c>
      <c r="L4975" s="21">
        <v>3494.4</v>
      </c>
      <c r="M4975" s="22">
        <v>0.4</v>
      </c>
      <c r="N4975" s="5" t="s">
        <v>19</v>
      </c>
    </row>
    <row r="4976" spans="1:14" x14ac:dyDescent="0.2">
      <c r="A4976" s="3" t="s">
        <v>45</v>
      </c>
      <c r="B4976" s="17">
        <v>1128299</v>
      </c>
      <c r="C4976" s="14">
        <v>44012</v>
      </c>
      <c r="D4976" s="4" t="s">
        <v>110</v>
      </c>
      <c r="E4976" s="4" t="s">
        <v>127</v>
      </c>
      <c r="F4976" s="4" t="s">
        <v>128</v>
      </c>
      <c r="G4976" s="4" t="s">
        <v>54</v>
      </c>
      <c r="H4976" s="13">
        <v>98</v>
      </c>
      <c r="I4976" s="20">
        <v>182</v>
      </c>
      <c r="J4976" s="13">
        <v>17836</v>
      </c>
      <c r="K4976" s="31">
        <v>6064.24</v>
      </c>
      <c r="L4976" s="21">
        <v>3032.12</v>
      </c>
      <c r="M4976" s="22">
        <v>0.34</v>
      </c>
      <c r="N4976" s="5" t="s">
        <v>19</v>
      </c>
    </row>
    <row r="4977" spans="1:14" x14ac:dyDescent="0.2">
      <c r="A4977" s="3" t="s">
        <v>45</v>
      </c>
      <c r="B4977" s="17">
        <v>1197831</v>
      </c>
      <c r="C4977" s="14">
        <v>44321</v>
      </c>
      <c r="D4977" s="4" t="s">
        <v>110</v>
      </c>
      <c r="E4977" s="4" t="s">
        <v>117</v>
      </c>
      <c r="F4977" s="4" t="s">
        <v>118</v>
      </c>
      <c r="G4977" s="4" t="s">
        <v>18</v>
      </c>
      <c r="H4977" s="13">
        <v>18</v>
      </c>
      <c r="I4977" s="20">
        <v>184</v>
      </c>
      <c r="J4977" s="13">
        <v>3312</v>
      </c>
      <c r="K4977" s="31">
        <v>1291.68</v>
      </c>
      <c r="L4977" s="21">
        <v>645.84</v>
      </c>
      <c r="M4977" s="22">
        <v>0.39</v>
      </c>
      <c r="N4977" s="5" t="s">
        <v>30</v>
      </c>
    </row>
    <row r="4978" spans="1:14" x14ac:dyDescent="0.2">
      <c r="A4978" s="3" t="s">
        <v>44</v>
      </c>
      <c r="B4978" s="17">
        <v>1197831</v>
      </c>
      <c r="C4978" s="14">
        <v>44463</v>
      </c>
      <c r="D4978" s="4" t="s">
        <v>81</v>
      </c>
      <c r="E4978" s="4" t="s">
        <v>90</v>
      </c>
      <c r="F4978" s="4" t="s">
        <v>91</v>
      </c>
      <c r="G4978" s="4" t="s">
        <v>18</v>
      </c>
      <c r="H4978" s="13">
        <v>20</v>
      </c>
      <c r="I4978" s="20">
        <v>184</v>
      </c>
      <c r="J4978" s="13">
        <v>3680</v>
      </c>
      <c r="K4978" s="31">
        <v>1913.6</v>
      </c>
      <c r="L4978" s="21">
        <v>956.8</v>
      </c>
      <c r="M4978" s="22">
        <v>0.52</v>
      </c>
      <c r="N4978" s="5" t="s">
        <v>30</v>
      </c>
    </row>
    <row r="4979" spans="1:14" x14ac:dyDescent="0.2">
      <c r="A4979" s="3" t="s">
        <v>45</v>
      </c>
      <c r="B4979" s="17">
        <v>1197831</v>
      </c>
      <c r="C4979" s="14">
        <v>44306</v>
      </c>
      <c r="D4979" s="4" t="s">
        <v>81</v>
      </c>
      <c r="E4979" s="4" t="s">
        <v>86</v>
      </c>
      <c r="F4979" s="4" t="s">
        <v>87</v>
      </c>
      <c r="G4979" s="4" t="s">
        <v>53</v>
      </c>
      <c r="H4979" s="13">
        <v>20</v>
      </c>
      <c r="I4979" s="20">
        <v>184</v>
      </c>
      <c r="J4979" s="13">
        <v>3680</v>
      </c>
      <c r="K4979" s="31">
        <v>1692.8</v>
      </c>
      <c r="L4979" s="21">
        <v>846.4</v>
      </c>
      <c r="M4979" s="22">
        <v>0.46</v>
      </c>
      <c r="N4979" s="5" t="s">
        <v>30</v>
      </c>
    </row>
    <row r="4980" spans="1:14" x14ac:dyDescent="0.2">
      <c r="A4980" s="3" t="s">
        <v>45</v>
      </c>
      <c r="B4980" s="17">
        <v>1185732</v>
      </c>
      <c r="C4980" s="14">
        <v>44419</v>
      </c>
      <c r="D4980" s="4" t="s">
        <v>110</v>
      </c>
      <c r="E4980" s="4" t="s">
        <v>133</v>
      </c>
      <c r="F4980" s="4" t="s">
        <v>134</v>
      </c>
      <c r="G4980" s="4" t="s">
        <v>54</v>
      </c>
      <c r="H4980" s="13">
        <v>27</v>
      </c>
      <c r="I4980" s="20">
        <v>184</v>
      </c>
      <c r="J4980" s="13">
        <v>4968</v>
      </c>
      <c r="K4980" s="31">
        <v>2831.76</v>
      </c>
      <c r="L4980" s="21">
        <v>1415.88</v>
      </c>
      <c r="M4980" s="22">
        <v>0.56999999999999995</v>
      </c>
      <c r="N4980" s="5" t="s">
        <v>30</v>
      </c>
    </row>
    <row r="4981" spans="1:14" x14ac:dyDescent="0.2">
      <c r="A4981" s="3" t="s">
        <v>14</v>
      </c>
      <c r="B4981" s="17">
        <v>1185732</v>
      </c>
      <c r="C4981" s="14">
        <v>44239</v>
      </c>
      <c r="D4981" s="4" t="s">
        <v>55</v>
      </c>
      <c r="E4981" s="4" t="s">
        <v>60</v>
      </c>
      <c r="F4981" s="4" t="s">
        <v>61</v>
      </c>
      <c r="G4981" s="4" t="s">
        <v>18</v>
      </c>
      <c r="H4981" s="13">
        <v>33</v>
      </c>
      <c r="I4981" s="20">
        <v>184</v>
      </c>
      <c r="J4981" s="13">
        <v>6072</v>
      </c>
      <c r="K4981" s="31">
        <v>2853.84</v>
      </c>
      <c r="L4981" s="21">
        <v>1426.92</v>
      </c>
      <c r="M4981" s="22">
        <v>0.47</v>
      </c>
      <c r="N4981" s="5" t="s">
        <v>30</v>
      </c>
    </row>
    <row r="4982" spans="1:14" x14ac:dyDescent="0.2">
      <c r="A4982" s="3" t="s">
        <v>45</v>
      </c>
      <c r="B4982" s="17">
        <v>1128299</v>
      </c>
      <c r="C4982" s="14">
        <v>44486</v>
      </c>
      <c r="D4982" s="4" t="s">
        <v>81</v>
      </c>
      <c r="E4982" s="4" t="s">
        <v>82</v>
      </c>
      <c r="F4982" s="4" t="s">
        <v>83</v>
      </c>
      <c r="G4982" s="4" t="s">
        <v>52</v>
      </c>
      <c r="H4982" s="13">
        <v>34</v>
      </c>
      <c r="I4982" s="20">
        <v>184</v>
      </c>
      <c r="J4982" s="13">
        <v>6256</v>
      </c>
      <c r="K4982" s="31">
        <v>2815.2</v>
      </c>
      <c r="L4982" s="21">
        <v>1407.6</v>
      </c>
      <c r="M4982" s="22">
        <v>0.45</v>
      </c>
      <c r="N4982" s="5" t="s">
        <v>30</v>
      </c>
    </row>
    <row r="4983" spans="1:14" x14ac:dyDescent="0.2">
      <c r="A4983" s="3" t="s">
        <v>80</v>
      </c>
      <c r="B4983" s="17">
        <v>1197831</v>
      </c>
      <c r="C4983" s="14">
        <v>44089</v>
      </c>
      <c r="D4983" s="4" t="s">
        <v>81</v>
      </c>
      <c r="E4983" s="4" t="s">
        <v>88</v>
      </c>
      <c r="F4983" s="4" t="s">
        <v>94</v>
      </c>
      <c r="G4983" s="4" t="s">
        <v>51</v>
      </c>
      <c r="H4983" s="13">
        <v>35</v>
      </c>
      <c r="I4983" s="20">
        <v>184</v>
      </c>
      <c r="J4983" s="13">
        <v>6440</v>
      </c>
      <c r="K4983" s="31">
        <v>2382.8000000000002</v>
      </c>
      <c r="L4983" s="21">
        <v>1191.4000000000001</v>
      </c>
      <c r="M4983" s="22">
        <v>0.37</v>
      </c>
      <c r="N4983" s="5" t="s">
        <v>30</v>
      </c>
    </row>
    <row r="4984" spans="1:14" x14ac:dyDescent="0.2">
      <c r="A4984" s="3" t="s">
        <v>20</v>
      </c>
      <c r="B4984" s="17">
        <v>1128299</v>
      </c>
      <c r="C4984" s="14">
        <v>44463</v>
      </c>
      <c r="D4984" s="4" t="s">
        <v>110</v>
      </c>
      <c r="E4984" s="4" t="s">
        <v>119</v>
      </c>
      <c r="F4984" s="4" t="s">
        <v>120</v>
      </c>
      <c r="G4984" s="4" t="s">
        <v>53</v>
      </c>
      <c r="H4984" s="13">
        <v>35</v>
      </c>
      <c r="I4984" s="20">
        <v>184</v>
      </c>
      <c r="J4984" s="13">
        <v>6440</v>
      </c>
      <c r="K4984" s="31">
        <v>2704.8</v>
      </c>
      <c r="L4984" s="21">
        <v>1352.4</v>
      </c>
      <c r="M4984" s="22">
        <v>0.42</v>
      </c>
      <c r="N4984" s="5" t="s">
        <v>30</v>
      </c>
    </row>
    <row r="4985" spans="1:14" x14ac:dyDescent="0.2">
      <c r="A4985" s="3" t="s">
        <v>20</v>
      </c>
      <c r="B4985" s="17">
        <v>1128299</v>
      </c>
      <c r="C4985" s="14">
        <v>44340</v>
      </c>
      <c r="D4985" s="4" t="s">
        <v>110</v>
      </c>
      <c r="E4985" s="4" t="s">
        <v>119</v>
      </c>
      <c r="F4985" s="4" t="s">
        <v>120</v>
      </c>
      <c r="G4985" s="4" t="s">
        <v>53</v>
      </c>
      <c r="H4985" s="13">
        <v>38</v>
      </c>
      <c r="I4985" s="20">
        <v>184</v>
      </c>
      <c r="J4985" s="13">
        <v>6992</v>
      </c>
      <c r="K4985" s="31">
        <v>2656.96</v>
      </c>
      <c r="L4985" s="21">
        <v>1328.48</v>
      </c>
      <c r="M4985" s="22">
        <v>0.38</v>
      </c>
      <c r="N4985" s="5" t="s">
        <v>30</v>
      </c>
    </row>
    <row r="4986" spans="1:14" x14ac:dyDescent="0.2">
      <c r="A4986" s="3" t="s">
        <v>44</v>
      </c>
      <c r="B4986" s="17">
        <v>1197831</v>
      </c>
      <c r="C4986" s="14">
        <v>44459</v>
      </c>
      <c r="D4986" s="4" t="s">
        <v>81</v>
      </c>
      <c r="E4986" s="4" t="s">
        <v>88</v>
      </c>
      <c r="F4986" s="4" t="s">
        <v>89</v>
      </c>
      <c r="G4986" s="4" t="s">
        <v>50</v>
      </c>
      <c r="H4986" s="13">
        <v>39</v>
      </c>
      <c r="I4986" s="20">
        <v>184</v>
      </c>
      <c r="J4986" s="13">
        <v>7176</v>
      </c>
      <c r="K4986" s="31">
        <v>2726.88</v>
      </c>
      <c r="L4986" s="21">
        <v>1363.44</v>
      </c>
      <c r="M4986" s="22">
        <v>0.38</v>
      </c>
      <c r="N4986" s="5" t="s">
        <v>30</v>
      </c>
    </row>
    <row r="4987" spans="1:14" x14ac:dyDescent="0.2">
      <c r="A4987" s="3" t="s">
        <v>44</v>
      </c>
      <c r="B4987" s="17">
        <v>1128299</v>
      </c>
      <c r="C4987" s="14">
        <v>44513</v>
      </c>
      <c r="D4987" s="4" t="s">
        <v>97</v>
      </c>
      <c r="E4987" s="4" t="s">
        <v>107</v>
      </c>
      <c r="F4987" s="4" t="s">
        <v>108</v>
      </c>
      <c r="G4987" s="4" t="s">
        <v>18</v>
      </c>
      <c r="H4987" s="13">
        <v>40</v>
      </c>
      <c r="I4987" s="20">
        <v>184</v>
      </c>
      <c r="J4987" s="13">
        <v>7360</v>
      </c>
      <c r="K4987" s="31">
        <v>3238.4</v>
      </c>
      <c r="L4987" s="21">
        <v>1619.2</v>
      </c>
      <c r="M4987" s="22">
        <v>0.44</v>
      </c>
      <c r="N4987" s="5" t="s">
        <v>30</v>
      </c>
    </row>
    <row r="4988" spans="1:14" x14ac:dyDescent="0.2">
      <c r="A4988" s="3" t="s">
        <v>44</v>
      </c>
      <c r="B4988" s="17">
        <v>1128299</v>
      </c>
      <c r="C4988" s="14">
        <v>44389</v>
      </c>
      <c r="D4988" s="4" t="s">
        <v>97</v>
      </c>
      <c r="E4988" s="4" t="s">
        <v>107</v>
      </c>
      <c r="F4988" s="4" t="s">
        <v>108</v>
      </c>
      <c r="G4988" s="4" t="s">
        <v>18</v>
      </c>
      <c r="H4988" s="13">
        <v>41</v>
      </c>
      <c r="I4988" s="20">
        <v>184</v>
      </c>
      <c r="J4988" s="13">
        <v>7544</v>
      </c>
      <c r="K4988" s="31">
        <v>3093.04</v>
      </c>
      <c r="L4988" s="21">
        <v>1546.52</v>
      </c>
      <c r="M4988" s="22">
        <v>0.41</v>
      </c>
      <c r="N4988" s="5" t="s">
        <v>30</v>
      </c>
    </row>
    <row r="4989" spans="1:14" x14ac:dyDescent="0.2">
      <c r="A4989" s="3" t="s">
        <v>20</v>
      </c>
      <c r="B4989" s="17">
        <v>1185732</v>
      </c>
      <c r="C4989" s="14">
        <v>44249</v>
      </c>
      <c r="D4989" s="4" t="s">
        <v>55</v>
      </c>
      <c r="E4989" s="4" t="s">
        <v>58</v>
      </c>
      <c r="F4989" s="4" t="s">
        <v>59</v>
      </c>
      <c r="G4989" s="4" t="s">
        <v>52</v>
      </c>
      <c r="H4989" s="13">
        <v>41</v>
      </c>
      <c r="I4989" s="20">
        <v>184</v>
      </c>
      <c r="J4989" s="13">
        <v>7544</v>
      </c>
      <c r="K4989" s="31">
        <v>2791.28</v>
      </c>
      <c r="L4989" s="21">
        <v>1395.64</v>
      </c>
      <c r="M4989" s="22">
        <v>0.37</v>
      </c>
      <c r="N4989" s="5" t="s">
        <v>30</v>
      </c>
    </row>
    <row r="4990" spans="1:14" x14ac:dyDescent="0.2">
      <c r="A4990" s="3" t="s">
        <v>41</v>
      </c>
      <c r="B4990" s="17">
        <v>1128299</v>
      </c>
      <c r="C4990" s="14">
        <v>44343</v>
      </c>
      <c r="D4990" s="4" t="s">
        <v>110</v>
      </c>
      <c r="E4990" s="4" t="s">
        <v>123</v>
      </c>
      <c r="F4990" s="4" t="s">
        <v>124</v>
      </c>
      <c r="G4990" s="4" t="s">
        <v>18</v>
      </c>
      <c r="H4990" s="13">
        <v>43</v>
      </c>
      <c r="I4990" s="20">
        <v>184</v>
      </c>
      <c r="J4990" s="13">
        <v>7912</v>
      </c>
      <c r="K4990" s="31">
        <v>3243.92</v>
      </c>
      <c r="L4990" s="21">
        <v>1621.96</v>
      </c>
      <c r="M4990" s="22">
        <v>0.41</v>
      </c>
      <c r="N4990" s="5" t="s">
        <v>30</v>
      </c>
    </row>
    <row r="4991" spans="1:14" x14ac:dyDescent="0.2">
      <c r="A4991" s="3" t="s">
        <v>20</v>
      </c>
      <c r="B4991" s="17">
        <v>1197831</v>
      </c>
      <c r="C4991" s="14">
        <v>44534</v>
      </c>
      <c r="D4991" s="4" t="s">
        <v>110</v>
      </c>
      <c r="E4991" s="4" t="s">
        <v>117</v>
      </c>
      <c r="F4991" s="4" t="s">
        <v>118</v>
      </c>
      <c r="G4991" s="4" t="s">
        <v>18</v>
      </c>
      <c r="H4991" s="13">
        <v>44</v>
      </c>
      <c r="I4991" s="20">
        <v>184</v>
      </c>
      <c r="J4991" s="13">
        <v>8096</v>
      </c>
      <c r="K4991" s="31">
        <v>4209.92</v>
      </c>
      <c r="L4991" s="21">
        <v>2104.96</v>
      </c>
      <c r="M4991" s="22">
        <v>0.52</v>
      </c>
      <c r="N4991" s="5" t="s">
        <v>30</v>
      </c>
    </row>
    <row r="4992" spans="1:14" x14ac:dyDescent="0.2">
      <c r="A4992" s="3" t="s">
        <v>45</v>
      </c>
      <c r="B4992" s="17">
        <v>1128299</v>
      </c>
      <c r="C4992" s="14">
        <v>44364</v>
      </c>
      <c r="D4992" s="4" t="s">
        <v>81</v>
      </c>
      <c r="E4992" s="4" t="s">
        <v>82</v>
      </c>
      <c r="F4992" s="4" t="s">
        <v>83</v>
      </c>
      <c r="G4992" s="4" t="s">
        <v>52</v>
      </c>
      <c r="H4992" s="13">
        <v>59</v>
      </c>
      <c r="I4992" s="20">
        <v>184</v>
      </c>
      <c r="J4992" s="13">
        <v>10856</v>
      </c>
      <c r="K4992" s="31">
        <v>5102.32</v>
      </c>
      <c r="L4992" s="21">
        <v>2551.16</v>
      </c>
      <c r="M4992" s="22">
        <v>0.47</v>
      </c>
      <c r="N4992" s="5" t="s">
        <v>30</v>
      </c>
    </row>
    <row r="4993" spans="1:14" x14ac:dyDescent="0.2">
      <c r="A4993" s="3" t="s">
        <v>20</v>
      </c>
      <c r="B4993" s="17">
        <v>1128299</v>
      </c>
      <c r="C4993" s="14">
        <v>44371</v>
      </c>
      <c r="D4993" s="4" t="s">
        <v>97</v>
      </c>
      <c r="E4993" s="4" t="s">
        <v>102</v>
      </c>
      <c r="F4993" s="4" t="s">
        <v>103</v>
      </c>
      <c r="G4993" s="4" t="s">
        <v>54</v>
      </c>
      <c r="H4993" s="13">
        <v>61</v>
      </c>
      <c r="I4993" s="20">
        <v>184</v>
      </c>
      <c r="J4993" s="13">
        <v>11224</v>
      </c>
      <c r="K4993" s="31">
        <v>4601.84</v>
      </c>
      <c r="L4993" s="21">
        <v>2300.92</v>
      </c>
      <c r="M4993" s="22">
        <v>0.41</v>
      </c>
      <c r="N4993" s="5" t="s">
        <v>30</v>
      </c>
    </row>
    <row r="4994" spans="1:14" x14ac:dyDescent="0.2">
      <c r="A4994" s="3" t="s">
        <v>14</v>
      </c>
      <c r="B4994" s="17">
        <v>1185732</v>
      </c>
      <c r="C4994" s="14">
        <v>44265</v>
      </c>
      <c r="D4994" s="4" t="s">
        <v>55</v>
      </c>
      <c r="E4994" s="4" t="s">
        <v>56</v>
      </c>
      <c r="F4994" s="4" t="s">
        <v>57</v>
      </c>
      <c r="G4994" s="4" t="s">
        <v>50</v>
      </c>
      <c r="H4994" s="13">
        <v>35</v>
      </c>
      <c r="I4994" s="20">
        <v>185</v>
      </c>
      <c r="J4994" s="13">
        <v>6475</v>
      </c>
      <c r="K4994" s="31">
        <v>3172.75</v>
      </c>
      <c r="L4994" s="21">
        <v>1586.375</v>
      </c>
      <c r="M4994" s="22">
        <v>0.49</v>
      </c>
      <c r="N4994" s="5" t="s">
        <v>30</v>
      </c>
    </row>
    <row r="4995" spans="1:14" x14ac:dyDescent="0.2">
      <c r="A4995" s="3" t="s">
        <v>45</v>
      </c>
      <c r="B4995" s="17">
        <v>1197831</v>
      </c>
      <c r="C4995" s="14">
        <v>44351</v>
      </c>
      <c r="D4995" s="4" t="s">
        <v>110</v>
      </c>
      <c r="E4995" s="4" t="s">
        <v>117</v>
      </c>
      <c r="F4995" s="4" t="s">
        <v>118</v>
      </c>
      <c r="G4995" s="4" t="s">
        <v>18</v>
      </c>
      <c r="H4995" s="13">
        <v>34</v>
      </c>
      <c r="I4995" s="20">
        <v>186</v>
      </c>
      <c r="J4995" s="13">
        <v>6324</v>
      </c>
      <c r="K4995" s="31">
        <v>2592.84</v>
      </c>
      <c r="L4995" s="21">
        <v>1296.42</v>
      </c>
      <c r="M4995" s="22">
        <v>0.41</v>
      </c>
      <c r="N4995" s="5" t="s">
        <v>30</v>
      </c>
    </row>
    <row r="4996" spans="1:14" x14ac:dyDescent="0.2">
      <c r="A4996" s="3" t="s">
        <v>14</v>
      </c>
      <c r="B4996" s="17">
        <v>1185732</v>
      </c>
      <c r="C4996" s="14">
        <v>44246</v>
      </c>
      <c r="D4996" s="4" t="s">
        <v>55</v>
      </c>
      <c r="E4996" s="4" t="s">
        <v>56</v>
      </c>
      <c r="F4996" s="4" t="s">
        <v>57</v>
      </c>
      <c r="G4996" s="4" t="s">
        <v>50</v>
      </c>
      <c r="H4996" s="13">
        <v>34</v>
      </c>
      <c r="I4996" s="20">
        <v>186</v>
      </c>
      <c r="J4996" s="13">
        <v>6324</v>
      </c>
      <c r="K4996" s="31">
        <v>2782.56</v>
      </c>
      <c r="L4996" s="21">
        <v>1391.28</v>
      </c>
      <c r="M4996" s="22">
        <v>0.44</v>
      </c>
      <c r="N4996" s="5" t="s">
        <v>30</v>
      </c>
    </row>
    <row r="4997" spans="1:14" x14ac:dyDescent="0.2">
      <c r="A4997" s="3" t="s">
        <v>20</v>
      </c>
      <c r="B4997" s="17">
        <v>1185732</v>
      </c>
      <c r="C4997" s="14">
        <v>44272</v>
      </c>
      <c r="D4997" s="4" t="s">
        <v>15</v>
      </c>
      <c r="E4997" s="4" t="s">
        <v>26</v>
      </c>
      <c r="F4997" s="4" t="s">
        <v>27</v>
      </c>
      <c r="G4997" s="4" t="s">
        <v>54</v>
      </c>
      <c r="H4997" s="13">
        <v>34</v>
      </c>
      <c r="I4997" s="20">
        <v>186</v>
      </c>
      <c r="J4997" s="13">
        <v>6324</v>
      </c>
      <c r="K4997" s="31">
        <v>3225.24</v>
      </c>
      <c r="L4997" s="21">
        <v>1612.62</v>
      </c>
      <c r="M4997" s="22">
        <v>0.51</v>
      </c>
      <c r="N4997" s="5" t="s">
        <v>19</v>
      </c>
    </row>
    <row r="4998" spans="1:14" x14ac:dyDescent="0.2">
      <c r="A4998" s="3" t="s">
        <v>45</v>
      </c>
      <c r="B4998" s="17">
        <v>1128299</v>
      </c>
      <c r="C4998" s="14">
        <v>43880</v>
      </c>
      <c r="D4998" s="4" t="s">
        <v>110</v>
      </c>
      <c r="E4998" s="4" t="s">
        <v>131</v>
      </c>
      <c r="F4998" s="4" t="s">
        <v>132</v>
      </c>
      <c r="G4998" s="4" t="s">
        <v>51</v>
      </c>
      <c r="H4998" s="13">
        <v>41</v>
      </c>
      <c r="I4998" s="20">
        <v>186</v>
      </c>
      <c r="J4998" s="13">
        <v>7626</v>
      </c>
      <c r="K4998" s="31">
        <v>2897.88</v>
      </c>
      <c r="L4998" s="21">
        <v>1448.94</v>
      </c>
      <c r="M4998" s="22">
        <v>0.38</v>
      </c>
      <c r="N4998" s="5" t="s">
        <v>30</v>
      </c>
    </row>
    <row r="4999" spans="1:14" x14ac:dyDescent="0.2">
      <c r="A4999" s="3" t="s">
        <v>14</v>
      </c>
      <c r="B4999" s="17">
        <v>1185732</v>
      </c>
      <c r="C4999" s="14">
        <v>44540</v>
      </c>
      <c r="D4999" s="4" t="s">
        <v>55</v>
      </c>
      <c r="E4999" s="4" t="s">
        <v>56</v>
      </c>
      <c r="F4999" s="4" t="s">
        <v>57</v>
      </c>
      <c r="G4999" s="4" t="s">
        <v>50</v>
      </c>
      <c r="H4999" s="13">
        <v>48</v>
      </c>
      <c r="I4999" s="20">
        <v>186</v>
      </c>
      <c r="J4999" s="13">
        <v>8928</v>
      </c>
      <c r="K4999" s="31">
        <v>4285.4399999999996</v>
      </c>
      <c r="L4999" s="21">
        <v>2142.7199999999998</v>
      </c>
      <c r="M4999" s="22">
        <v>0.48</v>
      </c>
      <c r="N4999" s="5" t="s">
        <v>30</v>
      </c>
    </row>
    <row r="5000" spans="1:14" x14ac:dyDescent="0.2">
      <c r="A5000" s="3" t="s">
        <v>80</v>
      </c>
      <c r="B5000" s="17">
        <v>1128299</v>
      </c>
      <c r="C5000" s="14">
        <v>44393</v>
      </c>
      <c r="D5000" s="4" t="s">
        <v>97</v>
      </c>
      <c r="E5000" s="4" t="s">
        <v>105</v>
      </c>
      <c r="F5000" s="4" t="s">
        <v>109</v>
      </c>
      <c r="G5000" s="4" t="s">
        <v>53</v>
      </c>
      <c r="H5000" s="13">
        <v>59</v>
      </c>
      <c r="I5000" s="20">
        <v>186</v>
      </c>
      <c r="J5000" s="13">
        <v>10974</v>
      </c>
      <c r="K5000" s="31">
        <v>3621.42</v>
      </c>
      <c r="L5000" s="21">
        <v>1810.71</v>
      </c>
      <c r="M5000" s="22">
        <v>0.33</v>
      </c>
      <c r="N5000" s="5" t="s">
        <v>30</v>
      </c>
    </row>
    <row r="5001" spans="1:14" x14ac:dyDescent="0.2">
      <c r="A5001" s="3" t="s">
        <v>20</v>
      </c>
      <c r="B5001" s="17">
        <v>1128299</v>
      </c>
      <c r="C5001" s="14">
        <v>44400</v>
      </c>
      <c r="D5001" s="4" t="s">
        <v>97</v>
      </c>
      <c r="E5001" s="4" t="s">
        <v>102</v>
      </c>
      <c r="F5001" s="4" t="s">
        <v>103</v>
      </c>
      <c r="G5001" s="4" t="s">
        <v>54</v>
      </c>
      <c r="H5001" s="13">
        <v>82</v>
      </c>
      <c r="I5001" s="20">
        <v>186</v>
      </c>
      <c r="J5001" s="13">
        <v>15252</v>
      </c>
      <c r="K5001" s="31">
        <v>5033.16</v>
      </c>
      <c r="L5001" s="21">
        <v>2516.58</v>
      </c>
      <c r="M5001" s="22">
        <v>0.33</v>
      </c>
      <c r="N5001" s="5" t="s">
        <v>30</v>
      </c>
    </row>
    <row r="5002" spans="1:14" x14ac:dyDescent="0.2">
      <c r="A5002" s="3" t="s">
        <v>20</v>
      </c>
      <c r="B5002" s="17">
        <v>1185732</v>
      </c>
      <c r="C5002" s="14">
        <v>44271</v>
      </c>
      <c r="D5002" s="4" t="s">
        <v>81</v>
      </c>
      <c r="E5002" s="4" t="s">
        <v>84</v>
      </c>
      <c r="F5002" s="4" t="s">
        <v>85</v>
      </c>
      <c r="G5002" s="4" t="s">
        <v>51</v>
      </c>
      <c r="H5002" s="13">
        <v>23</v>
      </c>
      <c r="I5002" s="20">
        <v>187</v>
      </c>
      <c r="J5002" s="13">
        <v>4301</v>
      </c>
      <c r="K5002" s="31">
        <v>2365.5500000000002</v>
      </c>
      <c r="L5002" s="21">
        <v>1182.7750000000001</v>
      </c>
      <c r="M5002" s="22">
        <v>0.55000000000000004</v>
      </c>
      <c r="N5002" s="5" t="s">
        <v>19</v>
      </c>
    </row>
    <row r="5003" spans="1:14" x14ac:dyDescent="0.2">
      <c r="A5003" s="3" t="s">
        <v>44</v>
      </c>
      <c r="B5003" s="17">
        <v>1185732</v>
      </c>
      <c r="C5003" s="14">
        <v>44215</v>
      </c>
      <c r="D5003" s="4" t="s">
        <v>97</v>
      </c>
      <c r="E5003" s="4" t="s">
        <v>102</v>
      </c>
      <c r="F5003" s="4" t="s">
        <v>103</v>
      </c>
      <c r="G5003" s="4" t="s">
        <v>54</v>
      </c>
      <c r="H5003" s="13">
        <v>28</v>
      </c>
      <c r="I5003" s="20">
        <v>187</v>
      </c>
      <c r="J5003" s="13">
        <v>5236</v>
      </c>
      <c r="K5003" s="31">
        <v>2460.92</v>
      </c>
      <c r="L5003" s="21">
        <v>1230.46</v>
      </c>
      <c r="M5003" s="22">
        <v>0.47</v>
      </c>
      <c r="N5003" s="5" t="s">
        <v>30</v>
      </c>
    </row>
    <row r="5004" spans="1:14" x14ac:dyDescent="0.2">
      <c r="A5004" s="3" t="s">
        <v>41</v>
      </c>
      <c r="B5004" s="17">
        <v>1128299</v>
      </c>
      <c r="C5004" s="14">
        <v>44280</v>
      </c>
      <c r="D5004" s="4" t="s">
        <v>110</v>
      </c>
      <c r="E5004" s="4" t="s">
        <v>123</v>
      </c>
      <c r="F5004" s="4" t="s">
        <v>124</v>
      </c>
      <c r="G5004" s="4" t="s">
        <v>18</v>
      </c>
      <c r="H5004" s="13">
        <v>30</v>
      </c>
      <c r="I5004" s="20">
        <v>187</v>
      </c>
      <c r="J5004" s="13">
        <v>5610</v>
      </c>
      <c r="K5004" s="31">
        <v>2300.1</v>
      </c>
      <c r="L5004" s="21">
        <v>1150.05</v>
      </c>
      <c r="M5004" s="22">
        <v>0.41</v>
      </c>
      <c r="N5004" s="5" t="s">
        <v>30</v>
      </c>
    </row>
    <row r="5005" spans="1:14" x14ac:dyDescent="0.2">
      <c r="A5005" s="3" t="s">
        <v>45</v>
      </c>
      <c r="B5005" s="17">
        <v>1197831</v>
      </c>
      <c r="C5005" s="14">
        <v>44351</v>
      </c>
      <c r="D5005" s="4" t="s">
        <v>110</v>
      </c>
      <c r="E5005" s="4" t="s">
        <v>117</v>
      </c>
      <c r="F5005" s="4" t="s">
        <v>118</v>
      </c>
      <c r="G5005" s="4" t="s">
        <v>18</v>
      </c>
      <c r="H5005" s="13">
        <v>33</v>
      </c>
      <c r="I5005" s="20">
        <v>187</v>
      </c>
      <c r="J5005" s="13">
        <v>6171</v>
      </c>
      <c r="K5005" s="31">
        <v>3023.79</v>
      </c>
      <c r="L5005" s="21">
        <v>1511.895</v>
      </c>
      <c r="M5005" s="22">
        <v>0.49</v>
      </c>
      <c r="N5005" s="5" t="s">
        <v>30</v>
      </c>
    </row>
    <row r="5006" spans="1:14" x14ac:dyDescent="0.2">
      <c r="A5006" s="3" t="s">
        <v>14</v>
      </c>
      <c r="B5006" s="17">
        <v>1185732</v>
      </c>
      <c r="C5006" s="14">
        <v>44304</v>
      </c>
      <c r="D5006" s="4" t="s">
        <v>55</v>
      </c>
      <c r="E5006" s="4" t="s">
        <v>58</v>
      </c>
      <c r="F5006" s="4" t="s">
        <v>59</v>
      </c>
      <c r="G5006" s="4" t="s">
        <v>52</v>
      </c>
      <c r="H5006" s="13">
        <v>33</v>
      </c>
      <c r="I5006" s="20">
        <v>187</v>
      </c>
      <c r="J5006" s="13">
        <v>6171</v>
      </c>
      <c r="K5006" s="31">
        <v>2591.8200000000002</v>
      </c>
      <c r="L5006" s="21">
        <v>1295.9100000000001</v>
      </c>
      <c r="M5006" s="22">
        <v>0.42</v>
      </c>
      <c r="N5006" s="5" t="s">
        <v>30</v>
      </c>
    </row>
    <row r="5007" spans="1:14" x14ac:dyDescent="0.2">
      <c r="A5007" s="3" t="s">
        <v>44</v>
      </c>
      <c r="B5007" s="17">
        <v>1128299</v>
      </c>
      <c r="C5007" s="14">
        <v>44330</v>
      </c>
      <c r="D5007" s="4" t="s">
        <v>97</v>
      </c>
      <c r="E5007" s="4" t="s">
        <v>107</v>
      </c>
      <c r="F5007" s="4" t="s">
        <v>108</v>
      </c>
      <c r="G5007" s="4" t="s">
        <v>18</v>
      </c>
      <c r="H5007" s="13">
        <v>37</v>
      </c>
      <c r="I5007" s="20">
        <v>187</v>
      </c>
      <c r="J5007" s="13">
        <v>6919</v>
      </c>
      <c r="K5007" s="31">
        <v>3182.74</v>
      </c>
      <c r="L5007" s="21">
        <v>1591.37</v>
      </c>
      <c r="M5007" s="22">
        <v>0.46</v>
      </c>
      <c r="N5007" s="5" t="s">
        <v>30</v>
      </c>
    </row>
    <row r="5008" spans="1:14" x14ac:dyDescent="0.2">
      <c r="A5008" s="3" t="s">
        <v>41</v>
      </c>
      <c r="B5008" s="17">
        <v>1128299</v>
      </c>
      <c r="C5008" s="14">
        <v>44373</v>
      </c>
      <c r="D5008" s="4" t="s">
        <v>110</v>
      </c>
      <c r="E5008" s="4" t="s">
        <v>123</v>
      </c>
      <c r="F5008" s="4" t="s">
        <v>124</v>
      </c>
      <c r="G5008" s="4" t="s">
        <v>18</v>
      </c>
      <c r="H5008" s="13">
        <v>47</v>
      </c>
      <c r="I5008" s="20">
        <v>187</v>
      </c>
      <c r="J5008" s="13">
        <v>8789</v>
      </c>
      <c r="K5008" s="31">
        <v>3779.27</v>
      </c>
      <c r="L5008" s="21">
        <v>1889.635</v>
      </c>
      <c r="M5008" s="22">
        <v>0.43</v>
      </c>
      <c r="N5008" s="5" t="s">
        <v>30</v>
      </c>
    </row>
    <row r="5009" spans="1:14" x14ac:dyDescent="0.2">
      <c r="A5009" s="3" t="s">
        <v>20</v>
      </c>
      <c r="B5009" s="17">
        <v>1128299</v>
      </c>
      <c r="C5009" s="14">
        <v>44400</v>
      </c>
      <c r="D5009" s="4" t="s">
        <v>97</v>
      </c>
      <c r="E5009" s="4" t="s">
        <v>102</v>
      </c>
      <c r="F5009" s="4" t="s">
        <v>103</v>
      </c>
      <c r="G5009" s="4" t="s">
        <v>54</v>
      </c>
      <c r="H5009" s="13">
        <v>65</v>
      </c>
      <c r="I5009" s="20">
        <v>187</v>
      </c>
      <c r="J5009" s="13">
        <v>12155</v>
      </c>
      <c r="K5009" s="31">
        <v>5105.1000000000004</v>
      </c>
      <c r="L5009" s="21">
        <v>2552.5500000000002</v>
      </c>
      <c r="M5009" s="22">
        <v>0.42</v>
      </c>
      <c r="N5009" s="5" t="s">
        <v>30</v>
      </c>
    </row>
    <row r="5010" spans="1:14" x14ac:dyDescent="0.2">
      <c r="A5010" s="3" t="s">
        <v>44</v>
      </c>
      <c r="B5010" s="17">
        <v>1197831</v>
      </c>
      <c r="C5010" s="14">
        <v>44469</v>
      </c>
      <c r="D5010" s="4" t="s">
        <v>81</v>
      </c>
      <c r="E5010" s="4" t="s">
        <v>90</v>
      </c>
      <c r="F5010" s="4" t="s">
        <v>91</v>
      </c>
      <c r="G5010" s="4" t="s">
        <v>18</v>
      </c>
      <c r="H5010" s="13">
        <v>14</v>
      </c>
      <c r="I5010" s="20">
        <v>188</v>
      </c>
      <c r="J5010" s="13">
        <v>2632</v>
      </c>
      <c r="K5010" s="31">
        <v>1500.24</v>
      </c>
      <c r="L5010" s="21">
        <v>750.12</v>
      </c>
      <c r="M5010" s="22">
        <v>0.56999999999999995</v>
      </c>
      <c r="N5010" s="5" t="s">
        <v>30</v>
      </c>
    </row>
    <row r="5011" spans="1:14" x14ac:dyDescent="0.2">
      <c r="A5011" s="3" t="s">
        <v>20</v>
      </c>
      <c r="B5011" s="17">
        <v>1197831</v>
      </c>
      <c r="C5011" s="14">
        <v>44261</v>
      </c>
      <c r="D5011" s="4" t="s">
        <v>110</v>
      </c>
      <c r="E5011" s="4" t="s">
        <v>117</v>
      </c>
      <c r="F5011" s="4" t="s">
        <v>118</v>
      </c>
      <c r="G5011" s="4" t="s">
        <v>18</v>
      </c>
      <c r="H5011" s="13">
        <v>27</v>
      </c>
      <c r="I5011" s="20">
        <v>188</v>
      </c>
      <c r="J5011" s="13">
        <v>5076</v>
      </c>
      <c r="K5011" s="31">
        <v>1979.64</v>
      </c>
      <c r="L5011" s="21">
        <v>989.82</v>
      </c>
      <c r="M5011" s="22">
        <v>0.39</v>
      </c>
      <c r="N5011" s="5" t="s">
        <v>30</v>
      </c>
    </row>
    <row r="5012" spans="1:14" x14ac:dyDescent="0.2">
      <c r="A5012" s="3" t="s">
        <v>44</v>
      </c>
      <c r="B5012" s="17">
        <v>1185732</v>
      </c>
      <c r="C5012" s="14">
        <v>44231</v>
      </c>
      <c r="D5012" s="4" t="s">
        <v>97</v>
      </c>
      <c r="E5012" s="4" t="s">
        <v>104</v>
      </c>
      <c r="F5012" s="4" t="s">
        <v>66</v>
      </c>
      <c r="G5012" s="4" t="s">
        <v>50</v>
      </c>
      <c r="H5012" s="13">
        <v>34</v>
      </c>
      <c r="I5012" s="20">
        <v>188</v>
      </c>
      <c r="J5012" s="13">
        <v>6392</v>
      </c>
      <c r="K5012" s="31">
        <v>3068.16</v>
      </c>
      <c r="L5012" s="21">
        <v>1534.08</v>
      </c>
      <c r="M5012" s="22">
        <v>0.48</v>
      </c>
      <c r="N5012" s="5" t="s">
        <v>19</v>
      </c>
    </row>
    <row r="5013" spans="1:14" x14ac:dyDescent="0.2">
      <c r="A5013" s="3" t="s">
        <v>44</v>
      </c>
      <c r="B5013" s="17">
        <v>1197831</v>
      </c>
      <c r="C5013" s="14">
        <v>44422</v>
      </c>
      <c r="D5013" s="4" t="s">
        <v>81</v>
      </c>
      <c r="E5013" s="4" t="s">
        <v>90</v>
      </c>
      <c r="F5013" s="4" t="s">
        <v>91</v>
      </c>
      <c r="G5013" s="4" t="s">
        <v>18</v>
      </c>
      <c r="H5013" s="13">
        <v>36</v>
      </c>
      <c r="I5013" s="20">
        <v>188</v>
      </c>
      <c r="J5013" s="13">
        <v>6768</v>
      </c>
      <c r="K5013" s="31">
        <v>3722.4</v>
      </c>
      <c r="L5013" s="21">
        <v>1861.2</v>
      </c>
      <c r="M5013" s="22">
        <v>0.55000000000000004</v>
      </c>
      <c r="N5013" s="5" t="s">
        <v>19</v>
      </c>
    </row>
    <row r="5014" spans="1:14" x14ac:dyDescent="0.2">
      <c r="A5014" s="3" t="s">
        <v>41</v>
      </c>
      <c r="B5014" s="17">
        <v>1128299</v>
      </c>
      <c r="C5014" s="14">
        <v>44466</v>
      </c>
      <c r="D5014" s="4" t="s">
        <v>110</v>
      </c>
      <c r="E5014" s="4" t="s">
        <v>123</v>
      </c>
      <c r="F5014" s="4" t="s">
        <v>124</v>
      </c>
      <c r="G5014" s="4" t="s">
        <v>18</v>
      </c>
      <c r="H5014" s="13">
        <v>39</v>
      </c>
      <c r="I5014" s="20">
        <v>188</v>
      </c>
      <c r="J5014" s="13">
        <v>7332</v>
      </c>
      <c r="K5014" s="31">
        <v>3372.72</v>
      </c>
      <c r="L5014" s="21">
        <v>1686.36</v>
      </c>
      <c r="M5014" s="22">
        <v>0.46</v>
      </c>
      <c r="N5014" s="5" t="s">
        <v>30</v>
      </c>
    </row>
    <row r="5015" spans="1:14" x14ac:dyDescent="0.2">
      <c r="A5015" s="3" t="s">
        <v>14</v>
      </c>
      <c r="B5015" s="17">
        <v>1185732</v>
      </c>
      <c r="C5015" s="14">
        <v>44272</v>
      </c>
      <c r="D5015" s="4" t="s">
        <v>55</v>
      </c>
      <c r="E5015" s="4" t="s">
        <v>58</v>
      </c>
      <c r="F5015" s="4" t="s">
        <v>59</v>
      </c>
      <c r="G5015" s="4" t="s">
        <v>52</v>
      </c>
      <c r="H5015" s="13">
        <v>39</v>
      </c>
      <c r="I5015" s="20">
        <v>188</v>
      </c>
      <c r="J5015" s="13">
        <v>7332</v>
      </c>
      <c r="K5015" s="31">
        <v>3372.72</v>
      </c>
      <c r="L5015" s="21">
        <v>1686.36</v>
      </c>
      <c r="M5015" s="22">
        <v>0.46</v>
      </c>
      <c r="N5015" s="5" t="s">
        <v>30</v>
      </c>
    </row>
    <row r="5016" spans="1:14" x14ac:dyDescent="0.2">
      <c r="A5016" s="3" t="s">
        <v>45</v>
      </c>
      <c r="B5016" s="17">
        <v>1128299</v>
      </c>
      <c r="C5016" s="14">
        <v>44517</v>
      </c>
      <c r="D5016" s="4" t="s">
        <v>81</v>
      </c>
      <c r="E5016" s="4" t="s">
        <v>82</v>
      </c>
      <c r="F5016" s="4" t="s">
        <v>83</v>
      </c>
      <c r="G5016" s="4" t="s">
        <v>52</v>
      </c>
      <c r="H5016" s="13">
        <v>39</v>
      </c>
      <c r="I5016" s="20">
        <v>188</v>
      </c>
      <c r="J5016" s="13">
        <v>7332</v>
      </c>
      <c r="K5016" s="31">
        <v>3666</v>
      </c>
      <c r="L5016" s="21">
        <v>1833</v>
      </c>
      <c r="M5016" s="22">
        <v>0.5</v>
      </c>
      <c r="N5016" s="5" t="s">
        <v>19</v>
      </c>
    </row>
    <row r="5017" spans="1:14" x14ac:dyDescent="0.2">
      <c r="A5017" s="3" t="s">
        <v>41</v>
      </c>
      <c r="B5017" s="17">
        <v>1189833</v>
      </c>
      <c r="C5017" s="14">
        <v>44292</v>
      </c>
      <c r="D5017" s="4" t="s">
        <v>110</v>
      </c>
      <c r="E5017" s="4" t="s">
        <v>121</v>
      </c>
      <c r="F5017" s="4" t="s">
        <v>122</v>
      </c>
      <c r="G5017" s="4" t="s">
        <v>52</v>
      </c>
      <c r="H5017" s="13">
        <v>41</v>
      </c>
      <c r="I5017" s="20">
        <v>188</v>
      </c>
      <c r="J5017" s="13">
        <v>7708</v>
      </c>
      <c r="K5017" s="31">
        <v>2697.8</v>
      </c>
      <c r="L5017" s="21">
        <v>1348.9</v>
      </c>
      <c r="M5017" s="22">
        <v>0.35</v>
      </c>
      <c r="N5017" s="5" t="s">
        <v>19</v>
      </c>
    </row>
    <row r="5018" spans="1:14" x14ac:dyDescent="0.2">
      <c r="A5018" s="3" t="s">
        <v>80</v>
      </c>
      <c r="B5018" s="17">
        <v>1128299</v>
      </c>
      <c r="C5018" s="14">
        <v>44517</v>
      </c>
      <c r="D5018" s="4" t="s">
        <v>97</v>
      </c>
      <c r="E5018" s="4" t="s">
        <v>105</v>
      </c>
      <c r="F5018" s="4" t="s">
        <v>109</v>
      </c>
      <c r="G5018" s="4" t="s">
        <v>53</v>
      </c>
      <c r="H5018" s="13">
        <v>41</v>
      </c>
      <c r="I5018" s="20">
        <v>188</v>
      </c>
      <c r="J5018" s="13">
        <v>7708</v>
      </c>
      <c r="K5018" s="31">
        <v>2620.7199999999998</v>
      </c>
      <c r="L5018" s="21">
        <v>1310.3599999999999</v>
      </c>
      <c r="M5018" s="22">
        <v>0.34</v>
      </c>
      <c r="N5018" s="5" t="s">
        <v>30</v>
      </c>
    </row>
    <row r="5019" spans="1:14" x14ac:dyDescent="0.2">
      <c r="A5019" s="3" t="s">
        <v>20</v>
      </c>
      <c r="B5019" s="17">
        <v>1185732</v>
      </c>
      <c r="C5019" s="14">
        <v>44506</v>
      </c>
      <c r="D5019" s="4" t="s">
        <v>97</v>
      </c>
      <c r="E5019" s="4" t="s">
        <v>104</v>
      </c>
      <c r="F5019" s="4" t="s">
        <v>66</v>
      </c>
      <c r="G5019" s="4" t="s">
        <v>50</v>
      </c>
      <c r="H5019" s="13">
        <v>44</v>
      </c>
      <c r="I5019" s="20">
        <v>188</v>
      </c>
      <c r="J5019" s="13">
        <v>8272</v>
      </c>
      <c r="K5019" s="31">
        <v>3722.4</v>
      </c>
      <c r="L5019" s="21">
        <v>1861.2</v>
      </c>
      <c r="M5019" s="22">
        <v>0.45</v>
      </c>
      <c r="N5019" s="5" t="s">
        <v>19</v>
      </c>
    </row>
    <row r="5020" spans="1:14" x14ac:dyDescent="0.2">
      <c r="A5020" s="3" t="s">
        <v>44</v>
      </c>
      <c r="B5020" s="17">
        <v>1197831</v>
      </c>
      <c r="C5020" s="14">
        <v>44474</v>
      </c>
      <c r="D5020" s="4" t="s">
        <v>81</v>
      </c>
      <c r="E5020" s="4" t="s">
        <v>90</v>
      </c>
      <c r="F5020" s="4" t="s">
        <v>91</v>
      </c>
      <c r="G5020" s="4" t="s">
        <v>18</v>
      </c>
      <c r="H5020" s="13">
        <v>45</v>
      </c>
      <c r="I5020" s="20">
        <v>188</v>
      </c>
      <c r="J5020" s="13">
        <v>8460</v>
      </c>
      <c r="K5020" s="31">
        <v>5837.4</v>
      </c>
      <c r="L5020" s="21">
        <v>2918.7</v>
      </c>
      <c r="M5020" s="22">
        <v>0.69</v>
      </c>
      <c r="N5020" s="5" t="s">
        <v>30</v>
      </c>
    </row>
    <row r="5021" spans="1:14" x14ac:dyDescent="0.2">
      <c r="A5021" s="3" t="s">
        <v>20</v>
      </c>
      <c r="B5021" s="17">
        <v>1185732</v>
      </c>
      <c r="C5021" s="14">
        <v>44321</v>
      </c>
      <c r="D5021" s="4" t="s">
        <v>97</v>
      </c>
      <c r="E5021" s="4" t="s">
        <v>104</v>
      </c>
      <c r="F5021" s="4" t="s">
        <v>66</v>
      </c>
      <c r="G5021" s="4" t="s">
        <v>50</v>
      </c>
      <c r="H5021" s="13">
        <v>45</v>
      </c>
      <c r="I5021" s="20">
        <v>188</v>
      </c>
      <c r="J5021" s="13">
        <v>8460</v>
      </c>
      <c r="K5021" s="31">
        <v>3807</v>
      </c>
      <c r="L5021" s="21">
        <v>1903.5</v>
      </c>
      <c r="M5021" s="22">
        <v>0.45</v>
      </c>
      <c r="N5021" s="5" t="s">
        <v>19</v>
      </c>
    </row>
    <row r="5022" spans="1:14" x14ac:dyDescent="0.2">
      <c r="A5022" s="3" t="s">
        <v>45</v>
      </c>
      <c r="B5022" s="17">
        <v>1197831</v>
      </c>
      <c r="C5022" s="14">
        <v>44351</v>
      </c>
      <c r="D5022" s="4" t="s">
        <v>110</v>
      </c>
      <c r="E5022" s="4" t="s">
        <v>117</v>
      </c>
      <c r="F5022" s="4" t="s">
        <v>118</v>
      </c>
      <c r="G5022" s="4" t="s">
        <v>18</v>
      </c>
      <c r="H5022" s="13">
        <v>46</v>
      </c>
      <c r="I5022" s="20">
        <v>188</v>
      </c>
      <c r="J5022" s="13">
        <v>8648</v>
      </c>
      <c r="K5022" s="31">
        <v>4151.04</v>
      </c>
      <c r="L5022" s="21">
        <v>2075.52</v>
      </c>
      <c r="M5022" s="22">
        <v>0.48</v>
      </c>
      <c r="N5022" s="5" t="s">
        <v>19</v>
      </c>
    </row>
    <row r="5023" spans="1:14" x14ac:dyDescent="0.2">
      <c r="A5023" s="3" t="s">
        <v>20</v>
      </c>
      <c r="B5023" s="17">
        <v>1185732</v>
      </c>
      <c r="C5023" s="14">
        <v>44292</v>
      </c>
      <c r="D5023" s="4" t="s">
        <v>97</v>
      </c>
      <c r="E5023" s="4" t="s">
        <v>104</v>
      </c>
      <c r="F5023" s="4" t="s">
        <v>66</v>
      </c>
      <c r="G5023" s="4" t="s">
        <v>50</v>
      </c>
      <c r="H5023" s="13">
        <v>47</v>
      </c>
      <c r="I5023" s="20">
        <v>188</v>
      </c>
      <c r="J5023" s="13">
        <v>8836</v>
      </c>
      <c r="K5023" s="31">
        <v>4418</v>
      </c>
      <c r="L5023" s="21">
        <v>2209</v>
      </c>
      <c r="M5023" s="22">
        <v>0.5</v>
      </c>
      <c r="N5023" s="5" t="s">
        <v>19</v>
      </c>
    </row>
    <row r="5024" spans="1:14" x14ac:dyDescent="0.2">
      <c r="A5024" s="3" t="s">
        <v>45</v>
      </c>
      <c r="B5024" s="17">
        <v>1185732</v>
      </c>
      <c r="C5024" s="14">
        <v>43945</v>
      </c>
      <c r="D5024" s="4" t="s">
        <v>97</v>
      </c>
      <c r="E5024" s="4" t="s">
        <v>105</v>
      </c>
      <c r="F5024" s="4" t="s">
        <v>106</v>
      </c>
      <c r="G5024" s="4" t="s">
        <v>52</v>
      </c>
      <c r="H5024" s="13">
        <v>47</v>
      </c>
      <c r="I5024" s="20">
        <v>188</v>
      </c>
      <c r="J5024" s="13">
        <v>8836</v>
      </c>
      <c r="K5024" s="31">
        <v>3269.32</v>
      </c>
      <c r="L5024" s="21">
        <v>1634.66</v>
      </c>
      <c r="M5024" s="22">
        <v>0.37</v>
      </c>
      <c r="N5024" s="5" t="s">
        <v>19</v>
      </c>
    </row>
    <row r="5025" spans="1:14" x14ac:dyDescent="0.2">
      <c r="A5025" s="3" t="s">
        <v>41</v>
      </c>
      <c r="B5025" s="17">
        <v>1185732</v>
      </c>
      <c r="C5025" s="14">
        <v>44383</v>
      </c>
      <c r="D5025" s="4" t="s">
        <v>55</v>
      </c>
      <c r="E5025" s="4" t="s">
        <v>78</v>
      </c>
      <c r="F5025" s="4" t="s">
        <v>79</v>
      </c>
      <c r="G5025" s="4" t="s">
        <v>53</v>
      </c>
      <c r="H5025" s="13">
        <v>47</v>
      </c>
      <c r="I5025" s="20">
        <v>188</v>
      </c>
      <c r="J5025" s="13">
        <v>8836</v>
      </c>
      <c r="K5025" s="31">
        <v>4152.92</v>
      </c>
      <c r="L5025" s="21">
        <v>2076.46</v>
      </c>
      <c r="M5025" s="22">
        <v>0.47</v>
      </c>
      <c r="N5025" s="5" t="s">
        <v>19</v>
      </c>
    </row>
    <row r="5026" spans="1:14" x14ac:dyDescent="0.2">
      <c r="A5026" s="3" t="s">
        <v>80</v>
      </c>
      <c r="B5026" s="17">
        <v>1197831</v>
      </c>
      <c r="C5026" s="14">
        <v>44087</v>
      </c>
      <c r="D5026" s="4" t="s">
        <v>81</v>
      </c>
      <c r="E5026" s="4" t="s">
        <v>88</v>
      </c>
      <c r="F5026" s="4" t="s">
        <v>94</v>
      </c>
      <c r="G5026" s="4" t="s">
        <v>51</v>
      </c>
      <c r="H5026" s="13">
        <v>48</v>
      </c>
      <c r="I5026" s="20">
        <v>188</v>
      </c>
      <c r="J5026" s="13">
        <v>9024</v>
      </c>
      <c r="K5026" s="31">
        <v>4241.28</v>
      </c>
      <c r="L5026" s="21">
        <v>2120.64</v>
      </c>
      <c r="M5026" s="22">
        <v>0.47</v>
      </c>
      <c r="N5026" s="5" t="s">
        <v>19</v>
      </c>
    </row>
    <row r="5027" spans="1:14" x14ac:dyDescent="0.2">
      <c r="A5027" s="3" t="s">
        <v>45</v>
      </c>
      <c r="B5027" s="17">
        <v>1128299</v>
      </c>
      <c r="C5027" s="14">
        <v>44193</v>
      </c>
      <c r="D5027" s="4" t="s">
        <v>110</v>
      </c>
      <c r="E5027" s="4" t="s">
        <v>121</v>
      </c>
      <c r="F5027" s="4" t="s">
        <v>125</v>
      </c>
      <c r="G5027" s="4" t="s">
        <v>54</v>
      </c>
      <c r="H5027" s="13">
        <v>48</v>
      </c>
      <c r="I5027" s="20">
        <v>188</v>
      </c>
      <c r="J5027" s="13">
        <v>9024</v>
      </c>
      <c r="K5027" s="31">
        <v>3068.16</v>
      </c>
      <c r="L5027" s="21">
        <v>1534.08</v>
      </c>
      <c r="M5027" s="22">
        <v>0.34</v>
      </c>
      <c r="N5027" s="5" t="s">
        <v>30</v>
      </c>
    </row>
    <row r="5028" spans="1:14" x14ac:dyDescent="0.2">
      <c r="A5028" s="3" t="s">
        <v>44</v>
      </c>
      <c r="B5028" s="17">
        <v>1197831</v>
      </c>
      <c r="C5028" s="14">
        <v>44444</v>
      </c>
      <c r="D5028" s="4" t="s">
        <v>110</v>
      </c>
      <c r="E5028" s="4" t="s">
        <v>117</v>
      </c>
      <c r="F5028" s="4" t="s">
        <v>118</v>
      </c>
      <c r="G5028" s="4" t="s">
        <v>18</v>
      </c>
      <c r="H5028" s="13">
        <v>50</v>
      </c>
      <c r="I5028" s="20">
        <v>188</v>
      </c>
      <c r="J5028" s="13">
        <v>9400</v>
      </c>
      <c r="K5028" s="31">
        <v>4888</v>
      </c>
      <c r="L5028" s="21">
        <v>2444</v>
      </c>
      <c r="M5028" s="22">
        <v>0.52</v>
      </c>
      <c r="N5028" s="5" t="s">
        <v>19</v>
      </c>
    </row>
    <row r="5029" spans="1:14" x14ac:dyDescent="0.2">
      <c r="A5029" s="3" t="s">
        <v>45</v>
      </c>
      <c r="B5029" s="17">
        <v>1185732</v>
      </c>
      <c r="C5029" s="14">
        <v>44417</v>
      </c>
      <c r="D5029" s="4" t="s">
        <v>55</v>
      </c>
      <c r="E5029" s="4" t="s">
        <v>64</v>
      </c>
      <c r="F5029" s="4" t="s">
        <v>77</v>
      </c>
      <c r="G5029" s="4" t="s">
        <v>18</v>
      </c>
      <c r="H5029" s="13">
        <v>51</v>
      </c>
      <c r="I5029" s="20">
        <v>188</v>
      </c>
      <c r="J5029" s="13">
        <v>9588</v>
      </c>
      <c r="K5029" s="31">
        <v>3451.68</v>
      </c>
      <c r="L5029" s="21">
        <v>1725.84</v>
      </c>
      <c r="M5029" s="22">
        <v>0.36</v>
      </c>
      <c r="N5029" s="5" t="s">
        <v>19</v>
      </c>
    </row>
    <row r="5030" spans="1:14" x14ac:dyDescent="0.2">
      <c r="A5030" s="3" t="s">
        <v>41</v>
      </c>
      <c r="B5030" s="17">
        <v>1189833</v>
      </c>
      <c r="C5030" s="14">
        <v>44236</v>
      </c>
      <c r="D5030" s="4" t="s">
        <v>15</v>
      </c>
      <c r="E5030" s="4" t="s">
        <v>42</v>
      </c>
      <c r="F5030" s="4" t="s">
        <v>43</v>
      </c>
      <c r="G5030" s="4" t="s">
        <v>18</v>
      </c>
      <c r="H5030" s="13">
        <v>54</v>
      </c>
      <c r="I5030" s="20">
        <v>188</v>
      </c>
      <c r="J5030" s="13">
        <v>10152</v>
      </c>
      <c r="K5030" s="31">
        <v>4365.3599999999997</v>
      </c>
      <c r="L5030" s="21">
        <v>2182.6799999999998</v>
      </c>
      <c r="M5030" s="22">
        <v>0.43</v>
      </c>
      <c r="N5030" s="5" t="s">
        <v>19</v>
      </c>
    </row>
    <row r="5031" spans="1:14" x14ac:dyDescent="0.2">
      <c r="A5031" s="3" t="s">
        <v>45</v>
      </c>
      <c r="B5031" s="17">
        <v>1128299</v>
      </c>
      <c r="C5031" s="14">
        <v>44193</v>
      </c>
      <c r="D5031" s="4" t="s">
        <v>110</v>
      </c>
      <c r="E5031" s="4" t="s">
        <v>121</v>
      </c>
      <c r="F5031" s="4" t="s">
        <v>125</v>
      </c>
      <c r="G5031" s="4" t="s">
        <v>54</v>
      </c>
      <c r="H5031" s="13">
        <v>54</v>
      </c>
      <c r="I5031" s="20">
        <v>188</v>
      </c>
      <c r="J5031" s="13">
        <v>10152</v>
      </c>
      <c r="K5031" s="31">
        <v>4162.32</v>
      </c>
      <c r="L5031" s="21">
        <v>2081.16</v>
      </c>
      <c r="M5031" s="22">
        <v>0.41</v>
      </c>
      <c r="N5031" s="5" t="s">
        <v>19</v>
      </c>
    </row>
    <row r="5032" spans="1:14" x14ac:dyDescent="0.2">
      <c r="A5032" s="3" t="s">
        <v>44</v>
      </c>
      <c r="B5032" s="17">
        <v>1197831</v>
      </c>
      <c r="C5032" s="14">
        <v>44474</v>
      </c>
      <c r="D5032" s="4" t="s">
        <v>81</v>
      </c>
      <c r="E5032" s="4" t="s">
        <v>90</v>
      </c>
      <c r="F5032" s="4" t="s">
        <v>91</v>
      </c>
      <c r="G5032" s="4" t="s">
        <v>18</v>
      </c>
      <c r="H5032" s="13">
        <v>56</v>
      </c>
      <c r="I5032" s="20">
        <v>188</v>
      </c>
      <c r="J5032" s="13">
        <v>10528</v>
      </c>
      <c r="K5032" s="31">
        <v>8317.1200000000008</v>
      </c>
      <c r="L5032" s="21">
        <v>4158.5600000000004</v>
      </c>
      <c r="M5032" s="22">
        <v>0.79</v>
      </c>
      <c r="N5032" s="5" t="s">
        <v>19</v>
      </c>
    </row>
    <row r="5033" spans="1:14" x14ac:dyDescent="0.2">
      <c r="A5033" s="3" t="s">
        <v>44</v>
      </c>
      <c r="B5033" s="17">
        <v>1197831</v>
      </c>
      <c r="C5033" s="14">
        <v>44459</v>
      </c>
      <c r="D5033" s="4" t="s">
        <v>81</v>
      </c>
      <c r="E5033" s="4" t="s">
        <v>90</v>
      </c>
      <c r="F5033" s="4" t="s">
        <v>91</v>
      </c>
      <c r="G5033" s="4" t="s">
        <v>18</v>
      </c>
      <c r="H5033" s="13">
        <v>59</v>
      </c>
      <c r="I5033" s="20">
        <v>188</v>
      </c>
      <c r="J5033" s="13">
        <v>11092</v>
      </c>
      <c r="K5033" s="31">
        <v>6987.96</v>
      </c>
      <c r="L5033" s="21">
        <v>3493.98</v>
      </c>
      <c r="M5033" s="22">
        <v>0.63</v>
      </c>
      <c r="N5033" s="5" t="s">
        <v>19</v>
      </c>
    </row>
    <row r="5034" spans="1:14" x14ac:dyDescent="0.2">
      <c r="A5034" s="3" t="s">
        <v>45</v>
      </c>
      <c r="B5034" s="17">
        <v>1128299</v>
      </c>
      <c r="C5034" s="14">
        <v>44217</v>
      </c>
      <c r="D5034" s="4" t="s">
        <v>110</v>
      </c>
      <c r="E5034" s="4" t="s">
        <v>121</v>
      </c>
      <c r="F5034" s="4" t="s">
        <v>125</v>
      </c>
      <c r="G5034" s="4" t="s">
        <v>54</v>
      </c>
      <c r="H5034" s="13">
        <v>59</v>
      </c>
      <c r="I5034" s="20">
        <v>188</v>
      </c>
      <c r="J5034" s="13">
        <v>11092</v>
      </c>
      <c r="K5034" s="31">
        <v>4547.72</v>
      </c>
      <c r="L5034" s="21">
        <v>2273.86</v>
      </c>
      <c r="M5034" s="22">
        <v>0.41</v>
      </c>
      <c r="N5034" s="5" t="s">
        <v>19</v>
      </c>
    </row>
    <row r="5035" spans="1:14" x14ac:dyDescent="0.2">
      <c r="A5035" s="3" t="s">
        <v>20</v>
      </c>
      <c r="B5035" s="17">
        <v>1185732</v>
      </c>
      <c r="C5035" s="14">
        <v>44365</v>
      </c>
      <c r="D5035" s="4" t="s">
        <v>81</v>
      </c>
      <c r="E5035" s="4" t="s">
        <v>84</v>
      </c>
      <c r="F5035" s="4" t="s">
        <v>85</v>
      </c>
      <c r="G5035" s="4" t="s">
        <v>51</v>
      </c>
      <c r="H5035" s="13">
        <v>60</v>
      </c>
      <c r="I5035" s="20">
        <v>188</v>
      </c>
      <c r="J5035" s="13">
        <v>11280</v>
      </c>
      <c r="K5035" s="31">
        <v>7106.4</v>
      </c>
      <c r="L5035" s="21">
        <v>3553.2</v>
      </c>
      <c r="M5035" s="22">
        <v>0.63</v>
      </c>
      <c r="N5035" s="5" t="s">
        <v>19</v>
      </c>
    </row>
    <row r="5036" spans="1:14" x14ac:dyDescent="0.2">
      <c r="A5036" s="3" t="s">
        <v>45</v>
      </c>
      <c r="B5036" s="17">
        <v>1128299</v>
      </c>
      <c r="C5036" s="14">
        <v>44038</v>
      </c>
      <c r="D5036" s="4" t="s">
        <v>110</v>
      </c>
      <c r="E5036" s="4" t="s">
        <v>127</v>
      </c>
      <c r="F5036" s="4" t="s">
        <v>128</v>
      </c>
      <c r="G5036" s="4" t="s">
        <v>54</v>
      </c>
      <c r="H5036" s="13">
        <v>60</v>
      </c>
      <c r="I5036" s="20">
        <v>188</v>
      </c>
      <c r="J5036" s="13">
        <v>11280</v>
      </c>
      <c r="K5036" s="31">
        <v>4173.6000000000004</v>
      </c>
      <c r="L5036" s="21">
        <v>2086.8000000000002</v>
      </c>
      <c r="M5036" s="22">
        <v>0.37</v>
      </c>
      <c r="N5036" s="5" t="s">
        <v>19</v>
      </c>
    </row>
    <row r="5037" spans="1:14" x14ac:dyDescent="0.2">
      <c r="A5037" s="3" t="s">
        <v>45</v>
      </c>
      <c r="B5037" s="17">
        <v>1128299</v>
      </c>
      <c r="C5037" s="14">
        <v>44553</v>
      </c>
      <c r="D5037" s="4" t="s">
        <v>110</v>
      </c>
      <c r="E5037" s="4" t="s">
        <v>126</v>
      </c>
      <c r="F5037" s="4" t="s">
        <v>63</v>
      </c>
      <c r="G5037" s="4" t="s">
        <v>53</v>
      </c>
      <c r="H5037" s="13">
        <v>61</v>
      </c>
      <c r="I5037" s="20">
        <v>188</v>
      </c>
      <c r="J5037" s="13">
        <v>11468</v>
      </c>
      <c r="K5037" s="31">
        <v>5504.64</v>
      </c>
      <c r="L5037" s="21">
        <v>2752.32</v>
      </c>
      <c r="M5037" s="22">
        <v>0.48</v>
      </c>
      <c r="N5037" s="5" t="s">
        <v>19</v>
      </c>
    </row>
    <row r="5038" spans="1:14" x14ac:dyDescent="0.2">
      <c r="A5038" s="3" t="s">
        <v>45</v>
      </c>
      <c r="B5038" s="17">
        <v>1128299</v>
      </c>
      <c r="C5038" s="14">
        <v>43942</v>
      </c>
      <c r="D5038" s="4" t="s">
        <v>110</v>
      </c>
      <c r="E5038" s="4" t="s">
        <v>129</v>
      </c>
      <c r="F5038" s="4" t="s">
        <v>130</v>
      </c>
      <c r="G5038" s="4" t="s">
        <v>50</v>
      </c>
      <c r="H5038" s="13">
        <v>67</v>
      </c>
      <c r="I5038" s="20">
        <v>188</v>
      </c>
      <c r="J5038" s="13">
        <v>12596</v>
      </c>
      <c r="K5038" s="31">
        <v>5038.3999999999996</v>
      </c>
      <c r="L5038" s="21">
        <v>2519.1999999999998</v>
      </c>
      <c r="M5038" s="22">
        <v>0.4</v>
      </c>
      <c r="N5038" s="5" t="s">
        <v>19</v>
      </c>
    </row>
    <row r="5039" spans="1:14" x14ac:dyDescent="0.2">
      <c r="A5039" s="3" t="s">
        <v>45</v>
      </c>
      <c r="B5039" s="17">
        <v>1128299</v>
      </c>
      <c r="C5039" s="14">
        <v>44218</v>
      </c>
      <c r="D5039" s="4" t="s">
        <v>110</v>
      </c>
      <c r="E5039" s="4" t="s">
        <v>121</v>
      </c>
      <c r="F5039" s="4" t="s">
        <v>125</v>
      </c>
      <c r="G5039" s="4" t="s">
        <v>54</v>
      </c>
      <c r="H5039" s="13">
        <v>69</v>
      </c>
      <c r="I5039" s="20">
        <v>188</v>
      </c>
      <c r="J5039" s="13">
        <v>12972</v>
      </c>
      <c r="K5039" s="31">
        <v>7912.92</v>
      </c>
      <c r="L5039" s="21">
        <v>3956.46</v>
      </c>
      <c r="M5039" s="22">
        <v>0.61</v>
      </c>
      <c r="N5039" s="5" t="s">
        <v>19</v>
      </c>
    </row>
    <row r="5040" spans="1:14" x14ac:dyDescent="0.2">
      <c r="A5040" s="3" t="s">
        <v>45</v>
      </c>
      <c r="B5040" s="17">
        <v>1128299</v>
      </c>
      <c r="C5040" s="14">
        <v>44008</v>
      </c>
      <c r="D5040" s="4" t="s">
        <v>110</v>
      </c>
      <c r="E5040" s="4" t="s">
        <v>127</v>
      </c>
      <c r="F5040" s="4" t="s">
        <v>128</v>
      </c>
      <c r="G5040" s="4" t="s">
        <v>54</v>
      </c>
      <c r="H5040" s="13">
        <v>74</v>
      </c>
      <c r="I5040" s="20">
        <v>188</v>
      </c>
      <c r="J5040" s="13">
        <v>13912</v>
      </c>
      <c r="K5040" s="31">
        <v>5147.4399999999996</v>
      </c>
      <c r="L5040" s="21">
        <v>2573.7199999999998</v>
      </c>
      <c r="M5040" s="22">
        <v>0.37</v>
      </c>
      <c r="N5040" s="5" t="s">
        <v>19</v>
      </c>
    </row>
    <row r="5041" spans="1:14" x14ac:dyDescent="0.2">
      <c r="A5041" s="3" t="s">
        <v>45</v>
      </c>
      <c r="B5041" s="17">
        <v>1128299</v>
      </c>
      <c r="C5041" s="14">
        <v>44043</v>
      </c>
      <c r="D5041" s="4" t="s">
        <v>110</v>
      </c>
      <c r="E5041" s="4" t="s">
        <v>127</v>
      </c>
      <c r="F5041" s="4" t="s">
        <v>128</v>
      </c>
      <c r="G5041" s="4" t="s">
        <v>54</v>
      </c>
      <c r="H5041" s="13">
        <v>78</v>
      </c>
      <c r="I5041" s="20">
        <v>188</v>
      </c>
      <c r="J5041" s="13">
        <v>14664</v>
      </c>
      <c r="K5041" s="31">
        <v>5865.6</v>
      </c>
      <c r="L5041" s="21">
        <v>2932.8</v>
      </c>
      <c r="M5041" s="22">
        <v>0.4</v>
      </c>
      <c r="N5041" s="5" t="s">
        <v>19</v>
      </c>
    </row>
    <row r="5042" spans="1:14" x14ac:dyDescent="0.2">
      <c r="A5042" s="3" t="s">
        <v>44</v>
      </c>
      <c r="B5042" s="17">
        <v>1197831</v>
      </c>
      <c r="C5042" s="14">
        <v>44289</v>
      </c>
      <c r="D5042" s="4" t="s">
        <v>81</v>
      </c>
      <c r="E5042" s="4" t="s">
        <v>92</v>
      </c>
      <c r="F5042" s="4" t="s">
        <v>93</v>
      </c>
      <c r="G5042" s="4" t="s">
        <v>51</v>
      </c>
      <c r="H5042" s="13">
        <v>14</v>
      </c>
      <c r="I5042" s="20">
        <v>189</v>
      </c>
      <c r="J5042" s="13">
        <v>2646</v>
      </c>
      <c r="K5042" s="31">
        <v>1323</v>
      </c>
      <c r="L5042" s="21">
        <v>661.5</v>
      </c>
      <c r="M5042" s="22">
        <v>0.5</v>
      </c>
      <c r="N5042" s="5" t="s">
        <v>19</v>
      </c>
    </row>
    <row r="5043" spans="1:14" x14ac:dyDescent="0.2">
      <c r="A5043" s="3" t="s">
        <v>44</v>
      </c>
      <c r="B5043" s="17">
        <v>1197831</v>
      </c>
      <c r="C5043" s="14">
        <v>44428</v>
      </c>
      <c r="D5043" s="4" t="s">
        <v>81</v>
      </c>
      <c r="E5043" s="4" t="s">
        <v>90</v>
      </c>
      <c r="F5043" s="4" t="s">
        <v>91</v>
      </c>
      <c r="G5043" s="4" t="s">
        <v>18</v>
      </c>
      <c r="H5043" s="13">
        <v>19</v>
      </c>
      <c r="I5043" s="20">
        <v>189</v>
      </c>
      <c r="J5043" s="13">
        <v>3591</v>
      </c>
      <c r="K5043" s="31">
        <v>2082.7800000000002</v>
      </c>
      <c r="L5043" s="21">
        <v>1041.3900000000001</v>
      </c>
      <c r="M5043" s="22">
        <v>0.57999999999999996</v>
      </c>
      <c r="N5043" s="5" t="s">
        <v>19</v>
      </c>
    </row>
    <row r="5044" spans="1:14" x14ac:dyDescent="0.2">
      <c r="A5044" s="3" t="s">
        <v>44</v>
      </c>
      <c r="B5044" s="17">
        <v>1197831</v>
      </c>
      <c r="C5044" s="14">
        <v>44434</v>
      </c>
      <c r="D5044" s="4" t="s">
        <v>81</v>
      </c>
      <c r="E5044" s="4" t="s">
        <v>90</v>
      </c>
      <c r="F5044" s="4" t="s">
        <v>91</v>
      </c>
      <c r="G5044" s="4" t="s">
        <v>18</v>
      </c>
      <c r="H5044" s="13">
        <v>19</v>
      </c>
      <c r="I5044" s="20">
        <v>189</v>
      </c>
      <c r="J5044" s="13">
        <v>3591</v>
      </c>
      <c r="K5044" s="31">
        <v>2118.69</v>
      </c>
      <c r="L5044" s="21">
        <v>1059.345</v>
      </c>
      <c r="M5044" s="22">
        <v>0.59</v>
      </c>
      <c r="N5044" s="5" t="s">
        <v>19</v>
      </c>
    </row>
    <row r="5045" spans="1:14" x14ac:dyDescent="0.2">
      <c r="A5045" s="3" t="s">
        <v>44</v>
      </c>
      <c r="B5045" s="17">
        <v>1197831</v>
      </c>
      <c r="C5045" s="14">
        <v>44419</v>
      </c>
      <c r="D5045" s="4" t="s">
        <v>15</v>
      </c>
      <c r="E5045" s="4" t="s">
        <v>28</v>
      </c>
      <c r="F5045" s="4" t="s">
        <v>29</v>
      </c>
      <c r="G5045" s="4" t="s">
        <v>50</v>
      </c>
      <c r="H5045" s="13">
        <v>20</v>
      </c>
      <c r="I5045" s="20">
        <v>189</v>
      </c>
      <c r="J5045" s="13">
        <v>3780</v>
      </c>
      <c r="K5045" s="31">
        <v>1512</v>
      </c>
      <c r="L5045" s="21">
        <v>756</v>
      </c>
      <c r="M5045" s="22">
        <v>0.4</v>
      </c>
      <c r="N5045" s="5" t="s">
        <v>19</v>
      </c>
    </row>
    <row r="5046" spans="1:14" x14ac:dyDescent="0.2">
      <c r="A5046" s="3" t="s">
        <v>44</v>
      </c>
      <c r="B5046" s="17">
        <v>1185732</v>
      </c>
      <c r="C5046" s="14">
        <v>44202</v>
      </c>
      <c r="D5046" s="4" t="s">
        <v>97</v>
      </c>
      <c r="E5046" s="4" t="s">
        <v>104</v>
      </c>
      <c r="F5046" s="4" t="s">
        <v>66</v>
      </c>
      <c r="G5046" s="4" t="s">
        <v>50</v>
      </c>
      <c r="H5046" s="13">
        <v>24</v>
      </c>
      <c r="I5046" s="20">
        <v>189</v>
      </c>
      <c r="J5046" s="13">
        <v>4536</v>
      </c>
      <c r="K5046" s="31">
        <v>2449.44</v>
      </c>
      <c r="L5046" s="21">
        <v>1224.72</v>
      </c>
      <c r="M5046" s="22">
        <v>0.54</v>
      </c>
      <c r="N5046" s="5" t="s">
        <v>19</v>
      </c>
    </row>
    <row r="5047" spans="1:14" x14ac:dyDescent="0.2">
      <c r="A5047" s="3" t="s">
        <v>44</v>
      </c>
      <c r="B5047" s="17">
        <v>1197831</v>
      </c>
      <c r="C5047" s="14">
        <v>44248</v>
      </c>
      <c r="D5047" s="4" t="s">
        <v>81</v>
      </c>
      <c r="E5047" s="4" t="s">
        <v>84</v>
      </c>
      <c r="F5047" s="4" t="s">
        <v>85</v>
      </c>
      <c r="G5047" s="4" t="s">
        <v>51</v>
      </c>
      <c r="H5047" s="13">
        <v>24</v>
      </c>
      <c r="I5047" s="20">
        <v>189</v>
      </c>
      <c r="J5047" s="13">
        <v>4536</v>
      </c>
      <c r="K5047" s="31">
        <v>2313.36</v>
      </c>
      <c r="L5047" s="21">
        <v>1156.68</v>
      </c>
      <c r="M5047" s="22">
        <v>0.51</v>
      </c>
      <c r="N5047" s="5" t="s">
        <v>19</v>
      </c>
    </row>
    <row r="5048" spans="1:14" x14ac:dyDescent="0.2">
      <c r="A5048" s="3" t="s">
        <v>44</v>
      </c>
      <c r="B5048" s="17">
        <v>1197831</v>
      </c>
      <c r="C5048" s="14">
        <v>44277</v>
      </c>
      <c r="D5048" s="4" t="s">
        <v>81</v>
      </c>
      <c r="E5048" s="4" t="s">
        <v>92</v>
      </c>
      <c r="F5048" s="4" t="s">
        <v>93</v>
      </c>
      <c r="G5048" s="4" t="s">
        <v>51</v>
      </c>
      <c r="H5048" s="13">
        <v>27</v>
      </c>
      <c r="I5048" s="20">
        <v>189</v>
      </c>
      <c r="J5048" s="13">
        <v>5103</v>
      </c>
      <c r="K5048" s="31">
        <v>2602.5300000000002</v>
      </c>
      <c r="L5048" s="21">
        <v>1301.2650000000001</v>
      </c>
      <c r="M5048" s="22">
        <v>0.51</v>
      </c>
      <c r="N5048" s="5" t="s">
        <v>19</v>
      </c>
    </row>
    <row r="5049" spans="1:14" x14ac:dyDescent="0.2">
      <c r="A5049" s="3" t="s">
        <v>44</v>
      </c>
      <c r="B5049" s="17">
        <v>1197831</v>
      </c>
      <c r="C5049" s="14">
        <v>44326</v>
      </c>
      <c r="D5049" s="4" t="s">
        <v>81</v>
      </c>
      <c r="E5049" s="4" t="s">
        <v>92</v>
      </c>
      <c r="F5049" s="4" t="s">
        <v>93</v>
      </c>
      <c r="G5049" s="4" t="s">
        <v>51</v>
      </c>
      <c r="H5049" s="13">
        <v>29</v>
      </c>
      <c r="I5049" s="20">
        <v>189</v>
      </c>
      <c r="J5049" s="13">
        <v>5481</v>
      </c>
      <c r="K5049" s="31">
        <v>3069.36</v>
      </c>
      <c r="L5049" s="21">
        <v>1534.68</v>
      </c>
      <c r="M5049" s="22">
        <v>0.56000000000000005</v>
      </c>
      <c r="N5049" s="5" t="s">
        <v>19</v>
      </c>
    </row>
    <row r="5050" spans="1:14" x14ac:dyDescent="0.2">
      <c r="A5050" s="3" t="s">
        <v>20</v>
      </c>
      <c r="B5050" s="17">
        <v>1185732</v>
      </c>
      <c r="C5050" s="14">
        <v>44216</v>
      </c>
      <c r="D5050" s="4" t="s">
        <v>97</v>
      </c>
      <c r="E5050" s="4" t="s">
        <v>100</v>
      </c>
      <c r="F5050" s="4" t="s">
        <v>101</v>
      </c>
      <c r="G5050" s="4" t="s">
        <v>52</v>
      </c>
      <c r="H5050" s="13">
        <v>29</v>
      </c>
      <c r="I5050" s="20">
        <v>189</v>
      </c>
      <c r="J5050" s="13">
        <v>5481</v>
      </c>
      <c r="K5050" s="31">
        <v>2959.74</v>
      </c>
      <c r="L5050" s="21">
        <v>1479.87</v>
      </c>
      <c r="M5050" s="22">
        <v>0.54</v>
      </c>
      <c r="N5050" s="5" t="s">
        <v>19</v>
      </c>
    </row>
    <row r="5051" spans="1:14" x14ac:dyDescent="0.2">
      <c r="A5051" s="3" t="s">
        <v>44</v>
      </c>
      <c r="B5051" s="17">
        <v>1197831</v>
      </c>
      <c r="C5051" s="14">
        <v>44505</v>
      </c>
      <c r="D5051" s="4" t="s">
        <v>110</v>
      </c>
      <c r="E5051" s="4" t="s">
        <v>117</v>
      </c>
      <c r="F5051" s="4" t="s">
        <v>118</v>
      </c>
      <c r="G5051" s="4" t="s">
        <v>18</v>
      </c>
      <c r="H5051" s="13">
        <v>32</v>
      </c>
      <c r="I5051" s="20">
        <v>189</v>
      </c>
      <c r="J5051" s="13">
        <v>6048</v>
      </c>
      <c r="K5051" s="31">
        <v>3144.96</v>
      </c>
      <c r="L5051" s="21">
        <v>1572.48</v>
      </c>
      <c r="M5051" s="22">
        <v>0.52</v>
      </c>
      <c r="N5051" s="5" t="s">
        <v>19</v>
      </c>
    </row>
    <row r="5052" spans="1:14" x14ac:dyDescent="0.2">
      <c r="A5052" s="3" t="s">
        <v>20</v>
      </c>
      <c r="B5052" s="17">
        <v>1185732</v>
      </c>
      <c r="C5052" s="14">
        <v>44260</v>
      </c>
      <c r="D5052" s="4" t="s">
        <v>97</v>
      </c>
      <c r="E5052" s="4" t="s">
        <v>104</v>
      </c>
      <c r="F5052" s="4" t="s">
        <v>66</v>
      </c>
      <c r="G5052" s="4" t="s">
        <v>50</v>
      </c>
      <c r="H5052" s="13">
        <v>32</v>
      </c>
      <c r="I5052" s="20">
        <v>189</v>
      </c>
      <c r="J5052" s="13">
        <v>6048</v>
      </c>
      <c r="K5052" s="31">
        <v>3810.24</v>
      </c>
      <c r="L5052" s="21">
        <v>1905.12</v>
      </c>
      <c r="M5052" s="22">
        <v>0.63</v>
      </c>
      <c r="N5052" s="5" t="s">
        <v>19</v>
      </c>
    </row>
    <row r="5053" spans="1:14" x14ac:dyDescent="0.2">
      <c r="A5053" s="3" t="s">
        <v>44</v>
      </c>
      <c r="B5053" s="17">
        <v>1185732</v>
      </c>
      <c r="C5053" s="14">
        <v>44289</v>
      </c>
      <c r="D5053" s="4" t="s">
        <v>97</v>
      </c>
      <c r="E5053" s="4" t="s">
        <v>98</v>
      </c>
      <c r="F5053" s="4" t="s">
        <v>99</v>
      </c>
      <c r="G5053" s="4" t="s">
        <v>50</v>
      </c>
      <c r="H5053" s="13">
        <v>32</v>
      </c>
      <c r="I5053" s="20">
        <v>189</v>
      </c>
      <c r="J5053" s="13">
        <v>6048</v>
      </c>
      <c r="K5053" s="31">
        <v>3689.28</v>
      </c>
      <c r="L5053" s="21">
        <v>1844.64</v>
      </c>
      <c r="M5053" s="22">
        <v>0.61</v>
      </c>
      <c r="N5053" s="5" t="s">
        <v>19</v>
      </c>
    </row>
    <row r="5054" spans="1:14" x14ac:dyDescent="0.2">
      <c r="A5054" s="3" t="s">
        <v>80</v>
      </c>
      <c r="B5054" s="17">
        <v>1197831</v>
      </c>
      <c r="C5054" s="14">
        <v>44076</v>
      </c>
      <c r="D5054" s="4" t="s">
        <v>81</v>
      </c>
      <c r="E5054" s="4" t="s">
        <v>88</v>
      </c>
      <c r="F5054" s="4" t="s">
        <v>94</v>
      </c>
      <c r="G5054" s="4" t="s">
        <v>51</v>
      </c>
      <c r="H5054" s="13">
        <v>38</v>
      </c>
      <c r="I5054" s="20">
        <v>189</v>
      </c>
      <c r="J5054" s="13">
        <v>7182</v>
      </c>
      <c r="K5054" s="31">
        <v>4237.38</v>
      </c>
      <c r="L5054" s="21">
        <v>2118.69</v>
      </c>
      <c r="M5054" s="22">
        <v>0.59</v>
      </c>
      <c r="N5054" s="5" t="s">
        <v>19</v>
      </c>
    </row>
    <row r="5055" spans="1:14" x14ac:dyDescent="0.2">
      <c r="A5055" s="3" t="s">
        <v>45</v>
      </c>
      <c r="B5055" s="17">
        <v>1185732</v>
      </c>
      <c r="C5055" s="14">
        <v>43945</v>
      </c>
      <c r="D5055" s="4" t="s">
        <v>97</v>
      </c>
      <c r="E5055" s="4" t="s">
        <v>105</v>
      </c>
      <c r="F5055" s="4" t="s">
        <v>106</v>
      </c>
      <c r="G5055" s="4" t="s">
        <v>52</v>
      </c>
      <c r="H5055" s="13">
        <v>38</v>
      </c>
      <c r="I5055" s="20">
        <v>189</v>
      </c>
      <c r="J5055" s="13">
        <v>7182</v>
      </c>
      <c r="K5055" s="31">
        <v>3231.9</v>
      </c>
      <c r="L5055" s="21">
        <v>1615.95</v>
      </c>
      <c r="M5055" s="22">
        <v>0.45</v>
      </c>
      <c r="N5055" s="5" t="s">
        <v>19</v>
      </c>
    </row>
    <row r="5056" spans="1:14" x14ac:dyDescent="0.2">
      <c r="A5056" s="3" t="s">
        <v>44</v>
      </c>
      <c r="B5056" s="17">
        <v>1197831</v>
      </c>
      <c r="C5056" s="14">
        <v>44048</v>
      </c>
      <c r="D5056" s="4" t="s">
        <v>81</v>
      </c>
      <c r="E5056" s="4" t="s">
        <v>88</v>
      </c>
      <c r="F5056" s="4" t="s">
        <v>94</v>
      </c>
      <c r="G5056" s="4" t="s">
        <v>51</v>
      </c>
      <c r="H5056" s="13">
        <v>39</v>
      </c>
      <c r="I5056" s="20">
        <v>189</v>
      </c>
      <c r="J5056" s="13">
        <v>7371</v>
      </c>
      <c r="K5056" s="31">
        <v>4422.6000000000004</v>
      </c>
      <c r="L5056" s="21">
        <v>2211.3000000000002</v>
      </c>
      <c r="M5056" s="22">
        <v>0.6</v>
      </c>
      <c r="N5056" s="5" t="s">
        <v>19</v>
      </c>
    </row>
    <row r="5057" spans="1:14" x14ac:dyDescent="0.2">
      <c r="A5057" s="3" t="s">
        <v>80</v>
      </c>
      <c r="B5057" s="17">
        <v>1197831</v>
      </c>
      <c r="C5057" s="14">
        <v>44058</v>
      </c>
      <c r="D5057" s="4" t="s">
        <v>81</v>
      </c>
      <c r="E5057" s="4" t="s">
        <v>88</v>
      </c>
      <c r="F5057" s="4" t="s">
        <v>94</v>
      </c>
      <c r="G5057" s="4" t="s">
        <v>51</v>
      </c>
      <c r="H5057" s="13">
        <v>39</v>
      </c>
      <c r="I5057" s="20">
        <v>189</v>
      </c>
      <c r="J5057" s="13">
        <v>7371</v>
      </c>
      <c r="K5057" s="31">
        <v>4275.18</v>
      </c>
      <c r="L5057" s="21">
        <v>2137.59</v>
      </c>
      <c r="M5057" s="22">
        <v>0.57999999999999996</v>
      </c>
      <c r="N5057" s="5" t="s">
        <v>19</v>
      </c>
    </row>
    <row r="5058" spans="1:14" x14ac:dyDescent="0.2">
      <c r="A5058" s="3" t="s">
        <v>41</v>
      </c>
      <c r="B5058" s="17">
        <v>1189833</v>
      </c>
      <c r="C5058" s="14">
        <v>44264</v>
      </c>
      <c r="D5058" s="4" t="s">
        <v>110</v>
      </c>
      <c r="E5058" s="4" t="s">
        <v>121</v>
      </c>
      <c r="F5058" s="4" t="s">
        <v>125</v>
      </c>
      <c r="G5058" s="4" t="s">
        <v>54</v>
      </c>
      <c r="H5058" s="13">
        <v>41</v>
      </c>
      <c r="I5058" s="20">
        <v>189</v>
      </c>
      <c r="J5058" s="13">
        <v>7749</v>
      </c>
      <c r="K5058" s="31">
        <v>4029.48</v>
      </c>
      <c r="L5058" s="21">
        <v>2014.74</v>
      </c>
      <c r="M5058" s="22">
        <v>0.52</v>
      </c>
      <c r="N5058" s="5" t="s">
        <v>19</v>
      </c>
    </row>
    <row r="5059" spans="1:14" x14ac:dyDescent="0.2">
      <c r="A5059" s="3" t="s">
        <v>44</v>
      </c>
      <c r="B5059" s="17">
        <v>1197831</v>
      </c>
      <c r="C5059" s="14">
        <v>44441</v>
      </c>
      <c r="D5059" s="4" t="s">
        <v>81</v>
      </c>
      <c r="E5059" s="4" t="s">
        <v>90</v>
      </c>
      <c r="F5059" s="4" t="s">
        <v>91</v>
      </c>
      <c r="G5059" s="4" t="s">
        <v>18</v>
      </c>
      <c r="H5059" s="13">
        <v>44</v>
      </c>
      <c r="I5059" s="20">
        <v>189</v>
      </c>
      <c r="J5059" s="13">
        <v>8316</v>
      </c>
      <c r="K5059" s="31">
        <v>4906.4399999999996</v>
      </c>
      <c r="L5059" s="21">
        <v>2453.2199999999998</v>
      </c>
      <c r="M5059" s="22">
        <v>0.59</v>
      </c>
      <c r="N5059" s="5" t="s">
        <v>19</v>
      </c>
    </row>
    <row r="5060" spans="1:14" x14ac:dyDescent="0.2">
      <c r="A5060" s="3" t="s">
        <v>41</v>
      </c>
      <c r="B5060" s="17">
        <v>1189833</v>
      </c>
      <c r="C5060" s="14">
        <v>44314</v>
      </c>
      <c r="D5060" s="4" t="s">
        <v>110</v>
      </c>
      <c r="E5060" s="4" t="s">
        <v>121</v>
      </c>
      <c r="F5060" s="4" t="s">
        <v>122</v>
      </c>
      <c r="G5060" s="4" t="s">
        <v>52</v>
      </c>
      <c r="H5060" s="13">
        <v>44</v>
      </c>
      <c r="I5060" s="20">
        <v>189</v>
      </c>
      <c r="J5060" s="13">
        <v>8316</v>
      </c>
      <c r="K5060" s="31">
        <v>3991.68</v>
      </c>
      <c r="L5060" s="21">
        <v>1995.84</v>
      </c>
      <c r="M5060" s="22">
        <v>0.48</v>
      </c>
      <c r="N5060" s="5" t="s">
        <v>19</v>
      </c>
    </row>
    <row r="5061" spans="1:14" x14ac:dyDescent="0.2">
      <c r="A5061" s="3" t="s">
        <v>45</v>
      </c>
      <c r="B5061" s="17">
        <v>1185732</v>
      </c>
      <c r="C5061" s="14">
        <v>44208</v>
      </c>
      <c r="D5061" s="4" t="s">
        <v>97</v>
      </c>
      <c r="E5061" s="4" t="s">
        <v>105</v>
      </c>
      <c r="F5061" s="4" t="s">
        <v>109</v>
      </c>
      <c r="G5061" s="4" t="s">
        <v>53</v>
      </c>
      <c r="H5061" s="13">
        <v>44</v>
      </c>
      <c r="I5061" s="20">
        <v>189</v>
      </c>
      <c r="J5061" s="13">
        <v>8316</v>
      </c>
      <c r="K5061" s="31">
        <v>3908.52</v>
      </c>
      <c r="L5061" s="21">
        <v>1954.26</v>
      </c>
      <c r="M5061" s="22">
        <v>0.47</v>
      </c>
      <c r="N5061" s="5" t="s">
        <v>19</v>
      </c>
    </row>
    <row r="5062" spans="1:14" x14ac:dyDescent="0.2">
      <c r="A5062" s="3" t="s">
        <v>41</v>
      </c>
      <c r="B5062" s="17">
        <v>1189833</v>
      </c>
      <c r="C5062" s="14">
        <v>44315</v>
      </c>
      <c r="D5062" s="4" t="s">
        <v>110</v>
      </c>
      <c r="E5062" s="4" t="s">
        <v>121</v>
      </c>
      <c r="F5062" s="4" t="s">
        <v>122</v>
      </c>
      <c r="G5062" s="4" t="s">
        <v>52</v>
      </c>
      <c r="H5062" s="13">
        <v>46</v>
      </c>
      <c r="I5062" s="20">
        <v>189</v>
      </c>
      <c r="J5062" s="13">
        <v>8694</v>
      </c>
      <c r="K5062" s="31">
        <v>5738.04</v>
      </c>
      <c r="L5062" s="21">
        <v>2869.02</v>
      </c>
      <c r="M5062" s="22">
        <v>0.66</v>
      </c>
      <c r="N5062" s="5" t="s">
        <v>19</v>
      </c>
    </row>
    <row r="5063" spans="1:14" x14ac:dyDescent="0.2">
      <c r="A5063" s="3" t="s">
        <v>20</v>
      </c>
      <c r="B5063" s="17">
        <v>1185732</v>
      </c>
      <c r="C5063" s="14">
        <v>44205</v>
      </c>
      <c r="D5063" s="4" t="s">
        <v>97</v>
      </c>
      <c r="E5063" s="4" t="s">
        <v>107</v>
      </c>
      <c r="F5063" s="4" t="s">
        <v>108</v>
      </c>
      <c r="G5063" s="4" t="s">
        <v>18</v>
      </c>
      <c r="H5063" s="13">
        <v>47</v>
      </c>
      <c r="I5063" s="20">
        <v>189</v>
      </c>
      <c r="J5063" s="13">
        <v>8883</v>
      </c>
      <c r="K5063" s="31">
        <v>4175.01</v>
      </c>
      <c r="L5063" s="21">
        <v>2087.5050000000001</v>
      </c>
      <c r="M5063" s="22">
        <v>0.47</v>
      </c>
      <c r="N5063" s="5" t="s">
        <v>19</v>
      </c>
    </row>
    <row r="5064" spans="1:14" x14ac:dyDescent="0.2">
      <c r="A5064" s="3" t="s">
        <v>20</v>
      </c>
      <c r="B5064" s="17">
        <v>1185732</v>
      </c>
      <c r="C5064" s="14">
        <v>44234</v>
      </c>
      <c r="D5064" s="4" t="s">
        <v>97</v>
      </c>
      <c r="E5064" s="4" t="s">
        <v>104</v>
      </c>
      <c r="F5064" s="4" t="s">
        <v>66</v>
      </c>
      <c r="G5064" s="4" t="s">
        <v>50</v>
      </c>
      <c r="H5064" s="13">
        <v>49</v>
      </c>
      <c r="I5064" s="20">
        <v>189</v>
      </c>
      <c r="J5064" s="13">
        <v>9261</v>
      </c>
      <c r="K5064" s="31">
        <v>4352.67</v>
      </c>
      <c r="L5064" s="21">
        <v>2176.335</v>
      </c>
      <c r="M5064" s="22">
        <v>0.47</v>
      </c>
      <c r="N5064" s="5" t="s">
        <v>19</v>
      </c>
    </row>
    <row r="5065" spans="1:14" x14ac:dyDescent="0.2">
      <c r="A5065" s="3" t="s">
        <v>20</v>
      </c>
      <c r="B5065" s="17">
        <v>1185732</v>
      </c>
      <c r="C5065" s="14">
        <v>44362</v>
      </c>
      <c r="D5065" s="4" t="s">
        <v>55</v>
      </c>
      <c r="E5065" s="4" t="s">
        <v>69</v>
      </c>
      <c r="F5065" s="4" t="s">
        <v>70</v>
      </c>
      <c r="G5065" s="4" t="s">
        <v>54</v>
      </c>
      <c r="H5065" s="13">
        <v>51</v>
      </c>
      <c r="I5065" s="20">
        <v>189</v>
      </c>
      <c r="J5065" s="13">
        <v>9639</v>
      </c>
      <c r="K5065" s="31">
        <v>4433.9399999999996</v>
      </c>
      <c r="L5065" s="21">
        <v>2216.9699999999998</v>
      </c>
      <c r="M5065" s="22">
        <v>0.46</v>
      </c>
      <c r="N5065" s="5" t="s">
        <v>19</v>
      </c>
    </row>
    <row r="5066" spans="1:14" x14ac:dyDescent="0.2">
      <c r="A5066" s="3" t="s">
        <v>20</v>
      </c>
      <c r="B5066" s="17">
        <v>1185732</v>
      </c>
      <c r="C5066" s="14">
        <v>44476</v>
      </c>
      <c r="D5066" s="4" t="s">
        <v>97</v>
      </c>
      <c r="E5066" s="4" t="s">
        <v>104</v>
      </c>
      <c r="F5066" s="4" t="s">
        <v>66</v>
      </c>
      <c r="G5066" s="4" t="s">
        <v>50</v>
      </c>
      <c r="H5066" s="13">
        <v>52</v>
      </c>
      <c r="I5066" s="20">
        <v>189</v>
      </c>
      <c r="J5066" s="13">
        <v>9828</v>
      </c>
      <c r="K5066" s="31">
        <v>4717.4399999999996</v>
      </c>
      <c r="L5066" s="21">
        <v>2358.7199999999998</v>
      </c>
      <c r="M5066" s="22">
        <v>0.48</v>
      </c>
      <c r="N5066" s="5" t="s">
        <v>19</v>
      </c>
    </row>
    <row r="5067" spans="1:14" x14ac:dyDescent="0.2">
      <c r="A5067" s="3" t="s">
        <v>44</v>
      </c>
      <c r="B5067" s="17">
        <v>1185732</v>
      </c>
      <c r="C5067" s="14">
        <v>44392</v>
      </c>
      <c r="D5067" s="4" t="s">
        <v>15</v>
      </c>
      <c r="E5067" s="4" t="s">
        <v>21</v>
      </c>
      <c r="F5067" s="4" t="s">
        <v>22</v>
      </c>
      <c r="G5067" s="4" t="s">
        <v>51</v>
      </c>
      <c r="H5067" s="13">
        <v>53</v>
      </c>
      <c r="I5067" s="20">
        <v>189</v>
      </c>
      <c r="J5067" s="13">
        <v>10017</v>
      </c>
      <c r="K5067" s="31">
        <v>5108.67</v>
      </c>
      <c r="L5067" s="21">
        <v>2554.335</v>
      </c>
      <c r="M5067" s="22">
        <v>0.51</v>
      </c>
      <c r="N5067" s="5" t="s">
        <v>19</v>
      </c>
    </row>
    <row r="5068" spans="1:14" x14ac:dyDescent="0.2">
      <c r="A5068" s="3" t="s">
        <v>45</v>
      </c>
      <c r="B5068" s="17">
        <v>1128299</v>
      </c>
      <c r="C5068" s="14">
        <v>43935</v>
      </c>
      <c r="D5068" s="4" t="s">
        <v>110</v>
      </c>
      <c r="E5068" s="4" t="s">
        <v>129</v>
      </c>
      <c r="F5068" s="4" t="s">
        <v>130</v>
      </c>
      <c r="G5068" s="4" t="s">
        <v>50</v>
      </c>
      <c r="H5068" s="13">
        <v>54</v>
      </c>
      <c r="I5068" s="20">
        <v>189</v>
      </c>
      <c r="J5068" s="13">
        <v>10206</v>
      </c>
      <c r="K5068" s="31">
        <v>6531.84</v>
      </c>
      <c r="L5068" s="21">
        <v>3265.92</v>
      </c>
      <c r="M5068" s="22">
        <v>0.64</v>
      </c>
      <c r="N5068" s="5" t="s">
        <v>19</v>
      </c>
    </row>
    <row r="5069" spans="1:14" x14ac:dyDescent="0.2">
      <c r="A5069" s="3" t="s">
        <v>44</v>
      </c>
      <c r="B5069" s="17">
        <v>1185732</v>
      </c>
      <c r="C5069" s="14">
        <v>44380</v>
      </c>
      <c r="D5069" s="4" t="s">
        <v>55</v>
      </c>
      <c r="E5069" s="4" t="s">
        <v>67</v>
      </c>
      <c r="F5069" s="4" t="s">
        <v>68</v>
      </c>
      <c r="G5069" s="4" t="s">
        <v>51</v>
      </c>
      <c r="H5069" s="13">
        <v>54</v>
      </c>
      <c r="I5069" s="20">
        <v>189</v>
      </c>
      <c r="J5069" s="13">
        <v>10206</v>
      </c>
      <c r="K5069" s="31">
        <v>5511.24</v>
      </c>
      <c r="L5069" s="21">
        <v>2755.62</v>
      </c>
      <c r="M5069" s="22">
        <v>0.54</v>
      </c>
      <c r="N5069" s="5" t="s">
        <v>19</v>
      </c>
    </row>
    <row r="5070" spans="1:14" x14ac:dyDescent="0.2">
      <c r="A5070" s="3" t="s">
        <v>45</v>
      </c>
      <c r="B5070" s="17">
        <v>1128299</v>
      </c>
      <c r="C5070" s="14">
        <v>43862</v>
      </c>
      <c r="D5070" s="4" t="s">
        <v>110</v>
      </c>
      <c r="E5070" s="4" t="s">
        <v>131</v>
      </c>
      <c r="F5070" s="4" t="s">
        <v>132</v>
      </c>
      <c r="G5070" s="4" t="s">
        <v>51</v>
      </c>
      <c r="H5070" s="13">
        <v>56</v>
      </c>
      <c r="I5070" s="20">
        <v>189</v>
      </c>
      <c r="J5070" s="13">
        <v>10584</v>
      </c>
      <c r="K5070" s="31">
        <v>6032.88</v>
      </c>
      <c r="L5070" s="21">
        <v>3016.44</v>
      </c>
      <c r="M5070" s="22">
        <v>0.56999999999999995</v>
      </c>
      <c r="N5070" s="5" t="s">
        <v>19</v>
      </c>
    </row>
    <row r="5071" spans="1:14" x14ac:dyDescent="0.2">
      <c r="A5071" s="3" t="s">
        <v>45</v>
      </c>
      <c r="B5071" s="17">
        <v>1197831</v>
      </c>
      <c r="C5071" s="14">
        <v>44428</v>
      </c>
      <c r="D5071" s="4" t="s">
        <v>81</v>
      </c>
      <c r="E5071" s="4" t="s">
        <v>86</v>
      </c>
      <c r="F5071" s="4" t="s">
        <v>87</v>
      </c>
      <c r="G5071" s="4" t="s">
        <v>53</v>
      </c>
      <c r="H5071" s="13">
        <v>56</v>
      </c>
      <c r="I5071" s="20">
        <v>189</v>
      </c>
      <c r="J5071" s="13">
        <v>10584</v>
      </c>
      <c r="K5071" s="31">
        <v>5397.84</v>
      </c>
      <c r="L5071" s="21">
        <v>2698.92</v>
      </c>
      <c r="M5071" s="22">
        <v>0.51</v>
      </c>
      <c r="N5071" s="5" t="s">
        <v>19</v>
      </c>
    </row>
    <row r="5072" spans="1:14" x14ac:dyDescent="0.2">
      <c r="A5072" s="3" t="s">
        <v>41</v>
      </c>
      <c r="B5072" s="17">
        <v>1197831</v>
      </c>
      <c r="C5072" s="14">
        <v>44421</v>
      </c>
      <c r="D5072" s="4" t="s">
        <v>15</v>
      </c>
      <c r="E5072" s="4" t="s">
        <v>24</v>
      </c>
      <c r="F5072" s="4" t="s">
        <v>25</v>
      </c>
      <c r="G5072" s="4" t="s">
        <v>54</v>
      </c>
      <c r="H5072" s="13">
        <v>56</v>
      </c>
      <c r="I5072" s="20">
        <v>189</v>
      </c>
      <c r="J5072" s="13">
        <v>10584</v>
      </c>
      <c r="K5072" s="31">
        <v>5292</v>
      </c>
      <c r="L5072" s="21">
        <v>2646</v>
      </c>
      <c r="M5072" s="22">
        <v>0.5</v>
      </c>
      <c r="N5072" s="5" t="s">
        <v>19</v>
      </c>
    </row>
    <row r="5073" spans="1:14" x14ac:dyDescent="0.2">
      <c r="A5073" s="3" t="s">
        <v>44</v>
      </c>
      <c r="B5073" s="17">
        <v>1185732</v>
      </c>
      <c r="C5073" s="14">
        <v>44107</v>
      </c>
      <c r="D5073" s="4" t="s">
        <v>97</v>
      </c>
      <c r="E5073" s="4" t="s">
        <v>105</v>
      </c>
      <c r="F5073" s="4" t="s">
        <v>106</v>
      </c>
      <c r="G5073" s="4" t="s">
        <v>52</v>
      </c>
      <c r="H5073" s="13">
        <v>57</v>
      </c>
      <c r="I5073" s="20">
        <v>189</v>
      </c>
      <c r="J5073" s="13">
        <v>10773</v>
      </c>
      <c r="K5073" s="31">
        <v>5386.5</v>
      </c>
      <c r="L5073" s="21">
        <v>2693.25</v>
      </c>
      <c r="M5073" s="22">
        <v>0.5</v>
      </c>
      <c r="N5073" s="5" t="s">
        <v>19</v>
      </c>
    </row>
    <row r="5074" spans="1:14" x14ac:dyDescent="0.2">
      <c r="A5074" s="3" t="s">
        <v>44</v>
      </c>
      <c r="B5074" s="17">
        <v>1128299</v>
      </c>
      <c r="C5074" s="14">
        <v>44542</v>
      </c>
      <c r="D5074" s="4" t="s">
        <v>97</v>
      </c>
      <c r="E5074" s="4" t="s">
        <v>107</v>
      </c>
      <c r="F5074" s="4" t="s">
        <v>108</v>
      </c>
      <c r="G5074" s="4" t="s">
        <v>18</v>
      </c>
      <c r="H5074" s="13">
        <v>58</v>
      </c>
      <c r="I5074" s="20">
        <v>189</v>
      </c>
      <c r="J5074" s="13">
        <v>10962</v>
      </c>
      <c r="K5074" s="31">
        <v>5809.86</v>
      </c>
      <c r="L5074" s="21">
        <v>2904.93</v>
      </c>
      <c r="M5074" s="22">
        <v>0.53</v>
      </c>
      <c r="N5074" s="5" t="s">
        <v>19</v>
      </c>
    </row>
    <row r="5075" spans="1:14" x14ac:dyDescent="0.2">
      <c r="A5075" s="3" t="s">
        <v>14</v>
      </c>
      <c r="B5075" s="17">
        <v>1185732</v>
      </c>
      <c r="C5075" s="14">
        <v>44369</v>
      </c>
      <c r="D5075" s="4" t="s">
        <v>110</v>
      </c>
      <c r="E5075" s="4" t="s">
        <v>111</v>
      </c>
      <c r="F5075" s="4" t="s">
        <v>112</v>
      </c>
      <c r="G5075" s="4" t="s">
        <v>18</v>
      </c>
      <c r="H5075" s="13">
        <v>59</v>
      </c>
      <c r="I5075" s="20">
        <v>189</v>
      </c>
      <c r="J5075" s="13">
        <v>11151</v>
      </c>
      <c r="K5075" s="31">
        <v>5129.46</v>
      </c>
      <c r="L5075" s="21">
        <v>2564.73</v>
      </c>
      <c r="M5075" s="22">
        <v>0.46</v>
      </c>
      <c r="N5075" s="5" t="s">
        <v>19</v>
      </c>
    </row>
    <row r="5076" spans="1:14" x14ac:dyDescent="0.2">
      <c r="A5076" s="3" t="s">
        <v>41</v>
      </c>
      <c r="B5076" s="17">
        <v>1189833</v>
      </c>
      <c r="C5076" s="14">
        <v>44328</v>
      </c>
      <c r="D5076" s="4" t="s">
        <v>110</v>
      </c>
      <c r="E5076" s="4" t="s">
        <v>121</v>
      </c>
      <c r="F5076" s="4" t="s">
        <v>122</v>
      </c>
      <c r="G5076" s="4" t="s">
        <v>52</v>
      </c>
      <c r="H5076" s="13">
        <v>59</v>
      </c>
      <c r="I5076" s="20">
        <v>189</v>
      </c>
      <c r="J5076" s="13">
        <v>11151</v>
      </c>
      <c r="K5076" s="31">
        <v>3456.81</v>
      </c>
      <c r="L5076" s="21">
        <v>1728.405</v>
      </c>
      <c r="M5076" s="22">
        <v>0.31</v>
      </c>
      <c r="N5076" s="5" t="s">
        <v>19</v>
      </c>
    </row>
    <row r="5077" spans="1:14" x14ac:dyDescent="0.2">
      <c r="A5077" s="3" t="s">
        <v>41</v>
      </c>
      <c r="B5077" s="17">
        <v>1189833</v>
      </c>
      <c r="C5077" s="14">
        <v>44340</v>
      </c>
      <c r="D5077" s="4" t="s">
        <v>110</v>
      </c>
      <c r="E5077" s="4" t="s">
        <v>121</v>
      </c>
      <c r="F5077" s="4" t="s">
        <v>122</v>
      </c>
      <c r="G5077" s="4" t="s">
        <v>52</v>
      </c>
      <c r="H5077" s="13">
        <v>59</v>
      </c>
      <c r="I5077" s="20">
        <v>189</v>
      </c>
      <c r="J5077" s="13">
        <v>11151</v>
      </c>
      <c r="K5077" s="31">
        <v>3791.34</v>
      </c>
      <c r="L5077" s="21">
        <v>1895.67</v>
      </c>
      <c r="M5077" s="22">
        <v>0.34</v>
      </c>
      <c r="N5077" s="5" t="s">
        <v>19</v>
      </c>
    </row>
    <row r="5078" spans="1:14" x14ac:dyDescent="0.2">
      <c r="A5078" s="3" t="s">
        <v>41</v>
      </c>
      <c r="B5078" s="17">
        <v>1189833</v>
      </c>
      <c r="C5078" s="14">
        <v>44322</v>
      </c>
      <c r="D5078" s="4" t="s">
        <v>110</v>
      </c>
      <c r="E5078" s="4" t="s">
        <v>121</v>
      </c>
      <c r="F5078" s="4" t="s">
        <v>122</v>
      </c>
      <c r="G5078" s="4" t="s">
        <v>52</v>
      </c>
      <c r="H5078" s="13">
        <v>61</v>
      </c>
      <c r="I5078" s="20">
        <v>189</v>
      </c>
      <c r="J5078" s="13">
        <v>11529</v>
      </c>
      <c r="K5078" s="31">
        <v>4035.15</v>
      </c>
      <c r="L5078" s="21">
        <v>2017.575</v>
      </c>
      <c r="M5078" s="22">
        <v>0.35</v>
      </c>
      <c r="N5078" s="5" t="s">
        <v>19</v>
      </c>
    </row>
    <row r="5079" spans="1:14" x14ac:dyDescent="0.2">
      <c r="A5079" s="3" t="s">
        <v>44</v>
      </c>
      <c r="B5079" s="17">
        <v>1197831</v>
      </c>
      <c r="C5079" s="14">
        <v>44487</v>
      </c>
      <c r="D5079" s="4" t="s">
        <v>81</v>
      </c>
      <c r="E5079" s="4" t="s">
        <v>88</v>
      </c>
      <c r="F5079" s="4" t="s">
        <v>89</v>
      </c>
      <c r="G5079" s="4" t="s">
        <v>50</v>
      </c>
      <c r="H5079" s="13">
        <v>62</v>
      </c>
      <c r="I5079" s="20">
        <v>189</v>
      </c>
      <c r="J5079" s="13">
        <v>11718</v>
      </c>
      <c r="K5079" s="31">
        <v>6327.72</v>
      </c>
      <c r="L5079" s="21">
        <v>3163.86</v>
      </c>
      <c r="M5079" s="22">
        <v>0.54</v>
      </c>
      <c r="N5079" s="5" t="s">
        <v>19</v>
      </c>
    </row>
    <row r="5080" spans="1:14" x14ac:dyDescent="0.2">
      <c r="A5080" s="3" t="s">
        <v>45</v>
      </c>
      <c r="B5080" s="17">
        <v>1128299</v>
      </c>
      <c r="C5080" s="14">
        <v>43900</v>
      </c>
      <c r="D5080" s="4" t="s">
        <v>110</v>
      </c>
      <c r="E5080" s="4" t="s">
        <v>131</v>
      </c>
      <c r="F5080" s="4" t="s">
        <v>132</v>
      </c>
      <c r="G5080" s="4" t="s">
        <v>51</v>
      </c>
      <c r="H5080" s="13">
        <v>62</v>
      </c>
      <c r="I5080" s="20">
        <v>189</v>
      </c>
      <c r="J5080" s="13">
        <v>11718</v>
      </c>
      <c r="K5080" s="31">
        <v>3984.12</v>
      </c>
      <c r="L5080" s="21">
        <v>1992.06</v>
      </c>
      <c r="M5080" s="22">
        <v>0.34</v>
      </c>
      <c r="N5080" s="5" t="s">
        <v>19</v>
      </c>
    </row>
    <row r="5081" spans="1:14" x14ac:dyDescent="0.2">
      <c r="A5081" s="3" t="s">
        <v>80</v>
      </c>
      <c r="B5081" s="17">
        <v>1128299</v>
      </c>
      <c r="C5081" s="14">
        <v>44539</v>
      </c>
      <c r="D5081" s="4" t="s">
        <v>110</v>
      </c>
      <c r="E5081" s="4" t="s">
        <v>113</v>
      </c>
      <c r="F5081" s="4" t="s">
        <v>114</v>
      </c>
      <c r="G5081" s="4" t="s">
        <v>51</v>
      </c>
      <c r="H5081" s="13">
        <v>68</v>
      </c>
      <c r="I5081" s="20">
        <v>189</v>
      </c>
      <c r="J5081" s="13">
        <v>12852</v>
      </c>
      <c r="K5081" s="31">
        <v>5140.8</v>
      </c>
      <c r="L5081" s="21">
        <v>2570.4</v>
      </c>
      <c r="M5081" s="22">
        <v>0.4</v>
      </c>
      <c r="N5081" s="5" t="s">
        <v>19</v>
      </c>
    </row>
    <row r="5082" spans="1:14" x14ac:dyDescent="0.2">
      <c r="A5082" s="3" t="s">
        <v>20</v>
      </c>
      <c r="B5082" s="17">
        <v>1128299</v>
      </c>
      <c r="C5082" s="14">
        <v>44432</v>
      </c>
      <c r="D5082" s="4" t="s">
        <v>97</v>
      </c>
      <c r="E5082" s="4" t="s">
        <v>102</v>
      </c>
      <c r="F5082" s="4" t="s">
        <v>103</v>
      </c>
      <c r="G5082" s="4" t="s">
        <v>54</v>
      </c>
      <c r="H5082" s="13">
        <v>69</v>
      </c>
      <c r="I5082" s="20">
        <v>189</v>
      </c>
      <c r="J5082" s="13">
        <v>13041</v>
      </c>
      <c r="K5082" s="31">
        <v>6259.68</v>
      </c>
      <c r="L5082" s="21">
        <v>3129.84</v>
      </c>
      <c r="M5082" s="22">
        <v>0.48</v>
      </c>
      <c r="N5082" s="5" t="s">
        <v>19</v>
      </c>
    </row>
    <row r="5083" spans="1:14" x14ac:dyDescent="0.2">
      <c r="A5083" s="3" t="s">
        <v>45</v>
      </c>
      <c r="B5083" s="17">
        <v>1128299</v>
      </c>
      <c r="C5083" s="14">
        <v>44425</v>
      </c>
      <c r="D5083" s="4" t="s">
        <v>81</v>
      </c>
      <c r="E5083" s="4" t="s">
        <v>82</v>
      </c>
      <c r="F5083" s="4" t="s">
        <v>83</v>
      </c>
      <c r="G5083" s="4" t="s">
        <v>52</v>
      </c>
      <c r="H5083" s="13">
        <v>70</v>
      </c>
      <c r="I5083" s="20">
        <v>189</v>
      </c>
      <c r="J5083" s="13">
        <v>13230</v>
      </c>
      <c r="K5083" s="31">
        <v>7276.5</v>
      </c>
      <c r="L5083" s="21">
        <v>3638.25</v>
      </c>
      <c r="M5083" s="22">
        <v>0.55000000000000004</v>
      </c>
      <c r="N5083" s="5" t="s">
        <v>19</v>
      </c>
    </row>
    <row r="5084" spans="1:14" x14ac:dyDescent="0.2">
      <c r="A5084" s="3" t="s">
        <v>45</v>
      </c>
      <c r="B5084" s="17">
        <v>1128299</v>
      </c>
      <c r="C5084" s="14">
        <v>44201</v>
      </c>
      <c r="D5084" s="4" t="s">
        <v>110</v>
      </c>
      <c r="E5084" s="4" t="s">
        <v>121</v>
      </c>
      <c r="F5084" s="4" t="s">
        <v>125</v>
      </c>
      <c r="G5084" s="4" t="s">
        <v>54</v>
      </c>
      <c r="H5084" s="13">
        <v>72</v>
      </c>
      <c r="I5084" s="20">
        <v>189</v>
      </c>
      <c r="J5084" s="13">
        <v>13608</v>
      </c>
      <c r="K5084" s="31">
        <v>4490.6400000000003</v>
      </c>
      <c r="L5084" s="21">
        <v>2245.3200000000002</v>
      </c>
      <c r="M5084" s="22">
        <v>0.33</v>
      </c>
      <c r="N5084" s="5" t="s">
        <v>19</v>
      </c>
    </row>
    <row r="5085" spans="1:14" x14ac:dyDescent="0.2">
      <c r="A5085" s="3" t="s">
        <v>45</v>
      </c>
      <c r="B5085" s="17">
        <v>1128299</v>
      </c>
      <c r="C5085" s="14">
        <v>43948</v>
      </c>
      <c r="D5085" s="4" t="s">
        <v>110</v>
      </c>
      <c r="E5085" s="4" t="s">
        <v>129</v>
      </c>
      <c r="F5085" s="4" t="s">
        <v>130</v>
      </c>
      <c r="G5085" s="4" t="s">
        <v>50</v>
      </c>
      <c r="H5085" s="13">
        <v>73</v>
      </c>
      <c r="I5085" s="20">
        <v>189</v>
      </c>
      <c r="J5085" s="13">
        <v>13797</v>
      </c>
      <c r="K5085" s="31">
        <v>5794.74</v>
      </c>
      <c r="L5085" s="21">
        <v>2897.37</v>
      </c>
      <c r="M5085" s="22">
        <v>0.42</v>
      </c>
      <c r="N5085" s="5" t="s">
        <v>19</v>
      </c>
    </row>
    <row r="5086" spans="1:14" x14ac:dyDescent="0.2">
      <c r="A5086" s="3" t="s">
        <v>80</v>
      </c>
      <c r="B5086" s="17">
        <v>1128299</v>
      </c>
      <c r="C5086" s="14">
        <v>44425</v>
      </c>
      <c r="D5086" s="4" t="s">
        <v>97</v>
      </c>
      <c r="E5086" s="4" t="s">
        <v>105</v>
      </c>
      <c r="F5086" s="4" t="s">
        <v>109</v>
      </c>
      <c r="G5086" s="4" t="s">
        <v>53</v>
      </c>
      <c r="H5086" s="13">
        <v>78</v>
      </c>
      <c r="I5086" s="20">
        <v>189</v>
      </c>
      <c r="J5086" s="13">
        <v>14742</v>
      </c>
      <c r="K5086" s="31">
        <v>6339.06</v>
      </c>
      <c r="L5086" s="21">
        <v>3169.53</v>
      </c>
      <c r="M5086" s="22">
        <v>0.43</v>
      </c>
      <c r="N5086" s="5" t="s">
        <v>19</v>
      </c>
    </row>
    <row r="5087" spans="1:14" x14ac:dyDescent="0.2">
      <c r="A5087" s="3" t="s">
        <v>45</v>
      </c>
      <c r="B5087" s="17">
        <v>1128299</v>
      </c>
      <c r="C5087" s="14">
        <v>44371</v>
      </c>
      <c r="D5087" s="4" t="s">
        <v>110</v>
      </c>
      <c r="E5087" s="4" t="s">
        <v>126</v>
      </c>
      <c r="F5087" s="4" t="s">
        <v>63</v>
      </c>
      <c r="G5087" s="4" t="s">
        <v>54</v>
      </c>
      <c r="H5087" s="13">
        <v>78</v>
      </c>
      <c r="I5087" s="20">
        <v>189</v>
      </c>
      <c r="J5087" s="13">
        <v>14742</v>
      </c>
      <c r="K5087" s="31">
        <v>6781.32</v>
      </c>
      <c r="L5087" s="21">
        <v>3390.66</v>
      </c>
      <c r="M5087" s="22">
        <v>0.46</v>
      </c>
      <c r="N5087" s="5" t="s">
        <v>19</v>
      </c>
    </row>
    <row r="5088" spans="1:14" x14ac:dyDescent="0.2">
      <c r="A5088" s="3" t="s">
        <v>45</v>
      </c>
      <c r="B5088" s="17">
        <v>1128299</v>
      </c>
      <c r="C5088" s="14">
        <v>44393</v>
      </c>
      <c r="D5088" s="4" t="s">
        <v>81</v>
      </c>
      <c r="E5088" s="4" t="s">
        <v>82</v>
      </c>
      <c r="F5088" s="4" t="s">
        <v>83</v>
      </c>
      <c r="G5088" s="4" t="s">
        <v>52</v>
      </c>
      <c r="H5088" s="13">
        <v>86</v>
      </c>
      <c r="I5088" s="20">
        <v>189</v>
      </c>
      <c r="J5088" s="13">
        <v>16254</v>
      </c>
      <c r="K5088" s="31">
        <v>9427.32</v>
      </c>
      <c r="L5088" s="21">
        <v>4713.66</v>
      </c>
      <c r="M5088" s="22">
        <v>0.57999999999999996</v>
      </c>
      <c r="N5088" s="5" t="s">
        <v>19</v>
      </c>
    </row>
    <row r="5089" spans="1:14" x14ac:dyDescent="0.2">
      <c r="A5089" s="3" t="s">
        <v>80</v>
      </c>
      <c r="B5089" s="17">
        <v>1128299</v>
      </c>
      <c r="C5089" s="14">
        <v>44393</v>
      </c>
      <c r="D5089" s="4" t="s">
        <v>97</v>
      </c>
      <c r="E5089" s="4" t="s">
        <v>105</v>
      </c>
      <c r="F5089" s="4" t="s">
        <v>109</v>
      </c>
      <c r="G5089" s="4" t="s">
        <v>53</v>
      </c>
      <c r="H5089" s="13">
        <v>86</v>
      </c>
      <c r="I5089" s="20">
        <v>189</v>
      </c>
      <c r="J5089" s="13">
        <v>16254</v>
      </c>
      <c r="K5089" s="31">
        <v>7151.76</v>
      </c>
      <c r="L5089" s="21">
        <v>3575.88</v>
      </c>
      <c r="M5089" s="22">
        <v>0.44</v>
      </c>
      <c r="N5089" s="5" t="s">
        <v>19</v>
      </c>
    </row>
    <row r="5090" spans="1:14" x14ac:dyDescent="0.2">
      <c r="A5090" s="3" t="s">
        <v>45</v>
      </c>
      <c r="B5090" s="17">
        <v>1128299</v>
      </c>
      <c r="C5090" s="14">
        <v>44371</v>
      </c>
      <c r="D5090" s="4" t="s">
        <v>110</v>
      </c>
      <c r="E5090" s="4" t="s">
        <v>126</v>
      </c>
      <c r="F5090" s="4" t="s">
        <v>63</v>
      </c>
      <c r="G5090" s="4" t="s">
        <v>53</v>
      </c>
      <c r="H5090" s="13">
        <v>95</v>
      </c>
      <c r="I5090" s="20">
        <v>189</v>
      </c>
      <c r="J5090" s="13">
        <v>17955</v>
      </c>
      <c r="K5090" s="31">
        <v>8079.75</v>
      </c>
      <c r="L5090" s="21">
        <v>4039.875</v>
      </c>
      <c r="M5090" s="22">
        <v>0.45</v>
      </c>
      <c r="N5090" s="5" t="s">
        <v>19</v>
      </c>
    </row>
    <row r="5091" spans="1:14" x14ac:dyDescent="0.2">
      <c r="A5091" s="3" t="s">
        <v>44</v>
      </c>
      <c r="B5091" s="17">
        <v>1197831</v>
      </c>
      <c r="C5091" s="14">
        <v>44435</v>
      </c>
      <c r="D5091" s="4" t="s">
        <v>81</v>
      </c>
      <c r="E5091" s="4" t="s">
        <v>90</v>
      </c>
      <c r="F5091" s="4" t="s">
        <v>91</v>
      </c>
      <c r="G5091" s="4" t="s">
        <v>18</v>
      </c>
      <c r="H5091" s="13">
        <v>11</v>
      </c>
      <c r="I5091" s="20">
        <v>190</v>
      </c>
      <c r="J5091" s="13">
        <v>2090</v>
      </c>
      <c r="K5091" s="31">
        <v>1086.8</v>
      </c>
      <c r="L5091" s="21">
        <v>543.4</v>
      </c>
      <c r="M5091" s="22">
        <v>0.52</v>
      </c>
      <c r="N5091" s="5" t="s">
        <v>30</v>
      </c>
    </row>
    <row r="5092" spans="1:14" x14ac:dyDescent="0.2">
      <c r="A5092" s="3" t="s">
        <v>44</v>
      </c>
      <c r="B5092" s="17">
        <v>1197831</v>
      </c>
      <c r="C5092" s="14">
        <v>44462</v>
      </c>
      <c r="D5092" s="4" t="s">
        <v>81</v>
      </c>
      <c r="E5092" s="4" t="s">
        <v>90</v>
      </c>
      <c r="F5092" s="4" t="s">
        <v>91</v>
      </c>
      <c r="G5092" s="4" t="s">
        <v>18</v>
      </c>
      <c r="H5092" s="13">
        <v>26</v>
      </c>
      <c r="I5092" s="20">
        <v>190</v>
      </c>
      <c r="J5092" s="13">
        <v>4940</v>
      </c>
      <c r="K5092" s="31">
        <v>3556.8</v>
      </c>
      <c r="L5092" s="21">
        <v>1778.4</v>
      </c>
      <c r="M5092" s="22">
        <v>0.72</v>
      </c>
      <c r="N5092" s="5" t="s">
        <v>30</v>
      </c>
    </row>
    <row r="5093" spans="1:14" x14ac:dyDescent="0.2">
      <c r="A5093" s="3" t="s">
        <v>44</v>
      </c>
      <c r="B5093" s="17">
        <v>1197831</v>
      </c>
      <c r="C5093" s="14">
        <v>44473</v>
      </c>
      <c r="D5093" s="4" t="s">
        <v>110</v>
      </c>
      <c r="E5093" s="4" t="s">
        <v>117</v>
      </c>
      <c r="F5093" s="4" t="s">
        <v>118</v>
      </c>
      <c r="G5093" s="4" t="s">
        <v>18</v>
      </c>
      <c r="H5093" s="13">
        <v>27</v>
      </c>
      <c r="I5093" s="20">
        <v>190</v>
      </c>
      <c r="J5093" s="13">
        <v>5130</v>
      </c>
      <c r="K5093" s="31">
        <v>2205.9</v>
      </c>
      <c r="L5093" s="21">
        <v>1102.95</v>
      </c>
      <c r="M5093" s="22">
        <v>0.43</v>
      </c>
      <c r="N5093" s="5" t="s">
        <v>30</v>
      </c>
    </row>
    <row r="5094" spans="1:14" x14ac:dyDescent="0.2">
      <c r="A5094" s="3" t="s">
        <v>44</v>
      </c>
      <c r="B5094" s="17">
        <v>1197831</v>
      </c>
      <c r="C5094" s="14">
        <v>44475</v>
      </c>
      <c r="D5094" s="4" t="s">
        <v>81</v>
      </c>
      <c r="E5094" s="4" t="s">
        <v>88</v>
      </c>
      <c r="F5094" s="4" t="s">
        <v>89</v>
      </c>
      <c r="G5094" s="4" t="s">
        <v>50</v>
      </c>
      <c r="H5094" s="13">
        <v>32</v>
      </c>
      <c r="I5094" s="20">
        <v>190</v>
      </c>
      <c r="J5094" s="13">
        <v>6080</v>
      </c>
      <c r="K5094" s="31">
        <v>2675.2</v>
      </c>
      <c r="L5094" s="21">
        <v>1337.6</v>
      </c>
      <c r="M5094" s="22">
        <v>0.44</v>
      </c>
      <c r="N5094" s="5" t="s">
        <v>30</v>
      </c>
    </row>
    <row r="5095" spans="1:14" x14ac:dyDescent="0.2">
      <c r="A5095" s="3" t="s">
        <v>45</v>
      </c>
      <c r="B5095" s="17">
        <v>1185732</v>
      </c>
      <c r="C5095" s="14">
        <v>44358</v>
      </c>
      <c r="D5095" s="4" t="s">
        <v>110</v>
      </c>
      <c r="E5095" s="4" t="s">
        <v>133</v>
      </c>
      <c r="F5095" s="4" t="s">
        <v>134</v>
      </c>
      <c r="G5095" s="4" t="s">
        <v>54</v>
      </c>
      <c r="H5095" s="13">
        <v>32</v>
      </c>
      <c r="I5095" s="20">
        <v>190</v>
      </c>
      <c r="J5095" s="13">
        <v>6080</v>
      </c>
      <c r="K5095" s="31">
        <v>3283.2</v>
      </c>
      <c r="L5095" s="21">
        <v>1641.6</v>
      </c>
      <c r="M5095" s="22">
        <v>0.54</v>
      </c>
      <c r="N5095" s="5" t="s">
        <v>30</v>
      </c>
    </row>
    <row r="5096" spans="1:14" x14ac:dyDescent="0.2">
      <c r="A5096" s="3" t="s">
        <v>45</v>
      </c>
      <c r="B5096" s="17">
        <v>1128299</v>
      </c>
      <c r="C5096" s="14">
        <v>44524</v>
      </c>
      <c r="D5096" s="4" t="s">
        <v>110</v>
      </c>
      <c r="E5096" s="4" t="s">
        <v>126</v>
      </c>
      <c r="F5096" s="4" t="s">
        <v>63</v>
      </c>
      <c r="G5096" s="4" t="s">
        <v>53</v>
      </c>
      <c r="H5096" s="13">
        <v>34</v>
      </c>
      <c r="I5096" s="20">
        <v>190</v>
      </c>
      <c r="J5096" s="13">
        <v>6460</v>
      </c>
      <c r="K5096" s="31">
        <v>2390.1999999999998</v>
      </c>
      <c r="L5096" s="21">
        <v>1195.0999999999999</v>
      </c>
      <c r="M5096" s="22">
        <v>0.37</v>
      </c>
      <c r="N5096" s="5" t="s">
        <v>30</v>
      </c>
    </row>
    <row r="5097" spans="1:14" x14ac:dyDescent="0.2">
      <c r="A5097" s="3" t="s">
        <v>44</v>
      </c>
      <c r="B5097" s="17">
        <v>1197831</v>
      </c>
      <c r="C5097" s="14">
        <v>44478</v>
      </c>
      <c r="D5097" s="4" t="s">
        <v>81</v>
      </c>
      <c r="E5097" s="4" t="s">
        <v>88</v>
      </c>
      <c r="F5097" s="4" t="s">
        <v>89</v>
      </c>
      <c r="G5097" s="4" t="s">
        <v>50</v>
      </c>
      <c r="H5097" s="13">
        <v>39</v>
      </c>
      <c r="I5097" s="20">
        <v>190</v>
      </c>
      <c r="J5097" s="13">
        <v>7410</v>
      </c>
      <c r="K5097" s="31">
        <v>4297.8</v>
      </c>
      <c r="L5097" s="21">
        <v>2148.9</v>
      </c>
      <c r="M5097" s="22">
        <v>0.57999999999999996</v>
      </c>
      <c r="N5097" s="5" t="s">
        <v>30</v>
      </c>
    </row>
    <row r="5098" spans="1:14" x14ac:dyDescent="0.2">
      <c r="A5098" s="3" t="s">
        <v>45</v>
      </c>
      <c r="B5098" s="17">
        <v>1128299</v>
      </c>
      <c r="C5098" s="14">
        <v>44145</v>
      </c>
      <c r="D5098" s="4" t="s">
        <v>110</v>
      </c>
      <c r="E5098" s="4" t="s">
        <v>121</v>
      </c>
      <c r="F5098" s="4" t="s">
        <v>125</v>
      </c>
      <c r="G5098" s="4" t="s">
        <v>54</v>
      </c>
      <c r="H5098" s="13">
        <v>39</v>
      </c>
      <c r="I5098" s="20">
        <v>190</v>
      </c>
      <c r="J5098" s="13">
        <v>7410</v>
      </c>
      <c r="K5098" s="31">
        <v>2519.4</v>
      </c>
      <c r="L5098" s="21">
        <v>1259.7</v>
      </c>
      <c r="M5098" s="22">
        <v>0.34</v>
      </c>
      <c r="N5098" s="5" t="s">
        <v>30</v>
      </c>
    </row>
    <row r="5099" spans="1:14" x14ac:dyDescent="0.2">
      <c r="A5099" s="3" t="s">
        <v>80</v>
      </c>
      <c r="B5099" s="17">
        <v>1128299</v>
      </c>
      <c r="C5099" s="14">
        <v>44486</v>
      </c>
      <c r="D5099" s="4" t="s">
        <v>97</v>
      </c>
      <c r="E5099" s="4" t="s">
        <v>105</v>
      </c>
      <c r="F5099" s="4" t="s">
        <v>109</v>
      </c>
      <c r="G5099" s="4" t="s">
        <v>53</v>
      </c>
      <c r="H5099" s="13">
        <v>43</v>
      </c>
      <c r="I5099" s="20">
        <v>190</v>
      </c>
      <c r="J5099" s="13">
        <v>8170</v>
      </c>
      <c r="K5099" s="31">
        <v>2369.3000000000002</v>
      </c>
      <c r="L5099" s="21">
        <v>1184.6500000000001</v>
      </c>
      <c r="M5099" s="22">
        <v>0.28999999999999998</v>
      </c>
      <c r="N5099" s="5" t="s">
        <v>30</v>
      </c>
    </row>
    <row r="5100" spans="1:14" x14ac:dyDescent="0.2">
      <c r="A5100" s="3" t="s">
        <v>44</v>
      </c>
      <c r="B5100" s="17">
        <v>1197831</v>
      </c>
      <c r="C5100" s="14">
        <v>44488</v>
      </c>
      <c r="D5100" s="4" t="s">
        <v>81</v>
      </c>
      <c r="E5100" s="4" t="s">
        <v>88</v>
      </c>
      <c r="F5100" s="4" t="s">
        <v>89</v>
      </c>
      <c r="G5100" s="4" t="s">
        <v>50</v>
      </c>
      <c r="H5100" s="13">
        <v>44</v>
      </c>
      <c r="I5100" s="20">
        <v>190</v>
      </c>
      <c r="J5100" s="13">
        <v>8360</v>
      </c>
      <c r="K5100" s="31">
        <v>4681.6000000000004</v>
      </c>
      <c r="L5100" s="21">
        <v>2340.8000000000002</v>
      </c>
      <c r="M5100" s="22">
        <v>0.56000000000000005</v>
      </c>
      <c r="N5100" s="5" t="s">
        <v>30</v>
      </c>
    </row>
    <row r="5101" spans="1:14" x14ac:dyDescent="0.2">
      <c r="A5101" s="3" t="s">
        <v>20</v>
      </c>
      <c r="B5101" s="17">
        <v>1128299</v>
      </c>
      <c r="C5101" s="14">
        <v>44431</v>
      </c>
      <c r="D5101" s="4" t="s">
        <v>110</v>
      </c>
      <c r="E5101" s="4" t="s">
        <v>119</v>
      </c>
      <c r="F5101" s="4" t="s">
        <v>120</v>
      </c>
      <c r="G5101" s="4" t="s">
        <v>53</v>
      </c>
      <c r="H5101" s="13">
        <v>46</v>
      </c>
      <c r="I5101" s="20">
        <v>190</v>
      </c>
      <c r="J5101" s="13">
        <v>8740</v>
      </c>
      <c r="K5101" s="31">
        <v>3670.8</v>
      </c>
      <c r="L5101" s="21">
        <v>1835.4</v>
      </c>
      <c r="M5101" s="22">
        <v>0.42</v>
      </c>
      <c r="N5101" s="5" t="s">
        <v>30</v>
      </c>
    </row>
    <row r="5102" spans="1:14" x14ac:dyDescent="0.2">
      <c r="A5102" s="3" t="s">
        <v>44</v>
      </c>
      <c r="B5102" s="17">
        <v>1128299</v>
      </c>
      <c r="C5102" s="14">
        <v>44360</v>
      </c>
      <c r="D5102" s="4" t="s">
        <v>97</v>
      </c>
      <c r="E5102" s="4" t="s">
        <v>107</v>
      </c>
      <c r="F5102" s="4" t="s">
        <v>108</v>
      </c>
      <c r="G5102" s="4" t="s">
        <v>18</v>
      </c>
      <c r="H5102" s="13">
        <v>53</v>
      </c>
      <c r="I5102" s="20">
        <v>190</v>
      </c>
      <c r="J5102" s="13">
        <v>10070</v>
      </c>
      <c r="K5102" s="31">
        <v>3222.4</v>
      </c>
      <c r="L5102" s="21">
        <v>1611.2</v>
      </c>
      <c r="M5102" s="22">
        <v>0.32</v>
      </c>
      <c r="N5102" s="5" t="s">
        <v>30</v>
      </c>
    </row>
    <row r="5103" spans="1:14" x14ac:dyDescent="0.2">
      <c r="A5103" s="3" t="s">
        <v>44</v>
      </c>
      <c r="B5103" s="17">
        <v>1128299</v>
      </c>
      <c r="C5103" s="14">
        <v>44553</v>
      </c>
      <c r="D5103" s="4" t="s">
        <v>97</v>
      </c>
      <c r="E5103" s="4" t="s">
        <v>102</v>
      </c>
      <c r="F5103" s="4" t="s">
        <v>103</v>
      </c>
      <c r="G5103" s="4" t="s">
        <v>54</v>
      </c>
      <c r="H5103" s="13">
        <v>65</v>
      </c>
      <c r="I5103" s="20">
        <v>190</v>
      </c>
      <c r="J5103" s="13">
        <v>12350</v>
      </c>
      <c r="K5103" s="31">
        <v>4322.5</v>
      </c>
      <c r="L5103" s="21">
        <v>2161.25</v>
      </c>
      <c r="M5103" s="22">
        <v>0.35</v>
      </c>
      <c r="N5103" s="5" t="s">
        <v>30</v>
      </c>
    </row>
    <row r="5104" spans="1:14" x14ac:dyDescent="0.2">
      <c r="A5104" s="3" t="s">
        <v>44</v>
      </c>
      <c r="B5104" s="17">
        <v>1185732</v>
      </c>
      <c r="C5104" s="14">
        <v>44319</v>
      </c>
      <c r="D5104" s="4" t="s">
        <v>55</v>
      </c>
      <c r="E5104" s="4" t="s">
        <v>67</v>
      </c>
      <c r="F5104" s="4" t="s">
        <v>68</v>
      </c>
      <c r="G5104" s="4" t="s">
        <v>51</v>
      </c>
      <c r="H5104" s="13">
        <v>40</v>
      </c>
      <c r="I5104" s="20">
        <v>191</v>
      </c>
      <c r="J5104" s="13">
        <v>7640</v>
      </c>
      <c r="K5104" s="31">
        <v>3361.6</v>
      </c>
      <c r="L5104" s="21">
        <v>1680.8</v>
      </c>
      <c r="M5104" s="22">
        <v>0.44</v>
      </c>
      <c r="N5104" s="5" t="s">
        <v>30</v>
      </c>
    </row>
    <row r="5105" spans="1:14" x14ac:dyDescent="0.2">
      <c r="A5105" s="3" t="s">
        <v>44</v>
      </c>
      <c r="B5105" s="17">
        <v>1197831</v>
      </c>
      <c r="C5105" s="14">
        <v>44416</v>
      </c>
      <c r="D5105" s="4" t="s">
        <v>81</v>
      </c>
      <c r="E5105" s="4" t="s">
        <v>90</v>
      </c>
      <c r="F5105" s="4" t="s">
        <v>91</v>
      </c>
      <c r="G5105" s="4" t="s">
        <v>18</v>
      </c>
      <c r="H5105" s="13">
        <v>26</v>
      </c>
      <c r="I5105" s="20">
        <v>192</v>
      </c>
      <c r="J5105" s="13">
        <v>4992</v>
      </c>
      <c r="K5105" s="31">
        <v>2096.64</v>
      </c>
      <c r="L5105" s="21">
        <v>1048.32</v>
      </c>
      <c r="M5105" s="22">
        <v>0.42</v>
      </c>
      <c r="N5105" s="5" t="s">
        <v>30</v>
      </c>
    </row>
    <row r="5106" spans="1:14" x14ac:dyDescent="0.2">
      <c r="A5106" s="3" t="s">
        <v>44</v>
      </c>
      <c r="B5106" s="17">
        <v>1197831</v>
      </c>
      <c r="C5106" s="14">
        <v>44452</v>
      </c>
      <c r="D5106" s="4" t="s">
        <v>81</v>
      </c>
      <c r="E5106" s="4" t="s">
        <v>88</v>
      </c>
      <c r="F5106" s="4" t="s">
        <v>89</v>
      </c>
      <c r="G5106" s="4" t="s">
        <v>50</v>
      </c>
      <c r="H5106" s="13">
        <v>29</v>
      </c>
      <c r="I5106" s="20">
        <v>192</v>
      </c>
      <c r="J5106" s="13">
        <v>5568</v>
      </c>
      <c r="K5106" s="31">
        <v>2728.32</v>
      </c>
      <c r="L5106" s="21">
        <v>1364.16</v>
      </c>
      <c r="M5106" s="22">
        <v>0.49</v>
      </c>
      <c r="N5106" s="5" t="s">
        <v>30</v>
      </c>
    </row>
    <row r="5107" spans="1:14" x14ac:dyDescent="0.2">
      <c r="A5107" s="3" t="s">
        <v>45</v>
      </c>
      <c r="B5107" s="17">
        <v>1197831</v>
      </c>
      <c r="C5107" s="14">
        <v>44368</v>
      </c>
      <c r="D5107" s="4" t="s">
        <v>81</v>
      </c>
      <c r="E5107" s="4" t="s">
        <v>86</v>
      </c>
      <c r="F5107" s="4" t="s">
        <v>87</v>
      </c>
      <c r="G5107" s="4" t="s">
        <v>53</v>
      </c>
      <c r="H5107" s="13">
        <v>32</v>
      </c>
      <c r="I5107" s="20">
        <v>192</v>
      </c>
      <c r="J5107" s="13">
        <v>6144</v>
      </c>
      <c r="K5107" s="31">
        <v>2826.24</v>
      </c>
      <c r="L5107" s="21">
        <v>1413.12</v>
      </c>
      <c r="M5107" s="22">
        <v>0.46</v>
      </c>
      <c r="N5107" s="5" t="s">
        <v>30</v>
      </c>
    </row>
    <row r="5108" spans="1:14" x14ac:dyDescent="0.2">
      <c r="A5108" s="3" t="s">
        <v>80</v>
      </c>
      <c r="B5108" s="17">
        <v>1185732</v>
      </c>
      <c r="C5108" s="14">
        <v>44393</v>
      </c>
      <c r="D5108" s="4" t="s">
        <v>81</v>
      </c>
      <c r="E5108" s="4" t="s">
        <v>84</v>
      </c>
      <c r="F5108" s="4" t="s">
        <v>85</v>
      </c>
      <c r="G5108" s="4" t="s">
        <v>51</v>
      </c>
      <c r="H5108" s="13">
        <v>42</v>
      </c>
      <c r="I5108" s="20">
        <v>192</v>
      </c>
      <c r="J5108" s="13">
        <v>8064</v>
      </c>
      <c r="K5108" s="31">
        <v>3064.32</v>
      </c>
      <c r="L5108" s="21">
        <v>1532.16</v>
      </c>
      <c r="M5108" s="22">
        <v>0.38</v>
      </c>
      <c r="N5108" s="5" t="s">
        <v>30</v>
      </c>
    </row>
    <row r="5109" spans="1:14" x14ac:dyDescent="0.2">
      <c r="A5109" s="3" t="s">
        <v>41</v>
      </c>
      <c r="B5109" s="17">
        <v>1128299</v>
      </c>
      <c r="C5109" s="14">
        <v>44373</v>
      </c>
      <c r="D5109" s="4" t="s">
        <v>110</v>
      </c>
      <c r="E5109" s="4" t="s">
        <v>123</v>
      </c>
      <c r="F5109" s="4" t="s">
        <v>124</v>
      </c>
      <c r="G5109" s="4" t="s">
        <v>18</v>
      </c>
      <c r="H5109" s="13">
        <v>50</v>
      </c>
      <c r="I5109" s="20">
        <v>192</v>
      </c>
      <c r="J5109" s="13">
        <v>9600</v>
      </c>
      <c r="K5109" s="31">
        <v>2688</v>
      </c>
      <c r="L5109" s="21">
        <v>1344</v>
      </c>
      <c r="M5109" s="22">
        <v>0.28000000000000003</v>
      </c>
      <c r="N5109" s="5" t="s">
        <v>30</v>
      </c>
    </row>
    <row r="5110" spans="1:14" x14ac:dyDescent="0.2">
      <c r="A5110" s="3" t="s">
        <v>20</v>
      </c>
      <c r="B5110" s="17">
        <v>1128299</v>
      </c>
      <c r="C5110" s="14">
        <v>44546</v>
      </c>
      <c r="D5110" s="4" t="s">
        <v>81</v>
      </c>
      <c r="E5110" s="4" t="s">
        <v>82</v>
      </c>
      <c r="F5110" s="4" t="s">
        <v>83</v>
      </c>
      <c r="G5110" s="4" t="s">
        <v>52</v>
      </c>
      <c r="H5110" s="13">
        <v>53</v>
      </c>
      <c r="I5110" s="20">
        <v>192</v>
      </c>
      <c r="J5110" s="13">
        <v>10176</v>
      </c>
      <c r="K5110" s="31">
        <v>4782.72</v>
      </c>
      <c r="L5110" s="21">
        <v>2391.36</v>
      </c>
      <c r="M5110" s="22">
        <v>0.47</v>
      </c>
      <c r="N5110" s="5" t="s">
        <v>30</v>
      </c>
    </row>
    <row r="5111" spans="1:14" x14ac:dyDescent="0.2">
      <c r="A5111" s="3" t="s">
        <v>20</v>
      </c>
      <c r="B5111" s="17">
        <v>1128299</v>
      </c>
      <c r="C5111" s="14">
        <v>44546</v>
      </c>
      <c r="D5111" s="4" t="s">
        <v>81</v>
      </c>
      <c r="E5111" s="4" t="s">
        <v>82</v>
      </c>
      <c r="F5111" s="4" t="s">
        <v>83</v>
      </c>
      <c r="G5111" s="4" t="s">
        <v>52</v>
      </c>
      <c r="H5111" s="13">
        <v>53</v>
      </c>
      <c r="I5111" s="20">
        <v>192</v>
      </c>
      <c r="J5111" s="13">
        <v>10176</v>
      </c>
      <c r="K5111" s="31">
        <v>4375.68</v>
      </c>
      <c r="L5111" s="21">
        <v>2187.84</v>
      </c>
      <c r="M5111" s="22">
        <v>0.43</v>
      </c>
      <c r="N5111" s="5" t="s">
        <v>30</v>
      </c>
    </row>
    <row r="5112" spans="1:14" x14ac:dyDescent="0.2">
      <c r="A5112" s="3" t="s">
        <v>45</v>
      </c>
      <c r="B5112" s="17">
        <v>1128299</v>
      </c>
      <c r="C5112" s="14">
        <v>43867</v>
      </c>
      <c r="D5112" s="4" t="s">
        <v>110</v>
      </c>
      <c r="E5112" s="4" t="s">
        <v>131</v>
      </c>
      <c r="F5112" s="4" t="s">
        <v>132</v>
      </c>
      <c r="G5112" s="4" t="s">
        <v>51</v>
      </c>
      <c r="H5112" s="13">
        <v>57</v>
      </c>
      <c r="I5112" s="20">
        <v>192</v>
      </c>
      <c r="J5112" s="13">
        <v>10944</v>
      </c>
      <c r="K5112" s="31">
        <v>3064.32</v>
      </c>
      <c r="L5112" s="21">
        <v>1532.16</v>
      </c>
      <c r="M5112" s="22">
        <v>0.28000000000000003</v>
      </c>
      <c r="N5112" s="5" t="s">
        <v>30</v>
      </c>
    </row>
    <row r="5113" spans="1:14" x14ac:dyDescent="0.2">
      <c r="A5113" s="3" t="s">
        <v>44</v>
      </c>
      <c r="B5113" s="17">
        <v>1185732</v>
      </c>
      <c r="C5113" s="14">
        <v>44215</v>
      </c>
      <c r="D5113" s="4" t="s">
        <v>97</v>
      </c>
      <c r="E5113" s="4" t="s">
        <v>102</v>
      </c>
      <c r="F5113" s="4" t="s">
        <v>103</v>
      </c>
      <c r="G5113" s="4" t="s">
        <v>54</v>
      </c>
      <c r="H5113" s="13">
        <v>25</v>
      </c>
      <c r="I5113" s="20">
        <v>193</v>
      </c>
      <c r="J5113" s="13">
        <v>4825</v>
      </c>
      <c r="K5113" s="31">
        <v>2798.5</v>
      </c>
      <c r="L5113" s="21">
        <v>1399.25</v>
      </c>
      <c r="M5113" s="22">
        <v>0.57999999999999996</v>
      </c>
      <c r="N5113" s="5" t="s">
        <v>30</v>
      </c>
    </row>
    <row r="5114" spans="1:14" x14ac:dyDescent="0.2">
      <c r="A5114" s="3" t="s">
        <v>41</v>
      </c>
      <c r="B5114" s="17">
        <v>1189833</v>
      </c>
      <c r="C5114" s="14">
        <v>44302</v>
      </c>
      <c r="D5114" s="4" t="s">
        <v>110</v>
      </c>
      <c r="E5114" s="4" t="s">
        <v>121</v>
      </c>
      <c r="F5114" s="4" t="s">
        <v>122</v>
      </c>
      <c r="G5114" s="4" t="s">
        <v>52</v>
      </c>
      <c r="H5114" s="13">
        <v>33</v>
      </c>
      <c r="I5114" s="20">
        <v>193</v>
      </c>
      <c r="J5114" s="13">
        <v>6369</v>
      </c>
      <c r="K5114" s="31">
        <v>2420.2199999999998</v>
      </c>
      <c r="L5114" s="21">
        <v>1210.1099999999999</v>
      </c>
      <c r="M5114" s="22">
        <v>0.38</v>
      </c>
      <c r="N5114" s="5" t="s">
        <v>30</v>
      </c>
    </row>
    <row r="5115" spans="1:14" x14ac:dyDescent="0.2">
      <c r="A5115" s="3" t="s">
        <v>45</v>
      </c>
      <c r="B5115" s="17">
        <v>1185732</v>
      </c>
      <c r="C5115" s="14">
        <v>44208</v>
      </c>
      <c r="D5115" s="4" t="s">
        <v>97</v>
      </c>
      <c r="E5115" s="4" t="s">
        <v>105</v>
      </c>
      <c r="F5115" s="4" t="s">
        <v>109</v>
      </c>
      <c r="G5115" s="4" t="s">
        <v>53</v>
      </c>
      <c r="H5115" s="13">
        <v>36</v>
      </c>
      <c r="I5115" s="20">
        <v>193</v>
      </c>
      <c r="J5115" s="13">
        <v>6948</v>
      </c>
      <c r="K5115" s="31">
        <v>2848.68</v>
      </c>
      <c r="L5115" s="21">
        <v>1424.34</v>
      </c>
      <c r="M5115" s="22">
        <v>0.41</v>
      </c>
      <c r="N5115" s="5" t="s">
        <v>30</v>
      </c>
    </row>
    <row r="5116" spans="1:14" x14ac:dyDescent="0.2">
      <c r="A5116" s="3" t="s">
        <v>80</v>
      </c>
      <c r="B5116" s="17">
        <v>1197831</v>
      </c>
      <c r="C5116" s="14">
        <v>44428</v>
      </c>
      <c r="D5116" s="4" t="s">
        <v>81</v>
      </c>
      <c r="E5116" s="4" t="s">
        <v>95</v>
      </c>
      <c r="F5116" s="4" t="s">
        <v>96</v>
      </c>
      <c r="G5116" s="4" t="s">
        <v>52</v>
      </c>
      <c r="H5116" s="13">
        <v>40</v>
      </c>
      <c r="I5116" s="20">
        <v>193</v>
      </c>
      <c r="J5116" s="13">
        <v>7720</v>
      </c>
      <c r="K5116" s="31">
        <v>3628.4</v>
      </c>
      <c r="L5116" s="21">
        <v>1814.2</v>
      </c>
      <c r="M5116" s="22">
        <v>0.47</v>
      </c>
      <c r="N5116" s="5" t="s">
        <v>30</v>
      </c>
    </row>
    <row r="5117" spans="1:14" x14ac:dyDescent="0.2">
      <c r="A5117" s="3" t="s">
        <v>41</v>
      </c>
      <c r="B5117" s="17">
        <v>1128299</v>
      </c>
      <c r="C5117" s="14">
        <v>44373</v>
      </c>
      <c r="D5117" s="4" t="s">
        <v>110</v>
      </c>
      <c r="E5117" s="4" t="s">
        <v>123</v>
      </c>
      <c r="F5117" s="4" t="s">
        <v>124</v>
      </c>
      <c r="G5117" s="4" t="s">
        <v>18</v>
      </c>
      <c r="H5117" s="13">
        <v>41</v>
      </c>
      <c r="I5117" s="20">
        <v>193</v>
      </c>
      <c r="J5117" s="13">
        <v>7913</v>
      </c>
      <c r="K5117" s="31">
        <v>3165.2</v>
      </c>
      <c r="L5117" s="21">
        <v>1582.6</v>
      </c>
      <c r="M5117" s="22">
        <v>0.4</v>
      </c>
      <c r="N5117" s="5" t="s">
        <v>30</v>
      </c>
    </row>
    <row r="5118" spans="1:14" x14ac:dyDescent="0.2">
      <c r="A5118" s="3" t="s">
        <v>45</v>
      </c>
      <c r="B5118" s="17">
        <v>1128299</v>
      </c>
      <c r="C5118" s="14">
        <v>44553</v>
      </c>
      <c r="D5118" s="4" t="s">
        <v>110</v>
      </c>
      <c r="E5118" s="4" t="s">
        <v>126</v>
      </c>
      <c r="F5118" s="4" t="s">
        <v>63</v>
      </c>
      <c r="G5118" s="4" t="s">
        <v>54</v>
      </c>
      <c r="H5118" s="13">
        <v>48</v>
      </c>
      <c r="I5118" s="20">
        <v>193</v>
      </c>
      <c r="J5118" s="13">
        <v>9264</v>
      </c>
      <c r="K5118" s="31">
        <v>3798.24</v>
      </c>
      <c r="L5118" s="21">
        <v>1899.12</v>
      </c>
      <c r="M5118" s="22">
        <v>0.41</v>
      </c>
      <c r="N5118" s="5" t="s">
        <v>30</v>
      </c>
    </row>
    <row r="5119" spans="1:14" x14ac:dyDescent="0.2">
      <c r="A5119" s="3" t="s">
        <v>45</v>
      </c>
      <c r="B5119" s="17">
        <v>1128299</v>
      </c>
      <c r="C5119" s="14">
        <v>43887</v>
      </c>
      <c r="D5119" s="4" t="s">
        <v>110</v>
      </c>
      <c r="E5119" s="4" t="s">
        <v>131</v>
      </c>
      <c r="F5119" s="4" t="s">
        <v>132</v>
      </c>
      <c r="G5119" s="4" t="s">
        <v>51</v>
      </c>
      <c r="H5119" s="13">
        <v>50</v>
      </c>
      <c r="I5119" s="20">
        <v>193</v>
      </c>
      <c r="J5119" s="13">
        <v>9650</v>
      </c>
      <c r="K5119" s="31">
        <v>2412.5</v>
      </c>
      <c r="L5119" s="21">
        <v>1206.25</v>
      </c>
      <c r="M5119" s="22">
        <v>0.25</v>
      </c>
      <c r="N5119" s="5" t="s">
        <v>30</v>
      </c>
    </row>
    <row r="5120" spans="1:14" x14ac:dyDescent="0.2">
      <c r="A5120" s="3" t="s">
        <v>14</v>
      </c>
      <c r="B5120" s="17">
        <v>1185732</v>
      </c>
      <c r="C5120" s="14">
        <v>44456</v>
      </c>
      <c r="D5120" s="4" t="s">
        <v>55</v>
      </c>
      <c r="E5120" s="4" t="s">
        <v>58</v>
      </c>
      <c r="F5120" s="4" t="s">
        <v>59</v>
      </c>
      <c r="G5120" s="4" t="s">
        <v>52</v>
      </c>
      <c r="H5120" s="13">
        <v>51</v>
      </c>
      <c r="I5120" s="20">
        <v>193</v>
      </c>
      <c r="J5120" s="13">
        <v>9843</v>
      </c>
      <c r="K5120" s="31">
        <v>4330.92</v>
      </c>
      <c r="L5120" s="21">
        <v>2165.46</v>
      </c>
      <c r="M5120" s="22">
        <v>0.44</v>
      </c>
      <c r="N5120" s="5" t="s">
        <v>30</v>
      </c>
    </row>
    <row r="5121" spans="1:14" x14ac:dyDescent="0.2">
      <c r="A5121" s="3" t="s">
        <v>44</v>
      </c>
      <c r="B5121" s="17">
        <v>1197831</v>
      </c>
      <c r="C5121" s="14">
        <v>44478</v>
      </c>
      <c r="D5121" s="4" t="s">
        <v>81</v>
      </c>
      <c r="E5121" s="4" t="s">
        <v>90</v>
      </c>
      <c r="F5121" s="4" t="s">
        <v>91</v>
      </c>
      <c r="G5121" s="4" t="s">
        <v>18</v>
      </c>
      <c r="H5121" s="13">
        <v>52</v>
      </c>
      <c r="I5121" s="20">
        <v>193</v>
      </c>
      <c r="J5121" s="13">
        <v>10036</v>
      </c>
      <c r="K5121" s="31">
        <v>6322.68</v>
      </c>
      <c r="L5121" s="21">
        <v>3161.34</v>
      </c>
      <c r="M5121" s="22">
        <v>0.63</v>
      </c>
      <c r="N5121" s="5" t="s">
        <v>30</v>
      </c>
    </row>
    <row r="5122" spans="1:14" x14ac:dyDescent="0.2">
      <c r="A5122" s="3" t="s">
        <v>45</v>
      </c>
      <c r="B5122" s="17">
        <v>1185732</v>
      </c>
      <c r="C5122" s="14">
        <v>44297</v>
      </c>
      <c r="D5122" s="4" t="s">
        <v>110</v>
      </c>
      <c r="E5122" s="4" t="s">
        <v>133</v>
      </c>
      <c r="F5122" s="4" t="s">
        <v>134</v>
      </c>
      <c r="G5122" s="4" t="s">
        <v>54</v>
      </c>
      <c r="H5122" s="13">
        <v>20</v>
      </c>
      <c r="I5122" s="20">
        <v>194</v>
      </c>
      <c r="J5122" s="13">
        <v>3880</v>
      </c>
      <c r="K5122" s="31">
        <v>1784.8</v>
      </c>
      <c r="L5122" s="21">
        <v>892.4</v>
      </c>
      <c r="M5122" s="22">
        <v>0.46</v>
      </c>
      <c r="N5122" s="5" t="s">
        <v>30</v>
      </c>
    </row>
    <row r="5123" spans="1:14" x14ac:dyDescent="0.2">
      <c r="A5123" s="3" t="s">
        <v>44</v>
      </c>
      <c r="B5123" s="17">
        <v>1197831</v>
      </c>
      <c r="C5123" s="14">
        <v>44421</v>
      </c>
      <c r="D5123" s="4" t="s">
        <v>81</v>
      </c>
      <c r="E5123" s="4" t="s">
        <v>90</v>
      </c>
      <c r="F5123" s="4" t="s">
        <v>91</v>
      </c>
      <c r="G5123" s="4" t="s">
        <v>18</v>
      </c>
      <c r="H5123" s="13">
        <v>23</v>
      </c>
      <c r="I5123" s="20">
        <v>194</v>
      </c>
      <c r="J5123" s="13">
        <v>4462</v>
      </c>
      <c r="K5123" s="31">
        <v>2186.38</v>
      </c>
      <c r="L5123" s="21">
        <v>1093.19</v>
      </c>
      <c r="M5123" s="22">
        <v>0.49</v>
      </c>
      <c r="N5123" s="5" t="s">
        <v>30</v>
      </c>
    </row>
    <row r="5124" spans="1:14" x14ac:dyDescent="0.2">
      <c r="A5124" s="3" t="s">
        <v>44</v>
      </c>
      <c r="B5124" s="17">
        <v>1197831</v>
      </c>
      <c r="C5124" s="14">
        <v>44444</v>
      </c>
      <c r="D5124" s="4" t="s">
        <v>81</v>
      </c>
      <c r="E5124" s="4" t="s">
        <v>88</v>
      </c>
      <c r="F5124" s="4" t="s">
        <v>89</v>
      </c>
      <c r="G5124" s="4" t="s">
        <v>50</v>
      </c>
      <c r="H5124" s="13">
        <v>29</v>
      </c>
      <c r="I5124" s="20">
        <v>194</v>
      </c>
      <c r="J5124" s="13">
        <v>5626</v>
      </c>
      <c r="K5124" s="31">
        <v>2756.74</v>
      </c>
      <c r="L5124" s="21">
        <v>1378.37</v>
      </c>
      <c r="M5124" s="22">
        <v>0.49</v>
      </c>
      <c r="N5124" s="5" t="s">
        <v>19</v>
      </c>
    </row>
    <row r="5125" spans="1:14" x14ac:dyDescent="0.2">
      <c r="A5125" s="3" t="s">
        <v>44</v>
      </c>
      <c r="B5125" s="17">
        <v>1197831</v>
      </c>
      <c r="C5125" s="14">
        <v>44422</v>
      </c>
      <c r="D5125" s="4" t="s">
        <v>81</v>
      </c>
      <c r="E5125" s="4" t="s">
        <v>90</v>
      </c>
      <c r="F5125" s="4" t="s">
        <v>91</v>
      </c>
      <c r="G5125" s="4" t="s">
        <v>18</v>
      </c>
      <c r="H5125" s="13">
        <v>32</v>
      </c>
      <c r="I5125" s="20">
        <v>194</v>
      </c>
      <c r="J5125" s="13">
        <v>6208</v>
      </c>
      <c r="K5125" s="31">
        <v>2917.76</v>
      </c>
      <c r="L5125" s="21">
        <v>1458.88</v>
      </c>
      <c r="M5125" s="22">
        <v>0.47</v>
      </c>
      <c r="N5125" s="5" t="s">
        <v>30</v>
      </c>
    </row>
    <row r="5126" spans="1:14" x14ac:dyDescent="0.2">
      <c r="A5126" s="3" t="s">
        <v>14</v>
      </c>
      <c r="B5126" s="17">
        <v>1185732</v>
      </c>
      <c r="C5126" s="14">
        <v>44209</v>
      </c>
      <c r="D5126" s="4" t="s">
        <v>97</v>
      </c>
      <c r="E5126" s="4" t="s">
        <v>98</v>
      </c>
      <c r="F5126" s="4" t="s">
        <v>99</v>
      </c>
      <c r="G5126" s="4" t="s">
        <v>50</v>
      </c>
      <c r="H5126" s="13">
        <v>32</v>
      </c>
      <c r="I5126" s="20">
        <v>194</v>
      </c>
      <c r="J5126" s="13">
        <v>6208</v>
      </c>
      <c r="K5126" s="31">
        <v>3228.16</v>
      </c>
      <c r="L5126" s="21">
        <v>1614.08</v>
      </c>
      <c r="M5126" s="22">
        <v>0.52</v>
      </c>
      <c r="N5126" s="5" t="s">
        <v>19</v>
      </c>
    </row>
    <row r="5127" spans="1:14" x14ac:dyDescent="0.2">
      <c r="A5127" s="3" t="s">
        <v>41</v>
      </c>
      <c r="B5127" s="17">
        <v>1189833</v>
      </c>
      <c r="C5127" s="14">
        <v>44308</v>
      </c>
      <c r="D5127" s="4" t="s">
        <v>110</v>
      </c>
      <c r="E5127" s="4" t="s">
        <v>121</v>
      </c>
      <c r="F5127" s="4" t="s">
        <v>122</v>
      </c>
      <c r="G5127" s="4" t="s">
        <v>52</v>
      </c>
      <c r="H5127" s="13">
        <v>32</v>
      </c>
      <c r="I5127" s="20">
        <v>194</v>
      </c>
      <c r="J5127" s="13">
        <v>6208</v>
      </c>
      <c r="K5127" s="31">
        <v>2296.96</v>
      </c>
      <c r="L5127" s="21">
        <v>1148.48</v>
      </c>
      <c r="M5127" s="22">
        <v>0.37</v>
      </c>
      <c r="N5127" s="5" t="s">
        <v>30</v>
      </c>
    </row>
    <row r="5128" spans="1:14" x14ac:dyDescent="0.2">
      <c r="A5128" s="3" t="s">
        <v>41</v>
      </c>
      <c r="B5128" s="17">
        <v>1189833</v>
      </c>
      <c r="C5128" s="14">
        <v>44292</v>
      </c>
      <c r="D5128" s="4" t="s">
        <v>110</v>
      </c>
      <c r="E5128" s="4" t="s">
        <v>121</v>
      </c>
      <c r="F5128" s="4" t="s">
        <v>122</v>
      </c>
      <c r="G5128" s="4" t="s">
        <v>52</v>
      </c>
      <c r="H5128" s="13">
        <v>33</v>
      </c>
      <c r="I5128" s="20">
        <v>194</v>
      </c>
      <c r="J5128" s="13">
        <v>6402</v>
      </c>
      <c r="K5128" s="31">
        <v>1472.46</v>
      </c>
      <c r="L5128" s="21">
        <v>736.23</v>
      </c>
      <c r="M5128" s="22">
        <v>0.23</v>
      </c>
      <c r="N5128" s="5" t="s">
        <v>30</v>
      </c>
    </row>
    <row r="5129" spans="1:14" x14ac:dyDescent="0.2">
      <c r="A5129" s="3" t="s">
        <v>20</v>
      </c>
      <c r="B5129" s="17">
        <v>1128299</v>
      </c>
      <c r="C5129" s="14">
        <v>44552</v>
      </c>
      <c r="D5129" s="4" t="s">
        <v>110</v>
      </c>
      <c r="E5129" s="4" t="s">
        <v>119</v>
      </c>
      <c r="F5129" s="4" t="s">
        <v>120</v>
      </c>
      <c r="G5129" s="4" t="s">
        <v>53</v>
      </c>
      <c r="H5129" s="13">
        <v>35</v>
      </c>
      <c r="I5129" s="20">
        <v>194</v>
      </c>
      <c r="J5129" s="13">
        <v>6790</v>
      </c>
      <c r="K5129" s="31">
        <v>2716</v>
      </c>
      <c r="L5129" s="21">
        <v>1358</v>
      </c>
      <c r="M5129" s="22">
        <v>0.4</v>
      </c>
      <c r="N5129" s="5" t="s">
        <v>30</v>
      </c>
    </row>
    <row r="5130" spans="1:14" x14ac:dyDescent="0.2">
      <c r="A5130" s="3" t="s">
        <v>20</v>
      </c>
      <c r="B5130" s="17">
        <v>1128299</v>
      </c>
      <c r="C5130" s="14">
        <v>44370</v>
      </c>
      <c r="D5130" s="4" t="s">
        <v>110</v>
      </c>
      <c r="E5130" s="4" t="s">
        <v>119</v>
      </c>
      <c r="F5130" s="4" t="s">
        <v>120</v>
      </c>
      <c r="G5130" s="4" t="s">
        <v>53</v>
      </c>
      <c r="H5130" s="13">
        <v>37</v>
      </c>
      <c r="I5130" s="20">
        <v>194</v>
      </c>
      <c r="J5130" s="13">
        <v>7178</v>
      </c>
      <c r="K5130" s="31">
        <v>2799.42</v>
      </c>
      <c r="L5130" s="21">
        <v>1399.71</v>
      </c>
      <c r="M5130" s="22">
        <v>0.39</v>
      </c>
      <c r="N5130" s="5" t="s">
        <v>30</v>
      </c>
    </row>
    <row r="5131" spans="1:14" x14ac:dyDescent="0.2">
      <c r="A5131" s="3" t="s">
        <v>20</v>
      </c>
      <c r="B5131" s="17">
        <v>1185732</v>
      </c>
      <c r="C5131" s="14">
        <v>44332</v>
      </c>
      <c r="D5131" s="4" t="s">
        <v>81</v>
      </c>
      <c r="E5131" s="4" t="s">
        <v>84</v>
      </c>
      <c r="F5131" s="4" t="s">
        <v>85</v>
      </c>
      <c r="G5131" s="4" t="s">
        <v>51</v>
      </c>
      <c r="H5131" s="13">
        <v>39</v>
      </c>
      <c r="I5131" s="20">
        <v>194</v>
      </c>
      <c r="J5131" s="13">
        <v>7566</v>
      </c>
      <c r="K5131" s="31">
        <v>4161.3</v>
      </c>
      <c r="L5131" s="21">
        <v>2080.65</v>
      </c>
      <c r="M5131" s="22">
        <v>0.55000000000000004</v>
      </c>
      <c r="N5131" s="5" t="s">
        <v>19</v>
      </c>
    </row>
    <row r="5132" spans="1:14" x14ac:dyDescent="0.2">
      <c r="A5132" s="3" t="s">
        <v>44</v>
      </c>
      <c r="B5132" s="17">
        <v>1185732</v>
      </c>
      <c r="C5132" s="14">
        <v>44412</v>
      </c>
      <c r="D5132" s="4" t="s">
        <v>55</v>
      </c>
      <c r="E5132" s="4" t="s">
        <v>67</v>
      </c>
      <c r="F5132" s="4" t="s">
        <v>68</v>
      </c>
      <c r="G5132" s="4" t="s">
        <v>51</v>
      </c>
      <c r="H5132" s="13">
        <v>40</v>
      </c>
      <c r="I5132" s="20">
        <v>194</v>
      </c>
      <c r="J5132" s="13">
        <v>7760</v>
      </c>
      <c r="K5132" s="31">
        <v>3259.2</v>
      </c>
      <c r="L5132" s="21">
        <v>1629.6</v>
      </c>
      <c r="M5132" s="22">
        <v>0.42</v>
      </c>
      <c r="N5132" s="5" t="s">
        <v>30</v>
      </c>
    </row>
    <row r="5133" spans="1:14" x14ac:dyDescent="0.2">
      <c r="A5133" s="3" t="s">
        <v>20</v>
      </c>
      <c r="B5133" s="17">
        <v>1128299</v>
      </c>
      <c r="C5133" s="14">
        <v>44431</v>
      </c>
      <c r="D5133" s="4" t="s">
        <v>110</v>
      </c>
      <c r="E5133" s="4" t="s">
        <v>119</v>
      </c>
      <c r="F5133" s="4" t="s">
        <v>120</v>
      </c>
      <c r="G5133" s="4" t="s">
        <v>53</v>
      </c>
      <c r="H5133" s="13">
        <v>41</v>
      </c>
      <c r="I5133" s="20">
        <v>194</v>
      </c>
      <c r="J5133" s="13">
        <v>7954</v>
      </c>
      <c r="K5133" s="31">
        <v>3181.6</v>
      </c>
      <c r="L5133" s="21">
        <v>1590.8</v>
      </c>
      <c r="M5133" s="22">
        <v>0.4</v>
      </c>
      <c r="N5133" s="5" t="s">
        <v>30</v>
      </c>
    </row>
    <row r="5134" spans="1:14" x14ac:dyDescent="0.2">
      <c r="A5134" s="3" t="s">
        <v>45</v>
      </c>
      <c r="B5134" s="17">
        <v>1128299</v>
      </c>
      <c r="C5134" s="14">
        <v>44137</v>
      </c>
      <c r="D5134" s="4" t="s">
        <v>81</v>
      </c>
      <c r="E5134" s="4" t="s">
        <v>88</v>
      </c>
      <c r="F5134" s="4" t="s">
        <v>94</v>
      </c>
      <c r="G5134" s="4" t="s">
        <v>51</v>
      </c>
      <c r="H5134" s="13">
        <v>49</v>
      </c>
      <c r="I5134" s="20">
        <v>194</v>
      </c>
      <c r="J5134" s="13">
        <v>9506</v>
      </c>
      <c r="K5134" s="31">
        <v>2946.86</v>
      </c>
      <c r="L5134" s="21">
        <v>1473.43</v>
      </c>
      <c r="M5134" s="22">
        <v>0.31</v>
      </c>
      <c r="N5134" s="5" t="s">
        <v>19</v>
      </c>
    </row>
    <row r="5135" spans="1:14" x14ac:dyDescent="0.2">
      <c r="A5135" s="3" t="s">
        <v>44</v>
      </c>
      <c r="B5135" s="17">
        <v>1197831</v>
      </c>
      <c r="C5135" s="14">
        <v>44505</v>
      </c>
      <c r="D5135" s="4" t="s">
        <v>110</v>
      </c>
      <c r="E5135" s="4" t="s">
        <v>117</v>
      </c>
      <c r="F5135" s="4" t="s">
        <v>118</v>
      </c>
      <c r="G5135" s="4" t="s">
        <v>18</v>
      </c>
      <c r="H5135" s="13">
        <v>51</v>
      </c>
      <c r="I5135" s="20">
        <v>194</v>
      </c>
      <c r="J5135" s="13">
        <v>9894</v>
      </c>
      <c r="K5135" s="31">
        <v>5837.46</v>
      </c>
      <c r="L5135" s="21">
        <v>2918.73</v>
      </c>
      <c r="M5135" s="22">
        <v>0.59</v>
      </c>
      <c r="N5135" s="5" t="s">
        <v>30</v>
      </c>
    </row>
    <row r="5136" spans="1:14" x14ac:dyDescent="0.2">
      <c r="A5136" s="3" t="s">
        <v>45</v>
      </c>
      <c r="B5136" s="17">
        <v>1128299</v>
      </c>
      <c r="C5136" s="14">
        <v>44241</v>
      </c>
      <c r="D5136" s="4" t="s">
        <v>110</v>
      </c>
      <c r="E5136" s="4" t="s">
        <v>121</v>
      </c>
      <c r="F5136" s="4" t="s">
        <v>125</v>
      </c>
      <c r="G5136" s="4" t="s">
        <v>54</v>
      </c>
      <c r="H5136" s="13">
        <v>51</v>
      </c>
      <c r="I5136" s="20">
        <v>194</v>
      </c>
      <c r="J5136" s="13">
        <v>9894</v>
      </c>
      <c r="K5136" s="31">
        <v>3957.6</v>
      </c>
      <c r="L5136" s="21">
        <v>1978.8</v>
      </c>
      <c r="M5136" s="22">
        <v>0.4</v>
      </c>
      <c r="N5136" s="5" t="s">
        <v>19</v>
      </c>
    </row>
    <row r="5137" spans="1:14" x14ac:dyDescent="0.2">
      <c r="A5137" s="3" t="s">
        <v>45</v>
      </c>
      <c r="B5137" s="17">
        <v>1185732</v>
      </c>
      <c r="C5137" s="14">
        <v>43945</v>
      </c>
      <c r="D5137" s="4" t="s">
        <v>97</v>
      </c>
      <c r="E5137" s="4" t="s">
        <v>105</v>
      </c>
      <c r="F5137" s="4" t="s">
        <v>106</v>
      </c>
      <c r="G5137" s="4" t="s">
        <v>52</v>
      </c>
      <c r="H5137" s="13">
        <v>54</v>
      </c>
      <c r="I5137" s="20">
        <v>194</v>
      </c>
      <c r="J5137" s="13">
        <v>10476</v>
      </c>
      <c r="K5137" s="31">
        <v>5238</v>
      </c>
      <c r="L5137" s="21">
        <v>2619</v>
      </c>
      <c r="M5137" s="22">
        <v>0.5</v>
      </c>
      <c r="N5137" s="5" t="s">
        <v>19</v>
      </c>
    </row>
    <row r="5138" spans="1:14" x14ac:dyDescent="0.2">
      <c r="A5138" s="3" t="s">
        <v>44</v>
      </c>
      <c r="B5138" s="17">
        <v>1185732</v>
      </c>
      <c r="C5138" s="14">
        <v>44535</v>
      </c>
      <c r="D5138" s="4" t="s">
        <v>97</v>
      </c>
      <c r="E5138" s="4" t="s">
        <v>104</v>
      </c>
      <c r="F5138" s="4" t="s">
        <v>66</v>
      </c>
      <c r="G5138" s="4" t="s">
        <v>50</v>
      </c>
      <c r="H5138" s="13">
        <v>59</v>
      </c>
      <c r="I5138" s="20">
        <v>194</v>
      </c>
      <c r="J5138" s="13">
        <v>11446</v>
      </c>
      <c r="K5138" s="31">
        <v>5150.7</v>
      </c>
      <c r="L5138" s="21">
        <v>2575.35</v>
      </c>
      <c r="M5138" s="22">
        <v>0.45</v>
      </c>
      <c r="N5138" s="5" t="s">
        <v>19</v>
      </c>
    </row>
    <row r="5139" spans="1:14" x14ac:dyDescent="0.2">
      <c r="A5139" s="3" t="s">
        <v>20</v>
      </c>
      <c r="B5139" s="17">
        <v>1128299</v>
      </c>
      <c r="C5139" s="14">
        <v>44546</v>
      </c>
      <c r="D5139" s="4" t="s">
        <v>81</v>
      </c>
      <c r="E5139" s="4" t="s">
        <v>82</v>
      </c>
      <c r="F5139" s="4" t="s">
        <v>83</v>
      </c>
      <c r="G5139" s="4" t="s">
        <v>52</v>
      </c>
      <c r="H5139" s="13">
        <v>59</v>
      </c>
      <c r="I5139" s="20">
        <v>194</v>
      </c>
      <c r="J5139" s="13">
        <v>11446</v>
      </c>
      <c r="K5139" s="31">
        <v>4578.3999999999996</v>
      </c>
      <c r="L5139" s="21">
        <v>2289.1999999999998</v>
      </c>
      <c r="M5139" s="22">
        <v>0.4</v>
      </c>
      <c r="N5139" s="5" t="s">
        <v>30</v>
      </c>
    </row>
    <row r="5140" spans="1:14" x14ac:dyDescent="0.2">
      <c r="A5140" s="3" t="s">
        <v>45</v>
      </c>
      <c r="B5140" s="17">
        <v>1185732</v>
      </c>
      <c r="C5140" s="14">
        <v>44385</v>
      </c>
      <c r="D5140" s="4" t="s">
        <v>55</v>
      </c>
      <c r="E5140" s="4" t="s">
        <v>64</v>
      </c>
      <c r="F5140" s="4" t="s">
        <v>77</v>
      </c>
      <c r="G5140" s="4" t="s">
        <v>18</v>
      </c>
      <c r="H5140" s="13">
        <v>66</v>
      </c>
      <c r="I5140" s="20">
        <v>194</v>
      </c>
      <c r="J5140" s="13">
        <v>12804</v>
      </c>
      <c r="K5140" s="31">
        <v>8322.6</v>
      </c>
      <c r="L5140" s="21">
        <v>4161.3</v>
      </c>
      <c r="M5140" s="22">
        <v>0.65</v>
      </c>
      <c r="N5140" s="5" t="s">
        <v>19</v>
      </c>
    </row>
    <row r="5141" spans="1:14" x14ac:dyDescent="0.2">
      <c r="A5141" s="3" t="s">
        <v>44</v>
      </c>
      <c r="B5141" s="17">
        <v>1185732</v>
      </c>
      <c r="C5141" s="14">
        <v>44546</v>
      </c>
      <c r="D5141" s="4" t="s">
        <v>81</v>
      </c>
      <c r="E5141" s="4" t="s">
        <v>84</v>
      </c>
      <c r="F5141" s="4" t="s">
        <v>85</v>
      </c>
      <c r="G5141" s="4" t="s">
        <v>51</v>
      </c>
      <c r="H5141" s="13">
        <v>68</v>
      </c>
      <c r="I5141" s="20">
        <v>194</v>
      </c>
      <c r="J5141" s="13">
        <v>13192</v>
      </c>
      <c r="K5141" s="31">
        <v>6991.76</v>
      </c>
      <c r="L5141" s="21">
        <v>3495.88</v>
      </c>
      <c r="M5141" s="22">
        <v>0.53</v>
      </c>
      <c r="N5141" s="5" t="s">
        <v>19</v>
      </c>
    </row>
    <row r="5142" spans="1:14" x14ac:dyDescent="0.2">
      <c r="A5142" s="3" t="s">
        <v>44</v>
      </c>
      <c r="B5142" s="17">
        <v>1197831</v>
      </c>
      <c r="C5142" s="14">
        <v>44427</v>
      </c>
      <c r="D5142" s="4" t="s">
        <v>81</v>
      </c>
      <c r="E5142" s="4" t="s">
        <v>90</v>
      </c>
      <c r="F5142" s="4" t="s">
        <v>91</v>
      </c>
      <c r="G5142" s="4" t="s">
        <v>18</v>
      </c>
      <c r="H5142" s="13">
        <v>19</v>
      </c>
      <c r="I5142" s="20">
        <v>195</v>
      </c>
      <c r="J5142" s="13">
        <v>3705</v>
      </c>
      <c r="K5142" s="31">
        <v>2148.9</v>
      </c>
      <c r="L5142" s="21">
        <v>1074.45</v>
      </c>
      <c r="M5142" s="22">
        <v>0.57999999999999996</v>
      </c>
      <c r="N5142" s="5" t="s">
        <v>19</v>
      </c>
    </row>
    <row r="5143" spans="1:14" x14ac:dyDescent="0.2">
      <c r="A5143" s="3" t="s">
        <v>45</v>
      </c>
      <c r="B5143" s="17">
        <v>1197831</v>
      </c>
      <c r="C5143" s="14">
        <v>44291</v>
      </c>
      <c r="D5143" s="4" t="s">
        <v>110</v>
      </c>
      <c r="E5143" s="4" t="s">
        <v>117</v>
      </c>
      <c r="F5143" s="4" t="s">
        <v>118</v>
      </c>
      <c r="G5143" s="4" t="s">
        <v>18</v>
      </c>
      <c r="H5143" s="13">
        <v>19</v>
      </c>
      <c r="I5143" s="20">
        <v>195</v>
      </c>
      <c r="J5143" s="13">
        <v>3705</v>
      </c>
      <c r="K5143" s="31">
        <v>1741.35</v>
      </c>
      <c r="L5143" s="21">
        <v>870.67499999999995</v>
      </c>
      <c r="M5143" s="22">
        <v>0.47</v>
      </c>
      <c r="N5143" s="5" t="s">
        <v>19</v>
      </c>
    </row>
    <row r="5144" spans="1:14" x14ac:dyDescent="0.2">
      <c r="A5144" s="3" t="s">
        <v>44</v>
      </c>
      <c r="B5144" s="17">
        <v>1197831</v>
      </c>
      <c r="C5144" s="14">
        <v>44443</v>
      </c>
      <c r="D5144" s="4" t="s">
        <v>81</v>
      </c>
      <c r="E5144" s="4" t="s">
        <v>88</v>
      </c>
      <c r="F5144" s="4" t="s">
        <v>89</v>
      </c>
      <c r="G5144" s="4" t="s">
        <v>50</v>
      </c>
      <c r="H5144" s="13">
        <v>19</v>
      </c>
      <c r="I5144" s="20">
        <v>195</v>
      </c>
      <c r="J5144" s="13">
        <v>3705</v>
      </c>
      <c r="K5144" s="31">
        <v>1852.5</v>
      </c>
      <c r="L5144" s="21">
        <v>926.25</v>
      </c>
      <c r="M5144" s="22">
        <v>0.5</v>
      </c>
      <c r="N5144" s="5" t="s">
        <v>19</v>
      </c>
    </row>
    <row r="5145" spans="1:14" x14ac:dyDescent="0.2">
      <c r="A5145" s="3" t="s">
        <v>45</v>
      </c>
      <c r="B5145" s="17">
        <v>1197831</v>
      </c>
      <c r="C5145" s="14">
        <v>44291</v>
      </c>
      <c r="D5145" s="4" t="s">
        <v>110</v>
      </c>
      <c r="E5145" s="4" t="s">
        <v>117</v>
      </c>
      <c r="F5145" s="4" t="s">
        <v>118</v>
      </c>
      <c r="G5145" s="4" t="s">
        <v>18</v>
      </c>
      <c r="H5145" s="13">
        <v>29</v>
      </c>
      <c r="I5145" s="20">
        <v>195</v>
      </c>
      <c r="J5145" s="13">
        <v>5655</v>
      </c>
      <c r="K5145" s="31">
        <v>2714.4</v>
      </c>
      <c r="L5145" s="21">
        <v>1357.2</v>
      </c>
      <c r="M5145" s="22">
        <v>0.48</v>
      </c>
      <c r="N5145" s="5" t="s">
        <v>19</v>
      </c>
    </row>
    <row r="5146" spans="1:14" x14ac:dyDescent="0.2">
      <c r="A5146" s="3" t="s">
        <v>80</v>
      </c>
      <c r="B5146" s="17">
        <v>1197831</v>
      </c>
      <c r="C5146" s="14">
        <v>44128</v>
      </c>
      <c r="D5146" s="4" t="s">
        <v>81</v>
      </c>
      <c r="E5146" s="4" t="s">
        <v>88</v>
      </c>
      <c r="F5146" s="4" t="s">
        <v>94</v>
      </c>
      <c r="G5146" s="4" t="s">
        <v>51</v>
      </c>
      <c r="H5146" s="13">
        <v>30</v>
      </c>
      <c r="I5146" s="20">
        <v>195</v>
      </c>
      <c r="J5146" s="13">
        <v>5850</v>
      </c>
      <c r="K5146" s="31">
        <v>1872</v>
      </c>
      <c r="L5146" s="21">
        <v>936</v>
      </c>
      <c r="M5146" s="22">
        <v>0.32</v>
      </c>
      <c r="N5146" s="5" t="s">
        <v>30</v>
      </c>
    </row>
    <row r="5147" spans="1:14" x14ac:dyDescent="0.2">
      <c r="A5147" s="3" t="s">
        <v>44</v>
      </c>
      <c r="B5147" s="17">
        <v>1197831</v>
      </c>
      <c r="C5147" s="14">
        <v>44278</v>
      </c>
      <c r="D5147" s="4" t="s">
        <v>81</v>
      </c>
      <c r="E5147" s="4" t="s">
        <v>92</v>
      </c>
      <c r="F5147" s="4" t="s">
        <v>93</v>
      </c>
      <c r="G5147" s="4" t="s">
        <v>51</v>
      </c>
      <c r="H5147" s="13">
        <v>31</v>
      </c>
      <c r="I5147" s="20">
        <v>195</v>
      </c>
      <c r="J5147" s="13">
        <v>6045</v>
      </c>
      <c r="K5147" s="31">
        <v>2841.15</v>
      </c>
      <c r="L5147" s="21">
        <v>1420.575</v>
      </c>
      <c r="M5147" s="22">
        <v>0.47</v>
      </c>
      <c r="N5147" s="5" t="s">
        <v>30</v>
      </c>
    </row>
    <row r="5148" spans="1:14" x14ac:dyDescent="0.2">
      <c r="A5148" s="3" t="s">
        <v>44</v>
      </c>
      <c r="B5148" s="17">
        <v>1185732</v>
      </c>
      <c r="C5148" s="14">
        <v>44503</v>
      </c>
      <c r="D5148" s="4" t="s">
        <v>97</v>
      </c>
      <c r="E5148" s="4" t="s">
        <v>98</v>
      </c>
      <c r="F5148" s="4" t="s">
        <v>99</v>
      </c>
      <c r="G5148" s="4" t="s">
        <v>50</v>
      </c>
      <c r="H5148" s="13">
        <v>32</v>
      </c>
      <c r="I5148" s="20">
        <v>195</v>
      </c>
      <c r="J5148" s="13">
        <v>6240</v>
      </c>
      <c r="K5148" s="31">
        <v>2932.8</v>
      </c>
      <c r="L5148" s="21">
        <v>1466.4</v>
      </c>
      <c r="M5148" s="22">
        <v>0.47</v>
      </c>
      <c r="N5148" s="5" t="s">
        <v>19</v>
      </c>
    </row>
    <row r="5149" spans="1:14" x14ac:dyDescent="0.2">
      <c r="A5149" s="3" t="s">
        <v>41</v>
      </c>
      <c r="B5149" s="17">
        <v>1189833</v>
      </c>
      <c r="C5149" s="14">
        <v>44326</v>
      </c>
      <c r="D5149" s="4" t="s">
        <v>110</v>
      </c>
      <c r="E5149" s="4" t="s">
        <v>121</v>
      </c>
      <c r="F5149" s="4" t="s">
        <v>122</v>
      </c>
      <c r="G5149" s="4" t="s">
        <v>52</v>
      </c>
      <c r="H5149" s="13">
        <v>39</v>
      </c>
      <c r="I5149" s="20">
        <v>195</v>
      </c>
      <c r="J5149" s="13">
        <v>7605</v>
      </c>
      <c r="K5149" s="31">
        <v>3042</v>
      </c>
      <c r="L5149" s="21">
        <v>1521</v>
      </c>
      <c r="M5149" s="22">
        <v>0.4</v>
      </c>
      <c r="N5149" s="5" t="s">
        <v>30</v>
      </c>
    </row>
    <row r="5150" spans="1:14" x14ac:dyDescent="0.2">
      <c r="A5150" s="3" t="s">
        <v>20</v>
      </c>
      <c r="B5150" s="17">
        <v>1185732</v>
      </c>
      <c r="C5150" s="14">
        <v>44509</v>
      </c>
      <c r="D5150" s="4" t="s">
        <v>15</v>
      </c>
      <c r="E5150" s="4" t="s">
        <v>31</v>
      </c>
      <c r="F5150" s="4" t="s">
        <v>32</v>
      </c>
      <c r="G5150" s="4" t="s">
        <v>51</v>
      </c>
      <c r="H5150" s="13">
        <v>40</v>
      </c>
      <c r="I5150" s="20">
        <v>195</v>
      </c>
      <c r="J5150" s="13">
        <v>78000</v>
      </c>
      <c r="K5150" s="31">
        <v>23400</v>
      </c>
      <c r="L5150" s="21">
        <v>11700</v>
      </c>
      <c r="M5150" s="22">
        <v>0.3</v>
      </c>
      <c r="N5150" s="5" t="s">
        <v>23</v>
      </c>
    </row>
    <row r="5151" spans="1:14" x14ac:dyDescent="0.2">
      <c r="A5151" s="3" t="s">
        <v>41</v>
      </c>
      <c r="B5151" s="17">
        <v>1189833</v>
      </c>
      <c r="C5151" s="14">
        <v>44275</v>
      </c>
      <c r="D5151" s="4" t="s">
        <v>110</v>
      </c>
      <c r="E5151" s="4" t="s">
        <v>121</v>
      </c>
      <c r="F5151" s="4" t="s">
        <v>122</v>
      </c>
      <c r="G5151" s="4" t="s">
        <v>52</v>
      </c>
      <c r="H5151" s="13">
        <v>41</v>
      </c>
      <c r="I5151" s="20">
        <v>195</v>
      </c>
      <c r="J5151" s="13">
        <v>7995</v>
      </c>
      <c r="K5151" s="31">
        <v>2798.25</v>
      </c>
      <c r="L5151" s="21">
        <v>1399.125</v>
      </c>
      <c r="M5151" s="22">
        <v>0.35</v>
      </c>
      <c r="N5151" s="5" t="s">
        <v>19</v>
      </c>
    </row>
    <row r="5152" spans="1:14" x14ac:dyDescent="0.2">
      <c r="A5152" s="3" t="s">
        <v>45</v>
      </c>
      <c r="B5152" s="17">
        <v>1197831</v>
      </c>
      <c r="C5152" s="14">
        <v>44351</v>
      </c>
      <c r="D5152" s="4" t="s">
        <v>110</v>
      </c>
      <c r="E5152" s="4" t="s">
        <v>117</v>
      </c>
      <c r="F5152" s="4" t="s">
        <v>118</v>
      </c>
      <c r="G5152" s="4" t="s">
        <v>18</v>
      </c>
      <c r="H5152" s="13">
        <v>42</v>
      </c>
      <c r="I5152" s="20">
        <v>195</v>
      </c>
      <c r="J5152" s="13">
        <v>8190</v>
      </c>
      <c r="K5152" s="31">
        <v>4013.1</v>
      </c>
      <c r="L5152" s="21">
        <v>2006.55</v>
      </c>
      <c r="M5152" s="22">
        <v>0.49</v>
      </c>
      <c r="N5152" s="5" t="s">
        <v>19</v>
      </c>
    </row>
    <row r="5153" spans="1:14" x14ac:dyDescent="0.2">
      <c r="A5153" s="3" t="s">
        <v>44</v>
      </c>
      <c r="B5153" s="17">
        <v>1185732</v>
      </c>
      <c r="C5153" s="14">
        <v>44380</v>
      </c>
      <c r="D5153" s="4" t="s">
        <v>55</v>
      </c>
      <c r="E5153" s="4" t="s">
        <v>67</v>
      </c>
      <c r="F5153" s="4" t="s">
        <v>68</v>
      </c>
      <c r="G5153" s="4" t="s">
        <v>51</v>
      </c>
      <c r="H5153" s="13">
        <v>42</v>
      </c>
      <c r="I5153" s="20">
        <v>195</v>
      </c>
      <c r="J5153" s="13">
        <v>8190</v>
      </c>
      <c r="K5153" s="31">
        <v>3685.5</v>
      </c>
      <c r="L5153" s="21">
        <v>1842.75</v>
      </c>
      <c r="M5153" s="22">
        <v>0.45</v>
      </c>
      <c r="N5153" s="5" t="s">
        <v>30</v>
      </c>
    </row>
    <row r="5154" spans="1:14" x14ac:dyDescent="0.2">
      <c r="A5154" s="3" t="s">
        <v>80</v>
      </c>
      <c r="B5154" s="17">
        <v>1197831</v>
      </c>
      <c r="C5154" s="14">
        <v>44128</v>
      </c>
      <c r="D5154" s="4" t="s">
        <v>81</v>
      </c>
      <c r="E5154" s="4" t="s">
        <v>88</v>
      </c>
      <c r="F5154" s="4" t="s">
        <v>94</v>
      </c>
      <c r="G5154" s="4" t="s">
        <v>51</v>
      </c>
      <c r="H5154" s="13">
        <v>42</v>
      </c>
      <c r="I5154" s="20">
        <v>195</v>
      </c>
      <c r="J5154" s="13">
        <v>8190</v>
      </c>
      <c r="K5154" s="31">
        <v>3685.5</v>
      </c>
      <c r="L5154" s="21">
        <v>1842.75</v>
      </c>
      <c r="M5154" s="22">
        <v>0.45</v>
      </c>
      <c r="N5154" s="5" t="s">
        <v>19</v>
      </c>
    </row>
    <row r="5155" spans="1:14" x14ac:dyDescent="0.2">
      <c r="A5155" s="3" t="s">
        <v>41</v>
      </c>
      <c r="B5155" s="17">
        <v>1189833</v>
      </c>
      <c r="C5155" s="14">
        <v>44269</v>
      </c>
      <c r="D5155" s="4" t="s">
        <v>110</v>
      </c>
      <c r="E5155" s="4" t="s">
        <v>121</v>
      </c>
      <c r="F5155" s="4" t="s">
        <v>122</v>
      </c>
      <c r="G5155" s="4" t="s">
        <v>52</v>
      </c>
      <c r="H5155" s="13">
        <v>43</v>
      </c>
      <c r="I5155" s="20">
        <v>195</v>
      </c>
      <c r="J5155" s="13">
        <v>8385</v>
      </c>
      <c r="K5155" s="31">
        <v>3354</v>
      </c>
      <c r="L5155" s="21">
        <v>1677</v>
      </c>
      <c r="M5155" s="22">
        <v>0.4</v>
      </c>
      <c r="N5155" s="5" t="s">
        <v>19</v>
      </c>
    </row>
    <row r="5156" spans="1:14" x14ac:dyDescent="0.2">
      <c r="A5156" s="3" t="s">
        <v>20</v>
      </c>
      <c r="B5156" s="17">
        <v>1185732</v>
      </c>
      <c r="C5156" s="14">
        <v>44056</v>
      </c>
      <c r="D5156" s="4" t="s">
        <v>97</v>
      </c>
      <c r="E5156" s="4" t="s">
        <v>105</v>
      </c>
      <c r="F5156" s="4" t="s">
        <v>106</v>
      </c>
      <c r="G5156" s="4" t="s">
        <v>52</v>
      </c>
      <c r="H5156" s="13">
        <v>43</v>
      </c>
      <c r="I5156" s="20">
        <v>195</v>
      </c>
      <c r="J5156" s="13">
        <v>8385</v>
      </c>
      <c r="K5156" s="31">
        <v>4108.6499999999996</v>
      </c>
      <c r="L5156" s="21">
        <v>2054.3249999999998</v>
      </c>
      <c r="M5156" s="22">
        <v>0.49</v>
      </c>
      <c r="N5156" s="5" t="s">
        <v>19</v>
      </c>
    </row>
    <row r="5157" spans="1:14" x14ac:dyDescent="0.2">
      <c r="A5157" s="3" t="s">
        <v>41</v>
      </c>
      <c r="B5157" s="17">
        <v>1189833</v>
      </c>
      <c r="C5157" s="14">
        <v>44327</v>
      </c>
      <c r="D5157" s="4" t="s">
        <v>110</v>
      </c>
      <c r="E5157" s="4" t="s">
        <v>121</v>
      </c>
      <c r="F5157" s="4" t="s">
        <v>122</v>
      </c>
      <c r="G5157" s="4" t="s">
        <v>52</v>
      </c>
      <c r="H5157" s="13">
        <v>44</v>
      </c>
      <c r="I5157" s="20">
        <v>195</v>
      </c>
      <c r="J5157" s="13">
        <v>8580</v>
      </c>
      <c r="K5157" s="31">
        <v>5319.6</v>
      </c>
      <c r="L5157" s="21">
        <v>2659.8</v>
      </c>
      <c r="M5157" s="22">
        <v>0.62</v>
      </c>
      <c r="N5157" s="5" t="s">
        <v>30</v>
      </c>
    </row>
    <row r="5158" spans="1:14" x14ac:dyDescent="0.2">
      <c r="A5158" s="3" t="s">
        <v>44</v>
      </c>
      <c r="B5158" s="17">
        <v>1185732</v>
      </c>
      <c r="C5158" s="14">
        <v>44512</v>
      </c>
      <c r="D5158" s="4" t="s">
        <v>15</v>
      </c>
      <c r="E5158" s="4" t="s">
        <v>35</v>
      </c>
      <c r="F5158" s="4" t="s">
        <v>36</v>
      </c>
      <c r="G5158" s="4" t="s">
        <v>54</v>
      </c>
      <c r="H5158" s="13">
        <v>45</v>
      </c>
      <c r="I5158" s="20">
        <v>195</v>
      </c>
      <c r="J5158" s="13">
        <v>87750</v>
      </c>
      <c r="K5158" s="31">
        <v>26325</v>
      </c>
      <c r="L5158" s="21">
        <v>13162.5</v>
      </c>
      <c r="M5158" s="22">
        <v>0.3</v>
      </c>
      <c r="N5158" s="5" t="s">
        <v>19</v>
      </c>
    </row>
    <row r="5159" spans="1:14" x14ac:dyDescent="0.2">
      <c r="A5159" s="3" t="s">
        <v>14</v>
      </c>
      <c r="B5159" s="17">
        <v>1185732</v>
      </c>
      <c r="C5159" s="14">
        <v>44359</v>
      </c>
      <c r="D5159" s="4" t="s">
        <v>55</v>
      </c>
      <c r="E5159" s="4" t="s">
        <v>56</v>
      </c>
      <c r="F5159" s="4" t="s">
        <v>57</v>
      </c>
      <c r="G5159" s="4" t="s">
        <v>50</v>
      </c>
      <c r="H5159" s="13">
        <v>47</v>
      </c>
      <c r="I5159" s="20">
        <v>195</v>
      </c>
      <c r="J5159" s="13">
        <v>9165</v>
      </c>
      <c r="K5159" s="31">
        <v>4490.8500000000004</v>
      </c>
      <c r="L5159" s="21">
        <v>2245.4250000000002</v>
      </c>
      <c r="M5159" s="22">
        <v>0.49</v>
      </c>
      <c r="N5159" s="5" t="s">
        <v>30</v>
      </c>
    </row>
    <row r="5160" spans="1:14" x14ac:dyDescent="0.2">
      <c r="A5160" s="3" t="s">
        <v>45</v>
      </c>
      <c r="B5160" s="17">
        <v>1128299</v>
      </c>
      <c r="C5160" s="14">
        <v>44524</v>
      </c>
      <c r="D5160" s="4" t="s">
        <v>110</v>
      </c>
      <c r="E5160" s="4" t="s">
        <v>126</v>
      </c>
      <c r="F5160" s="4" t="s">
        <v>63</v>
      </c>
      <c r="G5160" s="4" t="s">
        <v>53</v>
      </c>
      <c r="H5160" s="13">
        <v>48</v>
      </c>
      <c r="I5160" s="20">
        <v>195</v>
      </c>
      <c r="J5160" s="13">
        <v>9360</v>
      </c>
      <c r="K5160" s="31">
        <v>4680</v>
      </c>
      <c r="L5160" s="21">
        <v>2340</v>
      </c>
      <c r="M5160" s="22">
        <v>0.5</v>
      </c>
      <c r="N5160" s="5" t="s">
        <v>19</v>
      </c>
    </row>
    <row r="5161" spans="1:14" x14ac:dyDescent="0.2">
      <c r="A5161" s="3" t="s">
        <v>20</v>
      </c>
      <c r="B5161" s="17">
        <v>1185732</v>
      </c>
      <c r="C5161" s="14">
        <v>44409</v>
      </c>
      <c r="D5161" s="4" t="s">
        <v>15</v>
      </c>
      <c r="E5161" s="4" t="s">
        <v>28</v>
      </c>
      <c r="F5161" s="4" t="s">
        <v>29</v>
      </c>
      <c r="G5161" s="4" t="s">
        <v>50</v>
      </c>
      <c r="H5161" s="13">
        <v>50</v>
      </c>
      <c r="I5161" s="20">
        <v>195</v>
      </c>
      <c r="J5161" s="13">
        <v>97500</v>
      </c>
      <c r="K5161" s="31">
        <v>34125</v>
      </c>
      <c r="L5161" s="21">
        <v>17062.5</v>
      </c>
      <c r="M5161" s="22">
        <v>0.35</v>
      </c>
      <c r="N5161" s="5" t="s">
        <v>30</v>
      </c>
    </row>
    <row r="5162" spans="1:14" x14ac:dyDescent="0.2">
      <c r="A5162" s="3" t="s">
        <v>44</v>
      </c>
      <c r="B5162" s="17">
        <v>1185732</v>
      </c>
      <c r="C5162" s="14">
        <v>44424</v>
      </c>
      <c r="D5162" s="4" t="s">
        <v>15</v>
      </c>
      <c r="E5162" s="4" t="s">
        <v>21</v>
      </c>
      <c r="F5162" s="4" t="s">
        <v>22</v>
      </c>
      <c r="G5162" s="4" t="s">
        <v>51</v>
      </c>
      <c r="H5162" s="13">
        <v>50</v>
      </c>
      <c r="I5162" s="20">
        <v>195</v>
      </c>
      <c r="J5162" s="13">
        <v>9750</v>
      </c>
      <c r="K5162" s="31">
        <v>4875</v>
      </c>
      <c r="L5162" s="21">
        <v>2437.5</v>
      </c>
      <c r="M5162" s="22">
        <v>0.5</v>
      </c>
      <c r="N5162" s="5" t="s">
        <v>19</v>
      </c>
    </row>
    <row r="5163" spans="1:14" x14ac:dyDescent="0.2">
      <c r="A5163" s="3" t="s">
        <v>20</v>
      </c>
      <c r="B5163" s="17">
        <v>1185732</v>
      </c>
      <c r="C5163" s="14">
        <v>44053</v>
      </c>
      <c r="D5163" s="4" t="s">
        <v>97</v>
      </c>
      <c r="E5163" s="4" t="s">
        <v>105</v>
      </c>
      <c r="F5163" s="4" t="s">
        <v>106</v>
      </c>
      <c r="G5163" s="4" t="s">
        <v>52</v>
      </c>
      <c r="H5163" s="13">
        <v>50</v>
      </c>
      <c r="I5163" s="20">
        <v>195</v>
      </c>
      <c r="J5163" s="13">
        <v>9750</v>
      </c>
      <c r="K5163" s="31">
        <v>4875</v>
      </c>
      <c r="L5163" s="21">
        <v>2437.5</v>
      </c>
      <c r="M5163" s="22">
        <v>0.5</v>
      </c>
      <c r="N5163" s="5" t="s">
        <v>19</v>
      </c>
    </row>
    <row r="5164" spans="1:14" x14ac:dyDescent="0.2">
      <c r="A5164" s="3" t="s">
        <v>20</v>
      </c>
      <c r="B5164" s="17">
        <v>1197831</v>
      </c>
      <c r="C5164" s="14">
        <v>44416</v>
      </c>
      <c r="D5164" s="4" t="s">
        <v>110</v>
      </c>
      <c r="E5164" s="4" t="s">
        <v>117</v>
      </c>
      <c r="F5164" s="4" t="s">
        <v>118</v>
      </c>
      <c r="G5164" s="4" t="s">
        <v>18</v>
      </c>
      <c r="H5164" s="13">
        <v>53</v>
      </c>
      <c r="I5164" s="20">
        <v>195</v>
      </c>
      <c r="J5164" s="13">
        <v>10335</v>
      </c>
      <c r="K5164" s="31">
        <v>5477.55</v>
      </c>
      <c r="L5164" s="21">
        <v>2738.7750000000001</v>
      </c>
      <c r="M5164" s="22">
        <v>0.53</v>
      </c>
      <c r="N5164" s="5" t="s">
        <v>19</v>
      </c>
    </row>
    <row r="5165" spans="1:14" x14ac:dyDescent="0.2">
      <c r="A5165" s="3" t="s">
        <v>14</v>
      </c>
      <c r="B5165" s="17">
        <v>1185732</v>
      </c>
      <c r="C5165" s="14">
        <v>44518</v>
      </c>
      <c r="D5165" s="4" t="s">
        <v>55</v>
      </c>
      <c r="E5165" s="4" t="s">
        <v>62</v>
      </c>
      <c r="F5165" s="4" t="s">
        <v>63</v>
      </c>
      <c r="G5165" s="4" t="s">
        <v>53</v>
      </c>
      <c r="H5165" s="13">
        <v>55</v>
      </c>
      <c r="I5165" s="20">
        <v>195</v>
      </c>
      <c r="J5165" s="13">
        <v>107250</v>
      </c>
      <c r="K5165" s="31">
        <v>42900</v>
      </c>
      <c r="L5165" s="21">
        <v>21450</v>
      </c>
      <c r="M5165" s="22">
        <v>0.4</v>
      </c>
      <c r="N5165" s="5" t="s">
        <v>30</v>
      </c>
    </row>
    <row r="5166" spans="1:14" x14ac:dyDescent="0.2">
      <c r="A5166" s="3" t="s">
        <v>14</v>
      </c>
      <c r="B5166" s="17">
        <v>1185732</v>
      </c>
      <c r="C5166" s="14">
        <v>44386</v>
      </c>
      <c r="D5166" s="4" t="s">
        <v>15</v>
      </c>
      <c r="E5166" s="4" t="s">
        <v>16</v>
      </c>
      <c r="F5166" s="4" t="s">
        <v>17</v>
      </c>
      <c r="G5166" s="4" t="s">
        <v>50</v>
      </c>
      <c r="H5166" s="13">
        <v>56</v>
      </c>
      <c r="I5166" s="20">
        <v>195</v>
      </c>
      <c r="J5166" s="13">
        <v>10920</v>
      </c>
      <c r="K5166" s="31">
        <v>5132.3999999999996</v>
      </c>
      <c r="L5166" s="21">
        <v>2566.1999999999998</v>
      </c>
      <c r="M5166" s="22">
        <v>0.47</v>
      </c>
      <c r="N5166" s="5" t="s">
        <v>19</v>
      </c>
    </row>
    <row r="5167" spans="1:14" x14ac:dyDescent="0.2">
      <c r="A5167" s="3" t="s">
        <v>14</v>
      </c>
      <c r="B5167" s="17">
        <v>1185732</v>
      </c>
      <c r="C5167" s="14">
        <v>44418</v>
      </c>
      <c r="D5167" s="4" t="s">
        <v>15</v>
      </c>
      <c r="E5167" s="4" t="s">
        <v>16</v>
      </c>
      <c r="F5167" s="4" t="s">
        <v>17</v>
      </c>
      <c r="G5167" s="4" t="s">
        <v>50</v>
      </c>
      <c r="H5167" s="13">
        <v>58</v>
      </c>
      <c r="I5167" s="20">
        <v>195</v>
      </c>
      <c r="J5167" s="13">
        <v>11310</v>
      </c>
      <c r="K5167" s="31">
        <v>5202.6000000000004</v>
      </c>
      <c r="L5167" s="21">
        <v>2601.3000000000002</v>
      </c>
      <c r="M5167" s="22">
        <v>0.46</v>
      </c>
      <c r="N5167" s="5" t="s">
        <v>19</v>
      </c>
    </row>
    <row r="5168" spans="1:14" x14ac:dyDescent="0.2">
      <c r="A5168" s="3" t="s">
        <v>20</v>
      </c>
      <c r="B5168" s="17">
        <v>1185732</v>
      </c>
      <c r="C5168" s="14">
        <v>44553</v>
      </c>
      <c r="D5168" s="4" t="s">
        <v>55</v>
      </c>
      <c r="E5168" s="4" t="s">
        <v>71</v>
      </c>
      <c r="F5168" s="4" t="s">
        <v>72</v>
      </c>
      <c r="G5168" s="4" t="s">
        <v>53</v>
      </c>
      <c r="H5168" s="13">
        <v>60</v>
      </c>
      <c r="I5168" s="20">
        <v>195</v>
      </c>
      <c r="J5168" s="13">
        <v>117000</v>
      </c>
      <c r="K5168" s="31">
        <v>46800</v>
      </c>
      <c r="L5168" s="21">
        <v>23400</v>
      </c>
      <c r="M5168" s="22">
        <v>0.4</v>
      </c>
      <c r="N5168" s="5" t="s">
        <v>30</v>
      </c>
    </row>
    <row r="5169" spans="1:14" x14ac:dyDescent="0.2">
      <c r="A5169" s="3" t="s">
        <v>20</v>
      </c>
      <c r="B5169" s="17">
        <v>1185732</v>
      </c>
      <c r="C5169" s="14">
        <v>44354</v>
      </c>
      <c r="D5169" s="4" t="s">
        <v>97</v>
      </c>
      <c r="E5169" s="4" t="s">
        <v>104</v>
      </c>
      <c r="F5169" s="4" t="s">
        <v>66</v>
      </c>
      <c r="G5169" s="4" t="s">
        <v>50</v>
      </c>
      <c r="H5169" s="13">
        <v>62</v>
      </c>
      <c r="I5169" s="20">
        <v>195</v>
      </c>
      <c r="J5169" s="13">
        <v>12090</v>
      </c>
      <c r="K5169" s="31">
        <v>5440.5</v>
      </c>
      <c r="L5169" s="21">
        <v>2720.25</v>
      </c>
      <c r="M5169" s="22">
        <v>0.45</v>
      </c>
      <c r="N5169" s="5" t="s">
        <v>19</v>
      </c>
    </row>
    <row r="5170" spans="1:14" x14ac:dyDescent="0.2">
      <c r="A5170" s="3" t="s">
        <v>44</v>
      </c>
      <c r="B5170" s="17">
        <v>1185732</v>
      </c>
      <c r="C5170" s="14">
        <v>44113</v>
      </c>
      <c r="D5170" s="4" t="s">
        <v>97</v>
      </c>
      <c r="E5170" s="4" t="s">
        <v>105</v>
      </c>
      <c r="F5170" s="4" t="s">
        <v>106</v>
      </c>
      <c r="G5170" s="4" t="s">
        <v>52</v>
      </c>
      <c r="H5170" s="13">
        <v>64</v>
      </c>
      <c r="I5170" s="20">
        <v>195</v>
      </c>
      <c r="J5170" s="13">
        <v>12480</v>
      </c>
      <c r="K5170" s="31">
        <v>6240</v>
      </c>
      <c r="L5170" s="21">
        <v>3120</v>
      </c>
      <c r="M5170" s="22">
        <v>0.5</v>
      </c>
      <c r="N5170" s="5" t="s">
        <v>19</v>
      </c>
    </row>
    <row r="5171" spans="1:14" x14ac:dyDescent="0.2">
      <c r="A5171" s="3" t="s">
        <v>45</v>
      </c>
      <c r="B5171" s="17">
        <v>1128299</v>
      </c>
      <c r="C5171" s="14">
        <v>44432</v>
      </c>
      <c r="D5171" s="4" t="s">
        <v>110</v>
      </c>
      <c r="E5171" s="4" t="s">
        <v>126</v>
      </c>
      <c r="F5171" s="4" t="s">
        <v>63</v>
      </c>
      <c r="G5171" s="4" t="s">
        <v>54</v>
      </c>
      <c r="H5171" s="13">
        <v>68</v>
      </c>
      <c r="I5171" s="20">
        <v>195</v>
      </c>
      <c r="J5171" s="13">
        <v>13260</v>
      </c>
      <c r="K5171" s="31">
        <v>6497.4</v>
      </c>
      <c r="L5171" s="21">
        <v>3248.7</v>
      </c>
      <c r="M5171" s="22">
        <v>0.49</v>
      </c>
      <c r="N5171" s="5" t="s">
        <v>19</v>
      </c>
    </row>
    <row r="5172" spans="1:14" x14ac:dyDescent="0.2">
      <c r="A5172" s="3" t="s">
        <v>45</v>
      </c>
      <c r="B5172" s="17">
        <v>1128299</v>
      </c>
      <c r="C5172" s="14">
        <v>44007</v>
      </c>
      <c r="D5172" s="4" t="s">
        <v>110</v>
      </c>
      <c r="E5172" s="4" t="s">
        <v>127</v>
      </c>
      <c r="F5172" s="4" t="s">
        <v>128</v>
      </c>
      <c r="G5172" s="4" t="s">
        <v>54</v>
      </c>
      <c r="H5172" s="13">
        <v>71</v>
      </c>
      <c r="I5172" s="20">
        <v>195</v>
      </c>
      <c r="J5172" s="13">
        <v>13845</v>
      </c>
      <c r="K5172" s="31">
        <v>5814.9</v>
      </c>
      <c r="L5172" s="21">
        <v>2907.45</v>
      </c>
      <c r="M5172" s="22">
        <v>0.42</v>
      </c>
      <c r="N5172" s="5" t="s">
        <v>19</v>
      </c>
    </row>
    <row r="5173" spans="1:14" x14ac:dyDescent="0.2">
      <c r="A5173" s="3" t="s">
        <v>20</v>
      </c>
      <c r="B5173" s="17">
        <v>1128299</v>
      </c>
      <c r="C5173" s="14">
        <v>44371</v>
      </c>
      <c r="D5173" s="4" t="s">
        <v>97</v>
      </c>
      <c r="E5173" s="4" t="s">
        <v>102</v>
      </c>
      <c r="F5173" s="4" t="s">
        <v>103</v>
      </c>
      <c r="G5173" s="4" t="s">
        <v>54</v>
      </c>
      <c r="H5173" s="13">
        <v>73</v>
      </c>
      <c r="I5173" s="20">
        <v>195</v>
      </c>
      <c r="J5173" s="13">
        <v>14235</v>
      </c>
      <c r="K5173" s="31">
        <v>6832.8</v>
      </c>
      <c r="L5173" s="21">
        <v>3416.4</v>
      </c>
      <c r="M5173" s="22">
        <v>0.48</v>
      </c>
      <c r="N5173" s="5" t="s">
        <v>19</v>
      </c>
    </row>
    <row r="5174" spans="1:14" x14ac:dyDescent="0.2">
      <c r="A5174" s="3" t="s">
        <v>80</v>
      </c>
      <c r="B5174" s="17">
        <v>1128299</v>
      </c>
      <c r="C5174" s="14">
        <v>44393</v>
      </c>
      <c r="D5174" s="4" t="s">
        <v>97</v>
      </c>
      <c r="E5174" s="4" t="s">
        <v>105</v>
      </c>
      <c r="F5174" s="4" t="s">
        <v>109</v>
      </c>
      <c r="G5174" s="4" t="s">
        <v>53</v>
      </c>
      <c r="H5174" s="13">
        <v>75</v>
      </c>
      <c r="I5174" s="20">
        <v>195</v>
      </c>
      <c r="J5174" s="13">
        <v>14625</v>
      </c>
      <c r="K5174" s="31">
        <v>6873.75</v>
      </c>
      <c r="L5174" s="21">
        <v>3436.875</v>
      </c>
      <c r="M5174" s="22">
        <v>0.47</v>
      </c>
      <c r="N5174" s="5" t="s">
        <v>30</v>
      </c>
    </row>
    <row r="5175" spans="1:14" x14ac:dyDescent="0.2">
      <c r="A5175" s="3" t="s">
        <v>45</v>
      </c>
      <c r="B5175" s="17">
        <v>1128299</v>
      </c>
      <c r="C5175" s="14">
        <v>44044</v>
      </c>
      <c r="D5175" s="4" t="s">
        <v>110</v>
      </c>
      <c r="E5175" s="4" t="s">
        <v>127</v>
      </c>
      <c r="F5175" s="4" t="s">
        <v>128</v>
      </c>
      <c r="G5175" s="4" t="s">
        <v>54</v>
      </c>
      <c r="H5175" s="13">
        <v>77</v>
      </c>
      <c r="I5175" s="20">
        <v>195</v>
      </c>
      <c r="J5175" s="13">
        <v>15015</v>
      </c>
      <c r="K5175" s="31">
        <v>5705.7</v>
      </c>
      <c r="L5175" s="21">
        <v>2852.85</v>
      </c>
      <c r="M5175" s="22">
        <v>0.38</v>
      </c>
      <c r="N5175" s="5" t="s">
        <v>19</v>
      </c>
    </row>
    <row r="5176" spans="1:14" x14ac:dyDescent="0.2">
      <c r="A5176" s="3" t="s">
        <v>80</v>
      </c>
      <c r="B5176" s="17">
        <v>1128299</v>
      </c>
      <c r="C5176" s="14">
        <v>44393</v>
      </c>
      <c r="D5176" s="4" t="s">
        <v>97</v>
      </c>
      <c r="E5176" s="4" t="s">
        <v>105</v>
      </c>
      <c r="F5176" s="4" t="s">
        <v>109</v>
      </c>
      <c r="G5176" s="4" t="s">
        <v>53</v>
      </c>
      <c r="H5176" s="13">
        <v>89</v>
      </c>
      <c r="I5176" s="20">
        <v>195</v>
      </c>
      <c r="J5176" s="13">
        <v>17355</v>
      </c>
      <c r="K5176" s="31">
        <v>5553.6</v>
      </c>
      <c r="L5176" s="21">
        <v>2776.8</v>
      </c>
      <c r="M5176" s="22">
        <v>0.32</v>
      </c>
      <c r="N5176" s="5" t="s">
        <v>19</v>
      </c>
    </row>
    <row r="5177" spans="1:14" x14ac:dyDescent="0.2">
      <c r="A5177" s="3" t="s">
        <v>45</v>
      </c>
      <c r="B5177" s="17">
        <v>1128299</v>
      </c>
      <c r="C5177" s="14">
        <v>44364</v>
      </c>
      <c r="D5177" s="4" t="s">
        <v>81</v>
      </c>
      <c r="E5177" s="4" t="s">
        <v>82</v>
      </c>
      <c r="F5177" s="4" t="s">
        <v>83</v>
      </c>
      <c r="G5177" s="4" t="s">
        <v>52</v>
      </c>
      <c r="H5177" s="13">
        <v>100</v>
      </c>
      <c r="I5177" s="20">
        <v>195</v>
      </c>
      <c r="J5177" s="13">
        <v>19500</v>
      </c>
      <c r="K5177" s="31">
        <v>9360</v>
      </c>
      <c r="L5177" s="21">
        <v>4680</v>
      </c>
      <c r="M5177" s="22">
        <v>0.48</v>
      </c>
      <c r="N5177" s="5" t="s">
        <v>19</v>
      </c>
    </row>
    <row r="5178" spans="1:14" x14ac:dyDescent="0.2">
      <c r="A5178" s="3" t="s">
        <v>44</v>
      </c>
      <c r="B5178" s="17">
        <v>1197831</v>
      </c>
      <c r="C5178" s="14">
        <v>44288</v>
      </c>
      <c r="D5178" s="4" t="s">
        <v>81</v>
      </c>
      <c r="E5178" s="4" t="s">
        <v>92</v>
      </c>
      <c r="F5178" s="4" t="s">
        <v>93</v>
      </c>
      <c r="G5178" s="4" t="s">
        <v>51</v>
      </c>
      <c r="H5178" s="13">
        <v>18</v>
      </c>
      <c r="I5178" s="20">
        <v>196</v>
      </c>
      <c r="J5178" s="13">
        <v>3528</v>
      </c>
      <c r="K5178" s="31">
        <v>2152.08</v>
      </c>
      <c r="L5178" s="21">
        <v>1076.04</v>
      </c>
      <c r="M5178" s="22">
        <v>0.61</v>
      </c>
      <c r="N5178" s="5" t="s">
        <v>30</v>
      </c>
    </row>
    <row r="5179" spans="1:14" x14ac:dyDescent="0.2">
      <c r="A5179" s="3" t="s">
        <v>45</v>
      </c>
      <c r="B5179" s="17">
        <v>1185732</v>
      </c>
      <c r="C5179" s="14">
        <v>44207</v>
      </c>
      <c r="D5179" s="4" t="s">
        <v>15</v>
      </c>
      <c r="E5179" s="4" t="s">
        <v>26</v>
      </c>
      <c r="F5179" s="4" t="s">
        <v>27</v>
      </c>
      <c r="G5179" s="4" t="s">
        <v>54</v>
      </c>
      <c r="H5179" s="13">
        <v>23</v>
      </c>
      <c r="I5179" s="20">
        <v>196</v>
      </c>
      <c r="J5179" s="13">
        <v>4508</v>
      </c>
      <c r="K5179" s="31">
        <v>2479.4</v>
      </c>
      <c r="L5179" s="21">
        <v>1239.7</v>
      </c>
      <c r="M5179" s="22">
        <v>0.55000000000000004</v>
      </c>
      <c r="N5179" s="5" t="s">
        <v>19</v>
      </c>
    </row>
    <row r="5180" spans="1:14" x14ac:dyDescent="0.2">
      <c r="A5180" s="3" t="s">
        <v>45</v>
      </c>
      <c r="B5180" s="17">
        <v>1197831</v>
      </c>
      <c r="C5180" s="14">
        <v>44321</v>
      </c>
      <c r="D5180" s="4" t="s">
        <v>110</v>
      </c>
      <c r="E5180" s="4" t="s">
        <v>117</v>
      </c>
      <c r="F5180" s="4" t="s">
        <v>118</v>
      </c>
      <c r="G5180" s="4" t="s">
        <v>18</v>
      </c>
      <c r="H5180" s="13">
        <v>28</v>
      </c>
      <c r="I5180" s="20">
        <v>196</v>
      </c>
      <c r="J5180" s="13">
        <v>5488</v>
      </c>
      <c r="K5180" s="31">
        <v>2634.24</v>
      </c>
      <c r="L5180" s="21">
        <v>1317.12</v>
      </c>
      <c r="M5180" s="22">
        <v>0.48</v>
      </c>
      <c r="N5180" s="5" t="s">
        <v>19</v>
      </c>
    </row>
    <row r="5181" spans="1:14" x14ac:dyDescent="0.2">
      <c r="A5181" s="3" t="s">
        <v>44</v>
      </c>
      <c r="B5181" s="17">
        <v>1197831</v>
      </c>
      <c r="C5181" s="14">
        <v>44420</v>
      </c>
      <c r="D5181" s="4" t="s">
        <v>15</v>
      </c>
      <c r="E5181" s="4" t="s">
        <v>28</v>
      </c>
      <c r="F5181" s="4" t="s">
        <v>29</v>
      </c>
      <c r="G5181" s="4" t="s">
        <v>50</v>
      </c>
      <c r="H5181" s="13">
        <v>28</v>
      </c>
      <c r="I5181" s="20">
        <v>196</v>
      </c>
      <c r="J5181" s="13">
        <v>5488</v>
      </c>
      <c r="K5181" s="31">
        <v>2195.1999999999998</v>
      </c>
      <c r="L5181" s="21">
        <v>1097.5999999999999</v>
      </c>
      <c r="M5181" s="22">
        <v>0.4</v>
      </c>
      <c r="N5181" s="5" t="s">
        <v>19</v>
      </c>
    </row>
    <row r="5182" spans="1:14" x14ac:dyDescent="0.2">
      <c r="A5182" s="3" t="s">
        <v>20</v>
      </c>
      <c r="B5182" s="17">
        <v>1197831</v>
      </c>
      <c r="C5182" s="14">
        <v>44201</v>
      </c>
      <c r="D5182" s="4" t="s">
        <v>81</v>
      </c>
      <c r="E5182" s="4" t="s">
        <v>82</v>
      </c>
      <c r="F5182" s="4" t="s">
        <v>83</v>
      </c>
      <c r="G5182" s="4" t="s">
        <v>52</v>
      </c>
      <c r="H5182" s="13">
        <v>28</v>
      </c>
      <c r="I5182" s="20">
        <v>196</v>
      </c>
      <c r="J5182" s="13">
        <v>5488</v>
      </c>
      <c r="K5182" s="31">
        <v>2469.6</v>
      </c>
      <c r="L5182" s="21">
        <v>1234.8</v>
      </c>
      <c r="M5182" s="22">
        <v>0.45</v>
      </c>
      <c r="N5182" s="5" t="s">
        <v>19</v>
      </c>
    </row>
    <row r="5183" spans="1:14" x14ac:dyDescent="0.2">
      <c r="A5183" s="3" t="s">
        <v>44</v>
      </c>
      <c r="B5183" s="17">
        <v>1197831</v>
      </c>
      <c r="C5183" s="14">
        <v>44325</v>
      </c>
      <c r="D5183" s="4" t="s">
        <v>81</v>
      </c>
      <c r="E5183" s="4" t="s">
        <v>92</v>
      </c>
      <c r="F5183" s="4" t="s">
        <v>93</v>
      </c>
      <c r="G5183" s="4" t="s">
        <v>51</v>
      </c>
      <c r="H5183" s="13">
        <v>29</v>
      </c>
      <c r="I5183" s="20">
        <v>196</v>
      </c>
      <c r="J5183" s="13">
        <v>5684</v>
      </c>
      <c r="K5183" s="31">
        <v>3183.04</v>
      </c>
      <c r="L5183" s="21">
        <v>1591.52</v>
      </c>
      <c r="M5183" s="22">
        <v>0.56000000000000005</v>
      </c>
      <c r="N5183" s="5" t="s">
        <v>19</v>
      </c>
    </row>
    <row r="5184" spans="1:14" x14ac:dyDescent="0.2">
      <c r="A5184" s="3" t="s">
        <v>44</v>
      </c>
      <c r="B5184" s="17">
        <v>1197831</v>
      </c>
      <c r="C5184" s="14">
        <v>44410</v>
      </c>
      <c r="D5184" s="4" t="s">
        <v>15</v>
      </c>
      <c r="E5184" s="4" t="s">
        <v>39</v>
      </c>
      <c r="F5184" s="4" t="s">
        <v>40</v>
      </c>
      <c r="G5184" s="4" t="s">
        <v>53</v>
      </c>
      <c r="H5184" s="13">
        <v>29</v>
      </c>
      <c r="I5184" s="20">
        <v>196</v>
      </c>
      <c r="J5184" s="13">
        <v>5684</v>
      </c>
      <c r="K5184" s="31">
        <v>3069.36</v>
      </c>
      <c r="L5184" s="21">
        <v>1534.68</v>
      </c>
      <c r="M5184" s="22">
        <v>0.54</v>
      </c>
      <c r="N5184" s="5" t="s">
        <v>19</v>
      </c>
    </row>
    <row r="5185" spans="1:14" x14ac:dyDescent="0.2">
      <c r="A5185" s="3" t="s">
        <v>44</v>
      </c>
      <c r="B5185" s="17">
        <v>1197831</v>
      </c>
      <c r="C5185" s="14">
        <v>44304</v>
      </c>
      <c r="D5185" s="4" t="s">
        <v>81</v>
      </c>
      <c r="E5185" s="4" t="s">
        <v>92</v>
      </c>
      <c r="F5185" s="4" t="s">
        <v>93</v>
      </c>
      <c r="G5185" s="4" t="s">
        <v>51</v>
      </c>
      <c r="H5185" s="13">
        <v>32</v>
      </c>
      <c r="I5185" s="20">
        <v>196</v>
      </c>
      <c r="J5185" s="13">
        <v>6272</v>
      </c>
      <c r="K5185" s="31">
        <v>3825.92</v>
      </c>
      <c r="L5185" s="21">
        <v>1912.96</v>
      </c>
      <c r="M5185" s="22">
        <v>0.61</v>
      </c>
      <c r="N5185" s="5" t="s">
        <v>30</v>
      </c>
    </row>
    <row r="5186" spans="1:14" x14ac:dyDescent="0.2">
      <c r="A5186" s="3" t="s">
        <v>44</v>
      </c>
      <c r="B5186" s="17">
        <v>1197831</v>
      </c>
      <c r="C5186" s="14">
        <v>44471</v>
      </c>
      <c r="D5186" s="4" t="s">
        <v>81</v>
      </c>
      <c r="E5186" s="4" t="s">
        <v>90</v>
      </c>
      <c r="F5186" s="4" t="s">
        <v>91</v>
      </c>
      <c r="G5186" s="4" t="s">
        <v>18</v>
      </c>
      <c r="H5186" s="13">
        <v>33</v>
      </c>
      <c r="I5186" s="20">
        <v>196</v>
      </c>
      <c r="J5186" s="13">
        <v>6468</v>
      </c>
      <c r="K5186" s="31">
        <v>3557.4</v>
      </c>
      <c r="L5186" s="21">
        <v>1778.7</v>
      </c>
      <c r="M5186" s="22">
        <v>0.55000000000000004</v>
      </c>
      <c r="N5186" s="5" t="s">
        <v>30</v>
      </c>
    </row>
    <row r="5187" spans="1:14" x14ac:dyDescent="0.2">
      <c r="A5187" s="3" t="s">
        <v>44</v>
      </c>
      <c r="B5187" s="17">
        <v>1185732</v>
      </c>
      <c r="C5187" s="14">
        <v>44473</v>
      </c>
      <c r="D5187" s="4" t="s">
        <v>97</v>
      </c>
      <c r="E5187" s="4" t="s">
        <v>98</v>
      </c>
      <c r="F5187" s="4" t="s">
        <v>99</v>
      </c>
      <c r="G5187" s="4" t="s">
        <v>50</v>
      </c>
      <c r="H5187" s="13">
        <v>33</v>
      </c>
      <c r="I5187" s="20">
        <v>196</v>
      </c>
      <c r="J5187" s="13">
        <v>6468</v>
      </c>
      <c r="K5187" s="31">
        <v>2975.28</v>
      </c>
      <c r="L5187" s="21">
        <v>1487.64</v>
      </c>
      <c r="M5187" s="22">
        <v>0.46</v>
      </c>
      <c r="N5187" s="5" t="s">
        <v>19</v>
      </c>
    </row>
    <row r="5188" spans="1:14" x14ac:dyDescent="0.2">
      <c r="A5188" s="3" t="s">
        <v>44</v>
      </c>
      <c r="B5188" s="17">
        <v>1185732</v>
      </c>
      <c r="C5188" s="14">
        <v>44202</v>
      </c>
      <c r="D5188" s="4" t="s">
        <v>97</v>
      </c>
      <c r="E5188" s="4" t="s">
        <v>104</v>
      </c>
      <c r="F5188" s="4" t="s">
        <v>66</v>
      </c>
      <c r="G5188" s="4" t="s">
        <v>50</v>
      </c>
      <c r="H5188" s="13">
        <v>34</v>
      </c>
      <c r="I5188" s="20">
        <v>196</v>
      </c>
      <c r="J5188" s="13">
        <v>6664</v>
      </c>
      <c r="K5188" s="31">
        <v>4264.96</v>
      </c>
      <c r="L5188" s="21">
        <v>2132.48</v>
      </c>
      <c r="M5188" s="22">
        <v>0.64</v>
      </c>
      <c r="N5188" s="5" t="s">
        <v>19</v>
      </c>
    </row>
    <row r="5189" spans="1:14" x14ac:dyDescent="0.2">
      <c r="A5189" s="3" t="s">
        <v>44</v>
      </c>
      <c r="B5189" s="17">
        <v>1197831</v>
      </c>
      <c r="C5189" s="14">
        <v>44042</v>
      </c>
      <c r="D5189" s="4" t="s">
        <v>81</v>
      </c>
      <c r="E5189" s="4" t="s">
        <v>88</v>
      </c>
      <c r="F5189" s="4" t="s">
        <v>94</v>
      </c>
      <c r="G5189" s="4" t="s">
        <v>51</v>
      </c>
      <c r="H5189" s="13">
        <v>34</v>
      </c>
      <c r="I5189" s="20">
        <v>196</v>
      </c>
      <c r="J5189" s="13">
        <v>6664</v>
      </c>
      <c r="K5189" s="31">
        <v>4198.32</v>
      </c>
      <c r="L5189" s="21">
        <v>2099.16</v>
      </c>
      <c r="M5189" s="22">
        <v>0.63</v>
      </c>
      <c r="N5189" s="5" t="s">
        <v>19</v>
      </c>
    </row>
    <row r="5190" spans="1:14" x14ac:dyDescent="0.2">
      <c r="A5190" s="3" t="s">
        <v>45</v>
      </c>
      <c r="B5190" s="17">
        <v>1197831</v>
      </c>
      <c r="C5190" s="14">
        <v>44458</v>
      </c>
      <c r="D5190" s="4" t="s">
        <v>81</v>
      </c>
      <c r="E5190" s="4" t="s">
        <v>86</v>
      </c>
      <c r="F5190" s="4" t="s">
        <v>87</v>
      </c>
      <c r="G5190" s="4" t="s">
        <v>53</v>
      </c>
      <c r="H5190" s="13">
        <v>35</v>
      </c>
      <c r="I5190" s="20">
        <v>196</v>
      </c>
      <c r="J5190" s="13">
        <v>6860</v>
      </c>
      <c r="K5190" s="31">
        <v>3155.6</v>
      </c>
      <c r="L5190" s="21">
        <v>1577.8</v>
      </c>
      <c r="M5190" s="22">
        <v>0.46</v>
      </c>
      <c r="N5190" s="5" t="s">
        <v>30</v>
      </c>
    </row>
    <row r="5191" spans="1:14" x14ac:dyDescent="0.2">
      <c r="A5191" s="3" t="s">
        <v>44</v>
      </c>
      <c r="B5191" s="17">
        <v>1197831</v>
      </c>
      <c r="C5191" s="14">
        <v>44448</v>
      </c>
      <c r="D5191" s="4" t="s">
        <v>81</v>
      </c>
      <c r="E5191" s="4" t="s">
        <v>90</v>
      </c>
      <c r="F5191" s="4" t="s">
        <v>91</v>
      </c>
      <c r="G5191" s="4" t="s">
        <v>18</v>
      </c>
      <c r="H5191" s="13">
        <v>36</v>
      </c>
      <c r="I5191" s="20">
        <v>196</v>
      </c>
      <c r="J5191" s="13">
        <v>7056</v>
      </c>
      <c r="K5191" s="31">
        <v>4727.5200000000004</v>
      </c>
      <c r="L5191" s="21">
        <v>2363.7600000000002</v>
      </c>
      <c r="M5191" s="22">
        <v>0.67</v>
      </c>
      <c r="N5191" s="5" t="s">
        <v>30</v>
      </c>
    </row>
    <row r="5192" spans="1:14" x14ac:dyDescent="0.2">
      <c r="A5192" s="3" t="s">
        <v>20</v>
      </c>
      <c r="B5192" s="17">
        <v>1185732</v>
      </c>
      <c r="C5192" s="14">
        <v>44444</v>
      </c>
      <c r="D5192" s="4" t="s">
        <v>97</v>
      </c>
      <c r="E5192" s="4" t="s">
        <v>104</v>
      </c>
      <c r="F5192" s="4" t="s">
        <v>66</v>
      </c>
      <c r="G5192" s="4" t="s">
        <v>50</v>
      </c>
      <c r="H5192" s="13">
        <v>38</v>
      </c>
      <c r="I5192" s="20">
        <v>196</v>
      </c>
      <c r="J5192" s="13">
        <v>7448</v>
      </c>
      <c r="K5192" s="31">
        <v>2904.72</v>
      </c>
      <c r="L5192" s="21">
        <v>1452.36</v>
      </c>
      <c r="M5192" s="22">
        <v>0.39</v>
      </c>
      <c r="N5192" s="5" t="s">
        <v>19</v>
      </c>
    </row>
    <row r="5193" spans="1:14" x14ac:dyDescent="0.2">
      <c r="A5193" s="3" t="s">
        <v>44</v>
      </c>
      <c r="B5193" s="17">
        <v>1185732</v>
      </c>
      <c r="C5193" s="14">
        <v>44362</v>
      </c>
      <c r="D5193" s="4" t="s">
        <v>55</v>
      </c>
      <c r="E5193" s="4" t="s">
        <v>60</v>
      </c>
      <c r="F5193" s="4" t="s">
        <v>61</v>
      </c>
      <c r="G5193" s="4" t="s">
        <v>18</v>
      </c>
      <c r="H5193" s="13">
        <v>39</v>
      </c>
      <c r="I5193" s="20">
        <v>196</v>
      </c>
      <c r="J5193" s="13">
        <v>7644</v>
      </c>
      <c r="K5193" s="31">
        <v>2675.4</v>
      </c>
      <c r="L5193" s="21">
        <v>1337.7</v>
      </c>
      <c r="M5193" s="22">
        <v>0.35</v>
      </c>
      <c r="N5193" s="5" t="s">
        <v>30</v>
      </c>
    </row>
    <row r="5194" spans="1:14" x14ac:dyDescent="0.2">
      <c r="A5194" s="3" t="s">
        <v>44</v>
      </c>
      <c r="B5194" s="17">
        <v>1185732</v>
      </c>
      <c r="C5194" s="14">
        <v>44422</v>
      </c>
      <c r="D5194" s="4" t="s">
        <v>55</v>
      </c>
      <c r="E5194" s="4" t="s">
        <v>60</v>
      </c>
      <c r="F5194" s="4" t="s">
        <v>61</v>
      </c>
      <c r="G5194" s="4" t="s">
        <v>18</v>
      </c>
      <c r="H5194" s="13">
        <v>40</v>
      </c>
      <c r="I5194" s="20">
        <v>196</v>
      </c>
      <c r="J5194" s="13">
        <v>7840</v>
      </c>
      <c r="K5194" s="31">
        <v>2587.1999999999998</v>
      </c>
      <c r="L5194" s="21">
        <v>1293.5999999999999</v>
      </c>
      <c r="M5194" s="22">
        <v>0.33</v>
      </c>
      <c r="N5194" s="5" t="s">
        <v>30</v>
      </c>
    </row>
    <row r="5195" spans="1:14" x14ac:dyDescent="0.2">
      <c r="A5195" s="3" t="s">
        <v>41</v>
      </c>
      <c r="B5195" s="17">
        <v>1189833</v>
      </c>
      <c r="C5195" s="14">
        <v>44259</v>
      </c>
      <c r="D5195" s="4" t="s">
        <v>15</v>
      </c>
      <c r="E5195" s="4" t="s">
        <v>42</v>
      </c>
      <c r="F5195" s="4" t="s">
        <v>43</v>
      </c>
      <c r="G5195" s="4" t="s">
        <v>18</v>
      </c>
      <c r="H5195" s="13">
        <v>41</v>
      </c>
      <c r="I5195" s="20">
        <v>196</v>
      </c>
      <c r="J5195" s="13">
        <v>8036</v>
      </c>
      <c r="K5195" s="31">
        <v>4500.16</v>
      </c>
      <c r="L5195" s="21">
        <v>2250.08</v>
      </c>
      <c r="M5195" s="22">
        <v>0.56000000000000005</v>
      </c>
      <c r="N5195" s="5" t="s">
        <v>19</v>
      </c>
    </row>
    <row r="5196" spans="1:14" x14ac:dyDescent="0.2">
      <c r="A5196" s="3" t="s">
        <v>80</v>
      </c>
      <c r="B5196" s="17">
        <v>1197831</v>
      </c>
      <c r="C5196" s="14">
        <v>44071</v>
      </c>
      <c r="D5196" s="4" t="s">
        <v>81</v>
      </c>
      <c r="E5196" s="4" t="s">
        <v>88</v>
      </c>
      <c r="F5196" s="4" t="s">
        <v>94</v>
      </c>
      <c r="G5196" s="4" t="s">
        <v>51</v>
      </c>
      <c r="H5196" s="13">
        <v>41</v>
      </c>
      <c r="I5196" s="20">
        <v>196</v>
      </c>
      <c r="J5196" s="13">
        <v>8036</v>
      </c>
      <c r="K5196" s="31">
        <v>3214.4</v>
      </c>
      <c r="L5196" s="21">
        <v>1607.2</v>
      </c>
      <c r="M5196" s="22">
        <v>0.4</v>
      </c>
      <c r="N5196" s="5" t="s">
        <v>19</v>
      </c>
    </row>
    <row r="5197" spans="1:14" x14ac:dyDescent="0.2">
      <c r="A5197" s="3" t="s">
        <v>41</v>
      </c>
      <c r="B5197" s="17">
        <v>1189833</v>
      </c>
      <c r="C5197" s="14">
        <v>44245</v>
      </c>
      <c r="D5197" s="4" t="s">
        <v>110</v>
      </c>
      <c r="E5197" s="4" t="s">
        <v>121</v>
      </c>
      <c r="F5197" s="4" t="s">
        <v>125</v>
      </c>
      <c r="G5197" s="4" t="s">
        <v>54</v>
      </c>
      <c r="H5197" s="13">
        <v>41</v>
      </c>
      <c r="I5197" s="20">
        <v>196</v>
      </c>
      <c r="J5197" s="13">
        <v>8036</v>
      </c>
      <c r="K5197" s="31">
        <v>2892.96</v>
      </c>
      <c r="L5197" s="21">
        <v>1446.48</v>
      </c>
      <c r="M5197" s="22">
        <v>0.36</v>
      </c>
      <c r="N5197" s="5" t="s">
        <v>19</v>
      </c>
    </row>
    <row r="5198" spans="1:14" x14ac:dyDescent="0.2">
      <c r="A5198" s="3" t="s">
        <v>45</v>
      </c>
      <c r="B5198" s="17">
        <v>1128299</v>
      </c>
      <c r="C5198" s="14">
        <v>44206</v>
      </c>
      <c r="D5198" s="4" t="s">
        <v>110</v>
      </c>
      <c r="E5198" s="4" t="s">
        <v>121</v>
      </c>
      <c r="F5198" s="4" t="s">
        <v>125</v>
      </c>
      <c r="G5198" s="4" t="s">
        <v>54</v>
      </c>
      <c r="H5198" s="13">
        <v>44</v>
      </c>
      <c r="I5198" s="20">
        <v>196</v>
      </c>
      <c r="J5198" s="13">
        <v>8624</v>
      </c>
      <c r="K5198" s="31">
        <v>5260.64</v>
      </c>
      <c r="L5198" s="21">
        <v>2630.32</v>
      </c>
      <c r="M5198" s="22">
        <v>0.61</v>
      </c>
      <c r="N5198" s="5" t="s">
        <v>30</v>
      </c>
    </row>
    <row r="5199" spans="1:14" x14ac:dyDescent="0.2">
      <c r="A5199" s="3" t="s">
        <v>41</v>
      </c>
      <c r="B5199" s="17">
        <v>1189833</v>
      </c>
      <c r="C5199" s="14">
        <v>44325</v>
      </c>
      <c r="D5199" s="4" t="s">
        <v>110</v>
      </c>
      <c r="E5199" s="4" t="s">
        <v>121</v>
      </c>
      <c r="F5199" s="4" t="s">
        <v>122</v>
      </c>
      <c r="G5199" s="4" t="s">
        <v>52</v>
      </c>
      <c r="H5199" s="13">
        <v>46</v>
      </c>
      <c r="I5199" s="20">
        <v>196</v>
      </c>
      <c r="J5199" s="13">
        <v>9016</v>
      </c>
      <c r="K5199" s="31">
        <v>4508</v>
      </c>
      <c r="L5199" s="21">
        <v>2254</v>
      </c>
      <c r="M5199" s="22">
        <v>0.5</v>
      </c>
      <c r="N5199" s="5" t="s">
        <v>19</v>
      </c>
    </row>
    <row r="5200" spans="1:14" x14ac:dyDescent="0.2">
      <c r="A5200" s="3" t="s">
        <v>44</v>
      </c>
      <c r="B5200" s="17">
        <v>1128299</v>
      </c>
      <c r="C5200" s="14">
        <v>44389</v>
      </c>
      <c r="D5200" s="4" t="s">
        <v>97</v>
      </c>
      <c r="E5200" s="4" t="s">
        <v>107</v>
      </c>
      <c r="F5200" s="4" t="s">
        <v>108</v>
      </c>
      <c r="G5200" s="4" t="s">
        <v>18</v>
      </c>
      <c r="H5200" s="13">
        <v>47</v>
      </c>
      <c r="I5200" s="20">
        <v>196</v>
      </c>
      <c r="J5200" s="13">
        <v>9212</v>
      </c>
      <c r="K5200" s="31">
        <v>4606</v>
      </c>
      <c r="L5200" s="21">
        <v>2303</v>
      </c>
      <c r="M5200" s="22">
        <v>0.5</v>
      </c>
      <c r="N5200" s="5" t="s">
        <v>19</v>
      </c>
    </row>
    <row r="5201" spans="1:14" x14ac:dyDescent="0.2">
      <c r="A5201" s="3" t="s">
        <v>45</v>
      </c>
      <c r="B5201" s="17">
        <v>1128299</v>
      </c>
      <c r="C5201" s="14">
        <v>43893</v>
      </c>
      <c r="D5201" s="4" t="s">
        <v>110</v>
      </c>
      <c r="E5201" s="4" t="s">
        <v>131</v>
      </c>
      <c r="F5201" s="4" t="s">
        <v>132</v>
      </c>
      <c r="G5201" s="4" t="s">
        <v>51</v>
      </c>
      <c r="H5201" s="13">
        <v>47</v>
      </c>
      <c r="I5201" s="20">
        <v>196</v>
      </c>
      <c r="J5201" s="13">
        <v>9212</v>
      </c>
      <c r="K5201" s="31">
        <v>3869.04</v>
      </c>
      <c r="L5201" s="21">
        <v>1934.52</v>
      </c>
      <c r="M5201" s="22">
        <v>0.42</v>
      </c>
      <c r="N5201" s="5" t="s">
        <v>30</v>
      </c>
    </row>
    <row r="5202" spans="1:14" x14ac:dyDescent="0.2">
      <c r="A5202" s="3" t="s">
        <v>14</v>
      </c>
      <c r="B5202" s="17">
        <v>1185732</v>
      </c>
      <c r="C5202" s="14">
        <v>44333</v>
      </c>
      <c r="D5202" s="4" t="s">
        <v>55</v>
      </c>
      <c r="E5202" s="4" t="s">
        <v>58</v>
      </c>
      <c r="F5202" s="4" t="s">
        <v>59</v>
      </c>
      <c r="G5202" s="4" t="s">
        <v>52</v>
      </c>
      <c r="H5202" s="13">
        <v>47</v>
      </c>
      <c r="I5202" s="20">
        <v>196</v>
      </c>
      <c r="J5202" s="13">
        <v>9212</v>
      </c>
      <c r="K5202" s="31">
        <v>3961.16</v>
      </c>
      <c r="L5202" s="21">
        <v>1980.58</v>
      </c>
      <c r="M5202" s="22">
        <v>0.43</v>
      </c>
      <c r="N5202" s="5" t="s">
        <v>30</v>
      </c>
    </row>
    <row r="5203" spans="1:14" x14ac:dyDescent="0.2">
      <c r="A5203" s="3" t="s">
        <v>44</v>
      </c>
      <c r="B5203" s="17">
        <v>1185732</v>
      </c>
      <c r="C5203" s="14">
        <v>44516</v>
      </c>
      <c r="D5203" s="4" t="s">
        <v>15</v>
      </c>
      <c r="E5203" s="4" t="s">
        <v>21</v>
      </c>
      <c r="F5203" s="4" t="s">
        <v>22</v>
      </c>
      <c r="G5203" s="4" t="s">
        <v>51</v>
      </c>
      <c r="H5203" s="13">
        <v>49</v>
      </c>
      <c r="I5203" s="20">
        <v>196</v>
      </c>
      <c r="J5203" s="13">
        <v>9604</v>
      </c>
      <c r="K5203" s="31">
        <v>6050.52</v>
      </c>
      <c r="L5203" s="21">
        <v>3025.26</v>
      </c>
      <c r="M5203" s="22">
        <v>0.63</v>
      </c>
      <c r="N5203" s="5" t="s">
        <v>19</v>
      </c>
    </row>
    <row r="5204" spans="1:14" x14ac:dyDescent="0.2">
      <c r="A5204" s="3" t="s">
        <v>20</v>
      </c>
      <c r="B5204" s="17">
        <v>1128299</v>
      </c>
      <c r="C5204" s="14">
        <v>44399</v>
      </c>
      <c r="D5204" s="4" t="s">
        <v>110</v>
      </c>
      <c r="E5204" s="4" t="s">
        <v>119</v>
      </c>
      <c r="F5204" s="4" t="s">
        <v>120</v>
      </c>
      <c r="G5204" s="4" t="s">
        <v>53</v>
      </c>
      <c r="H5204" s="13">
        <v>49</v>
      </c>
      <c r="I5204" s="20">
        <v>196</v>
      </c>
      <c r="J5204" s="13">
        <v>9604</v>
      </c>
      <c r="K5204" s="31">
        <v>4705.96</v>
      </c>
      <c r="L5204" s="21">
        <v>2352.98</v>
      </c>
      <c r="M5204" s="22">
        <v>0.49</v>
      </c>
      <c r="N5204" s="5" t="s">
        <v>19</v>
      </c>
    </row>
    <row r="5205" spans="1:14" x14ac:dyDescent="0.2">
      <c r="A5205" s="3" t="s">
        <v>45</v>
      </c>
      <c r="B5205" s="17">
        <v>1128299</v>
      </c>
      <c r="C5205" s="14">
        <v>44144</v>
      </c>
      <c r="D5205" s="4" t="s">
        <v>110</v>
      </c>
      <c r="E5205" s="4" t="s">
        <v>121</v>
      </c>
      <c r="F5205" s="4" t="s">
        <v>125</v>
      </c>
      <c r="G5205" s="4" t="s">
        <v>54</v>
      </c>
      <c r="H5205" s="13">
        <v>49</v>
      </c>
      <c r="I5205" s="20">
        <v>196</v>
      </c>
      <c r="J5205" s="13">
        <v>9604</v>
      </c>
      <c r="K5205" s="31">
        <v>4705.96</v>
      </c>
      <c r="L5205" s="21">
        <v>2352.98</v>
      </c>
      <c r="M5205" s="22">
        <v>0.49</v>
      </c>
      <c r="N5205" s="5" t="s">
        <v>19</v>
      </c>
    </row>
    <row r="5206" spans="1:14" x14ac:dyDescent="0.2">
      <c r="A5206" s="3" t="s">
        <v>41</v>
      </c>
      <c r="B5206" s="17">
        <v>1185732</v>
      </c>
      <c r="C5206" s="14">
        <v>44387</v>
      </c>
      <c r="D5206" s="4" t="s">
        <v>110</v>
      </c>
      <c r="E5206" s="4" t="s">
        <v>115</v>
      </c>
      <c r="F5206" s="4" t="s">
        <v>116</v>
      </c>
      <c r="G5206" s="4" t="s">
        <v>50</v>
      </c>
      <c r="H5206" s="13">
        <v>51</v>
      </c>
      <c r="I5206" s="20">
        <v>196</v>
      </c>
      <c r="J5206" s="13">
        <v>9996</v>
      </c>
      <c r="K5206" s="31">
        <v>3598.56</v>
      </c>
      <c r="L5206" s="21">
        <v>1799.28</v>
      </c>
      <c r="M5206" s="22">
        <v>0.36</v>
      </c>
      <c r="N5206" s="5" t="s">
        <v>19</v>
      </c>
    </row>
    <row r="5207" spans="1:14" x14ac:dyDescent="0.2">
      <c r="A5207" s="3" t="s">
        <v>41</v>
      </c>
      <c r="B5207" s="17">
        <v>1185732</v>
      </c>
      <c r="C5207" s="14">
        <v>44419</v>
      </c>
      <c r="D5207" s="4" t="s">
        <v>110</v>
      </c>
      <c r="E5207" s="4" t="s">
        <v>115</v>
      </c>
      <c r="F5207" s="4" t="s">
        <v>116</v>
      </c>
      <c r="G5207" s="4" t="s">
        <v>50</v>
      </c>
      <c r="H5207" s="13">
        <v>52</v>
      </c>
      <c r="I5207" s="20">
        <v>196</v>
      </c>
      <c r="J5207" s="13">
        <v>10192</v>
      </c>
      <c r="K5207" s="31">
        <v>4076.8</v>
      </c>
      <c r="L5207" s="21">
        <v>2038.4</v>
      </c>
      <c r="M5207" s="22">
        <v>0.4</v>
      </c>
      <c r="N5207" s="5" t="s">
        <v>19</v>
      </c>
    </row>
    <row r="5208" spans="1:14" x14ac:dyDescent="0.2">
      <c r="A5208" s="3" t="s">
        <v>45</v>
      </c>
      <c r="B5208" s="17">
        <v>1185732</v>
      </c>
      <c r="C5208" s="14">
        <v>43945</v>
      </c>
      <c r="D5208" s="4" t="s">
        <v>97</v>
      </c>
      <c r="E5208" s="4" t="s">
        <v>105</v>
      </c>
      <c r="F5208" s="4" t="s">
        <v>106</v>
      </c>
      <c r="G5208" s="4" t="s">
        <v>52</v>
      </c>
      <c r="H5208" s="13">
        <v>52</v>
      </c>
      <c r="I5208" s="20">
        <v>196</v>
      </c>
      <c r="J5208" s="13">
        <v>10192</v>
      </c>
      <c r="K5208" s="31">
        <v>4586.3999999999996</v>
      </c>
      <c r="L5208" s="21">
        <v>2293.1999999999998</v>
      </c>
      <c r="M5208" s="22">
        <v>0.45</v>
      </c>
      <c r="N5208" s="5" t="s">
        <v>19</v>
      </c>
    </row>
    <row r="5209" spans="1:14" x14ac:dyDescent="0.2">
      <c r="A5209" s="3" t="s">
        <v>20</v>
      </c>
      <c r="B5209" s="17">
        <v>1185732</v>
      </c>
      <c r="C5209" s="14">
        <v>44321</v>
      </c>
      <c r="D5209" s="4" t="s">
        <v>97</v>
      </c>
      <c r="E5209" s="4" t="s">
        <v>104</v>
      </c>
      <c r="F5209" s="4" t="s">
        <v>66</v>
      </c>
      <c r="G5209" s="4" t="s">
        <v>50</v>
      </c>
      <c r="H5209" s="13">
        <v>53</v>
      </c>
      <c r="I5209" s="20">
        <v>196</v>
      </c>
      <c r="J5209" s="13">
        <v>10388</v>
      </c>
      <c r="K5209" s="31">
        <v>5194</v>
      </c>
      <c r="L5209" s="21">
        <v>2597</v>
      </c>
      <c r="M5209" s="22">
        <v>0.5</v>
      </c>
      <c r="N5209" s="5" t="s">
        <v>19</v>
      </c>
    </row>
    <row r="5210" spans="1:14" x14ac:dyDescent="0.2">
      <c r="A5210" s="3" t="s">
        <v>44</v>
      </c>
      <c r="B5210" s="17">
        <v>1185732</v>
      </c>
      <c r="C5210" s="14">
        <v>44379</v>
      </c>
      <c r="D5210" s="4" t="s">
        <v>97</v>
      </c>
      <c r="E5210" s="4" t="s">
        <v>98</v>
      </c>
      <c r="F5210" s="4" t="s">
        <v>99</v>
      </c>
      <c r="G5210" s="4" t="s">
        <v>50</v>
      </c>
      <c r="H5210" s="13">
        <v>53</v>
      </c>
      <c r="I5210" s="20">
        <v>196</v>
      </c>
      <c r="J5210" s="13">
        <v>10388</v>
      </c>
      <c r="K5210" s="31">
        <v>5713.4</v>
      </c>
      <c r="L5210" s="21">
        <v>2856.7</v>
      </c>
      <c r="M5210" s="22">
        <v>0.55000000000000004</v>
      </c>
      <c r="N5210" s="5" t="s">
        <v>19</v>
      </c>
    </row>
    <row r="5211" spans="1:14" x14ac:dyDescent="0.2">
      <c r="A5211" s="3" t="s">
        <v>44</v>
      </c>
      <c r="B5211" s="17">
        <v>1197831</v>
      </c>
      <c r="C5211" s="14">
        <v>44416</v>
      </c>
      <c r="D5211" s="4" t="s">
        <v>110</v>
      </c>
      <c r="E5211" s="4" t="s">
        <v>117</v>
      </c>
      <c r="F5211" s="4" t="s">
        <v>118</v>
      </c>
      <c r="G5211" s="4" t="s">
        <v>18</v>
      </c>
      <c r="H5211" s="13">
        <v>54</v>
      </c>
      <c r="I5211" s="20">
        <v>196</v>
      </c>
      <c r="J5211" s="13">
        <v>10584</v>
      </c>
      <c r="K5211" s="31">
        <v>7197.12</v>
      </c>
      <c r="L5211" s="21">
        <v>3598.56</v>
      </c>
      <c r="M5211" s="22">
        <v>0.68</v>
      </c>
      <c r="N5211" s="5" t="s">
        <v>19</v>
      </c>
    </row>
    <row r="5212" spans="1:14" x14ac:dyDescent="0.2">
      <c r="A5212" s="3" t="s">
        <v>14</v>
      </c>
      <c r="B5212" s="17">
        <v>1185732</v>
      </c>
      <c r="C5212" s="14">
        <v>44532</v>
      </c>
      <c r="D5212" s="4" t="s">
        <v>97</v>
      </c>
      <c r="E5212" s="4" t="s">
        <v>98</v>
      </c>
      <c r="F5212" s="4" t="s">
        <v>99</v>
      </c>
      <c r="G5212" s="4" t="s">
        <v>50</v>
      </c>
      <c r="H5212" s="13">
        <v>55</v>
      </c>
      <c r="I5212" s="20">
        <v>196</v>
      </c>
      <c r="J5212" s="13">
        <v>10780</v>
      </c>
      <c r="K5212" s="31">
        <v>5821.2</v>
      </c>
      <c r="L5212" s="21">
        <v>2910.6</v>
      </c>
      <c r="M5212" s="22">
        <v>0.54</v>
      </c>
      <c r="N5212" s="5" t="s">
        <v>19</v>
      </c>
    </row>
    <row r="5213" spans="1:14" x14ac:dyDescent="0.2">
      <c r="A5213" s="3" t="s">
        <v>45</v>
      </c>
      <c r="B5213" s="17">
        <v>1185732</v>
      </c>
      <c r="C5213" s="14">
        <v>44385</v>
      </c>
      <c r="D5213" s="4" t="s">
        <v>55</v>
      </c>
      <c r="E5213" s="4" t="s">
        <v>64</v>
      </c>
      <c r="F5213" s="4" t="s">
        <v>77</v>
      </c>
      <c r="G5213" s="4" t="s">
        <v>18</v>
      </c>
      <c r="H5213" s="13">
        <v>56</v>
      </c>
      <c r="I5213" s="20">
        <v>196</v>
      </c>
      <c r="J5213" s="13">
        <v>10976</v>
      </c>
      <c r="K5213" s="31">
        <v>4939.2</v>
      </c>
      <c r="L5213" s="21">
        <v>2469.6</v>
      </c>
      <c r="M5213" s="22">
        <v>0.45</v>
      </c>
      <c r="N5213" s="5" t="s">
        <v>19</v>
      </c>
    </row>
    <row r="5214" spans="1:14" x14ac:dyDescent="0.2">
      <c r="A5214" s="3" t="s">
        <v>45</v>
      </c>
      <c r="B5214" s="17">
        <v>1128299</v>
      </c>
      <c r="C5214" s="14">
        <v>43899</v>
      </c>
      <c r="D5214" s="4" t="s">
        <v>110</v>
      </c>
      <c r="E5214" s="4" t="s">
        <v>131</v>
      </c>
      <c r="F5214" s="4" t="s">
        <v>132</v>
      </c>
      <c r="G5214" s="4" t="s">
        <v>51</v>
      </c>
      <c r="H5214" s="13">
        <v>58</v>
      </c>
      <c r="I5214" s="20">
        <v>196</v>
      </c>
      <c r="J5214" s="13">
        <v>11368</v>
      </c>
      <c r="K5214" s="31">
        <v>5342.96</v>
      </c>
      <c r="L5214" s="21">
        <v>2671.48</v>
      </c>
      <c r="M5214" s="22">
        <v>0.47</v>
      </c>
      <c r="N5214" s="5" t="s">
        <v>19</v>
      </c>
    </row>
    <row r="5215" spans="1:14" x14ac:dyDescent="0.2">
      <c r="A5215" s="3" t="s">
        <v>45</v>
      </c>
      <c r="B5215" s="17">
        <v>1185732</v>
      </c>
      <c r="C5215" s="14">
        <v>43945</v>
      </c>
      <c r="D5215" s="4" t="s">
        <v>97</v>
      </c>
      <c r="E5215" s="4" t="s">
        <v>105</v>
      </c>
      <c r="F5215" s="4" t="s">
        <v>106</v>
      </c>
      <c r="G5215" s="4" t="s">
        <v>52</v>
      </c>
      <c r="H5215" s="13">
        <v>58</v>
      </c>
      <c r="I5215" s="20">
        <v>196</v>
      </c>
      <c r="J5215" s="13">
        <v>11368</v>
      </c>
      <c r="K5215" s="31">
        <v>5342.96</v>
      </c>
      <c r="L5215" s="21">
        <v>2671.48</v>
      </c>
      <c r="M5215" s="22">
        <v>0.47</v>
      </c>
      <c r="N5215" s="5" t="s">
        <v>19</v>
      </c>
    </row>
    <row r="5216" spans="1:14" x14ac:dyDescent="0.2">
      <c r="A5216" s="3" t="s">
        <v>41</v>
      </c>
      <c r="B5216" s="17">
        <v>1189833</v>
      </c>
      <c r="C5216" s="14">
        <v>44346</v>
      </c>
      <c r="D5216" s="4" t="s">
        <v>110</v>
      </c>
      <c r="E5216" s="4" t="s">
        <v>121</v>
      </c>
      <c r="F5216" s="4" t="s">
        <v>122</v>
      </c>
      <c r="G5216" s="4" t="s">
        <v>52</v>
      </c>
      <c r="H5216" s="13">
        <v>59</v>
      </c>
      <c r="I5216" s="20">
        <v>196</v>
      </c>
      <c r="J5216" s="13">
        <v>11564</v>
      </c>
      <c r="K5216" s="31">
        <v>4047.4</v>
      </c>
      <c r="L5216" s="21">
        <v>2023.7</v>
      </c>
      <c r="M5216" s="22">
        <v>0.35</v>
      </c>
      <c r="N5216" s="5" t="s">
        <v>19</v>
      </c>
    </row>
    <row r="5217" spans="1:14" x14ac:dyDescent="0.2">
      <c r="A5217" s="3" t="s">
        <v>20</v>
      </c>
      <c r="B5217" s="17">
        <v>1197831</v>
      </c>
      <c r="C5217" s="14">
        <v>44534</v>
      </c>
      <c r="D5217" s="4" t="s">
        <v>110</v>
      </c>
      <c r="E5217" s="4" t="s">
        <v>117</v>
      </c>
      <c r="F5217" s="4" t="s">
        <v>118</v>
      </c>
      <c r="G5217" s="4" t="s">
        <v>18</v>
      </c>
      <c r="H5217" s="13">
        <v>60</v>
      </c>
      <c r="I5217" s="20">
        <v>196</v>
      </c>
      <c r="J5217" s="13">
        <v>11760</v>
      </c>
      <c r="K5217" s="31">
        <v>8114.4</v>
      </c>
      <c r="L5217" s="21">
        <v>4057.2</v>
      </c>
      <c r="M5217" s="22">
        <v>0.69</v>
      </c>
      <c r="N5217" s="5" t="s">
        <v>19</v>
      </c>
    </row>
    <row r="5218" spans="1:14" x14ac:dyDescent="0.2">
      <c r="A5218" s="3" t="s">
        <v>14</v>
      </c>
      <c r="B5218" s="17">
        <v>1185732</v>
      </c>
      <c r="C5218" s="14">
        <v>44426</v>
      </c>
      <c r="D5218" s="4" t="s">
        <v>55</v>
      </c>
      <c r="E5218" s="4" t="s">
        <v>58</v>
      </c>
      <c r="F5218" s="4" t="s">
        <v>59</v>
      </c>
      <c r="G5218" s="4" t="s">
        <v>52</v>
      </c>
      <c r="H5218" s="13">
        <v>60</v>
      </c>
      <c r="I5218" s="20">
        <v>196</v>
      </c>
      <c r="J5218" s="13">
        <v>11760</v>
      </c>
      <c r="K5218" s="31">
        <v>5997.6</v>
      </c>
      <c r="L5218" s="21">
        <v>2998.8</v>
      </c>
      <c r="M5218" s="22">
        <v>0.51</v>
      </c>
      <c r="N5218" s="5" t="s">
        <v>19</v>
      </c>
    </row>
    <row r="5219" spans="1:14" x14ac:dyDescent="0.2">
      <c r="A5219" s="3" t="s">
        <v>45</v>
      </c>
      <c r="B5219" s="17">
        <v>1128299</v>
      </c>
      <c r="C5219" s="14">
        <v>43947</v>
      </c>
      <c r="D5219" s="4" t="s">
        <v>110</v>
      </c>
      <c r="E5219" s="4" t="s">
        <v>129</v>
      </c>
      <c r="F5219" s="4" t="s">
        <v>130</v>
      </c>
      <c r="G5219" s="4" t="s">
        <v>50</v>
      </c>
      <c r="H5219" s="13">
        <v>63</v>
      </c>
      <c r="I5219" s="20">
        <v>196</v>
      </c>
      <c r="J5219" s="13">
        <v>12348</v>
      </c>
      <c r="K5219" s="31">
        <v>7285.32</v>
      </c>
      <c r="L5219" s="21">
        <v>3642.66</v>
      </c>
      <c r="M5219" s="22">
        <v>0.59</v>
      </c>
      <c r="N5219" s="5" t="s">
        <v>19</v>
      </c>
    </row>
    <row r="5220" spans="1:14" x14ac:dyDescent="0.2">
      <c r="A5220" s="3" t="s">
        <v>45</v>
      </c>
      <c r="B5220" s="17">
        <v>1128299</v>
      </c>
      <c r="C5220" s="14">
        <v>44231</v>
      </c>
      <c r="D5220" s="4" t="s">
        <v>110</v>
      </c>
      <c r="E5220" s="4" t="s">
        <v>121</v>
      </c>
      <c r="F5220" s="4" t="s">
        <v>125</v>
      </c>
      <c r="G5220" s="4" t="s">
        <v>54</v>
      </c>
      <c r="H5220" s="13">
        <v>63</v>
      </c>
      <c r="I5220" s="20">
        <v>196</v>
      </c>
      <c r="J5220" s="13">
        <v>12348</v>
      </c>
      <c r="K5220" s="31">
        <v>2840.04</v>
      </c>
      <c r="L5220" s="21">
        <v>1420.02</v>
      </c>
      <c r="M5220" s="22">
        <v>0.23</v>
      </c>
      <c r="N5220" s="5" t="s">
        <v>19</v>
      </c>
    </row>
    <row r="5221" spans="1:14" x14ac:dyDescent="0.2">
      <c r="A5221" s="3" t="s">
        <v>14</v>
      </c>
      <c r="B5221" s="17">
        <v>1185732</v>
      </c>
      <c r="C5221" s="14">
        <v>44358</v>
      </c>
      <c r="D5221" s="4" t="s">
        <v>15</v>
      </c>
      <c r="E5221" s="4" t="s">
        <v>16</v>
      </c>
      <c r="F5221" s="4" t="s">
        <v>17</v>
      </c>
      <c r="G5221" s="4" t="s">
        <v>50</v>
      </c>
      <c r="H5221" s="13">
        <v>64</v>
      </c>
      <c r="I5221" s="20">
        <v>196</v>
      </c>
      <c r="J5221" s="13">
        <v>12544</v>
      </c>
      <c r="K5221" s="31">
        <v>7777.28</v>
      </c>
      <c r="L5221" s="21">
        <v>3888.64</v>
      </c>
      <c r="M5221" s="22">
        <v>0.62</v>
      </c>
      <c r="N5221" s="5" t="s">
        <v>19</v>
      </c>
    </row>
    <row r="5222" spans="1:14" x14ac:dyDescent="0.2">
      <c r="A5222" s="3" t="s">
        <v>14</v>
      </c>
      <c r="B5222" s="17">
        <v>1185732</v>
      </c>
      <c r="C5222" s="14">
        <v>44394</v>
      </c>
      <c r="D5222" s="4" t="s">
        <v>55</v>
      </c>
      <c r="E5222" s="4" t="s">
        <v>58</v>
      </c>
      <c r="F5222" s="4" t="s">
        <v>59</v>
      </c>
      <c r="G5222" s="4" t="s">
        <v>52</v>
      </c>
      <c r="H5222" s="13">
        <v>64</v>
      </c>
      <c r="I5222" s="20">
        <v>196</v>
      </c>
      <c r="J5222" s="13">
        <v>12544</v>
      </c>
      <c r="K5222" s="31">
        <v>6648.32</v>
      </c>
      <c r="L5222" s="21">
        <v>3324.16</v>
      </c>
      <c r="M5222" s="22">
        <v>0.53</v>
      </c>
      <c r="N5222" s="5" t="s">
        <v>19</v>
      </c>
    </row>
    <row r="5223" spans="1:14" x14ac:dyDescent="0.2">
      <c r="A5223" s="3" t="s">
        <v>20</v>
      </c>
      <c r="B5223" s="17">
        <v>1185732</v>
      </c>
      <c r="C5223" s="14">
        <v>44506</v>
      </c>
      <c r="D5223" s="4" t="s">
        <v>97</v>
      </c>
      <c r="E5223" s="4" t="s">
        <v>104</v>
      </c>
      <c r="F5223" s="4" t="s">
        <v>66</v>
      </c>
      <c r="G5223" s="4" t="s">
        <v>50</v>
      </c>
      <c r="H5223" s="13">
        <v>66</v>
      </c>
      <c r="I5223" s="20">
        <v>196</v>
      </c>
      <c r="J5223" s="13">
        <v>12936</v>
      </c>
      <c r="K5223" s="31">
        <v>6079.92</v>
      </c>
      <c r="L5223" s="21">
        <v>3039.96</v>
      </c>
      <c r="M5223" s="22">
        <v>0.47</v>
      </c>
      <c r="N5223" s="5" t="s">
        <v>19</v>
      </c>
    </row>
    <row r="5224" spans="1:14" x14ac:dyDescent="0.2">
      <c r="A5224" s="3" t="s">
        <v>80</v>
      </c>
      <c r="B5224" s="17">
        <v>1128299</v>
      </c>
      <c r="C5224" s="14">
        <v>44364</v>
      </c>
      <c r="D5224" s="4" t="s">
        <v>97</v>
      </c>
      <c r="E5224" s="4" t="s">
        <v>105</v>
      </c>
      <c r="F5224" s="4" t="s">
        <v>109</v>
      </c>
      <c r="G5224" s="4" t="s">
        <v>53</v>
      </c>
      <c r="H5224" s="13">
        <v>66</v>
      </c>
      <c r="I5224" s="20">
        <v>196</v>
      </c>
      <c r="J5224" s="13">
        <v>12936</v>
      </c>
      <c r="K5224" s="31">
        <v>4786.32</v>
      </c>
      <c r="L5224" s="21">
        <v>2393.16</v>
      </c>
      <c r="M5224" s="22">
        <v>0.37</v>
      </c>
      <c r="N5224" s="5" t="s">
        <v>30</v>
      </c>
    </row>
    <row r="5225" spans="1:14" x14ac:dyDescent="0.2">
      <c r="A5225" s="3" t="s">
        <v>45</v>
      </c>
      <c r="B5225" s="17">
        <v>1128299</v>
      </c>
      <c r="C5225" s="14">
        <v>44400</v>
      </c>
      <c r="D5225" s="4" t="s">
        <v>110</v>
      </c>
      <c r="E5225" s="4" t="s">
        <v>126</v>
      </c>
      <c r="F5225" s="4" t="s">
        <v>63</v>
      </c>
      <c r="G5225" s="4" t="s">
        <v>53</v>
      </c>
      <c r="H5225" s="13">
        <v>85</v>
      </c>
      <c r="I5225" s="20">
        <v>196</v>
      </c>
      <c r="J5225" s="13">
        <v>16660</v>
      </c>
      <c r="K5225" s="31">
        <v>7830.2</v>
      </c>
      <c r="L5225" s="21">
        <v>3915.1</v>
      </c>
      <c r="M5225" s="22">
        <v>0.47</v>
      </c>
      <c r="N5225" s="5" t="s">
        <v>19</v>
      </c>
    </row>
    <row r="5226" spans="1:14" x14ac:dyDescent="0.2">
      <c r="A5226" s="3" t="s">
        <v>45</v>
      </c>
      <c r="B5226" s="17">
        <v>1128299</v>
      </c>
      <c r="C5226" s="14">
        <v>44393</v>
      </c>
      <c r="D5226" s="4" t="s">
        <v>81</v>
      </c>
      <c r="E5226" s="4" t="s">
        <v>82</v>
      </c>
      <c r="F5226" s="4" t="s">
        <v>83</v>
      </c>
      <c r="G5226" s="4" t="s">
        <v>52</v>
      </c>
      <c r="H5226" s="13">
        <v>90</v>
      </c>
      <c r="I5226" s="20">
        <v>196</v>
      </c>
      <c r="J5226" s="13">
        <v>17640</v>
      </c>
      <c r="K5226" s="31">
        <v>9525.6</v>
      </c>
      <c r="L5226" s="21">
        <v>4762.8</v>
      </c>
      <c r="M5226" s="22">
        <v>0.54</v>
      </c>
      <c r="N5226" s="5" t="s">
        <v>19</v>
      </c>
    </row>
    <row r="5227" spans="1:14" x14ac:dyDescent="0.2">
      <c r="A5227" s="3" t="s">
        <v>44</v>
      </c>
      <c r="B5227" s="17">
        <v>1197831</v>
      </c>
      <c r="C5227" s="14">
        <v>44298</v>
      </c>
      <c r="D5227" s="4" t="s">
        <v>81</v>
      </c>
      <c r="E5227" s="4" t="s">
        <v>92</v>
      </c>
      <c r="F5227" s="4" t="s">
        <v>93</v>
      </c>
      <c r="G5227" s="4" t="s">
        <v>51</v>
      </c>
      <c r="H5227" s="13">
        <v>29</v>
      </c>
      <c r="I5227" s="20">
        <v>198</v>
      </c>
      <c r="J5227" s="13">
        <v>5742</v>
      </c>
      <c r="K5227" s="31">
        <v>3215.52</v>
      </c>
      <c r="L5227" s="21">
        <v>1607.76</v>
      </c>
      <c r="M5227" s="22">
        <v>0.56000000000000005</v>
      </c>
      <c r="N5227" s="5" t="s">
        <v>30</v>
      </c>
    </row>
    <row r="5228" spans="1:14" x14ac:dyDescent="0.2">
      <c r="A5228" s="3" t="s">
        <v>44</v>
      </c>
      <c r="B5228" s="17">
        <v>1128299</v>
      </c>
      <c r="C5228" s="14">
        <v>44453</v>
      </c>
      <c r="D5228" s="4" t="s">
        <v>97</v>
      </c>
      <c r="E5228" s="4" t="s">
        <v>107</v>
      </c>
      <c r="F5228" s="4" t="s">
        <v>108</v>
      </c>
      <c r="G5228" s="4" t="s">
        <v>18</v>
      </c>
      <c r="H5228" s="13">
        <v>38</v>
      </c>
      <c r="I5228" s="20">
        <v>198</v>
      </c>
      <c r="J5228" s="13">
        <v>7524</v>
      </c>
      <c r="K5228" s="31">
        <v>3310.56</v>
      </c>
      <c r="L5228" s="21">
        <v>1655.28</v>
      </c>
      <c r="M5228" s="22">
        <v>0.44</v>
      </c>
      <c r="N5228" s="5" t="s">
        <v>30</v>
      </c>
    </row>
    <row r="5229" spans="1:14" x14ac:dyDescent="0.2">
      <c r="A5229" s="3" t="s">
        <v>80</v>
      </c>
      <c r="B5229" s="17">
        <v>1185732</v>
      </c>
      <c r="C5229" s="14">
        <v>44425</v>
      </c>
      <c r="D5229" s="4" t="s">
        <v>81</v>
      </c>
      <c r="E5229" s="4" t="s">
        <v>84</v>
      </c>
      <c r="F5229" s="4" t="s">
        <v>85</v>
      </c>
      <c r="G5229" s="4" t="s">
        <v>51</v>
      </c>
      <c r="H5229" s="13">
        <v>44</v>
      </c>
      <c r="I5229" s="20">
        <v>198</v>
      </c>
      <c r="J5229" s="13">
        <v>8712</v>
      </c>
      <c r="K5229" s="31">
        <v>3571.92</v>
      </c>
      <c r="L5229" s="21">
        <v>1785.96</v>
      </c>
      <c r="M5229" s="22">
        <v>0.41</v>
      </c>
      <c r="N5229" s="5" t="s">
        <v>30</v>
      </c>
    </row>
    <row r="5230" spans="1:14" x14ac:dyDescent="0.2">
      <c r="A5230" s="3" t="s">
        <v>41</v>
      </c>
      <c r="B5230" s="17">
        <v>1189833</v>
      </c>
      <c r="C5230" s="14">
        <v>44298</v>
      </c>
      <c r="D5230" s="4" t="s">
        <v>110</v>
      </c>
      <c r="E5230" s="4" t="s">
        <v>121</v>
      </c>
      <c r="F5230" s="4" t="s">
        <v>122</v>
      </c>
      <c r="G5230" s="4" t="s">
        <v>52</v>
      </c>
      <c r="H5230" s="13">
        <v>49</v>
      </c>
      <c r="I5230" s="20">
        <v>198</v>
      </c>
      <c r="J5230" s="13">
        <v>9702</v>
      </c>
      <c r="K5230" s="31">
        <v>2619.54</v>
      </c>
      <c r="L5230" s="21">
        <v>1309.77</v>
      </c>
      <c r="M5230" s="22">
        <v>0.27</v>
      </c>
      <c r="N5230" s="5" t="s">
        <v>30</v>
      </c>
    </row>
    <row r="5231" spans="1:14" x14ac:dyDescent="0.2">
      <c r="A5231" s="3" t="s">
        <v>80</v>
      </c>
      <c r="B5231" s="17">
        <v>1197831</v>
      </c>
      <c r="C5231" s="14">
        <v>44396</v>
      </c>
      <c r="D5231" s="4" t="s">
        <v>81</v>
      </c>
      <c r="E5231" s="4" t="s">
        <v>95</v>
      </c>
      <c r="F5231" s="4" t="s">
        <v>96</v>
      </c>
      <c r="G5231" s="4" t="s">
        <v>52</v>
      </c>
      <c r="H5231" s="13">
        <v>50</v>
      </c>
      <c r="I5231" s="20">
        <v>198</v>
      </c>
      <c r="J5231" s="13">
        <v>9900</v>
      </c>
      <c r="K5231" s="31">
        <v>4554</v>
      </c>
      <c r="L5231" s="21">
        <v>2277</v>
      </c>
      <c r="M5231" s="22">
        <v>0.46</v>
      </c>
      <c r="N5231" s="5" t="s">
        <v>30</v>
      </c>
    </row>
    <row r="5232" spans="1:14" x14ac:dyDescent="0.2">
      <c r="A5232" s="3" t="s">
        <v>45</v>
      </c>
      <c r="B5232" s="17">
        <v>1128299</v>
      </c>
      <c r="C5232" s="14">
        <v>44393</v>
      </c>
      <c r="D5232" s="4" t="s">
        <v>81</v>
      </c>
      <c r="E5232" s="4" t="s">
        <v>82</v>
      </c>
      <c r="F5232" s="4" t="s">
        <v>83</v>
      </c>
      <c r="G5232" s="4" t="s">
        <v>52</v>
      </c>
      <c r="H5232" s="13">
        <v>62</v>
      </c>
      <c r="I5232" s="20">
        <v>198</v>
      </c>
      <c r="J5232" s="13">
        <v>12276</v>
      </c>
      <c r="K5232" s="31">
        <v>5524.2</v>
      </c>
      <c r="L5232" s="21">
        <v>2762.1</v>
      </c>
      <c r="M5232" s="22">
        <v>0.45</v>
      </c>
      <c r="N5232" s="5" t="s">
        <v>30</v>
      </c>
    </row>
    <row r="5233" spans="1:14" x14ac:dyDescent="0.2">
      <c r="A5233" s="3" t="s">
        <v>80</v>
      </c>
      <c r="B5233" s="17">
        <v>1128299</v>
      </c>
      <c r="C5233" s="14">
        <v>44517</v>
      </c>
      <c r="D5233" s="4" t="s">
        <v>97</v>
      </c>
      <c r="E5233" s="4" t="s">
        <v>105</v>
      </c>
      <c r="F5233" s="4" t="s">
        <v>109</v>
      </c>
      <c r="G5233" s="4" t="s">
        <v>53</v>
      </c>
      <c r="H5233" s="13">
        <v>66</v>
      </c>
      <c r="I5233" s="20">
        <v>198</v>
      </c>
      <c r="J5233" s="13">
        <v>13068</v>
      </c>
      <c r="K5233" s="31">
        <v>6534</v>
      </c>
      <c r="L5233" s="21">
        <v>3267</v>
      </c>
      <c r="M5233" s="22">
        <v>0.5</v>
      </c>
      <c r="N5233" s="5" t="s">
        <v>30</v>
      </c>
    </row>
    <row r="5234" spans="1:14" x14ac:dyDescent="0.2">
      <c r="A5234" s="3" t="s">
        <v>45</v>
      </c>
      <c r="B5234" s="17">
        <v>1128299</v>
      </c>
      <c r="C5234" s="14">
        <v>44400</v>
      </c>
      <c r="D5234" s="4" t="s">
        <v>110</v>
      </c>
      <c r="E5234" s="4" t="s">
        <v>126</v>
      </c>
      <c r="F5234" s="4" t="s">
        <v>63</v>
      </c>
      <c r="G5234" s="4" t="s">
        <v>53</v>
      </c>
      <c r="H5234" s="13">
        <v>68</v>
      </c>
      <c r="I5234" s="20">
        <v>198</v>
      </c>
      <c r="J5234" s="13">
        <v>13464</v>
      </c>
      <c r="K5234" s="31">
        <v>6193.44</v>
      </c>
      <c r="L5234" s="21">
        <v>3096.72</v>
      </c>
      <c r="M5234" s="22">
        <v>0.46</v>
      </c>
      <c r="N5234" s="5" t="s">
        <v>30</v>
      </c>
    </row>
    <row r="5235" spans="1:14" x14ac:dyDescent="0.2">
      <c r="A5235" s="3" t="s">
        <v>44</v>
      </c>
      <c r="B5235" s="17">
        <v>1197831</v>
      </c>
      <c r="C5235" s="14">
        <v>44470</v>
      </c>
      <c r="D5235" s="4" t="s">
        <v>81</v>
      </c>
      <c r="E5235" s="4" t="s">
        <v>90</v>
      </c>
      <c r="F5235" s="4" t="s">
        <v>91</v>
      </c>
      <c r="G5235" s="4" t="s">
        <v>18</v>
      </c>
      <c r="H5235" s="13">
        <v>14</v>
      </c>
      <c r="I5235" s="20">
        <v>200</v>
      </c>
      <c r="J5235" s="13">
        <v>2800</v>
      </c>
      <c r="K5235" s="31">
        <v>1456</v>
      </c>
      <c r="L5235" s="21">
        <v>728</v>
      </c>
      <c r="M5235" s="22">
        <v>0.52</v>
      </c>
      <c r="N5235" s="5" t="s">
        <v>30</v>
      </c>
    </row>
    <row r="5236" spans="1:14" x14ac:dyDescent="0.2">
      <c r="A5236" s="3" t="s">
        <v>45</v>
      </c>
      <c r="B5236" s="17">
        <v>1185732</v>
      </c>
      <c r="C5236" s="14">
        <v>44296</v>
      </c>
      <c r="D5236" s="4" t="s">
        <v>15</v>
      </c>
      <c r="E5236" s="4" t="s">
        <v>46</v>
      </c>
      <c r="F5236" s="4" t="s">
        <v>47</v>
      </c>
      <c r="G5236" s="4" t="s">
        <v>51</v>
      </c>
      <c r="H5236" s="13">
        <v>15</v>
      </c>
      <c r="I5236" s="20">
        <v>200</v>
      </c>
      <c r="J5236" s="13">
        <v>30000</v>
      </c>
      <c r="K5236" s="31">
        <v>10500</v>
      </c>
      <c r="L5236" s="21">
        <v>5250</v>
      </c>
      <c r="M5236" s="22">
        <v>0.35</v>
      </c>
      <c r="N5236" s="5" t="s">
        <v>23</v>
      </c>
    </row>
    <row r="5237" spans="1:14" x14ac:dyDescent="0.2">
      <c r="A5237" s="3" t="s">
        <v>41</v>
      </c>
      <c r="B5237" s="17">
        <v>1197831</v>
      </c>
      <c r="C5237" s="14">
        <v>44299</v>
      </c>
      <c r="D5237" s="4" t="s">
        <v>15</v>
      </c>
      <c r="E5237" s="4" t="s">
        <v>24</v>
      </c>
      <c r="F5237" s="4" t="s">
        <v>25</v>
      </c>
      <c r="G5237" s="4" t="s">
        <v>54</v>
      </c>
      <c r="H5237" s="13">
        <v>15</v>
      </c>
      <c r="I5237" s="20">
        <v>200</v>
      </c>
      <c r="J5237" s="13">
        <v>30000</v>
      </c>
      <c r="K5237" s="31">
        <v>10500</v>
      </c>
      <c r="L5237" s="21">
        <v>5250</v>
      </c>
      <c r="M5237" s="22">
        <v>0.35</v>
      </c>
      <c r="N5237" s="5" t="s">
        <v>19</v>
      </c>
    </row>
    <row r="5238" spans="1:14" x14ac:dyDescent="0.2">
      <c r="A5238" s="3" t="s">
        <v>20</v>
      </c>
      <c r="B5238" s="17">
        <v>1197831</v>
      </c>
      <c r="C5238" s="14">
        <v>44231</v>
      </c>
      <c r="D5238" s="4" t="s">
        <v>81</v>
      </c>
      <c r="E5238" s="4" t="s">
        <v>82</v>
      </c>
      <c r="F5238" s="4" t="s">
        <v>83</v>
      </c>
      <c r="G5238" s="4" t="s">
        <v>52</v>
      </c>
      <c r="H5238" s="13">
        <v>18</v>
      </c>
      <c r="I5238" s="20">
        <v>200</v>
      </c>
      <c r="J5238" s="13">
        <v>3600</v>
      </c>
      <c r="K5238" s="31">
        <v>1152</v>
      </c>
      <c r="L5238" s="21">
        <v>576</v>
      </c>
      <c r="M5238" s="22">
        <v>0.32</v>
      </c>
      <c r="N5238" s="5" t="s">
        <v>30</v>
      </c>
    </row>
    <row r="5239" spans="1:14" x14ac:dyDescent="0.2">
      <c r="A5239" s="3" t="s">
        <v>44</v>
      </c>
      <c r="B5239" s="17">
        <v>1197831</v>
      </c>
      <c r="C5239" s="14">
        <v>44445</v>
      </c>
      <c r="D5239" s="4" t="s">
        <v>81</v>
      </c>
      <c r="E5239" s="4" t="s">
        <v>88</v>
      </c>
      <c r="F5239" s="4" t="s">
        <v>89</v>
      </c>
      <c r="G5239" s="4" t="s">
        <v>50</v>
      </c>
      <c r="H5239" s="13">
        <v>19</v>
      </c>
      <c r="I5239" s="20">
        <v>200</v>
      </c>
      <c r="J5239" s="13">
        <v>3800</v>
      </c>
      <c r="K5239" s="31">
        <v>1520</v>
      </c>
      <c r="L5239" s="21">
        <v>760</v>
      </c>
      <c r="M5239" s="22">
        <v>0.4</v>
      </c>
      <c r="N5239" s="5" t="s">
        <v>30</v>
      </c>
    </row>
    <row r="5240" spans="1:14" x14ac:dyDescent="0.2">
      <c r="A5240" s="3" t="s">
        <v>45</v>
      </c>
      <c r="B5240" s="17">
        <v>1185732</v>
      </c>
      <c r="C5240" s="14">
        <v>44230</v>
      </c>
      <c r="D5240" s="4" t="s">
        <v>15</v>
      </c>
      <c r="E5240" s="4" t="s">
        <v>37</v>
      </c>
      <c r="F5240" s="4" t="s">
        <v>38</v>
      </c>
      <c r="G5240" s="4" t="s">
        <v>51</v>
      </c>
      <c r="H5240" s="13">
        <v>20</v>
      </c>
      <c r="I5240" s="20">
        <v>200</v>
      </c>
      <c r="J5240" s="13">
        <v>40000</v>
      </c>
      <c r="K5240" s="31">
        <v>12000</v>
      </c>
      <c r="L5240" s="21">
        <v>6000</v>
      </c>
      <c r="M5240" s="22">
        <v>0.3</v>
      </c>
      <c r="N5240" s="5" t="s">
        <v>23</v>
      </c>
    </row>
    <row r="5241" spans="1:14" x14ac:dyDescent="0.2">
      <c r="A5241" s="3" t="s">
        <v>20</v>
      </c>
      <c r="B5241" s="17">
        <v>1185732</v>
      </c>
      <c r="C5241" s="14">
        <v>44233</v>
      </c>
      <c r="D5241" s="4" t="s">
        <v>15</v>
      </c>
      <c r="E5241" s="4" t="s">
        <v>31</v>
      </c>
      <c r="F5241" s="4" t="s">
        <v>32</v>
      </c>
      <c r="G5241" s="4" t="s">
        <v>51</v>
      </c>
      <c r="H5241" s="13">
        <v>20</v>
      </c>
      <c r="I5241" s="20">
        <v>200</v>
      </c>
      <c r="J5241" s="13">
        <v>40000</v>
      </c>
      <c r="K5241" s="31">
        <v>12000</v>
      </c>
      <c r="L5241" s="21">
        <v>6000</v>
      </c>
      <c r="M5241" s="22">
        <v>0.3</v>
      </c>
      <c r="N5241" s="5" t="s">
        <v>23</v>
      </c>
    </row>
    <row r="5242" spans="1:14" x14ac:dyDescent="0.2">
      <c r="A5242" s="3" t="s">
        <v>80</v>
      </c>
      <c r="B5242" s="17">
        <v>1197831</v>
      </c>
      <c r="C5242" s="14">
        <v>44274</v>
      </c>
      <c r="D5242" s="4" t="s">
        <v>81</v>
      </c>
      <c r="E5242" s="4" t="s">
        <v>95</v>
      </c>
      <c r="F5242" s="4" t="s">
        <v>96</v>
      </c>
      <c r="G5242" s="4" t="s">
        <v>52</v>
      </c>
      <c r="H5242" s="13">
        <v>20</v>
      </c>
      <c r="I5242" s="20">
        <v>200</v>
      </c>
      <c r="J5242" s="13">
        <v>40000</v>
      </c>
      <c r="K5242" s="31">
        <v>16000</v>
      </c>
      <c r="L5242" s="21">
        <v>8000</v>
      </c>
      <c r="M5242" s="22">
        <v>0.4</v>
      </c>
      <c r="N5242" s="5" t="s">
        <v>19</v>
      </c>
    </row>
    <row r="5243" spans="1:14" x14ac:dyDescent="0.2">
      <c r="A5243" s="3" t="s">
        <v>41</v>
      </c>
      <c r="B5243" s="17">
        <v>1197831</v>
      </c>
      <c r="C5243" s="14">
        <v>44212</v>
      </c>
      <c r="D5243" s="4" t="s">
        <v>81</v>
      </c>
      <c r="E5243" s="4" t="s">
        <v>86</v>
      </c>
      <c r="F5243" s="4" t="s">
        <v>87</v>
      </c>
      <c r="G5243" s="4" t="s">
        <v>53</v>
      </c>
      <c r="H5243" s="13">
        <v>20</v>
      </c>
      <c r="I5243" s="20">
        <v>200</v>
      </c>
      <c r="J5243" s="13">
        <v>40000</v>
      </c>
      <c r="K5243" s="31">
        <v>14000</v>
      </c>
      <c r="L5243" s="21">
        <v>7000</v>
      </c>
      <c r="M5243" s="22">
        <v>0.35</v>
      </c>
      <c r="N5243" s="5" t="s">
        <v>19</v>
      </c>
    </row>
    <row r="5244" spans="1:14" x14ac:dyDescent="0.2">
      <c r="A5244" s="3" t="s">
        <v>45</v>
      </c>
      <c r="B5244" s="17">
        <v>1197831</v>
      </c>
      <c r="C5244" s="14">
        <v>44490</v>
      </c>
      <c r="D5244" s="4" t="s">
        <v>81</v>
      </c>
      <c r="E5244" s="4" t="s">
        <v>86</v>
      </c>
      <c r="F5244" s="4" t="s">
        <v>87</v>
      </c>
      <c r="G5244" s="4" t="s">
        <v>53</v>
      </c>
      <c r="H5244" s="13">
        <v>20</v>
      </c>
      <c r="I5244" s="20">
        <v>200</v>
      </c>
      <c r="J5244" s="13">
        <v>40000</v>
      </c>
      <c r="K5244" s="31">
        <v>16000</v>
      </c>
      <c r="L5244" s="21">
        <v>8000</v>
      </c>
      <c r="M5244" s="22">
        <v>0.4</v>
      </c>
      <c r="N5244" s="5" t="s">
        <v>19</v>
      </c>
    </row>
    <row r="5245" spans="1:14" x14ac:dyDescent="0.2">
      <c r="A5245" s="3" t="s">
        <v>41</v>
      </c>
      <c r="B5245" s="17">
        <v>1197831</v>
      </c>
      <c r="C5245" s="14">
        <v>44483</v>
      </c>
      <c r="D5245" s="4" t="s">
        <v>15</v>
      </c>
      <c r="E5245" s="4" t="s">
        <v>24</v>
      </c>
      <c r="F5245" s="4" t="s">
        <v>25</v>
      </c>
      <c r="G5245" s="4" t="s">
        <v>54</v>
      </c>
      <c r="H5245" s="13">
        <v>20</v>
      </c>
      <c r="I5245" s="20">
        <v>200</v>
      </c>
      <c r="J5245" s="13">
        <v>40000</v>
      </c>
      <c r="K5245" s="31">
        <v>14000</v>
      </c>
      <c r="L5245" s="21">
        <v>7000</v>
      </c>
      <c r="M5245" s="22">
        <v>0.35</v>
      </c>
      <c r="N5245" s="5" t="s">
        <v>19</v>
      </c>
    </row>
    <row r="5246" spans="1:14" x14ac:dyDescent="0.2">
      <c r="A5246" s="3" t="s">
        <v>20</v>
      </c>
      <c r="B5246" s="17">
        <v>1197831</v>
      </c>
      <c r="C5246" s="14">
        <v>44261</v>
      </c>
      <c r="D5246" s="4" t="s">
        <v>110</v>
      </c>
      <c r="E5246" s="4" t="s">
        <v>117</v>
      </c>
      <c r="F5246" s="4" t="s">
        <v>118</v>
      </c>
      <c r="G5246" s="4" t="s">
        <v>18</v>
      </c>
      <c r="H5246" s="13">
        <v>21</v>
      </c>
      <c r="I5246" s="20">
        <v>200</v>
      </c>
      <c r="J5246" s="13">
        <v>4200</v>
      </c>
      <c r="K5246" s="31">
        <v>1554</v>
      </c>
      <c r="L5246" s="21">
        <v>777</v>
      </c>
      <c r="M5246" s="22">
        <v>0.37</v>
      </c>
      <c r="N5246" s="5" t="s">
        <v>30</v>
      </c>
    </row>
    <row r="5247" spans="1:14" x14ac:dyDescent="0.2">
      <c r="A5247" s="3" t="s">
        <v>20</v>
      </c>
      <c r="B5247" s="17">
        <v>1185732</v>
      </c>
      <c r="C5247" s="14">
        <v>44353</v>
      </c>
      <c r="D5247" s="4" t="s">
        <v>15</v>
      </c>
      <c r="E5247" s="4" t="s">
        <v>37</v>
      </c>
      <c r="F5247" s="4" t="s">
        <v>38</v>
      </c>
      <c r="G5247" s="4" t="s">
        <v>51</v>
      </c>
      <c r="H5247" s="13">
        <v>25</v>
      </c>
      <c r="I5247" s="20">
        <v>200</v>
      </c>
      <c r="J5247" s="13">
        <v>50000</v>
      </c>
      <c r="K5247" s="31">
        <v>15000</v>
      </c>
      <c r="L5247" s="21">
        <v>7500</v>
      </c>
      <c r="M5247" s="22">
        <v>0.3</v>
      </c>
      <c r="N5247" s="5" t="s">
        <v>23</v>
      </c>
    </row>
    <row r="5248" spans="1:14" x14ac:dyDescent="0.2">
      <c r="A5248" s="3" t="s">
        <v>45</v>
      </c>
      <c r="B5248" s="17">
        <v>1185732</v>
      </c>
      <c r="C5248" s="14">
        <v>44296</v>
      </c>
      <c r="D5248" s="4" t="s">
        <v>15</v>
      </c>
      <c r="E5248" s="4" t="s">
        <v>46</v>
      </c>
      <c r="F5248" s="4" t="s">
        <v>47</v>
      </c>
      <c r="G5248" s="4" t="s">
        <v>51</v>
      </c>
      <c r="H5248" s="13">
        <v>25</v>
      </c>
      <c r="I5248" s="20">
        <v>200</v>
      </c>
      <c r="J5248" s="13">
        <v>50000</v>
      </c>
      <c r="K5248" s="31">
        <v>20000</v>
      </c>
      <c r="L5248" s="21">
        <v>10000</v>
      </c>
      <c r="M5248" s="22">
        <v>0.4</v>
      </c>
      <c r="N5248" s="5" t="s">
        <v>23</v>
      </c>
    </row>
    <row r="5249" spans="1:14" x14ac:dyDescent="0.2">
      <c r="A5249" s="3" t="s">
        <v>45</v>
      </c>
      <c r="B5249" s="17">
        <v>1185732</v>
      </c>
      <c r="C5249" s="14">
        <v>44350</v>
      </c>
      <c r="D5249" s="4" t="s">
        <v>15</v>
      </c>
      <c r="E5249" s="4" t="s">
        <v>48</v>
      </c>
      <c r="F5249" s="4" t="s">
        <v>49</v>
      </c>
      <c r="G5249" s="4" t="s">
        <v>52</v>
      </c>
      <c r="H5249" s="13">
        <v>25</v>
      </c>
      <c r="I5249" s="20">
        <v>200</v>
      </c>
      <c r="J5249" s="13">
        <v>50000</v>
      </c>
      <c r="K5249" s="31">
        <v>15000</v>
      </c>
      <c r="L5249" s="21">
        <v>7500</v>
      </c>
      <c r="M5249" s="22">
        <v>0.3</v>
      </c>
      <c r="N5249" s="5" t="s">
        <v>23</v>
      </c>
    </row>
    <row r="5250" spans="1:14" x14ac:dyDescent="0.2">
      <c r="A5250" s="3" t="s">
        <v>20</v>
      </c>
      <c r="B5250" s="17">
        <v>1185732</v>
      </c>
      <c r="C5250" s="14">
        <v>44129</v>
      </c>
      <c r="D5250" s="4" t="s">
        <v>15</v>
      </c>
      <c r="E5250" s="4" t="s">
        <v>33</v>
      </c>
      <c r="F5250" s="4" t="s">
        <v>34</v>
      </c>
      <c r="G5250" s="4" t="s">
        <v>52</v>
      </c>
      <c r="H5250" s="13">
        <v>25</v>
      </c>
      <c r="I5250" s="20">
        <v>200</v>
      </c>
      <c r="J5250" s="13">
        <v>50000</v>
      </c>
      <c r="K5250" s="31">
        <v>15000</v>
      </c>
      <c r="L5250" s="21">
        <v>7500</v>
      </c>
      <c r="M5250" s="22">
        <v>0.3</v>
      </c>
      <c r="N5250" s="5" t="s">
        <v>23</v>
      </c>
    </row>
    <row r="5251" spans="1:14" x14ac:dyDescent="0.2">
      <c r="A5251" s="3" t="s">
        <v>20</v>
      </c>
      <c r="B5251" s="17">
        <v>1185732</v>
      </c>
      <c r="C5251" s="14">
        <v>44304</v>
      </c>
      <c r="D5251" s="4" t="s">
        <v>15</v>
      </c>
      <c r="E5251" s="4" t="s">
        <v>26</v>
      </c>
      <c r="F5251" s="4" t="s">
        <v>27</v>
      </c>
      <c r="G5251" s="4" t="s">
        <v>54</v>
      </c>
      <c r="H5251" s="13">
        <v>25</v>
      </c>
      <c r="I5251" s="20">
        <v>200</v>
      </c>
      <c r="J5251" s="13">
        <v>50000</v>
      </c>
      <c r="K5251" s="31">
        <v>20000</v>
      </c>
      <c r="L5251" s="21">
        <v>10000</v>
      </c>
      <c r="M5251" s="22">
        <v>0.4</v>
      </c>
      <c r="N5251" s="5" t="s">
        <v>23</v>
      </c>
    </row>
    <row r="5252" spans="1:14" x14ac:dyDescent="0.2">
      <c r="A5252" s="3" t="s">
        <v>41</v>
      </c>
      <c r="B5252" s="17">
        <v>1197831</v>
      </c>
      <c r="C5252" s="14">
        <v>44299</v>
      </c>
      <c r="D5252" s="4" t="s">
        <v>15</v>
      </c>
      <c r="E5252" s="4" t="s">
        <v>24</v>
      </c>
      <c r="F5252" s="4" t="s">
        <v>25</v>
      </c>
      <c r="G5252" s="4" t="s">
        <v>54</v>
      </c>
      <c r="H5252" s="13">
        <v>25</v>
      </c>
      <c r="I5252" s="20">
        <v>200</v>
      </c>
      <c r="J5252" s="13">
        <v>50000</v>
      </c>
      <c r="K5252" s="31">
        <v>17500</v>
      </c>
      <c r="L5252" s="21">
        <v>8750</v>
      </c>
      <c r="M5252" s="22">
        <v>0.35</v>
      </c>
      <c r="N5252" s="5" t="s">
        <v>19</v>
      </c>
    </row>
    <row r="5253" spans="1:14" x14ac:dyDescent="0.2">
      <c r="A5253" s="3" t="s">
        <v>44</v>
      </c>
      <c r="B5253" s="17">
        <v>1185732</v>
      </c>
      <c r="C5253" s="14">
        <v>44268</v>
      </c>
      <c r="D5253" s="4" t="s">
        <v>55</v>
      </c>
      <c r="E5253" s="4" t="s">
        <v>60</v>
      </c>
      <c r="F5253" s="4" t="s">
        <v>61</v>
      </c>
      <c r="G5253" s="4" t="s">
        <v>50</v>
      </c>
      <c r="H5253" s="13">
        <v>30</v>
      </c>
      <c r="I5253" s="20">
        <v>200</v>
      </c>
      <c r="J5253" s="13">
        <v>60000</v>
      </c>
      <c r="K5253" s="31">
        <v>15000</v>
      </c>
      <c r="L5253" s="21">
        <v>7500</v>
      </c>
      <c r="M5253" s="22">
        <v>0.25</v>
      </c>
      <c r="N5253" s="5" t="s">
        <v>23</v>
      </c>
    </row>
    <row r="5254" spans="1:14" x14ac:dyDescent="0.2">
      <c r="A5254" s="3" t="s">
        <v>44</v>
      </c>
      <c r="B5254" s="17">
        <v>1185732</v>
      </c>
      <c r="C5254" s="14">
        <v>44263</v>
      </c>
      <c r="D5254" s="4" t="s">
        <v>15</v>
      </c>
      <c r="E5254" s="4" t="s">
        <v>31</v>
      </c>
      <c r="F5254" s="4" t="s">
        <v>32</v>
      </c>
      <c r="G5254" s="4" t="s">
        <v>51</v>
      </c>
      <c r="H5254" s="13">
        <v>30</v>
      </c>
      <c r="I5254" s="20">
        <v>200</v>
      </c>
      <c r="J5254" s="13">
        <v>60000</v>
      </c>
      <c r="K5254" s="31">
        <v>18000</v>
      </c>
      <c r="L5254" s="21">
        <v>9000</v>
      </c>
      <c r="M5254" s="22">
        <v>0.3</v>
      </c>
      <c r="N5254" s="5" t="s">
        <v>19</v>
      </c>
    </row>
    <row r="5255" spans="1:14" x14ac:dyDescent="0.2">
      <c r="A5255" s="3" t="s">
        <v>44</v>
      </c>
      <c r="B5255" s="17">
        <v>1185732</v>
      </c>
      <c r="C5255" s="14">
        <v>44356</v>
      </c>
      <c r="D5255" s="4" t="s">
        <v>15</v>
      </c>
      <c r="E5255" s="4" t="s">
        <v>31</v>
      </c>
      <c r="F5255" s="4" t="s">
        <v>32</v>
      </c>
      <c r="G5255" s="4" t="s">
        <v>51</v>
      </c>
      <c r="H5255" s="13">
        <v>30</v>
      </c>
      <c r="I5255" s="20">
        <v>200</v>
      </c>
      <c r="J5255" s="13">
        <v>60000</v>
      </c>
      <c r="K5255" s="31">
        <v>18000</v>
      </c>
      <c r="L5255" s="21">
        <v>9000</v>
      </c>
      <c r="M5255" s="22">
        <v>0.3</v>
      </c>
      <c r="N5255" s="5" t="s">
        <v>23</v>
      </c>
    </row>
    <row r="5256" spans="1:14" x14ac:dyDescent="0.2">
      <c r="A5256" s="3" t="s">
        <v>44</v>
      </c>
      <c r="B5256" s="17">
        <v>1185732</v>
      </c>
      <c r="C5256" s="14">
        <v>44290</v>
      </c>
      <c r="D5256" s="4" t="s">
        <v>55</v>
      </c>
      <c r="E5256" s="4" t="s">
        <v>67</v>
      </c>
      <c r="F5256" s="4" t="s">
        <v>68</v>
      </c>
      <c r="G5256" s="4" t="s">
        <v>51</v>
      </c>
      <c r="H5256" s="13">
        <v>30</v>
      </c>
      <c r="I5256" s="20">
        <v>200</v>
      </c>
      <c r="J5256" s="13">
        <v>60000</v>
      </c>
      <c r="K5256" s="31">
        <v>18000</v>
      </c>
      <c r="L5256" s="21">
        <v>9000</v>
      </c>
      <c r="M5256" s="22">
        <v>0.3</v>
      </c>
      <c r="N5256" s="5" t="s">
        <v>23</v>
      </c>
    </row>
    <row r="5257" spans="1:14" x14ac:dyDescent="0.2">
      <c r="A5257" s="3" t="s">
        <v>45</v>
      </c>
      <c r="B5257" s="17">
        <v>1185732</v>
      </c>
      <c r="C5257" s="14">
        <v>44357</v>
      </c>
      <c r="D5257" s="4" t="s">
        <v>15</v>
      </c>
      <c r="E5257" s="4" t="s">
        <v>46</v>
      </c>
      <c r="F5257" s="4" t="s">
        <v>47</v>
      </c>
      <c r="G5257" s="4" t="s">
        <v>51</v>
      </c>
      <c r="H5257" s="13">
        <v>30</v>
      </c>
      <c r="I5257" s="20">
        <v>200</v>
      </c>
      <c r="J5257" s="13">
        <v>60000</v>
      </c>
      <c r="K5257" s="31">
        <v>21000</v>
      </c>
      <c r="L5257" s="21">
        <v>10500</v>
      </c>
      <c r="M5257" s="22">
        <v>0.35</v>
      </c>
      <c r="N5257" s="5" t="s">
        <v>23</v>
      </c>
    </row>
    <row r="5258" spans="1:14" x14ac:dyDescent="0.2">
      <c r="A5258" s="3" t="s">
        <v>14</v>
      </c>
      <c r="B5258" s="17">
        <v>1185732</v>
      </c>
      <c r="C5258" s="14">
        <v>44369</v>
      </c>
      <c r="D5258" s="4" t="s">
        <v>97</v>
      </c>
      <c r="E5258" s="4" t="s">
        <v>100</v>
      </c>
      <c r="F5258" s="4" t="s">
        <v>101</v>
      </c>
      <c r="G5258" s="4" t="s">
        <v>52</v>
      </c>
      <c r="H5258" s="13">
        <v>30</v>
      </c>
      <c r="I5258" s="20">
        <v>200</v>
      </c>
      <c r="J5258" s="13">
        <v>60000</v>
      </c>
      <c r="K5258" s="31">
        <v>24000</v>
      </c>
      <c r="L5258" s="21">
        <v>12000</v>
      </c>
      <c r="M5258" s="22">
        <v>0.4</v>
      </c>
      <c r="N5258" s="5" t="s">
        <v>19</v>
      </c>
    </row>
    <row r="5259" spans="1:14" x14ac:dyDescent="0.2">
      <c r="A5259" s="3" t="s">
        <v>45</v>
      </c>
      <c r="B5259" s="17">
        <v>1197831</v>
      </c>
      <c r="C5259" s="14">
        <v>44490</v>
      </c>
      <c r="D5259" s="4" t="s">
        <v>81</v>
      </c>
      <c r="E5259" s="4" t="s">
        <v>86</v>
      </c>
      <c r="F5259" s="4" t="s">
        <v>87</v>
      </c>
      <c r="G5259" s="4" t="s">
        <v>53</v>
      </c>
      <c r="H5259" s="13">
        <v>30</v>
      </c>
      <c r="I5259" s="20">
        <v>200</v>
      </c>
      <c r="J5259" s="13">
        <v>60000</v>
      </c>
      <c r="K5259" s="31">
        <v>21000</v>
      </c>
      <c r="L5259" s="21">
        <v>10500</v>
      </c>
      <c r="M5259" s="22">
        <v>0.35</v>
      </c>
      <c r="N5259" s="5" t="s">
        <v>19</v>
      </c>
    </row>
    <row r="5260" spans="1:14" x14ac:dyDescent="0.2">
      <c r="A5260" s="3" t="s">
        <v>14</v>
      </c>
      <c r="B5260" s="17">
        <v>1185732</v>
      </c>
      <c r="C5260" s="14">
        <v>44489</v>
      </c>
      <c r="D5260" s="4" t="s">
        <v>55</v>
      </c>
      <c r="E5260" s="4" t="s">
        <v>62</v>
      </c>
      <c r="F5260" s="4" t="s">
        <v>63</v>
      </c>
      <c r="G5260" s="4" t="s">
        <v>53</v>
      </c>
      <c r="H5260" s="13">
        <v>30</v>
      </c>
      <c r="I5260" s="20">
        <v>200</v>
      </c>
      <c r="J5260" s="13">
        <v>60000</v>
      </c>
      <c r="K5260" s="31">
        <v>24000</v>
      </c>
      <c r="L5260" s="21">
        <v>12000</v>
      </c>
      <c r="M5260" s="22">
        <v>0.4</v>
      </c>
      <c r="N5260" s="5" t="s">
        <v>30</v>
      </c>
    </row>
    <row r="5261" spans="1:14" x14ac:dyDescent="0.2">
      <c r="A5261" s="3" t="s">
        <v>14</v>
      </c>
      <c r="B5261" s="17">
        <v>1185732</v>
      </c>
      <c r="C5261" s="14">
        <v>44495</v>
      </c>
      <c r="D5261" s="4" t="s">
        <v>55</v>
      </c>
      <c r="E5261" s="4" t="s">
        <v>62</v>
      </c>
      <c r="F5261" s="4" t="s">
        <v>63</v>
      </c>
      <c r="G5261" s="4" t="s">
        <v>53</v>
      </c>
      <c r="H5261" s="13">
        <v>30</v>
      </c>
      <c r="I5261" s="20">
        <v>200</v>
      </c>
      <c r="J5261" s="13">
        <v>60000</v>
      </c>
      <c r="K5261" s="31">
        <v>24000</v>
      </c>
      <c r="L5261" s="21">
        <v>12000</v>
      </c>
      <c r="M5261" s="22">
        <v>0.4</v>
      </c>
      <c r="N5261" s="5" t="s">
        <v>30</v>
      </c>
    </row>
    <row r="5262" spans="1:14" x14ac:dyDescent="0.2">
      <c r="A5262" s="3" t="s">
        <v>44</v>
      </c>
      <c r="B5262" s="17">
        <v>1185732</v>
      </c>
      <c r="C5262" s="14">
        <v>44242</v>
      </c>
      <c r="D5262" s="4" t="s">
        <v>55</v>
      </c>
      <c r="E5262" s="4" t="s">
        <v>75</v>
      </c>
      <c r="F5262" s="4" t="s">
        <v>76</v>
      </c>
      <c r="G5262" s="4" t="s">
        <v>54</v>
      </c>
      <c r="H5262" s="13">
        <v>30</v>
      </c>
      <c r="I5262" s="20">
        <v>200</v>
      </c>
      <c r="J5262" s="13">
        <v>60000</v>
      </c>
      <c r="K5262" s="31">
        <v>15000</v>
      </c>
      <c r="L5262" s="21">
        <v>7500</v>
      </c>
      <c r="M5262" s="22">
        <v>0.25</v>
      </c>
      <c r="N5262" s="5" t="s">
        <v>23</v>
      </c>
    </row>
    <row r="5263" spans="1:14" x14ac:dyDescent="0.2">
      <c r="A5263" s="3" t="s">
        <v>20</v>
      </c>
      <c r="B5263" s="17">
        <v>1185732</v>
      </c>
      <c r="C5263" s="14">
        <v>44272</v>
      </c>
      <c r="D5263" s="4" t="s">
        <v>15</v>
      </c>
      <c r="E5263" s="4" t="s">
        <v>26</v>
      </c>
      <c r="F5263" s="4" t="s">
        <v>27</v>
      </c>
      <c r="G5263" s="4" t="s">
        <v>54</v>
      </c>
      <c r="H5263" s="13">
        <v>30</v>
      </c>
      <c r="I5263" s="20">
        <v>200</v>
      </c>
      <c r="J5263" s="13">
        <v>60000</v>
      </c>
      <c r="K5263" s="31">
        <v>24000</v>
      </c>
      <c r="L5263" s="21">
        <v>12000</v>
      </c>
      <c r="M5263" s="22">
        <v>0.4</v>
      </c>
      <c r="N5263" s="5" t="s">
        <v>23</v>
      </c>
    </row>
    <row r="5264" spans="1:14" x14ac:dyDescent="0.2">
      <c r="A5264" s="3" t="s">
        <v>44</v>
      </c>
      <c r="B5264" s="17">
        <v>1185732</v>
      </c>
      <c r="C5264" s="14">
        <v>44244</v>
      </c>
      <c r="D5264" s="4" t="s">
        <v>97</v>
      </c>
      <c r="E5264" s="4" t="s">
        <v>102</v>
      </c>
      <c r="F5264" s="4" t="s">
        <v>103</v>
      </c>
      <c r="G5264" s="4" t="s">
        <v>54</v>
      </c>
      <c r="H5264" s="13">
        <v>34</v>
      </c>
      <c r="I5264" s="20">
        <v>200</v>
      </c>
      <c r="J5264" s="13">
        <v>6800</v>
      </c>
      <c r="K5264" s="31">
        <v>4284</v>
      </c>
      <c r="L5264" s="21">
        <v>2142</v>
      </c>
      <c r="M5264" s="22">
        <v>0.63</v>
      </c>
      <c r="N5264" s="5" t="s">
        <v>19</v>
      </c>
    </row>
    <row r="5265" spans="1:14" x14ac:dyDescent="0.2">
      <c r="A5265" s="3" t="s">
        <v>45</v>
      </c>
      <c r="B5265" s="17">
        <v>1185732</v>
      </c>
      <c r="C5265" s="14">
        <v>44307</v>
      </c>
      <c r="D5265" s="4" t="s">
        <v>55</v>
      </c>
      <c r="E5265" s="4" t="s">
        <v>73</v>
      </c>
      <c r="F5265" s="4" t="s">
        <v>74</v>
      </c>
      <c r="G5265" s="4" t="s">
        <v>18</v>
      </c>
      <c r="H5265" s="13">
        <v>35</v>
      </c>
      <c r="I5265" s="20">
        <v>200</v>
      </c>
      <c r="J5265" s="13">
        <v>70000</v>
      </c>
      <c r="K5265" s="31">
        <v>21000</v>
      </c>
      <c r="L5265" s="21">
        <v>10500</v>
      </c>
      <c r="M5265" s="22">
        <v>0.3</v>
      </c>
      <c r="N5265" s="5" t="s">
        <v>23</v>
      </c>
    </row>
    <row r="5266" spans="1:14" x14ac:dyDescent="0.2">
      <c r="A5266" s="3" t="s">
        <v>45</v>
      </c>
      <c r="B5266" s="17">
        <v>1185732</v>
      </c>
      <c r="C5266" s="14">
        <v>44334</v>
      </c>
      <c r="D5266" s="4" t="s">
        <v>55</v>
      </c>
      <c r="E5266" s="4" t="s">
        <v>65</v>
      </c>
      <c r="F5266" s="4" t="s">
        <v>66</v>
      </c>
      <c r="G5266" s="4" t="s">
        <v>50</v>
      </c>
      <c r="H5266" s="13">
        <v>35</v>
      </c>
      <c r="I5266" s="20">
        <v>200</v>
      </c>
      <c r="J5266" s="13">
        <v>70000</v>
      </c>
      <c r="K5266" s="31">
        <v>28000</v>
      </c>
      <c r="L5266" s="21">
        <v>14000</v>
      </c>
      <c r="M5266" s="22">
        <v>0.4</v>
      </c>
      <c r="N5266" s="5" t="s">
        <v>23</v>
      </c>
    </row>
    <row r="5267" spans="1:14" x14ac:dyDescent="0.2">
      <c r="A5267" s="3" t="s">
        <v>45</v>
      </c>
      <c r="B5267" s="17">
        <v>1185732</v>
      </c>
      <c r="C5267" s="14">
        <v>44506</v>
      </c>
      <c r="D5267" s="4" t="s">
        <v>15</v>
      </c>
      <c r="E5267" s="4" t="s">
        <v>37</v>
      </c>
      <c r="F5267" s="4" t="s">
        <v>38</v>
      </c>
      <c r="G5267" s="4" t="s">
        <v>136</v>
      </c>
      <c r="H5267" s="13">
        <v>35</v>
      </c>
      <c r="I5267" s="20">
        <v>200</v>
      </c>
      <c r="J5267" s="13">
        <v>70000</v>
      </c>
      <c r="K5267" s="31">
        <v>21000</v>
      </c>
      <c r="L5267" s="21">
        <v>10500</v>
      </c>
      <c r="M5267" s="22">
        <v>0.3</v>
      </c>
      <c r="N5267" s="5" t="s">
        <v>23</v>
      </c>
    </row>
    <row r="5268" spans="1:14" x14ac:dyDescent="0.2">
      <c r="A5268" s="3" t="s">
        <v>20</v>
      </c>
      <c r="B5268" s="17">
        <v>1185732</v>
      </c>
      <c r="C5268" s="14">
        <v>44323</v>
      </c>
      <c r="D5268" s="4" t="s">
        <v>15</v>
      </c>
      <c r="E5268" s="4" t="s">
        <v>37</v>
      </c>
      <c r="F5268" s="4" t="s">
        <v>38</v>
      </c>
      <c r="G5268" s="4" t="s">
        <v>51</v>
      </c>
      <c r="H5268" s="13">
        <v>35</v>
      </c>
      <c r="I5268" s="20">
        <v>200</v>
      </c>
      <c r="J5268" s="13">
        <v>70000</v>
      </c>
      <c r="K5268" s="31">
        <v>21000</v>
      </c>
      <c r="L5268" s="21">
        <v>10500</v>
      </c>
      <c r="M5268" s="22">
        <v>0.3</v>
      </c>
      <c r="N5268" s="5" t="s">
        <v>23</v>
      </c>
    </row>
    <row r="5269" spans="1:14" x14ac:dyDescent="0.2">
      <c r="A5269" s="3" t="s">
        <v>14</v>
      </c>
      <c r="B5269" s="17">
        <v>1185732</v>
      </c>
      <c r="C5269" s="14">
        <v>44462</v>
      </c>
      <c r="D5269" s="4" t="s">
        <v>97</v>
      </c>
      <c r="E5269" s="4" t="s">
        <v>100</v>
      </c>
      <c r="F5269" s="4" t="s">
        <v>101</v>
      </c>
      <c r="G5269" s="4" t="s">
        <v>52</v>
      </c>
      <c r="H5269" s="13">
        <v>35</v>
      </c>
      <c r="I5269" s="20">
        <v>200</v>
      </c>
      <c r="J5269" s="13">
        <v>70000</v>
      </c>
      <c r="K5269" s="31">
        <v>28000</v>
      </c>
      <c r="L5269" s="21">
        <v>14000</v>
      </c>
      <c r="M5269" s="22">
        <v>0.4</v>
      </c>
      <c r="N5269" s="5" t="s">
        <v>19</v>
      </c>
    </row>
    <row r="5270" spans="1:14" x14ac:dyDescent="0.2">
      <c r="A5270" s="3" t="s">
        <v>45</v>
      </c>
      <c r="B5270" s="17">
        <v>1185732</v>
      </c>
      <c r="C5270" s="14">
        <v>44237</v>
      </c>
      <c r="D5270" s="4" t="s">
        <v>15</v>
      </c>
      <c r="E5270" s="4" t="s">
        <v>48</v>
      </c>
      <c r="F5270" s="4" t="s">
        <v>49</v>
      </c>
      <c r="G5270" s="4" t="s">
        <v>52</v>
      </c>
      <c r="H5270" s="13">
        <v>35</v>
      </c>
      <c r="I5270" s="20">
        <v>200</v>
      </c>
      <c r="J5270" s="13">
        <v>70000</v>
      </c>
      <c r="K5270" s="31">
        <v>28000</v>
      </c>
      <c r="L5270" s="21">
        <v>14000</v>
      </c>
      <c r="M5270" s="22">
        <v>0.4</v>
      </c>
      <c r="N5270" s="5" t="s">
        <v>23</v>
      </c>
    </row>
    <row r="5271" spans="1:14" x14ac:dyDescent="0.2">
      <c r="A5271" s="3" t="s">
        <v>20</v>
      </c>
      <c r="B5271" s="17">
        <v>1185732</v>
      </c>
      <c r="C5271" s="14">
        <v>44176</v>
      </c>
      <c r="D5271" s="4" t="s">
        <v>15</v>
      </c>
      <c r="E5271" s="4" t="s">
        <v>33</v>
      </c>
      <c r="F5271" s="4" t="s">
        <v>34</v>
      </c>
      <c r="G5271" s="4" t="s">
        <v>52</v>
      </c>
      <c r="H5271" s="13">
        <v>35</v>
      </c>
      <c r="I5271" s="20">
        <v>200</v>
      </c>
      <c r="J5271" s="13">
        <v>70000</v>
      </c>
      <c r="K5271" s="31">
        <v>21000</v>
      </c>
      <c r="L5271" s="21">
        <v>10500</v>
      </c>
      <c r="M5271" s="22">
        <v>0.3</v>
      </c>
      <c r="N5271" s="5" t="s">
        <v>30</v>
      </c>
    </row>
    <row r="5272" spans="1:14" x14ac:dyDescent="0.2">
      <c r="A5272" s="3" t="s">
        <v>41</v>
      </c>
      <c r="B5272" s="17">
        <v>1185732</v>
      </c>
      <c r="C5272" s="14">
        <v>44261</v>
      </c>
      <c r="D5272" s="4" t="s">
        <v>55</v>
      </c>
      <c r="E5272" s="4" t="s">
        <v>78</v>
      </c>
      <c r="F5272" s="4" t="s">
        <v>79</v>
      </c>
      <c r="G5272" s="4" t="s">
        <v>53</v>
      </c>
      <c r="H5272" s="13">
        <v>35</v>
      </c>
      <c r="I5272" s="20">
        <v>200</v>
      </c>
      <c r="J5272" s="13">
        <v>70000</v>
      </c>
      <c r="K5272" s="31">
        <v>24500</v>
      </c>
      <c r="L5272" s="21">
        <v>12250</v>
      </c>
      <c r="M5272" s="22">
        <v>0.35</v>
      </c>
      <c r="N5272" s="5" t="s">
        <v>23</v>
      </c>
    </row>
    <row r="5273" spans="1:14" x14ac:dyDescent="0.2">
      <c r="A5273" s="3" t="s">
        <v>20</v>
      </c>
      <c r="B5273" s="17">
        <v>1185732</v>
      </c>
      <c r="C5273" s="14">
        <v>44386</v>
      </c>
      <c r="D5273" s="4" t="s">
        <v>15</v>
      </c>
      <c r="E5273" s="4" t="s">
        <v>39</v>
      </c>
      <c r="F5273" s="4" t="s">
        <v>40</v>
      </c>
      <c r="G5273" s="4" t="s">
        <v>53</v>
      </c>
      <c r="H5273" s="13">
        <v>35</v>
      </c>
      <c r="I5273" s="20">
        <v>200</v>
      </c>
      <c r="J5273" s="13">
        <v>70000</v>
      </c>
      <c r="K5273" s="31">
        <v>24500</v>
      </c>
      <c r="L5273" s="21">
        <v>12250</v>
      </c>
      <c r="M5273" s="22">
        <v>0.35</v>
      </c>
      <c r="N5273" s="5" t="s">
        <v>30</v>
      </c>
    </row>
    <row r="5274" spans="1:14" x14ac:dyDescent="0.2">
      <c r="A5274" s="3" t="s">
        <v>20</v>
      </c>
      <c r="B5274" s="17">
        <v>1185732</v>
      </c>
      <c r="C5274" s="14">
        <v>44348</v>
      </c>
      <c r="D5274" s="4" t="s">
        <v>15</v>
      </c>
      <c r="E5274" s="4" t="s">
        <v>39</v>
      </c>
      <c r="F5274" s="4" t="s">
        <v>40</v>
      </c>
      <c r="G5274" s="4" t="s">
        <v>53</v>
      </c>
      <c r="H5274" s="13">
        <v>35</v>
      </c>
      <c r="I5274" s="20">
        <v>200</v>
      </c>
      <c r="J5274" s="13">
        <v>70000</v>
      </c>
      <c r="K5274" s="31">
        <v>35000</v>
      </c>
      <c r="L5274" s="21">
        <v>17500</v>
      </c>
      <c r="M5274" s="22">
        <v>0.5</v>
      </c>
      <c r="N5274" s="5" t="s">
        <v>30</v>
      </c>
    </row>
    <row r="5275" spans="1:14" x14ac:dyDescent="0.2">
      <c r="A5275" s="3" t="s">
        <v>20</v>
      </c>
      <c r="B5275" s="17">
        <v>1185732</v>
      </c>
      <c r="C5275" s="14">
        <v>44293</v>
      </c>
      <c r="D5275" s="4" t="s">
        <v>55</v>
      </c>
      <c r="E5275" s="4" t="s">
        <v>75</v>
      </c>
      <c r="F5275" s="4" t="s">
        <v>76</v>
      </c>
      <c r="G5275" s="4" t="s">
        <v>54</v>
      </c>
      <c r="H5275" s="13">
        <v>35</v>
      </c>
      <c r="I5275" s="20">
        <v>200</v>
      </c>
      <c r="J5275" s="13">
        <v>70000</v>
      </c>
      <c r="K5275" s="31">
        <v>28000</v>
      </c>
      <c r="L5275" s="21">
        <v>14000</v>
      </c>
      <c r="M5275" s="22">
        <v>0.4</v>
      </c>
      <c r="N5275" s="5" t="s">
        <v>23</v>
      </c>
    </row>
    <row r="5276" spans="1:14" x14ac:dyDescent="0.2">
      <c r="A5276" s="3" t="s">
        <v>20</v>
      </c>
      <c r="B5276" s="17">
        <v>1185732</v>
      </c>
      <c r="C5276" s="14">
        <v>44359</v>
      </c>
      <c r="D5276" s="4" t="s">
        <v>15</v>
      </c>
      <c r="E5276" s="4" t="s">
        <v>35</v>
      </c>
      <c r="F5276" s="4" t="s">
        <v>36</v>
      </c>
      <c r="G5276" s="4" t="s">
        <v>54</v>
      </c>
      <c r="H5276" s="13">
        <v>35</v>
      </c>
      <c r="I5276" s="20">
        <v>200</v>
      </c>
      <c r="J5276" s="13">
        <v>70000</v>
      </c>
      <c r="K5276" s="31">
        <v>21000</v>
      </c>
      <c r="L5276" s="21">
        <v>10500</v>
      </c>
      <c r="M5276" s="22">
        <v>0.3</v>
      </c>
      <c r="N5276" s="5" t="s">
        <v>19</v>
      </c>
    </row>
    <row r="5277" spans="1:14" x14ac:dyDescent="0.2">
      <c r="A5277" s="3" t="s">
        <v>41</v>
      </c>
      <c r="B5277" s="17">
        <v>1197831</v>
      </c>
      <c r="C5277" s="14">
        <v>44328</v>
      </c>
      <c r="D5277" s="4" t="s">
        <v>15</v>
      </c>
      <c r="E5277" s="4" t="s">
        <v>24</v>
      </c>
      <c r="F5277" s="4" t="s">
        <v>25</v>
      </c>
      <c r="G5277" s="4" t="s">
        <v>54</v>
      </c>
      <c r="H5277" s="13">
        <v>35</v>
      </c>
      <c r="I5277" s="20">
        <v>200</v>
      </c>
      <c r="J5277" s="13">
        <v>70000</v>
      </c>
      <c r="K5277" s="31">
        <v>24500</v>
      </c>
      <c r="L5277" s="21">
        <v>12250</v>
      </c>
      <c r="M5277" s="22">
        <v>0.35</v>
      </c>
      <c r="N5277" s="5" t="s">
        <v>19</v>
      </c>
    </row>
    <row r="5278" spans="1:14" x14ac:dyDescent="0.2">
      <c r="A5278" s="3" t="s">
        <v>44</v>
      </c>
      <c r="B5278" s="17">
        <v>1197831</v>
      </c>
      <c r="C5278" s="14">
        <v>44444</v>
      </c>
      <c r="D5278" s="4" t="s">
        <v>110</v>
      </c>
      <c r="E5278" s="4" t="s">
        <v>117</v>
      </c>
      <c r="F5278" s="4" t="s">
        <v>118</v>
      </c>
      <c r="G5278" s="4" t="s">
        <v>18</v>
      </c>
      <c r="H5278" s="13">
        <v>36</v>
      </c>
      <c r="I5278" s="20">
        <v>200</v>
      </c>
      <c r="J5278" s="13">
        <v>7200</v>
      </c>
      <c r="K5278" s="31">
        <v>4176</v>
      </c>
      <c r="L5278" s="21">
        <v>2088</v>
      </c>
      <c r="M5278" s="22">
        <v>0.57999999999999996</v>
      </c>
      <c r="N5278" s="5" t="s">
        <v>30</v>
      </c>
    </row>
    <row r="5279" spans="1:14" x14ac:dyDescent="0.2">
      <c r="A5279" s="3" t="s">
        <v>80</v>
      </c>
      <c r="B5279" s="17">
        <v>1197831</v>
      </c>
      <c r="C5279" s="14">
        <v>44082</v>
      </c>
      <c r="D5279" s="4" t="s">
        <v>81</v>
      </c>
      <c r="E5279" s="4" t="s">
        <v>88</v>
      </c>
      <c r="F5279" s="4" t="s">
        <v>94</v>
      </c>
      <c r="G5279" s="4" t="s">
        <v>51</v>
      </c>
      <c r="H5279" s="13">
        <v>37</v>
      </c>
      <c r="I5279" s="20">
        <v>200</v>
      </c>
      <c r="J5279" s="13">
        <v>7400</v>
      </c>
      <c r="K5279" s="31">
        <v>3700</v>
      </c>
      <c r="L5279" s="21">
        <v>1850</v>
      </c>
      <c r="M5279" s="22">
        <v>0.5</v>
      </c>
      <c r="N5279" s="5" t="s">
        <v>30</v>
      </c>
    </row>
    <row r="5280" spans="1:14" x14ac:dyDescent="0.2">
      <c r="A5280" s="3" t="s">
        <v>44</v>
      </c>
      <c r="B5280" s="17">
        <v>1185732</v>
      </c>
      <c r="C5280" s="14">
        <v>44397</v>
      </c>
      <c r="D5280" s="4" t="s">
        <v>55</v>
      </c>
      <c r="E5280" s="4" t="s">
        <v>73</v>
      </c>
      <c r="F5280" s="4" t="s">
        <v>74</v>
      </c>
      <c r="G5280" s="4" t="s">
        <v>18</v>
      </c>
      <c r="H5280" s="13">
        <v>40</v>
      </c>
      <c r="I5280" s="20">
        <v>200</v>
      </c>
      <c r="J5280" s="13">
        <v>80000</v>
      </c>
      <c r="K5280" s="31">
        <v>28000</v>
      </c>
      <c r="L5280" s="21">
        <v>14000</v>
      </c>
      <c r="M5280" s="22">
        <v>0.35</v>
      </c>
      <c r="N5280" s="5" t="s">
        <v>23</v>
      </c>
    </row>
    <row r="5281" spans="1:14" x14ac:dyDescent="0.2">
      <c r="A5281" s="3" t="s">
        <v>44</v>
      </c>
      <c r="B5281" s="17">
        <v>1185732</v>
      </c>
      <c r="C5281" s="14">
        <v>44429</v>
      </c>
      <c r="D5281" s="4" t="s">
        <v>55</v>
      </c>
      <c r="E5281" s="4" t="s">
        <v>73</v>
      </c>
      <c r="F5281" s="4" t="s">
        <v>74</v>
      </c>
      <c r="G5281" s="4" t="s">
        <v>18</v>
      </c>
      <c r="H5281" s="13">
        <v>40</v>
      </c>
      <c r="I5281" s="20">
        <v>200</v>
      </c>
      <c r="J5281" s="13">
        <v>80000</v>
      </c>
      <c r="K5281" s="31">
        <v>28000</v>
      </c>
      <c r="L5281" s="21">
        <v>14000</v>
      </c>
      <c r="M5281" s="22">
        <v>0.35</v>
      </c>
      <c r="N5281" s="5" t="s">
        <v>23</v>
      </c>
    </row>
    <row r="5282" spans="1:14" x14ac:dyDescent="0.2">
      <c r="A5282" s="3" t="s">
        <v>44</v>
      </c>
      <c r="B5282" s="17">
        <v>1185732</v>
      </c>
      <c r="C5282" s="14">
        <v>44268</v>
      </c>
      <c r="D5282" s="4" t="s">
        <v>55</v>
      </c>
      <c r="E5282" s="4" t="s">
        <v>60</v>
      </c>
      <c r="F5282" s="4" t="s">
        <v>61</v>
      </c>
      <c r="G5282" s="4" t="s">
        <v>18</v>
      </c>
      <c r="H5282" s="13">
        <v>40</v>
      </c>
      <c r="I5282" s="20">
        <v>200</v>
      </c>
      <c r="J5282" s="13">
        <v>80000</v>
      </c>
      <c r="K5282" s="31">
        <v>24000</v>
      </c>
      <c r="L5282" s="21">
        <v>12000</v>
      </c>
      <c r="M5282" s="22">
        <v>0.3</v>
      </c>
      <c r="N5282" s="5" t="s">
        <v>23</v>
      </c>
    </row>
    <row r="5283" spans="1:14" x14ac:dyDescent="0.2">
      <c r="A5283" s="3" t="s">
        <v>20</v>
      </c>
      <c r="B5283" s="17">
        <v>1128299</v>
      </c>
      <c r="C5283" s="14">
        <v>44220</v>
      </c>
      <c r="D5283" s="4" t="s">
        <v>110</v>
      </c>
      <c r="E5283" s="4" t="s">
        <v>115</v>
      </c>
      <c r="F5283" s="4" t="s">
        <v>116</v>
      </c>
      <c r="G5283" s="4" t="s">
        <v>50</v>
      </c>
      <c r="H5283" s="13">
        <v>40</v>
      </c>
      <c r="I5283" s="20">
        <v>200</v>
      </c>
      <c r="J5283" s="13">
        <v>80000</v>
      </c>
      <c r="K5283" s="31">
        <v>28000</v>
      </c>
      <c r="L5283" s="21">
        <v>14000</v>
      </c>
      <c r="M5283" s="22">
        <v>0.35</v>
      </c>
      <c r="N5283" s="5" t="s">
        <v>23</v>
      </c>
    </row>
    <row r="5284" spans="1:14" x14ac:dyDescent="0.2">
      <c r="A5284" s="3" t="s">
        <v>20</v>
      </c>
      <c r="B5284" s="17">
        <v>1185732</v>
      </c>
      <c r="C5284" s="14">
        <v>44386</v>
      </c>
      <c r="D5284" s="4" t="s">
        <v>15</v>
      </c>
      <c r="E5284" s="4" t="s">
        <v>28</v>
      </c>
      <c r="F5284" s="4" t="s">
        <v>29</v>
      </c>
      <c r="G5284" s="4" t="s">
        <v>50</v>
      </c>
      <c r="H5284" s="13">
        <v>40</v>
      </c>
      <c r="I5284" s="20">
        <v>200</v>
      </c>
      <c r="J5284" s="13">
        <v>80000</v>
      </c>
      <c r="K5284" s="31">
        <v>32000</v>
      </c>
      <c r="L5284" s="21">
        <v>16000</v>
      </c>
      <c r="M5284" s="22">
        <v>0.4</v>
      </c>
      <c r="N5284" s="5" t="s">
        <v>30</v>
      </c>
    </row>
    <row r="5285" spans="1:14" x14ac:dyDescent="0.2">
      <c r="A5285" s="3" t="s">
        <v>20</v>
      </c>
      <c r="B5285" s="17">
        <v>1185732</v>
      </c>
      <c r="C5285" s="14">
        <v>44379</v>
      </c>
      <c r="D5285" s="4" t="s">
        <v>15</v>
      </c>
      <c r="E5285" s="4" t="s">
        <v>28</v>
      </c>
      <c r="F5285" s="4" t="s">
        <v>29</v>
      </c>
      <c r="G5285" s="4" t="s">
        <v>50</v>
      </c>
      <c r="H5285" s="13">
        <v>40</v>
      </c>
      <c r="I5285" s="20">
        <v>200</v>
      </c>
      <c r="J5285" s="13">
        <v>80000</v>
      </c>
      <c r="K5285" s="31">
        <v>28000</v>
      </c>
      <c r="L5285" s="21">
        <v>14000</v>
      </c>
      <c r="M5285" s="22">
        <v>0.35</v>
      </c>
      <c r="N5285" s="5" t="s">
        <v>30</v>
      </c>
    </row>
    <row r="5286" spans="1:14" x14ac:dyDescent="0.2">
      <c r="A5286" s="3" t="s">
        <v>20</v>
      </c>
      <c r="B5286" s="17">
        <v>1185732</v>
      </c>
      <c r="C5286" s="14">
        <v>44397</v>
      </c>
      <c r="D5286" s="4" t="s">
        <v>15</v>
      </c>
      <c r="E5286" s="4" t="s">
        <v>28</v>
      </c>
      <c r="F5286" s="4" t="s">
        <v>29</v>
      </c>
      <c r="G5286" s="4" t="s">
        <v>50</v>
      </c>
      <c r="H5286" s="13">
        <v>40</v>
      </c>
      <c r="I5286" s="20">
        <v>200</v>
      </c>
      <c r="J5286" s="13">
        <v>80000</v>
      </c>
      <c r="K5286" s="31">
        <v>28000</v>
      </c>
      <c r="L5286" s="21">
        <v>14000</v>
      </c>
      <c r="M5286" s="22">
        <v>0.35</v>
      </c>
      <c r="N5286" s="5" t="s">
        <v>30</v>
      </c>
    </row>
    <row r="5287" spans="1:14" x14ac:dyDescent="0.2">
      <c r="A5287" s="3" t="s">
        <v>14</v>
      </c>
      <c r="B5287" s="17">
        <v>1185732</v>
      </c>
      <c r="C5287" s="14">
        <v>44249</v>
      </c>
      <c r="D5287" s="4" t="s">
        <v>15</v>
      </c>
      <c r="E5287" s="4" t="s">
        <v>16</v>
      </c>
      <c r="F5287" s="4" t="s">
        <v>17</v>
      </c>
      <c r="G5287" s="4" t="s">
        <v>50</v>
      </c>
      <c r="H5287" s="13">
        <v>40</v>
      </c>
      <c r="I5287" s="20">
        <v>200</v>
      </c>
      <c r="J5287" s="13">
        <v>80000</v>
      </c>
      <c r="K5287" s="31">
        <v>28000</v>
      </c>
      <c r="L5287" s="21">
        <v>14000</v>
      </c>
      <c r="M5287" s="22">
        <v>0.35</v>
      </c>
      <c r="N5287" s="5" t="s">
        <v>19</v>
      </c>
    </row>
    <row r="5288" spans="1:14" x14ac:dyDescent="0.2">
      <c r="A5288" s="3" t="s">
        <v>20</v>
      </c>
      <c r="B5288" s="17">
        <v>1185732</v>
      </c>
      <c r="C5288" s="14">
        <v>44414</v>
      </c>
      <c r="D5288" s="4" t="s">
        <v>15</v>
      </c>
      <c r="E5288" s="4" t="s">
        <v>37</v>
      </c>
      <c r="F5288" s="4" t="s">
        <v>38</v>
      </c>
      <c r="G5288" s="4" t="s">
        <v>50</v>
      </c>
      <c r="H5288" s="13">
        <v>40</v>
      </c>
      <c r="I5288" s="20">
        <v>200</v>
      </c>
      <c r="J5288" s="13">
        <v>80000</v>
      </c>
      <c r="K5288" s="31">
        <v>24000</v>
      </c>
      <c r="L5288" s="21">
        <v>12000</v>
      </c>
      <c r="M5288" s="22">
        <v>0.3</v>
      </c>
      <c r="N5288" s="5" t="s">
        <v>23</v>
      </c>
    </row>
    <row r="5289" spans="1:14" x14ac:dyDescent="0.2">
      <c r="A5289" s="3" t="s">
        <v>44</v>
      </c>
      <c r="B5289" s="17">
        <v>1185732</v>
      </c>
      <c r="C5289" s="14">
        <v>44417</v>
      </c>
      <c r="D5289" s="4" t="s">
        <v>15</v>
      </c>
      <c r="E5289" s="4" t="s">
        <v>31</v>
      </c>
      <c r="F5289" s="4" t="s">
        <v>32</v>
      </c>
      <c r="G5289" s="4" t="s">
        <v>51</v>
      </c>
      <c r="H5289" s="13">
        <v>40</v>
      </c>
      <c r="I5289" s="20">
        <v>200</v>
      </c>
      <c r="J5289" s="13">
        <v>80000</v>
      </c>
      <c r="K5289" s="31">
        <v>24000</v>
      </c>
      <c r="L5289" s="21">
        <v>12000</v>
      </c>
      <c r="M5289" s="22">
        <v>0.3</v>
      </c>
      <c r="N5289" s="5" t="s">
        <v>23</v>
      </c>
    </row>
    <row r="5290" spans="1:14" x14ac:dyDescent="0.2">
      <c r="A5290" s="3" t="s">
        <v>44</v>
      </c>
      <c r="B5290" s="17">
        <v>1185732</v>
      </c>
      <c r="C5290" s="14">
        <v>44290</v>
      </c>
      <c r="D5290" s="4" t="s">
        <v>55</v>
      </c>
      <c r="E5290" s="4" t="s">
        <v>67</v>
      </c>
      <c r="F5290" s="4" t="s">
        <v>68</v>
      </c>
      <c r="G5290" s="4" t="s">
        <v>51</v>
      </c>
      <c r="H5290" s="13">
        <v>40</v>
      </c>
      <c r="I5290" s="20">
        <v>200</v>
      </c>
      <c r="J5290" s="13">
        <v>80000</v>
      </c>
      <c r="K5290" s="31">
        <v>32000</v>
      </c>
      <c r="L5290" s="21">
        <v>16000</v>
      </c>
      <c r="M5290" s="22">
        <v>0.4</v>
      </c>
      <c r="N5290" s="5" t="s">
        <v>23</v>
      </c>
    </row>
    <row r="5291" spans="1:14" x14ac:dyDescent="0.2">
      <c r="A5291" s="3" t="s">
        <v>45</v>
      </c>
      <c r="B5291" s="17">
        <v>1185732</v>
      </c>
      <c r="C5291" s="14">
        <v>44244</v>
      </c>
      <c r="D5291" s="4" t="s">
        <v>15</v>
      </c>
      <c r="E5291" s="4" t="s">
        <v>46</v>
      </c>
      <c r="F5291" s="4" t="s">
        <v>47</v>
      </c>
      <c r="G5291" s="4" t="s">
        <v>51</v>
      </c>
      <c r="H5291" s="13">
        <v>40</v>
      </c>
      <c r="I5291" s="20">
        <v>200</v>
      </c>
      <c r="J5291" s="13">
        <v>80000</v>
      </c>
      <c r="K5291" s="31">
        <v>32000</v>
      </c>
      <c r="L5291" s="21">
        <v>16000</v>
      </c>
      <c r="M5291" s="22">
        <v>0.4</v>
      </c>
      <c r="N5291" s="5" t="s">
        <v>23</v>
      </c>
    </row>
    <row r="5292" spans="1:14" x14ac:dyDescent="0.2">
      <c r="A5292" s="3" t="s">
        <v>45</v>
      </c>
      <c r="B5292" s="17">
        <v>1185732</v>
      </c>
      <c r="C5292" s="14">
        <v>44418</v>
      </c>
      <c r="D5292" s="4" t="s">
        <v>15</v>
      </c>
      <c r="E5292" s="4" t="s">
        <v>46</v>
      </c>
      <c r="F5292" s="4" t="s">
        <v>47</v>
      </c>
      <c r="G5292" s="4" t="s">
        <v>51</v>
      </c>
      <c r="H5292" s="13">
        <v>40</v>
      </c>
      <c r="I5292" s="20">
        <v>200</v>
      </c>
      <c r="J5292" s="13">
        <v>80000</v>
      </c>
      <c r="K5292" s="31">
        <v>28000</v>
      </c>
      <c r="L5292" s="21">
        <v>14000</v>
      </c>
      <c r="M5292" s="22">
        <v>0.35</v>
      </c>
      <c r="N5292" s="5" t="s">
        <v>23</v>
      </c>
    </row>
    <row r="5293" spans="1:14" x14ac:dyDescent="0.2">
      <c r="A5293" s="3" t="s">
        <v>14</v>
      </c>
      <c r="B5293" s="17">
        <v>1185732</v>
      </c>
      <c r="C5293" s="14">
        <v>44339</v>
      </c>
      <c r="D5293" s="4" t="s">
        <v>97</v>
      </c>
      <c r="E5293" s="4" t="s">
        <v>100</v>
      </c>
      <c r="F5293" s="4" t="s">
        <v>101</v>
      </c>
      <c r="G5293" s="4" t="s">
        <v>52</v>
      </c>
      <c r="H5293" s="13">
        <v>40</v>
      </c>
      <c r="I5293" s="20">
        <v>200</v>
      </c>
      <c r="J5293" s="13">
        <v>80000</v>
      </c>
      <c r="K5293" s="31">
        <v>32000</v>
      </c>
      <c r="L5293" s="21">
        <v>16000</v>
      </c>
      <c r="M5293" s="22">
        <v>0.4</v>
      </c>
      <c r="N5293" s="5" t="s">
        <v>19</v>
      </c>
    </row>
    <row r="5294" spans="1:14" x14ac:dyDescent="0.2">
      <c r="A5294" s="3" t="s">
        <v>45</v>
      </c>
      <c r="B5294" s="17">
        <v>1185732</v>
      </c>
      <c r="C5294" s="14">
        <v>44320</v>
      </c>
      <c r="D5294" s="4" t="s">
        <v>15</v>
      </c>
      <c r="E5294" s="4" t="s">
        <v>48</v>
      </c>
      <c r="F5294" s="4" t="s">
        <v>49</v>
      </c>
      <c r="G5294" s="4" t="s">
        <v>52</v>
      </c>
      <c r="H5294" s="13">
        <v>40</v>
      </c>
      <c r="I5294" s="20">
        <v>200</v>
      </c>
      <c r="J5294" s="13">
        <v>80000</v>
      </c>
      <c r="K5294" s="31">
        <v>28000</v>
      </c>
      <c r="L5294" s="21">
        <v>14000</v>
      </c>
      <c r="M5294" s="22">
        <v>0.35</v>
      </c>
      <c r="N5294" s="5" t="s">
        <v>23</v>
      </c>
    </row>
    <row r="5295" spans="1:14" x14ac:dyDescent="0.2">
      <c r="A5295" s="3" t="s">
        <v>45</v>
      </c>
      <c r="B5295" s="17">
        <v>1185732</v>
      </c>
      <c r="C5295" s="14">
        <v>44443</v>
      </c>
      <c r="D5295" s="4" t="s">
        <v>15</v>
      </c>
      <c r="E5295" s="4" t="s">
        <v>48</v>
      </c>
      <c r="F5295" s="4" t="s">
        <v>49</v>
      </c>
      <c r="G5295" s="4" t="s">
        <v>52</v>
      </c>
      <c r="H5295" s="13">
        <v>40</v>
      </c>
      <c r="I5295" s="20">
        <v>200</v>
      </c>
      <c r="J5295" s="13">
        <v>80000</v>
      </c>
      <c r="K5295" s="31">
        <v>32000</v>
      </c>
      <c r="L5295" s="21">
        <v>16000</v>
      </c>
      <c r="M5295" s="22">
        <v>0.4</v>
      </c>
      <c r="N5295" s="5" t="s">
        <v>23</v>
      </c>
    </row>
    <row r="5296" spans="1:14" x14ac:dyDescent="0.2">
      <c r="A5296" s="3" t="s">
        <v>45</v>
      </c>
      <c r="B5296" s="17">
        <v>1185732</v>
      </c>
      <c r="C5296" s="14">
        <v>44411</v>
      </c>
      <c r="D5296" s="4" t="s">
        <v>15</v>
      </c>
      <c r="E5296" s="4" t="s">
        <v>48</v>
      </c>
      <c r="F5296" s="4" t="s">
        <v>49</v>
      </c>
      <c r="G5296" s="4" t="s">
        <v>52</v>
      </c>
      <c r="H5296" s="13">
        <v>40</v>
      </c>
      <c r="I5296" s="20">
        <v>200</v>
      </c>
      <c r="J5296" s="13">
        <v>80000</v>
      </c>
      <c r="K5296" s="31">
        <v>24000</v>
      </c>
      <c r="L5296" s="21">
        <v>12000</v>
      </c>
      <c r="M5296" s="22">
        <v>0.3</v>
      </c>
      <c r="N5296" s="5" t="s">
        <v>23</v>
      </c>
    </row>
    <row r="5297" spans="1:14" x14ac:dyDescent="0.2">
      <c r="A5297" s="3" t="s">
        <v>20</v>
      </c>
      <c r="B5297" s="17">
        <v>1185732</v>
      </c>
      <c r="C5297" s="14">
        <v>44182</v>
      </c>
      <c r="D5297" s="4" t="s">
        <v>15</v>
      </c>
      <c r="E5297" s="4" t="s">
        <v>33</v>
      </c>
      <c r="F5297" s="4" t="s">
        <v>34</v>
      </c>
      <c r="G5297" s="4" t="s">
        <v>52</v>
      </c>
      <c r="H5297" s="13">
        <v>40</v>
      </c>
      <c r="I5297" s="20">
        <v>200</v>
      </c>
      <c r="J5297" s="13">
        <v>80000</v>
      </c>
      <c r="K5297" s="31">
        <v>24000</v>
      </c>
      <c r="L5297" s="21">
        <v>12000</v>
      </c>
      <c r="M5297" s="22">
        <v>0.3</v>
      </c>
      <c r="N5297" s="5" t="s">
        <v>30</v>
      </c>
    </row>
    <row r="5298" spans="1:14" x14ac:dyDescent="0.2">
      <c r="A5298" s="3" t="s">
        <v>20</v>
      </c>
      <c r="B5298" s="17">
        <v>1185732</v>
      </c>
      <c r="C5298" s="14">
        <v>44174</v>
      </c>
      <c r="D5298" s="4" t="s">
        <v>15</v>
      </c>
      <c r="E5298" s="4" t="s">
        <v>33</v>
      </c>
      <c r="F5298" s="4" t="s">
        <v>34</v>
      </c>
      <c r="G5298" s="4" t="s">
        <v>52</v>
      </c>
      <c r="H5298" s="13">
        <v>40</v>
      </c>
      <c r="I5298" s="20">
        <v>200</v>
      </c>
      <c r="J5298" s="13">
        <v>80000</v>
      </c>
      <c r="K5298" s="31">
        <v>36000</v>
      </c>
      <c r="L5298" s="21">
        <v>18000</v>
      </c>
      <c r="M5298" s="22">
        <v>0.45</v>
      </c>
      <c r="N5298" s="5" t="s">
        <v>30</v>
      </c>
    </row>
    <row r="5299" spans="1:14" x14ac:dyDescent="0.2">
      <c r="A5299" s="3" t="s">
        <v>44</v>
      </c>
      <c r="B5299" s="17">
        <v>1185732</v>
      </c>
      <c r="C5299" s="14">
        <v>44232</v>
      </c>
      <c r="D5299" s="4" t="s">
        <v>55</v>
      </c>
      <c r="E5299" s="4" t="s">
        <v>78</v>
      </c>
      <c r="F5299" s="4" t="s">
        <v>79</v>
      </c>
      <c r="G5299" s="4" t="s">
        <v>53</v>
      </c>
      <c r="H5299" s="13">
        <v>40</v>
      </c>
      <c r="I5299" s="20">
        <v>200</v>
      </c>
      <c r="J5299" s="13">
        <v>80000</v>
      </c>
      <c r="K5299" s="31">
        <v>32000</v>
      </c>
      <c r="L5299" s="21">
        <v>16000</v>
      </c>
      <c r="M5299" s="22">
        <v>0.4</v>
      </c>
      <c r="N5299" s="5" t="s">
        <v>23</v>
      </c>
    </row>
    <row r="5300" spans="1:14" x14ac:dyDescent="0.2">
      <c r="A5300" s="3" t="s">
        <v>41</v>
      </c>
      <c r="B5300" s="17">
        <v>1185732</v>
      </c>
      <c r="C5300" s="14">
        <v>44322</v>
      </c>
      <c r="D5300" s="4" t="s">
        <v>55</v>
      </c>
      <c r="E5300" s="4" t="s">
        <v>78</v>
      </c>
      <c r="F5300" s="4" t="s">
        <v>79</v>
      </c>
      <c r="G5300" s="4" t="s">
        <v>53</v>
      </c>
      <c r="H5300" s="13">
        <v>40</v>
      </c>
      <c r="I5300" s="20">
        <v>200</v>
      </c>
      <c r="J5300" s="13">
        <v>80000</v>
      </c>
      <c r="K5300" s="31">
        <v>32000</v>
      </c>
      <c r="L5300" s="21">
        <v>16000</v>
      </c>
      <c r="M5300" s="22">
        <v>0.4</v>
      </c>
      <c r="N5300" s="5" t="s">
        <v>23</v>
      </c>
    </row>
    <row r="5301" spans="1:14" x14ac:dyDescent="0.2">
      <c r="A5301" s="3" t="s">
        <v>41</v>
      </c>
      <c r="B5301" s="17">
        <v>1185732</v>
      </c>
      <c r="C5301" s="14">
        <v>44415</v>
      </c>
      <c r="D5301" s="4" t="s">
        <v>55</v>
      </c>
      <c r="E5301" s="4" t="s">
        <v>78</v>
      </c>
      <c r="F5301" s="4" t="s">
        <v>79</v>
      </c>
      <c r="G5301" s="4" t="s">
        <v>53</v>
      </c>
      <c r="H5301" s="13">
        <v>40</v>
      </c>
      <c r="I5301" s="20">
        <v>200</v>
      </c>
      <c r="J5301" s="13">
        <v>80000</v>
      </c>
      <c r="K5301" s="31">
        <v>32000</v>
      </c>
      <c r="L5301" s="21">
        <v>16000</v>
      </c>
      <c r="M5301" s="22">
        <v>0.4</v>
      </c>
      <c r="N5301" s="5" t="s">
        <v>23</v>
      </c>
    </row>
    <row r="5302" spans="1:14" x14ac:dyDescent="0.2">
      <c r="A5302" s="3" t="s">
        <v>20</v>
      </c>
      <c r="B5302" s="17">
        <v>1185732</v>
      </c>
      <c r="C5302" s="14">
        <v>44381</v>
      </c>
      <c r="D5302" s="4" t="s">
        <v>15</v>
      </c>
      <c r="E5302" s="4" t="s">
        <v>39</v>
      </c>
      <c r="F5302" s="4" t="s">
        <v>40</v>
      </c>
      <c r="G5302" s="4" t="s">
        <v>53</v>
      </c>
      <c r="H5302" s="13">
        <v>40</v>
      </c>
      <c r="I5302" s="20">
        <v>200</v>
      </c>
      <c r="J5302" s="13">
        <v>80000</v>
      </c>
      <c r="K5302" s="31">
        <v>28000</v>
      </c>
      <c r="L5302" s="21">
        <v>14000</v>
      </c>
      <c r="M5302" s="22">
        <v>0.35</v>
      </c>
      <c r="N5302" s="5" t="s">
        <v>30</v>
      </c>
    </row>
    <row r="5303" spans="1:14" x14ac:dyDescent="0.2">
      <c r="A5303" s="3" t="s">
        <v>20</v>
      </c>
      <c r="B5303" s="17">
        <v>1185732</v>
      </c>
      <c r="C5303" s="14">
        <v>44405</v>
      </c>
      <c r="D5303" s="4" t="s">
        <v>15</v>
      </c>
      <c r="E5303" s="4" t="s">
        <v>39</v>
      </c>
      <c r="F5303" s="4" t="s">
        <v>40</v>
      </c>
      <c r="G5303" s="4" t="s">
        <v>53</v>
      </c>
      <c r="H5303" s="13">
        <v>40</v>
      </c>
      <c r="I5303" s="20">
        <v>200</v>
      </c>
      <c r="J5303" s="13">
        <v>80000</v>
      </c>
      <c r="K5303" s="31">
        <v>28000</v>
      </c>
      <c r="L5303" s="21">
        <v>14000</v>
      </c>
      <c r="M5303" s="22">
        <v>0.35</v>
      </c>
      <c r="N5303" s="5" t="s">
        <v>30</v>
      </c>
    </row>
    <row r="5304" spans="1:14" x14ac:dyDescent="0.2">
      <c r="A5304" s="3" t="s">
        <v>14</v>
      </c>
      <c r="B5304" s="17">
        <v>1185732</v>
      </c>
      <c r="C5304" s="14">
        <v>44498</v>
      </c>
      <c r="D5304" s="4" t="s">
        <v>55</v>
      </c>
      <c r="E5304" s="4" t="s">
        <v>62</v>
      </c>
      <c r="F5304" s="4" t="s">
        <v>63</v>
      </c>
      <c r="G5304" s="4" t="s">
        <v>53</v>
      </c>
      <c r="H5304" s="13">
        <v>40</v>
      </c>
      <c r="I5304" s="20">
        <v>200</v>
      </c>
      <c r="J5304" s="13">
        <v>80000</v>
      </c>
      <c r="K5304" s="31">
        <v>32000</v>
      </c>
      <c r="L5304" s="21">
        <v>16000</v>
      </c>
      <c r="M5304" s="22">
        <v>0.4</v>
      </c>
      <c r="N5304" s="5" t="s">
        <v>30</v>
      </c>
    </row>
    <row r="5305" spans="1:14" x14ac:dyDescent="0.2">
      <c r="A5305" s="3" t="s">
        <v>45</v>
      </c>
      <c r="B5305" s="17">
        <v>1128299</v>
      </c>
      <c r="C5305" s="14">
        <v>44251</v>
      </c>
      <c r="D5305" s="4" t="s">
        <v>110</v>
      </c>
      <c r="E5305" s="4" t="s">
        <v>126</v>
      </c>
      <c r="F5305" s="4" t="s">
        <v>63</v>
      </c>
      <c r="G5305" s="4" t="s">
        <v>53</v>
      </c>
      <c r="H5305" s="13">
        <v>40</v>
      </c>
      <c r="I5305" s="20">
        <v>200</v>
      </c>
      <c r="J5305" s="13">
        <v>80000</v>
      </c>
      <c r="K5305" s="31">
        <v>28000</v>
      </c>
      <c r="L5305" s="21">
        <v>14000</v>
      </c>
      <c r="M5305" s="22">
        <v>0.35</v>
      </c>
      <c r="N5305" s="5" t="s">
        <v>23</v>
      </c>
    </row>
    <row r="5306" spans="1:14" x14ac:dyDescent="0.2">
      <c r="A5306" s="3" t="s">
        <v>20</v>
      </c>
      <c r="B5306" s="17">
        <v>1185732</v>
      </c>
      <c r="C5306" s="14">
        <v>44355</v>
      </c>
      <c r="D5306" s="4" t="s">
        <v>55</v>
      </c>
      <c r="E5306" s="4" t="s">
        <v>75</v>
      </c>
      <c r="F5306" s="4" t="s">
        <v>76</v>
      </c>
      <c r="G5306" s="4" t="s">
        <v>54</v>
      </c>
      <c r="H5306" s="13">
        <v>40</v>
      </c>
      <c r="I5306" s="20">
        <v>200</v>
      </c>
      <c r="J5306" s="13">
        <v>80000</v>
      </c>
      <c r="K5306" s="31">
        <v>32000</v>
      </c>
      <c r="L5306" s="21">
        <v>16000</v>
      </c>
      <c r="M5306" s="22">
        <v>0.4</v>
      </c>
      <c r="N5306" s="5" t="s">
        <v>23</v>
      </c>
    </row>
    <row r="5307" spans="1:14" x14ac:dyDescent="0.2">
      <c r="A5307" s="3" t="s">
        <v>20</v>
      </c>
      <c r="B5307" s="17">
        <v>1185732</v>
      </c>
      <c r="C5307" s="14">
        <v>44383</v>
      </c>
      <c r="D5307" s="4" t="s">
        <v>55</v>
      </c>
      <c r="E5307" s="4" t="s">
        <v>75</v>
      </c>
      <c r="F5307" s="4" t="s">
        <v>76</v>
      </c>
      <c r="G5307" s="4" t="s">
        <v>54</v>
      </c>
      <c r="H5307" s="13">
        <v>40</v>
      </c>
      <c r="I5307" s="20">
        <v>200</v>
      </c>
      <c r="J5307" s="13">
        <v>80000</v>
      </c>
      <c r="K5307" s="31">
        <v>32000</v>
      </c>
      <c r="L5307" s="21">
        <v>16000</v>
      </c>
      <c r="M5307" s="22">
        <v>0.4</v>
      </c>
      <c r="N5307" s="5" t="s">
        <v>23</v>
      </c>
    </row>
    <row r="5308" spans="1:14" x14ac:dyDescent="0.2">
      <c r="A5308" s="3" t="s">
        <v>20</v>
      </c>
      <c r="B5308" s="17">
        <v>1185732</v>
      </c>
      <c r="C5308" s="14">
        <v>44322</v>
      </c>
      <c r="D5308" s="4" t="s">
        <v>55</v>
      </c>
      <c r="E5308" s="4" t="s">
        <v>75</v>
      </c>
      <c r="F5308" s="4" t="s">
        <v>76</v>
      </c>
      <c r="G5308" s="4" t="s">
        <v>54</v>
      </c>
      <c r="H5308" s="13">
        <v>40</v>
      </c>
      <c r="I5308" s="20">
        <v>200</v>
      </c>
      <c r="J5308" s="13">
        <v>80000</v>
      </c>
      <c r="K5308" s="31">
        <v>32000</v>
      </c>
      <c r="L5308" s="21">
        <v>16000</v>
      </c>
      <c r="M5308" s="22">
        <v>0.4</v>
      </c>
      <c r="N5308" s="5" t="s">
        <v>23</v>
      </c>
    </row>
    <row r="5309" spans="1:14" x14ac:dyDescent="0.2">
      <c r="A5309" s="3" t="s">
        <v>20</v>
      </c>
      <c r="B5309" s="17">
        <v>1128299</v>
      </c>
      <c r="C5309" s="14">
        <v>44251</v>
      </c>
      <c r="D5309" s="4" t="s">
        <v>97</v>
      </c>
      <c r="E5309" s="4" t="s">
        <v>102</v>
      </c>
      <c r="F5309" s="4" t="s">
        <v>103</v>
      </c>
      <c r="G5309" s="4" t="s">
        <v>54</v>
      </c>
      <c r="H5309" s="13">
        <v>40</v>
      </c>
      <c r="I5309" s="20">
        <v>200</v>
      </c>
      <c r="J5309" s="13">
        <v>80000</v>
      </c>
      <c r="K5309" s="31">
        <v>28000</v>
      </c>
      <c r="L5309" s="21">
        <v>14000</v>
      </c>
      <c r="M5309" s="22">
        <v>0.35</v>
      </c>
      <c r="N5309" s="5" t="s">
        <v>23</v>
      </c>
    </row>
    <row r="5310" spans="1:14" x14ac:dyDescent="0.2">
      <c r="A5310" s="3" t="s">
        <v>45</v>
      </c>
      <c r="B5310" s="17">
        <v>1128299</v>
      </c>
      <c r="C5310" s="14">
        <v>44220</v>
      </c>
      <c r="D5310" s="4" t="s">
        <v>110</v>
      </c>
      <c r="E5310" s="4" t="s">
        <v>133</v>
      </c>
      <c r="F5310" s="4" t="s">
        <v>134</v>
      </c>
      <c r="G5310" s="4" t="s">
        <v>54</v>
      </c>
      <c r="H5310" s="13">
        <v>40</v>
      </c>
      <c r="I5310" s="20">
        <v>200</v>
      </c>
      <c r="J5310" s="13">
        <v>80000</v>
      </c>
      <c r="K5310" s="31">
        <v>28000</v>
      </c>
      <c r="L5310" s="21">
        <v>14000</v>
      </c>
      <c r="M5310" s="22">
        <v>0.35</v>
      </c>
      <c r="N5310" s="5" t="s">
        <v>23</v>
      </c>
    </row>
    <row r="5311" spans="1:14" x14ac:dyDescent="0.2">
      <c r="A5311" s="3" t="s">
        <v>20</v>
      </c>
      <c r="B5311" s="17">
        <v>1185732</v>
      </c>
      <c r="C5311" s="14">
        <v>44266</v>
      </c>
      <c r="D5311" s="4" t="s">
        <v>15</v>
      </c>
      <c r="E5311" s="4" t="s">
        <v>35</v>
      </c>
      <c r="F5311" s="4" t="s">
        <v>36</v>
      </c>
      <c r="G5311" s="4" t="s">
        <v>54</v>
      </c>
      <c r="H5311" s="13">
        <v>40</v>
      </c>
      <c r="I5311" s="20">
        <v>200</v>
      </c>
      <c r="J5311" s="13">
        <v>80000</v>
      </c>
      <c r="K5311" s="31">
        <v>24000</v>
      </c>
      <c r="L5311" s="21">
        <v>12000</v>
      </c>
      <c r="M5311" s="22">
        <v>0.3</v>
      </c>
      <c r="N5311" s="5" t="s">
        <v>19</v>
      </c>
    </row>
    <row r="5312" spans="1:14" x14ac:dyDescent="0.2">
      <c r="A5312" s="3" t="s">
        <v>20</v>
      </c>
      <c r="B5312" s="17">
        <v>1185732</v>
      </c>
      <c r="C5312" s="14">
        <v>44420</v>
      </c>
      <c r="D5312" s="4" t="s">
        <v>15</v>
      </c>
      <c r="E5312" s="4" t="s">
        <v>35</v>
      </c>
      <c r="F5312" s="4" t="s">
        <v>36</v>
      </c>
      <c r="G5312" s="4" t="s">
        <v>54</v>
      </c>
      <c r="H5312" s="13">
        <v>40</v>
      </c>
      <c r="I5312" s="20">
        <v>200</v>
      </c>
      <c r="J5312" s="13">
        <v>80000</v>
      </c>
      <c r="K5312" s="31">
        <v>24000</v>
      </c>
      <c r="L5312" s="21">
        <v>12000</v>
      </c>
      <c r="M5312" s="22">
        <v>0.3</v>
      </c>
      <c r="N5312" s="5" t="s">
        <v>19</v>
      </c>
    </row>
    <row r="5313" spans="1:14" x14ac:dyDescent="0.2">
      <c r="A5313" s="3" t="s">
        <v>44</v>
      </c>
      <c r="B5313" s="17">
        <v>1128299</v>
      </c>
      <c r="C5313" s="14">
        <v>44421</v>
      </c>
      <c r="D5313" s="4" t="s">
        <v>97</v>
      </c>
      <c r="E5313" s="4" t="s">
        <v>107</v>
      </c>
      <c r="F5313" s="4" t="s">
        <v>108</v>
      </c>
      <c r="G5313" s="4" t="s">
        <v>18</v>
      </c>
      <c r="H5313" s="13">
        <v>44</v>
      </c>
      <c r="I5313" s="20">
        <v>200</v>
      </c>
      <c r="J5313" s="13">
        <v>8800</v>
      </c>
      <c r="K5313" s="31">
        <v>3696</v>
      </c>
      <c r="L5313" s="21">
        <v>1848</v>
      </c>
      <c r="M5313" s="22">
        <v>0.42</v>
      </c>
      <c r="N5313" s="5" t="s">
        <v>30</v>
      </c>
    </row>
    <row r="5314" spans="1:14" x14ac:dyDescent="0.2">
      <c r="A5314" s="3" t="s">
        <v>41</v>
      </c>
      <c r="B5314" s="17">
        <v>1189833</v>
      </c>
      <c r="C5314" s="14">
        <v>44215</v>
      </c>
      <c r="D5314" s="4" t="s">
        <v>15</v>
      </c>
      <c r="E5314" s="4" t="s">
        <v>42</v>
      </c>
      <c r="F5314" s="4" t="s">
        <v>43</v>
      </c>
      <c r="G5314" s="4" t="s">
        <v>18</v>
      </c>
      <c r="H5314" s="13">
        <v>45</v>
      </c>
      <c r="I5314" s="20">
        <v>200</v>
      </c>
      <c r="J5314" s="13">
        <v>90000</v>
      </c>
      <c r="K5314" s="31">
        <v>54000</v>
      </c>
      <c r="L5314" s="21">
        <v>27000</v>
      </c>
      <c r="M5314" s="22">
        <v>0.6</v>
      </c>
      <c r="N5314" s="5" t="s">
        <v>30</v>
      </c>
    </row>
    <row r="5315" spans="1:14" x14ac:dyDescent="0.2">
      <c r="A5315" s="3" t="s">
        <v>45</v>
      </c>
      <c r="B5315" s="17">
        <v>1128299</v>
      </c>
      <c r="C5315" s="14">
        <v>43915</v>
      </c>
      <c r="D5315" s="4" t="s">
        <v>110</v>
      </c>
      <c r="E5315" s="4" t="s">
        <v>129</v>
      </c>
      <c r="F5315" s="4" t="s">
        <v>130</v>
      </c>
      <c r="G5315" s="4" t="s">
        <v>50</v>
      </c>
      <c r="H5315" s="13">
        <v>45</v>
      </c>
      <c r="I5315" s="20">
        <v>200</v>
      </c>
      <c r="J5315" s="13">
        <v>90000</v>
      </c>
      <c r="K5315" s="31">
        <v>45000</v>
      </c>
      <c r="L5315" s="21">
        <v>22500</v>
      </c>
      <c r="M5315" s="22">
        <v>0.5</v>
      </c>
      <c r="N5315" s="5" t="s">
        <v>23</v>
      </c>
    </row>
    <row r="5316" spans="1:14" x14ac:dyDescent="0.2">
      <c r="A5316" s="3" t="s">
        <v>44</v>
      </c>
      <c r="B5316" s="17">
        <v>1185732</v>
      </c>
      <c r="C5316" s="14">
        <v>44326</v>
      </c>
      <c r="D5316" s="4" t="s">
        <v>15</v>
      </c>
      <c r="E5316" s="4" t="s">
        <v>31</v>
      </c>
      <c r="F5316" s="4" t="s">
        <v>32</v>
      </c>
      <c r="G5316" s="4" t="s">
        <v>51</v>
      </c>
      <c r="H5316" s="13">
        <v>45</v>
      </c>
      <c r="I5316" s="20">
        <v>200</v>
      </c>
      <c r="J5316" s="13">
        <v>90000</v>
      </c>
      <c r="K5316" s="31">
        <v>27000</v>
      </c>
      <c r="L5316" s="21">
        <v>13500</v>
      </c>
      <c r="M5316" s="22">
        <v>0.3</v>
      </c>
      <c r="N5316" s="5" t="s">
        <v>23</v>
      </c>
    </row>
    <row r="5317" spans="1:14" x14ac:dyDescent="0.2">
      <c r="A5317" s="3" t="s">
        <v>44</v>
      </c>
      <c r="B5317" s="17">
        <v>1185732</v>
      </c>
      <c r="C5317" s="14">
        <v>44442</v>
      </c>
      <c r="D5317" s="4" t="s">
        <v>55</v>
      </c>
      <c r="E5317" s="4" t="s">
        <v>67</v>
      </c>
      <c r="F5317" s="4" t="s">
        <v>68</v>
      </c>
      <c r="G5317" s="4" t="s">
        <v>51</v>
      </c>
      <c r="H5317" s="13">
        <v>45</v>
      </c>
      <c r="I5317" s="20">
        <v>200</v>
      </c>
      <c r="J5317" s="13">
        <v>90000</v>
      </c>
      <c r="K5317" s="31">
        <v>27000</v>
      </c>
      <c r="L5317" s="21">
        <v>13500</v>
      </c>
      <c r="M5317" s="22">
        <v>0.3</v>
      </c>
      <c r="N5317" s="5" t="s">
        <v>23</v>
      </c>
    </row>
    <row r="5318" spans="1:14" x14ac:dyDescent="0.2">
      <c r="A5318" s="3" t="s">
        <v>45</v>
      </c>
      <c r="B5318" s="17">
        <v>1185732</v>
      </c>
      <c r="C5318" s="14">
        <v>44237</v>
      </c>
      <c r="D5318" s="4" t="s">
        <v>15</v>
      </c>
      <c r="E5318" s="4" t="s">
        <v>46</v>
      </c>
      <c r="F5318" s="4" t="s">
        <v>47</v>
      </c>
      <c r="G5318" s="4" t="s">
        <v>51</v>
      </c>
      <c r="H5318" s="13">
        <v>45</v>
      </c>
      <c r="I5318" s="20">
        <v>200</v>
      </c>
      <c r="J5318" s="13">
        <v>90000</v>
      </c>
      <c r="K5318" s="31">
        <v>27000</v>
      </c>
      <c r="L5318" s="21">
        <v>13500</v>
      </c>
      <c r="M5318" s="22">
        <v>0.3</v>
      </c>
      <c r="N5318" s="5" t="s">
        <v>23</v>
      </c>
    </row>
    <row r="5319" spans="1:14" x14ac:dyDescent="0.2">
      <c r="A5319" s="3" t="s">
        <v>45</v>
      </c>
      <c r="B5319" s="17">
        <v>1185732</v>
      </c>
      <c r="C5319" s="14">
        <v>44327</v>
      </c>
      <c r="D5319" s="4" t="s">
        <v>15</v>
      </c>
      <c r="E5319" s="4" t="s">
        <v>46</v>
      </c>
      <c r="F5319" s="4" t="s">
        <v>47</v>
      </c>
      <c r="G5319" s="4" t="s">
        <v>51</v>
      </c>
      <c r="H5319" s="13">
        <v>45</v>
      </c>
      <c r="I5319" s="20">
        <v>200</v>
      </c>
      <c r="J5319" s="13">
        <v>90000</v>
      </c>
      <c r="K5319" s="31">
        <v>27000</v>
      </c>
      <c r="L5319" s="21">
        <v>13500</v>
      </c>
      <c r="M5319" s="22">
        <v>0.3</v>
      </c>
      <c r="N5319" s="5" t="s">
        <v>23</v>
      </c>
    </row>
    <row r="5320" spans="1:14" x14ac:dyDescent="0.2">
      <c r="A5320" s="3" t="s">
        <v>45</v>
      </c>
      <c r="B5320" s="17">
        <v>1185732</v>
      </c>
      <c r="C5320" s="14">
        <v>44213</v>
      </c>
      <c r="D5320" s="4" t="s">
        <v>15</v>
      </c>
      <c r="E5320" s="4" t="s">
        <v>46</v>
      </c>
      <c r="F5320" s="4" t="s">
        <v>47</v>
      </c>
      <c r="G5320" s="4" t="s">
        <v>51</v>
      </c>
      <c r="H5320" s="13">
        <v>45</v>
      </c>
      <c r="I5320" s="20">
        <v>200</v>
      </c>
      <c r="J5320" s="13">
        <v>90000</v>
      </c>
      <c r="K5320" s="31">
        <v>36000</v>
      </c>
      <c r="L5320" s="21">
        <v>18000</v>
      </c>
      <c r="M5320" s="22">
        <v>0.4</v>
      </c>
      <c r="N5320" s="5" t="s">
        <v>23</v>
      </c>
    </row>
    <row r="5321" spans="1:14" x14ac:dyDescent="0.2">
      <c r="A5321" s="3" t="s">
        <v>14</v>
      </c>
      <c r="B5321" s="17">
        <v>1185732</v>
      </c>
      <c r="C5321" s="14">
        <v>44462</v>
      </c>
      <c r="D5321" s="4" t="s">
        <v>97</v>
      </c>
      <c r="E5321" s="4" t="s">
        <v>100</v>
      </c>
      <c r="F5321" s="4" t="s">
        <v>101</v>
      </c>
      <c r="G5321" s="4" t="s">
        <v>52</v>
      </c>
      <c r="H5321" s="13">
        <v>45</v>
      </c>
      <c r="I5321" s="20">
        <v>200</v>
      </c>
      <c r="J5321" s="13">
        <v>90000</v>
      </c>
      <c r="K5321" s="31">
        <v>31500</v>
      </c>
      <c r="L5321" s="21">
        <v>15750</v>
      </c>
      <c r="M5321" s="22">
        <v>0.35</v>
      </c>
      <c r="N5321" s="5" t="s">
        <v>19</v>
      </c>
    </row>
    <row r="5322" spans="1:14" x14ac:dyDescent="0.2">
      <c r="A5322" s="3" t="s">
        <v>14</v>
      </c>
      <c r="B5322" s="17">
        <v>1185732</v>
      </c>
      <c r="C5322" s="14">
        <v>44246</v>
      </c>
      <c r="D5322" s="4" t="s">
        <v>55</v>
      </c>
      <c r="E5322" s="4" t="s">
        <v>58</v>
      </c>
      <c r="F5322" s="4" t="s">
        <v>59</v>
      </c>
      <c r="G5322" s="4" t="s">
        <v>52</v>
      </c>
      <c r="H5322" s="13">
        <v>45</v>
      </c>
      <c r="I5322" s="20">
        <v>200</v>
      </c>
      <c r="J5322" s="13">
        <v>90000</v>
      </c>
      <c r="K5322" s="31">
        <v>27000</v>
      </c>
      <c r="L5322" s="21">
        <v>13500</v>
      </c>
      <c r="M5322" s="22">
        <v>0.3</v>
      </c>
      <c r="N5322" s="5" t="s">
        <v>23</v>
      </c>
    </row>
    <row r="5323" spans="1:14" x14ac:dyDescent="0.2">
      <c r="A5323" s="3" t="s">
        <v>45</v>
      </c>
      <c r="B5323" s="17">
        <v>1185732</v>
      </c>
      <c r="C5323" s="14">
        <v>44206</v>
      </c>
      <c r="D5323" s="4" t="s">
        <v>15</v>
      </c>
      <c r="E5323" s="4" t="s">
        <v>48</v>
      </c>
      <c r="F5323" s="4" t="s">
        <v>49</v>
      </c>
      <c r="G5323" s="4" t="s">
        <v>52</v>
      </c>
      <c r="H5323" s="13">
        <v>45</v>
      </c>
      <c r="I5323" s="20">
        <v>200</v>
      </c>
      <c r="J5323" s="13">
        <v>90000</v>
      </c>
      <c r="K5323" s="31">
        <v>27000</v>
      </c>
      <c r="L5323" s="21">
        <v>13500</v>
      </c>
      <c r="M5323" s="22">
        <v>0.3</v>
      </c>
      <c r="N5323" s="5" t="s">
        <v>23</v>
      </c>
    </row>
    <row r="5324" spans="1:14" x14ac:dyDescent="0.2">
      <c r="A5324" s="3" t="s">
        <v>20</v>
      </c>
      <c r="B5324" s="17">
        <v>1185732</v>
      </c>
      <c r="C5324" s="14">
        <v>44541</v>
      </c>
      <c r="D5324" s="4" t="s">
        <v>55</v>
      </c>
      <c r="E5324" s="4" t="s">
        <v>71</v>
      </c>
      <c r="F5324" s="4" t="s">
        <v>72</v>
      </c>
      <c r="G5324" s="4" t="s">
        <v>53</v>
      </c>
      <c r="H5324" s="13">
        <v>45</v>
      </c>
      <c r="I5324" s="20">
        <v>200</v>
      </c>
      <c r="J5324" s="13">
        <v>90000</v>
      </c>
      <c r="K5324" s="31">
        <v>31500</v>
      </c>
      <c r="L5324" s="21">
        <v>15750</v>
      </c>
      <c r="M5324" s="22">
        <v>0.35</v>
      </c>
      <c r="N5324" s="5" t="s">
        <v>30</v>
      </c>
    </row>
    <row r="5325" spans="1:14" x14ac:dyDescent="0.2">
      <c r="A5325" s="3" t="s">
        <v>14</v>
      </c>
      <c r="B5325" s="17">
        <v>1185732</v>
      </c>
      <c r="C5325" s="14">
        <v>44513</v>
      </c>
      <c r="D5325" s="4" t="s">
        <v>55</v>
      </c>
      <c r="E5325" s="4" t="s">
        <v>62</v>
      </c>
      <c r="F5325" s="4" t="s">
        <v>63</v>
      </c>
      <c r="G5325" s="4" t="s">
        <v>53</v>
      </c>
      <c r="H5325" s="13">
        <v>45</v>
      </c>
      <c r="I5325" s="20">
        <v>200</v>
      </c>
      <c r="J5325" s="13">
        <v>90000</v>
      </c>
      <c r="K5325" s="31">
        <v>36000</v>
      </c>
      <c r="L5325" s="21">
        <v>18000</v>
      </c>
      <c r="M5325" s="22">
        <v>0.4</v>
      </c>
      <c r="N5325" s="5" t="s">
        <v>30</v>
      </c>
    </row>
    <row r="5326" spans="1:14" x14ac:dyDescent="0.2">
      <c r="A5326" s="3" t="s">
        <v>20</v>
      </c>
      <c r="B5326" s="17">
        <v>1185732</v>
      </c>
      <c r="C5326" s="14">
        <v>44452</v>
      </c>
      <c r="D5326" s="4" t="s">
        <v>55</v>
      </c>
      <c r="E5326" s="4" t="s">
        <v>69</v>
      </c>
      <c r="F5326" s="4" t="s">
        <v>70</v>
      </c>
      <c r="G5326" s="4" t="s">
        <v>54</v>
      </c>
      <c r="H5326" s="13">
        <v>45</v>
      </c>
      <c r="I5326" s="20">
        <v>200</v>
      </c>
      <c r="J5326" s="13">
        <v>90000</v>
      </c>
      <c r="K5326" s="31">
        <v>36000</v>
      </c>
      <c r="L5326" s="21">
        <v>18000</v>
      </c>
      <c r="M5326" s="22">
        <v>0.4</v>
      </c>
      <c r="N5326" s="5" t="s">
        <v>23</v>
      </c>
    </row>
    <row r="5327" spans="1:14" x14ac:dyDescent="0.2">
      <c r="A5327" s="3" t="s">
        <v>20</v>
      </c>
      <c r="B5327" s="17">
        <v>1185732</v>
      </c>
      <c r="C5327" s="14">
        <v>44354</v>
      </c>
      <c r="D5327" s="4" t="s">
        <v>97</v>
      </c>
      <c r="E5327" s="4" t="s">
        <v>104</v>
      </c>
      <c r="F5327" s="4" t="s">
        <v>66</v>
      </c>
      <c r="G5327" s="4" t="s">
        <v>50</v>
      </c>
      <c r="H5327" s="13">
        <v>49</v>
      </c>
      <c r="I5327" s="20">
        <v>200</v>
      </c>
      <c r="J5327" s="13">
        <v>9800</v>
      </c>
      <c r="K5327" s="31">
        <v>4410</v>
      </c>
      <c r="L5327" s="21">
        <v>2205</v>
      </c>
      <c r="M5327" s="22">
        <v>0.45</v>
      </c>
      <c r="N5327" s="5" t="s">
        <v>19</v>
      </c>
    </row>
    <row r="5328" spans="1:14" x14ac:dyDescent="0.2">
      <c r="A5328" s="3" t="s">
        <v>44</v>
      </c>
      <c r="B5328" s="17">
        <v>1197831</v>
      </c>
      <c r="C5328" s="14">
        <v>44450</v>
      </c>
      <c r="D5328" s="4" t="s">
        <v>81</v>
      </c>
      <c r="E5328" s="4" t="s">
        <v>88</v>
      </c>
      <c r="F5328" s="4" t="s">
        <v>89</v>
      </c>
      <c r="G5328" s="4" t="s">
        <v>50</v>
      </c>
      <c r="H5328" s="13">
        <v>49</v>
      </c>
      <c r="I5328" s="20">
        <v>200</v>
      </c>
      <c r="J5328" s="13">
        <v>9800</v>
      </c>
      <c r="K5328" s="31">
        <v>4704</v>
      </c>
      <c r="L5328" s="21">
        <v>2352</v>
      </c>
      <c r="M5328" s="22">
        <v>0.48</v>
      </c>
      <c r="N5328" s="5" t="s">
        <v>19</v>
      </c>
    </row>
    <row r="5329" spans="1:14" x14ac:dyDescent="0.2">
      <c r="A5329" s="3" t="s">
        <v>20</v>
      </c>
      <c r="B5329" s="17">
        <v>1185732</v>
      </c>
      <c r="C5329" s="14">
        <v>44547</v>
      </c>
      <c r="D5329" s="4" t="s">
        <v>55</v>
      </c>
      <c r="E5329" s="4" t="s">
        <v>58</v>
      </c>
      <c r="F5329" s="4" t="s">
        <v>59</v>
      </c>
      <c r="G5329" s="4" t="s">
        <v>52</v>
      </c>
      <c r="H5329" s="13">
        <v>49</v>
      </c>
      <c r="I5329" s="20">
        <v>200</v>
      </c>
      <c r="J5329" s="13">
        <v>9800</v>
      </c>
      <c r="K5329" s="31">
        <v>4606</v>
      </c>
      <c r="L5329" s="21">
        <v>2303</v>
      </c>
      <c r="M5329" s="22">
        <v>0.47</v>
      </c>
      <c r="N5329" s="5" t="s">
        <v>30</v>
      </c>
    </row>
    <row r="5330" spans="1:14" x14ac:dyDescent="0.2">
      <c r="A5330" s="3" t="s">
        <v>41</v>
      </c>
      <c r="B5330" s="17">
        <v>1128299</v>
      </c>
      <c r="C5330" s="14">
        <v>44253</v>
      </c>
      <c r="D5330" s="4" t="s">
        <v>110</v>
      </c>
      <c r="E5330" s="4" t="s">
        <v>123</v>
      </c>
      <c r="F5330" s="4" t="s">
        <v>124</v>
      </c>
      <c r="G5330" s="4" t="s">
        <v>18</v>
      </c>
      <c r="H5330" s="13">
        <v>50</v>
      </c>
      <c r="I5330" s="20">
        <v>200</v>
      </c>
      <c r="J5330" s="13">
        <v>100000</v>
      </c>
      <c r="K5330" s="31">
        <v>30000</v>
      </c>
      <c r="L5330" s="21">
        <v>15000</v>
      </c>
      <c r="M5330" s="22">
        <v>0.3</v>
      </c>
      <c r="N5330" s="5" t="s">
        <v>19</v>
      </c>
    </row>
    <row r="5331" spans="1:14" x14ac:dyDescent="0.2">
      <c r="A5331" s="3" t="s">
        <v>44</v>
      </c>
      <c r="B5331" s="17">
        <v>1185732</v>
      </c>
      <c r="C5331" s="14">
        <v>44491</v>
      </c>
      <c r="D5331" s="4" t="s">
        <v>55</v>
      </c>
      <c r="E5331" s="4" t="s">
        <v>73</v>
      </c>
      <c r="F5331" s="4" t="s">
        <v>74</v>
      </c>
      <c r="G5331" s="4" t="s">
        <v>18</v>
      </c>
      <c r="H5331" s="13">
        <v>50</v>
      </c>
      <c r="I5331" s="20">
        <v>200</v>
      </c>
      <c r="J5331" s="13">
        <v>100000</v>
      </c>
      <c r="K5331" s="31">
        <v>35000</v>
      </c>
      <c r="L5331" s="21">
        <v>17500</v>
      </c>
      <c r="M5331" s="22">
        <v>0.35</v>
      </c>
      <c r="N5331" s="5" t="s">
        <v>23</v>
      </c>
    </row>
    <row r="5332" spans="1:14" x14ac:dyDescent="0.2">
      <c r="A5332" s="3" t="s">
        <v>41</v>
      </c>
      <c r="B5332" s="17">
        <v>1189833</v>
      </c>
      <c r="C5332" s="14">
        <v>44209</v>
      </c>
      <c r="D5332" s="4" t="s">
        <v>15</v>
      </c>
      <c r="E5332" s="4" t="s">
        <v>42</v>
      </c>
      <c r="F5332" s="4" t="s">
        <v>43</v>
      </c>
      <c r="G5332" s="4" t="s">
        <v>18</v>
      </c>
      <c r="H5332" s="13">
        <v>50</v>
      </c>
      <c r="I5332" s="20">
        <v>200</v>
      </c>
      <c r="J5332" s="13">
        <v>100000</v>
      </c>
      <c r="K5332" s="31">
        <v>60000</v>
      </c>
      <c r="L5332" s="21">
        <v>30000</v>
      </c>
      <c r="M5332" s="22">
        <v>0.6</v>
      </c>
      <c r="N5332" s="5" t="s">
        <v>30</v>
      </c>
    </row>
    <row r="5333" spans="1:14" x14ac:dyDescent="0.2">
      <c r="A5333" s="3" t="s">
        <v>44</v>
      </c>
      <c r="B5333" s="17">
        <v>1185732</v>
      </c>
      <c r="C5333" s="14">
        <v>44329</v>
      </c>
      <c r="D5333" s="4" t="s">
        <v>55</v>
      </c>
      <c r="E5333" s="4" t="s">
        <v>60</v>
      </c>
      <c r="F5333" s="4" t="s">
        <v>61</v>
      </c>
      <c r="G5333" s="4" t="s">
        <v>18</v>
      </c>
      <c r="H5333" s="13">
        <v>50</v>
      </c>
      <c r="I5333" s="20">
        <v>200</v>
      </c>
      <c r="J5333" s="13">
        <v>100000</v>
      </c>
      <c r="K5333" s="31">
        <v>30000</v>
      </c>
      <c r="L5333" s="21">
        <v>15000</v>
      </c>
      <c r="M5333" s="22">
        <v>0.3</v>
      </c>
      <c r="N5333" s="5" t="s">
        <v>23</v>
      </c>
    </row>
    <row r="5334" spans="1:14" x14ac:dyDescent="0.2">
      <c r="A5334" s="3" t="s">
        <v>14</v>
      </c>
      <c r="B5334" s="17">
        <v>1185732</v>
      </c>
      <c r="C5334" s="14">
        <v>44449</v>
      </c>
      <c r="D5334" s="4" t="s">
        <v>55</v>
      </c>
      <c r="E5334" s="4" t="s">
        <v>56</v>
      </c>
      <c r="F5334" s="4" t="s">
        <v>57</v>
      </c>
      <c r="G5334" s="4" t="s">
        <v>50</v>
      </c>
      <c r="H5334" s="13">
        <v>50</v>
      </c>
      <c r="I5334" s="20">
        <v>200</v>
      </c>
      <c r="J5334" s="13">
        <v>100000</v>
      </c>
      <c r="K5334" s="31">
        <v>35000</v>
      </c>
      <c r="L5334" s="21">
        <v>17500</v>
      </c>
      <c r="M5334" s="22">
        <v>0.35</v>
      </c>
      <c r="N5334" s="5" t="s">
        <v>23</v>
      </c>
    </row>
    <row r="5335" spans="1:14" x14ac:dyDescent="0.2">
      <c r="A5335" s="3" t="s">
        <v>20</v>
      </c>
      <c r="B5335" s="17">
        <v>1185732</v>
      </c>
      <c r="C5335" s="14">
        <v>44393</v>
      </c>
      <c r="D5335" s="4" t="s">
        <v>15</v>
      </c>
      <c r="E5335" s="4" t="s">
        <v>28</v>
      </c>
      <c r="F5335" s="4" t="s">
        <v>29</v>
      </c>
      <c r="G5335" s="4" t="s">
        <v>50</v>
      </c>
      <c r="H5335" s="13">
        <v>50</v>
      </c>
      <c r="I5335" s="20">
        <v>200</v>
      </c>
      <c r="J5335" s="13">
        <v>100000</v>
      </c>
      <c r="K5335" s="31">
        <v>35000</v>
      </c>
      <c r="L5335" s="21">
        <v>17500</v>
      </c>
      <c r="M5335" s="22">
        <v>0.35</v>
      </c>
      <c r="N5335" s="5" t="s">
        <v>30</v>
      </c>
    </row>
    <row r="5336" spans="1:14" x14ac:dyDescent="0.2">
      <c r="A5336" s="3" t="s">
        <v>20</v>
      </c>
      <c r="B5336" s="17">
        <v>1185732</v>
      </c>
      <c r="C5336" s="14">
        <v>44360</v>
      </c>
      <c r="D5336" s="4" t="s">
        <v>15</v>
      </c>
      <c r="E5336" s="4" t="s">
        <v>28</v>
      </c>
      <c r="F5336" s="4" t="s">
        <v>29</v>
      </c>
      <c r="G5336" s="4" t="s">
        <v>50</v>
      </c>
      <c r="H5336" s="13">
        <v>50</v>
      </c>
      <c r="I5336" s="20">
        <v>200</v>
      </c>
      <c r="J5336" s="13">
        <v>100000</v>
      </c>
      <c r="K5336" s="31">
        <v>35000</v>
      </c>
      <c r="L5336" s="21">
        <v>17500</v>
      </c>
      <c r="M5336" s="22">
        <v>0.35</v>
      </c>
      <c r="N5336" s="5" t="s">
        <v>30</v>
      </c>
    </row>
    <row r="5337" spans="1:14" x14ac:dyDescent="0.2">
      <c r="A5337" s="3" t="s">
        <v>20</v>
      </c>
      <c r="B5337" s="17">
        <v>1185732</v>
      </c>
      <c r="C5337" s="14">
        <v>44416</v>
      </c>
      <c r="D5337" s="4" t="s">
        <v>15</v>
      </c>
      <c r="E5337" s="4" t="s">
        <v>28</v>
      </c>
      <c r="F5337" s="4" t="s">
        <v>29</v>
      </c>
      <c r="G5337" s="4" t="s">
        <v>50</v>
      </c>
      <c r="H5337" s="13">
        <v>50</v>
      </c>
      <c r="I5337" s="20">
        <v>200</v>
      </c>
      <c r="J5337" s="13">
        <v>100000</v>
      </c>
      <c r="K5337" s="31">
        <v>40000</v>
      </c>
      <c r="L5337" s="21">
        <v>20000</v>
      </c>
      <c r="M5337" s="22">
        <v>0.4</v>
      </c>
      <c r="N5337" s="5" t="s">
        <v>30</v>
      </c>
    </row>
    <row r="5338" spans="1:14" x14ac:dyDescent="0.2">
      <c r="A5338" s="3" t="s">
        <v>14</v>
      </c>
      <c r="B5338" s="17">
        <v>1185732</v>
      </c>
      <c r="C5338" s="14">
        <v>44218</v>
      </c>
      <c r="D5338" s="4" t="s">
        <v>15</v>
      </c>
      <c r="E5338" s="4" t="s">
        <v>16</v>
      </c>
      <c r="F5338" s="4" t="s">
        <v>17</v>
      </c>
      <c r="G5338" s="4" t="s">
        <v>50</v>
      </c>
      <c r="H5338" s="13">
        <v>50</v>
      </c>
      <c r="I5338" s="20">
        <v>200</v>
      </c>
      <c r="J5338" s="13">
        <v>100000</v>
      </c>
      <c r="K5338" s="31">
        <v>35000</v>
      </c>
      <c r="L5338" s="21">
        <v>17500</v>
      </c>
      <c r="M5338" s="22">
        <v>0.35</v>
      </c>
      <c r="N5338" s="5" t="s">
        <v>19</v>
      </c>
    </row>
    <row r="5339" spans="1:14" x14ac:dyDescent="0.2">
      <c r="A5339" s="3" t="s">
        <v>20</v>
      </c>
      <c r="B5339" s="17">
        <v>1185732</v>
      </c>
      <c r="C5339" s="14">
        <v>44382</v>
      </c>
      <c r="D5339" s="4" t="s">
        <v>15</v>
      </c>
      <c r="E5339" s="4" t="s">
        <v>37</v>
      </c>
      <c r="F5339" s="4" t="s">
        <v>38</v>
      </c>
      <c r="G5339" s="4" t="s">
        <v>50</v>
      </c>
      <c r="H5339" s="13">
        <v>50</v>
      </c>
      <c r="I5339" s="20">
        <v>200</v>
      </c>
      <c r="J5339" s="13">
        <v>100000</v>
      </c>
      <c r="K5339" s="31">
        <v>50000</v>
      </c>
      <c r="L5339" s="21">
        <v>25000</v>
      </c>
      <c r="M5339" s="22">
        <v>0.5</v>
      </c>
      <c r="N5339" s="5" t="s">
        <v>23</v>
      </c>
    </row>
    <row r="5340" spans="1:14" x14ac:dyDescent="0.2">
      <c r="A5340" s="3" t="s">
        <v>44</v>
      </c>
      <c r="B5340" s="17">
        <v>1185732</v>
      </c>
      <c r="C5340" s="14">
        <v>44385</v>
      </c>
      <c r="D5340" s="4" t="s">
        <v>15</v>
      </c>
      <c r="E5340" s="4" t="s">
        <v>31</v>
      </c>
      <c r="F5340" s="4" t="s">
        <v>32</v>
      </c>
      <c r="G5340" s="4" t="s">
        <v>51</v>
      </c>
      <c r="H5340" s="13">
        <v>50</v>
      </c>
      <c r="I5340" s="20">
        <v>200</v>
      </c>
      <c r="J5340" s="13">
        <v>100000</v>
      </c>
      <c r="K5340" s="31">
        <v>35000</v>
      </c>
      <c r="L5340" s="21">
        <v>17500</v>
      </c>
      <c r="M5340" s="22">
        <v>0.35</v>
      </c>
      <c r="N5340" s="5" t="s">
        <v>23</v>
      </c>
    </row>
    <row r="5341" spans="1:14" x14ac:dyDescent="0.2">
      <c r="A5341" s="3" t="s">
        <v>20</v>
      </c>
      <c r="B5341" s="17">
        <v>1185732</v>
      </c>
      <c r="C5341" s="14">
        <v>44538</v>
      </c>
      <c r="D5341" s="4" t="s">
        <v>15</v>
      </c>
      <c r="E5341" s="4" t="s">
        <v>31</v>
      </c>
      <c r="F5341" s="4" t="s">
        <v>32</v>
      </c>
      <c r="G5341" s="4" t="s">
        <v>51</v>
      </c>
      <c r="H5341" s="13">
        <v>50</v>
      </c>
      <c r="I5341" s="20">
        <v>200</v>
      </c>
      <c r="J5341" s="13">
        <v>100000</v>
      </c>
      <c r="K5341" s="31">
        <v>30000</v>
      </c>
      <c r="L5341" s="21">
        <v>15000</v>
      </c>
      <c r="M5341" s="22">
        <v>0.3</v>
      </c>
      <c r="N5341" s="5" t="s">
        <v>23</v>
      </c>
    </row>
    <row r="5342" spans="1:14" x14ac:dyDescent="0.2">
      <c r="A5342" s="3" t="s">
        <v>45</v>
      </c>
      <c r="B5342" s="17">
        <v>1128299</v>
      </c>
      <c r="C5342" s="14">
        <v>43842</v>
      </c>
      <c r="D5342" s="4" t="s">
        <v>110</v>
      </c>
      <c r="E5342" s="4" t="s">
        <v>131</v>
      </c>
      <c r="F5342" s="4" t="s">
        <v>132</v>
      </c>
      <c r="G5342" s="4" t="s">
        <v>51</v>
      </c>
      <c r="H5342" s="13">
        <v>50</v>
      </c>
      <c r="I5342" s="20">
        <v>200</v>
      </c>
      <c r="J5342" s="13">
        <v>100000</v>
      </c>
      <c r="K5342" s="31">
        <v>55000</v>
      </c>
      <c r="L5342" s="21">
        <v>27500</v>
      </c>
      <c r="M5342" s="22">
        <v>0.55000000000000004</v>
      </c>
      <c r="N5342" s="5" t="s">
        <v>30</v>
      </c>
    </row>
    <row r="5343" spans="1:14" x14ac:dyDescent="0.2">
      <c r="A5343" s="3" t="s">
        <v>14</v>
      </c>
      <c r="B5343" s="17">
        <v>1185732</v>
      </c>
      <c r="C5343" s="14">
        <v>44249</v>
      </c>
      <c r="D5343" s="4" t="s">
        <v>97</v>
      </c>
      <c r="E5343" s="4" t="s">
        <v>100</v>
      </c>
      <c r="F5343" s="4" t="s">
        <v>101</v>
      </c>
      <c r="G5343" s="4" t="s">
        <v>52</v>
      </c>
      <c r="H5343" s="13">
        <v>50</v>
      </c>
      <c r="I5343" s="20">
        <v>200</v>
      </c>
      <c r="J5343" s="13">
        <v>100000</v>
      </c>
      <c r="K5343" s="31">
        <v>35000</v>
      </c>
      <c r="L5343" s="21">
        <v>17500</v>
      </c>
      <c r="M5343" s="22">
        <v>0.35</v>
      </c>
      <c r="N5343" s="5" t="s">
        <v>19</v>
      </c>
    </row>
    <row r="5344" spans="1:14" x14ac:dyDescent="0.2">
      <c r="A5344" s="3" t="s">
        <v>14</v>
      </c>
      <c r="B5344" s="17">
        <v>1185732</v>
      </c>
      <c r="C5344" s="14">
        <v>44369</v>
      </c>
      <c r="D5344" s="4" t="s">
        <v>97</v>
      </c>
      <c r="E5344" s="4" t="s">
        <v>100</v>
      </c>
      <c r="F5344" s="4" t="s">
        <v>101</v>
      </c>
      <c r="G5344" s="4" t="s">
        <v>52</v>
      </c>
      <c r="H5344" s="13">
        <v>50</v>
      </c>
      <c r="I5344" s="20">
        <v>200</v>
      </c>
      <c r="J5344" s="13">
        <v>100000</v>
      </c>
      <c r="K5344" s="31">
        <v>35000</v>
      </c>
      <c r="L5344" s="21">
        <v>17500</v>
      </c>
      <c r="M5344" s="22">
        <v>0.35</v>
      </c>
      <c r="N5344" s="5" t="s">
        <v>19</v>
      </c>
    </row>
    <row r="5345" spans="1:14" x14ac:dyDescent="0.2">
      <c r="A5345" s="3" t="s">
        <v>45</v>
      </c>
      <c r="B5345" s="17">
        <v>1185732</v>
      </c>
      <c r="C5345" s="14">
        <v>44379</v>
      </c>
      <c r="D5345" s="4" t="s">
        <v>15</v>
      </c>
      <c r="E5345" s="4" t="s">
        <v>48</v>
      </c>
      <c r="F5345" s="4" t="s">
        <v>49</v>
      </c>
      <c r="G5345" s="4" t="s">
        <v>52</v>
      </c>
      <c r="H5345" s="13">
        <v>50</v>
      </c>
      <c r="I5345" s="20">
        <v>200</v>
      </c>
      <c r="J5345" s="13">
        <v>100000</v>
      </c>
      <c r="K5345" s="31">
        <v>50000</v>
      </c>
      <c r="L5345" s="21">
        <v>25000</v>
      </c>
      <c r="M5345" s="22">
        <v>0.5</v>
      </c>
      <c r="N5345" s="5" t="s">
        <v>23</v>
      </c>
    </row>
    <row r="5346" spans="1:14" x14ac:dyDescent="0.2">
      <c r="A5346" s="3" t="s">
        <v>20</v>
      </c>
      <c r="B5346" s="17">
        <v>1185732</v>
      </c>
      <c r="C5346" s="14">
        <v>44161</v>
      </c>
      <c r="D5346" s="4" t="s">
        <v>15</v>
      </c>
      <c r="E5346" s="4" t="s">
        <v>33</v>
      </c>
      <c r="F5346" s="4" t="s">
        <v>34</v>
      </c>
      <c r="G5346" s="4" t="s">
        <v>52</v>
      </c>
      <c r="H5346" s="13">
        <v>50</v>
      </c>
      <c r="I5346" s="20">
        <v>200</v>
      </c>
      <c r="J5346" s="13">
        <v>100000</v>
      </c>
      <c r="K5346" s="31">
        <v>30000</v>
      </c>
      <c r="L5346" s="21">
        <v>15000</v>
      </c>
      <c r="M5346" s="22">
        <v>0.3</v>
      </c>
      <c r="N5346" s="5" t="s">
        <v>30</v>
      </c>
    </row>
    <row r="5347" spans="1:14" x14ac:dyDescent="0.2">
      <c r="A5347" s="3" t="s">
        <v>20</v>
      </c>
      <c r="B5347" s="17">
        <v>1185732</v>
      </c>
      <c r="C5347" s="14">
        <v>44180</v>
      </c>
      <c r="D5347" s="4" t="s">
        <v>15</v>
      </c>
      <c r="E5347" s="4" t="s">
        <v>33</v>
      </c>
      <c r="F5347" s="4" t="s">
        <v>34</v>
      </c>
      <c r="G5347" s="4" t="s">
        <v>52</v>
      </c>
      <c r="H5347" s="13">
        <v>50</v>
      </c>
      <c r="I5347" s="20">
        <v>200</v>
      </c>
      <c r="J5347" s="13">
        <v>100000</v>
      </c>
      <c r="K5347" s="31">
        <v>45000</v>
      </c>
      <c r="L5347" s="21">
        <v>22500</v>
      </c>
      <c r="M5347" s="22">
        <v>0.45</v>
      </c>
      <c r="N5347" s="5" t="s">
        <v>30</v>
      </c>
    </row>
    <row r="5348" spans="1:14" x14ac:dyDescent="0.2">
      <c r="A5348" s="3" t="s">
        <v>44</v>
      </c>
      <c r="B5348" s="17">
        <v>1185732</v>
      </c>
      <c r="C5348" s="14">
        <v>44203</v>
      </c>
      <c r="D5348" s="4" t="s">
        <v>55</v>
      </c>
      <c r="E5348" s="4" t="s">
        <v>78</v>
      </c>
      <c r="F5348" s="4" t="s">
        <v>79</v>
      </c>
      <c r="G5348" s="4" t="s">
        <v>53</v>
      </c>
      <c r="H5348" s="13">
        <v>50</v>
      </c>
      <c r="I5348" s="20">
        <v>200</v>
      </c>
      <c r="J5348" s="13">
        <v>100000</v>
      </c>
      <c r="K5348" s="31">
        <v>30000</v>
      </c>
      <c r="L5348" s="21">
        <v>15000</v>
      </c>
      <c r="M5348" s="22">
        <v>0.3</v>
      </c>
      <c r="N5348" s="5" t="s">
        <v>23</v>
      </c>
    </row>
    <row r="5349" spans="1:14" x14ac:dyDescent="0.2">
      <c r="A5349" s="3" t="s">
        <v>20</v>
      </c>
      <c r="B5349" s="17">
        <v>1185732</v>
      </c>
      <c r="C5349" s="14">
        <v>44514</v>
      </c>
      <c r="D5349" s="4" t="s">
        <v>55</v>
      </c>
      <c r="E5349" s="4" t="s">
        <v>71</v>
      </c>
      <c r="F5349" s="4" t="s">
        <v>72</v>
      </c>
      <c r="G5349" s="4" t="s">
        <v>53</v>
      </c>
      <c r="H5349" s="13">
        <v>50</v>
      </c>
      <c r="I5349" s="20">
        <v>200</v>
      </c>
      <c r="J5349" s="13">
        <v>100000</v>
      </c>
      <c r="K5349" s="31">
        <v>25000</v>
      </c>
      <c r="L5349" s="21">
        <v>12500</v>
      </c>
      <c r="M5349" s="22">
        <v>0.25</v>
      </c>
      <c r="N5349" s="5" t="s">
        <v>30</v>
      </c>
    </row>
    <row r="5350" spans="1:14" x14ac:dyDescent="0.2">
      <c r="A5350" s="3" t="s">
        <v>14</v>
      </c>
      <c r="B5350" s="17">
        <v>1185732</v>
      </c>
      <c r="C5350" s="14">
        <v>44506</v>
      </c>
      <c r="D5350" s="4" t="s">
        <v>55</v>
      </c>
      <c r="E5350" s="4" t="s">
        <v>62</v>
      </c>
      <c r="F5350" s="4" t="s">
        <v>63</v>
      </c>
      <c r="G5350" s="4" t="s">
        <v>53</v>
      </c>
      <c r="H5350" s="13">
        <v>50</v>
      </c>
      <c r="I5350" s="20">
        <v>200</v>
      </c>
      <c r="J5350" s="13">
        <v>100000</v>
      </c>
      <c r="K5350" s="31">
        <v>35000</v>
      </c>
      <c r="L5350" s="21">
        <v>17500</v>
      </c>
      <c r="M5350" s="22">
        <v>0.35</v>
      </c>
      <c r="N5350" s="5" t="s">
        <v>30</v>
      </c>
    </row>
    <row r="5351" spans="1:14" x14ac:dyDescent="0.2">
      <c r="A5351" s="3" t="s">
        <v>45</v>
      </c>
      <c r="B5351" s="17">
        <v>1128299</v>
      </c>
      <c r="C5351" s="14">
        <v>44213</v>
      </c>
      <c r="D5351" s="4" t="s">
        <v>110</v>
      </c>
      <c r="E5351" s="4" t="s">
        <v>126</v>
      </c>
      <c r="F5351" s="4" t="s">
        <v>63</v>
      </c>
      <c r="G5351" s="4" t="s">
        <v>53</v>
      </c>
      <c r="H5351" s="13">
        <v>50</v>
      </c>
      <c r="I5351" s="20">
        <v>200</v>
      </c>
      <c r="J5351" s="13">
        <v>100000</v>
      </c>
      <c r="K5351" s="31">
        <v>45000</v>
      </c>
      <c r="L5351" s="21">
        <v>22500</v>
      </c>
      <c r="M5351" s="22">
        <v>0.45</v>
      </c>
      <c r="N5351" s="5" t="s">
        <v>23</v>
      </c>
    </row>
    <row r="5352" spans="1:14" x14ac:dyDescent="0.2">
      <c r="A5352" s="3" t="s">
        <v>45</v>
      </c>
      <c r="B5352" s="17">
        <v>1128299</v>
      </c>
      <c r="C5352" s="14">
        <v>44464</v>
      </c>
      <c r="D5352" s="4" t="s">
        <v>110</v>
      </c>
      <c r="E5352" s="4" t="s">
        <v>126</v>
      </c>
      <c r="F5352" s="4" t="s">
        <v>63</v>
      </c>
      <c r="G5352" s="4" t="s">
        <v>53</v>
      </c>
      <c r="H5352" s="13">
        <v>50</v>
      </c>
      <c r="I5352" s="20">
        <v>200</v>
      </c>
      <c r="J5352" s="13">
        <v>100000</v>
      </c>
      <c r="K5352" s="31">
        <v>35000</v>
      </c>
      <c r="L5352" s="21">
        <v>17500</v>
      </c>
      <c r="M5352" s="22">
        <v>0.35</v>
      </c>
      <c r="N5352" s="5" t="s">
        <v>23</v>
      </c>
    </row>
    <row r="5353" spans="1:14" x14ac:dyDescent="0.2">
      <c r="A5353" s="3" t="s">
        <v>20</v>
      </c>
      <c r="B5353" s="17">
        <v>1185732</v>
      </c>
      <c r="C5353" s="14">
        <v>44355</v>
      </c>
      <c r="D5353" s="4" t="s">
        <v>55</v>
      </c>
      <c r="E5353" s="4" t="s">
        <v>75</v>
      </c>
      <c r="F5353" s="4" t="s">
        <v>76</v>
      </c>
      <c r="G5353" s="4" t="s">
        <v>54</v>
      </c>
      <c r="H5353" s="13">
        <v>50</v>
      </c>
      <c r="I5353" s="20">
        <v>200</v>
      </c>
      <c r="J5353" s="13">
        <v>100000</v>
      </c>
      <c r="K5353" s="31">
        <v>30000</v>
      </c>
      <c r="L5353" s="21">
        <v>15000</v>
      </c>
      <c r="M5353" s="22">
        <v>0.3</v>
      </c>
      <c r="N5353" s="5" t="s">
        <v>23</v>
      </c>
    </row>
    <row r="5354" spans="1:14" x14ac:dyDescent="0.2">
      <c r="A5354" s="3" t="s">
        <v>20</v>
      </c>
      <c r="B5354" s="17">
        <v>1185732</v>
      </c>
      <c r="C5354" s="14">
        <v>44477</v>
      </c>
      <c r="D5354" s="4" t="s">
        <v>55</v>
      </c>
      <c r="E5354" s="4" t="s">
        <v>75</v>
      </c>
      <c r="F5354" s="4" t="s">
        <v>76</v>
      </c>
      <c r="G5354" s="4" t="s">
        <v>54</v>
      </c>
      <c r="H5354" s="13">
        <v>50</v>
      </c>
      <c r="I5354" s="20">
        <v>200</v>
      </c>
      <c r="J5354" s="13">
        <v>100000</v>
      </c>
      <c r="K5354" s="31">
        <v>35000</v>
      </c>
      <c r="L5354" s="21">
        <v>17500</v>
      </c>
      <c r="M5354" s="22">
        <v>0.35</v>
      </c>
      <c r="N5354" s="5" t="s">
        <v>23</v>
      </c>
    </row>
    <row r="5355" spans="1:14" x14ac:dyDescent="0.2">
      <c r="A5355" s="3" t="s">
        <v>44</v>
      </c>
      <c r="B5355" s="17">
        <v>1185732</v>
      </c>
      <c r="C5355" s="14">
        <v>44507</v>
      </c>
      <c r="D5355" s="4" t="s">
        <v>55</v>
      </c>
      <c r="E5355" s="4" t="s">
        <v>75</v>
      </c>
      <c r="F5355" s="4" t="s">
        <v>76</v>
      </c>
      <c r="G5355" s="4" t="s">
        <v>54</v>
      </c>
      <c r="H5355" s="13">
        <v>50</v>
      </c>
      <c r="I5355" s="20">
        <v>200</v>
      </c>
      <c r="J5355" s="13">
        <v>100000</v>
      </c>
      <c r="K5355" s="31">
        <v>40000</v>
      </c>
      <c r="L5355" s="21">
        <v>20000</v>
      </c>
      <c r="M5355" s="22">
        <v>0.4</v>
      </c>
      <c r="N5355" s="5" t="s">
        <v>23</v>
      </c>
    </row>
    <row r="5356" spans="1:14" x14ac:dyDescent="0.2">
      <c r="A5356" s="3" t="s">
        <v>20</v>
      </c>
      <c r="B5356" s="17">
        <v>1128299</v>
      </c>
      <c r="C5356" s="14">
        <v>44464</v>
      </c>
      <c r="D5356" s="4" t="s">
        <v>97</v>
      </c>
      <c r="E5356" s="4" t="s">
        <v>102</v>
      </c>
      <c r="F5356" s="4" t="s">
        <v>103</v>
      </c>
      <c r="G5356" s="4" t="s">
        <v>54</v>
      </c>
      <c r="H5356" s="13">
        <v>50</v>
      </c>
      <c r="I5356" s="20">
        <v>200</v>
      </c>
      <c r="J5356" s="13">
        <v>100000</v>
      </c>
      <c r="K5356" s="31">
        <v>35000</v>
      </c>
      <c r="L5356" s="21">
        <v>17500</v>
      </c>
      <c r="M5356" s="22">
        <v>0.35</v>
      </c>
      <c r="N5356" s="5" t="s">
        <v>23</v>
      </c>
    </row>
    <row r="5357" spans="1:14" x14ac:dyDescent="0.2">
      <c r="A5357" s="3" t="s">
        <v>20</v>
      </c>
      <c r="B5357" s="17">
        <v>1185732</v>
      </c>
      <c r="C5357" s="14">
        <v>44388</v>
      </c>
      <c r="D5357" s="4" t="s">
        <v>15</v>
      </c>
      <c r="E5357" s="4" t="s">
        <v>35</v>
      </c>
      <c r="F5357" s="4" t="s">
        <v>36</v>
      </c>
      <c r="G5357" s="4" t="s">
        <v>54</v>
      </c>
      <c r="H5357" s="13">
        <v>50</v>
      </c>
      <c r="I5357" s="20">
        <v>200</v>
      </c>
      <c r="J5357" s="13">
        <v>100000</v>
      </c>
      <c r="K5357" s="31">
        <v>35000</v>
      </c>
      <c r="L5357" s="21">
        <v>17500</v>
      </c>
      <c r="M5357" s="22">
        <v>0.35</v>
      </c>
      <c r="N5357" s="5" t="s">
        <v>19</v>
      </c>
    </row>
    <row r="5358" spans="1:14" x14ac:dyDescent="0.2">
      <c r="A5358" s="3" t="s">
        <v>20</v>
      </c>
      <c r="B5358" s="17">
        <v>1185732</v>
      </c>
      <c r="C5358" s="14">
        <v>44329</v>
      </c>
      <c r="D5358" s="4" t="s">
        <v>15</v>
      </c>
      <c r="E5358" s="4" t="s">
        <v>35</v>
      </c>
      <c r="F5358" s="4" t="s">
        <v>36</v>
      </c>
      <c r="G5358" s="4" t="s">
        <v>54</v>
      </c>
      <c r="H5358" s="13">
        <v>50</v>
      </c>
      <c r="I5358" s="20">
        <v>200</v>
      </c>
      <c r="J5358" s="13">
        <v>100000</v>
      </c>
      <c r="K5358" s="31">
        <v>30000</v>
      </c>
      <c r="L5358" s="21">
        <v>15000</v>
      </c>
      <c r="M5358" s="22">
        <v>0.3</v>
      </c>
      <c r="N5358" s="5" t="s">
        <v>19</v>
      </c>
    </row>
    <row r="5359" spans="1:14" x14ac:dyDescent="0.2">
      <c r="A5359" s="3" t="s">
        <v>44</v>
      </c>
      <c r="B5359" s="17">
        <v>1185732</v>
      </c>
      <c r="C5359" s="14">
        <v>44541</v>
      </c>
      <c r="D5359" s="4" t="s">
        <v>15</v>
      </c>
      <c r="E5359" s="4" t="s">
        <v>35</v>
      </c>
      <c r="F5359" s="4" t="s">
        <v>36</v>
      </c>
      <c r="G5359" s="4" t="s">
        <v>54</v>
      </c>
      <c r="H5359" s="13">
        <v>50</v>
      </c>
      <c r="I5359" s="20">
        <v>200</v>
      </c>
      <c r="J5359" s="13">
        <v>100000</v>
      </c>
      <c r="K5359" s="31">
        <v>30000</v>
      </c>
      <c r="L5359" s="21">
        <v>15000</v>
      </c>
      <c r="M5359" s="22">
        <v>0.3</v>
      </c>
      <c r="N5359" s="5" t="s">
        <v>19</v>
      </c>
    </row>
    <row r="5360" spans="1:14" x14ac:dyDescent="0.2">
      <c r="A5360" s="3" t="s">
        <v>44</v>
      </c>
      <c r="B5360" s="17">
        <v>1197831</v>
      </c>
      <c r="C5360" s="14">
        <v>44331</v>
      </c>
      <c r="D5360" s="4" t="s">
        <v>81</v>
      </c>
      <c r="E5360" s="4" t="s">
        <v>92</v>
      </c>
      <c r="F5360" s="4" t="s">
        <v>93</v>
      </c>
      <c r="G5360" s="4" t="s">
        <v>51</v>
      </c>
      <c r="H5360" s="13">
        <v>53</v>
      </c>
      <c r="I5360" s="20">
        <v>200</v>
      </c>
      <c r="J5360" s="13">
        <v>10600</v>
      </c>
      <c r="K5360" s="31">
        <v>6148</v>
      </c>
      <c r="L5360" s="21">
        <v>3074</v>
      </c>
      <c r="M5360" s="22">
        <v>0.57999999999999996</v>
      </c>
      <c r="N5360" s="5" t="s">
        <v>19</v>
      </c>
    </row>
    <row r="5361" spans="1:14" x14ac:dyDescent="0.2">
      <c r="A5361" s="3" t="s">
        <v>14</v>
      </c>
      <c r="B5361" s="17">
        <v>1185732</v>
      </c>
      <c r="C5361" s="14">
        <v>44459</v>
      </c>
      <c r="D5361" s="4" t="s">
        <v>110</v>
      </c>
      <c r="E5361" s="4" t="s">
        <v>111</v>
      </c>
      <c r="F5361" s="4" t="s">
        <v>112</v>
      </c>
      <c r="G5361" s="4" t="s">
        <v>18</v>
      </c>
      <c r="H5361" s="13">
        <v>55</v>
      </c>
      <c r="I5361" s="20">
        <v>200</v>
      </c>
      <c r="J5361" s="13">
        <v>110000</v>
      </c>
      <c r="K5361" s="31">
        <v>27500</v>
      </c>
      <c r="L5361" s="21">
        <v>13750</v>
      </c>
      <c r="M5361" s="22">
        <v>0.25</v>
      </c>
      <c r="N5361" s="5" t="s">
        <v>30</v>
      </c>
    </row>
    <row r="5362" spans="1:14" x14ac:dyDescent="0.2">
      <c r="A5362" s="3" t="s">
        <v>44</v>
      </c>
      <c r="B5362" s="17">
        <v>1185732</v>
      </c>
      <c r="C5362" s="14">
        <v>44459</v>
      </c>
      <c r="D5362" s="4" t="s">
        <v>55</v>
      </c>
      <c r="E5362" s="4" t="s">
        <v>73</v>
      </c>
      <c r="F5362" s="4" t="s">
        <v>74</v>
      </c>
      <c r="G5362" s="4" t="s">
        <v>18</v>
      </c>
      <c r="H5362" s="13">
        <v>55</v>
      </c>
      <c r="I5362" s="20">
        <v>200</v>
      </c>
      <c r="J5362" s="13">
        <v>110000</v>
      </c>
      <c r="K5362" s="31">
        <v>33000</v>
      </c>
      <c r="L5362" s="21">
        <v>16500</v>
      </c>
      <c r="M5362" s="22">
        <v>0.3</v>
      </c>
      <c r="N5362" s="5" t="s">
        <v>23</v>
      </c>
    </row>
    <row r="5363" spans="1:14" x14ac:dyDescent="0.2">
      <c r="A5363" s="3" t="s">
        <v>44</v>
      </c>
      <c r="B5363" s="17">
        <v>1185732</v>
      </c>
      <c r="C5363" s="14">
        <v>44329</v>
      </c>
      <c r="D5363" s="4" t="s">
        <v>55</v>
      </c>
      <c r="E5363" s="4" t="s">
        <v>60</v>
      </c>
      <c r="F5363" s="4" t="s">
        <v>61</v>
      </c>
      <c r="G5363" s="4" t="s">
        <v>18</v>
      </c>
      <c r="H5363" s="13">
        <v>55</v>
      </c>
      <c r="I5363" s="20">
        <v>200</v>
      </c>
      <c r="J5363" s="13">
        <v>110000</v>
      </c>
      <c r="K5363" s="31">
        <v>27500</v>
      </c>
      <c r="L5363" s="21">
        <v>13750</v>
      </c>
      <c r="M5363" s="22">
        <v>0.25</v>
      </c>
      <c r="N5363" s="5" t="s">
        <v>23</v>
      </c>
    </row>
    <row r="5364" spans="1:14" x14ac:dyDescent="0.2">
      <c r="A5364" s="3" t="s">
        <v>20</v>
      </c>
      <c r="B5364" s="17">
        <v>1185732</v>
      </c>
      <c r="C5364" s="14">
        <v>44372</v>
      </c>
      <c r="D5364" s="4" t="s">
        <v>15</v>
      </c>
      <c r="E5364" s="4" t="s">
        <v>28</v>
      </c>
      <c r="F5364" s="4" t="s">
        <v>29</v>
      </c>
      <c r="G5364" s="4" t="s">
        <v>50</v>
      </c>
      <c r="H5364" s="13">
        <v>55</v>
      </c>
      <c r="I5364" s="20">
        <v>200</v>
      </c>
      <c r="J5364" s="13">
        <v>110000</v>
      </c>
      <c r="K5364" s="31">
        <v>38500</v>
      </c>
      <c r="L5364" s="21">
        <v>19250</v>
      </c>
      <c r="M5364" s="22">
        <v>0.35</v>
      </c>
      <c r="N5364" s="5" t="s">
        <v>30</v>
      </c>
    </row>
    <row r="5365" spans="1:14" x14ac:dyDescent="0.2">
      <c r="A5365" s="3" t="s">
        <v>44</v>
      </c>
      <c r="B5365" s="17">
        <v>1185732</v>
      </c>
      <c r="C5365" s="14">
        <v>44412</v>
      </c>
      <c r="D5365" s="4" t="s">
        <v>55</v>
      </c>
      <c r="E5365" s="4" t="s">
        <v>67</v>
      </c>
      <c r="F5365" s="4" t="s">
        <v>68</v>
      </c>
      <c r="G5365" s="4" t="s">
        <v>51</v>
      </c>
      <c r="H5365" s="13">
        <v>55</v>
      </c>
      <c r="I5365" s="20">
        <v>200</v>
      </c>
      <c r="J5365" s="13">
        <v>110000</v>
      </c>
      <c r="K5365" s="31">
        <v>33000</v>
      </c>
      <c r="L5365" s="21">
        <v>16500</v>
      </c>
      <c r="M5365" s="22">
        <v>0.3</v>
      </c>
      <c r="N5365" s="5" t="s">
        <v>23</v>
      </c>
    </row>
    <row r="5366" spans="1:14" x14ac:dyDescent="0.2">
      <c r="A5366" s="3" t="s">
        <v>45</v>
      </c>
      <c r="B5366" s="17">
        <v>1185732</v>
      </c>
      <c r="C5366" s="14">
        <v>44386</v>
      </c>
      <c r="D5366" s="4" t="s">
        <v>15</v>
      </c>
      <c r="E5366" s="4" t="s">
        <v>46</v>
      </c>
      <c r="F5366" s="4" t="s">
        <v>47</v>
      </c>
      <c r="G5366" s="4" t="s">
        <v>51</v>
      </c>
      <c r="H5366" s="13">
        <v>55</v>
      </c>
      <c r="I5366" s="20">
        <v>200</v>
      </c>
      <c r="J5366" s="13">
        <v>110000</v>
      </c>
      <c r="K5366" s="31">
        <v>33000</v>
      </c>
      <c r="L5366" s="21">
        <v>16500</v>
      </c>
      <c r="M5366" s="22">
        <v>0.3</v>
      </c>
      <c r="N5366" s="5" t="s">
        <v>23</v>
      </c>
    </row>
    <row r="5367" spans="1:14" x14ac:dyDescent="0.2">
      <c r="A5367" s="3" t="s">
        <v>20</v>
      </c>
      <c r="B5367" s="17">
        <v>1185732</v>
      </c>
      <c r="C5367" s="14">
        <v>44522</v>
      </c>
      <c r="D5367" s="4" t="s">
        <v>97</v>
      </c>
      <c r="E5367" s="4" t="s">
        <v>100</v>
      </c>
      <c r="F5367" s="4" t="s">
        <v>101</v>
      </c>
      <c r="G5367" s="4" t="s">
        <v>52</v>
      </c>
      <c r="H5367" s="13">
        <v>55</v>
      </c>
      <c r="I5367" s="20">
        <v>200</v>
      </c>
      <c r="J5367" s="13">
        <v>110000</v>
      </c>
      <c r="K5367" s="31">
        <v>44000</v>
      </c>
      <c r="L5367" s="21">
        <v>22000</v>
      </c>
      <c r="M5367" s="22">
        <v>0.4</v>
      </c>
      <c r="N5367" s="5" t="s">
        <v>19</v>
      </c>
    </row>
    <row r="5368" spans="1:14" x14ac:dyDescent="0.2">
      <c r="A5368" s="3" t="s">
        <v>41</v>
      </c>
      <c r="B5368" s="17">
        <v>1197831</v>
      </c>
      <c r="C5368" s="14">
        <v>44549</v>
      </c>
      <c r="D5368" s="4" t="s">
        <v>81</v>
      </c>
      <c r="E5368" s="4" t="s">
        <v>86</v>
      </c>
      <c r="F5368" s="4" t="s">
        <v>87</v>
      </c>
      <c r="G5368" s="4" t="s">
        <v>53</v>
      </c>
      <c r="H5368" s="13">
        <v>55</v>
      </c>
      <c r="I5368" s="20">
        <v>200</v>
      </c>
      <c r="J5368" s="13">
        <v>11000</v>
      </c>
      <c r="K5368" s="31">
        <v>4620</v>
      </c>
      <c r="L5368" s="21">
        <v>2310</v>
      </c>
      <c r="M5368" s="22">
        <v>0.42</v>
      </c>
      <c r="N5368" s="5" t="s">
        <v>30</v>
      </c>
    </row>
    <row r="5369" spans="1:14" x14ac:dyDescent="0.2">
      <c r="A5369" s="3" t="s">
        <v>20</v>
      </c>
      <c r="B5369" s="17">
        <v>1185732</v>
      </c>
      <c r="C5369" s="14">
        <v>44402</v>
      </c>
      <c r="D5369" s="4" t="s">
        <v>15</v>
      </c>
      <c r="E5369" s="4" t="s">
        <v>39</v>
      </c>
      <c r="F5369" s="4" t="s">
        <v>40</v>
      </c>
      <c r="G5369" s="4" t="s">
        <v>53</v>
      </c>
      <c r="H5369" s="13">
        <v>55</v>
      </c>
      <c r="I5369" s="20">
        <v>200</v>
      </c>
      <c r="J5369" s="13">
        <v>110000</v>
      </c>
      <c r="K5369" s="31">
        <v>55000</v>
      </c>
      <c r="L5369" s="21">
        <v>27500</v>
      </c>
      <c r="M5369" s="22">
        <v>0.5</v>
      </c>
      <c r="N5369" s="5" t="s">
        <v>30</v>
      </c>
    </row>
    <row r="5370" spans="1:14" x14ac:dyDescent="0.2">
      <c r="A5370" s="3" t="s">
        <v>44</v>
      </c>
      <c r="B5370" s="17">
        <v>1128299</v>
      </c>
      <c r="C5370" s="14">
        <v>44244</v>
      </c>
      <c r="D5370" s="4" t="s">
        <v>97</v>
      </c>
      <c r="E5370" s="4" t="s">
        <v>105</v>
      </c>
      <c r="F5370" s="4" t="s">
        <v>109</v>
      </c>
      <c r="G5370" s="4" t="s">
        <v>53</v>
      </c>
      <c r="H5370" s="13">
        <v>55</v>
      </c>
      <c r="I5370" s="20">
        <v>200</v>
      </c>
      <c r="J5370" s="13">
        <v>110000</v>
      </c>
      <c r="K5370" s="31">
        <v>22000</v>
      </c>
      <c r="L5370" s="21">
        <v>11000</v>
      </c>
      <c r="M5370" s="22">
        <v>0.2</v>
      </c>
      <c r="N5370" s="5" t="s">
        <v>30</v>
      </c>
    </row>
    <row r="5371" spans="1:14" x14ac:dyDescent="0.2">
      <c r="A5371" s="3" t="s">
        <v>20</v>
      </c>
      <c r="B5371" s="17">
        <v>1185732</v>
      </c>
      <c r="C5371" s="14">
        <v>44536</v>
      </c>
      <c r="D5371" s="4" t="s">
        <v>55</v>
      </c>
      <c r="E5371" s="4" t="s">
        <v>71</v>
      </c>
      <c r="F5371" s="4" t="s">
        <v>72</v>
      </c>
      <c r="G5371" s="4" t="s">
        <v>53</v>
      </c>
      <c r="H5371" s="13">
        <v>55</v>
      </c>
      <c r="I5371" s="20">
        <v>200</v>
      </c>
      <c r="J5371" s="13">
        <v>110000</v>
      </c>
      <c r="K5371" s="31">
        <v>44000</v>
      </c>
      <c r="L5371" s="21">
        <v>22000</v>
      </c>
      <c r="M5371" s="22">
        <v>0.4</v>
      </c>
      <c r="N5371" s="5" t="s">
        <v>30</v>
      </c>
    </row>
    <row r="5372" spans="1:14" x14ac:dyDescent="0.2">
      <c r="A5372" s="3" t="s">
        <v>20</v>
      </c>
      <c r="B5372" s="17">
        <v>1128299</v>
      </c>
      <c r="C5372" s="14">
        <v>44340</v>
      </c>
      <c r="D5372" s="4" t="s">
        <v>110</v>
      </c>
      <c r="E5372" s="4" t="s">
        <v>119</v>
      </c>
      <c r="F5372" s="4" t="s">
        <v>120</v>
      </c>
      <c r="G5372" s="4" t="s">
        <v>53</v>
      </c>
      <c r="H5372" s="13">
        <v>55</v>
      </c>
      <c r="I5372" s="20">
        <v>200</v>
      </c>
      <c r="J5372" s="13">
        <v>110000</v>
      </c>
      <c r="K5372" s="31">
        <v>33000</v>
      </c>
      <c r="L5372" s="21">
        <v>16500</v>
      </c>
      <c r="M5372" s="22">
        <v>0.3</v>
      </c>
      <c r="N5372" s="5" t="s">
        <v>19</v>
      </c>
    </row>
    <row r="5373" spans="1:14" x14ac:dyDescent="0.2">
      <c r="A5373" s="3" t="s">
        <v>14</v>
      </c>
      <c r="B5373" s="17">
        <v>1185732</v>
      </c>
      <c r="C5373" s="14">
        <v>44521</v>
      </c>
      <c r="D5373" s="4" t="s">
        <v>55</v>
      </c>
      <c r="E5373" s="4" t="s">
        <v>62</v>
      </c>
      <c r="F5373" s="4" t="s">
        <v>63</v>
      </c>
      <c r="G5373" s="4" t="s">
        <v>53</v>
      </c>
      <c r="H5373" s="13">
        <v>55</v>
      </c>
      <c r="I5373" s="20">
        <v>200</v>
      </c>
      <c r="J5373" s="13">
        <v>110000</v>
      </c>
      <c r="K5373" s="31">
        <v>27500</v>
      </c>
      <c r="L5373" s="21">
        <v>13750</v>
      </c>
      <c r="M5373" s="22">
        <v>0.25</v>
      </c>
      <c r="N5373" s="5" t="s">
        <v>30</v>
      </c>
    </row>
    <row r="5374" spans="1:14" x14ac:dyDescent="0.2">
      <c r="A5374" s="3" t="s">
        <v>14</v>
      </c>
      <c r="B5374" s="17">
        <v>1185732</v>
      </c>
      <c r="C5374" s="14">
        <v>44518</v>
      </c>
      <c r="D5374" s="4" t="s">
        <v>55</v>
      </c>
      <c r="E5374" s="4" t="s">
        <v>62</v>
      </c>
      <c r="F5374" s="4" t="s">
        <v>63</v>
      </c>
      <c r="G5374" s="4" t="s">
        <v>53</v>
      </c>
      <c r="H5374" s="13">
        <v>55</v>
      </c>
      <c r="I5374" s="20">
        <v>200</v>
      </c>
      <c r="J5374" s="13">
        <v>110000</v>
      </c>
      <c r="K5374" s="31">
        <v>38500</v>
      </c>
      <c r="L5374" s="21">
        <v>19250</v>
      </c>
      <c r="M5374" s="22">
        <v>0.35</v>
      </c>
      <c r="N5374" s="5" t="s">
        <v>30</v>
      </c>
    </row>
    <row r="5375" spans="1:14" x14ac:dyDescent="0.2">
      <c r="A5375" s="3" t="s">
        <v>14</v>
      </c>
      <c r="B5375" s="17">
        <v>1185732</v>
      </c>
      <c r="C5375" s="14">
        <v>44547</v>
      </c>
      <c r="D5375" s="4" t="s">
        <v>55</v>
      </c>
      <c r="E5375" s="4" t="s">
        <v>62</v>
      </c>
      <c r="F5375" s="4" t="s">
        <v>63</v>
      </c>
      <c r="G5375" s="4" t="s">
        <v>53</v>
      </c>
      <c r="H5375" s="13">
        <v>55</v>
      </c>
      <c r="I5375" s="20">
        <v>200</v>
      </c>
      <c r="J5375" s="13">
        <v>110000</v>
      </c>
      <c r="K5375" s="31">
        <v>33000</v>
      </c>
      <c r="L5375" s="21">
        <v>16500</v>
      </c>
      <c r="M5375" s="22">
        <v>0.3</v>
      </c>
      <c r="N5375" s="5" t="s">
        <v>30</v>
      </c>
    </row>
    <row r="5376" spans="1:14" x14ac:dyDescent="0.2">
      <c r="A5376" s="3" t="s">
        <v>20</v>
      </c>
      <c r="B5376" s="17">
        <v>1185732</v>
      </c>
      <c r="C5376" s="14">
        <v>44445</v>
      </c>
      <c r="D5376" s="4" t="s">
        <v>55</v>
      </c>
      <c r="E5376" s="4" t="s">
        <v>75</v>
      </c>
      <c r="F5376" s="4" t="s">
        <v>76</v>
      </c>
      <c r="G5376" s="4" t="s">
        <v>54</v>
      </c>
      <c r="H5376" s="13">
        <v>55</v>
      </c>
      <c r="I5376" s="20">
        <v>200</v>
      </c>
      <c r="J5376" s="13">
        <v>110000</v>
      </c>
      <c r="K5376" s="31">
        <v>44000</v>
      </c>
      <c r="L5376" s="21">
        <v>22000</v>
      </c>
      <c r="M5376" s="22">
        <v>0.4</v>
      </c>
      <c r="N5376" s="5" t="s">
        <v>23</v>
      </c>
    </row>
    <row r="5377" spans="1:14" x14ac:dyDescent="0.2">
      <c r="A5377" s="3" t="s">
        <v>20</v>
      </c>
      <c r="B5377" s="17">
        <v>1185732</v>
      </c>
      <c r="C5377" s="14">
        <v>44452</v>
      </c>
      <c r="D5377" s="4" t="s">
        <v>55</v>
      </c>
      <c r="E5377" s="4" t="s">
        <v>69</v>
      </c>
      <c r="F5377" s="4" t="s">
        <v>70</v>
      </c>
      <c r="G5377" s="4" t="s">
        <v>54</v>
      </c>
      <c r="H5377" s="13">
        <v>55</v>
      </c>
      <c r="I5377" s="20">
        <v>200</v>
      </c>
      <c r="J5377" s="13">
        <v>110000</v>
      </c>
      <c r="K5377" s="31">
        <v>33000</v>
      </c>
      <c r="L5377" s="21">
        <v>16500</v>
      </c>
      <c r="M5377" s="22">
        <v>0.3</v>
      </c>
      <c r="N5377" s="5" t="s">
        <v>23</v>
      </c>
    </row>
    <row r="5378" spans="1:14" x14ac:dyDescent="0.2">
      <c r="A5378" s="3" t="s">
        <v>20</v>
      </c>
      <c r="B5378" s="17">
        <v>1185732</v>
      </c>
      <c r="C5378" s="14">
        <v>44484</v>
      </c>
      <c r="D5378" s="4" t="s">
        <v>55</v>
      </c>
      <c r="E5378" s="4" t="s">
        <v>69</v>
      </c>
      <c r="F5378" s="4" t="s">
        <v>70</v>
      </c>
      <c r="G5378" s="4" t="s">
        <v>54</v>
      </c>
      <c r="H5378" s="13">
        <v>55</v>
      </c>
      <c r="I5378" s="20">
        <v>200</v>
      </c>
      <c r="J5378" s="13">
        <v>110000</v>
      </c>
      <c r="K5378" s="31">
        <v>44000</v>
      </c>
      <c r="L5378" s="21">
        <v>22000</v>
      </c>
      <c r="M5378" s="22">
        <v>0.4</v>
      </c>
      <c r="N5378" s="5" t="s">
        <v>23</v>
      </c>
    </row>
    <row r="5379" spans="1:14" x14ac:dyDescent="0.2">
      <c r="A5379" s="3" t="s">
        <v>44</v>
      </c>
      <c r="B5379" s="17">
        <v>1185732</v>
      </c>
      <c r="C5379" s="14">
        <v>44411</v>
      </c>
      <c r="D5379" s="4" t="s">
        <v>97</v>
      </c>
      <c r="E5379" s="4" t="s">
        <v>98</v>
      </c>
      <c r="F5379" s="4" t="s">
        <v>99</v>
      </c>
      <c r="G5379" s="4" t="s">
        <v>50</v>
      </c>
      <c r="H5379" s="13">
        <v>58</v>
      </c>
      <c r="I5379" s="20">
        <v>200</v>
      </c>
      <c r="J5379" s="13">
        <v>11600</v>
      </c>
      <c r="K5379" s="31">
        <v>5220</v>
      </c>
      <c r="L5379" s="21">
        <v>2610</v>
      </c>
      <c r="M5379" s="22">
        <v>0.45</v>
      </c>
      <c r="N5379" s="5" t="s">
        <v>19</v>
      </c>
    </row>
    <row r="5380" spans="1:14" x14ac:dyDescent="0.2">
      <c r="A5380" s="3" t="s">
        <v>20</v>
      </c>
      <c r="B5380" s="17">
        <v>1185732</v>
      </c>
      <c r="C5380" s="14">
        <v>44321</v>
      </c>
      <c r="D5380" s="4" t="s">
        <v>97</v>
      </c>
      <c r="E5380" s="4" t="s">
        <v>104</v>
      </c>
      <c r="F5380" s="4" t="s">
        <v>66</v>
      </c>
      <c r="G5380" s="4" t="s">
        <v>50</v>
      </c>
      <c r="H5380" s="13">
        <v>59</v>
      </c>
      <c r="I5380" s="20">
        <v>200</v>
      </c>
      <c r="J5380" s="13">
        <v>11800</v>
      </c>
      <c r="K5380" s="31">
        <v>7080</v>
      </c>
      <c r="L5380" s="21">
        <v>3540</v>
      </c>
      <c r="M5380" s="22">
        <v>0.6</v>
      </c>
      <c r="N5380" s="5" t="s">
        <v>19</v>
      </c>
    </row>
    <row r="5381" spans="1:14" x14ac:dyDescent="0.2">
      <c r="A5381" s="3" t="s">
        <v>41</v>
      </c>
      <c r="B5381" s="17">
        <v>1128299</v>
      </c>
      <c r="C5381" s="14">
        <v>44312</v>
      </c>
      <c r="D5381" s="4" t="s">
        <v>110</v>
      </c>
      <c r="E5381" s="4" t="s">
        <v>123</v>
      </c>
      <c r="F5381" s="4" t="s">
        <v>124</v>
      </c>
      <c r="G5381" s="4" t="s">
        <v>18</v>
      </c>
      <c r="H5381" s="13">
        <v>60</v>
      </c>
      <c r="I5381" s="20">
        <v>200</v>
      </c>
      <c r="J5381" s="13">
        <v>120000</v>
      </c>
      <c r="K5381" s="31">
        <v>36000</v>
      </c>
      <c r="L5381" s="21">
        <v>18000</v>
      </c>
      <c r="M5381" s="22">
        <v>0.3</v>
      </c>
      <c r="N5381" s="5" t="s">
        <v>19</v>
      </c>
    </row>
    <row r="5382" spans="1:14" x14ac:dyDescent="0.2">
      <c r="A5382" s="3" t="s">
        <v>14</v>
      </c>
      <c r="B5382" s="17">
        <v>1185732</v>
      </c>
      <c r="C5382" s="14">
        <v>44449</v>
      </c>
      <c r="D5382" s="4" t="s">
        <v>55</v>
      </c>
      <c r="E5382" s="4" t="s">
        <v>56</v>
      </c>
      <c r="F5382" s="4" t="s">
        <v>57</v>
      </c>
      <c r="G5382" s="4" t="s">
        <v>50</v>
      </c>
      <c r="H5382" s="13">
        <v>60</v>
      </c>
      <c r="I5382" s="20">
        <v>200</v>
      </c>
      <c r="J5382" s="13">
        <v>120000</v>
      </c>
      <c r="K5382" s="31">
        <v>42000</v>
      </c>
      <c r="L5382" s="21">
        <v>21000</v>
      </c>
      <c r="M5382" s="22">
        <v>0.35</v>
      </c>
      <c r="N5382" s="5" t="s">
        <v>23</v>
      </c>
    </row>
    <row r="5383" spans="1:14" x14ac:dyDescent="0.2">
      <c r="A5383" s="3" t="s">
        <v>14</v>
      </c>
      <c r="B5383" s="17">
        <v>1185732</v>
      </c>
      <c r="C5383" s="14">
        <v>44481</v>
      </c>
      <c r="D5383" s="4" t="s">
        <v>55</v>
      </c>
      <c r="E5383" s="4" t="s">
        <v>56</v>
      </c>
      <c r="F5383" s="4" t="s">
        <v>57</v>
      </c>
      <c r="G5383" s="4" t="s">
        <v>50</v>
      </c>
      <c r="H5383" s="13">
        <v>60</v>
      </c>
      <c r="I5383" s="20">
        <v>200</v>
      </c>
      <c r="J5383" s="13">
        <v>120000</v>
      </c>
      <c r="K5383" s="31">
        <v>42000</v>
      </c>
      <c r="L5383" s="21">
        <v>21000</v>
      </c>
      <c r="M5383" s="22">
        <v>0.35</v>
      </c>
      <c r="N5383" s="5" t="s">
        <v>23</v>
      </c>
    </row>
    <row r="5384" spans="1:14" x14ac:dyDescent="0.2">
      <c r="A5384" s="3" t="s">
        <v>20</v>
      </c>
      <c r="B5384" s="17">
        <v>1185732</v>
      </c>
      <c r="C5384" s="14">
        <v>44417</v>
      </c>
      <c r="D5384" s="4" t="s">
        <v>15</v>
      </c>
      <c r="E5384" s="4" t="s">
        <v>28</v>
      </c>
      <c r="F5384" s="4" t="s">
        <v>29</v>
      </c>
      <c r="G5384" s="4" t="s">
        <v>50</v>
      </c>
      <c r="H5384" s="13">
        <v>60</v>
      </c>
      <c r="I5384" s="20">
        <v>200</v>
      </c>
      <c r="J5384" s="13">
        <v>120000</v>
      </c>
      <c r="K5384" s="31">
        <v>42000</v>
      </c>
      <c r="L5384" s="21">
        <v>21000</v>
      </c>
      <c r="M5384" s="22">
        <v>0.35</v>
      </c>
      <c r="N5384" s="5" t="s">
        <v>30</v>
      </c>
    </row>
    <row r="5385" spans="1:14" x14ac:dyDescent="0.2">
      <c r="A5385" s="3" t="s">
        <v>20</v>
      </c>
      <c r="B5385" s="17">
        <v>1185732</v>
      </c>
      <c r="C5385" s="14">
        <v>44538</v>
      </c>
      <c r="D5385" s="4" t="s">
        <v>15</v>
      </c>
      <c r="E5385" s="4" t="s">
        <v>31</v>
      </c>
      <c r="F5385" s="4" t="s">
        <v>32</v>
      </c>
      <c r="G5385" s="4" t="s">
        <v>51</v>
      </c>
      <c r="H5385" s="13">
        <v>60</v>
      </c>
      <c r="I5385" s="20">
        <v>200</v>
      </c>
      <c r="J5385" s="13">
        <v>120000</v>
      </c>
      <c r="K5385" s="31">
        <v>42000</v>
      </c>
      <c r="L5385" s="21">
        <v>21000</v>
      </c>
      <c r="M5385" s="22">
        <v>0.35</v>
      </c>
      <c r="N5385" s="5" t="s">
        <v>23</v>
      </c>
    </row>
    <row r="5386" spans="1:14" x14ac:dyDescent="0.2">
      <c r="A5386" s="3" t="s">
        <v>41</v>
      </c>
      <c r="B5386" s="17">
        <v>1189833</v>
      </c>
      <c r="C5386" s="14">
        <v>44310</v>
      </c>
      <c r="D5386" s="4" t="s">
        <v>110</v>
      </c>
      <c r="E5386" s="4" t="s">
        <v>121</v>
      </c>
      <c r="F5386" s="4" t="s">
        <v>122</v>
      </c>
      <c r="G5386" s="4" t="s">
        <v>52</v>
      </c>
      <c r="H5386" s="13">
        <v>60</v>
      </c>
      <c r="I5386" s="20">
        <v>200</v>
      </c>
      <c r="J5386" s="13">
        <v>12000</v>
      </c>
      <c r="K5386" s="31">
        <v>3720</v>
      </c>
      <c r="L5386" s="21">
        <v>1860</v>
      </c>
      <c r="M5386" s="22">
        <v>0.31</v>
      </c>
      <c r="N5386" s="5" t="s">
        <v>19</v>
      </c>
    </row>
    <row r="5387" spans="1:14" x14ac:dyDescent="0.2">
      <c r="A5387" s="3" t="s">
        <v>14</v>
      </c>
      <c r="B5387" s="17">
        <v>1185732</v>
      </c>
      <c r="C5387" s="14">
        <v>44272</v>
      </c>
      <c r="D5387" s="4" t="s">
        <v>55</v>
      </c>
      <c r="E5387" s="4" t="s">
        <v>58</v>
      </c>
      <c r="F5387" s="4" t="s">
        <v>59</v>
      </c>
      <c r="G5387" s="4" t="s">
        <v>52</v>
      </c>
      <c r="H5387" s="13">
        <v>60</v>
      </c>
      <c r="I5387" s="20">
        <v>200</v>
      </c>
      <c r="J5387" s="13">
        <v>120000</v>
      </c>
      <c r="K5387" s="31">
        <v>36000</v>
      </c>
      <c r="L5387" s="21">
        <v>18000</v>
      </c>
      <c r="M5387" s="22">
        <v>0.3</v>
      </c>
      <c r="N5387" s="5" t="s">
        <v>23</v>
      </c>
    </row>
    <row r="5388" spans="1:14" x14ac:dyDescent="0.2">
      <c r="A5388" s="3" t="s">
        <v>45</v>
      </c>
      <c r="B5388" s="17">
        <v>1185732</v>
      </c>
      <c r="C5388" s="14">
        <v>44503</v>
      </c>
      <c r="D5388" s="4" t="s">
        <v>15</v>
      </c>
      <c r="E5388" s="4" t="s">
        <v>48</v>
      </c>
      <c r="F5388" s="4" t="s">
        <v>49</v>
      </c>
      <c r="G5388" s="4" t="s">
        <v>52</v>
      </c>
      <c r="H5388" s="13">
        <v>60</v>
      </c>
      <c r="I5388" s="20">
        <v>200</v>
      </c>
      <c r="J5388" s="13">
        <v>120000</v>
      </c>
      <c r="K5388" s="31">
        <v>60000</v>
      </c>
      <c r="L5388" s="21">
        <v>30000</v>
      </c>
      <c r="M5388" s="22">
        <v>0.5</v>
      </c>
      <c r="N5388" s="5" t="s">
        <v>23</v>
      </c>
    </row>
    <row r="5389" spans="1:14" x14ac:dyDescent="0.2">
      <c r="A5389" s="3" t="s">
        <v>80</v>
      </c>
      <c r="B5389" s="17">
        <v>1128299</v>
      </c>
      <c r="C5389" s="14">
        <v>44303</v>
      </c>
      <c r="D5389" s="4" t="s">
        <v>97</v>
      </c>
      <c r="E5389" s="4" t="s">
        <v>105</v>
      </c>
      <c r="F5389" s="4" t="s">
        <v>109</v>
      </c>
      <c r="G5389" s="4" t="s">
        <v>53</v>
      </c>
      <c r="H5389" s="13">
        <v>60</v>
      </c>
      <c r="I5389" s="20">
        <v>200</v>
      </c>
      <c r="J5389" s="13">
        <v>120000</v>
      </c>
      <c r="K5389" s="31">
        <v>24000</v>
      </c>
      <c r="L5389" s="21">
        <v>12000</v>
      </c>
      <c r="M5389" s="22">
        <v>0.2</v>
      </c>
      <c r="N5389" s="5" t="s">
        <v>30</v>
      </c>
    </row>
    <row r="5390" spans="1:14" x14ac:dyDescent="0.2">
      <c r="A5390" s="3" t="s">
        <v>20</v>
      </c>
      <c r="B5390" s="17">
        <v>1185732</v>
      </c>
      <c r="C5390" s="14">
        <v>44552</v>
      </c>
      <c r="D5390" s="4" t="s">
        <v>55</v>
      </c>
      <c r="E5390" s="4" t="s">
        <v>71</v>
      </c>
      <c r="F5390" s="4" t="s">
        <v>72</v>
      </c>
      <c r="G5390" s="4" t="s">
        <v>53</v>
      </c>
      <c r="H5390" s="13">
        <v>60</v>
      </c>
      <c r="I5390" s="20">
        <v>200</v>
      </c>
      <c r="J5390" s="13">
        <v>120000</v>
      </c>
      <c r="K5390" s="31">
        <v>42000</v>
      </c>
      <c r="L5390" s="21">
        <v>21000</v>
      </c>
      <c r="M5390" s="22">
        <v>0.35</v>
      </c>
      <c r="N5390" s="5" t="s">
        <v>30</v>
      </c>
    </row>
    <row r="5391" spans="1:14" x14ac:dyDescent="0.2">
      <c r="A5391" s="3" t="s">
        <v>45</v>
      </c>
      <c r="B5391" s="17">
        <v>1128299</v>
      </c>
      <c r="C5391" s="14">
        <v>44216</v>
      </c>
      <c r="D5391" s="4" t="s">
        <v>110</v>
      </c>
      <c r="E5391" s="4" t="s">
        <v>121</v>
      </c>
      <c r="F5391" s="4" t="s">
        <v>125</v>
      </c>
      <c r="G5391" s="4" t="s">
        <v>54</v>
      </c>
      <c r="H5391" s="13">
        <v>60</v>
      </c>
      <c r="I5391" s="20">
        <v>200</v>
      </c>
      <c r="J5391" s="13">
        <v>12000</v>
      </c>
      <c r="K5391" s="31">
        <v>5640</v>
      </c>
      <c r="L5391" s="21">
        <v>2820</v>
      </c>
      <c r="M5391" s="22">
        <v>0.47</v>
      </c>
      <c r="N5391" s="5" t="s">
        <v>19</v>
      </c>
    </row>
    <row r="5392" spans="1:14" x14ac:dyDescent="0.2">
      <c r="A5392" s="3" t="s">
        <v>44</v>
      </c>
      <c r="B5392" s="17">
        <v>1185732</v>
      </c>
      <c r="C5392" s="14">
        <v>44541</v>
      </c>
      <c r="D5392" s="4" t="s">
        <v>15</v>
      </c>
      <c r="E5392" s="4" t="s">
        <v>35</v>
      </c>
      <c r="F5392" s="4" t="s">
        <v>36</v>
      </c>
      <c r="G5392" s="4" t="s">
        <v>54</v>
      </c>
      <c r="H5392" s="13">
        <v>60</v>
      </c>
      <c r="I5392" s="20">
        <v>200</v>
      </c>
      <c r="J5392" s="13">
        <v>120000</v>
      </c>
      <c r="K5392" s="31">
        <v>42000</v>
      </c>
      <c r="L5392" s="21">
        <v>21000</v>
      </c>
      <c r="M5392" s="22">
        <v>0.35</v>
      </c>
      <c r="N5392" s="5" t="s">
        <v>19</v>
      </c>
    </row>
    <row r="5393" spans="1:14" x14ac:dyDescent="0.2">
      <c r="A5393" s="3" t="s">
        <v>45</v>
      </c>
      <c r="B5393" s="17">
        <v>1128299</v>
      </c>
      <c r="C5393" s="14">
        <v>44546</v>
      </c>
      <c r="D5393" s="4" t="s">
        <v>97</v>
      </c>
      <c r="E5393" s="4" t="s">
        <v>105</v>
      </c>
      <c r="F5393" s="4" t="s">
        <v>109</v>
      </c>
      <c r="G5393" s="4" t="s">
        <v>53</v>
      </c>
      <c r="H5393" s="13">
        <v>64</v>
      </c>
      <c r="I5393" s="20">
        <v>200</v>
      </c>
      <c r="J5393" s="13">
        <v>12800</v>
      </c>
      <c r="K5393" s="31">
        <v>6144</v>
      </c>
      <c r="L5393" s="21">
        <v>3072</v>
      </c>
      <c r="M5393" s="22">
        <v>0.48</v>
      </c>
      <c r="N5393" s="5" t="s">
        <v>30</v>
      </c>
    </row>
    <row r="5394" spans="1:14" x14ac:dyDescent="0.2">
      <c r="A5394" s="3" t="s">
        <v>14</v>
      </c>
      <c r="B5394" s="17">
        <v>1185732</v>
      </c>
      <c r="C5394" s="14">
        <v>44459</v>
      </c>
      <c r="D5394" s="4" t="s">
        <v>110</v>
      </c>
      <c r="E5394" s="4" t="s">
        <v>111</v>
      </c>
      <c r="F5394" s="4" t="s">
        <v>112</v>
      </c>
      <c r="G5394" s="4" t="s">
        <v>18</v>
      </c>
      <c r="H5394" s="13">
        <v>65</v>
      </c>
      <c r="I5394" s="20">
        <v>200</v>
      </c>
      <c r="J5394" s="13">
        <v>130000</v>
      </c>
      <c r="K5394" s="31">
        <v>32500</v>
      </c>
      <c r="L5394" s="21">
        <v>16250</v>
      </c>
      <c r="M5394" s="22">
        <v>0.25</v>
      </c>
      <c r="N5394" s="5" t="s">
        <v>30</v>
      </c>
    </row>
    <row r="5395" spans="1:14" x14ac:dyDescent="0.2">
      <c r="A5395" s="3" t="s">
        <v>20</v>
      </c>
      <c r="B5395" s="17">
        <v>1185732</v>
      </c>
      <c r="C5395" s="14">
        <v>44491</v>
      </c>
      <c r="D5395" s="4" t="s">
        <v>55</v>
      </c>
      <c r="E5395" s="4" t="s">
        <v>73</v>
      </c>
      <c r="F5395" s="4" t="s">
        <v>74</v>
      </c>
      <c r="G5395" s="4" t="s">
        <v>18</v>
      </c>
      <c r="H5395" s="13">
        <v>65</v>
      </c>
      <c r="I5395" s="20">
        <v>200</v>
      </c>
      <c r="J5395" s="13">
        <v>130000</v>
      </c>
      <c r="K5395" s="31">
        <v>39000</v>
      </c>
      <c r="L5395" s="21">
        <v>19500</v>
      </c>
      <c r="M5395" s="22">
        <v>0.3</v>
      </c>
      <c r="N5395" s="5" t="s">
        <v>23</v>
      </c>
    </row>
    <row r="5396" spans="1:14" x14ac:dyDescent="0.2">
      <c r="A5396" s="3" t="s">
        <v>45</v>
      </c>
      <c r="B5396" s="17">
        <v>1185732</v>
      </c>
      <c r="C5396" s="14">
        <v>44303</v>
      </c>
      <c r="D5396" s="4" t="s">
        <v>55</v>
      </c>
      <c r="E5396" s="4" t="s">
        <v>65</v>
      </c>
      <c r="F5396" s="4" t="s">
        <v>66</v>
      </c>
      <c r="G5396" s="4" t="s">
        <v>50</v>
      </c>
      <c r="H5396" s="13">
        <v>65</v>
      </c>
      <c r="I5396" s="20">
        <v>200</v>
      </c>
      <c r="J5396" s="13">
        <v>130000</v>
      </c>
      <c r="K5396" s="31">
        <v>52000</v>
      </c>
      <c r="L5396" s="21">
        <v>26000</v>
      </c>
      <c r="M5396" s="22">
        <v>0.4</v>
      </c>
      <c r="N5396" s="5" t="s">
        <v>23</v>
      </c>
    </row>
    <row r="5397" spans="1:14" x14ac:dyDescent="0.2">
      <c r="A5397" s="3" t="s">
        <v>45</v>
      </c>
      <c r="B5397" s="17">
        <v>1128299</v>
      </c>
      <c r="C5397" s="14">
        <v>43854</v>
      </c>
      <c r="D5397" s="4" t="s">
        <v>110</v>
      </c>
      <c r="E5397" s="4" t="s">
        <v>131</v>
      </c>
      <c r="F5397" s="4" t="s">
        <v>132</v>
      </c>
      <c r="G5397" s="4" t="s">
        <v>51</v>
      </c>
      <c r="H5397" s="13">
        <v>65</v>
      </c>
      <c r="I5397" s="20">
        <v>200</v>
      </c>
      <c r="J5397" s="13">
        <v>130000</v>
      </c>
      <c r="K5397" s="31">
        <v>71500</v>
      </c>
      <c r="L5397" s="21">
        <v>35750</v>
      </c>
      <c r="M5397" s="22">
        <v>0.55000000000000004</v>
      </c>
      <c r="N5397" s="5" t="s">
        <v>30</v>
      </c>
    </row>
    <row r="5398" spans="1:14" x14ac:dyDescent="0.2">
      <c r="A5398" s="3" t="s">
        <v>45</v>
      </c>
      <c r="B5398" s="17">
        <v>1128299</v>
      </c>
      <c r="C5398" s="14">
        <v>43860</v>
      </c>
      <c r="D5398" s="4" t="s">
        <v>110</v>
      </c>
      <c r="E5398" s="4" t="s">
        <v>131</v>
      </c>
      <c r="F5398" s="4" t="s">
        <v>132</v>
      </c>
      <c r="G5398" s="4" t="s">
        <v>51</v>
      </c>
      <c r="H5398" s="13">
        <v>65</v>
      </c>
      <c r="I5398" s="20">
        <v>200</v>
      </c>
      <c r="J5398" s="13">
        <v>130000</v>
      </c>
      <c r="K5398" s="31">
        <v>78000</v>
      </c>
      <c r="L5398" s="21">
        <v>39000</v>
      </c>
      <c r="M5398" s="22">
        <v>0.6</v>
      </c>
      <c r="N5398" s="5" t="s">
        <v>30</v>
      </c>
    </row>
    <row r="5399" spans="1:14" x14ac:dyDescent="0.2">
      <c r="A5399" s="3" t="s">
        <v>20</v>
      </c>
      <c r="B5399" s="17">
        <v>1185732</v>
      </c>
      <c r="C5399" s="14">
        <v>44220</v>
      </c>
      <c r="D5399" s="4" t="s">
        <v>55</v>
      </c>
      <c r="E5399" s="4" t="s">
        <v>58</v>
      </c>
      <c r="F5399" s="4" t="s">
        <v>59</v>
      </c>
      <c r="G5399" s="4" t="s">
        <v>52</v>
      </c>
      <c r="H5399" s="13">
        <v>65</v>
      </c>
      <c r="I5399" s="20">
        <v>200</v>
      </c>
      <c r="J5399" s="13">
        <v>130000</v>
      </c>
      <c r="K5399" s="31">
        <v>32500</v>
      </c>
      <c r="L5399" s="21">
        <v>16250</v>
      </c>
      <c r="M5399" s="22">
        <v>0.25</v>
      </c>
      <c r="N5399" s="5" t="s">
        <v>30</v>
      </c>
    </row>
    <row r="5400" spans="1:14" x14ac:dyDescent="0.2">
      <c r="A5400" s="3" t="s">
        <v>20</v>
      </c>
      <c r="B5400" s="17">
        <v>1185732</v>
      </c>
      <c r="C5400" s="14">
        <v>44488</v>
      </c>
      <c r="D5400" s="4" t="s">
        <v>55</v>
      </c>
      <c r="E5400" s="4" t="s">
        <v>58</v>
      </c>
      <c r="F5400" s="4" t="s">
        <v>59</v>
      </c>
      <c r="G5400" s="4" t="s">
        <v>52</v>
      </c>
      <c r="H5400" s="13">
        <v>65</v>
      </c>
      <c r="I5400" s="20">
        <v>200</v>
      </c>
      <c r="J5400" s="13">
        <v>130000</v>
      </c>
      <c r="K5400" s="31">
        <v>39000</v>
      </c>
      <c r="L5400" s="21">
        <v>19500</v>
      </c>
      <c r="M5400" s="22">
        <v>0.3</v>
      </c>
      <c r="N5400" s="5" t="s">
        <v>30</v>
      </c>
    </row>
    <row r="5401" spans="1:14" x14ac:dyDescent="0.2">
      <c r="A5401" s="3" t="s">
        <v>20</v>
      </c>
      <c r="B5401" s="17">
        <v>1185732</v>
      </c>
      <c r="C5401" s="14">
        <v>44531</v>
      </c>
      <c r="D5401" s="4" t="s">
        <v>55</v>
      </c>
      <c r="E5401" s="4" t="s">
        <v>71</v>
      </c>
      <c r="F5401" s="4" t="s">
        <v>72</v>
      </c>
      <c r="G5401" s="4" t="s">
        <v>53</v>
      </c>
      <c r="H5401" s="13">
        <v>65</v>
      </c>
      <c r="I5401" s="20">
        <v>200</v>
      </c>
      <c r="J5401" s="13">
        <v>130000</v>
      </c>
      <c r="K5401" s="31">
        <v>45500</v>
      </c>
      <c r="L5401" s="21">
        <v>22750</v>
      </c>
      <c r="M5401" s="22">
        <v>0.35</v>
      </c>
      <c r="N5401" s="5" t="s">
        <v>30</v>
      </c>
    </row>
    <row r="5402" spans="1:14" x14ac:dyDescent="0.2">
      <c r="A5402" s="3" t="s">
        <v>14</v>
      </c>
      <c r="B5402" s="17">
        <v>1185732</v>
      </c>
      <c r="C5402" s="14">
        <v>44547</v>
      </c>
      <c r="D5402" s="4" t="s">
        <v>55</v>
      </c>
      <c r="E5402" s="4" t="s">
        <v>62</v>
      </c>
      <c r="F5402" s="4" t="s">
        <v>63</v>
      </c>
      <c r="G5402" s="4" t="s">
        <v>53</v>
      </c>
      <c r="H5402" s="13">
        <v>65</v>
      </c>
      <c r="I5402" s="20">
        <v>200</v>
      </c>
      <c r="J5402" s="13">
        <v>130000</v>
      </c>
      <c r="K5402" s="31">
        <v>32500</v>
      </c>
      <c r="L5402" s="21">
        <v>16250</v>
      </c>
      <c r="M5402" s="22">
        <v>0.25</v>
      </c>
      <c r="N5402" s="5" t="s">
        <v>30</v>
      </c>
    </row>
    <row r="5403" spans="1:14" x14ac:dyDescent="0.2">
      <c r="A5403" s="3" t="s">
        <v>44</v>
      </c>
      <c r="B5403" s="17">
        <v>1185732</v>
      </c>
      <c r="C5403" s="14">
        <v>44477</v>
      </c>
      <c r="D5403" s="4" t="s">
        <v>55</v>
      </c>
      <c r="E5403" s="4" t="s">
        <v>75</v>
      </c>
      <c r="F5403" s="4" t="s">
        <v>76</v>
      </c>
      <c r="G5403" s="4" t="s">
        <v>54</v>
      </c>
      <c r="H5403" s="13">
        <v>65</v>
      </c>
      <c r="I5403" s="20">
        <v>200</v>
      </c>
      <c r="J5403" s="13">
        <v>130000</v>
      </c>
      <c r="K5403" s="31">
        <v>52000</v>
      </c>
      <c r="L5403" s="21">
        <v>26000</v>
      </c>
      <c r="M5403" s="22">
        <v>0.4</v>
      </c>
      <c r="N5403" s="5" t="s">
        <v>23</v>
      </c>
    </row>
    <row r="5404" spans="1:14" x14ac:dyDescent="0.2">
      <c r="A5404" s="3" t="s">
        <v>45</v>
      </c>
      <c r="B5404" s="17">
        <v>1128299</v>
      </c>
      <c r="C5404" s="14">
        <v>43999</v>
      </c>
      <c r="D5404" s="4" t="s">
        <v>110</v>
      </c>
      <c r="E5404" s="4" t="s">
        <v>127</v>
      </c>
      <c r="F5404" s="4" t="s">
        <v>128</v>
      </c>
      <c r="G5404" s="4" t="s">
        <v>54</v>
      </c>
      <c r="H5404" s="13">
        <v>65</v>
      </c>
      <c r="I5404" s="20">
        <v>200</v>
      </c>
      <c r="J5404" s="13">
        <v>130000</v>
      </c>
      <c r="K5404" s="31">
        <v>32500</v>
      </c>
      <c r="L5404" s="21">
        <v>16250</v>
      </c>
      <c r="M5404" s="22">
        <v>0.25</v>
      </c>
      <c r="N5404" s="5" t="s">
        <v>23</v>
      </c>
    </row>
    <row r="5405" spans="1:14" x14ac:dyDescent="0.2">
      <c r="A5405" s="3" t="s">
        <v>45</v>
      </c>
      <c r="B5405" s="17">
        <v>1128299</v>
      </c>
      <c r="C5405" s="14">
        <v>44005</v>
      </c>
      <c r="D5405" s="4" t="s">
        <v>110</v>
      </c>
      <c r="E5405" s="4" t="s">
        <v>127</v>
      </c>
      <c r="F5405" s="4" t="s">
        <v>128</v>
      </c>
      <c r="G5405" s="4" t="s">
        <v>54</v>
      </c>
      <c r="H5405" s="13">
        <v>65</v>
      </c>
      <c r="I5405" s="20">
        <v>200</v>
      </c>
      <c r="J5405" s="13">
        <v>130000</v>
      </c>
      <c r="K5405" s="31">
        <v>32500</v>
      </c>
      <c r="L5405" s="21">
        <v>16250</v>
      </c>
      <c r="M5405" s="22">
        <v>0.25</v>
      </c>
      <c r="N5405" s="5" t="s">
        <v>23</v>
      </c>
    </row>
    <row r="5406" spans="1:14" x14ac:dyDescent="0.2">
      <c r="A5406" s="3" t="s">
        <v>45</v>
      </c>
      <c r="B5406" s="17">
        <v>1128299</v>
      </c>
      <c r="C5406" s="14">
        <v>44432</v>
      </c>
      <c r="D5406" s="4" t="s">
        <v>110</v>
      </c>
      <c r="E5406" s="4" t="s">
        <v>126</v>
      </c>
      <c r="F5406" s="4" t="s">
        <v>63</v>
      </c>
      <c r="G5406" s="4" t="s">
        <v>53</v>
      </c>
      <c r="H5406" s="13">
        <v>81</v>
      </c>
      <c r="I5406" s="20">
        <v>200</v>
      </c>
      <c r="J5406" s="13">
        <v>16200</v>
      </c>
      <c r="K5406" s="31">
        <v>7776</v>
      </c>
      <c r="L5406" s="21">
        <v>3888</v>
      </c>
      <c r="M5406" s="22">
        <v>0.48</v>
      </c>
      <c r="N5406" s="5" t="s">
        <v>19</v>
      </c>
    </row>
    <row r="5407" spans="1:14" x14ac:dyDescent="0.2">
      <c r="A5407" s="3" t="s">
        <v>80</v>
      </c>
      <c r="B5407" s="17">
        <v>1128299</v>
      </c>
      <c r="C5407" s="14">
        <v>44546</v>
      </c>
      <c r="D5407" s="4" t="s">
        <v>97</v>
      </c>
      <c r="E5407" s="4" t="s">
        <v>105</v>
      </c>
      <c r="F5407" s="4" t="s">
        <v>109</v>
      </c>
      <c r="G5407" s="4" t="s">
        <v>53</v>
      </c>
      <c r="H5407" s="13">
        <v>82</v>
      </c>
      <c r="I5407" s="20">
        <v>200</v>
      </c>
      <c r="J5407" s="13">
        <v>16400</v>
      </c>
      <c r="K5407" s="31">
        <v>5740</v>
      </c>
      <c r="L5407" s="21">
        <v>2870</v>
      </c>
      <c r="M5407" s="22">
        <v>0.35</v>
      </c>
      <c r="N5407" s="5" t="s">
        <v>19</v>
      </c>
    </row>
    <row r="5408" spans="1:14" x14ac:dyDescent="0.2">
      <c r="A5408" s="3" t="s">
        <v>45</v>
      </c>
      <c r="B5408" s="17">
        <v>1185732</v>
      </c>
      <c r="C5408" s="14">
        <v>44480</v>
      </c>
      <c r="D5408" s="4" t="s">
        <v>110</v>
      </c>
      <c r="E5408" s="4" t="s">
        <v>133</v>
      </c>
      <c r="F5408" s="4" t="s">
        <v>134</v>
      </c>
      <c r="G5408" s="4" t="s">
        <v>54</v>
      </c>
      <c r="H5408" s="13">
        <v>24</v>
      </c>
      <c r="I5408" s="20">
        <v>201</v>
      </c>
      <c r="J5408" s="13">
        <v>4824</v>
      </c>
      <c r="K5408" s="31">
        <v>2267.2800000000002</v>
      </c>
      <c r="L5408" s="21">
        <v>1133.6400000000001</v>
      </c>
      <c r="M5408" s="22">
        <v>0.47</v>
      </c>
      <c r="N5408" s="5" t="s">
        <v>30</v>
      </c>
    </row>
    <row r="5409" spans="1:14" x14ac:dyDescent="0.2">
      <c r="A5409" s="3" t="s">
        <v>44</v>
      </c>
      <c r="B5409" s="17">
        <v>1197831</v>
      </c>
      <c r="C5409" s="14">
        <v>44319</v>
      </c>
      <c r="D5409" s="4" t="s">
        <v>81</v>
      </c>
      <c r="E5409" s="4" t="s">
        <v>92</v>
      </c>
      <c r="F5409" s="4" t="s">
        <v>93</v>
      </c>
      <c r="G5409" s="4" t="s">
        <v>51</v>
      </c>
      <c r="H5409" s="13">
        <v>28</v>
      </c>
      <c r="I5409" s="20">
        <v>201</v>
      </c>
      <c r="J5409" s="13">
        <v>5628</v>
      </c>
      <c r="K5409" s="31">
        <v>2926.56</v>
      </c>
      <c r="L5409" s="21">
        <v>1463.28</v>
      </c>
      <c r="M5409" s="22">
        <v>0.52</v>
      </c>
      <c r="N5409" s="5" t="s">
        <v>30</v>
      </c>
    </row>
    <row r="5410" spans="1:14" x14ac:dyDescent="0.2">
      <c r="A5410" s="3" t="s">
        <v>44</v>
      </c>
      <c r="B5410" s="17">
        <v>1197831</v>
      </c>
      <c r="C5410" s="14">
        <v>44473</v>
      </c>
      <c r="D5410" s="4" t="s">
        <v>110</v>
      </c>
      <c r="E5410" s="4" t="s">
        <v>117</v>
      </c>
      <c r="F5410" s="4" t="s">
        <v>118</v>
      </c>
      <c r="G5410" s="4" t="s">
        <v>18</v>
      </c>
      <c r="H5410" s="13">
        <v>30</v>
      </c>
      <c r="I5410" s="20">
        <v>201</v>
      </c>
      <c r="J5410" s="13">
        <v>6030</v>
      </c>
      <c r="K5410" s="31">
        <v>2773.8</v>
      </c>
      <c r="L5410" s="21">
        <v>1386.9</v>
      </c>
      <c r="M5410" s="22">
        <v>0.46</v>
      </c>
      <c r="N5410" s="5" t="s">
        <v>30</v>
      </c>
    </row>
    <row r="5411" spans="1:14" x14ac:dyDescent="0.2">
      <c r="A5411" s="3" t="s">
        <v>44</v>
      </c>
      <c r="B5411" s="17">
        <v>1197831</v>
      </c>
      <c r="C5411" s="14">
        <v>44458</v>
      </c>
      <c r="D5411" s="4" t="s">
        <v>81</v>
      </c>
      <c r="E5411" s="4" t="s">
        <v>88</v>
      </c>
      <c r="F5411" s="4" t="s">
        <v>89</v>
      </c>
      <c r="G5411" s="4" t="s">
        <v>50</v>
      </c>
      <c r="H5411" s="13">
        <v>32</v>
      </c>
      <c r="I5411" s="20">
        <v>201</v>
      </c>
      <c r="J5411" s="13">
        <v>6432</v>
      </c>
      <c r="K5411" s="31">
        <v>3537.6</v>
      </c>
      <c r="L5411" s="21">
        <v>1768.8</v>
      </c>
      <c r="M5411" s="22">
        <v>0.55000000000000004</v>
      </c>
      <c r="N5411" s="5" t="s">
        <v>30</v>
      </c>
    </row>
    <row r="5412" spans="1:14" x14ac:dyDescent="0.2">
      <c r="A5412" s="3" t="s">
        <v>20</v>
      </c>
      <c r="B5412" s="17">
        <v>1128299</v>
      </c>
      <c r="C5412" s="14">
        <v>44463</v>
      </c>
      <c r="D5412" s="4" t="s">
        <v>110</v>
      </c>
      <c r="E5412" s="4" t="s">
        <v>119</v>
      </c>
      <c r="F5412" s="4" t="s">
        <v>120</v>
      </c>
      <c r="G5412" s="4" t="s">
        <v>53</v>
      </c>
      <c r="H5412" s="13">
        <v>34</v>
      </c>
      <c r="I5412" s="20">
        <v>201</v>
      </c>
      <c r="J5412" s="13">
        <v>6834</v>
      </c>
      <c r="K5412" s="31">
        <v>3211.98</v>
      </c>
      <c r="L5412" s="21">
        <v>1605.99</v>
      </c>
      <c r="M5412" s="22">
        <v>0.47</v>
      </c>
      <c r="N5412" s="5" t="s">
        <v>30</v>
      </c>
    </row>
    <row r="5413" spans="1:14" x14ac:dyDescent="0.2">
      <c r="A5413" s="3" t="s">
        <v>44</v>
      </c>
      <c r="B5413" s="17">
        <v>1185732</v>
      </c>
      <c r="C5413" s="14">
        <v>44546</v>
      </c>
      <c r="D5413" s="4" t="s">
        <v>81</v>
      </c>
      <c r="E5413" s="4" t="s">
        <v>84</v>
      </c>
      <c r="F5413" s="4" t="s">
        <v>85</v>
      </c>
      <c r="G5413" s="4" t="s">
        <v>51</v>
      </c>
      <c r="H5413" s="13">
        <v>44</v>
      </c>
      <c r="I5413" s="20">
        <v>201</v>
      </c>
      <c r="J5413" s="13">
        <v>8844</v>
      </c>
      <c r="K5413" s="31">
        <v>3272.28</v>
      </c>
      <c r="L5413" s="21">
        <v>1636.14</v>
      </c>
      <c r="M5413" s="22">
        <v>0.37</v>
      </c>
      <c r="N5413" s="5" t="s">
        <v>30</v>
      </c>
    </row>
    <row r="5414" spans="1:14" x14ac:dyDescent="0.2">
      <c r="A5414" s="3" t="s">
        <v>80</v>
      </c>
      <c r="B5414" s="17">
        <v>1128299</v>
      </c>
      <c r="C5414" s="14">
        <v>44334</v>
      </c>
      <c r="D5414" s="4" t="s">
        <v>97</v>
      </c>
      <c r="E5414" s="4" t="s">
        <v>105</v>
      </c>
      <c r="F5414" s="4" t="s">
        <v>109</v>
      </c>
      <c r="G5414" s="4" t="s">
        <v>53</v>
      </c>
      <c r="H5414" s="13">
        <v>44</v>
      </c>
      <c r="I5414" s="20">
        <v>201</v>
      </c>
      <c r="J5414" s="13">
        <v>8844</v>
      </c>
      <c r="K5414" s="31">
        <v>2918.52</v>
      </c>
      <c r="L5414" s="21">
        <v>1459.26</v>
      </c>
      <c r="M5414" s="22">
        <v>0.33</v>
      </c>
      <c r="N5414" s="5" t="s">
        <v>30</v>
      </c>
    </row>
    <row r="5415" spans="1:14" x14ac:dyDescent="0.2">
      <c r="A5415" s="3" t="s">
        <v>45</v>
      </c>
      <c r="B5415" s="17">
        <v>1128299</v>
      </c>
      <c r="C5415" s="14">
        <v>43894</v>
      </c>
      <c r="D5415" s="4" t="s">
        <v>110</v>
      </c>
      <c r="E5415" s="4" t="s">
        <v>131</v>
      </c>
      <c r="F5415" s="4" t="s">
        <v>132</v>
      </c>
      <c r="G5415" s="4" t="s">
        <v>51</v>
      </c>
      <c r="H5415" s="13">
        <v>52</v>
      </c>
      <c r="I5415" s="20">
        <v>201</v>
      </c>
      <c r="J5415" s="13">
        <v>10452</v>
      </c>
      <c r="K5415" s="31">
        <v>2613</v>
      </c>
      <c r="L5415" s="21">
        <v>1306.5</v>
      </c>
      <c r="M5415" s="22">
        <v>0.25</v>
      </c>
      <c r="N5415" s="5" t="s">
        <v>30</v>
      </c>
    </row>
    <row r="5416" spans="1:14" x14ac:dyDescent="0.2">
      <c r="A5416" s="3" t="s">
        <v>45</v>
      </c>
      <c r="B5416" s="17">
        <v>1128299</v>
      </c>
      <c r="C5416" s="14">
        <v>44553</v>
      </c>
      <c r="D5416" s="4" t="s">
        <v>110</v>
      </c>
      <c r="E5416" s="4" t="s">
        <v>126</v>
      </c>
      <c r="F5416" s="4" t="s">
        <v>63</v>
      </c>
      <c r="G5416" s="4" t="s">
        <v>53</v>
      </c>
      <c r="H5416" s="13">
        <v>55</v>
      </c>
      <c r="I5416" s="20">
        <v>201</v>
      </c>
      <c r="J5416" s="13">
        <v>11055</v>
      </c>
      <c r="K5416" s="31">
        <v>3758.7</v>
      </c>
      <c r="L5416" s="21">
        <v>1879.35</v>
      </c>
      <c r="M5416" s="22">
        <v>0.34</v>
      </c>
      <c r="N5416" s="5" t="s">
        <v>30</v>
      </c>
    </row>
    <row r="5417" spans="1:14" x14ac:dyDescent="0.2">
      <c r="A5417" s="3" t="s">
        <v>44</v>
      </c>
      <c r="B5417" s="17">
        <v>1197831</v>
      </c>
      <c r="C5417" s="14">
        <v>44428</v>
      </c>
      <c r="D5417" s="4" t="s">
        <v>81</v>
      </c>
      <c r="E5417" s="4" t="s">
        <v>90</v>
      </c>
      <c r="F5417" s="4" t="s">
        <v>91</v>
      </c>
      <c r="G5417" s="4" t="s">
        <v>18</v>
      </c>
      <c r="H5417" s="13">
        <v>16</v>
      </c>
      <c r="I5417" s="20">
        <v>202</v>
      </c>
      <c r="J5417" s="13">
        <v>3232</v>
      </c>
      <c r="K5417" s="31">
        <v>1519.04</v>
      </c>
      <c r="L5417" s="21">
        <v>759.52</v>
      </c>
      <c r="M5417" s="22">
        <v>0.47</v>
      </c>
      <c r="N5417" s="5" t="s">
        <v>30</v>
      </c>
    </row>
    <row r="5418" spans="1:14" x14ac:dyDescent="0.2">
      <c r="A5418" s="3" t="s">
        <v>44</v>
      </c>
      <c r="B5418" s="17">
        <v>1197831</v>
      </c>
      <c r="C5418" s="14">
        <v>44271</v>
      </c>
      <c r="D5418" s="4" t="s">
        <v>81</v>
      </c>
      <c r="E5418" s="4" t="s">
        <v>92</v>
      </c>
      <c r="F5418" s="4" t="s">
        <v>93</v>
      </c>
      <c r="G5418" s="4" t="s">
        <v>51</v>
      </c>
      <c r="H5418" s="13">
        <v>18</v>
      </c>
      <c r="I5418" s="20">
        <v>202</v>
      </c>
      <c r="J5418" s="13">
        <v>3636</v>
      </c>
      <c r="K5418" s="31">
        <v>1345.32</v>
      </c>
      <c r="L5418" s="21">
        <v>672.66</v>
      </c>
      <c r="M5418" s="22">
        <v>0.37</v>
      </c>
      <c r="N5418" s="5" t="s">
        <v>30</v>
      </c>
    </row>
    <row r="5419" spans="1:14" x14ac:dyDescent="0.2">
      <c r="A5419" s="3" t="s">
        <v>44</v>
      </c>
      <c r="B5419" s="17">
        <v>1197831</v>
      </c>
      <c r="C5419" s="14">
        <v>44297</v>
      </c>
      <c r="D5419" s="4" t="s">
        <v>81</v>
      </c>
      <c r="E5419" s="4" t="s">
        <v>92</v>
      </c>
      <c r="F5419" s="4" t="s">
        <v>93</v>
      </c>
      <c r="G5419" s="4" t="s">
        <v>51</v>
      </c>
      <c r="H5419" s="13">
        <v>26</v>
      </c>
      <c r="I5419" s="20">
        <v>202</v>
      </c>
      <c r="J5419" s="13">
        <v>5252</v>
      </c>
      <c r="K5419" s="31">
        <v>2310.88</v>
      </c>
      <c r="L5419" s="21">
        <v>1155.44</v>
      </c>
      <c r="M5419" s="22">
        <v>0.44</v>
      </c>
      <c r="N5419" s="5" t="s">
        <v>30</v>
      </c>
    </row>
    <row r="5420" spans="1:14" x14ac:dyDescent="0.2">
      <c r="A5420" s="3" t="s">
        <v>45</v>
      </c>
      <c r="B5420" s="17">
        <v>1185732</v>
      </c>
      <c r="C5420" s="14">
        <v>44208</v>
      </c>
      <c r="D5420" s="4" t="s">
        <v>97</v>
      </c>
      <c r="E5420" s="4" t="s">
        <v>105</v>
      </c>
      <c r="F5420" s="4" t="s">
        <v>109</v>
      </c>
      <c r="G5420" s="4" t="s">
        <v>53</v>
      </c>
      <c r="H5420" s="13">
        <v>26</v>
      </c>
      <c r="I5420" s="20">
        <v>202</v>
      </c>
      <c r="J5420" s="13">
        <v>5252</v>
      </c>
      <c r="K5420" s="31">
        <v>1523.08</v>
      </c>
      <c r="L5420" s="21">
        <v>761.54</v>
      </c>
      <c r="M5420" s="22">
        <v>0.28999999999999998</v>
      </c>
      <c r="N5420" s="5" t="s">
        <v>30</v>
      </c>
    </row>
    <row r="5421" spans="1:14" x14ac:dyDescent="0.2">
      <c r="A5421" s="3" t="s">
        <v>45</v>
      </c>
      <c r="B5421" s="17">
        <v>1128299</v>
      </c>
      <c r="C5421" s="14">
        <v>44524</v>
      </c>
      <c r="D5421" s="4" t="s">
        <v>110</v>
      </c>
      <c r="E5421" s="4" t="s">
        <v>126</v>
      </c>
      <c r="F5421" s="4" t="s">
        <v>63</v>
      </c>
      <c r="G5421" s="4" t="s">
        <v>53</v>
      </c>
      <c r="H5421" s="13">
        <v>37</v>
      </c>
      <c r="I5421" s="20">
        <v>202</v>
      </c>
      <c r="J5421" s="13">
        <v>7474</v>
      </c>
      <c r="K5421" s="31">
        <v>2914.86</v>
      </c>
      <c r="L5421" s="21">
        <v>1457.43</v>
      </c>
      <c r="M5421" s="22">
        <v>0.39</v>
      </c>
      <c r="N5421" s="5" t="s">
        <v>30</v>
      </c>
    </row>
    <row r="5422" spans="1:14" x14ac:dyDescent="0.2">
      <c r="A5422" s="3" t="s">
        <v>44</v>
      </c>
      <c r="B5422" s="17">
        <v>1197831</v>
      </c>
      <c r="C5422" s="14">
        <v>44294</v>
      </c>
      <c r="D5422" s="4" t="s">
        <v>81</v>
      </c>
      <c r="E5422" s="4" t="s">
        <v>92</v>
      </c>
      <c r="F5422" s="4" t="s">
        <v>93</v>
      </c>
      <c r="G5422" s="4" t="s">
        <v>51</v>
      </c>
      <c r="H5422" s="13">
        <v>38</v>
      </c>
      <c r="I5422" s="20">
        <v>202</v>
      </c>
      <c r="J5422" s="13">
        <v>7676</v>
      </c>
      <c r="K5422" s="31">
        <v>5142.92</v>
      </c>
      <c r="L5422" s="21">
        <v>2571.46</v>
      </c>
      <c r="M5422" s="22">
        <v>0.67</v>
      </c>
      <c r="N5422" s="5" t="s">
        <v>19</v>
      </c>
    </row>
    <row r="5423" spans="1:14" x14ac:dyDescent="0.2">
      <c r="A5423" s="3" t="s">
        <v>44</v>
      </c>
      <c r="B5423" s="17">
        <v>1197831</v>
      </c>
      <c r="C5423" s="14">
        <v>44296</v>
      </c>
      <c r="D5423" s="4" t="s">
        <v>81</v>
      </c>
      <c r="E5423" s="4" t="s">
        <v>92</v>
      </c>
      <c r="F5423" s="4" t="s">
        <v>93</v>
      </c>
      <c r="G5423" s="4" t="s">
        <v>51</v>
      </c>
      <c r="H5423" s="13">
        <v>42</v>
      </c>
      <c r="I5423" s="20">
        <v>202</v>
      </c>
      <c r="J5423" s="13">
        <v>8484</v>
      </c>
      <c r="K5423" s="31">
        <v>4326.84</v>
      </c>
      <c r="L5423" s="21">
        <v>2163.42</v>
      </c>
      <c r="M5423" s="22">
        <v>0.51</v>
      </c>
      <c r="N5423" s="5" t="s">
        <v>19</v>
      </c>
    </row>
    <row r="5424" spans="1:14" x14ac:dyDescent="0.2">
      <c r="A5424" s="3" t="s">
        <v>20</v>
      </c>
      <c r="B5424" s="17">
        <v>1185732</v>
      </c>
      <c r="C5424" s="14">
        <v>44506</v>
      </c>
      <c r="D5424" s="4" t="s">
        <v>97</v>
      </c>
      <c r="E5424" s="4" t="s">
        <v>104</v>
      </c>
      <c r="F5424" s="4" t="s">
        <v>66</v>
      </c>
      <c r="G5424" s="4" t="s">
        <v>50</v>
      </c>
      <c r="H5424" s="13">
        <v>43</v>
      </c>
      <c r="I5424" s="20">
        <v>202</v>
      </c>
      <c r="J5424" s="13">
        <v>8686</v>
      </c>
      <c r="K5424" s="31">
        <v>3040.1</v>
      </c>
      <c r="L5424" s="21">
        <v>1520.05</v>
      </c>
      <c r="M5424" s="22">
        <v>0.35</v>
      </c>
      <c r="N5424" s="5" t="s">
        <v>19</v>
      </c>
    </row>
    <row r="5425" spans="1:14" x14ac:dyDescent="0.2">
      <c r="A5425" s="3" t="s">
        <v>44</v>
      </c>
      <c r="B5425" s="17">
        <v>1197831</v>
      </c>
      <c r="C5425" s="14">
        <v>44330</v>
      </c>
      <c r="D5425" s="4" t="s">
        <v>81</v>
      </c>
      <c r="E5425" s="4" t="s">
        <v>92</v>
      </c>
      <c r="F5425" s="4" t="s">
        <v>93</v>
      </c>
      <c r="G5425" s="4" t="s">
        <v>51</v>
      </c>
      <c r="H5425" s="13">
        <v>43</v>
      </c>
      <c r="I5425" s="20">
        <v>202</v>
      </c>
      <c r="J5425" s="13">
        <v>8686</v>
      </c>
      <c r="K5425" s="31">
        <v>5732.76</v>
      </c>
      <c r="L5425" s="21">
        <v>2866.38</v>
      </c>
      <c r="M5425" s="22">
        <v>0.66</v>
      </c>
      <c r="N5425" s="5" t="s">
        <v>30</v>
      </c>
    </row>
    <row r="5426" spans="1:14" x14ac:dyDescent="0.2">
      <c r="A5426" s="3" t="s">
        <v>45</v>
      </c>
      <c r="B5426" s="17">
        <v>1128299</v>
      </c>
      <c r="C5426" s="14">
        <v>44371</v>
      </c>
      <c r="D5426" s="4" t="s">
        <v>110</v>
      </c>
      <c r="E5426" s="4" t="s">
        <v>126</v>
      </c>
      <c r="F5426" s="4" t="s">
        <v>63</v>
      </c>
      <c r="G5426" s="4" t="s">
        <v>53</v>
      </c>
      <c r="H5426" s="13">
        <v>47</v>
      </c>
      <c r="I5426" s="20">
        <v>202</v>
      </c>
      <c r="J5426" s="13">
        <v>9494</v>
      </c>
      <c r="K5426" s="31">
        <v>3892.54</v>
      </c>
      <c r="L5426" s="21">
        <v>1946.27</v>
      </c>
      <c r="M5426" s="22">
        <v>0.41</v>
      </c>
      <c r="N5426" s="5" t="s">
        <v>30</v>
      </c>
    </row>
    <row r="5427" spans="1:14" x14ac:dyDescent="0.2">
      <c r="A5427" s="3" t="s">
        <v>44</v>
      </c>
      <c r="B5427" s="17">
        <v>1185732</v>
      </c>
      <c r="C5427" s="14">
        <v>44112</v>
      </c>
      <c r="D5427" s="4" t="s">
        <v>97</v>
      </c>
      <c r="E5427" s="4" t="s">
        <v>105</v>
      </c>
      <c r="F5427" s="4" t="s">
        <v>106</v>
      </c>
      <c r="G5427" s="4" t="s">
        <v>52</v>
      </c>
      <c r="H5427" s="13">
        <v>49</v>
      </c>
      <c r="I5427" s="20">
        <v>202</v>
      </c>
      <c r="J5427" s="13">
        <v>9898</v>
      </c>
      <c r="K5427" s="31">
        <v>4355.12</v>
      </c>
      <c r="L5427" s="21">
        <v>2177.56</v>
      </c>
      <c r="M5427" s="22">
        <v>0.44</v>
      </c>
      <c r="N5427" s="5" t="s">
        <v>19</v>
      </c>
    </row>
    <row r="5428" spans="1:14" x14ac:dyDescent="0.2">
      <c r="A5428" s="3" t="s">
        <v>41</v>
      </c>
      <c r="B5428" s="17">
        <v>1185732</v>
      </c>
      <c r="C5428" s="14">
        <v>44481</v>
      </c>
      <c r="D5428" s="4" t="s">
        <v>110</v>
      </c>
      <c r="E5428" s="4" t="s">
        <v>115</v>
      </c>
      <c r="F5428" s="4" t="s">
        <v>116</v>
      </c>
      <c r="G5428" s="4" t="s">
        <v>50</v>
      </c>
      <c r="H5428" s="13">
        <v>50</v>
      </c>
      <c r="I5428" s="20">
        <v>202</v>
      </c>
      <c r="J5428" s="13">
        <v>10100</v>
      </c>
      <c r="K5428" s="31">
        <v>6464</v>
      </c>
      <c r="L5428" s="21">
        <v>3232</v>
      </c>
      <c r="M5428" s="22">
        <v>0.64</v>
      </c>
      <c r="N5428" s="5" t="s">
        <v>19</v>
      </c>
    </row>
    <row r="5429" spans="1:14" x14ac:dyDescent="0.2">
      <c r="A5429" s="3" t="s">
        <v>45</v>
      </c>
      <c r="B5429" s="17">
        <v>1197831</v>
      </c>
      <c r="C5429" s="14">
        <v>44383</v>
      </c>
      <c r="D5429" s="4" t="s">
        <v>110</v>
      </c>
      <c r="E5429" s="4" t="s">
        <v>117</v>
      </c>
      <c r="F5429" s="4" t="s">
        <v>118</v>
      </c>
      <c r="G5429" s="4" t="s">
        <v>18</v>
      </c>
      <c r="H5429" s="13">
        <v>52</v>
      </c>
      <c r="I5429" s="20">
        <v>202</v>
      </c>
      <c r="J5429" s="13">
        <v>10504</v>
      </c>
      <c r="K5429" s="31">
        <v>5462.08</v>
      </c>
      <c r="L5429" s="21">
        <v>2731.04</v>
      </c>
      <c r="M5429" s="22">
        <v>0.52</v>
      </c>
      <c r="N5429" s="5" t="s">
        <v>19</v>
      </c>
    </row>
    <row r="5430" spans="1:14" x14ac:dyDescent="0.2">
      <c r="A5430" s="3" t="s">
        <v>20</v>
      </c>
      <c r="B5430" s="17">
        <v>1185732</v>
      </c>
      <c r="C5430" s="14">
        <v>44382</v>
      </c>
      <c r="D5430" s="4" t="s">
        <v>97</v>
      </c>
      <c r="E5430" s="4" t="s">
        <v>104</v>
      </c>
      <c r="F5430" s="4" t="s">
        <v>66</v>
      </c>
      <c r="G5430" s="4" t="s">
        <v>50</v>
      </c>
      <c r="H5430" s="13">
        <v>52</v>
      </c>
      <c r="I5430" s="20">
        <v>202</v>
      </c>
      <c r="J5430" s="13">
        <v>10504</v>
      </c>
      <c r="K5430" s="31">
        <v>4411.68</v>
      </c>
      <c r="L5430" s="21">
        <v>2205.84</v>
      </c>
      <c r="M5430" s="22">
        <v>0.42</v>
      </c>
      <c r="N5430" s="5" t="s">
        <v>19</v>
      </c>
    </row>
    <row r="5431" spans="1:14" x14ac:dyDescent="0.2">
      <c r="A5431" s="3" t="s">
        <v>44</v>
      </c>
      <c r="B5431" s="17">
        <v>1185732</v>
      </c>
      <c r="C5431" s="14">
        <v>44532</v>
      </c>
      <c r="D5431" s="4" t="s">
        <v>97</v>
      </c>
      <c r="E5431" s="4" t="s">
        <v>98</v>
      </c>
      <c r="F5431" s="4" t="s">
        <v>99</v>
      </c>
      <c r="G5431" s="4" t="s">
        <v>50</v>
      </c>
      <c r="H5431" s="13">
        <v>55</v>
      </c>
      <c r="I5431" s="20">
        <v>202</v>
      </c>
      <c r="J5431" s="13">
        <v>11110</v>
      </c>
      <c r="K5431" s="31">
        <v>4999.5</v>
      </c>
      <c r="L5431" s="21">
        <v>2499.75</v>
      </c>
      <c r="M5431" s="22">
        <v>0.45</v>
      </c>
      <c r="N5431" s="5" t="s">
        <v>19</v>
      </c>
    </row>
    <row r="5432" spans="1:14" x14ac:dyDescent="0.2">
      <c r="A5432" s="3" t="s">
        <v>20</v>
      </c>
      <c r="B5432" s="17">
        <v>1185732</v>
      </c>
      <c r="C5432" s="14">
        <v>43975</v>
      </c>
      <c r="D5432" s="4" t="s">
        <v>97</v>
      </c>
      <c r="E5432" s="4" t="s">
        <v>105</v>
      </c>
      <c r="F5432" s="4" t="s">
        <v>106</v>
      </c>
      <c r="G5432" s="4" t="s">
        <v>52</v>
      </c>
      <c r="H5432" s="13">
        <v>60</v>
      </c>
      <c r="I5432" s="20">
        <v>202</v>
      </c>
      <c r="J5432" s="13">
        <v>12120</v>
      </c>
      <c r="K5432" s="31">
        <v>5938.8</v>
      </c>
      <c r="L5432" s="21">
        <v>2969.4</v>
      </c>
      <c r="M5432" s="22">
        <v>0.49</v>
      </c>
      <c r="N5432" s="5" t="s">
        <v>19</v>
      </c>
    </row>
    <row r="5433" spans="1:14" x14ac:dyDescent="0.2">
      <c r="A5433" s="3" t="s">
        <v>45</v>
      </c>
      <c r="B5433" s="17">
        <v>1128299</v>
      </c>
      <c r="C5433" s="14">
        <v>43941</v>
      </c>
      <c r="D5433" s="4" t="s">
        <v>110</v>
      </c>
      <c r="E5433" s="4" t="s">
        <v>129</v>
      </c>
      <c r="F5433" s="4" t="s">
        <v>130</v>
      </c>
      <c r="G5433" s="4" t="s">
        <v>50</v>
      </c>
      <c r="H5433" s="13">
        <v>64</v>
      </c>
      <c r="I5433" s="20">
        <v>202</v>
      </c>
      <c r="J5433" s="13">
        <v>12928</v>
      </c>
      <c r="K5433" s="31">
        <v>7756.8</v>
      </c>
      <c r="L5433" s="21">
        <v>3878.4</v>
      </c>
      <c r="M5433" s="22">
        <v>0.6</v>
      </c>
      <c r="N5433" s="5" t="s">
        <v>19</v>
      </c>
    </row>
    <row r="5434" spans="1:14" x14ac:dyDescent="0.2">
      <c r="A5434" s="3" t="s">
        <v>45</v>
      </c>
      <c r="B5434" s="17">
        <v>1128299</v>
      </c>
      <c r="C5434" s="14">
        <v>44237</v>
      </c>
      <c r="D5434" s="4" t="s">
        <v>110</v>
      </c>
      <c r="E5434" s="4" t="s">
        <v>121</v>
      </c>
      <c r="F5434" s="4" t="s">
        <v>125</v>
      </c>
      <c r="G5434" s="4" t="s">
        <v>54</v>
      </c>
      <c r="H5434" s="13">
        <v>67</v>
      </c>
      <c r="I5434" s="20">
        <v>202</v>
      </c>
      <c r="J5434" s="13">
        <v>13534</v>
      </c>
      <c r="K5434" s="31">
        <v>2842.14</v>
      </c>
      <c r="L5434" s="21">
        <v>1421.07</v>
      </c>
      <c r="M5434" s="22">
        <v>0.21</v>
      </c>
      <c r="N5434" s="5" t="s">
        <v>19</v>
      </c>
    </row>
    <row r="5435" spans="1:14" x14ac:dyDescent="0.2">
      <c r="A5435" s="3" t="s">
        <v>20</v>
      </c>
      <c r="B5435" s="17">
        <v>1128299</v>
      </c>
      <c r="C5435" s="14">
        <v>44432</v>
      </c>
      <c r="D5435" s="4" t="s">
        <v>97</v>
      </c>
      <c r="E5435" s="4" t="s">
        <v>102</v>
      </c>
      <c r="F5435" s="4" t="s">
        <v>103</v>
      </c>
      <c r="G5435" s="4" t="s">
        <v>54</v>
      </c>
      <c r="H5435" s="13">
        <v>76</v>
      </c>
      <c r="I5435" s="20">
        <v>202</v>
      </c>
      <c r="J5435" s="13">
        <v>15352</v>
      </c>
      <c r="K5435" s="31">
        <v>7368.96</v>
      </c>
      <c r="L5435" s="21">
        <v>3684.48</v>
      </c>
      <c r="M5435" s="22">
        <v>0.48</v>
      </c>
      <c r="N5435" s="5" t="s">
        <v>19</v>
      </c>
    </row>
    <row r="5436" spans="1:14" x14ac:dyDescent="0.2">
      <c r="A5436" s="3" t="s">
        <v>44</v>
      </c>
      <c r="B5436" s="17">
        <v>1197831</v>
      </c>
      <c r="C5436" s="14">
        <v>44433</v>
      </c>
      <c r="D5436" s="4" t="s">
        <v>81</v>
      </c>
      <c r="E5436" s="4" t="s">
        <v>90</v>
      </c>
      <c r="F5436" s="4" t="s">
        <v>91</v>
      </c>
      <c r="G5436" s="4" t="s">
        <v>18</v>
      </c>
      <c r="H5436" s="13">
        <v>9</v>
      </c>
      <c r="I5436" s="20">
        <v>203</v>
      </c>
      <c r="J5436" s="13">
        <v>1827</v>
      </c>
      <c r="K5436" s="31">
        <v>1077.93</v>
      </c>
      <c r="L5436" s="21">
        <v>538.96500000000003</v>
      </c>
      <c r="M5436" s="22">
        <v>0.59</v>
      </c>
      <c r="N5436" s="5" t="s">
        <v>19</v>
      </c>
    </row>
    <row r="5437" spans="1:14" x14ac:dyDescent="0.2">
      <c r="A5437" s="3" t="s">
        <v>44</v>
      </c>
      <c r="B5437" s="17">
        <v>1197831</v>
      </c>
      <c r="C5437" s="14">
        <v>44283</v>
      </c>
      <c r="D5437" s="4" t="s">
        <v>81</v>
      </c>
      <c r="E5437" s="4" t="s">
        <v>92</v>
      </c>
      <c r="F5437" s="4" t="s">
        <v>93</v>
      </c>
      <c r="G5437" s="4" t="s">
        <v>51</v>
      </c>
      <c r="H5437" s="13">
        <v>13</v>
      </c>
      <c r="I5437" s="20">
        <v>203</v>
      </c>
      <c r="J5437" s="13">
        <v>2639</v>
      </c>
      <c r="K5437" s="31">
        <v>1187.55</v>
      </c>
      <c r="L5437" s="21">
        <v>593.77499999999998</v>
      </c>
      <c r="M5437" s="22">
        <v>0.45</v>
      </c>
      <c r="N5437" s="5" t="s">
        <v>30</v>
      </c>
    </row>
    <row r="5438" spans="1:14" x14ac:dyDescent="0.2">
      <c r="A5438" s="3" t="s">
        <v>44</v>
      </c>
      <c r="B5438" s="17">
        <v>1197831</v>
      </c>
      <c r="C5438" s="14">
        <v>44284</v>
      </c>
      <c r="D5438" s="4" t="s">
        <v>81</v>
      </c>
      <c r="E5438" s="4" t="s">
        <v>92</v>
      </c>
      <c r="F5438" s="4" t="s">
        <v>93</v>
      </c>
      <c r="G5438" s="4" t="s">
        <v>51</v>
      </c>
      <c r="H5438" s="13">
        <v>17</v>
      </c>
      <c r="I5438" s="20">
        <v>203</v>
      </c>
      <c r="J5438" s="13">
        <v>3451</v>
      </c>
      <c r="K5438" s="31">
        <v>1449.42</v>
      </c>
      <c r="L5438" s="21">
        <v>724.71</v>
      </c>
      <c r="M5438" s="22">
        <v>0.42</v>
      </c>
      <c r="N5438" s="5" t="s">
        <v>30</v>
      </c>
    </row>
    <row r="5439" spans="1:14" x14ac:dyDescent="0.2">
      <c r="A5439" s="3" t="s">
        <v>45</v>
      </c>
      <c r="B5439" s="17">
        <v>1197831</v>
      </c>
      <c r="C5439" s="14">
        <v>44321</v>
      </c>
      <c r="D5439" s="4" t="s">
        <v>110</v>
      </c>
      <c r="E5439" s="4" t="s">
        <v>117</v>
      </c>
      <c r="F5439" s="4" t="s">
        <v>118</v>
      </c>
      <c r="G5439" s="4" t="s">
        <v>18</v>
      </c>
      <c r="H5439" s="13">
        <v>18</v>
      </c>
      <c r="I5439" s="20">
        <v>203</v>
      </c>
      <c r="J5439" s="13">
        <v>3654</v>
      </c>
      <c r="K5439" s="31">
        <v>1827</v>
      </c>
      <c r="L5439" s="21">
        <v>913.5</v>
      </c>
      <c r="M5439" s="22">
        <v>0.5</v>
      </c>
      <c r="N5439" s="5" t="s">
        <v>19</v>
      </c>
    </row>
    <row r="5440" spans="1:14" x14ac:dyDescent="0.2">
      <c r="A5440" s="3" t="s">
        <v>44</v>
      </c>
      <c r="B5440" s="17">
        <v>1197831</v>
      </c>
      <c r="C5440" s="14">
        <v>44409</v>
      </c>
      <c r="D5440" s="4" t="s">
        <v>15</v>
      </c>
      <c r="E5440" s="4" t="s">
        <v>39</v>
      </c>
      <c r="F5440" s="4" t="s">
        <v>40</v>
      </c>
      <c r="G5440" s="4" t="s">
        <v>53</v>
      </c>
      <c r="H5440" s="13">
        <v>19</v>
      </c>
      <c r="I5440" s="20">
        <v>203</v>
      </c>
      <c r="J5440" s="13">
        <v>3857</v>
      </c>
      <c r="K5440" s="31">
        <v>2044.21</v>
      </c>
      <c r="L5440" s="21">
        <v>1022.105</v>
      </c>
      <c r="M5440" s="22">
        <v>0.53</v>
      </c>
      <c r="N5440" s="5" t="s">
        <v>19</v>
      </c>
    </row>
    <row r="5441" spans="1:14" x14ac:dyDescent="0.2">
      <c r="A5441" s="3" t="s">
        <v>44</v>
      </c>
      <c r="B5441" s="17">
        <v>1197831</v>
      </c>
      <c r="C5441" s="14">
        <v>44431</v>
      </c>
      <c r="D5441" s="4" t="s">
        <v>81</v>
      </c>
      <c r="E5441" s="4" t="s">
        <v>88</v>
      </c>
      <c r="F5441" s="4" t="s">
        <v>89</v>
      </c>
      <c r="G5441" s="4" t="s">
        <v>50</v>
      </c>
      <c r="H5441" s="13">
        <v>21</v>
      </c>
      <c r="I5441" s="20">
        <v>203</v>
      </c>
      <c r="J5441" s="13">
        <v>4263</v>
      </c>
      <c r="K5441" s="31">
        <v>1662.57</v>
      </c>
      <c r="L5441" s="21">
        <v>831.28499999999997</v>
      </c>
      <c r="M5441" s="22">
        <v>0.39</v>
      </c>
      <c r="N5441" s="5" t="s">
        <v>30</v>
      </c>
    </row>
    <row r="5442" spans="1:14" x14ac:dyDescent="0.2">
      <c r="A5442" s="3" t="s">
        <v>44</v>
      </c>
      <c r="B5442" s="17">
        <v>1197831</v>
      </c>
      <c r="C5442" s="14">
        <v>44325</v>
      </c>
      <c r="D5442" s="4" t="s">
        <v>81</v>
      </c>
      <c r="E5442" s="4" t="s">
        <v>92</v>
      </c>
      <c r="F5442" s="4" t="s">
        <v>93</v>
      </c>
      <c r="G5442" s="4" t="s">
        <v>51</v>
      </c>
      <c r="H5442" s="13">
        <v>24</v>
      </c>
      <c r="I5442" s="20">
        <v>203</v>
      </c>
      <c r="J5442" s="13">
        <v>4872</v>
      </c>
      <c r="K5442" s="31">
        <v>2338.56</v>
      </c>
      <c r="L5442" s="21">
        <v>1169.28</v>
      </c>
      <c r="M5442" s="22">
        <v>0.48</v>
      </c>
      <c r="N5442" s="5" t="s">
        <v>30</v>
      </c>
    </row>
    <row r="5443" spans="1:14" x14ac:dyDescent="0.2">
      <c r="A5443" s="3" t="s">
        <v>44</v>
      </c>
      <c r="B5443" s="17">
        <v>1197831</v>
      </c>
      <c r="C5443" s="14">
        <v>44505</v>
      </c>
      <c r="D5443" s="4" t="s">
        <v>110</v>
      </c>
      <c r="E5443" s="4" t="s">
        <v>117</v>
      </c>
      <c r="F5443" s="4" t="s">
        <v>118</v>
      </c>
      <c r="G5443" s="4" t="s">
        <v>18</v>
      </c>
      <c r="H5443" s="13">
        <v>27</v>
      </c>
      <c r="I5443" s="20">
        <v>203</v>
      </c>
      <c r="J5443" s="13">
        <v>5481</v>
      </c>
      <c r="K5443" s="31">
        <v>2521.2600000000002</v>
      </c>
      <c r="L5443" s="21">
        <v>1260.6300000000001</v>
      </c>
      <c r="M5443" s="22">
        <v>0.46</v>
      </c>
      <c r="N5443" s="5" t="s">
        <v>30</v>
      </c>
    </row>
    <row r="5444" spans="1:14" x14ac:dyDescent="0.2">
      <c r="A5444" s="3" t="s">
        <v>44</v>
      </c>
      <c r="B5444" s="17">
        <v>1185732</v>
      </c>
      <c r="C5444" s="14">
        <v>44231</v>
      </c>
      <c r="D5444" s="4" t="s">
        <v>97</v>
      </c>
      <c r="E5444" s="4" t="s">
        <v>98</v>
      </c>
      <c r="F5444" s="4" t="s">
        <v>99</v>
      </c>
      <c r="G5444" s="4" t="s">
        <v>50</v>
      </c>
      <c r="H5444" s="13">
        <v>29</v>
      </c>
      <c r="I5444" s="20">
        <v>203</v>
      </c>
      <c r="J5444" s="13">
        <v>5887</v>
      </c>
      <c r="K5444" s="31">
        <v>3532.2</v>
      </c>
      <c r="L5444" s="21">
        <v>1766.1</v>
      </c>
      <c r="M5444" s="22">
        <v>0.6</v>
      </c>
      <c r="N5444" s="5" t="s">
        <v>19</v>
      </c>
    </row>
    <row r="5445" spans="1:14" x14ac:dyDescent="0.2">
      <c r="A5445" s="3" t="s">
        <v>45</v>
      </c>
      <c r="B5445" s="17">
        <v>1185732</v>
      </c>
      <c r="C5445" s="14">
        <v>43945</v>
      </c>
      <c r="D5445" s="4" t="s">
        <v>97</v>
      </c>
      <c r="E5445" s="4" t="s">
        <v>105</v>
      </c>
      <c r="F5445" s="4" t="s">
        <v>106</v>
      </c>
      <c r="G5445" s="4" t="s">
        <v>52</v>
      </c>
      <c r="H5445" s="13">
        <v>32</v>
      </c>
      <c r="I5445" s="20">
        <v>203</v>
      </c>
      <c r="J5445" s="13">
        <v>6496</v>
      </c>
      <c r="K5445" s="31">
        <v>2598.4</v>
      </c>
      <c r="L5445" s="21">
        <v>1299.2</v>
      </c>
      <c r="M5445" s="22">
        <v>0.4</v>
      </c>
      <c r="N5445" s="5" t="s">
        <v>19</v>
      </c>
    </row>
    <row r="5446" spans="1:14" x14ac:dyDescent="0.2">
      <c r="A5446" s="3" t="s">
        <v>41</v>
      </c>
      <c r="B5446" s="17">
        <v>1189833</v>
      </c>
      <c r="C5446" s="14">
        <v>44244</v>
      </c>
      <c r="D5446" s="4" t="s">
        <v>110</v>
      </c>
      <c r="E5446" s="4" t="s">
        <v>121</v>
      </c>
      <c r="F5446" s="4" t="s">
        <v>125</v>
      </c>
      <c r="G5446" s="4" t="s">
        <v>54</v>
      </c>
      <c r="H5446" s="13">
        <v>32</v>
      </c>
      <c r="I5446" s="20">
        <v>203</v>
      </c>
      <c r="J5446" s="13">
        <v>6496</v>
      </c>
      <c r="K5446" s="31">
        <v>3312.96</v>
      </c>
      <c r="L5446" s="21">
        <v>1656.48</v>
      </c>
      <c r="M5446" s="22">
        <v>0.51</v>
      </c>
      <c r="N5446" s="5" t="s">
        <v>19</v>
      </c>
    </row>
    <row r="5447" spans="1:14" x14ac:dyDescent="0.2">
      <c r="A5447" s="3" t="s">
        <v>45</v>
      </c>
      <c r="B5447" s="17">
        <v>1185732</v>
      </c>
      <c r="C5447" s="14">
        <v>44419</v>
      </c>
      <c r="D5447" s="4" t="s">
        <v>110</v>
      </c>
      <c r="E5447" s="4" t="s">
        <v>133</v>
      </c>
      <c r="F5447" s="4" t="s">
        <v>134</v>
      </c>
      <c r="G5447" s="4" t="s">
        <v>54</v>
      </c>
      <c r="H5447" s="13">
        <v>33</v>
      </c>
      <c r="I5447" s="20">
        <v>203</v>
      </c>
      <c r="J5447" s="13">
        <v>6699</v>
      </c>
      <c r="K5447" s="31">
        <v>3349.5</v>
      </c>
      <c r="L5447" s="21">
        <v>1674.75</v>
      </c>
      <c r="M5447" s="22">
        <v>0.5</v>
      </c>
      <c r="N5447" s="5" t="s">
        <v>19</v>
      </c>
    </row>
    <row r="5448" spans="1:14" x14ac:dyDescent="0.2">
      <c r="A5448" s="3" t="s">
        <v>20</v>
      </c>
      <c r="B5448" s="17">
        <v>1185732</v>
      </c>
      <c r="C5448" s="14">
        <v>44205</v>
      </c>
      <c r="D5448" s="4" t="s">
        <v>97</v>
      </c>
      <c r="E5448" s="4" t="s">
        <v>107</v>
      </c>
      <c r="F5448" s="4" t="s">
        <v>108</v>
      </c>
      <c r="G5448" s="4" t="s">
        <v>18</v>
      </c>
      <c r="H5448" s="13">
        <v>34</v>
      </c>
      <c r="I5448" s="20">
        <v>203</v>
      </c>
      <c r="J5448" s="13">
        <v>6902</v>
      </c>
      <c r="K5448" s="31">
        <v>3036.88</v>
      </c>
      <c r="L5448" s="21">
        <v>1518.44</v>
      </c>
      <c r="M5448" s="22">
        <v>0.44</v>
      </c>
      <c r="N5448" s="5" t="s">
        <v>19</v>
      </c>
    </row>
    <row r="5449" spans="1:14" x14ac:dyDescent="0.2">
      <c r="A5449" s="3" t="s">
        <v>44</v>
      </c>
      <c r="B5449" s="17">
        <v>1197831</v>
      </c>
      <c r="C5449" s="14">
        <v>44036</v>
      </c>
      <c r="D5449" s="4" t="s">
        <v>81</v>
      </c>
      <c r="E5449" s="4" t="s">
        <v>88</v>
      </c>
      <c r="F5449" s="4" t="s">
        <v>94</v>
      </c>
      <c r="G5449" s="4" t="s">
        <v>51</v>
      </c>
      <c r="H5449" s="13">
        <v>34</v>
      </c>
      <c r="I5449" s="20">
        <v>203</v>
      </c>
      <c r="J5449" s="13">
        <v>6902</v>
      </c>
      <c r="K5449" s="31">
        <v>4417.28</v>
      </c>
      <c r="L5449" s="21">
        <v>2208.64</v>
      </c>
      <c r="M5449" s="22">
        <v>0.64</v>
      </c>
      <c r="N5449" s="5" t="s">
        <v>19</v>
      </c>
    </row>
    <row r="5450" spans="1:14" x14ac:dyDescent="0.2">
      <c r="A5450" s="3" t="s">
        <v>44</v>
      </c>
      <c r="B5450" s="17">
        <v>1197831</v>
      </c>
      <c r="C5450" s="14">
        <v>44051</v>
      </c>
      <c r="D5450" s="4" t="s">
        <v>81</v>
      </c>
      <c r="E5450" s="4" t="s">
        <v>88</v>
      </c>
      <c r="F5450" s="4" t="s">
        <v>94</v>
      </c>
      <c r="G5450" s="4" t="s">
        <v>51</v>
      </c>
      <c r="H5450" s="13">
        <v>34</v>
      </c>
      <c r="I5450" s="20">
        <v>203</v>
      </c>
      <c r="J5450" s="13">
        <v>6902</v>
      </c>
      <c r="K5450" s="31">
        <v>3174.92</v>
      </c>
      <c r="L5450" s="21">
        <v>1587.46</v>
      </c>
      <c r="M5450" s="22">
        <v>0.46</v>
      </c>
      <c r="N5450" s="5" t="s">
        <v>19</v>
      </c>
    </row>
    <row r="5451" spans="1:14" x14ac:dyDescent="0.2">
      <c r="A5451" s="3" t="s">
        <v>44</v>
      </c>
      <c r="B5451" s="17">
        <v>1185732</v>
      </c>
      <c r="C5451" s="14">
        <v>44215</v>
      </c>
      <c r="D5451" s="4" t="s">
        <v>97</v>
      </c>
      <c r="E5451" s="4" t="s">
        <v>102</v>
      </c>
      <c r="F5451" s="4" t="s">
        <v>103</v>
      </c>
      <c r="G5451" s="4" t="s">
        <v>54</v>
      </c>
      <c r="H5451" s="13">
        <v>34</v>
      </c>
      <c r="I5451" s="20">
        <v>203</v>
      </c>
      <c r="J5451" s="13">
        <v>6902</v>
      </c>
      <c r="K5451" s="31">
        <v>4210.22</v>
      </c>
      <c r="L5451" s="21">
        <v>2105.11</v>
      </c>
      <c r="M5451" s="22">
        <v>0.61</v>
      </c>
      <c r="N5451" s="5" t="s">
        <v>19</v>
      </c>
    </row>
    <row r="5452" spans="1:14" x14ac:dyDescent="0.2">
      <c r="A5452" s="3" t="s">
        <v>44</v>
      </c>
      <c r="B5452" s="17">
        <v>1128299</v>
      </c>
      <c r="C5452" s="14">
        <v>44360</v>
      </c>
      <c r="D5452" s="4" t="s">
        <v>97</v>
      </c>
      <c r="E5452" s="4" t="s">
        <v>107</v>
      </c>
      <c r="F5452" s="4" t="s">
        <v>108</v>
      </c>
      <c r="G5452" s="4" t="s">
        <v>18</v>
      </c>
      <c r="H5452" s="13">
        <v>35</v>
      </c>
      <c r="I5452" s="20">
        <v>203</v>
      </c>
      <c r="J5452" s="13">
        <v>7105</v>
      </c>
      <c r="K5452" s="31">
        <v>3055.15</v>
      </c>
      <c r="L5452" s="21">
        <v>1527.575</v>
      </c>
      <c r="M5452" s="22">
        <v>0.43</v>
      </c>
      <c r="N5452" s="5" t="s">
        <v>30</v>
      </c>
    </row>
    <row r="5453" spans="1:14" x14ac:dyDescent="0.2">
      <c r="A5453" s="3" t="s">
        <v>80</v>
      </c>
      <c r="B5453" s="17">
        <v>1197831</v>
      </c>
      <c r="C5453" s="14">
        <v>44368</v>
      </c>
      <c r="D5453" s="4" t="s">
        <v>81</v>
      </c>
      <c r="E5453" s="4" t="s">
        <v>95</v>
      </c>
      <c r="F5453" s="4" t="s">
        <v>96</v>
      </c>
      <c r="G5453" s="4" t="s">
        <v>52</v>
      </c>
      <c r="H5453" s="13">
        <v>36</v>
      </c>
      <c r="I5453" s="20">
        <v>203</v>
      </c>
      <c r="J5453" s="13">
        <v>7308</v>
      </c>
      <c r="K5453" s="31">
        <v>3654</v>
      </c>
      <c r="L5453" s="21">
        <v>1827</v>
      </c>
      <c r="M5453" s="22">
        <v>0.5</v>
      </c>
      <c r="N5453" s="5" t="s">
        <v>19</v>
      </c>
    </row>
    <row r="5454" spans="1:14" x14ac:dyDescent="0.2">
      <c r="A5454" s="3" t="s">
        <v>20</v>
      </c>
      <c r="B5454" s="17">
        <v>1185732</v>
      </c>
      <c r="C5454" s="14">
        <v>44394</v>
      </c>
      <c r="D5454" s="4" t="s">
        <v>15</v>
      </c>
      <c r="E5454" s="4" t="s">
        <v>26</v>
      </c>
      <c r="F5454" s="4" t="s">
        <v>27</v>
      </c>
      <c r="G5454" s="4" t="s">
        <v>54</v>
      </c>
      <c r="H5454" s="13">
        <v>36</v>
      </c>
      <c r="I5454" s="20">
        <v>203</v>
      </c>
      <c r="J5454" s="13">
        <v>7308</v>
      </c>
      <c r="K5454" s="31">
        <v>4019.4</v>
      </c>
      <c r="L5454" s="21">
        <v>2009.7</v>
      </c>
      <c r="M5454" s="22">
        <v>0.55000000000000004</v>
      </c>
      <c r="N5454" s="5" t="s">
        <v>19</v>
      </c>
    </row>
    <row r="5455" spans="1:14" x14ac:dyDescent="0.2">
      <c r="A5455" s="3" t="s">
        <v>41</v>
      </c>
      <c r="B5455" s="17">
        <v>1189833</v>
      </c>
      <c r="C5455" s="14">
        <v>44229</v>
      </c>
      <c r="D5455" s="4" t="s">
        <v>15</v>
      </c>
      <c r="E5455" s="4" t="s">
        <v>42</v>
      </c>
      <c r="F5455" s="4" t="s">
        <v>43</v>
      </c>
      <c r="G5455" s="4" t="s">
        <v>18</v>
      </c>
      <c r="H5455" s="13">
        <v>37</v>
      </c>
      <c r="I5455" s="20">
        <v>203</v>
      </c>
      <c r="J5455" s="13">
        <v>7511</v>
      </c>
      <c r="K5455" s="31">
        <v>4431.49</v>
      </c>
      <c r="L5455" s="21">
        <v>2215.7449999999999</v>
      </c>
      <c r="M5455" s="22">
        <v>0.59</v>
      </c>
      <c r="N5455" s="5" t="s">
        <v>19</v>
      </c>
    </row>
    <row r="5456" spans="1:14" x14ac:dyDescent="0.2">
      <c r="A5456" s="3" t="s">
        <v>44</v>
      </c>
      <c r="B5456" s="17">
        <v>1197831</v>
      </c>
      <c r="C5456" s="14">
        <v>44468</v>
      </c>
      <c r="D5456" s="4" t="s">
        <v>81</v>
      </c>
      <c r="E5456" s="4" t="s">
        <v>88</v>
      </c>
      <c r="F5456" s="4" t="s">
        <v>89</v>
      </c>
      <c r="G5456" s="4" t="s">
        <v>50</v>
      </c>
      <c r="H5456" s="13">
        <v>38</v>
      </c>
      <c r="I5456" s="20">
        <v>203</v>
      </c>
      <c r="J5456" s="13">
        <v>7714</v>
      </c>
      <c r="K5456" s="31">
        <v>3625.58</v>
      </c>
      <c r="L5456" s="21">
        <v>1812.79</v>
      </c>
      <c r="M5456" s="22">
        <v>0.47</v>
      </c>
      <c r="N5456" s="5" t="s">
        <v>30</v>
      </c>
    </row>
    <row r="5457" spans="1:14" x14ac:dyDescent="0.2">
      <c r="A5457" s="3" t="s">
        <v>80</v>
      </c>
      <c r="B5457" s="17">
        <v>1197831</v>
      </c>
      <c r="C5457" s="14">
        <v>44064</v>
      </c>
      <c r="D5457" s="4" t="s">
        <v>81</v>
      </c>
      <c r="E5457" s="4" t="s">
        <v>88</v>
      </c>
      <c r="F5457" s="4" t="s">
        <v>94</v>
      </c>
      <c r="G5457" s="4" t="s">
        <v>51</v>
      </c>
      <c r="H5457" s="13">
        <v>38</v>
      </c>
      <c r="I5457" s="20">
        <v>203</v>
      </c>
      <c r="J5457" s="13">
        <v>7714</v>
      </c>
      <c r="K5457" s="31">
        <v>4396.9799999999996</v>
      </c>
      <c r="L5457" s="21">
        <v>2198.4899999999998</v>
      </c>
      <c r="M5457" s="22">
        <v>0.56999999999999995</v>
      </c>
      <c r="N5457" s="5" t="s">
        <v>19</v>
      </c>
    </row>
    <row r="5458" spans="1:14" x14ac:dyDescent="0.2">
      <c r="A5458" s="3" t="s">
        <v>20</v>
      </c>
      <c r="B5458" s="17">
        <v>1185732</v>
      </c>
      <c r="C5458" s="14">
        <v>44426</v>
      </c>
      <c r="D5458" s="4" t="s">
        <v>15</v>
      </c>
      <c r="E5458" s="4" t="s">
        <v>26</v>
      </c>
      <c r="F5458" s="4" t="s">
        <v>27</v>
      </c>
      <c r="G5458" s="4" t="s">
        <v>54</v>
      </c>
      <c r="H5458" s="13">
        <v>38</v>
      </c>
      <c r="I5458" s="20">
        <v>203</v>
      </c>
      <c r="J5458" s="13">
        <v>7714</v>
      </c>
      <c r="K5458" s="31">
        <v>3857</v>
      </c>
      <c r="L5458" s="21">
        <v>1928.5</v>
      </c>
      <c r="M5458" s="22">
        <v>0.5</v>
      </c>
      <c r="N5458" s="5" t="s">
        <v>19</v>
      </c>
    </row>
    <row r="5459" spans="1:14" x14ac:dyDescent="0.2">
      <c r="A5459" s="3" t="s">
        <v>44</v>
      </c>
      <c r="B5459" s="17">
        <v>1197831</v>
      </c>
      <c r="C5459" s="14">
        <v>44456</v>
      </c>
      <c r="D5459" s="4" t="s">
        <v>81</v>
      </c>
      <c r="E5459" s="4" t="s">
        <v>90</v>
      </c>
      <c r="F5459" s="4" t="s">
        <v>91</v>
      </c>
      <c r="G5459" s="4" t="s">
        <v>18</v>
      </c>
      <c r="H5459" s="13">
        <v>39</v>
      </c>
      <c r="I5459" s="20">
        <v>203</v>
      </c>
      <c r="J5459" s="13">
        <v>7917</v>
      </c>
      <c r="K5459" s="31">
        <v>5621.07</v>
      </c>
      <c r="L5459" s="21">
        <v>2810.5349999999999</v>
      </c>
      <c r="M5459" s="22">
        <v>0.71</v>
      </c>
      <c r="N5459" s="5" t="s">
        <v>30</v>
      </c>
    </row>
    <row r="5460" spans="1:14" x14ac:dyDescent="0.2">
      <c r="A5460" s="3" t="s">
        <v>45</v>
      </c>
      <c r="B5460" s="17">
        <v>1185732</v>
      </c>
      <c r="C5460" s="14">
        <v>44540</v>
      </c>
      <c r="D5460" s="4" t="s">
        <v>110</v>
      </c>
      <c r="E5460" s="4" t="s">
        <v>133</v>
      </c>
      <c r="F5460" s="4" t="s">
        <v>134</v>
      </c>
      <c r="G5460" s="4" t="s">
        <v>54</v>
      </c>
      <c r="H5460" s="13">
        <v>39</v>
      </c>
      <c r="I5460" s="20">
        <v>203</v>
      </c>
      <c r="J5460" s="13">
        <v>7917</v>
      </c>
      <c r="K5460" s="31">
        <v>4354.3500000000004</v>
      </c>
      <c r="L5460" s="21">
        <v>2177.1750000000002</v>
      </c>
      <c r="M5460" s="22">
        <v>0.55000000000000004</v>
      </c>
      <c r="N5460" s="5" t="s">
        <v>19</v>
      </c>
    </row>
    <row r="5461" spans="1:14" x14ac:dyDescent="0.2">
      <c r="A5461" s="3" t="s">
        <v>44</v>
      </c>
      <c r="B5461" s="17">
        <v>1197831</v>
      </c>
      <c r="C5461" s="14">
        <v>44315</v>
      </c>
      <c r="D5461" s="4" t="s">
        <v>81</v>
      </c>
      <c r="E5461" s="4" t="s">
        <v>92</v>
      </c>
      <c r="F5461" s="4" t="s">
        <v>93</v>
      </c>
      <c r="G5461" s="4" t="s">
        <v>51</v>
      </c>
      <c r="H5461" s="13">
        <v>40</v>
      </c>
      <c r="I5461" s="20">
        <v>203</v>
      </c>
      <c r="J5461" s="13">
        <v>8120</v>
      </c>
      <c r="K5461" s="31">
        <v>4141.2</v>
      </c>
      <c r="L5461" s="21">
        <v>2070.6</v>
      </c>
      <c r="M5461" s="22">
        <v>0.51</v>
      </c>
      <c r="N5461" s="5" t="s">
        <v>30</v>
      </c>
    </row>
    <row r="5462" spans="1:14" x14ac:dyDescent="0.2">
      <c r="A5462" s="3" t="s">
        <v>44</v>
      </c>
      <c r="B5462" s="17">
        <v>1185732</v>
      </c>
      <c r="C5462" s="14">
        <v>44441</v>
      </c>
      <c r="D5462" s="4" t="s">
        <v>97</v>
      </c>
      <c r="E5462" s="4" t="s">
        <v>98</v>
      </c>
      <c r="F5462" s="4" t="s">
        <v>99</v>
      </c>
      <c r="G5462" s="4" t="s">
        <v>50</v>
      </c>
      <c r="H5462" s="13">
        <v>41</v>
      </c>
      <c r="I5462" s="20">
        <v>203</v>
      </c>
      <c r="J5462" s="13">
        <v>8323</v>
      </c>
      <c r="K5462" s="31">
        <v>5077.03</v>
      </c>
      <c r="L5462" s="21">
        <v>2538.5149999999999</v>
      </c>
      <c r="M5462" s="22">
        <v>0.61</v>
      </c>
      <c r="N5462" s="5" t="s">
        <v>19</v>
      </c>
    </row>
    <row r="5463" spans="1:14" x14ac:dyDescent="0.2">
      <c r="A5463" s="3" t="s">
        <v>41</v>
      </c>
      <c r="B5463" s="17">
        <v>1189833</v>
      </c>
      <c r="C5463" s="14">
        <v>44235</v>
      </c>
      <c r="D5463" s="4" t="s">
        <v>15</v>
      </c>
      <c r="E5463" s="4" t="s">
        <v>42</v>
      </c>
      <c r="F5463" s="4" t="s">
        <v>43</v>
      </c>
      <c r="G5463" s="4" t="s">
        <v>18</v>
      </c>
      <c r="H5463" s="13">
        <v>42</v>
      </c>
      <c r="I5463" s="20">
        <v>203</v>
      </c>
      <c r="J5463" s="13">
        <v>8526</v>
      </c>
      <c r="K5463" s="31">
        <v>4945.08</v>
      </c>
      <c r="L5463" s="21">
        <v>2472.54</v>
      </c>
      <c r="M5463" s="22">
        <v>0.57999999999999996</v>
      </c>
      <c r="N5463" s="5" t="s">
        <v>19</v>
      </c>
    </row>
    <row r="5464" spans="1:14" x14ac:dyDescent="0.2">
      <c r="A5464" s="3" t="s">
        <v>44</v>
      </c>
      <c r="B5464" s="17">
        <v>1197831</v>
      </c>
      <c r="C5464" s="14">
        <v>44439</v>
      </c>
      <c r="D5464" s="4" t="s">
        <v>81</v>
      </c>
      <c r="E5464" s="4" t="s">
        <v>90</v>
      </c>
      <c r="F5464" s="4" t="s">
        <v>91</v>
      </c>
      <c r="G5464" s="4" t="s">
        <v>18</v>
      </c>
      <c r="H5464" s="13">
        <v>43</v>
      </c>
      <c r="I5464" s="20">
        <v>203</v>
      </c>
      <c r="J5464" s="13">
        <v>8729</v>
      </c>
      <c r="K5464" s="31">
        <v>4800.95</v>
      </c>
      <c r="L5464" s="21">
        <v>2400.4749999999999</v>
      </c>
      <c r="M5464" s="22">
        <v>0.55000000000000004</v>
      </c>
      <c r="N5464" s="5" t="s">
        <v>19</v>
      </c>
    </row>
    <row r="5465" spans="1:14" x14ac:dyDescent="0.2">
      <c r="A5465" s="3" t="s">
        <v>44</v>
      </c>
      <c r="B5465" s="17">
        <v>1197831</v>
      </c>
      <c r="C5465" s="14">
        <v>44438</v>
      </c>
      <c r="D5465" s="4" t="s">
        <v>81</v>
      </c>
      <c r="E5465" s="4" t="s">
        <v>90</v>
      </c>
      <c r="F5465" s="4" t="s">
        <v>91</v>
      </c>
      <c r="G5465" s="4" t="s">
        <v>18</v>
      </c>
      <c r="H5465" s="13">
        <v>43</v>
      </c>
      <c r="I5465" s="20">
        <v>203</v>
      </c>
      <c r="J5465" s="13">
        <v>8729</v>
      </c>
      <c r="K5465" s="31">
        <v>6284.88</v>
      </c>
      <c r="L5465" s="21">
        <v>3142.44</v>
      </c>
      <c r="M5465" s="22">
        <v>0.72</v>
      </c>
      <c r="N5465" s="5" t="s">
        <v>19</v>
      </c>
    </row>
    <row r="5466" spans="1:14" x14ac:dyDescent="0.2">
      <c r="A5466" s="3" t="s">
        <v>44</v>
      </c>
      <c r="B5466" s="17">
        <v>1197831</v>
      </c>
      <c r="C5466" s="14">
        <v>44444</v>
      </c>
      <c r="D5466" s="4" t="s">
        <v>110</v>
      </c>
      <c r="E5466" s="4" t="s">
        <v>117</v>
      </c>
      <c r="F5466" s="4" t="s">
        <v>118</v>
      </c>
      <c r="G5466" s="4" t="s">
        <v>18</v>
      </c>
      <c r="H5466" s="13">
        <v>43</v>
      </c>
      <c r="I5466" s="20">
        <v>203</v>
      </c>
      <c r="J5466" s="13">
        <v>8729</v>
      </c>
      <c r="K5466" s="31">
        <v>3928.05</v>
      </c>
      <c r="L5466" s="21">
        <v>1964.0250000000001</v>
      </c>
      <c r="M5466" s="22">
        <v>0.45</v>
      </c>
      <c r="N5466" s="5" t="s">
        <v>30</v>
      </c>
    </row>
    <row r="5467" spans="1:14" x14ac:dyDescent="0.2">
      <c r="A5467" s="3" t="s">
        <v>80</v>
      </c>
      <c r="B5467" s="17">
        <v>1185732</v>
      </c>
      <c r="C5467" s="14">
        <v>44455</v>
      </c>
      <c r="D5467" s="4" t="s">
        <v>81</v>
      </c>
      <c r="E5467" s="4" t="s">
        <v>84</v>
      </c>
      <c r="F5467" s="4" t="s">
        <v>85</v>
      </c>
      <c r="G5467" s="4" t="s">
        <v>51</v>
      </c>
      <c r="H5467" s="13">
        <v>47</v>
      </c>
      <c r="I5467" s="20">
        <v>203</v>
      </c>
      <c r="J5467" s="13">
        <v>9541</v>
      </c>
      <c r="K5467" s="31">
        <v>5152.1400000000003</v>
      </c>
      <c r="L5467" s="21">
        <v>2576.0700000000002</v>
      </c>
      <c r="M5467" s="22">
        <v>0.54</v>
      </c>
      <c r="N5467" s="5" t="s">
        <v>19</v>
      </c>
    </row>
    <row r="5468" spans="1:14" x14ac:dyDescent="0.2">
      <c r="A5468" s="3" t="s">
        <v>44</v>
      </c>
      <c r="B5468" s="17">
        <v>1185732</v>
      </c>
      <c r="C5468" s="14">
        <v>44105</v>
      </c>
      <c r="D5468" s="4" t="s">
        <v>97</v>
      </c>
      <c r="E5468" s="4" t="s">
        <v>105</v>
      </c>
      <c r="F5468" s="4" t="s">
        <v>106</v>
      </c>
      <c r="G5468" s="4" t="s">
        <v>52</v>
      </c>
      <c r="H5468" s="13">
        <v>47</v>
      </c>
      <c r="I5468" s="20">
        <v>203</v>
      </c>
      <c r="J5468" s="13">
        <v>9541</v>
      </c>
      <c r="K5468" s="31">
        <v>3720.99</v>
      </c>
      <c r="L5468" s="21">
        <v>1860.4949999999999</v>
      </c>
      <c r="M5468" s="22">
        <v>0.39</v>
      </c>
      <c r="N5468" s="5" t="s">
        <v>19</v>
      </c>
    </row>
    <row r="5469" spans="1:14" x14ac:dyDescent="0.2">
      <c r="A5469" s="3" t="s">
        <v>44</v>
      </c>
      <c r="B5469" s="17">
        <v>1197831</v>
      </c>
      <c r="C5469" s="14">
        <v>44472</v>
      </c>
      <c r="D5469" s="4" t="s">
        <v>81</v>
      </c>
      <c r="E5469" s="4" t="s">
        <v>88</v>
      </c>
      <c r="F5469" s="4" t="s">
        <v>89</v>
      </c>
      <c r="G5469" s="4" t="s">
        <v>50</v>
      </c>
      <c r="H5469" s="13">
        <v>48</v>
      </c>
      <c r="I5469" s="20">
        <v>203</v>
      </c>
      <c r="J5469" s="13">
        <v>9744</v>
      </c>
      <c r="K5469" s="31">
        <v>6820.8</v>
      </c>
      <c r="L5469" s="21">
        <v>3410.4</v>
      </c>
      <c r="M5469" s="22">
        <v>0.7</v>
      </c>
      <c r="N5469" s="5" t="s">
        <v>19</v>
      </c>
    </row>
    <row r="5470" spans="1:14" x14ac:dyDescent="0.2">
      <c r="A5470" s="3" t="s">
        <v>80</v>
      </c>
      <c r="B5470" s="17">
        <v>1197831</v>
      </c>
      <c r="C5470" s="14">
        <v>44127</v>
      </c>
      <c r="D5470" s="4" t="s">
        <v>81</v>
      </c>
      <c r="E5470" s="4" t="s">
        <v>88</v>
      </c>
      <c r="F5470" s="4" t="s">
        <v>94</v>
      </c>
      <c r="G5470" s="4" t="s">
        <v>51</v>
      </c>
      <c r="H5470" s="13">
        <v>48</v>
      </c>
      <c r="I5470" s="20">
        <v>203</v>
      </c>
      <c r="J5470" s="13">
        <v>9744</v>
      </c>
      <c r="K5470" s="31">
        <v>5359.2</v>
      </c>
      <c r="L5470" s="21">
        <v>2679.6</v>
      </c>
      <c r="M5470" s="22">
        <v>0.55000000000000004</v>
      </c>
      <c r="N5470" s="5" t="s">
        <v>19</v>
      </c>
    </row>
    <row r="5471" spans="1:14" x14ac:dyDescent="0.2">
      <c r="A5471" s="3" t="s">
        <v>41</v>
      </c>
      <c r="B5471" s="17">
        <v>1189833</v>
      </c>
      <c r="C5471" s="14">
        <v>44307</v>
      </c>
      <c r="D5471" s="4" t="s">
        <v>110</v>
      </c>
      <c r="E5471" s="4" t="s">
        <v>121</v>
      </c>
      <c r="F5471" s="4" t="s">
        <v>122</v>
      </c>
      <c r="G5471" s="4" t="s">
        <v>52</v>
      </c>
      <c r="H5471" s="13">
        <v>48</v>
      </c>
      <c r="I5471" s="20">
        <v>203</v>
      </c>
      <c r="J5471" s="13">
        <v>9744</v>
      </c>
      <c r="K5471" s="31">
        <v>5359.2</v>
      </c>
      <c r="L5471" s="21">
        <v>2679.6</v>
      </c>
      <c r="M5471" s="22">
        <v>0.55000000000000004</v>
      </c>
      <c r="N5471" s="5" t="s">
        <v>19</v>
      </c>
    </row>
    <row r="5472" spans="1:14" x14ac:dyDescent="0.2">
      <c r="A5472" s="3" t="s">
        <v>14</v>
      </c>
      <c r="B5472" s="17">
        <v>1185732</v>
      </c>
      <c r="C5472" s="14">
        <v>44426</v>
      </c>
      <c r="D5472" s="4" t="s">
        <v>55</v>
      </c>
      <c r="E5472" s="4" t="s">
        <v>58</v>
      </c>
      <c r="F5472" s="4" t="s">
        <v>59</v>
      </c>
      <c r="G5472" s="4" t="s">
        <v>52</v>
      </c>
      <c r="H5472" s="13">
        <v>48</v>
      </c>
      <c r="I5472" s="20">
        <v>203</v>
      </c>
      <c r="J5472" s="13">
        <v>9744</v>
      </c>
      <c r="K5472" s="31">
        <v>4482.24</v>
      </c>
      <c r="L5472" s="21">
        <v>2241.12</v>
      </c>
      <c r="M5472" s="22">
        <v>0.46</v>
      </c>
      <c r="N5472" s="5" t="s">
        <v>30</v>
      </c>
    </row>
    <row r="5473" spans="1:14" x14ac:dyDescent="0.2">
      <c r="A5473" s="3" t="s">
        <v>44</v>
      </c>
      <c r="B5473" s="17">
        <v>1197831</v>
      </c>
      <c r="C5473" s="14">
        <v>44440</v>
      </c>
      <c r="D5473" s="4" t="s">
        <v>81</v>
      </c>
      <c r="E5473" s="4" t="s">
        <v>90</v>
      </c>
      <c r="F5473" s="4" t="s">
        <v>91</v>
      </c>
      <c r="G5473" s="4" t="s">
        <v>18</v>
      </c>
      <c r="H5473" s="13">
        <v>49</v>
      </c>
      <c r="I5473" s="20">
        <v>203</v>
      </c>
      <c r="J5473" s="13">
        <v>9947</v>
      </c>
      <c r="K5473" s="31">
        <v>5570.32</v>
      </c>
      <c r="L5473" s="21">
        <v>2785.16</v>
      </c>
      <c r="M5473" s="22">
        <v>0.56000000000000005</v>
      </c>
      <c r="N5473" s="5" t="s">
        <v>19</v>
      </c>
    </row>
    <row r="5474" spans="1:14" x14ac:dyDescent="0.2">
      <c r="A5474" s="3" t="s">
        <v>44</v>
      </c>
      <c r="B5474" s="17">
        <v>1128299</v>
      </c>
      <c r="C5474" s="14">
        <v>44542</v>
      </c>
      <c r="D5474" s="4" t="s">
        <v>97</v>
      </c>
      <c r="E5474" s="4" t="s">
        <v>107</v>
      </c>
      <c r="F5474" s="4" t="s">
        <v>108</v>
      </c>
      <c r="G5474" s="4" t="s">
        <v>18</v>
      </c>
      <c r="H5474" s="13">
        <v>50</v>
      </c>
      <c r="I5474" s="20">
        <v>203</v>
      </c>
      <c r="J5474" s="13">
        <v>10150</v>
      </c>
      <c r="K5474" s="31">
        <v>5582.5</v>
      </c>
      <c r="L5474" s="21">
        <v>2791.25</v>
      </c>
      <c r="M5474" s="22">
        <v>0.55000000000000004</v>
      </c>
      <c r="N5474" s="5" t="s">
        <v>19</v>
      </c>
    </row>
    <row r="5475" spans="1:14" x14ac:dyDescent="0.2">
      <c r="A5475" s="3" t="s">
        <v>44</v>
      </c>
      <c r="B5475" s="17">
        <v>1185732</v>
      </c>
      <c r="C5475" s="14">
        <v>44318</v>
      </c>
      <c r="D5475" s="4" t="s">
        <v>97</v>
      </c>
      <c r="E5475" s="4" t="s">
        <v>98</v>
      </c>
      <c r="F5475" s="4" t="s">
        <v>99</v>
      </c>
      <c r="G5475" s="4" t="s">
        <v>50</v>
      </c>
      <c r="H5475" s="13">
        <v>51</v>
      </c>
      <c r="I5475" s="20">
        <v>203</v>
      </c>
      <c r="J5475" s="13">
        <v>10353</v>
      </c>
      <c r="K5475" s="31">
        <v>6418.86</v>
      </c>
      <c r="L5475" s="21">
        <v>3209.43</v>
      </c>
      <c r="M5475" s="22">
        <v>0.62</v>
      </c>
      <c r="N5475" s="5" t="s">
        <v>19</v>
      </c>
    </row>
    <row r="5476" spans="1:14" x14ac:dyDescent="0.2">
      <c r="A5476" s="3" t="s">
        <v>45</v>
      </c>
      <c r="B5476" s="17">
        <v>1128299</v>
      </c>
      <c r="C5476" s="14">
        <v>44229</v>
      </c>
      <c r="D5476" s="4" t="s">
        <v>110</v>
      </c>
      <c r="E5476" s="4" t="s">
        <v>121</v>
      </c>
      <c r="F5476" s="4" t="s">
        <v>125</v>
      </c>
      <c r="G5476" s="4" t="s">
        <v>54</v>
      </c>
      <c r="H5476" s="13">
        <v>51</v>
      </c>
      <c r="I5476" s="20">
        <v>203</v>
      </c>
      <c r="J5476" s="13">
        <v>10353</v>
      </c>
      <c r="K5476" s="31">
        <v>3727.08</v>
      </c>
      <c r="L5476" s="21">
        <v>1863.54</v>
      </c>
      <c r="M5476" s="22">
        <v>0.36</v>
      </c>
      <c r="N5476" s="5" t="s">
        <v>19</v>
      </c>
    </row>
    <row r="5477" spans="1:14" x14ac:dyDescent="0.2">
      <c r="A5477" s="3" t="s">
        <v>41</v>
      </c>
      <c r="B5477" s="17">
        <v>1128299</v>
      </c>
      <c r="C5477" s="14">
        <v>44373</v>
      </c>
      <c r="D5477" s="4" t="s">
        <v>110</v>
      </c>
      <c r="E5477" s="4" t="s">
        <v>123</v>
      </c>
      <c r="F5477" s="4" t="s">
        <v>124</v>
      </c>
      <c r="G5477" s="4" t="s">
        <v>18</v>
      </c>
      <c r="H5477" s="13">
        <v>52</v>
      </c>
      <c r="I5477" s="20">
        <v>203</v>
      </c>
      <c r="J5477" s="13">
        <v>10556</v>
      </c>
      <c r="K5477" s="31">
        <v>5066.88</v>
      </c>
      <c r="L5477" s="21">
        <v>2533.44</v>
      </c>
      <c r="M5477" s="22">
        <v>0.48</v>
      </c>
      <c r="N5477" s="5" t="s">
        <v>19</v>
      </c>
    </row>
    <row r="5478" spans="1:14" x14ac:dyDescent="0.2">
      <c r="A5478" s="3" t="s">
        <v>44</v>
      </c>
      <c r="B5478" s="17">
        <v>1185732</v>
      </c>
      <c r="C5478" s="14">
        <v>44379</v>
      </c>
      <c r="D5478" s="4" t="s">
        <v>97</v>
      </c>
      <c r="E5478" s="4" t="s">
        <v>98</v>
      </c>
      <c r="F5478" s="4" t="s">
        <v>99</v>
      </c>
      <c r="G5478" s="4" t="s">
        <v>50</v>
      </c>
      <c r="H5478" s="13">
        <v>52</v>
      </c>
      <c r="I5478" s="20">
        <v>203</v>
      </c>
      <c r="J5478" s="13">
        <v>10556</v>
      </c>
      <c r="K5478" s="31">
        <v>5383.56</v>
      </c>
      <c r="L5478" s="21">
        <v>2691.78</v>
      </c>
      <c r="M5478" s="22">
        <v>0.51</v>
      </c>
      <c r="N5478" s="5" t="s">
        <v>19</v>
      </c>
    </row>
    <row r="5479" spans="1:14" x14ac:dyDescent="0.2">
      <c r="A5479" s="3" t="s">
        <v>45</v>
      </c>
      <c r="B5479" s="17">
        <v>1128299</v>
      </c>
      <c r="C5479" s="14">
        <v>44223</v>
      </c>
      <c r="D5479" s="4" t="s">
        <v>110</v>
      </c>
      <c r="E5479" s="4" t="s">
        <v>121</v>
      </c>
      <c r="F5479" s="4" t="s">
        <v>125</v>
      </c>
      <c r="G5479" s="4" t="s">
        <v>54</v>
      </c>
      <c r="H5479" s="13">
        <v>53</v>
      </c>
      <c r="I5479" s="20">
        <v>203</v>
      </c>
      <c r="J5479" s="13">
        <v>10759</v>
      </c>
      <c r="K5479" s="31">
        <v>3765.65</v>
      </c>
      <c r="L5479" s="21">
        <v>1882.825</v>
      </c>
      <c r="M5479" s="22">
        <v>0.35</v>
      </c>
      <c r="N5479" s="5" t="s">
        <v>19</v>
      </c>
    </row>
    <row r="5480" spans="1:14" x14ac:dyDescent="0.2">
      <c r="A5480" s="3" t="s">
        <v>41</v>
      </c>
      <c r="B5480" s="17">
        <v>1128299</v>
      </c>
      <c r="C5480" s="14">
        <v>44402</v>
      </c>
      <c r="D5480" s="4" t="s">
        <v>110</v>
      </c>
      <c r="E5480" s="4" t="s">
        <v>123</v>
      </c>
      <c r="F5480" s="4" t="s">
        <v>124</v>
      </c>
      <c r="G5480" s="4" t="s">
        <v>18</v>
      </c>
      <c r="H5480" s="13">
        <v>54</v>
      </c>
      <c r="I5480" s="20">
        <v>203</v>
      </c>
      <c r="J5480" s="13">
        <v>10962</v>
      </c>
      <c r="K5480" s="31">
        <v>5152.1400000000003</v>
      </c>
      <c r="L5480" s="21">
        <v>2576.0700000000002</v>
      </c>
      <c r="M5480" s="22">
        <v>0.47</v>
      </c>
      <c r="N5480" s="5" t="s">
        <v>19</v>
      </c>
    </row>
    <row r="5481" spans="1:14" x14ac:dyDescent="0.2">
      <c r="A5481" s="3" t="s">
        <v>45</v>
      </c>
      <c r="B5481" s="17">
        <v>1128299</v>
      </c>
      <c r="C5481" s="14">
        <v>44150</v>
      </c>
      <c r="D5481" s="4" t="s">
        <v>110</v>
      </c>
      <c r="E5481" s="4" t="s">
        <v>121</v>
      </c>
      <c r="F5481" s="4" t="s">
        <v>125</v>
      </c>
      <c r="G5481" s="4" t="s">
        <v>54</v>
      </c>
      <c r="H5481" s="13">
        <v>55</v>
      </c>
      <c r="I5481" s="20">
        <v>203</v>
      </c>
      <c r="J5481" s="13">
        <v>11165</v>
      </c>
      <c r="K5481" s="31">
        <v>5247.55</v>
      </c>
      <c r="L5481" s="21">
        <v>2623.7750000000001</v>
      </c>
      <c r="M5481" s="22">
        <v>0.47</v>
      </c>
      <c r="N5481" s="5" t="s">
        <v>19</v>
      </c>
    </row>
    <row r="5482" spans="1:14" x14ac:dyDescent="0.2">
      <c r="A5482" s="3" t="s">
        <v>44</v>
      </c>
      <c r="B5482" s="17">
        <v>1197831</v>
      </c>
      <c r="C5482" s="14">
        <v>44469</v>
      </c>
      <c r="D5482" s="4" t="s">
        <v>81</v>
      </c>
      <c r="E5482" s="4" t="s">
        <v>88</v>
      </c>
      <c r="F5482" s="4" t="s">
        <v>89</v>
      </c>
      <c r="G5482" s="4" t="s">
        <v>50</v>
      </c>
      <c r="H5482" s="13">
        <v>59</v>
      </c>
      <c r="I5482" s="20">
        <v>203</v>
      </c>
      <c r="J5482" s="13">
        <v>11977</v>
      </c>
      <c r="K5482" s="31">
        <v>6347.81</v>
      </c>
      <c r="L5482" s="21">
        <v>3173.9050000000002</v>
      </c>
      <c r="M5482" s="22">
        <v>0.53</v>
      </c>
      <c r="N5482" s="5" t="s">
        <v>19</v>
      </c>
    </row>
    <row r="5483" spans="1:14" x14ac:dyDescent="0.2">
      <c r="A5483" s="3" t="s">
        <v>45</v>
      </c>
      <c r="B5483" s="17">
        <v>1128299</v>
      </c>
      <c r="C5483" s="14">
        <v>43971</v>
      </c>
      <c r="D5483" s="4" t="s">
        <v>110</v>
      </c>
      <c r="E5483" s="4" t="s">
        <v>129</v>
      </c>
      <c r="F5483" s="4" t="s">
        <v>130</v>
      </c>
      <c r="G5483" s="4" t="s">
        <v>50</v>
      </c>
      <c r="H5483" s="13">
        <v>59</v>
      </c>
      <c r="I5483" s="20">
        <v>203</v>
      </c>
      <c r="J5483" s="13">
        <v>11977</v>
      </c>
      <c r="K5483" s="31">
        <v>6228.04</v>
      </c>
      <c r="L5483" s="21">
        <v>3114.02</v>
      </c>
      <c r="M5483" s="22">
        <v>0.52</v>
      </c>
      <c r="N5483" s="5" t="s">
        <v>19</v>
      </c>
    </row>
    <row r="5484" spans="1:14" x14ac:dyDescent="0.2">
      <c r="A5484" s="3" t="s">
        <v>41</v>
      </c>
      <c r="B5484" s="17">
        <v>1189833</v>
      </c>
      <c r="C5484" s="14">
        <v>44316</v>
      </c>
      <c r="D5484" s="4" t="s">
        <v>110</v>
      </c>
      <c r="E5484" s="4" t="s">
        <v>121</v>
      </c>
      <c r="F5484" s="4" t="s">
        <v>122</v>
      </c>
      <c r="G5484" s="4" t="s">
        <v>52</v>
      </c>
      <c r="H5484" s="13">
        <v>59</v>
      </c>
      <c r="I5484" s="20">
        <v>203</v>
      </c>
      <c r="J5484" s="13">
        <v>11977</v>
      </c>
      <c r="K5484" s="31">
        <v>3593.1</v>
      </c>
      <c r="L5484" s="21">
        <v>1796.55</v>
      </c>
      <c r="M5484" s="22">
        <v>0.3</v>
      </c>
      <c r="N5484" s="5" t="s">
        <v>19</v>
      </c>
    </row>
    <row r="5485" spans="1:14" x14ac:dyDescent="0.2">
      <c r="A5485" s="3" t="s">
        <v>45</v>
      </c>
      <c r="B5485" s="17">
        <v>1128299</v>
      </c>
      <c r="C5485" s="14">
        <v>44191</v>
      </c>
      <c r="D5485" s="4" t="s">
        <v>110</v>
      </c>
      <c r="E5485" s="4" t="s">
        <v>121</v>
      </c>
      <c r="F5485" s="4" t="s">
        <v>125</v>
      </c>
      <c r="G5485" s="4" t="s">
        <v>54</v>
      </c>
      <c r="H5485" s="13">
        <v>62</v>
      </c>
      <c r="I5485" s="20">
        <v>203</v>
      </c>
      <c r="J5485" s="13">
        <v>12586</v>
      </c>
      <c r="K5485" s="31">
        <v>3775.8</v>
      </c>
      <c r="L5485" s="21">
        <v>1887.9</v>
      </c>
      <c r="M5485" s="22">
        <v>0.3</v>
      </c>
      <c r="N5485" s="5" t="s">
        <v>19</v>
      </c>
    </row>
    <row r="5486" spans="1:14" x14ac:dyDescent="0.2">
      <c r="A5486" s="3" t="s">
        <v>80</v>
      </c>
      <c r="B5486" s="17">
        <v>1128299</v>
      </c>
      <c r="C5486" s="14">
        <v>44364</v>
      </c>
      <c r="D5486" s="4" t="s">
        <v>97</v>
      </c>
      <c r="E5486" s="4" t="s">
        <v>105</v>
      </c>
      <c r="F5486" s="4" t="s">
        <v>109</v>
      </c>
      <c r="G5486" s="4" t="s">
        <v>53</v>
      </c>
      <c r="H5486" s="13">
        <v>64</v>
      </c>
      <c r="I5486" s="20">
        <v>203</v>
      </c>
      <c r="J5486" s="13">
        <v>12992</v>
      </c>
      <c r="K5486" s="31">
        <v>4547.2</v>
      </c>
      <c r="L5486" s="21">
        <v>2273.6</v>
      </c>
      <c r="M5486" s="22">
        <v>0.35</v>
      </c>
      <c r="N5486" s="5" t="s">
        <v>19</v>
      </c>
    </row>
    <row r="5487" spans="1:14" x14ac:dyDescent="0.2">
      <c r="A5487" s="3" t="s">
        <v>45</v>
      </c>
      <c r="B5487" s="17">
        <v>1197831</v>
      </c>
      <c r="C5487" s="14">
        <v>44549</v>
      </c>
      <c r="D5487" s="4" t="s">
        <v>81</v>
      </c>
      <c r="E5487" s="4" t="s">
        <v>95</v>
      </c>
      <c r="F5487" s="4" t="s">
        <v>96</v>
      </c>
      <c r="G5487" s="4" t="s">
        <v>52</v>
      </c>
      <c r="H5487" s="13">
        <v>67</v>
      </c>
      <c r="I5487" s="20">
        <v>203</v>
      </c>
      <c r="J5487" s="13">
        <v>13601</v>
      </c>
      <c r="K5487" s="31">
        <v>7480.55</v>
      </c>
      <c r="L5487" s="21">
        <v>3740.2750000000001</v>
      </c>
      <c r="M5487" s="22">
        <v>0.55000000000000004</v>
      </c>
      <c r="N5487" s="5" t="s">
        <v>19</v>
      </c>
    </row>
    <row r="5488" spans="1:14" x14ac:dyDescent="0.2">
      <c r="A5488" s="3" t="s">
        <v>44</v>
      </c>
      <c r="B5488" s="17">
        <v>1197831</v>
      </c>
      <c r="C5488" s="14">
        <v>44480</v>
      </c>
      <c r="D5488" s="4" t="s">
        <v>81</v>
      </c>
      <c r="E5488" s="4" t="s">
        <v>90</v>
      </c>
      <c r="F5488" s="4" t="s">
        <v>91</v>
      </c>
      <c r="G5488" s="4" t="s">
        <v>18</v>
      </c>
      <c r="H5488" s="13">
        <v>68</v>
      </c>
      <c r="I5488" s="20">
        <v>203</v>
      </c>
      <c r="J5488" s="13">
        <v>13804</v>
      </c>
      <c r="K5488" s="31">
        <v>11043.2</v>
      </c>
      <c r="L5488" s="21">
        <v>5521.6</v>
      </c>
      <c r="M5488" s="22">
        <v>0.8</v>
      </c>
      <c r="N5488" s="5" t="s">
        <v>19</v>
      </c>
    </row>
    <row r="5489" spans="1:14" x14ac:dyDescent="0.2">
      <c r="A5489" s="3" t="s">
        <v>45</v>
      </c>
      <c r="B5489" s="17">
        <v>1128299</v>
      </c>
      <c r="C5489" s="14">
        <v>44195</v>
      </c>
      <c r="D5489" s="4" t="s">
        <v>110</v>
      </c>
      <c r="E5489" s="4" t="s">
        <v>121</v>
      </c>
      <c r="F5489" s="4" t="s">
        <v>125</v>
      </c>
      <c r="G5489" s="4" t="s">
        <v>54</v>
      </c>
      <c r="H5489" s="13">
        <v>72</v>
      </c>
      <c r="I5489" s="20">
        <v>203</v>
      </c>
      <c r="J5489" s="13">
        <v>14616</v>
      </c>
      <c r="K5489" s="31">
        <v>3946.32</v>
      </c>
      <c r="L5489" s="21">
        <v>1973.16</v>
      </c>
      <c r="M5489" s="22">
        <v>0.27</v>
      </c>
      <c r="N5489" s="5" t="s">
        <v>19</v>
      </c>
    </row>
    <row r="5490" spans="1:14" x14ac:dyDescent="0.2">
      <c r="A5490" s="3" t="s">
        <v>20</v>
      </c>
      <c r="B5490" s="17">
        <v>1128299</v>
      </c>
      <c r="C5490" s="14">
        <v>44400</v>
      </c>
      <c r="D5490" s="4" t="s">
        <v>97</v>
      </c>
      <c r="E5490" s="4" t="s">
        <v>102</v>
      </c>
      <c r="F5490" s="4" t="s">
        <v>103</v>
      </c>
      <c r="G5490" s="4" t="s">
        <v>54</v>
      </c>
      <c r="H5490" s="13">
        <v>81</v>
      </c>
      <c r="I5490" s="20">
        <v>203</v>
      </c>
      <c r="J5490" s="13">
        <v>16443</v>
      </c>
      <c r="K5490" s="31">
        <v>8221.5</v>
      </c>
      <c r="L5490" s="21">
        <v>4110.75</v>
      </c>
      <c r="M5490" s="22">
        <v>0.5</v>
      </c>
      <c r="N5490" s="5" t="s">
        <v>19</v>
      </c>
    </row>
    <row r="5491" spans="1:14" x14ac:dyDescent="0.2">
      <c r="A5491" s="3" t="s">
        <v>45</v>
      </c>
      <c r="B5491" s="17">
        <v>1128299</v>
      </c>
      <c r="C5491" s="14">
        <v>44364</v>
      </c>
      <c r="D5491" s="4" t="s">
        <v>81</v>
      </c>
      <c r="E5491" s="4" t="s">
        <v>82</v>
      </c>
      <c r="F5491" s="4" t="s">
        <v>83</v>
      </c>
      <c r="G5491" s="4" t="s">
        <v>52</v>
      </c>
      <c r="H5491" s="13">
        <v>83</v>
      </c>
      <c r="I5491" s="20">
        <v>203</v>
      </c>
      <c r="J5491" s="13">
        <v>16849</v>
      </c>
      <c r="K5491" s="31">
        <v>9266.9500000000007</v>
      </c>
      <c r="L5491" s="21">
        <v>4633.4750000000004</v>
      </c>
      <c r="M5491" s="22">
        <v>0.55000000000000004</v>
      </c>
      <c r="N5491" s="5" t="s">
        <v>19</v>
      </c>
    </row>
    <row r="5492" spans="1:14" x14ac:dyDescent="0.2">
      <c r="A5492" s="3" t="s">
        <v>45</v>
      </c>
      <c r="B5492" s="17">
        <v>1128299</v>
      </c>
      <c r="C5492" s="14">
        <v>44393</v>
      </c>
      <c r="D5492" s="4" t="s">
        <v>81</v>
      </c>
      <c r="E5492" s="4" t="s">
        <v>82</v>
      </c>
      <c r="F5492" s="4" t="s">
        <v>83</v>
      </c>
      <c r="G5492" s="4" t="s">
        <v>52</v>
      </c>
      <c r="H5492" s="13">
        <v>92</v>
      </c>
      <c r="I5492" s="20">
        <v>203</v>
      </c>
      <c r="J5492" s="13">
        <v>18676</v>
      </c>
      <c r="K5492" s="31">
        <v>10271.799999999999</v>
      </c>
      <c r="L5492" s="21">
        <v>5135.8999999999996</v>
      </c>
      <c r="M5492" s="22">
        <v>0.55000000000000004</v>
      </c>
      <c r="N5492" s="5" t="s">
        <v>19</v>
      </c>
    </row>
    <row r="5493" spans="1:14" x14ac:dyDescent="0.2">
      <c r="A5493" s="3" t="s">
        <v>44</v>
      </c>
      <c r="B5493" s="17">
        <v>1197831</v>
      </c>
      <c r="C5493" s="14">
        <v>44291</v>
      </c>
      <c r="D5493" s="4" t="s">
        <v>81</v>
      </c>
      <c r="E5493" s="4" t="s">
        <v>92</v>
      </c>
      <c r="F5493" s="4" t="s">
        <v>93</v>
      </c>
      <c r="G5493" s="4" t="s">
        <v>51</v>
      </c>
      <c r="H5493" s="13">
        <v>14</v>
      </c>
      <c r="I5493" s="20">
        <v>204</v>
      </c>
      <c r="J5493" s="13">
        <v>2856</v>
      </c>
      <c r="K5493" s="31">
        <v>1313.76</v>
      </c>
      <c r="L5493" s="21">
        <v>656.88</v>
      </c>
      <c r="M5493" s="22">
        <v>0.46</v>
      </c>
      <c r="N5493" s="5" t="s">
        <v>30</v>
      </c>
    </row>
    <row r="5494" spans="1:14" x14ac:dyDescent="0.2">
      <c r="A5494" s="3" t="s">
        <v>41</v>
      </c>
      <c r="B5494" s="17">
        <v>1197831</v>
      </c>
      <c r="C5494" s="14">
        <v>44241</v>
      </c>
      <c r="D5494" s="4" t="s">
        <v>81</v>
      </c>
      <c r="E5494" s="4" t="s">
        <v>86</v>
      </c>
      <c r="F5494" s="4" t="s">
        <v>87</v>
      </c>
      <c r="G5494" s="4" t="s">
        <v>53</v>
      </c>
      <c r="H5494" s="13">
        <v>18</v>
      </c>
      <c r="I5494" s="20">
        <v>204</v>
      </c>
      <c r="J5494" s="13">
        <v>3672</v>
      </c>
      <c r="K5494" s="31">
        <v>1468.8</v>
      </c>
      <c r="L5494" s="21">
        <v>734.4</v>
      </c>
      <c r="M5494" s="22">
        <v>0.4</v>
      </c>
      <c r="N5494" s="5" t="s">
        <v>30</v>
      </c>
    </row>
    <row r="5495" spans="1:14" x14ac:dyDescent="0.2">
      <c r="A5495" s="3" t="s">
        <v>80</v>
      </c>
      <c r="B5495" s="17">
        <v>1197831</v>
      </c>
      <c r="C5495" s="14">
        <v>44306</v>
      </c>
      <c r="D5495" s="4" t="s">
        <v>81</v>
      </c>
      <c r="E5495" s="4" t="s">
        <v>95</v>
      </c>
      <c r="F5495" s="4" t="s">
        <v>96</v>
      </c>
      <c r="G5495" s="4" t="s">
        <v>52</v>
      </c>
      <c r="H5495" s="13">
        <v>19</v>
      </c>
      <c r="I5495" s="20">
        <v>204</v>
      </c>
      <c r="J5495" s="13">
        <v>3876</v>
      </c>
      <c r="K5495" s="31">
        <v>1744.2</v>
      </c>
      <c r="L5495" s="21">
        <v>872.1</v>
      </c>
      <c r="M5495" s="22">
        <v>0.45</v>
      </c>
      <c r="N5495" s="5" t="s">
        <v>30</v>
      </c>
    </row>
    <row r="5496" spans="1:14" x14ac:dyDescent="0.2">
      <c r="A5496" s="3" t="s">
        <v>45</v>
      </c>
      <c r="B5496" s="17">
        <v>1185732</v>
      </c>
      <c r="C5496" s="14">
        <v>44237</v>
      </c>
      <c r="D5496" s="4" t="s">
        <v>97</v>
      </c>
      <c r="E5496" s="4" t="s">
        <v>105</v>
      </c>
      <c r="F5496" s="4" t="s">
        <v>109</v>
      </c>
      <c r="G5496" s="4" t="s">
        <v>53</v>
      </c>
      <c r="H5496" s="13">
        <v>23</v>
      </c>
      <c r="I5496" s="20">
        <v>204</v>
      </c>
      <c r="J5496" s="13">
        <v>4692</v>
      </c>
      <c r="K5496" s="31">
        <v>1501.44</v>
      </c>
      <c r="L5496" s="21">
        <v>750.72</v>
      </c>
      <c r="M5496" s="22">
        <v>0.32</v>
      </c>
      <c r="N5496" s="5" t="s">
        <v>30</v>
      </c>
    </row>
    <row r="5497" spans="1:14" x14ac:dyDescent="0.2">
      <c r="A5497" s="3" t="s">
        <v>44</v>
      </c>
      <c r="B5497" s="17">
        <v>1197831</v>
      </c>
      <c r="C5497" s="14">
        <v>44046</v>
      </c>
      <c r="D5497" s="4" t="s">
        <v>81</v>
      </c>
      <c r="E5497" s="4" t="s">
        <v>88</v>
      </c>
      <c r="F5497" s="4" t="s">
        <v>94</v>
      </c>
      <c r="G5497" s="4" t="s">
        <v>51</v>
      </c>
      <c r="H5497" s="13">
        <v>30</v>
      </c>
      <c r="I5497" s="20">
        <v>204</v>
      </c>
      <c r="J5497" s="13">
        <v>6120</v>
      </c>
      <c r="K5497" s="31">
        <v>2937.6</v>
      </c>
      <c r="L5497" s="21">
        <v>1468.8</v>
      </c>
      <c r="M5497" s="22">
        <v>0.48</v>
      </c>
      <c r="N5497" s="5" t="s">
        <v>30</v>
      </c>
    </row>
    <row r="5498" spans="1:14" x14ac:dyDescent="0.2">
      <c r="A5498" s="3" t="s">
        <v>44</v>
      </c>
      <c r="B5498" s="17">
        <v>1128299</v>
      </c>
      <c r="C5498" s="14">
        <v>44453</v>
      </c>
      <c r="D5498" s="4" t="s">
        <v>97</v>
      </c>
      <c r="E5498" s="4" t="s">
        <v>107</v>
      </c>
      <c r="F5498" s="4" t="s">
        <v>108</v>
      </c>
      <c r="G5498" s="4" t="s">
        <v>18</v>
      </c>
      <c r="H5498" s="13">
        <v>31</v>
      </c>
      <c r="I5498" s="20">
        <v>204</v>
      </c>
      <c r="J5498" s="13">
        <v>6324</v>
      </c>
      <c r="K5498" s="31">
        <v>2909.04</v>
      </c>
      <c r="L5498" s="21">
        <v>1454.52</v>
      </c>
      <c r="M5498" s="22">
        <v>0.46</v>
      </c>
      <c r="N5498" s="5" t="s">
        <v>30</v>
      </c>
    </row>
    <row r="5499" spans="1:14" x14ac:dyDescent="0.2">
      <c r="A5499" s="3" t="s">
        <v>45</v>
      </c>
      <c r="B5499" s="17">
        <v>1185732</v>
      </c>
      <c r="C5499" s="14">
        <v>44387</v>
      </c>
      <c r="D5499" s="4" t="s">
        <v>110</v>
      </c>
      <c r="E5499" s="4" t="s">
        <v>133</v>
      </c>
      <c r="F5499" s="4" t="s">
        <v>134</v>
      </c>
      <c r="G5499" s="4" t="s">
        <v>54</v>
      </c>
      <c r="H5499" s="13">
        <v>32</v>
      </c>
      <c r="I5499" s="20">
        <v>204</v>
      </c>
      <c r="J5499" s="13">
        <v>6528</v>
      </c>
      <c r="K5499" s="31">
        <v>3590.4</v>
      </c>
      <c r="L5499" s="21">
        <v>1795.2</v>
      </c>
      <c r="M5499" s="22">
        <v>0.55000000000000004</v>
      </c>
      <c r="N5499" s="5" t="s">
        <v>30</v>
      </c>
    </row>
    <row r="5500" spans="1:14" x14ac:dyDescent="0.2">
      <c r="A5500" s="3" t="s">
        <v>80</v>
      </c>
      <c r="B5500" s="17">
        <v>1197831</v>
      </c>
      <c r="C5500" s="14">
        <v>44088</v>
      </c>
      <c r="D5500" s="4" t="s">
        <v>81</v>
      </c>
      <c r="E5500" s="4" t="s">
        <v>88</v>
      </c>
      <c r="F5500" s="4" t="s">
        <v>94</v>
      </c>
      <c r="G5500" s="4" t="s">
        <v>51</v>
      </c>
      <c r="H5500" s="13">
        <v>36</v>
      </c>
      <c r="I5500" s="20">
        <v>204</v>
      </c>
      <c r="J5500" s="13">
        <v>7344</v>
      </c>
      <c r="K5500" s="31">
        <v>3451.68</v>
      </c>
      <c r="L5500" s="21">
        <v>1725.84</v>
      </c>
      <c r="M5500" s="22">
        <v>0.47</v>
      </c>
      <c r="N5500" s="5" t="s">
        <v>30</v>
      </c>
    </row>
    <row r="5501" spans="1:14" x14ac:dyDescent="0.2">
      <c r="A5501" s="3" t="s">
        <v>44</v>
      </c>
      <c r="B5501" s="17">
        <v>1197831</v>
      </c>
      <c r="C5501" s="14">
        <v>44327</v>
      </c>
      <c r="D5501" s="4" t="s">
        <v>81</v>
      </c>
      <c r="E5501" s="4" t="s">
        <v>92</v>
      </c>
      <c r="F5501" s="4" t="s">
        <v>93</v>
      </c>
      <c r="G5501" s="4" t="s">
        <v>51</v>
      </c>
      <c r="H5501" s="13">
        <v>37</v>
      </c>
      <c r="I5501" s="20">
        <v>204</v>
      </c>
      <c r="J5501" s="13">
        <v>7548</v>
      </c>
      <c r="K5501" s="31">
        <v>3547.56</v>
      </c>
      <c r="L5501" s="21">
        <v>1773.78</v>
      </c>
      <c r="M5501" s="22">
        <v>0.47</v>
      </c>
      <c r="N5501" s="5" t="s">
        <v>30</v>
      </c>
    </row>
    <row r="5502" spans="1:14" x14ac:dyDescent="0.2">
      <c r="A5502" s="3" t="s">
        <v>45</v>
      </c>
      <c r="B5502" s="17">
        <v>1128299</v>
      </c>
      <c r="C5502" s="14">
        <v>43869</v>
      </c>
      <c r="D5502" s="4" t="s">
        <v>110</v>
      </c>
      <c r="E5502" s="4" t="s">
        <v>131</v>
      </c>
      <c r="F5502" s="4" t="s">
        <v>132</v>
      </c>
      <c r="G5502" s="4" t="s">
        <v>51</v>
      </c>
      <c r="H5502" s="13">
        <v>46</v>
      </c>
      <c r="I5502" s="20">
        <v>204</v>
      </c>
      <c r="J5502" s="13">
        <v>9384</v>
      </c>
      <c r="K5502" s="31">
        <v>2533.6799999999998</v>
      </c>
      <c r="L5502" s="21">
        <v>1266.8399999999999</v>
      </c>
      <c r="M5502" s="22">
        <v>0.27</v>
      </c>
      <c r="N5502" s="5" t="s">
        <v>30</v>
      </c>
    </row>
    <row r="5503" spans="1:14" x14ac:dyDescent="0.2">
      <c r="A5503" s="3" t="s">
        <v>41</v>
      </c>
      <c r="B5503" s="17">
        <v>1189833</v>
      </c>
      <c r="C5503" s="14">
        <v>44339</v>
      </c>
      <c r="D5503" s="4" t="s">
        <v>110</v>
      </c>
      <c r="E5503" s="4" t="s">
        <v>121</v>
      </c>
      <c r="F5503" s="4" t="s">
        <v>122</v>
      </c>
      <c r="G5503" s="4" t="s">
        <v>52</v>
      </c>
      <c r="H5503" s="13">
        <v>46</v>
      </c>
      <c r="I5503" s="20">
        <v>204</v>
      </c>
      <c r="J5503" s="13">
        <v>9384</v>
      </c>
      <c r="K5503" s="31">
        <v>5348.88</v>
      </c>
      <c r="L5503" s="21">
        <v>2674.44</v>
      </c>
      <c r="M5503" s="22">
        <v>0.56999999999999995</v>
      </c>
      <c r="N5503" s="5" t="s">
        <v>30</v>
      </c>
    </row>
    <row r="5504" spans="1:14" x14ac:dyDescent="0.2">
      <c r="A5504" s="3" t="s">
        <v>45</v>
      </c>
      <c r="B5504" s="17">
        <v>1128299</v>
      </c>
      <c r="C5504" s="14">
        <v>44187</v>
      </c>
      <c r="D5504" s="4" t="s">
        <v>110</v>
      </c>
      <c r="E5504" s="4" t="s">
        <v>121</v>
      </c>
      <c r="F5504" s="4" t="s">
        <v>125</v>
      </c>
      <c r="G5504" s="4" t="s">
        <v>54</v>
      </c>
      <c r="H5504" s="13">
        <v>48</v>
      </c>
      <c r="I5504" s="20">
        <v>204</v>
      </c>
      <c r="J5504" s="13">
        <v>9792</v>
      </c>
      <c r="K5504" s="31">
        <v>3133.44</v>
      </c>
      <c r="L5504" s="21">
        <v>1566.72</v>
      </c>
      <c r="M5504" s="22">
        <v>0.32</v>
      </c>
      <c r="N5504" s="5" t="s">
        <v>30</v>
      </c>
    </row>
    <row r="5505" spans="1:14" x14ac:dyDescent="0.2">
      <c r="A5505" s="3" t="s">
        <v>45</v>
      </c>
      <c r="B5505" s="17">
        <v>1128299</v>
      </c>
      <c r="C5505" s="14">
        <v>44546</v>
      </c>
      <c r="D5505" s="4" t="s">
        <v>97</v>
      </c>
      <c r="E5505" s="4" t="s">
        <v>105</v>
      </c>
      <c r="F5505" s="4" t="s">
        <v>109</v>
      </c>
      <c r="G5505" s="4" t="s">
        <v>53</v>
      </c>
      <c r="H5505" s="13">
        <v>58</v>
      </c>
      <c r="I5505" s="20">
        <v>204</v>
      </c>
      <c r="J5505" s="13">
        <v>11832</v>
      </c>
      <c r="K5505" s="31">
        <v>4022.88</v>
      </c>
      <c r="L5505" s="21">
        <v>2011.44</v>
      </c>
      <c r="M5505" s="22">
        <v>0.34</v>
      </c>
      <c r="N5505" s="5" t="s">
        <v>30</v>
      </c>
    </row>
    <row r="5506" spans="1:14" x14ac:dyDescent="0.2">
      <c r="A5506" s="3" t="s">
        <v>45</v>
      </c>
      <c r="B5506" s="17">
        <v>1128299</v>
      </c>
      <c r="C5506" s="14">
        <v>44546</v>
      </c>
      <c r="D5506" s="4" t="s">
        <v>97</v>
      </c>
      <c r="E5506" s="4" t="s">
        <v>105</v>
      </c>
      <c r="F5506" s="4" t="s">
        <v>109</v>
      </c>
      <c r="G5506" s="4" t="s">
        <v>53</v>
      </c>
      <c r="H5506" s="13">
        <v>64</v>
      </c>
      <c r="I5506" s="20">
        <v>204</v>
      </c>
      <c r="J5506" s="13">
        <v>13056</v>
      </c>
      <c r="K5506" s="31">
        <v>4308.4799999999996</v>
      </c>
      <c r="L5506" s="21">
        <v>2154.2399999999998</v>
      </c>
      <c r="M5506" s="22">
        <v>0.33</v>
      </c>
      <c r="N5506" s="5" t="s">
        <v>30</v>
      </c>
    </row>
    <row r="5507" spans="1:14" x14ac:dyDescent="0.2">
      <c r="A5507" s="3" t="s">
        <v>45</v>
      </c>
      <c r="B5507" s="17">
        <v>1128299</v>
      </c>
      <c r="C5507" s="14">
        <v>44400</v>
      </c>
      <c r="D5507" s="4" t="s">
        <v>110</v>
      </c>
      <c r="E5507" s="4" t="s">
        <v>126</v>
      </c>
      <c r="F5507" s="4" t="s">
        <v>63</v>
      </c>
      <c r="G5507" s="4" t="s">
        <v>53</v>
      </c>
      <c r="H5507" s="13">
        <v>78</v>
      </c>
      <c r="I5507" s="20">
        <v>204</v>
      </c>
      <c r="J5507" s="13">
        <v>15912</v>
      </c>
      <c r="K5507" s="31">
        <v>5569.2</v>
      </c>
      <c r="L5507" s="21">
        <v>2784.6</v>
      </c>
      <c r="M5507" s="22">
        <v>0.35</v>
      </c>
      <c r="N5507" s="5" t="s">
        <v>30</v>
      </c>
    </row>
    <row r="5508" spans="1:14" x14ac:dyDescent="0.2">
      <c r="A5508" s="3" t="s">
        <v>80</v>
      </c>
      <c r="B5508" s="17">
        <v>1197831</v>
      </c>
      <c r="C5508" s="14">
        <v>44274</v>
      </c>
      <c r="D5508" s="4" t="s">
        <v>81</v>
      </c>
      <c r="E5508" s="4" t="s">
        <v>95</v>
      </c>
      <c r="F5508" s="4" t="s">
        <v>96</v>
      </c>
      <c r="G5508" s="4" t="s">
        <v>52</v>
      </c>
      <c r="H5508" s="13">
        <v>15</v>
      </c>
      <c r="I5508" s="20">
        <v>206</v>
      </c>
      <c r="J5508" s="13">
        <v>3090</v>
      </c>
      <c r="K5508" s="31">
        <v>1452.3</v>
      </c>
      <c r="L5508" s="21">
        <v>726.15</v>
      </c>
      <c r="M5508" s="22">
        <v>0.47</v>
      </c>
      <c r="N5508" s="5" t="s">
        <v>30</v>
      </c>
    </row>
    <row r="5509" spans="1:14" x14ac:dyDescent="0.2">
      <c r="A5509" s="3" t="s">
        <v>44</v>
      </c>
      <c r="B5509" s="17">
        <v>1197831</v>
      </c>
      <c r="C5509" s="14">
        <v>44415</v>
      </c>
      <c r="D5509" s="4" t="s">
        <v>81</v>
      </c>
      <c r="E5509" s="4" t="s">
        <v>90</v>
      </c>
      <c r="F5509" s="4" t="s">
        <v>91</v>
      </c>
      <c r="G5509" s="4" t="s">
        <v>18</v>
      </c>
      <c r="H5509" s="13">
        <v>16</v>
      </c>
      <c r="I5509" s="20">
        <v>206</v>
      </c>
      <c r="J5509" s="13">
        <v>3296</v>
      </c>
      <c r="K5509" s="31">
        <v>1549.12</v>
      </c>
      <c r="L5509" s="21">
        <v>774.56</v>
      </c>
      <c r="M5509" s="22">
        <v>0.47</v>
      </c>
      <c r="N5509" s="5" t="s">
        <v>30</v>
      </c>
    </row>
    <row r="5510" spans="1:14" x14ac:dyDescent="0.2">
      <c r="A5510" s="3" t="s">
        <v>45</v>
      </c>
      <c r="B5510" s="17">
        <v>1197831</v>
      </c>
      <c r="C5510" s="14">
        <v>44248</v>
      </c>
      <c r="D5510" s="4" t="s">
        <v>81</v>
      </c>
      <c r="E5510" s="4" t="s">
        <v>95</v>
      </c>
      <c r="F5510" s="4" t="s">
        <v>96</v>
      </c>
      <c r="G5510" s="4" t="s">
        <v>52</v>
      </c>
      <c r="H5510" s="13">
        <v>18</v>
      </c>
      <c r="I5510" s="20">
        <v>206</v>
      </c>
      <c r="J5510" s="13">
        <v>3708</v>
      </c>
      <c r="K5510" s="31">
        <v>1631.52</v>
      </c>
      <c r="L5510" s="21">
        <v>815.76</v>
      </c>
      <c r="M5510" s="22">
        <v>0.44</v>
      </c>
      <c r="N5510" s="5" t="s">
        <v>30</v>
      </c>
    </row>
    <row r="5511" spans="1:14" x14ac:dyDescent="0.2">
      <c r="A5511" s="3" t="s">
        <v>44</v>
      </c>
      <c r="B5511" s="17">
        <v>1185732</v>
      </c>
      <c r="C5511" s="14">
        <v>44517</v>
      </c>
      <c r="D5511" s="4" t="s">
        <v>81</v>
      </c>
      <c r="E5511" s="4" t="s">
        <v>84</v>
      </c>
      <c r="F5511" s="4" t="s">
        <v>85</v>
      </c>
      <c r="G5511" s="4" t="s">
        <v>51</v>
      </c>
      <c r="H5511" s="13">
        <v>22</v>
      </c>
      <c r="I5511" s="20">
        <v>206</v>
      </c>
      <c r="J5511" s="13">
        <v>4532</v>
      </c>
      <c r="K5511" s="31">
        <v>1994.08</v>
      </c>
      <c r="L5511" s="21">
        <v>997.04</v>
      </c>
      <c r="M5511" s="22">
        <v>0.44</v>
      </c>
      <c r="N5511" s="5" t="s">
        <v>30</v>
      </c>
    </row>
    <row r="5512" spans="1:14" x14ac:dyDescent="0.2">
      <c r="A5512" s="3" t="s">
        <v>80</v>
      </c>
      <c r="B5512" s="17">
        <v>1197831</v>
      </c>
      <c r="C5512" s="14">
        <v>44083</v>
      </c>
      <c r="D5512" s="4" t="s">
        <v>81</v>
      </c>
      <c r="E5512" s="4" t="s">
        <v>88</v>
      </c>
      <c r="F5512" s="4" t="s">
        <v>94</v>
      </c>
      <c r="G5512" s="4" t="s">
        <v>51</v>
      </c>
      <c r="H5512" s="13">
        <v>36</v>
      </c>
      <c r="I5512" s="20">
        <v>206</v>
      </c>
      <c r="J5512" s="13">
        <v>7416</v>
      </c>
      <c r="K5512" s="31">
        <v>2669.76</v>
      </c>
      <c r="L5512" s="21">
        <v>1334.88</v>
      </c>
      <c r="M5512" s="22">
        <v>0.36</v>
      </c>
      <c r="N5512" s="5" t="s">
        <v>30</v>
      </c>
    </row>
    <row r="5513" spans="1:14" x14ac:dyDescent="0.2">
      <c r="A5513" s="3" t="s">
        <v>41</v>
      </c>
      <c r="B5513" s="17">
        <v>1128299</v>
      </c>
      <c r="C5513" s="14">
        <v>44466</v>
      </c>
      <c r="D5513" s="4" t="s">
        <v>110</v>
      </c>
      <c r="E5513" s="4" t="s">
        <v>123</v>
      </c>
      <c r="F5513" s="4" t="s">
        <v>124</v>
      </c>
      <c r="G5513" s="4" t="s">
        <v>18</v>
      </c>
      <c r="H5513" s="13">
        <v>37</v>
      </c>
      <c r="I5513" s="20">
        <v>206</v>
      </c>
      <c r="J5513" s="13">
        <v>7622</v>
      </c>
      <c r="K5513" s="31">
        <v>3201.24</v>
      </c>
      <c r="L5513" s="21">
        <v>1600.62</v>
      </c>
      <c r="M5513" s="22">
        <v>0.42</v>
      </c>
      <c r="N5513" s="5" t="s">
        <v>30</v>
      </c>
    </row>
    <row r="5514" spans="1:14" x14ac:dyDescent="0.2">
      <c r="A5514" s="3" t="s">
        <v>20</v>
      </c>
      <c r="B5514" s="17">
        <v>1185732</v>
      </c>
      <c r="C5514" s="14">
        <v>44205</v>
      </c>
      <c r="D5514" s="4" t="s">
        <v>97</v>
      </c>
      <c r="E5514" s="4" t="s">
        <v>107</v>
      </c>
      <c r="F5514" s="4" t="s">
        <v>108</v>
      </c>
      <c r="G5514" s="4" t="s">
        <v>18</v>
      </c>
      <c r="H5514" s="13">
        <v>37</v>
      </c>
      <c r="I5514" s="20">
        <v>206</v>
      </c>
      <c r="J5514" s="13">
        <v>7622</v>
      </c>
      <c r="K5514" s="31">
        <v>3429.9</v>
      </c>
      <c r="L5514" s="21">
        <v>1714.95</v>
      </c>
      <c r="M5514" s="22">
        <v>0.45</v>
      </c>
      <c r="N5514" s="5" t="s">
        <v>19</v>
      </c>
    </row>
    <row r="5515" spans="1:14" x14ac:dyDescent="0.2">
      <c r="A5515" s="3" t="s">
        <v>44</v>
      </c>
      <c r="B5515" s="17">
        <v>1197831</v>
      </c>
      <c r="C5515" s="14">
        <v>44457</v>
      </c>
      <c r="D5515" s="4" t="s">
        <v>81</v>
      </c>
      <c r="E5515" s="4" t="s">
        <v>90</v>
      </c>
      <c r="F5515" s="4" t="s">
        <v>91</v>
      </c>
      <c r="G5515" s="4" t="s">
        <v>18</v>
      </c>
      <c r="H5515" s="13">
        <v>38</v>
      </c>
      <c r="I5515" s="20">
        <v>206</v>
      </c>
      <c r="J5515" s="13">
        <v>7828</v>
      </c>
      <c r="K5515" s="31">
        <v>4305.3999999999996</v>
      </c>
      <c r="L5515" s="21">
        <v>2152.6999999999998</v>
      </c>
      <c r="M5515" s="22">
        <v>0.55000000000000004</v>
      </c>
      <c r="N5515" s="5" t="s">
        <v>30</v>
      </c>
    </row>
    <row r="5516" spans="1:14" x14ac:dyDescent="0.2">
      <c r="A5516" s="3" t="s">
        <v>41</v>
      </c>
      <c r="B5516" s="17">
        <v>1189833</v>
      </c>
      <c r="C5516" s="14">
        <v>44295</v>
      </c>
      <c r="D5516" s="4" t="s">
        <v>110</v>
      </c>
      <c r="E5516" s="4" t="s">
        <v>121</v>
      </c>
      <c r="F5516" s="4" t="s">
        <v>122</v>
      </c>
      <c r="G5516" s="4" t="s">
        <v>52</v>
      </c>
      <c r="H5516" s="13">
        <v>38</v>
      </c>
      <c r="I5516" s="20">
        <v>206</v>
      </c>
      <c r="J5516" s="13">
        <v>7828</v>
      </c>
      <c r="K5516" s="31">
        <v>3679.16</v>
      </c>
      <c r="L5516" s="21">
        <v>1839.58</v>
      </c>
      <c r="M5516" s="22">
        <v>0.47</v>
      </c>
      <c r="N5516" s="5" t="s">
        <v>30</v>
      </c>
    </row>
    <row r="5517" spans="1:14" x14ac:dyDescent="0.2">
      <c r="A5517" s="3" t="s">
        <v>44</v>
      </c>
      <c r="B5517" s="17">
        <v>1185732</v>
      </c>
      <c r="C5517" s="14">
        <v>44352</v>
      </c>
      <c r="D5517" s="4" t="s">
        <v>55</v>
      </c>
      <c r="E5517" s="4" t="s">
        <v>67</v>
      </c>
      <c r="F5517" s="4" t="s">
        <v>68</v>
      </c>
      <c r="G5517" s="4" t="s">
        <v>51</v>
      </c>
      <c r="H5517" s="13">
        <v>40</v>
      </c>
      <c r="I5517" s="20">
        <v>206</v>
      </c>
      <c r="J5517" s="13">
        <v>8240</v>
      </c>
      <c r="K5517" s="31">
        <v>3872.8</v>
      </c>
      <c r="L5517" s="21">
        <v>1936.4</v>
      </c>
      <c r="M5517" s="22">
        <v>0.47</v>
      </c>
      <c r="N5517" s="5" t="s">
        <v>30</v>
      </c>
    </row>
    <row r="5518" spans="1:14" x14ac:dyDescent="0.2">
      <c r="A5518" s="3" t="s">
        <v>80</v>
      </c>
      <c r="B5518" s="17">
        <v>1185732</v>
      </c>
      <c r="C5518" s="14">
        <v>44425</v>
      </c>
      <c r="D5518" s="4" t="s">
        <v>81</v>
      </c>
      <c r="E5518" s="4" t="s">
        <v>84</v>
      </c>
      <c r="F5518" s="4" t="s">
        <v>85</v>
      </c>
      <c r="G5518" s="4" t="s">
        <v>51</v>
      </c>
      <c r="H5518" s="13">
        <v>42</v>
      </c>
      <c r="I5518" s="20">
        <v>206</v>
      </c>
      <c r="J5518" s="13">
        <v>8652</v>
      </c>
      <c r="K5518" s="31">
        <v>4758.6000000000004</v>
      </c>
      <c r="L5518" s="21">
        <v>2379.3000000000002</v>
      </c>
      <c r="M5518" s="22">
        <v>0.55000000000000004</v>
      </c>
      <c r="N5518" s="5" t="s">
        <v>30</v>
      </c>
    </row>
    <row r="5519" spans="1:14" x14ac:dyDescent="0.2">
      <c r="A5519" s="3" t="s">
        <v>44</v>
      </c>
      <c r="B5519" s="17">
        <v>1197831</v>
      </c>
      <c r="C5519" s="14">
        <v>44302</v>
      </c>
      <c r="D5519" s="4" t="s">
        <v>81</v>
      </c>
      <c r="E5519" s="4" t="s">
        <v>92</v>
      </c>
      <c r="F5519" s="4" t="s">
        <v>93</v>
      </c>
      <c r="G5519" s="4" t="s">
        <v>51</v>
      </c>
      <c r="H5519" s="13">
        <v>43</v>
      </c>
      <c r="I5519" s="20">
        <v>206</v>
      </c>
      <c r="J5519" s="13">
        <v>8858</v>
      </c>
      <c r="K5519" s="31">
        <v>5137.6400000000003</v>
      </c>
      <c r="L5519" s="21">
        <v>2568.8200000000002</v>
      </c>
      <c r="M5519" s="22">
        <v>0.57999999999999996</v>
      </c>
      <c r="N5519" s="5" t="s">
        <v>19</v>
      </c>
    </row>
    <row r="5520" spans="1:14" x14ac:dyDescent="0.2">
      <c r="A5520" s="3" t="s">
        <v>41</v>
      </c>
      <c r="B5520" s="17">
        <v>1189833</v>
      </c>
      <c r="C5520" s="14">
        <v>44304</v>
      </c>
      <c r="D5520" s="4" t="s">
        <v>110</v>
      </c>
      <c r="E5520" s="4" t="s">
        <v>121</v>
      </c>
      <c r="F5520" s="4" t="s">
        <v>122</v>
      </c>
      <c r="G5520" s="4" t="s">
        <v>52</v>
      </c>
      <c r="H5520" s="13">
        <v>43</v>
      </c>
      <c r="I5520" s="20">
        <v>206</v>
      </c>
      <c r="J5520" s="13">
        <v>8858</v>
      </c>
      <c r="K5520" s="31">
        <v>1948.76</v>
      </c>
      <c r="L5520" s="21">
        <v>974.38</v>
      </c>
      <c r="M5520" s="22">
        <v>0.22</v>
      </c>
      <c r="N5520" s="5" t="s">
        <v>30</v>
      </c>
    </row>
    <row r="5521" spans="1:14" x14ac:dyDescent="0.2">
      <c r="A5521" s="3" t="s">
        <v>44</v>
      </c>
      <c r="B5521" s="17">
        <v>1197831</v>
      </c>
      <c r="C5521" s="14">
        <v>44445</v>
      </c>
      <c r="D5521" s="4" t="s">
        <v>81</v>
      </c>
      <c r="E5521" s="4" t="s">
        <v>90</v>
      </c>
      <c r="F5521" s="4" t="s">
        <v>91</v>
      </c>
      <c r="G5521" s="4" t="s">
        <v>18</v>
      </c>
      <c r="H5521" s="13">
        <v>44</v>
      </c>
      <c r="I5521" s="20">
        <v>206</v>
      </c>
      <c r="J5521" s="13">
        <v>9064</v>
      </c>
      <c r="K5521" s="31">
        <v>5800.96</v>
      </c>
      <c r="L5521" s="21">
        <v>2900.48</v>
      </c>
      <c r="M5521" s="22">
        <v>0.64</v>
      </c>
      <c r="N5521" s="5" t="s">
        <v>19</v>
      </c>
    </row>
    <row r="5522" spans="1:14" x14ac:dyDescent="0.2">
      <c r="A5522" s="3" t="s">
        <v>20</v>
      </c>
      <c r="B5522" s="17">
        <v>1185732</v>
      </c>
      <c r="C5522" s="14">
        <v>43852</v>
      </c>
      <c r="D5522" s="4" t="s">
        <v>55</v>
      </c>
      <c r="E5522" s="4" t="s">
        <v>64</v>
      </c>
      <c r="F5522" s="4" t="s">
        <v>64</v>
      </c>
      <c r="G5522" s="4" t="s">
        <v>53</v>
      </c>
      <c r="H5522" s="13">
        <v>44</v>
      </c>
      <c r="I5522" s="20">
        <v>206</v>
      </c>
      <c r="J5522" s="13">
        <v>9064</v>
      </c>
      <c r="K5522" s="31">
        <v>4441.3599999999997</v>
      </c>
      <c r="L5522" s="21">
        <v>2220.6799999999998</v>
      </c>
      <c r="M5522" s="22">
        <v>0.49</v>
      </c>
      <c r="N5522" s="5" t="s">
        <v>19</v>
      </c>
    </row>
    <row r="5523" spans="1:14" x14ac:dyDescent="0.2">
      <c r="A5523" s="3" t="s">
        <v>80</v>
      </c>
      <c r="B5523" s="17">
        <v>1197831</v>
      </c>
      <c r="C5523" s="14">
        <v>44126</v>
      </c>
      <c r="D5523" s="4" t="s">
        <v>81</v>
      </c>
      <c r="E5523" s="4" t="s">
        <v>88</v>
      </c>
      <c r="F5523" s="4" t="s">
        <v>94</v>
      </c>
      <c r="G5523" s="4" t="s">
        <v>51</v>
      </c>
      <c r="H5523" s="13">
        <v>47</v>
      </c>
      <c r="I5523" s="20">
        <v>206</v>
      </c>
      <c r="J5523" s="13">
        <v>9682</v>
      </c>
      <c r="K5523" s="31">
        <v>4647.3599999999997</v>
      </c>
      <c r="L5523" s="21">
        <v>2323.6799999999998</v>
      </c>
      <c r="M5523" s="22">
        <v>0.48</v>
      </c>
      <c r="N5523" s="5" t="s">
        <v>19</v>
      </c>
    </row>
    <row r="5524" spans="1:14" x14ac:dyDescent="0.2">
      <c r="A5524" s="3" t="s">
        <v>44</v>
      </c>
      <c r="B5524" s="17">
        <v>1185732</v>
      </c>
      <c r="C5524" s="14">
        <v>44364</v>
      </c>
      <c r="D5524" s="4" t="s">
        <v>15</v>
      </c>
      <c r="E5524" s="4" t="s">
        <v>21</v>
      </c>
      <c r="F5524" s="4" t="s">
        <v>22</v>
      </c>
      <c r="G5524" s="4" t="s">
        <v>51</v>
      </c>
      <c r="H5524" s="13">
        <v>52</v>
      </c>
      <c r="I5524" s="20">
        <v>206</v>
      </c>
      <c r="J5524" s="13">
        <v>10712</v>
      </c>
      <c r="K5524" s="31">
        <v>6641.44</v>
      </c>
      <c r="L5524" s="21">
        <v>3320.72</v>
      </c>
      <c r="M5524" s="22">
        <v>0.62</v>
      </c>
      <c r="N5524" s="5" t="s">
        <v>19</v>
      </c>
    </row>
    <row r="5525" spans="1:14" x14ac:dyDescent="0.2">
      <c r="A5525" s="3" t="s">
        <v>45</v>
      </c>
      <c r="B5525" s="17">
        <v>1185732</v>
      </c>
      <c r="C5525" s="14">
        <v>43945</v>
      </c>
      <c r="D5525" s="4" t="s">
        <v>97</v>
      </c>
      <c r="E5525" s="4" t="s">
        <v>105</v>
      </c>
      <c r="F5525" s="4" t="s">
        <v>106</v>
      </c>
      <c r="G5525" s="4" t="s">
        <v>52</v>
      </c>
      <c r="H5525" s="13">
        <v>54</v>
      </c>
      <c r="I5525" s="20">
        <v>206</v>
      </c>
      <c r="J5525" s="13">
        <v>11124</v>
      </c>
      <c r="K5525" s="31">
        <v>5450.76</v>
      </c>
      <c r="L5525" s="21">
        <v>2725.38</v>
      </c>
      <c r="M5525" s="22">
        <v>0.49</v>
      </c>
      <c r="N5525" s="5" t="s">
        <v>19</v>
      </c>
    </row>
    <row r="5526" spans="1:14" x14ac:dyDescent="0.2">
      <c r="A5526" s="3" t="s">
        <v>45</v>
      </c>
      <c r="B5526" s="17">
        <v>1128299</v>
      </c>
      <c r="C5526" s="14">
        <v>44204</v>
      </c>
      <c r="D5526" s="4" t="s">
        <v>110</v>
      </c>
      <c r="E5526" s="4" t="s">
        <v>121</v>
      </c>
      <c r="F5526" s="4" t="s">
        <v>125</v>
      </c>
      <c r="G5526" s="4" t="s">
        <v>54</v>
      </c>
      <c r="H5526" s="13">
        <v>64</v>
      </c>
      <c r="I5526" s="20">
        <v>206</v>
      </c>
      <c r="J5526" s="13">
        <v>13184</v>
      </c>
      <c r="K5526" s="31">
        <v>7251.2</v>
      </c>
      <c r="L5526" s="21">
        <v>3625.6</v>
      </c>
      <c r="M5526" s="22">
        <v>0.55000000000000004</v>
      </c>
      <c r="N5526" s="5" t="s">
        <v>19</v>
      </c>
    </row>
    <row r="5527" spans="1:14" x14ac:dyDescent="0.2">
      <c r="A5527" s="3" t="s">
        <v>20</v>
      </c>
      <c r="B5527" s="17">
        <v>1185732</v>
      </c>
      <c r="C5527" s="14">
        <v>44506</v>
      </c>
      <c r="D5527" s="4" t="s">
        <v>97</v>
      </c>
      <c r="E5527" s="4" t="s">
        <v>104</v>
      </c>
      <c r="F5527" s="4" t="s">
        <v>66</v>
      </c>
      <c r="G5527" s="4" t="s">
        <v>50</v>
      </c>
      <c r="H5527" s="13">
        <v>74</v>
      </c>
      <c r="I5527" s="20">
        <v>206</v>
      </c>
      <c r="J5527" s="13">
        <v>15244</v>
      </c>
      <c r="K5527" s="31">
        <v>9603.7199999999993</v>
      </c>
      <c r="L5527" s="21">
        <v>4801.8599999999997</v>
      </c>
      <c r="M5527" s="22">
        <v>0.63</v>
      </c>
      <c r="N5527" s="5" t="s">
        <v>19</v>
      </c>
    </row>
    <row r="5528" spans="1:14" x14ac:dyDescent="0.2">
      <c r="A5528" s="3" t="s">
        <v>80</v>
      </c>
      <c r="B5528" s="17">
        <v>1128299</v>
      </c>
      <c r="C5528" s="14">
        <v>44425</v>
      </c>
      <c r="D5528" s="4" t="s">
        <v>97</v>
      </c>
      <c r="E5528" s="4" t="s">
        <v>105</v>
      </c>
      <c r="F5528" s="4" t="s">
        <v>109</v>
      </c>
      <c r="G5528" s="4" t="s">
        <v>53</v>
      </c>
      <c r="H5528" s="13">
        <v>77</v>
      </c>
      <c r="I5528" s="20">
        <v>206</v>
      </c>
      <c r="J5528" s="13">
        <v>15862</v>
      </c>
      <c r="K5528" s="31">
        <v>5551.7</v>
      </c>
      <c r="L5528" s="21">
        <v>2775.85</v>
      </c>
      <c r="M5528" s="22">
        <v>0.35</v>
      </c>
      <c r="N5528" s="5" t="s">
        <v>19</v>
      </c>
    </row>
    <row r="5529" spans="1:14" x14ac:dyDescent="0.2">
      <c r="A5529" s="3" t="s">
        <v>14</v>
      </c>
      <c r="B5529" s="17">
        <v>1185732</v>
      </c>
      <c r="C5529" s="14">
        <v>44325</v>
      </c>
      <c r="D5529" s="4" t="s">
        <v>15</v>
      </c>
      <c r="E5529" s="4" t="s">
        <v>16</v>
      </c>
      <c r="F5529" s="4" t="s">
        <v>17</v>
      </c>
      <c r="G5529" s="4" t="s">
        <v>50</v>
      </c>
      <c r="H5529" s="13">
        <v>42</v>
      </c>
      <c r="I5529" s="20">
        <v>207</v>
      </c>
      <c r="J5529" s="13">
        <v>8694</v>
      </c>
      <c r="K5529" s="31">
        <v>4347</v>
      </c>
      <c r="L5529" s="21">
        <v>2173.5</v>
      </c>
      <c r="M5529" s="22">
        <v>0.5</v>
      </c>
      <c r="N5529" s="5" t="s">
        <v>19</v>
      </c>
    </row>
    <row r="5530" spans="1:14" x14ac:dyDescent="0.2">
      <c r="A5530" s="3" t="s">
        <v>44</v>
      </c>
      <c r="B5530" s="17">
        <v>1185732</v>
      </c>
      <c r="C5530" s="14">
        <v>44331</v>
      </c>
      <c r="D5530" s="4" t="s">
        <v>15</v>
      </c>
      <c r="E5530" s="4" t="s">
        <v>21</v>
      </c>
      <c r="F5530" s="4" t="s">
        <v>22</v>
      </c>
      <c r="G5530" s="4" t="s">
        <v>51</v>
      </c>
      <c r="H5530" s="13">
        <v>48</v>
      </c>
      <c r="I5530" s="20">
        <v>207</v>
      </c>
      <c r="J5530" s="13">
        <v>9936</v>
      </c>
      <c r="K5530" s="31">
        <v>6060.96</v>
      </c>
      <c r="L5530" s="21">
        <v>3030.48</v>
      </c>
      <c r="M5530" s="22">
        <v>0.61</v>
      </c>
      <c r="N5530" s="5" t="s">
        <v>19</v>
      </c>
    </row>
    <row r="5531" spans="1:14" x14ac:dyDescent="0.2">
      <c r="A5531" s="3" t="s">
        <v>45</v>
      </c>
      <c r="B5531" s="17">
        <v>1185732</v>
      </c>
      <c r="C5531" s="14">
        <v>44358</v>
      </c>
      <c r="D5531" s="4" t="s">
        <v>110</v>
      </c>
      <c r="E5531" s="4" t="s">
        <v>133</v>
      </c>
      <c r="F5531" s="4" t="s">
        <v>134</v>
      </c>
      <c r="G5531" s="4" t="s">
        <v>54</v>
      </c>
      <c r="H5531" s="13">
        <v>21</v>
      </c>
      <c r="I5531" s="20">
        <v>208</v>
      </c>
      <c r="J5531" s="13">
        <v>4368</v>
      </c>
      <c r="K5531" s="31">
        <v>1878.24</v>
      </c>
      <c r="L5531" s="21">
        <v>939.12</v>
      </c>
      <c r="M5531" s="22">
        <v>0.43</v>
      </c>
      <c r="N5531" s="5" t="s">
        <v>30</v>
      </c>
    </row>
    <row r="5532" spans="1:14" x14ac:dyDescent="0.2">
      <c r="A5532" s="3" t="s">
        <v>80</v>
      </c>
      <c r="B5532" s="17">
        <v>1197831</v>
      </c>
      <c r="C5532" s="14">
        <v>44134</v>
      </c>
      <c r="D5532" s="4" t="s">
        <v>81</v>
      </c>
      <c r="E5532" s="4" t="s">
        <v>88</v>
      </c>
      <c r="F5532" s="4" t="s">
        <v>94</v>
      </c>
      <c r="G5532" s="4" t="s">
        <v>51</v>
      </c>
      <c r="H5532" s="13">
        <v>30</v>
      </c>
      <c r="I5532" s="20">
        <v>208</v>
      </c>
      <c r="J5532" s="13">
        <v>6240</v>
      </c>
      <c r="K5532" s="31">
        <v>2246.4</v>
      </c>
      <c r="L5532" s="21">
        <v>1123.2</v>
      </c>
      <c r="M5532" s="22">
        <v>0.36</v>
      </c>
      <c r="N5532" s="5" t="s">
        <v>30</v>
      </c>
    </row>
    <row r="5533" spans="1:14" x14ac:dyDescent="0.2">
      <c r="A5533" s="3" t="s">
        <v>41</v>
      </c>
      <c r="B5533" s="17">
        <v>1189833</v>
      </c>
      <c r="C5533" s="14">
        <v>44273</v>
      </c>
      <c r="D5533" s="4" t="s">
        <v>110</v>
      </c>
      <c r="E5533" s="4" t="s">
        <v>121</v>
      </c>
      <c r="F5533" s="4" t="s">
        <v>122</v>
      </c>
      <c r="G5533" s="4" t="s">
        <v>52</v>
      </c>
      <c r="H5533" s="13">
        <v>32</v>
      </c>
      <c r="I5533" s="20">
        <v>208</v>
      </c>
      <c r="J5533" s="13">
        <v>6656</v>
      </c>
      <c r="K5533" s="31">
        <v>1730.56</v>
      </c>
      <c r="L5533" s="21">
        <v>865.28</v>
      </c>
      <c r="M5533" s="22">
        <v>0.26</v>
      </c>
      <c r="N5533" s="5" t="s">
        <v>30</v>
      </c>
    </row>
    <row r="5534" spans="1:14" x14ac:dyDescent="0.2">
      <c r="A5534" s="3" t="s">
        <v>41</v>
      </c>
      <c r="B5534" s="17">
        <v>1189833</v>
      </c>
      <c r="C5534" s="14">
        <v>44331</v>
      </c>
      <c r="D5534" s="4" t="s">
        <v>110</v>
      </c>
      <c r="E5534" s="4" t="s">
        <v>121</v>
      </c>
      <c r="F5534" s="4" t="s">
        <v>122</v>
      </c>
      <c r="G5534" s="4" t="s">
        <v>52</v>
      </c>
      <c r="H5534" s="13">
        <v>33</v>
      </c>
      <c r="I5534" s="20">
        <v>208</v>
      </c>
      <c r="J5534" s="13">
        <v>6864</v>
      </c>
      <c r="K5534" s="31">
        <v>2882.88</v>
      </c>
      <c r="L5534" s="21">
        <v>1441.44</v>
      </c>
      <c r="M5534" s="22">
        <v>0.42</v>
      </c>
      <c r="N5534" s="5" t="s">
        <v>30</v>
      </c>
    </row>
    <row r="5535" spans="1:14" x14ac:dyDescent="0.2">
      <c r="A5535" s="3" t="s">
        <v>41</v>
      </c>
      <c r="B5535" s="17">
        <v>1185732</v>
      </c>
      <c r="C5535" s="14">
        <v>44297</v>
      </c>
      <c r="D5535" s="4" t="s">
        <v>110</v>
      </c>
      <c r="E5535" s="4" t="s">
        <v>115</v>
      </c>
      <c r="F5535" s="4" t="s">
        <v>116</v>
      </c>
      <c r="G5535" s="4" t="s">
        <v>50</v>
      </c>
      <c r="H5535" s="13">
        <v>39</v>
      </c>
      <c r="I5535" s="20">
        <v>208</v>
      </c>
      <c r="J5535" s="13">
        <v>8112</v>
      </c>
      <c r="K5535" s="31">
        <v>5029.4399999999996</v>
      </c>
      <c r="L5535" s="21">
        <v>2514.7199999999998</v>
      </c>
      <c r="M5535" s="22">
        <v>0.62</v>
      </c>
      <c r="N5535" s="5" t="s">
        <v>19</v>
      </c>
    </row>
    <row r="5536" spans="1:14" x14ac:dyDescent="0.2">
      <c r="A5536" s="3" t="s">
        <v>41</v>
      </c>
      <c r="B5536" s="17">
        <v>1189833</v>
      </c>
      <c r="C5536" s="14">
        <v>44299</v>
      </c>
      <c r="D5536" s="4" t="s">
        <v>110</v>
      </c>
      <c r="E5536" s="4" t="s">
        <v>121</v>
      </c>
      <c r="F5536" s="4" t="s">
        <v>122</v>
      </c>
      <c r="G5536" s="4" t="s">
        <v>52</v>
      </c>
      <c r="H5536" s="13">
        <v>41</v>
      </c>
      <c r="I5536" s="20">
        <v>208</v>
      </c>
      <c r="J5536" s="13">
        <v>8528</v>
      </c>
      <c r="K5536" s="31">
        <v>4434.5600000000004</v>
      </c>
      <c r="L5536" s="21">
        <v>2217.2800000000002</v>
      </c>
      <c r="M5536" s="22">
        <v>0.52</v>
      </c>
      <c r="N5536" s="5" t="s">
        <v>19</v>
      </c>
    </row>
    <row r="5537" spans="1:14" x14ac:dyDescent="0.2">
      <c r="A5537" s="3" t="s">
        <v>20</v>
      </c>
      <c r="B5537" s="17">
        <v>1185732</v>
      </c>
      <c r="C5537" s="14">
        <v>44476</v>
      </c>
      <c r="D5537" s="4" t="s">
        <v>97</v>
      </c>
      <c r="E5537" s="4" t="s">
        <v>104</v>
      </c>
      <c r="F5537" s="4" t="s">
        <v>66</v>
      </c>
      <c r="G5537" s="4" t="s">
        <v>50</v>
      </c>
      <c r="H5537" s="13">
        <v>42</v>
      </c>
      <c r="I5537" s="20">
        <v>208</v>
      </c>
      <c r="J5537" s="13">
        <v>8736</v>
      </c>
      <c r="K5537" s="31">
        <v>4368</v>
      </c>
      <c r="L5537" s="21">
        <v>2184</v>
      </c>
      <c r="M5537" s="22">
        <v>0.5</v>
      </c>
      <c r="N5537" s="5" t="s">
        <v>19</v>
      </c>
    </row>
    <row r="5538" spans="1:14" x14ac:dyDescent="0.2">
      <c r="A5538" s="3" t="s">
        <v>41</v>
      </c>
      <c r="B5538" s="17">
        <v>1128299</v>
      </c>
      <c r="C5538" s="14">
        <v>44434</v>
      </c>
      <c r="D5538" s="4" t="s">
        <v>110</v>
      </c>
      <c r="E5538" s="4" t="s">
        <v>123</v>
      </c>
      <c r="F5538" s="4" t="s">
        <v>124</v>
      </c>
      <c r="G5538" s="4" t="s">
        <v>18</v>
      </c>
      <c r="H5538" s="13">
        <v>44</v>
      </c>
      <c r="I5538" s="20">
        <v>208</v>
      </c>
      <c r="J5538" s="13">
        <v>9152</v>
      </c>
      <c r="K5538" s="31">
        <v>4026.88</v>
      </c>
      <c r="L5538" s="21">
        <v>2013.44</v>
      </c>
      <c r="M5538" s="22">
        <v>0.44</v>
      </c>
      <c r="N5538" s="5" t="s">
        <v>30</v>
      </c>
    </row>
    <row r="5539" spans="1:14" x14ac:dyDescent="0.2">
      <c r="A5539" s="3" t="s">
        <v>45</v>
      </c>
      <c r="B5539" s="17">
        <v>1185732</v>
      </c>
      <c r="C5539" s="14">
        <v>43945</v>
      </c>
      <c r="D5539" s="4" t="s">
        <v>97</v>
      </c>
      <c r="E5539" s="4" t="s">
        <v>105</v>
      </c>
      <c r="F5539" s="4" t="s">
        <v>106</v>
      </c>
      <c r="G5539" s="4" t="s">
        <v>52</v>
      </c>
      <c r="H5539" s="13">
        <v>44</v>
      </c>
      <c r="I5539" s="20">
        <v>208</v>
      </c>
      <c r="J5539" s="13">
        <v>9152</v>
      </c>
      <c r="K5539" s="31">
        <v>5491.2</v>
      </c>
      <c r="L5539" s="21">
        <v>2745.6</v>
      </c>
      <c r="M5539" s="22">
        <v>0.6</v>
      </c>
      <c r="N5539" s="5" t="s">
        <v>19</v>
      </c>
    </row>
    <row r="5540" spans="1:14" x14ac:dyDescent="0.2">
      <c r="A5540" s="3" t="s">
        <v>41</v>
      </c>
      <c r="B5540" s="17">
        <v>1189833</v>
      </c>
      <c r="C5540" s="14">
        <v>44322</v>
      </c>
      <c r="D5540" s="4" t="s">
        <v>110</v>
      </c>
      <c r="E5540" s="4" t="s">
        <v>121</v>
      </c>
      <c r="F5540" s="4" t="s">
        <v>122</v>
      </c>
      <c r="G5540" s="4" t="s">
        <v>52</v>
      </c>
      <c r="H5540" s="13">
        <v>46</v>
      </c>
      <c r="I5540" s="20">
        <v>208</v>
      </c>
      <c r="J5540" s="13">
        <v>9568</v>
      </c>
      <c r="K5540" s="31">
        <v>2200.64</v>
      </c>
      <c r="L5540" s="21">
        <v>1100.32</v>
      </c>
      <c r="M5540" s="22">
        <v>0.23</v>
      </c>
      <c r="N5540" s="5" t="s">
        <v>30</v>
      </c>
    </row>
    <row r="5541" spans="1:14" x14ac:dyDescent="0.2">
      <c r="A5541" s="3" t="s">
        <v>41</v>
      </c>
      <c r="B5541" s="17">
        <v>1189833</v>
      </c>
      <c r="C5541" s="14">
        <v>44334</v>
      </c>
      <c r="D5541" s="4" t="s">
        <v>110</v>
      </c>
      <c r="E5541" s="4" t="s">
        <v>121</v>
      </c>
      <c r="F5541" s="4" t="s">
        <v>122</v>
      </c>
      <c r="G5541" s="4" t="s">
        <v>52</v>
      </c>
      <c r="H5541" s="13">
        <v>46</v>
      </c>
      <c r="I5541" s="20">
        <v>208</v>
      </c>
      <c r="J5541" s="13">
        <v>9568</v>
      </c>
      <c r="K5541" s="31">
        <v>2296.3200000000002</v>
      </c>
      <c r="L5541" s="21">
        <v>1148.1600000000001</v>
      </c>
      <c r="M5541" s="22">
        <v>0.24</v>
      </c>
      <c r="N5541" s="5" t="s">
        <v>30</v>
      </c>
    </row>
    <row r="5542" spans="1:14" x14ac:dyDescent="0.2">
      <c r="A5542" s="3" t="s">
        <v>41</v>
      </c>
      <c r="B5542" s="17">
        <v>1185732</v>
      </c>
      <c r="C5542" s="14">
        <v>44449</v>
      </c>
      <c r="D5542" s="4" t="s">
        <v>110</v>
      </c>
      <c r="E5542" s="4" t="s">
        <v>115</v>
      </c>
      <c r="F5542" s="4" t="s">
        <v>116</v>
      </c>
      <c r="G5542" s="4" t="s">
        <v>50</v>
      </c>
      <c r="H5542" s="13">
        <v>48</v>
      </c>
      <c r="I5542" s="20">
        <v>208</v>
      </c>
      <c r="J5542" s="13">
        <v>9984</v>
      </c>
      <c r="K5542" s="31">
        <v>6389.76</v>
      </c>
      <c r="L5542" s="21">
        <v>3194.88</v>
      </c>
      <c r="M5542" s="22">
        <v>0.64</v>
      </c>
      <c r="N5542" s="5" t="s">
        <v>19</v>
      </c>
    </row>
    <row r="5543" spans="1:14" x14ac:dyDescent="0.2">
      <c r="A5543" s="3" t="s">
        <v>44</v>
      </c>
      <c r="B5543" s="17">
        <v>1197831</v>
      </c>
      <c r="C5543" s="14">
        <v>44461</v>
      </c>
      <c r="D5543" s="4" t="s">
        <v>81</v>
      </c>
      <c r="E5543" s="4" t="s">
        <v>88</v>
      </c>
      <c r="F5543" s="4" t="s">
        <v>89</v>
      </c>
      <c r="G5543" s="4" t="s">
        <v>50</v>
      </c>
      <c r="H5543" s="13">
        <v>49</v>
      </c>
      <c r="I5543" s="20">
        <v>208</v>
      </c>
      <c r="J5543" s="13">
        <v>10192</v>
      </c>
      <c r="K5543" s="31">
        <v>5197.92</v>
      </c>
      <c r="L5543" s="21">
        <v>2598.96</v>
      </c>
      <c r="M5543" s="22">
        <v>0.51</v>
      </c>
      <c r="N5543" s="5" t="s">
        <v>19</v>
      </c>
    </row>
    <row r="5544" spans="1:14" x14ac:dyDescent="0.2">
      <c r="A5544" s="3" t="s">
        <v>45</v>
      </c>
      <c r="B5544" s="17">
        <v>1185732</v>
      </c>
      <c r="C5544" s="14">
        <v>44081</v>
      </c>
      <c r="D5544" s="4" t="s">
        <v>97</v>
      </c>
      <c r="E5544" s="4" t="s">
        <v>105</v>
      </c>
      <c r="F5544" s="4" t="s">
        <v>106</v>
      </c>
      <c r="G5544" s="4" t="s">
        <v>52</v>
      </c>
      <c r="H5544" s="13">
        <v>49</v>
      </c>
      <c r="I5544" s="20">
        <v>208</v>
      </c>
      <c r="J5544" s="13">
        <v>10192</v>
      </c>
      <c r="K5544" s="31">
        <v>3567.2</v>
      </c>
      <c r="L5544" s="21">
        <v>1783.6</v>
      </c>
      <c r="M5544" s="22">
        <v>0.35</v>
      </c>
      <c r="N5544" s="5" t="s">
        <v>19</v>
      </c>
    </row>
    <row r="5545" spans="1:14" x14ac:dyDescent="0.2">
      <c r="A5545" s="3" t="s">
        <v>44</v>
      </c>
      <c r="B5545" s="17">
        <v>1197831</v>
      </c>
      <c r="C5545" s="14">
        <v>44462</v>
      </c>
      <c r="D5545" s="4" t="s">
        <v>81</v>
      </c>
      <c r="E5545" s="4" t="s">
        <v>88</v>
      </c>
      <c r="F5545" s="4" t="s">
        <v>89</v>
      </c>
      <c r="G5545" s="4" t="s">
        <v>50</v>
      </c>
      <c r="H5545" s="13">
        <v>53</v>
      </c>
      <c r="I5545" s="20">
        <v>208</v>
      </c>
      <c r="J5545" s="13">
        <v>11024</v>
      </c>
      <c r="K5545" s="31">
        <v>5512</v>
      </c>
      <c r="L5545" s="21">
        <v>2756</v>
      </c>
      <c r="M5545" s="22">
        <v>0.5</v>
      </c>
      <c r="N5545" s="5" t="s">
        <v>19</v>
      </c>
    </row>
    <row r="5546" spans="1:14" x14ac:dyDescent="0.2">
      <c r="A5546" s="3" t="s">
        <v>45</v>
      </c>
      <c r="B5546" s="17">
        <v>1128299</v>
      </c>
      <c r="C5546" s="14">
        <v>44371</v>
      </c>
      <c r="D5546" s="4" t="s">
        <v>110</v>
      </c>
      <c r="E5546" s="4" t="s">
        <v>126</v>
      </c>
      <c r="F5546" s="4" t="s">
        <v>63</v>
      </c>
      <c r="G5546" s="4" t="s">
        <v>54</v>
      </c>
      <c r="H5546" s="13">
        <v>53</v>
      </c>
      <c r="I5546" s="20">
        <v>208</v>
      </c>
      <c r="J5546" s="13">
        <v>11024</v>
      </c>
      <c r="K5546" s="31">
        <v>4299.3599999999997</v>
      </c>
      <c r="L5546" s="21">
        <v>2149.6799999999998</v>
      </c>
      <c r="M5546" s="22">
        <v>0.39</v>
      </c>
      <c r="N5546" s="5" t="s">
        <v>30</v>
      </c>
    </row>
    <row r="5547" spans="1:14" x14ac:dyDescent="0.2">
      <c r="A5547" s="3" t="s">
        <v>45</v>
      </c>
      <c r="B5547" s="17">
        <v>1128299</v>
      </c>
      <c r="C5547" s="14">
        <v>43875</v>
      </c>
      <c r="D5547" s="4" t="s">
        <v>110</v>
      </c>
      <c r="E5547" s="4" t="s">
        <v>131</v>
      </c>
      <c r="F5547" s="4" t="s">
        <v>132</v>
      </c>
      <c r="G5547" s="4" t="s">
        <v>51</v>
      </c>
      <c r="H5547" s="13">
        <v>56</v>
      </c>
      <c r="I5547" s="20">
        <v>208</v>
      </c>
      <c r="J5547" s="13">
        <v>11648</v>
      </c>
      <c r="K5547" s="31">
        <v>3377.92</v>
      </c>
      <c r="L5547" s="21">
        <v>1688.96</v>
      </c>
      <c r="M5547" s="22">
        <v>0.28999999999999998</v>
      </c>
      <c r="N5547" s="5" t="s">
        <v>30</v>
      </c>
    </row>
    <row r="5548" spans="1:14" x14ac:dyDescent="0.2">
      <c r="A5548" s="3" t="s">
        <v>45</v>
      </c>
      <c r="B5548" s="17">
        <v>1185732</v>
      </c>
      <c r="C5548" s="14">
        <v>44479</v>
      </c>
      <c r="D5548" s="4" t="s">
        <v>55</v>
      </c>
      <c r="E5548" s="4" t="s">
        <v>64</v>
      </c>
      <c r="F5548" s="4" t="s">
        <v>77</v>
      </c>
      <c r="G5548" s="4" t="s">
        <v>18</v>
      </c>
      <c r="H5548" s="13">
        <v>57</v>
      </c>
      <c r="I5548" s="20">
        <v>208</v>
      </c>
      <c r="J5548" s="13">
        <v>11856</v>
      </c>
      <c r="K5548" s="31">
        <v>6757.92</v>
      </c>
      <c r="L5548" s="21">
        <v>3378.96</v>
      </c>
      <c r="M5548" s="22">
        <v>0.56999999999999995</v>
      </c>
      <c r="N5548" s="5" t="s">
        <v>19</v>
      </c>
    </row>
    <row r="5549" spans="1:14" x14ac:dyDescent="0.2">
      <c r="A5549" s="3" t="s">
        <v>20</v>
      </c>
      <c r="B5549" s="17">
        <v>1128299</v>
      </c>
      <c r="C5549" s="14">
        <v>44371</v>
      </c>
      <c r="D5549" s="4" t="s">
        <v>97</v>
      </c>
      <c r="E5549" s="4" t="s">
        <v>102</v>
      </c>
      <c r="F5549" s="4" t="s">
        <v>103</v>
      </c>
      <c r="G5549" s="4" t="s">
        <v>54</v>
      </c>
      <c r="H5549" s="13">
        <v>58</v>
      </c>
      <c r="I5549" s="20">
        <v>208</v>
      </c>
      <c r="J5549" s="13">
        <v>12064</v>
      </c>
      <c r="K5549" s="31">
        <v>4463.68</v>
      </c>
      <c r="L5549" s="21">
        <v>2231.84</v>
      </c>
      <c r="M5549" s="22">
        <v>0.37</v>
      </c>
      <c r="N5549" s="5" t="s">
        <v>30</v>
      </c>
    </row>
    <row r="5550" spans="1:14" x14ac:dyDescent="0.2">
      <c r="A5550" s="3" t="s">
        <v>45</v>
      </c>
      <c r="B5550" s="17">
        <v>1185732</v>
      </c>
      <c r="C5550" s="14">
        <v>44089</v>
      </c>
      <c r="D5550" s="4" t="s">
        <v>97</v>
      </c>
      <c r="E5550" s="4" t="s">
        <v>105</v>
      </c>
      <c r="F5550" s="4" t="s">
        <v>106</v>
      </c>
      <c r="G5550" s="4" t="s">
        <v>52</v>
      </c>
      <c r="H5550" s="13">
        <v>61</v>
      </c>
      <c r="I5550" s="20">
        <v>208</v>
      </c>
      <c r="J5550" s="13">
        <v>12688</v>
      </c>
      <c r="K5550" s="31">
        <v>6217.12</v>
      </c>
      <c r="L5550" s="21">
        <v>3108.56</v>
      </c>
      <c r="M5550" s="22">
        <v>0.49</v>
      </c>
      <c r="N5550" s="5" t="s">
        <v>19</v>
      </c>
    </row>
    <row r="5551" spans="1:14" x14ac:dyDescent="0.2">
      <c r="A5551" s="3" t="s">
        <v>20</v>
      </c>
      <c r="B5551" s="17">
        <v>1128299</v>
      </c>
      <c r="C5551" s="14">
        <v>44400</v>
      </c>
      <c r="D5551" s="4" t="s">
        <v>97</v>
      </c>
      <c r="E5551" s="4" t="s">
        <v>102</v>
      </c>
      <c r="F5551" s="4" t="s">
        <v>103</v>
      </c>
      <c r="G5551" s="4" t="s">
        <v>54</v>
      </c>
      <c r="H5551" s="13">
        <v>62</v>
      </c>
      <c r="I5551" s="20">
        <v>208</v>
      </c>
      <c r="J5551" s="13">
        <v>12896</v>
      </c>
      <c r="K5551" s="31">
        <v>4900.4799999999996</v>
      </c>
      <c r="L5551" s="21">
        <v>2450.2399999999998</v>
      </c>
      <c r="M5551" s="22">
        <v>0.38</v>
      </c>
      <c r="N5551" s="5" t="s">
        <v>30</v>
      </c>
    </row>
    <row r="5552" spans="1:14" x14ac:dyDescent="0.2">
      <c r="A5552" s="3" t="s">
        <v>20</v>
      </c>
      <c r="B5552" s="17">
        <v>1197831</v>
      </c>
      <c r="C5552" s="14">
        <v>44383</v>
      </c>
      <c r="D5552" s="4" t="s">
        <v>110</v>
      </c>
      <c r="E5552" s="4" t="s">
        <v>117</v>
      </c>
      <c r="F5552" s="4" t="s">
        <v>118</v>
      </c>
      <c r="G5552" s="4" t="s">
        <v>18</v>
      </c>
      <c r="H5552" s="13">
        <v>64</v>
      </c>
      <c r="I5552" s="20">
        <v>208</v>
      </c>
      <c r="J5552" s="13">
        <v>13312</v>
      </c>
      <c r="K5552" s="31">
        <v>9185.2800000000007</v>
      </c>
      <c r="L5552" s="21">
        <v>4592.6400000000003</v>
      </c>
      <c r="M5552" s="22">
        <v>0.69</v>
      </c>
      <c r="N5552" s="5" t="s">
        <v>19</v>
      </c>
    </row>
    <row r="5553" spans="1:14" x14ac:dyDescent="0.2">
      <c r="A5553" s="3" t="s">
        <v>45</v>
      </c>
      <c r="B5553" s="17">
        <v>1128299</v>
      </c>
      <c r="C5553" s="14">
        <v>44243</v>
      </c>
      <c r="D5553" s="4" t="s">
        <v>110</v>
      </c>
      <c r="E5553" s="4" t="s">
        <v>121</v>
      </c>
      <c r="F5553" s="4" t="s">
        <v>125</v>
      </c>
      <c r="G5553" s="4" t="s">
        <v>54</v>
      </c>
      <c r="H5553" s="13">
        <v>67</v>
      </c>
      <c r="I5553" s="20">
        <v>208</v>
      </c>
      <c r="J5553" s="13">
        <v>13936</v>
      </c>
      <c r="K5553" s="31">
        <v>3205.28</v>
      </c>
      <c r="L5553" s="21">
        <v>1602.64</v>
      </c>
      <c r="M5553" s="22">
        <v>0.23</v>
      </c>
      <c r="N5553" s="5" t="s">
        <v>19</v>
      </c>
    </row>
    <row r="5554" spans="1:14" x14ac:dyDescent="0.2">
      <c r="A5554" s="3" t="s">
        <v>80</v>
      </c>
      <c r="B5554" s="17">
        <v>1128299</v>
      </c>
      <c r="C5554" s="14">
        <v>44393</v>
      </c>
      <c r="D5554" s="4" t="s">
        <v>97</v>
      </c>
      <c r="E5554" s="4" t="s">
        <v>105</v>
      </c>
      <c r="F5554" s="4" t="s">
        <v>109</v>
      </c>
      <c r="G5554" s="4" t="s">
        <v>53</v>
      </c>
      <c r="H5554" s="13">
        <v>68</v>
      </c>
      <c r="I5554" s="20">
        <v>208</v>
      </c>
      <c r="J5554" s="13">
        <v>14144</v>
      </c>
      <c r="K5554" s="31">
        <v>3111.68</v>
      </c>
      <c r="L5554" s="21">
        <v>1555.84</v>
      </c>
      <c r="M5554" s="22">
        <v>0.22</v>
      </c>
      <c r="N5554" s="5" t="s">
        <v>30</v>
      </c>
    </row>
    <row r="5555" spans="1:14" x14ac:dyDescent="0.2">
      <c r="A5555" s="3" t="s">
        <v>20</v>
      </c>
      <c r="B5555" s="17">
        <v>1128299</v>
      </c>
      <c r="C5555" s="14">
        <v>44386</v>
      </c>
      <c r="D5555" s="4" t="s">
        <v>110</v>
      </c>
      <c r="E5555" s="4" t="s">
        <v>113</v>
      </c>
      <c r="F5555" s="4" t="s">
        <v>114</v>
      </c>
      <c r="G5555" s="4" t="s">
        <v>51</v>
      </c>
      <c r="H5555" s="13">
        <v>74</v>
      </c>
      <c r="I5555" s="20">
        <v>208</v>
      </c>
      <c r="J5555" s="13">
        <v>15392</v>
      </c>
      <c r="K5555" s="31">
        <v>5695.04</v>
      </c>
      <c r="L5555" s="21">
        <v>2847.52</v>
      </c>
      <c r="M5555" s="22">
        <v>0.37</v>
      </c>
      <c r="N5555" s="5" t="s">
        <v>19</v>
      </c>
    </row>
    <row r="5556" spans="1:14" x14ac:dyDescent="0.2">
      <c r="A5556" s="3" t="s">
        <v>45</v>
      </c>
      <c r="B5556" s="17">
        <v>1128299</v>
      </c>
      <c r="C5556" s="14">
        <v>44393</v>
      </c>
      <c r="D5556" s="4" t="s">
        <v>81</v>
      </c>
      <c r="E5556" s="4" t="s">
        <v>82</v>
      </c>
      <c r="F5556" s="4" t="s">
        <v>83</v>
      </c>
      <c r="G5556" s="4" t="s">
        <v>52</v>
      </c>
      <c r="H5556" s="13">
        <v>81</v>
      </c>
      <c r="I5556" s="20">
        <v>208</v>
      </c>
      <c r="J5556" s="13">
        <v>16848</v>
      </c>
      <c r="K5556" s="31">
        <v>6907.68</v>
      </c>
      <c r="L5556" s="21">
        <v>3453.84</v>
      </c>
      <c r="M5556" s="22">
        <v>0.41</v>
      </c>
      <c r="N5556" s="5" t="s">
        <v>30</v>
      </c>
    </row>
    <row r="5557" spans="1:14" x14ac:dyDescent="0.2">
      <c r="A5557" s="3" t="s">
        <v>20</v>
      </c>
      <c r="B5557" s="17">
        <v>1197831</v>
      </c>
      <c r="C5557" s="14">
        <v>44201</v>
      </c>
      <c r="D5557" s="4" t="s">
        <v>81</v>
      </c>
      <c r="E5557" s="4" t="s">
        <v>82</v>
      </c>
      <c r="F5557" s="4" t="s">
        <v>83</v>
      </c>
      <c r="G5557" s="4" t="s">
        <v>52</v>
      </c>
      <c r="H5557" s="13">
        <v>20</v>
      </c>
      <c r="I5557" s="20">
        <v>209</v>
      </c>
      <c r="J5557" s="13">
        <v>4180</v>
      </c>
      <c r="K5557" s="31">
        <v>1504.8</v>
      </c>
      <c r="L5557" s="21">
        <v>752.4</v>
      </c>
      <c r="M5557" s="22">
        <v>0.36</v>
      </c>
      <c r="N5557" s="5" t="s">
        <v>30</v>
      </c>
    </row>
    <row r="5558" spans="1:14" x14ac:dyDescent="0.2">
      <c r="A5558" s="3" t="s">
        <v>20</v>
      </c>
      <c r="B5558" s="17">
        <v>1185732</v>
      </c>
      <c r="C5558" s="14">
        <v>44205</v>
      </c>
      <c r="D5558" s="4" t="s">
        <v>97</v>
      </c>
      <c r="E5558" s="4" t="s">
        <v>107</v>
      </c>
      <c r="F5558" s="4" t="s">
        <v>108</v>
      </c>
      <c r="G5558" s="4" t="s">
        <v>18</v>
      </c>
      <c r="H5558" s="13">
        <v>25</v>
      </c>
      <c r="I5558" s="20">
        <v>209</v>
      </c>
      <c r="J5558" s="13">
        <v>5225</v>
      </c>
      <c r="K5558" s="31">
        <v>1828.75</v>
      </c>
      <c r="L5558" s="21">
        <v>914.375</v>
      </c>
      <c r="M5558" s="22">
        <v>0.35</v>
      </c>
      <c r="N5558" s="5" t="s">
        <v>30</v>
      </c>
    </row>
    <row r="5559" spans="1:14" x14ac:dyDescent="0.2">
      <c r="A5559" s="3" t="s">
        <v>45</v>
      </c>
      <c r="B5559" s="17">
        <v>1128299</v>
      </c>
      <c r="C5559" s="14">
        <v>44136</v>
      </c>
      <c r="D5559" s="4" t="s">
        <v>81</v>
      </c>
      <c r="E5559" s="4" t="s">
        <v>88</v>
      </c>
      <c r="F5559" s="4" t="s">
        <v>94</v>
      </c>
      <c r="G5559" s="4" t="s">
        <v>51</v>
      </c>
      <c r="H5559" s="13">
        <v>37</v>
      </c>
      <c r="I5559" s="20">
        <v>209</v>
      </c>
      <c r="J5559" s="13">
        <v>7733</v>
      </c>
      <c r="K5559" s="31">
        <v>3479.85</v>
      </c>
      <c r="L5559" s="21">
        <v>1739.925</v>
      </c>
      <c r="M5559" s="22">
        <v>0.45</v>
      </c>
      <c r="N5559" s="5" t="s">
        <v>19</v>
      </c>
    </row>
    <row r="5560" spans="1:14" x14ac:dyDescent="0.2">
      <c r="A5560" s="3" t="s">
        <v>44</v>
      </c>
      <c r="B5560" s="17">
        <v>1128299</v>
      </c>
      <c r="C5560" s="14">
        <v>44421</v>
      </c>
      <c r="D5560" s="4" t="s">
        <v>97</v>
      </c>
      <c r="E5560" s="4" t="s">
        <v>107</v>
      </c>
      <c r="F5560" s="4" t="s">
        <v>108</v>
      </c>
      <c r="G5560" s="4" t="s">
        <v>18</v>
      </c>
      <c r="H5560" s="13">
        <v>39</v>
      </c>
      <c r="I5560" s="20">
        <v>209</v>
      </c>
      <c r="J5560" s="13">
        <v>8151</v>
      </c>
      <c r="K5560" s="31">
        <v>3749.46</v>
      </c>
      <c r="L5560" s="21">
        <v>1874.73</v>
      </c>
      <c r="M5560" s="22">
        <v>0.46</v>
      </c>
      <c r="N5560" s="5" t="s">
        <v>30</v>
      </c>
    </row>
    <row r="5561" spans="1:14" x14ac:dyDescent="0.2">
      <c r="A5561" s="3" t="s">
        <v>20</v>
      </c>
      <c r="B5561" s="17">
        <v>1185732</v>
      </c>
      <c r="C5561" s="14">
        <v>44292</v>
      </c>
      <c r="D5561" s="4" t="s">
        <v>97</v>
      </c>
      <c r="E5561" s="4" t="s">
        <v>104</v>
      </c>
      <c r="F5561" s="4" t="s">
        <v>66</v>
      </c>
      <c r="G5561" s="4" t="s">
        <v>50</v>
      </c>
      <c r="H5561" s="13">
        <v>39</v>
      </c>
      <c r="I5561" s="20">
        <v>209</v>
      </c>
      <c r="J5561" s="13">
        <v>8151</v>
      </c>
      <c r="K5561" s="31">
        <v>5135.13</v>
      </c>
      <c r="L5561" s="21">
        <v>2567.5650000000001</v>
      </c>
      <c r="M5561" s="22">
        <v>0.63</v>
      </c>
      <c r="N5561" s="5" t="s">
        <v>19</v>
      </c>
    </row>
    <row r="5562" spans="1:14" x14ac:dyDescent="0.2">
      <c r="A5562" s="3" t="s">
        <v>44</v>
      </c>
      <c r="B5562" s="17">
        <v>1197831</v>
      </c>
      <c r="C5562" s="14">
        <v>44313</v>
      </c>
      <c r="D5562" s="4" t="s">
        <v>81</v>
      </c>
      <c r="E5562" s="4" t="s">
        <v>92</v>
      </c>
      <c r="F5562" s="4" t="s">
        <v>93</v>
      </c>
      <c r="G5562" s="4" t="s">
        <v>51</v>
      </c>
      <c r="H5562" s="13">
        <v>40</v>
      </c>
      <c r="I5562" s="20">
        <v>209</v>
      </c>
      <c r="J5562" s="13">
        <v>8360</v>
      </c>
      <c r="K5562" s="31">
        <v>4180</v>
      </c>
      <c r="L5562" s="21">
        <v>2090</v>
      </c>
      <c r="M5562" s="22">
        <v>0.5</v>
      </c>
      <c r="N5562" s="5" t="s">
        <v>30</v>
      </c>
    </row>
    <row r="5563" spans="1:14" x14ac:dyDescent="0.2">
      <c r="A5563" s="3" t="s">
        <v>44</v>
      </c>
      <c r="B5563" s="17">
        <v>1128299</v>
      </c>
      <c r="C5563" s="14">
        <v>44542</v>
      </c>
      <c r="D5563" s="4" t="s">
        <v>97</v>
      </c>
      <c r="E5563" s="4" t="s">
        <v>107</v>
      </c>
      <c r="F5563" s="4" t="s">
        <v>108</v>
      </c>
      <c r="G5563" s="4" t="s">
        <v>18</v>
      </c>
      <c r="H5563" s="13">
        <v>42</v>
      </c>
      <c r="I5563" s="20">
        <v>209</v>
      </c>
      <c r="J5563" s="13">
        <v>8778</v>
      </c>
      <c r="K5563" s="31">
        <v>4125.66</v>
      </c>
      <c r="L5563" s="21">
        <v>2062.83</v>
      </c>
      <c r="M5563" s="22">
        <v>0.47</v>
      </c>
      <c r="N5563" s="5" t="s">
        <v>30</v>
      </c>
    </row>
    <row r="5564" spans="1:14" x14ac:dyDescent="0.2">
      <c r="A5564" s="3" t="s">
        <v>14</v>
      </c>
      <c r="B5564" s="17">
        <v>1185732</v>
      </c>
      <c r="C5564" s="14">
        <v>44387</v>
      </c>
      <c r="D5564" s="4" t="s">
        <v>55</v>
      </c>
      <c r="E5564" s="4" t="s">
        <v>56</v>
      </c>
      <c r="F5564" s="4" t="s">
        <v>57</v>
      </c>
      <c r="G5564" s="4" t="s">
        <v>50</v>
      </c>
      <c r="H5564" s="13">
        <v>45</v>
      </c>
      <c r="I5564" s="20">
        <v>209</v>
      </c>
      <c r="J5564" s="13">
        <v>9405</v>
      </c>
      <c r="K5564" s="31">
        <v>4890.6000000000004</v>
      </c>
      <c r="L5564" s="21">
        <v>2445.3000000000002</v>
      </c>
      <c r="M5564" s="22">
        <v>0.52</v>
      </c>
      <c r="N5564" s="5" t="s">
        <v>30</v>
      </c>
    </row>
    <row r="5565" spans="1:14" x14ac:dyDescent="0.2">
      <c r="A5565" s="3" t="s">
        <v>20</v>
      </c>
      <c r="B5565" s="17">
        <v>1185732</v>
      </c>
      <c r="C5565" s="14">
        <v>44354</v>
      </c>
      <c r="D5565" s="4" t="s">
        <v>97</v>
      </c>
      <c r="E5565" s="4" t="s">
        <v>104</v>
      </c>
      <c r="F5565" s="4" t="s">
        <v>66</v>
      </c>
      <c r="G5565" s="4" t="s">
        <v>50</v>
      </c>
      <c r="H5565" s="13">
        <v>47</v>
      </c>
      <c r="I5565" s="20">
        <v>209</v>
      </c>
      <c r="J5565" s="13">
        <v>9823</v>
      </c>
      <c r="K5565" s="31">
        <v>3536.28</v>
      </c>
      <c r="L5565" s="21">
        <v>1768.14</v>
      </c>
      <c r="M5565" s="22">
        <v>0.36</v>
      </c>
      <c r="N5565" s="5" t="s">
        <v>19</v>
      </c>
    </row>
    <row r="5566" spans="1:14" x14ac:dyDescent="0.2">
      <c r="A5566" s="3" t="s">
        <v>80</v>
      </c>
      <c r="B5566" s="17">
        <v>1185732</v>
      </c>
      <c r="C5566" s="14">
        <v>44393</v>
      </c>
      <c r="D5566" s="4" t="s">
        <v>81</v>
      </c>
      <c r="E5566" s="4" t="s">
        <v>84</v>
      </c>
      <c r="F5566" s="4" t="s">
        <v>85</v>
      </c>
      <c r="G5566" s="4" t="s">
        <v>51</v>
      </c>
      <c r="H5566" s="13">
        <v>49</v>
      </c>
      <c r="I5566" s="20">
        <v>209</v>
      </c>
      <c r="J5566" s="13">
        <v>10241</v>
      </c>
      <c r="K5566" s="31">
        <v>5427.73</v>
      </c>
      <c r="L5566" s="21">
        <v>2713.8649999999998</v>
      </c>
      <c r="M5566" s="22">
        <v>0.53</v>
      </c>
      <c r="N5566" s="5" t="s">
        <v>30</v>
      </c>
    </row>
    <row r="5567" spans="1:14" x14ac:dyDescent="0.2">
      <c r="A5567" s="3" t="s">
        <v>45</v>
      </c>
      <c r="B5567" s="17">
        <v>1128299</v>
      </c>
      <c r="C5567" s="14">
        <v>43900</v>
      </c>
      <c r="D5567" s="4" t="s">
        <v>110</v>
      </c>
      <c r="E5567" s="4" t="s">
        <v>131</v>
      </c>
      <c r="F5567" s="4" t="s">
        <v>132</v>
      </c>
      <c r="G5567" s="4" t="s">
        <v>51</v>
      </c>
      <c r="H5567" s="13">
        <v>50</v>
      </c>
      <c r="I5567" s="20">
        <v>209</v>
      </c>
      <c r="J5567" s="13">
        <v>10450</v>
      </c>
      <c r="K5567" s="31">
        <v>2612.5</v>
      </c>
      <c r="L5567" s="21">
        <v>1306.25</v>
      </c>
      <c r="M5567" s="22">
        <v>0.25</v>
      </c>
      <c r="N5567" s="5" t="s">
        <v>30</v>
      </c>
    </row>
    <row r="5568" spans="1:14" x14ac:dyDescent="0.2">
      <c r="A5568" s="3" t="s">
        <v>20</v>
      </c>
      <c r="B5568" s="17">
        <v>1197831</v>
      </c>
      <c r="C5568" s="14">
        <v>44534</v>
      </c>
      <c r="D5568" s="4" t="s">
        <v>110</v>
      </c>
      <c r="E5568" s="4" t="s">
        <v>117</v>
      </c>
      <c r="F5568" s="4" t="s">
        <v>118</v>
      </c>
      <c r="G5568" s="4" t="s">
        <v>18</v>
      </c>
      <c r="H5568" s="13">
        <v>51</v>
      </c>
      <c r="I5568" s="20">
        <v>209</v>
      </c>
      <c r="J5568" s="13">
        <v>10659</v>
      </c>
      <c r="K5568" s="31">
        <v>5755.86</v>
      </c>
      <c r="L5568" s="21">
        <v>2877.93</v>
      </c>
      <c r="M5568" s="22">
        <v>0.54</v>
      </c>
      <c r="N5568" s="5" t="s">
        <v>19</v>
      </c>
    </row>
    <row r="5569" spans="1:14" x14ac:dyDescent="0.2">
      <c r="A5569" s="3" t="s">
        <v>44</v>
      </c>
      <c r="B5569" s="17">
        <v>1185732</v>
      </c>
      <c r="C5569" s="14">
        <v>43975</v>
      </c>
      <c r="D5569" s="4" t="s">
        <v>97</v>
      </c>
      <c r="E5569" s="4" t="s">
        <v>105</v>
      </c>
      <c r="F5569" s="4" t="s">
        <v>106</v>
      </c>
      <c r="G5569" s="4" t="s">
        <v>52</v>
      </c>
      <c r="H5569" s="13">
        <v>54</v>
      </c>
      <c r="I5569" s="20">
        <v>209</v>
      </c>
      <c r="J5569" s="13">
        <v>11286</v>
      </c>
      <c r="K5569" s="31">
        <v>4852.9799999999996</v>
      </c>
      <c r="L5569" s="21">
        <v>2426.4899999999998</v>
      </c>
      <c r="M5569" s="22">
        <v>0.43</v>
      </c>
      <c r="N5569" s="5" t="s">
        <v>19</v>
      </c>
    </row>
    <row r="5570" spans="1:14" x14ac:dyDescent="0.2">
      <c r="A5570" s="3" t="s">
        <v>45</v>
      </c>
      <c r="B5570" s="17">
        <v>1197831</v>
      </c>
      <c r="C5570" s="14">
        <v>44321</v>
      </c>
      <c r="D5570" s="4" t="s">
        <v>110</v>
      </c>
      <c r="E5570" s="4" t="s">
        <v>117</v>
      </c>
      <c r="F5570" s="4" t="s">
        <v>118</v>
      </c>
      <c r="G5570" s="4" t="s">
        <v>18</v>
      </c>
      <c r="H5570" s="13">
        <v>14</v>
      </c>
      <c r="I5570" s="20">
        <v>210</v>
      </c>
      <c r="J5570" s="13">
        <v>2940</v>
      </c>
      <c r="K5570" s="31">
        <v>1234.8</v>
      </c>
      <c r="L5570" s="21">
        <v>617.4</v>
      </c>
      <c r="M5570" s="22">
        <v>0.42</v>
      </c>
      <c r="N5570" s="5" t="s">
        <v>30</v>
      </c>
    </row>
    <row r="5571" spans="1:14" x14ac:dyDescent="0.2">
      <c r="A5571" s="3" t="s">
        <v>44</v>
      </c>
      <c r="B5571" s="17">
        <v>1197831</v>
      </c>
      <c r="C5571" s="14">
        <v>44248</v>
      </c>
      <c r="D5571" s="4" t="s">
        <v>81</v>
      </c>
      <c r="E5571" s="4" t="s">
        <v>84</v>
      </c>
      <c r="F5571" s="4" t="s">
        <v>85</v>
      </c>
      <c r="G5571" s="4" t="s">
        <v>51</v>
      </c>
      <c r="H5571" s="13">
        <v>17</v>
      </c>
      <c r="I5571" s="20">
        <v>210</v>
      </c>
      <c r="J5571" s="13">
        <v>3570</v>
      </c>
      <c r="K5571" s="31">
        <v>1606.5</v>
      </c>
      <c r="L5571" s="21">
        <v>803.25</v>
      </c>
      <c r="M5571" s="22">
        <v>0.45</v>
      </c>
      <c r="N5571" s="5" t="s">
        <v>30</v>
      </c>
    </row>
    <row r="5572" spans="1:14" x14ac:dyDescent="0.2">
      <c r="A5572" s="3" t="s">
        <v>44</v>
      </c>
      <c r="B5572" s="17">
        <v>1197831</v>
      </c>
      <c r="C5572" s="14">
        <v>44265</v>
      </c>
      <c r="D5572" s="4" t="s">
        <v>15</v>
      </c>
      <c r="E5572" s="4" t="s">
        <v>42</v>
      </c>
      <c r="F5572" s="4" t="s">
        <v>43</v>
      </c>
      <c r="G5572" s="4" t="s">
        <v>18</v>
      </c>
      <c r="H5572" s="13">
        <v>18</v>
      </c>
      <c r="I5572" s="20">
        <v>210</v>
      </c>
      <c r="J5572" s="13">
        <v>3780</v>
      </c>
      <c r="K5572" s="31">
        <v>1890</v>
      </c>
      <c r="L5572" s="21">
        <v>945</v>
      </c>
      <c r="M5572" s="22">
        <v>0.5</v>
      </c>
      <c r="N5572" s="5" t="s">
        <v>19</v>
      </c>
    </row>
    <row r="5573" spans="1:14" x14ac:dyDescent="0.2">
      <c r="A5573" s="3" t="s">
        <v>44</v>
      </c>
      <c r="B5573" s="17">
        <v>1197831</v>
      </c>
      <c r="C5573" s="14">
        <v>44438</v>
      </c>
      <c r="D5573" s="4" t="s">
        <v>81</v>
      </c>
      <c r="E5573" s="4" t="s">
        <v>88</v>
      </c>
      <c r="F5573" s="4" t="s">
        <v>89</v>
      </c>
      <c r="G5573" s="4" t="s">
        <v>50</v>
      </c>
      <c r="H5573" s="13">
        <v>21</v>
      </c>
      <c r="I5573" s="20">
        <v>210</v>
      </c>
      <c r="J5573" s="13">
        <v>4410</v>
      </c>
      <c r="K5573" s="31">
        <v>1764</v>
      </c>
      <c r="L5573" s="21">
        <v>882</v>
      </c>
      <c r="M5573" s="22">
        <v>0.4</v>
      </c>
      <c r="N5573" s="5" t="s">
        <v>30</v>
      </c>
    </row>
    <row r="5574" spans="1:14" x14ac:dyDescent="0.2">
      <c r="A5574" s="3" t="s">
        <v>44</v>
      </c>
      <c r="B5574" s="17">
        <v>1197831</v>
      </c>
      <c r="C5574" s="14">
        <v>44442</v>
      </c>
      <c r="D5574" s="4" t="s">
        <v>81</v>
      </c>
      <c r="E5574" s="4" t="s">
        <v>88</v>
      </c>
      <c r="F5574" s="4" t="s">
        <v>89</v>
      </c>
      <c r="G5574" s="4" t="s">
        <v>50</v>
      </c>
      <c r="H5574" s="13">
        <v>22</v>
      </c>
      <c r="I5574" s="20">
        <v>210</v>
      </c>
      <c r="J5574" s="13">
        <v>4620</v>
      </c>
      <c r="K5574" s="31">
        <v>2633.4</v>
      </c>
      <c r="L5574" s="21">
        <v>1316.7</v>
      </c>
      <c r="M5574" s="22">
        <v>0.56999999999999995</v>
      </c>
      <c r="N5574" s="5" t="s">
        <v>30</v>
      </c>
    </row>
    <row r="5575" spans="1:14" x14ac:dyDescent="0.2">
      <c r="A5575" s="3" t="s">
        <v>44</v>
      </c>
      <c r="B5575" s="17">
        <v>1197831</v>
      </c>
      <c r="C5575" s="14">
        <v>44034</v>
      </c>
      <c r="D5575" s="4" t="s">
        <v>55</v>
      </c>
      <c r="E5575" s="4" t="s">
        <v>64</v>
      </c>
      <c r="F5575" s="4" t="s">
        <v>64</v>
      </c>
      <c r="G5575" s="4" t="s">
        <v>53</v>
      </c>
      <c r="H5575" s="13">
        <v>27</v>
      </c>
      <c r="I5575" s="20">
        <v>210</v>
      </c>
      <c r="J5575" s="13">
        <v>5670</v>
      </c>
      <c r="K5575" s="31">
        <v>2948.4</v>
      </c>
      <c r="L5575" s="21">
        <v>1474.2</v>
      </c>
      <c r="M5575" s="22">
        <v>0.52</v>
      </c>
      <c r="N5575" s="5" t="s">
        <v>30</v>
      </c>
    </row>
    <row r="5576" spans="1:14" x14ac:dyDescent="0.2">
      <c r="A5576" s="3" t="s">
        <v>41</v>
      </c>
      <c r="B5576" s="17">
        <v>1189833</v>
      </c>
      <c r="C5576" s="14">
        <v>44267</v>
      </c>
      <c r="D5576" s="4" t="s">
        <v>110</v>
      </c>
      <c r="E5576" s="4" t="s">
        <v>121</v>
      </c>
      <c r="F5576" s="4" t="s">
        <v>122</v>
      </c>
      <c r="G5576" s="4" t="s">
        <v>52</v>
      </c>
      <c r="H5576" s="13">
        <v>29</v>
      </c>
      <c r="I5576" s="20">
        <v>210</v>
      </c>
      <c r="J5576" s="13">
        <v>6090</v>
      </c>
      <c r="K5576" s="31">
        <v>1400.7</v>
      </c>
      <c r="L5576" s="21">
        <v>700.35</v>
      </c>
      <c r="M5576" s="22">
        <v>0.23</v>
      </c>
      <c r="N5576" s="5" t="s">
        <v>30</v>
      </c>
    </row>
    <row r="5577" spans="1:14" x14ac:dyDescent="0.2">
      <c r="A5577" s="3" t="s">
        <v>44</v>
      </c>
      <c r="B5577" s="17">
        <v>1197831</v>
      </c>
      <c r="C5577" s="14">
        <v>44442</v>
      </c>
      <c r="D5577" s="4" t="s">
        <v>81</v>
      </c>
      <c r="E5577" s="4" t="s">
        <v>90</v>
      </c>
      <c r="F5577" s="4" t="s">
        <v>91</v>
      </c>
      <c r="G5577" s="4" t="s">
        <v>18</v>
      </c>
      <c r="H5577" s="13">
        <v>31</v>
      </c>
      <c r="I5577" s="20">
        <v>210</v>
      </c>
      <c r="J5577" s="13">
        <v>6510</v>
      </c>
      <c r="K5577" s="31">
        <v>3906</v>
      </c>
      <c r="L5577" s="21">
        <v>1953</v>
      </c>
      <c r="M5577" s="22">
        <v>0.6</v>
      </c>
      <c r="N5577" s="5" t="s">
        <v>30</v>
      </c>
    </row>
    <row r="5578" spans="1:14" x14ac:dyDescent="0.2">
      <c r="A5578" s="3" t="s">
        <v>20</v>
      </c>
      <c r="B5578" s="17">
        <v>1185732</v>
      </c>
      <c r="C5578" s="14">
        <v>44260</v>
      </c>
      <c r="D5578" s="4" t="s">
        <v>97</v>
      </c>
      <c r="E5578" s="4" t="s">
        <v>104</v>
      </c>
      <c r="F5578" s="4" t="s">
        <v>66</v>
      </c>
      <c r="G5578" s="4" t="s">
        <v>50</v>
      </c>
      <c r="H5578" s="13">
        <v>32</v>
      </c>
      <c r="I5578" s="20">
        <v>210</v>
      </c>
      <c r="J5578" s="13">
        <v>6720</v>
      </c>
      <c r="K5578" s="31">
        <v>3292.8</v>
      </c>
      <c r="L5578" s="21">
        <v>1646.4</v>
      </c>
      <c r="M5578" s="22">
        <v>0.49</v>
      </c>
      <c r="N5578" s="5" t="s">
        <v>19</v>
      </c>
    </row>
    <row r="5579" spans="1:14" x14ac:dyDescent="0.2">
      <c r="A5579" s="3" t="s">
        <v>44</v>
      </c>
      <c r="B5579" s="17">
        <v>1197831</v>
      </c>
      <c r="C5579" s="14">
        <v>44033</v>
      </c>
      <c r="D5579" s="4" t="s">
        <v>55</v>
      </c>
      <c r="E5579" s="4" t="s">
        <v>64</v>
      </c>
      <c r="F5579" s="4" t="s">
        <v>64</v>
      </c>
      <c r="G5579" s="4" t="s">
        <v>53</v>
      </c>
      <c r="H5579" s="13">
        <v>33</v>
      </c>
      <c r="I5579" s="20">
        <v>210</v>
      </c>
      <c r="J5579" s="13">
        <v>6930</v>
      </c>
      <c r="K5579" s="31">
        <v>3187.8</v>
      </c>
      <c r="L5579" s="21">
        <v>1593.9</v>
      </c>
      <c r="M5579" s="22">
        <v>0.46</v>
      </c>
      <c r="N5579" s="5" t="s">
        <v>19</v>
      </c>
    </row>
    <row r="5580" spans="1:14" x14ac:dyDescent="0.2">
      <c r="A5580" s="3" t="s">
        <v>45</v>
      </c>
      <c r="B5580" s="17">
        <v>1128299</v>
      </c>
      <c r="C5580" s="14">
        <v>44147</v>
      </c>
      <c r="D5580" s="4" t="s">
        <v>110</v>
      </c>
      <c r="E5580" s="4" t="s">
        <v>121</v>
      </c>
      <c r="F5580" s="4" t="s">
        <v>125</v>
      </c>
      <c r="G5580" s="4" t="s">
        <v>54</v>
      </c>
      <c r="H5580" s="13">
        <v>33</v>
      </c>
      <c r="I5580" s="20">
        <v>210</v>
      </c>
      <c r="J5580" s="13">
        <v>6930</v>
      </c>
      <c r="K5580" s="31">
        <v>1524.6</v>
      </c>
      <c r="L5580" s="21">
        <v>762.3</v>
      </c>
      <c r="M5580" s="22">
        <v>0.22</v>
      </c>
      <c r="N5580" s="5" t="s">
        <v>30</v>
      </c>
    </row>
    <row r="5581" spans="1:14" x14ac:dyDescent="0.2">
      <c r="A5581" s="3" t="s">
        <v>41</v>
      </c>
      <c r="B5581" s="17">
        <v>1189833</v>
      </c>
      <c r="C5581" s="14">
        <v>44294</v>
      </c>
      <c r="D5581" s="4" t="s">
        <v>110</v>
      </c>
      <c r="E5581" s="4" t="s">
        <v>121</v>
      </c>
      <c r="F5581" s="4" t="s">
        <v>122</v>
      </c>
      <c r="G5581" s="4" t="s">
        <v>52</v>
      </c>
      <c r="H5581" s="13">
        <v>34</v>
      </c>
      <c r="I5581" s="20">
        <v>210</v>
      </c>
      <c r="J5581" s="13">
        <v>7140</v>
      </c>
      <c r="K5581" s="31">
        <v>2070.6</v>
      </c>
      <c r="L5581" s="21">
        <v>1035.3</v>
      </c>
      <c r="M5581" s="22">
        <v>0.28999999999999998</v>
      </c>
      <c r="N5581" s="5" t="s">
        <v>30</v>
      </c>
    </row>
    <row r="5582" spans="1:14" x14ac:dyDescent="0.2">
      <c r="A5582" s="3" t="s">
        <v>14</v>
      </c>
      <c r="B5582" s="17">
        <v>1185732</v>
      </c>
      <c r="C5582" s="14">
        <v>44480</v>
      </c>
      <c r="D5582" s="4" t="s">
        <v>15</v>
      </c>
      <c r="E5582" s="4" t="s">
        <v>16</v>
      </c>
      <c r="F5582" s="4" t="s">
        <v>17</v>
      </c>
      <c r="G5582" s="4" t="s">
        <v>50</v>
      </c>
      <c r="H5582" s="13">
        <v>36</v>
      </c>
      <c r="I5582" s="20">
        <v>210</v>
      </c>
      <c r="J5582" s="13">
        <v>7560</v>
      </c>
      <c r="K5582" s="31">
        <v>3931.2</v>
      </c>
      <c r="L5582" s="21">
        <v>1965.6</v>
      </c>
      <c r="M5582" s="22">
        <v>0.52</v>
      </c>
      <c r="N5582" s="5" t="s">
        <v>19</v>
      </c>
    </row>
    <row r="5583" spans="1:14" x14ac:dyDescent="0.2">
      <c r="A5583" s="3" t="s">
        <v>80</v>
      </c>
      <c r="B5583" s="17">
        <v>1197831</v>
      </c>
      <c r="C5583" s="14">
        <v>44070</v>
      </c>
      <c r="D5583" s="4" t="s">
        <v>81</v>
      </c>
      <c r="E5583" s="4" t="s">
        <v>88</v>
      </c>
      <c r="F5583" s="4" t="s">
        <v>94</v>
      </c>
      <c r="G5583" s="4" t="s">
        <v>51</v>
      </c>
      <c r="H5583" s="13">
        <v>36</v>
      </c>
      <c r="I5583" s="20">
        <v>210</v>
      </c>
      <c r="J5583" s="13">
        <v>7560</v>
      </c>
      <c r="K5583" s="31">
        <v>4536</v>
      </c>
      <c r="L5583" s="21">
        <v>2268</v>
      </c>
      <c r="M5583" s="22">
        <v>0.6</v>
      </c>
      <c r="N5583" s="5" t="s">
        <v>19</v>
      </c>
    </row>
    <row r="5584" spans="1:14" x14ac:dyDescent="0.2">
      <c r="A5584" s="3" t="s">
        <v>80</v>
      </c>
      <c r="B5584" s="17">
        <v>1197831</v>
      </c>
      <c r="C5584" s="14">
        <v>44133</v>
      </c>
      <c r="D5584" s="4" t="s">
        <v>81</v>
      </c>
      <c r="E5584" s="4" t="s">
        <v>88</v>
      </c>
      <c r="F5584" s="4" t="s">
        <v>94</v>
      </c>
      <c r="G5584" s="4" t="s">
        <v>51</v>
      </c>
      <c r="H5584" s="13">
        <v>36</v>
      </c>
      <c r="I5584" s="20">
        <v>210</v>
      </c>
      <c r="J5584" s="13">
        <v>7560</v>
      </c>
      <c r="K5584" s="31">
        <v>3931.2</v>
      </c>
      <c r="L5584" s="21">
        <v>1965.6</v>
      </c>
      <c r="M5584" s="22">
        <v>0.52</v>
      </c>
      <c r="N5584" s="5" t="s">
        <v>30</v>
      </c>
    </row>
    <row r="5585" spans="1:14" x14ac:dyDescent="0.2">
      <c r="A5585" s="3" t="s">
        <v>45</v>
      </c>
      <c r="B5585" s="17">
        <v>1128299</v>
      </c>
      <c r="C5585" s="14">
        <v>44235</v>
      </c>
      <c r="D5585" s="4" t="s">
        <v>110</v>
      </c>
      <c r="E5585" s="4" t="s">
        <v>121</v>
      </c>
      <c r="F5585" s="4" t="s">
        <v>125</v>
      </c>
      <c r="G5585" s="4" t="s">
        <v>54</v>
      </c>
      <c r="H5585" s="13">
        <v>37</v>
      </c>
      <c r="I5585" s="20">
        <v>210</v>
      </c>
      <c r="J5585" s="13">
        <v>7770</v>
      </c>
      <c r="K5585" s="31">
        <v>2253.3000000000002</v>
      </c>
      <c r="L5585" s="21">
        <v>1126.6500000000001</v>
      </c>
      <c r="M5585" s="22">
        <v>0.28999999999999998</v>
      </c>
      <c r="N5585" s="5" t="s">
        <v>30</v>
      </c>
    </row>
    <row r="5586" spans="1:14" x14ac:dyDescent="0.2">
      <c r="A5586" s="3" t="s">
        <v>41</v>
      </c>
      <c r="B5586" s="17">
        <v>1189833</v>
      </c>
      <c r="C5586" s="14">
        <v>44325</v>
      </c>
      <c r="D5586" s="4" t="s">
        <v>110</v>
      </c>
      <c r="E5586" s="4" t="s">
        <v>121</v>
      </c>
      <c r="F5586" s="4" t="s">
        <v>122</v>
      </c>
      <c r="G5586" s="4" t="s">
        <v>52</v>
      </c>
      <c r="H5586" s="13">
        <v>38</v>
      </c>
      <c r="I5586" s="20">
        <v>210</v>
      </c>
      <c r="J5586" s="13">
        <v>7980</v>
      </c>
      <c r="K5586" s="31">
        <v>3591</v>
      </c>
      <c r="L5586" s="21">
        <v>1795.5</v>
      </c>
      <c r="M5586" s="22">
        <v>0.45</v>
      </c>
      <c r="N5586" s="5" t="s">
        <v>30</v>
      </c>
    </row>
    <row r="5587" spans="1:14" x14ac:dyDescent="0.2">
      <c r="A5587" s="3" t="s">
        <v>20</v>
      </c>
      <c r="B5587" s="17">
        <v>1185732</v>
      </c>
      <c r="C5587" s="14">
        <v>44444</v>
      </c>
      <c r="D5587" s="4" t="s">
        <v>97</v>
      </c>
      <c r="E5587" s="4" t="s">
        <v>104</v>
      </c>
      <c r="F5587" s="4" t="s">
        <v>66</v>
      </c>
      <c r="G5587" s="4" t="s">
        <v>50</v>
      </c>
      <c r="H5587" s="13">
        <v>39</v>
      </c>
      <c r="I5587" s="20">
        <v>210</v>
      </c>
      <c r="J5587" s="13">
        <v>8190</v>
      </c>
      <c r="K5587" s="31">
        <v>3276</v>
      </c>
      <c r="L5587" s="21">
        <v>1638</v>
      </c>
      <c r="M5587" s="22">
        <v>0.4</v>
      </c>
      <c r="N5587" s="5" t="s">
        <v>19</v>
      </c>
    </row>
    <row r="5588" spans="1:14" x14ac:dyDescent="0.2">
      <c r="A5588" s="3" t="s">
        <v>20</v>
      </c>
      <c r="B5588" s="17">
        <v>1185732</v>
      </c>
      <c r="C5588" s="14">
        <v>44321</v>
      </c>
      <c r="D5588" s="4" t="s">
        <v>97</v>
      </c>
      <c r="E5588" s="4" t="s">
        <v>104</v>
      </c>
      <c r="F5588" s="4" t="s">
        <v>66</v>
      </c>
      <c r="G5588" s="4" t="s">
        <v>50</v>
      </c>
      <c r="H5588" s="13">
        <v>41</v>
      </c>
      <c r="I5588" s="20">
        <v>210</v>
      </c>
      <c r="J5588" s="13">
        <v>8610</v>
      </c>
      <c r="K5588" s="31">
        <v>3185.7</v>
      </c>
      <c r="L5588" s="21">
        <v>1592.85</v>
      </c>
      <c r="M5588" s="22">
        <v>0.37</v>
      </c>
      <c r="N5588" s="5" t="s">
        <v>19</v>
      </c>
    </row>
    <row r="5589" spans="1:14" x14ac:dyDescent="0.2">
      <c r="A5589" s="3" t="s">
        <v>20</v>
      </c>
      <c r="B5589" s="17">
        <v>1185732</v>
      </c>
      <c r="C5589" s="14">
        <v>43945</v>
      </c>
      <c r="D5589" s="4" t="s">
        <v>97</v>
      </c>
      <c r="E5589" s="4" t="s">
        <v>105</v>
      </c>
      <c r="F5589" s="4" t="s">
        <v>106</v>
      </c>
      <c r="G5589" s="4" t="s">
        <v>52</v>
      </c>
      <c r="H5589" s="13">
        <v>41</v>
      </c>
      <c r="I5589" s="20">
        <v>210</v>
      </c>
      <c r="J5589" s="13">
        <v>8610</v>
      </c>
      <c r="K5589" s="31">
        <v>4305</v>
      </c>
      <c r="L5589" s="21">
        <v>2152.5</v>
      </c>
      <c r="M5589" s="22">
        <v>0.5</v>
      </c>
      <c r="N5589" s="5" t="s">
        <v>19</v>
      </c>
    </row>
    <row r="5590" spans="1:14" x14ac:dyDescent="0.2">
      <c r="A5590" s="3" t="s">
        <v>44</v>
      </c>
      <c r="B5590" s="17">
        <v>1197831</v>
      </c>
      <c r="C5590" s="14">
        <v>44505</v>
      </c>
      <c r="D5590" s="4" t="s">
        <v>110</v>
      </c>
      <c r="E5590" s="4" t="s">
        <v>117</v>
      </c>
      <c r="F5590" s="4" t="s">
        <v>118</v>
      </c>
      <c r="G5590" s="4" t="s">
        <v>18</v>
      </c>
      <c r="H5590" s="13">
        <v>42</v>
      </c>
      <c r="I5590" s="20">
        <v>210</v>
      </c>
      <c r="J5590" s="13">
        <v>8820</v>
      </c>
      <c r="K5590" s="31">
        <v>3704.4</v>
      </c>
      <c r="L5590" s="21">
        <v>1852.2</v>
      </c>
      <c r="M5590" s="22">
        <v>0.42</v>
      </c>
      <c r="N5590" s="5" t="s">
        <v>30</v>
      </c>
    </row>
    <row r="5591" spans="1:14" x14ac:dyDescent="0.2">
      <c r="A5591" s="3" t="s">
        <v>44</v>
      </c>
      <c r="B5591" s="17">
        <v>1185732</v>
      </c>
      <c r="C5591" s="14">
        <v>44100</v>
      </c>
      <c r="D5591" s="4" t="s">
        <v>97</v>
      </c>
      <c r="E5591" s="4" t="s">
        <v>105</v>
      </c>
      <c r="F5591" s="4" t="s">
        <v>106</v>
      </c>
      <c r="G5591" s="4" t="s">
        <v>52</v>
      </c>
      <c r="H5591" s="13">
        <v>42</v>
      </c>
      <c r="I5591" s="20">
        <v>210</v>
      </c>
      <c r="J5591" s="13">
        <v>8820</v>
      </c>
      <c r="K5591" s="31">
        <v>3792.6</v>
      </c>
      <c r="L5591" s="21">
        <v>1896.3</v>
      </c>
      <c r="M5591" s="22">
        <v>0.43</v>
      </c>
      <c r="N5591" s="5" t="s">
        <v>19</v>
      </c>
    </row>
    <row r="5592" spans="1:14" x14ac:dyDescent="0.2">
      <c r="A5592" s="3" t="s">
        <v>45</v>
      </c>
      <c r="B5592" s="17">
        <v>1128299</v>
      </c>
      <c r="C5592" s="14">
        <v>44517</v>
      </c>
      <c r="D5592" s="4" t="s">
        <v>81</v>
      </c>
      <c r="E5592" s="4" t="s">
        <v>82</v>
      </c>
      <c r="F5592" s="4" t="s">
        <v>83</v>
      </c>
      <c r="G5592" s="4" t="s">
        <v>52</v>
      </c>
      <c r="H5592" s="13">
        <v>42</v>
      </c>
      <c r="I5592" s="20">
        <v>210</v>
      </c>
      <c r="J5592" s="13">
        <v>8820</v>
      </c>
      <c r="K5592" s="31">
        <v>4586.3999999999996</v>
      </c>
      <c r="L5592" s="21">
        <v>2293.1999999999998</v>
      </c>
      <c r="M5592" s="22">
        <v>0.52</v>
      </c>
      <c r="N5592" s="5" t="s">
        <v>19</v>
      </c>
    </row>
    <row r="5593" spans="1:14" x14ac:dyDescent="0.2">
      <c r="A5593" s="3" t="s">
        <v>45</v>
      </c>
      <c r="B5593" s="17">
        <v>1128299</v>
      </c>
      <c r="C5593" s="14">
        <v>44228</v>
      </c>
      <c r="D5593" s="4" t="s">
        <v>110</v>
      </c>
      <c r="E5593" s="4" t="s">
        <v>121</v>
      </c>
      <c r="F5593" s="4" t="s">
        <v>125</v>
      </c>
      <c r="G5593" s="4" t="s">
        <v>54</v>
      </c>
      <c r="H5593" s="13">
        <v>42</v>
      </c>
      <c r="I5593" s="20">
        <v>210</v>
      </c>
      <c r="J5593" s="13">
        <v>8820</v>
      </c>
      <c r="K5593" s="31">
        <v>2910.6</v>
      </c>
      <c r="L5593" s="21">
        <v>1455.3</v>
      </c>
      <c r="M5593" s="22">
        <v>0.33</v>
      </c>
      <c r="N5593" s="5" t="s">
        <v>30</v>
      </c>
    </row>
    <row r="5594" spans="1:14" x14ac:dyDescent="0.2">
      <c r="A5594" s="3" t="s">
        <v>20</v>
      </c>
      <c r="B5594" s="17">
        <v>1185732</v>
      </c>
      <c r="C5594" s="14">
        <v>44365</v>
      </c>
      <c r="D5594" s="4" t="s">
        <v>81</v>
      </c>
      <c r="E5594" s="4" t="s">
        <v>84</v>
      </c>
      <c r="F5594" s="4" t="s">
        <v>85</v>
      </c>
      <c r="G5594" s="4" t="s">
        <v>51</v>
      </c>
      <c r="H5594" s="13">
        <v>44</v>
      </c>
      <c r="I5594" s="20">
        <v>210</v>
      </c>
      <c r="J5594" s="13">
        <v>9240</v>
      </c>
      <c r="K5594" s="31">
        <v>4804.8</v>
      </c>
      <c r="L5594" s="21">
        <v>2402.4</v>
      </c>
      <c r="M5594" s="22">
        <v>0.52</v>
      </c>
      <c r="N5594" s="5" t="s">
        <v>19</v>
      </c>
    </row>
    <row r="5595" spans="1:14" x14ac:dyDescent="0.2">
      <c r="A5595" s="3" t="s">
        <v>44</v>
      </c>
      <c r="B5595" s="17">
        <v>1197831</v>
      </c>
      <c r="C5595" s="14">
        <v>44333</v>
      </c>
      <c r="D5595" s="4" t="s">
        <v>81</v>
      </c>
      <c r="E5595" s="4" t="s">
        <v>92</v>
      </c>
      <c r="F5595" s="4" t="s">
        <v>93</v>
      </c>
      <c r="G5595" s="4" t="s">
        <v>51</v>
      </c>
      <c r="H5595" s="13">
        <v>44</v>
      </c>
      <c r="I5595" s="20">
        <v>210</v>
      </c>
      <c r="J5595" s="13">
        <v>9240</v>
      </c>
      <c r="K5595" s="31">
        <v>4712.3999999999996</v>
      </c>
      <c r="L5595" s="21">
        <v>2356.1999999999998</v>
      </c>
      <c r="M5595" s="22">
        <v>0.51</v>
      </c>
      <c r="N5595" s="5" t="s">
        <v>30</v>
      </c>
    </row>
    <row r="5596" spans="1:14" x14ac:dyDescent="0.2">
      <c r="A5596" s="3" t="s">
        <v>41</v>
      </c>
      <c r="B5596" s="17">
        <v>1128299</v>
      </c>
      <c r="C5596" s="14">
        <v>44402</v>
      </c>
      <c r="D5596" s="4" t="s">
        <v>110</v>
      </c>
      <c r="E5596" s="4" t="s">
        <v>123</v>
      </c>
      <c r="F5596" s="4" t="s">
        <v>124</v>
      </c>
      <c r="G5596" s="4" t="s">
        <v>18</v>
      </c>
      <c r="H5596" s="13">
        <v>45</v>
      </c>
      <c r="I5596" s="20">
        <v>210</v>
      </c>
      <c r="J5596" s="13">
        <v>9450</v>
      </c>
      <c r="K5596" s="31">
        <v>4063.5</v>
      </c>
      <c r="L5596" s="21">
        <v>2031.75</v>
      </c>
      <c r="M5596" s="22">
        <v>0.43</v>
      </c>
      <c r="N5596" s="5" t="s">
        <v>30</v>
      </c>
    </row>
    <row r="5597" spans="1:14" x14ac:dyDescent="0.2">
      <c r="A5597" s="3" t="s">
        <v>20</v>
      </c>
      <c r="B5597" s="17">
        <v>1197831</v>
      </c>
      <c r="C5597" s="14">
        <v>44416</v>
      </c>
      <c r="D5597" s="4" t="s">
        <v>110</v>
      </c>
      <c r="E5597" s="4" t="s">
        <v>117</v>
      </c>
      <c r="F5597" s="4" t="s">
        <v>118</v>
      </c>
      <c r="G5597" s="4" t="s">
        <v>18</v>
      </c>
      <c r="H5597" s="13">
        <v>46</v>
      </c>
      <c r="I5597" s="20">
        <v>210</v>
      </c>
      <c r="J5597" s="13">
        <v>9660</v>
      </c>
      <c r="K5597" s="31">
        <v>5313</v>
      </c>
      <c r="L5597" s="21">
        <v>2656.5</v>
      </c>
      <c r="M5597" s="22">
        <v>0.55000000000000004</v>
      </c>
      <c r="N5597" s="5" t="s">
        <v>19</v>
      </c>
    </row>
    <row r="5598" spans="1:14" x14ac:dyDescent="0.2">
      <c r="A5598" s="3" t="s">
        <v>41</v>
      </c>
      <c r="B5598" s="17">
        <v>1189833</v>
      </c>
      <c r="C5598" s="14">
        <v>44333</v>
      </c>
      <c r="D5598" s="4" t="s">
        <v>110</v>
      </c>
      <c r="E5598" s="4" t="s">
        <v>121</v>
      </c>
      <c r="F5598" s="4" t="s">
        <v>122</v>
      </c>
      <c r="G5598" s="4" t="s">
        <v>52</v>
      </c>
      <c r="H5598" s="13">
        <v>46</v>
      </c>
      <c r="I5598" s="20">
        <v>210</v>
      </c>
      <c r="J5598" s="13">
        <v>9660</v>
      </c>
      <c r="K5598" s="31">
        <v>5989.2</v>
      </c>
      <c r="L5598" s="21">
        <v>2994.6</v>
      </c>
      <c r="M5598" s="22">
        <v>0.62</v>
      </c>
      <c r="N5598" s="5" t="s">
        <v>30</v>
      </c>
    </row>
    <row r="5599" spans="1:14" x14ac:dyDescent="0.2">
      <c r="A5599" s="3" t="s">
        <v>45</v>
      </c>
      <c r="B5599" s="17">
        <v>1128299</v>
      </c>
      <c r="C5599" s="14">
        <v>44150</v>
      </c>
      <c r="D5599" s="4" t="s">
        <v>110</v>
      </c>
      <c r="E5599" s="4" t="s">
        <v>121</v>
      </c>
      <c r="F5599" s="4" t="s">
        <v>125</v>
      </c>
      <c r="G5599" s="4" t="s">
        <v>54</v>
      </c>
      <c r="H5599" s="13">
        <v>47</v>
      </c>
      <c r="I5599" s="20">
        <v>210</v>
      </c>
      <c r="J5599" s="13">
        <v>9870</v>
      </c>
      <c r="K5599" s="31">
        <v>4145.3999999999996</v>
      </c>
      <c r="L5599" s="21">
        <v>2072.6999999999998</v>
      </c>
      <c r="M5599" s="22">
        <v>0.42</v>
      </c>
      <c r="N5599" s="5" t="s">
        <v>30</v>
      </c>
    </row>
    <row r="5600" spans="1:14" x14ac:dyDescent="0.2">
      <c r="A5600" s="3" t="s">
        <v>41</v>
      </c>
      <c r="B5600" s="17">
        <v>1189833</v>
      </c>
      <c r="C5600" s="14">
        <v>44328</v>
      </c>
      <c r="D5600" s="4" t="s">
        <v>110</v>
      </c>
      <c r="E5600" s="4" t="s">
        <v>121</v>
      </c>
      <c r="F5600" s="4" t="s">
        <v>122</v>
      </c>
      <c r="G5600" s="4" t="s">
        <v>52</v>
      </c>
      <c r="H5600" s="13">
        <v>49</v>
      </c>
      <c r="I5600" s="20">
        <v>210</v>
      </c>
      <c r="J5600" s="13">
        <v>10290</v>
      </c>
      <c r="K5600" s="31">
        <v>2263.8000000000002</v>
      </c>
      <c r="L5600" s="21">
        <v>1131.9000000000001</v>
      </c>
      <c r="M5600" s="22">
        <v>0.22</v>
      </c>
      <c r="N5600" s="5" t="s">
        <v>30</v>
      </c>
    </row>
    <row r="5601" spans="1:14" x14ac:dyDescent="0.2">
      <c r="A5601" s="3" t="s">
        <v>41</v>
      </c>
      <c r="B5601" s="17">
        <v>1189833</v>
      </c>
      <c r="C5601" s="14">
        <v>44344</v>
      </c>
      <c r="D5601" s="4" t="s">
        <v>110</v>
      </c>
      <c r="E5601" s="4" t="s">
        <v>121</v>
      </c>
      <c r="F5601" s="4" t="s">
        <v>122</v>
      </c>
      <c r="G5601" s="4" t="s">
        <v>52</v>
      </c>
      <c r="H5601" s="13">
        <v>49</v>
      </c>
      <c r="I5601" s="20">
        <v>210</v>
      </c>
      <c r="J5601" s="13">
        <v>10290</v>
      </c>
      <c r="K5601" s="31">
        <v>5145</v>
      </c>
      <c r="L5601" s="21">
        <v>2572.5</v>
      </c>
      <c r="M5601" s="22">
        <v>0.5</v>
      </c>
      <c r="N5601" s="5" t="s">
        <v>19</v>
      </c>
    </row>
    <row r="5602" spans="1:14" x14ac:dyDescent="0.2">
      <c r="A5602" s="3" t="s">
        <v>45</v>
      </c>
      <c r="B5602" s="17">
        <v>1128299</v>
      </c>
      <c r="C5602" s="14">
        <v>44143</v>
      </c>
      <c r="D5602" s="4" t="s">
        <v>110</v>
      </c>
      <c r="E5602" s="4" t="s">
        <v>121</v>
      </c>
      <c r="F5602" s="4" t="s">
        <v>125</v>
      </c>
      <c r="G5602" s="4" t="s">
        <v>54</v>
      </c>
      <c r="H5602" s="13">
        <v>49</v>
      </c>
      <c r="I5602" s="20">
        <v>210</v>
      </c>
      <c r="J5602" s="13">
        <v>10290</v>
      </c>
      <c r="K5602" s="31">
        <v>3189.9</v>
      </c>
      <c r="L5602" s="21">
        <v>1594.95</v>
      </c>
      <c r="M5602" s="22">
        <v>0.31</v>
      </c>
      <c r="N5602" s="5" t="s">
        <v>19</v>
      </c>
    </row>
    <row r="5603" spans="1:14" x14ac:dyDescent="0.2">
      <c r="A5603" s="3" t="s">
        <v>44</v>
      </c>
      <c r="B5603" s="17">
        <v>1185732</v>
      </c>
      <c r="C5603" s="14">
        <v>44101</v>
      </c>
      <c r="D5603" s="4" t="s">
        <v>97</v>
      </c>
      <c r="E5603" s="4" t="s">
        <v>105</v>
      </c>
      <c r="F5603" s="4" t="s">
        <v>106</v>
      </c>
      <c r="G5603" s="4" t="s">
        <v>52</v>
      </c>
      <c r="H5603" s="13">
        <v>50</v>
      </c>
      <c r="I5603" s="20">
        <v>210</v>
      </c>
      <c r="J5603" s="13">
        <v>10500</v>
      </c>
      <c r="K5603" s="31">
        <v>5250</v>
      </c>
      <c r="L5603" s="21">
        <v>2625</v>
      </c>
      <c r="M5603" s="22">
        <v>0.5</v>
      </c>
      <c r="N5603" s="5" t="s">
        <v>19</v>
      </c>
    </row>
    <row r="5604" spans="1:14" x14ac:dyDescent="0.2">
      <c r="A5604" s="3" t="s">
        <v>45</v>
      </c>
      <c r="B5604" s="17">
        <v>1128299</v>
      </c>
      <c r="C5604" s="14">
        <v>44234</v>
      </c>
      <c r="D5604" s="4" t="s">
        <v>110</v>
      </c>
      <c r="E5604" s="4" t="s">
        <v>121</v>
      </c>
      <c r="F5604" s="4" t="s">
        <v>125</v>
      </c>
      <c r="G5604" s="4" t="s">
        <v>54</v>
      </c>
      <c r="H5604" s="13">
        <v>50</v>
      </c>
      <c r="I5604" s="20">
        <v>210</v>
      </c>
      <c r="J5604" s="13">
        <v>10500</v>
      </c>
      <c r="K5604" s="31">
        <v>4200</v>
      </c>
      <c r="L5604" s="21">
        <v>2100</v>
      </c>
      <c r="M5604" s="22">
        <v>0.4</v>
      </c>
      <c r="N5604" s="5" t="s">
        <v>19</v>
      </c>
    </row>
    <row r="5605" spans="1:14" x14ac:dyDescent="0.2">
      <c r="A5605" s="3" t="s">
        <v>44</v>
      </c>
      <c r="B5605" s="17">
        <v>1197831</v>
      </c>
      <c r="C5605" s="14">
        <v>44452</v>
      </c>
      <c r="D5605" s="4" t="s">
        <v>81</v>
      </c>
      <c r="E5605" s="4" t="s">
        <v>90</v>
      </c>
      <c r="F5605" s="4" t="s">
        <v>91</v>
      </c>
      <c r="G5605" s="4" t="s">
        <v>18</v>
      </c>
      <c r="H5605" s="13">
        <v>52</v>
      </c>
      <c r="I5605" s="20">
        <v>210</v>
      </c>
      <c r="J5605" s="13">
        <v>10920</v>
      </c>
      <c r="K5605" s="31">
        <v>7098</v>
      </c>
      <c r="L5605" s="21">
        <v>3549</v>
      </c>
      <c r="M5605" s="22">
        <v>0.65</v>
      </c>
      <c r="N5605" s="5" t="s">
        <v>19</v>
      </c>
    </row>
    <row r="5606" spans="1:14" x14ac:dyDescent="0.2">
      <c r="A5606" s="3" t="s">
        <v>80</v>
      </c>
      <c r="B5606" s="17">
        <v>1197831</v>
      </c>
      <c r="C5606" s="14">
        <v>44090</v>
      </c>
      <c r="D5606" s="4" t="s">
        <v>81</v>
      </c>
      <c r="E5606" s="4" t="s">
        <v>88</v>
      </c>
      <c r="F5606" s="4" t="s">
        <v>94</v>
      </c>
      <c r="G5606" s="4" t="s">
        <v>51</v>
      </c>
      <c r="H5606" s="13">
        <v>53</v>
      </c>
      <c r="I5606" s="20">
        <v>210</v>
      </c>
      <c r="J5606" s="13">
        <v>11130</v>
      </c>
      <c r="K5606" s="31">
        <v>6900.6</v>
      </c>
      <c r="L5606" s="21">
        <v>3450.3</v>
      </c>
      <c r="M5606" s="22">
        <v>0.62</v>
      </c>
      <c r="N5606" s="5" t="s">
        <v>19</v>
      </c>
    </row>
    <row r="5607" spans="1:14" x14ac:dyDescent="0.2">
      <c r="A5607" s="3" t="s">
        <v>45</v>
      </c>
      <c r="B5607" s="17">
        <v>1128299</v>
      </c>
      <c r="C5607" s="14">
        <v>44235</v>
      </c>
      <c r="D5607" s="4" t="s">
        <v>110</v>
      </c>
      <c r="E5607" s="4" t="s">
        <v>121</v>
      </c>
      <c r="F5607" s="4" t="s">
        <v>125</v>
      </c>
      <c r="G5607" s="4" t="s">
        <v>54</v>
      </c>
      <c r="H5607" s="13">
        <v>53</v>
      </c>
      <c r="I5607" s="20">
        <v>210</v>
      </c>
      <c r="J5607" s="13">
        <v>11130</v>
      </c>
      <c r="K5607" s="31">
        <v>4452</v>
      </c>
      <c r="L5607" s="21">
        <v>2226</v>
      </c>
      <c r="M5607" s="22">
        <v>0.4</v>
      </c>
      <c r="N5607" s="5" t="s">
        <v>19</v>
      </c>
    </row>
    <row r="5608" spans="1:14" x14ac:dyDescent="0.2">
      <c r="A5608" s="3" t="s">
        <v>44</v>
      </c>
      <c r="B5608" s="17">
        <v>1185732</v>
      </c>
      <c r="C5608" s="14">
        <v>44411</v>
      </c>
      <c r="D5608" s="4" t="s">
        <v>97</v>
      </c>
      <c r="E5608" s="4" t="s">
        <v>98</v>
      </c>
      <c r="F5608" s="4" t="s">
        <v>99</v>
      </c>
      <c r="G5608" s="4" t="s">
        <v>50</v>
      </c>
      <c r="H5608" s="13">
        <v>54</v>
      </c>
      <c r="I5608" s="20">
        <v>210</v>
      </c>
      <c r="J5608" s="13">
        <v>11340</v>
      </c>
      <c r="K5608" s="31">
        <v>6010.2</v>
      </c>
      <c r="L5608" s="21">
        <v>3005.1</v>
      </c>
      <c r="M5608" s="22">
        <v>0.53</v>
      </c>
      <c r="N5608" s="5" t="s">
        <v>19</v>
      </c>
    </row>
    <row r="5609" spans="1:14" x14ac:dyDescent="0.2">
      <c r="A5609" s="3" t="s">
        <v>44</v>
      </c>
      <c r="B5609" s="17">
        <v>1197831</v>
      </c>
      <c r="C5609" s="14">
        <v>44333</v>
      </c>
      <c r="D5609" s="4" t="s">
        <v>81</v>
      </c>
      <c r="E5609" s="4" t="s">
        <v>92</v>
      </c>
      <c r="F5609" s="4" t="s">
        <v>93</v>
      </c>
      <c r="G5609" s="4" t="s">
        <v>51</v>
      </c>
      <c r="H5609" s="13">
        <v>54</v>
      </c>
      <c r="I5609" s="20">
        <v>210</v>
      </c>
      <c r="J5609" s="13">
        <v>11340</v>
      </c>
      <c r="K5609" s="31">
        <v>6237</v>
      </c>
      <c r="L5609" s="21">
        <v>3118.5</v>
      </c>
      <c r="M5609" s="22">
        <v>0.55000000000000004</v>
      </c>
      <c r="N5609" s="5" t="s">
        <v>19</v>
      </c>
    </row>
    <row r="5610" spans="1:14" x14ac:dyDescent="0.2">
      <c r="A5610" s="3" t="s">
        <v>45</v>
      </c>
      <c r="B5610" s="17">
        <v>1128299</v>
      </c>
      <c r="C5610" s="14">
        <v>44189</v>
      </c>
      <c r="D5610" s="4" t="s">
        <v>110</v>
      </c>
      <c r="E5610" s="4" t="s">
        <v>121</v>
      </c>
      <c r="F5610" s="4" t="s">
        <v>125</v>
      </c>
      <c r="G5610" s="4" t="s">
        <v>54</v>
      </c>
      <c r="H5610" s="13">
        <v>54</v>
      </c>
      <c r="I5610" s="20">
        <v>210</v>
      </c>
      <c r="J5610" s="13">
        <v>11340</v>
      </c>
      <c r="K5610" s="31">
        <v>3061.8</v>
      </c>
      <c r="L5610" s="21">
        <v>1530.9</v>
      </c>
      <c r="M5610" s="22">
        <v>0.27</v>
      </c>
      <c r="N5610" s="5" t="s">
        <v>19</v>
      </c>
    </row>
    <row r="5611" spans="1:14" x14ac:dyDescent="0.2">
      <c r="A5611" s="3" t="s">
        <v>45</v>
      </c>
      <c r="B5611" s="17">
        <v>1185732</v>
      </c>
      <c r="C5611" s="14">
        <v>44417</v>
      </c>
      <c r="D5611" s="4" t="s">
        <v>55</v>
      </c>
      <c r="E5611" s="4" t="s">
        <v>64</v>
      </c>
      <c r="F5611" s="4" t="s">
        <v>77</v>
      </c>
      <c r="G5611" s="4" t="s">
        <v>18</v>
      </c>
      <c r="H5611" s="13">
        <v>55</v>
      </c>
      <c r="I5611" s="20">
        <v>210</v>
      </c>
      <c r="J5611" s="13">
        <v>11550</v>
      </c>
      <c r="K5611" s="31">
        <v>5197.5</v>
      </c>
      <c r="L5611" s="21">
        <v>2598.75</v>
      </c>
      <c r="M5611" s="22">
        <v>0.45</v>
      </c>
      <c r="N5611" s="5" t="s">
        <v>19</v>
      </c>
    </row>
    <row r="5612" spans="1:14" x14ac:dyDescent="0.2">
      <c r="A5612" s="3" t="s">
        <v>41</v>
      </c>
      <c r="B5612" s="17">
        <v>1128299</v>
      </c>
      <c r="C5612" s="14">
        <v>44555</v>
      </c>
      <c r="D5612" s="4" t="s">
        <v>110</v>
      </c>
      <c r="E5612" s="4" t="s">
        <v>123</v>
      </c>
      <c r="F5612" s="4" t="s">
        <v>124</v>
      </c>
      <c r="G5612" s="4" t="s">
        <v>18</v>
      </c>
      <c r="H5612" s="13">
        <v>55</v>
      </c>
      <c r="I5612" s="20">
        <v>210</v>
      </c>
      <c r="J5612" s="13">
        <v>11550</v>
      </c>
      <c r="K5612" s="31">
        <v>5313</v>
      </c>
      <c r="L5612" s="21">
        <v>2656.5</v>
      </c>
      <c r="M5612" s="22">
        <v>0.46</v>
      </c>
      <c r="N5612" s="5" t="s">
        <v>19</v>
      </c>
    </row>
    <row r="5613" spans="1:14" x14ac:dyDescent="0.2">
      <c r="A5613" s="3" t="s">
        <v>80</v>
      </c>
      <c r="B5613" s="17">
        <v>1197831</v>
      </c>
      <c r="C5613" s="14">
        <v>44428</v>
      </c>
      <c r="D5613" s="4" t="s">
        <v>81</v>
      </c>
      <c r="E5613" s="4" t="s">
        <v>95</v>
      </c>
      <c r="F5613" s="4" t="s">
        <v>96</v>
      </c>
      <c r="G5613" s="4" t="s">
        <v>52</v>
      </c>
      <c r="H5613" s="13">
        <v>55</v>
      </c>
      <c r="I5613" s="20">
        <v>210</v>
      </c>
      <c r="J5613" s="13">
        <v>11550</v>
      </c>
      <c r="K5613" s="31">
        <v>6237</v>
      </c>
      <c r="L5613" s="21">
        <v>3118.5</v>
      </c>
      <c r="M5613" s="22">
        <v>0.54</v>
      </c>
      <c r="N5613" s="5" t="s">
        <v>19</v>
      </c>
    </row>
    <row r="5614" spans="1:14" x14ac:dyDescent="0.2">
      <c r="A5614" s="3" t="s">
        <v>45</v>
      </c>
      <c r="B5614" s="17">
        <v>1128299</v>
      </c>
      <c r="C5614" s="14">
        <v>44364</v>
      </c>
      <c r="D5614" s="4" t="s">
        <v>81</v>
      </c>
      <c r="E5614" s="4" t="s">
        <v>82</v>
      </c>
      <c r="F5614" s="4" t="s">
        <v>83</v>
      </c>
      <c r="G5614" s="4" t="s">
        <v>52</v>
      </c>
      <c r="H5614" s="13">
        <v>55</v>
      </c>
      <c r="I5614" s="20">
        <v>210</v>
      </c>
      <c r="J5614" s="13">
        <v>11550</v>
      </c>
      <c r="K5614" s="31">
        <v>5082</v>
      </c>
      <c r="L5614" s="21">
        <v>2541</v>
      </c>
      <c r="M5614" s="22">
        <v>0.44</v>
      </c>
      <c r="N5614" s="5" t="s">
        <v>30</v>
      </c>
    </row>
    <row r="5615" spans="1:14" x14ac:dyDescent="0.2">
      <c r="A5615" s="3" t="s">
        <v>45</v>
      </c>
      <c r="B5615" s="17">
        <v>1128299</v>
      </c>
      <c r="C5615" s="14">
        <v>44205</v>
      </c>
      <c r="D5615" s="4" t="s">
        <v>110</v>
      </c>
      <c r="E5615" s="4" t="s">
        <v>121</v>
      </c>
      <c r="F5615" s="4" t="s">
        <v>125</v>
      </c>
      <c r="G5615" s="4" t="s">
        <v>54</v>
      </c>
      <c r="H5615" s="13">
        <v>59</v>
      </c>
      <c r="I5615" s="20">
        <v>210</v>
      </c>
      <c r="J5615" s="13">
        <v>12390</v>
      </c>
      <c r="K5615" s="31">
        <v>6071.1</v>
      </c>
      <c r="L5615" s="21">
        <v>3035.55</v>
      </c>
      <c r="M5615" s="22">
        <v>0.49</v>
      </c>
      <c r="N5615" s="5" t="s">
        <v>19</v>
      </c>
    </row>
    <row r="5616" spans="1:14" x14ac:dyDescent="0.2">
      <c r="A5616" s="3" t="s">
        <v>44</v>
      </c>
      <c r="B5616" s="17">
        <v>1185732</v>
      </c>
      <c r="C5616" s="14">
        <v>44392</v>
      </c>
      <c r="D5616" s="4" t="s">
        <v>15</v>
      </c>
      <c r="E5616" s="4" t="s">
        <v>21</v>
      </c>
      <c r="F5616" s="4" t="s">
        <v>22</v>
      </c>
      <c r="G5616" s="4" t="s">
        <v>51</v>
      </c>
      <c r="H5616" s="13">
        <v>62</v>
      </c>
      <c r="I5616" s="20">
        <v>210</v>
      </c>
      <c r="J5616" s="13">
        <v>13020</v>
      </c>
      <c r="K5616" s="31">
        <v>8983.7999999999993</v>
      </c>
      <c r="L5616" s="21">
        <v>4491.8999999999996</v>
      </c>
      <c r="M5616" s="22">
        <v>0.69</v>
      </c>
      <c r="N5616" s="5" t="s">
        <v>19</v>
      </c>
    </row>
    <row r="5617" spans="1:14" x14ac:dyDescent="0.2">
      <c r="A5617" s="3" t="s">
        <v>45</v>
      </c>
      <c r="B5617" s="17">
        <v>1128299</v>
      </c>
      <c r="C5617" s="14">
        <v>43874</v>
      </c>
      <c r="D5617" s="4" t="s">
        <v>110</v>
      </c>
      <c r="E5617" s="4" t="s">
        <v>131</v>
      </c>
      <c r="F5617" s="4" t="s">
        <v>132</v>
      </c>
      <c r="G5617" s="4" t="s">
        <v>51</v>
      </c>
      <c r="H5617" s="13">
        <v>62</v>
      </c>
      <c r="I5617" s="20">
        <v>210</v>
      </c>
      <c r="J5617" s="13">
        <v>13020</v>
      </c>
      <c r="K5617" s="31">
        <v>6900.6</v>
      </c>
      <c r="L5617" s="21">
        <v>3450.3</v>
      </c>
      <c r="M5617" s="22">
        <v>0.53</v>
      </c>
      <c r="N5617" s="5" t="s">
        <v>19</v>
      </c>
    </row>
    <row r="5618" spans="1:14" x14ac:dyDescent="0.2">
      <c r="A5618" s="3" t="s">
        <v>45</v>
      </c>
      <c r="B5618" s="17">
        <v>1128299</v>
      </c>
      <c r="C5618" s="14">
        <v>44192</v>
      </c>
      <c r="D5618" s="4" t="s">
        <v>110</v>
      </c>
      <c r="E5618" s="4" t="s">
        <v>121</v>
      </c>
      <c r="F5618" s="4" t="s">
        <v>125</v>
      </c>
      <c r="G5618" s="4" t="s">
        <v>54</v>
      </c>
      <c r="H5618" s="13">
        <v>64</v>
      </c>
      <c r="I5618" s="20">
        <v>210</v>
      </c>
      <c r="J5618" s="13">
        <v>13440</v>
      </c>
      <c r="K5618" s="31">
        <v>6720</v>
      </c>
      <c r="L5618" s="21">
        <v>3360</v>
      </c>
      <c r="M5618" s="22">
        <v>0.5</v>
      </c>
      <c r="N5618" s="5" t="s">
        <v>19</v>
      </c>
    </row>
    <row r="5619" spans="1:14" x14ac:dyDescent="0.2">
      <c r="A5619" s="3" t="s">
        <v>45</v>
      </c>
      <c r="B5619" s="17">
        <v>1128299</v>
      </c>
      <c r="C5619" s="14">
        <v>44364</v>
      </c>
      <c r="D5619" s="4" t="s">
        <v>81</v>
      </c>
      <c r="E5619" s="4" t="s">
        <v>82</v>
      </c>
      <c r="F5619" s="4" t="s">
        <v>83</v>
      </c>
      <c r="G5619" s="4" t="s">
        <v>52</v>
      </c>
      <c r="H5619" s="13">
        <v>65</v>
      </c>
      <c r="I5619" s="20">
        <v>210</v>
      </c>
      <c r="J5619" s="13">
        <v>13650</v>
      </c>
      <c r="K5619" s="31">
        <v>7098</v>
      </c>
      <c r="L5619" s="21">
        <v>3549</v>
      </c>
      <c r="M5619" s="22">
        <v>0.52</v>
      </c>
      <c r="N5619" s="5" t="s">
        <v>19</v>
      </c>
    </row>
    <row r="5620" spans="1:14" x14ac:dyDescent="0.2">
      <c r="A5620" s="3" t="s">
        <v>20</v>
      </c>
      <c r="B5620" s="17">
        <v>1128299</v>
      </c>
      <c r="C5620" s="14">
        <v>44357</v>
      </c>
      <c r="D5620" s="4" t="s">
        <v>110</v>
      </c>
      <c r="E5620" s="4" t="s">
        <v>113</v>
      </c>
      <c r="F5620" s="4" t="s">
        <v>114</v>
      </c>
      <c r="G5620" s="4" t="s">
        <v>51</v>
      </c>
      <c r="H5620" s="13">
        <v>67</v>
      </c>
      <c r="I5620" s="20">
        <v>210</v>
      </c>
      <c r="J5620" s="13">
        <v>14070</v>
      </c>
      <c r="K5620" s="31">
        <v>5628</v>
      </c>
      <c r="L5620" s="21">
        <v>2814</v>
      </c>
      <c r="M5620" s="22">
        <v>0.4</v>
      </c>
      <c r="N5620" s="5" t="s">
        <v>19</v>
      </c>
    </row>
    <row r="5621" spans="1:14" x14ac:dyDescent="0.2">
      <c r="A5621" s="3" t="s">
        <v>45</v>
      </c>
      <c r="B5621" s="17">
        <v>1128299</v>
      </c>
      <c r="C5621" s="14">
        <v>44393</v>
      </c>
      <c r="D5621" s="4" t="s">
        <v>81</v>
      </c>
      <c r="E5621" s="4" t="s">
        <v>82</v>
      </c>
      <c r="F5621" s="4" t="s">
        <v>83</v>
      </c>
      <c r="G5621" s="4" t="s">
        <v>52</v>
      </c>
      <c r="H5621" s="13">
        <v>69</v>
      </c>
      <c r="I5621" s="20">
        <v>210</v>
      </c>
      <c r="J5621" s="13">
        <v>14490</v>
      </c>
      <c r="K5621" s="31">
        <v>6810.3</v>
      </c>
      <c r="L5621" s="21">
        <v>3405.15</v>
      </c>
      <c r="M5621" s="22">
        <v>0.47</v>
      </c>
      <c r="N5621" s="5" t="s">
        <v>30</v>
      </c>
    </row>
    <row r="5622" spans="1:14" x14ac:dyDescent="0.2">
      <c r="A5622" s="3" t="s">
        <v>44</v>
      </c>
      <c r="B5622" s="17">
        <v>1185732</v>
      </c>
      <c r="C5622" s="14">
        <v>44503</v>
      </c>
      <c r="D5622" s="4" t="s">
        <v>97</v>
      </c>
      <c r="E5622" s="4" t="s">
        <v>98</v>
      </c>
      <c r="F5622" s="4" t="s">
        <v>99</v>
      </c>
      <c r="G5622" s="4" t="s">
        <v>50</v>
      </c>
      <c r="H5622" s="13">
        <v>72</v>
      </c>
      <c r="I5622" s="20">
        <v>210</v>
      </c>
      <c r="J5622" s="13">
        <v>15120</v>
      </c>
      <c r="K5622" s="31">
        <v>9676.7999999999993</v>
      </c>
      <c r="L5622" s="21">
        <v>4838.3999999999996</v>
      </c>
      <c r="M5622" s="22">
        <v>0.64</v>
      </c>
      <c r="N5622" s="5" t="s">
        <v>19</v>
      </c>
    </row>
    <row r="5623" spans="1:14" x14ac:dyDescent="0.2">
      <c r="A5623" s="3" t="s">
        <v>20</v>
      </c>
      <c r="B5623" s="17">
        <v>1128299</v>
      </c>
      <c r="C5623" s="14">
        <v>44400</v>
      </c>
      <c r="D5623" s="4" t="s">
        <v>97</v>
      </c>
      <c r="E5623" s="4" t="s">
        <v>102</v>
      </c>
      <c r="F5623" s="4" t="s">
        <v>103</v>
      </c>
      <c r="G5623" s="4" t="s">
        <v>54</v>
      </c>
      <c r="H5623" s="13">
        <v>72</v>
      </c>
      <c r="I5623" s="20">
        <v>210</v>
      </c>
      <c r="J5623" s="13">
        <v>15120</v>
      </c>
      <c r="K5623" s="31">
        <v>6501.6</v>
      </c>
      <c r="L5623" s="21">
        <v>3250.8</v>
      </c>
      <c r="M5623" s="22">
        <v>0.43</v>
      </c>
      <c r="N5623" s="5" t="s">
        <v>30</v>
      </c>
    </row>
    <row r="5624" spans="1:14" x14ac:dyDescent="0.2">
      <c r="A5624" s="3" t="s">
        <v>45</v>
      </c>
      <c r="B5624" s="17">
        <v>1128299</v>
      </c>
      <c r="C5624" s="14">
        <v>44020</v>
      </c>
      <c r="D5624" s="4" t="s">
        <v>110</v>
      </c>
      <c r="E5624" s="4" t="s">
        <v>127</v>
      </c>
      <c r="F5624" s="4" t="s">
        <v>128</v>
      </c>
      <c r="G5624" s="4" t="s">
        <v>54</v>
      </c>
      <c r="H5624" s="13">
        <v>77</v>
      </c>
      <c r="I5624" s="20">
        <v>210</v>
      </c>
      <c r="J5624" s="13">
        <v>16170</v>
      </c>
      <c r="K5624" s="31">
        <v>6306.3</v>
      </c>
      <c r="L5624" s="21">
        <v>3153.15</v>
      </c>
      <c r="M5624" s="22">
        <v>0.39</v>
      </c>
      <c r="N5624" s="5" t="s">
        <v>19</v>
      </c>
    </row>
    <row r="5625" spans="1:14" x14ac:dyDescent="0.2">
      <c r="A5625" s="3" t="s">
        <v>20</v>
      </c>
      <c r="B5625" s="17">
        <v>1128299</v>
      </c>
      <c r="C5625" s="14">
        <v>44418</v>
      </c>
      <c r="D5625" s="4" t="s">
        <v>110</v>
      </c>
      <c r="E5625" s="4" t="s">
        <v>113</v>
      </c>
      <c r="F5625" s="4" t="s">
        <v>114</v>
      </c>
      <c r="G5625" s="4" t="s">
        <v>51</v>
      </c>
      <c r="H5625" s="13">
        <v>79</v>
      </c>
      <c r="I5625" s="20">
        <v>210</v>
      </c>
      <c r="J5625" s="13">
        <v>16590</v>
      </c>
      <c r="K5625" s="31">
        <v>6138.3</v>
      </c>
      <c r="L5625" s="21">
        <v>3069.15</v>
      </c>
      <c r="M5625" s="22">
        <v>0.37</v>
      </c>
      <c r="N5625" s="5" t="s">
        <v>19</v>
      </c>
    </row>
    <row r="5626" spans="1:14" x14ac:dyDescent="0.2">
      <c r="A5626" s="3" t="s">
        <v>80</v>
      </c>
      <c r="B5626" s="17">
        <v>1128299</v>
      </c>
      <c r="C5626" s="14">
        <v>44364</v>
      </c>
      <c r="D5626" s="4" t="s">
        <v>97</v>
      </c>
      <c r="E5626" s="4" t="s">
        <v>105</v>
      </c>
      <c r="F5626" s="4" t="s">
        <v>109</v>
      </c>
      <c r="G5626" s="4" t="s">
        <v>53</v>
      </c>
      <c r="H5626" s="13">
        <v>80</v>
      </c>
      <c r="I5626" s="20">
        <v>210</v>
      </c>
      <c r="J5626" s="13">
        <v>16800</v>
      </c>
      <c r="K5626" s="31">
        <v>7224</v>
      </c>
      <c r="L5626" s="21">
        <v>3612</v>
      </c>
      <c r="M5626" s="22">
        <v>0.43</v>
      </c>
      <c r="N5626" s="5" t="s">
        <v>19</v>
      </c>
    </row>
    <row r="5627" spans="1:14" x14ac:dyDescent="0.2">
      <c r="A5627" s="3" t="s">
        <v>44</v>
      </c>
      <c r="B5627" s="17">
        <v>1197831</v>
      </c>
      <c r="C5627" s="14">
        <v>44037</v>
      </c>
      <c r="D5627" s="4" t="s">
        <v>81</v>
      </c>
      <c r="E5627" s="4" t="s">
        <v>88</v>
      </c>
      <c r="F5627" s="4" t="s">
        <v>94</v>
      </c>
      <c r="G5627" s="4" t="s">
        <v>51</v>
      </c>
      <c r="H5627" s="13">
        <v>23</v>
      </c>
      <c r="I5627" s="20">
        <v>213</v>
      </c>
      <c r="J5627" s="13">
        <v>4899</v>
      </c>
      <c r="K5627" s="31">
        <v>2449.5</v>
      </c>
      <c r="L5627" s="21">
        <v>1224.75</v>
      </c>
      <c r="M5627" s="22">
        <v>0.5</v>
      </c>
      <c r="N5627" s="5" t="s">
        <v>19</v>
      </c>
    </row>
    <row r="5628" spans="1:14" x14ac:dyDescent="0.2">
      <c r="A5628" s="3" t="s">
        <v>44</v>
      </c>
      <c r="B5628" s="17">
        <v>1197831</v>
      </c>
      <c r="C5628" s="14">
        <v>44040</v>
      </c>
      <c r="D5628" s="4" t="s">
        <v>81</v>
      </c>
      <c r="E5628" s="4" t="s">
        <v>88</v>
      </c>
      <c r="F5628" s="4" t="s">
        <v>94</v>
      </c>
      <c r="G5628" s="4" t="s">
        <v>51</v>
      </c>
      <c r="H5628" s="13">
        <v>26</v>
      </c>
      <c r="I5628" s="20">
        <v>213</v>
      </c>
      <c r="J5628" s="13">
        <v>5538</v>
      </c>
      <c r="K5628" s="31">
        <v>2769</v>
      </c>
      <c r="L5628" s="21">
        <v>1384.5</v>
      </c>
      <c r="M5628" s="22">
        <v>0.5</v>
      </c>
      <c r="N5628" s="5" t="s">
        <v>30</v>
      </c>
    </row>
    <row r="5629" spans="1:14" x14ac:dyDescent="0.2">
      <c r="A5629" s="3" t="s">
        <v>44</v>
      </c>
      <c r="B5629" s="17">
        <v>1197831</v>
      </c>
      <c r="C5629" s="14">
        <v>44052</v>
      </c>
      <c r="D5629" s="4" t="s">
        <v>81</v>
      </c>
      <c r="E5629" s="4" t="s">
        <v>88</v>
      </c>
      <c r="F5629" s="4" t="s">
        <v>94</v>
      </c>
      <c r="G5629" s="4" t="s">
        <v>51</v>
      </c>
      <c r="H5629" s="13">
        <v>28</v>
      </c>
      <c r="I5629" s="20">
        <v>213</v>
      </c>
      <c r="J5629" s="13">
        <v>5964</v>
      </c>
      <c r="K5629" s="31">
        <v>2862.72</v>
      </c>
      <c r="L5629" s="21">
        <v>1431.36</v>
      </c>
      <c r="M5629" s="22">
        <v>0.48</v>
      </c>
      <c r="N5629" s="5" t="s">
        <v>30</v>
      </c>
    </row>
    <row r="5630" spans="1:14" x14ac:dyDescent="0.2">
      <c r="A5630" s="3" t="s">
        <v>44</v>
      </c>
      <c r="B5630" s="17">
        <v>1197831</v>
      </c>
      <c r="C5630" s="14">
        <v>44473</v>
      </c>
      <c r="D5630" s="4" t="s">
        <v>81</v>
      </c>
      <c r="E5630" s="4" t="s">
        <v>88</v>
      </c>
      <c r="F5630" s="4" t="s">
        <v>89</v>
      </c>
      <c r="G5630" s="4" t="s">
        <v>50</v>
      </c>
      <c r="H5630" s="13">
        <v>30</v>
      </c>
      <c r="I5630" s="20">
        <v>213</v>
      </c>
      <c r="J5630" s="13">
        <v>6390</v>
      </c>
      <c r="K5630" s="31">
        <v>2811.6</v>
      </c>
      <c r="L5630" s="21">
        <v>1405.8</v>
      </c>
      <c r="M5630" s="22">
        <v>0.44</v>
      </c>
      <c r="N5630" s="5" t="s">
        <v>30</v>
      </c>
    </row>
    <row r="5631" spans="1:14" x14ac:dyDescent="0.2">
      <c r="A5631" s="3" t="s">
        <v>44</v>
      </c>
      <c r="B5631" s="17">
        <v>1197831</v>
      </c>
      <c r="C5631" s="14">
        <v>44314</v>
      </c>
      <c r="D5631" s="4" t="s">
        <v>81</v>
      </c>
      <c r="E5631" s="4" t="s">
        <v>92</v>
      </c>
      <c r="F5631" s="4" t="s">
        <v>93</v>
      </c>
      <c r="G5631" s="4" t="s">
        <v>51</v>
      </c>
      <c r="H5631" s="13">
        <v>33</v>
      </c>
      <c r="I5631" s="20">
        <v>213</v>
      </c>
      <c r="J5631" s="13">
        <v>7029</v>
      </c>
      <c r="K5631" s="31">
        <v>3303.63</v>
      </c>
      <c r="L5631" s="21">
        <v>1651.8150000000001</v>
      </c>
      <c r="M5631" s="22">
        <v>0.47</v>
      </c>
      <c r="N5631" s="5" t="s">
        <v>30</v>
      </c>
    </row>
    <row r="5632" spans="1:14" x14ac:dyDescent="0.2">
      <c r="A5632" s="3" t="s">
        <v>41</v>
      </c>
      <c r="B5632" s="17">
        <v>1189833</v>
      </c>
      <c r="C5632" s="14">
        <v>44332</v>
      </c>
      <c r="D5632" s="4" t="s">
        <v>110</v>
      </c>
      <c r="E5632" s="4" t="s">
        <v>121</v>
      </c>
      <c r="F5632" s="4" t="s">
        <v>122</v>
      </c>
      <c r="G5632" s="4" t="s">
        <v>52</v>
      </c>
      <c r="H5632" s="13">
        <v>33</v>
      </c>
      <c r="I5632" s="20">
        <v>213</v>
      </c>
      <c r="J5632" s="13">
        <v>7029</v>
      </c>
      <c r="K5632" s="31">
        <v>2952.18</v>
      </c>
      <c r="L5632" s="21">
        <v>1476.09</v>
      </c>
      <c r="M5632" s="22">
        <v>0.42</v>
      </c>
      <c r="N5632" s="5" t="s">
        <v>30</v>
      </c>
    </row>
    <row r="5633" spans="1:14" x14ac:dyDescent="0.2">
      <c r="A5633" s="3" t="s">
        <v>20</v>
      </c>
      <c r="B5633" s="17">
        <v>1128299</v>
      </c>
      <c r="C5633" s="14">
        <v>44552</v>
      </c>
      <c r="D5633" s="4" t="s">
        <v>110</v>
      </c>
      <c r="E5633" s="4" t="s">
        <v>119</v>
      </c>
      <c r="F5633" s="4" t="s">
        <v>120</v>
      </c>
      <c r="G5633" s="4" t="s">
        <v>53</v>
      </c>
      <c r="H5633" s="13">
        <v>33</v>
      </c>
      <c r="I5633" s="20">
        <v>213</v>
      </c>
      <c r="J5633" s="13">
        <v>7029</v>
      </c>
      <c r="K5633" s="31">
        <v>3233.34</v>
      </c>
      <c r="L5633" s="21">
        <v>1616.67</v>
      </c>
      <c r="M5633" s="22">
        <v>0.46</v>
      </c>
      <c r="N5633" s="5" t="s">
        <v>30</v>
      </c>
    </row>
    <row r="5634" spans="1:14" x14ac:dyDescent="0.2">
      <c r="A5634" s="3" t="s">
        <v>80</v>
      </c>
      <c r="B5634" s="17">
        <v>1197831</v>
      </c>
      <c r="C5634" s="14">
        <v>44080</v>
      </c>
      <c r="D5634" s="4" t="s">
        <v>81</v>
      </c>
      <c r="E5634" s="4" t="s">
        <v>88</v>
      </c>
      <c r="F5634" s="4" t="s">
        <v>94</v>
      </c>
      <c r="G5634" s="4" t="s">
        <v>51</v>
      </c>
      <c r="H5634" s="13">
        <v>41</v>
      </c>
      <c r="I5634" s="20">
        <v>213</v>
      </c>
      <c r="J5634" s="13">
        <v>8733</v>
      </c>
      <c r="K5634" s="31">
        <v>4017.18</v>
      </c>
      <c r="L5634" s="21">
        <v>2008.59</v>
      </c>
      <c r="M5634" s="22">
        <v>0.46</v>
      </c>
      <c r="N5634" s="5" t="s">
        <v>19</v>
      </c>
    </row>
    <row r="5635" spans="1:14" x14ac:dyDescent="0.2">
      <c r="A5635" s="3" t="s">
        <v>44</v>
      </c>
      <c r="B5635" s="17">
        <v>1197831</v>
      </c>
      <c r="C5635" s="14">
        <v>44459</v>
      </c>
      <c r="D5635" s="4" t="s">
        <v>81</v>
      </c>
      <c r="E5635" s="4" t="s">
        <v>90</v>
      </c>
      <c r="F5635" s="4" t="s">
        <v>91</v>
      </c>
      <c r="G5635" s="4" t="s">
        <v>18</v>
      </c>
      <c r="H5635" s="13">
        <v>47</v>
      </c>
      <c r="I5635" s="20">
        <v>213</v>
      </c>
      <c r="J5635" s="13">
        <v>10011</v>
      </c>
      <c r="K5635" s="31">
        <v>5606.16</v>
      </c>
      <c r="L5635" s="21">
        <v>2803.08</v>
      </c>
      <c r="M5635" s="22">
        <v>0.56000000000000005</v>
      </c>
      <c r="N5635" s="5" t="s">
        <v>30</v>
      </c>
    </row>
    <row r="5636" spans="1:14" x14ac:dyDescent="0.2">
      <c r="A5636" s="3" t="s">
        <v>41</v>
      </c>
      <c r="B5636" s="17">
        <v>1189833</v>
      </c>
      <c r="C5636" s="14">
        <v>44323</v>
      </c>
      <c r="D5636" s="4" t="s">
        <v>110</v>
      </c>
      <c r="E5636" s="4" t="s">
        <v>121</v>
      </c>
      <c r="F5636" s="4" t="s">
        <v>122</v>
      </c>
      <c r="G5636" s="4" t="s">
        <v>52</v>
      </c>
      <c r="H5636" s="13">
        <v>47</v>
      </c>
      <c r="I5636" s="20">
        <v>213</v>
      </c>
      <c r="J5636" s="13">
        <v>10011</v>
      </c>
      <c r="K5636" s="31">
        <v>5405.94</v>
      </c>
      <c r="L5636" s="21">
        <v>2702.97</v>
      </c>
      <c r="M5636" s="22">
        <v>0.54</v>
      </c>
      <c r="N5636" s="5" t="s">
        <v>19</v>
      </c>
    </row>
    <row r="5637" spans="1:14" x14ac:dyDescent="0.2">
      <c r="A5637" s="3" t="s">
        <v>80</v>
      </c>
      <c r="B5637" s="17">
        <v>1197831</v>
      </c>
      <c r="C5637" s="14">
        <v>44084</v>
      </c>
      <c r="D5637" s="4" t="s">
        <v>81</v>
      </c>
      <c r="E5637" s="4" t="s">
        <v>88</v>
      </c>
      <c r="F5637" s="4" t="s">
        <v>94</v>
      </c>
      <c r="G5637" s="4" t="s">
        <v>51</v>
      </c>
      <c r="H5637" s="13">
        <v>50</v>
      </c>
      <c r="I5637" s="20">
        <v>213</v>
      </c>
      <c r="J5637" s="13">
        <v>10650</v>
      </c>
      <c r="K5637" s="31">
        <v>6816</v>
      </c>
      <c r="L5637" s="21">
        <v>3408</v>
      </c>
      <c r="M5637" s="22">
        <v>0.64</v>
      </c>
      <c r="N5637" s="5" t="s">
        <v>19</v>
      </c>
    </row>
    <row r="5638" spans="1:14" x14ac:dyDescent="0.2">
      <c r="A5638" s="3" t="s">
        <v>44</v>
      </c>
      <c r="B5638" s="17">
        <v>1185732</v>
      </c>
      <c r="C5638" s="14">
        <v>44114</v>
      </c>
      <c r="D5638" s="4" t="s">
        <v>97</v>
      </c>
      <c r="E5638" s="4" t="s">
        <v>105</v>
      </c>
      <c r="F5638" s="4" t="s">
        <v>106</v>
      </c>
      <c r="G5638" s="4" t="s">
        <v>52</v>
      </c>
      <c r="H5638" s="13">
        <v>64</v>
      </c>
      <c r="I5638" s="20">
        <v>213</v>
      </c>
      <c r="J5638" s="13">
        <v>13632</v>
      </c>
      <c r="K5638" s="31">
        <v>8179.2</v>
      </c>
      <c r="L5638" s="21">
        <v>4089.6</v>
      </c>
      <c r="M5638" s="22">
        <v>0.6</v>
      </c>
      <c r="N5638" s="5" t="s">
        <v>19</v>
      </c>
    </row>
    <row r="5639" spans="1:14" x14ac:dyDescent="0.2">
      <c r="A5639" s="3" t="s">
        <v>80</v>
      </c>
      <c r="B5639" s="17">
        <v>1128299</v>
      </c>
      <c r="C5639" s="14">
        <v>44425</v>
      </c>
      <c r="D5639" s="4" t="s">
        <v>97</v>
      </c>
      <c r="E5639" s="4" t="s">
        <v>105</v>
      </c>
      <c r="F5639" s="4" t="s">
        <v>109</v>
      </c>
      <c r="G5639" s="4" t="s">
        <v>53</v>
      </c>
      <c r="H5639" s="13">
        <v>87</v>
      </c>
      <c r="I5639" s="20">
        <v>213</v>
      </c>
      <c r="J5639" s="13">
        <v>18531</v>
      </c>
      <c r="K5639" s="31">
        <v>7597.71</v>
      </c>
      <c r="L5639" s="21">
        <v>3798.855</v>
      </c>
      <c r="M5639" s="22">
        <v>0.41</v>
      </c>
      <c r="N5639" s="5" t="s">
        <v>19</v>
      </c>
    </row>
    <row r="5640" spans="1:14" x14ac:dyDescent="0.2">
      <c r="A5640" s="3" t="s">
        <v>44</v>
      </c>
      <c r="B5640" s="17">
        <v>1197831</v>
      </c>
      <c r="C5640" s="14">
        <v>44427</v>
      </c>
      <c r="D5640" s="4" t="s">
        <v>81</v>
      </c>
      <c r="E5640" s="4" t="s">
        <v>90</v>
      </c>
      <c r="F5640" s="4" t="s">
        <v>91</v>
      </c>
      <c r="G5640" s="4" t="s">
        <v>18</v>
      </c>
      <c r="H5640" s="13">
        <v>15</v>
      </c>
      <c r="I5640" s="20">
        <v>215</v>
      </c>
      <c r="J5640" s="13">
        <v>3225</v>
      </c>
      <c r="K5640" s="31">
        <v>1677</v>
      </c>
      <c r="L5640" s="21">
        <v>838.5</v>
      </c>
      <c r="M5640" s="22">
        <v>0.52</v>
      </c>
      <c r="N5640" s="5" t="s">
        <v>30</v>
      </c>
    </row>
    <row r="5641" spans="1:14" x14ac:dyDescent="0.2">
      <c r="A5641" s="3" t="s">
        <v>45</v>
      </c>
      <c r="B5641" s="17">
        <v>1197831</v>
      </c>
      <c r="C5641" s="14">
        <v>44291</v>
      </c>
      <c r="D5641" s="4" t="s">
        <v>110</v>
      </c>
      <c r="E5641" s="4" t="s">
        <v>117</v>
      </c>
      <c r="F5641" s="4" t="s">
        <v>118</v>
      </c>
      <c r="G5641" s="4" t="s">
        <v>18</v>
      </c>
      <c r="H5641" s="13">
        <v>15</v>
      </c>
      <c r="I5641" s="20">
        <v>215</v>
      </c>
      <c r="J5641" s="13">
        <v>3225</v>
      </c>
      <c r="K5641" s="31">
        <v>1354.5</v>
      </c>
      <c r="L5641" s="21">
        <v>677.25</v>
      </c>
      <c r="M5641" s="22">
        <v>0.42</v>
      </c>
      <c r="N5641" s="5" t="s">
        <v>30</v>
      </c>
    </row>
    <row r="5642" spans="1:14" x14ac:dyDescent="0.2">
      <c r="A5642" s="3" t="s">
        <v>44</v>
      </c>
      <c r="B5642" s="17">
        <v>1197831</v>
      </c>
      <c r="C5642" s="14">
        <v>44219</v>
      </c>
      <c r="D5642" s="4" t="s">
        <v>81</v>
      </c>
      <c r="E5642" s="4" t="s">
        <v>84</v>
      </c>
      <c r="F5642" s="4" t="s">
        <v>85</v>
      </c>
      <c r="G5642" s="4" t="s">
        <v>51</v>
      </c>
      <c r="H5642" s="13">
        <v>17</v>
      </c>
      <c r="I5642" s="20">
        <v>215</v>
      </c>
      <c r="J5642" s="13">
        <v>3655</v>
      </c>
      <c r="K5642" s="31">
        <v>1608.2</v>
      </c>
      <c r="L5642" s="21">
        <v>804.1</v>
      </c>
      <c r="M5642" s="22">
        <v>0.44</v>
      </c>
      <c r="N5642" s="5" t="s">
        <v>30</v>
      </c>
    </row>
    <row r="5643" spans="1:14" x14ac:dyDescent="0.2">
      <c r="A5643" s="3" t="s">
        <v>45</v>
      </c>
      <c r="B5643" s="17">
        <v>1197831</v>
      </c>
      <c r="C5643" s="14">
        <v>44291</v>
      </c>
      <c r="D5643" s="4" t="s">
        <v>110</v>
      </c>
      <c r="E5643" s="4" t="s">
        <v>117</v>
      </c>
      <c r="F5643" s="4" t="s">
        <v>118</v>
      </c>
      <c r="G5643" s="4" t="s">
        <v>18</v>
      </c>
      <c r="H5643" s="13">
        <v>21</v>
      </c>
      <c r="I5643" s="20">
        <v>215</v>
      </c>
      <c r="J5643" s="13">
        <v>4515</v>
      </c>
      <c r="K5643" s="31">
        <v>1760.85</v>
      </c>
      <c r="L5643" s="21">
        <v>880.42499999999995</v>
      </c>
      <c r="M5643" s="22">
        <v>0.39</v>
      </c>
      <c r="N5643" s="5" t="s">
        <v>30</v>
      </c>
    </row>
    <row r="5644" spans="1:14" x14ac:dyDescent="0.2">
      <c r="A5644" s="3" t="s">
        <v>44</v>
      </c>
      <c r="B5644" s="17">
        <v>1197831</v>
      </c>
      <c r="C5644" s="14">
        <v>44426</v>
      </c>
      <c r="D5644" s="4" t="s">
        <v>81</v>
      </c>
      <c r="E5644" s="4" t="s">
        <v>88</v>
      </c>
      <c r="F5644" s="4" t="s">
        <v>89</v>
      </c>
      <c r="G5644" s="4" t="s">
        <v>50</v>
      </c>
      <c r="H5644" s="13">
        <v>23</v>
      </c>
      <c r="I5644" s="20">
        <v>215</v>
      </c>
      <c r="J5644" s="13">
        <v>4945</v>
      </c>
      <c r="K5644" s="31">
        <v>1780.2</v>
      </c>
      <c r="L5644" s="21">
        <v>890.1</v>
      </c>
      <c r="M5644" s="22">
        <v>0.36</v>
      </c>
      <c r="N5644" s="5" t="s">
        <v>30</v>
      </c>
    </row>
    <row r="5645" spans="1:14" x14ac:dyDescent="0.2">
      <c r="A5645" s="3" t="s">
        <v>44</v>
      </c>
      <c r="B5645" s="17">
        <v>1197831</v>
      </c>
      <c r="C5645" s="14">
        <v>44451</v>
      </c>
      <c r="D5645" s="4" t="s">
        <v>81</v>
      </c>
      <c r="E5645" s="4" t="s">
        <v>88</v>
      </c>
      <c r="F5645" s="4" t="s">
        <v>89</v>
      </c>
      <c r="G5645" s="4" t="s">
        <v>50</v>
      </c>
      <c r="H5645" s="13">
        <v>30</v>
      </c>
      <c r="I5645" s="20">
        <v>215</v>
      </c>
      <c r="J5645" s="13">
        <v>6450</v>
      </c>
      <c r="K5645" s="31">
        <v>2515.5</v>
      </c>
      <c r="L5645" s="21">
        <v>1257.75</v>
      </c>
      <c r="M5645" s="22">
        <v>0.39</v>
      </c>
      <c r="N5645" s="5" t="s">
        <v>30</v>
      </c>
    </row>
    <row r="5646" spans="1:14" x14ac:dyDescent="0.2">
      <c r="A5646" s="3" t="s">
        <v>80</v>
      </c>
      <c r="B5646" s="17">
        <v>1197831</v>
      </c>
      <c r="C5646" s="14">
        <v>44076</v>
      </c>
      <c r="D5646" s="4" t="s">
        <v>81</v>
      </c>
      <c r="E5646" s="4" t="s">
        <v>88</v>
      </c>
      <c r="F5646" s="4" t="s">
        <v>94</v>
      </c>
      <c r="G5646" s="4" t="s">
        <v>51</v>
      </c>
      <c r="H5646" s="13">
        <v>30</v>
      </c>
      <c r="I5646" s="20">
        <v>215</v>
      </c>
      <c r="J5646" s="13">
        <v>6450</v>
      </c>
      <c r="K5646" s="31">
        <v>3096</v>
      </c>
      <c r="L5646" s="21">
        <v>1548</v>
      </c>
      <c r="M5646" s="22">
        <v>0.48</v>
      </c>
      <c r="N5646" s="5" t="s">
        <v>30</v>
      </c>
    </row>
    <row r="5647" spans="1:14" x14ac:dyDescent="0.2">
      <c r="A5647" s="3" t="s">
        <v>41</v>
      </c>
      <c r="B5647" s="17">
        <v>1189833</v>
      </c>
      <c r="C5647" s="14">
        <v>44269</v>
      </c>
      <c r="D5647" s="4" t="s">
        <v>110</v>
      </c>
      <c r="E5647" s="4" t="s">
        <v>121</v>
      </c>
      <c r="F5647" s="4" t="s">
        <v>122</v>
      </c>
      <c r="G5647" s="4" t="s">
        <v>52</v>
      </c>
      <c r="H5647" s="13">
        <v>30</v>
      </c>
      <c r="I5647" s="20">
        <v>215</v>
      </c>
      <c r="J5647" s="13">
        <v>6450</v>
      </c>
      <c r="K5647" s="31">
        <v>1999.5</v>
      </c>
      <c r="L5647" s="21">
        <v>999.75</v>
      </c>
      <c r="M5647" s="22">
        <v>0.31</v>
      </c>
      <c r="N5647" s="5" t="s">
        <v>30</v>
      </c>
    </row>
    <row r="5648" spans="1:14" x14ac:dyDescent="0.2">
      <c r="A5648" s="3" t="s">
        <v>44</v>
      </c>
      <c r="B5648" s="17">
        <v>1197831</v>
      </c>
      <c r="C5648" s="14">
        <v>44301</v>
      </c>
      <c r="D5648" s="4" t="s">
        <v>81</v>
      </c>
      <c r="E5648" s="4" t="s">
        <v>92</v>
      </c>
      <c r="F5648" s="4" t="s">
        <v>93</v>
      </c>
      <c r="G5648" s="4" t="s">
        <v>51</v>
      </c>
      <c r="H5648" s="13">
        <v>36</v>
      </c>
      <c r="I5648" s="20">
        <v>215</v>
      </c>
      <c r="J5648" s="13">
        <v>7740</v>
      </c>
      <c r="K5648" s="31">
        <v>4411.8</v>
      </c>
      <c r="L5648" s="21">
        <v>2205.9</v>
      </c>
      <c r="M5648" s="22">
        <v>0.56999999999999995</v>
      </c>
      <c r="N5648" s="5" t="s">
        <v>19</v>
      </c>
    </row>
    <row r="5649" spans="1:14" x14ac:dyDescent="0.2">
      <c r="A5649" s="3" t="s">
        <v>41</v>
      </c>
      <c r="B5649" s="17">
        <v>1189833</v>
      </c>
      <c r="C5649" s="14">
        <v>44301</v>
      </c>
      <c r="D5649" s="4" t="s">
        <v>110</v>
      </c>
      <c r="E5649" s="4" t="s">
        <v>121</v>
      </c>
      <c r="F5649" s="4" t="s">
        <v>122</v>
      </c>
      <c r="G5649" s="4" t="s">
        <v>52</v>
      </c>
      <c r="H5649" s="13">
        <v>36</v>
      </c>
      <c r="I5649" s="20">
        <v>215</v>
      </c>
      <c r="J5649" s="13">
        <v>7740</v>
      </c>
      <c r="K5649" s="31">
        <v>3483</v>
      </c>
      <c r="L5649" s="21">
        <v>1741.5</v>
      </c>
      <c r="M5649" s="22">
        <v>0.45</v>
      </c>
      <c r="N5649" s="5" t="s">
        <v>30</v>
      </c>
    </row>
    <row r="5650" spans="1:14" x14ac:dyDescent="0.2">
      <c r="A5650" s="3" t="s">
        <v>14</v>
      </c>
      <c r="B5650" s="17">
        <v>1185732</v>
      </c>
      <c r="C5650" s="14">
        <v>44419</v>
      </c>
      <c r="D5650" s="4" t="s">
        <v>55</v>
      </c>
      <c r="E5650" s="4" t="s">
        <v>56</v>
      </c>
      <c r="F5650" s="4" t="s">
        <v>57</v>
      </c>
      <c r="G5650" s="4" t="s">
        <v>50</v>
      </c>
      <c r="H5650" s="13">
        <v>42</v>
      </c>
      <c r="I5650" s="20">
        <v>215</v>
      </c>
      <c r="J5650" s="13">
        <v>9030</v>
      </c>
      <c r="K5650" s="31">
        <v>4605.3</v>
      </c>
      <c r="L5650" s="21">
        <v>2302.65</v>
      </c>
      <c r="M5650" s="22">
        <v>0.51</v>
      </c>
      <c r="N5650" s="5" t="s">
        <v>30</v>
      </c>
    </row>
    <row r="5651" spans="1:14" x14ac:dyDescent="0.2">
      <c r="A5651" s="3" t="s">
        <v>44</v>
      </c>
      <c r="B5651" s="17">
        <v>1185732</v>
      </c>
      <c r="C5651" s="14">
        <v>44503</v>
      </c>
      <c r="D5651" s="4" t="s">
        <v>97</v>
      </c>
      <c r="E5651" s="4" t="s">
        <v>98</v>
      </c>
      <c r="F5651" s="4" t="s">
        <v>99</v>
      </c>
      <c r="G5651" s="4" t="s">
        <v>50</v>
      </c>
      <c r="H5651" s="13">
        <v>44</v>
      </c>
      <c r="I5651" s="20">
        <v>215</v>
      </c>
      <c r="J5651" s="13">
        <v>9460</v>
      </c>
      <c r="K5651" s="31">
        <v>5203</v>
      </c>
      <c r="L5651" s="21">
        <v>2601.5</v>
      </c>
      <c r="M5651" s="22">
        <v>0.55000000000000004</v>
      </c>
      <c r="N5651" s="5" t="s">
        <v>19</v>
      </c>
    </row>
    <row r="5652" spans="1:14" x14ac:dyDescent="0.2">
      <c r="A5652" s="3" t="s">
        <v>44</v>
      </c>
      <c r="B5652" s="17">
        <v>1185732</v>
      </c>
      <c r="C5652" s="14">
        <v>44104</v>
      </c>
      <c r="D5652" s="4" t="s">
        <v>97</v>
      </c>
      <c r="E5652" s="4" t="s">
        <v>105</v>
      </c>
      <c r="F5652" s="4" t="s">
        <v>106</v>
      </c>
      <c r="G5652" s="4" t="s">
        <v>52</v>
      </c>
      <c r="H5652" s="13">
        <v>47</v>
      </c>
      <c r="I5652" s="20">
        <v>215</v>
      </c>
      <c r="J5652" s="13">
        <v>10105</v>
      </c>
      <c r="K5652" s="31">
        <v>4547.25</v>
      </c>
      <c r="L5652" s="21">
        <v>2273.625</v>
      </c>
      <c r="M5652" s="22">
        <v>0.45</v>
      </c>
      <c r="N5652" s="5" t="s">
        <v>19</v>
      </c>
    </row>
    <row r="5653" spans="1:14" x14ac:dyDescent="0.2">
      <c r="A5653" s="3" t="s">
        <v>44</v>
      </c>
      <c r="B5653" s="17">
        <v>1197831</v>
      </c>
      <c r="C5653" s="14">
        <v>44456</v>
      </c>
      <c r="D5653" s="4" t="s">
        <v>81</v>
      </c>
      <c r="E5653" s="4" t="s">
        <v>88</v>
      </c>
      <c r="F5653" s="4" t="s">
        <v>89</v>
      </c>
      <c r="G5653" s="4" t="s">
        <v>50</v>
      </c>
      <c r="H5653" s="13">
        <v>48</v>
      </c>
      <c r="I5653" s="20">
        <v>215</v>
      </c>
      <c r="J5653" s="13">
        <v>10320</v>
      </c>
      <c r="K5653" s="31">
        <v>5572.8</v>
      </c>
      <c r="L5653" s="21">
        <v>2786.4</v>
      </c>
      <c r="M5653" s="22">
        <v>0.54</v>
      </c>
      <c r="N5653" s="5" t="s">
        <v>19</v>
      </c>
    </row>
    <row r="5654" spans="1:14" x14ac:dyDescent="0.2">
      <c r="A5654" s="3" t="s">
        <v>44</v>
      </c>
      <c r="B5654" s="17">
        <v>1197831</v>
      </c>
      <c r="C5654" s="14">
        <v>44446</v>
      </c>
      <c r="D5654" s="4" t="s">
        <v>81</v>
      </c>
      <c r="E5654" s="4" t="s">
        <v>90</v>
      </c>
      <c r="F5654" s="4" t="s">
        <v>91</v>
      </c>
      <c r="G5654" s="4" t="s">
        <v>18</v>
      </c>
      <c r="H5654" s="13">
        <v>49</v>
      </c>
      <c r="I5654" s="20">
        <v>215</v>
      </c>
      <c r="J5654" s="13">
        <v>10535</v>
      </c>
      <c r="K5654" s="31">
        <v>6742.4</v>
      </c>
      <c r="L5654" s="21">
        <v>3371.2</v>
      </c>
      <c r="M5654" s="22">
        <v>0.64</v>
      </c>
      <c r="N5654" s="5" t="s">
        <v>19</v>
      </c>
    </row>
    <row r="5655" spans="1:14" x14ac:dyDescent="0.2">
      <c r="A5655" s="3" t="s">
        <v>45</v>
      </c>
      <c r="B5655" s="17">
        <v>1185732</v>
      </c>
      <c r="C5655" s="14">
        <v>44087</v>
      </c>
      <c r="D5655" s="4" t="s">
        <v>97</v>
      </c>
      <c r="E5655" s="4" t="s">
        <v>105</v>
      </c>
      <c r="F5655" s="4" t="s">
        <v>106</v>
      </c>
      <c r="G5655" s="4" t="s">
        <v>52</v>
      </c>
      <c r="H5655" s="13">
        <v>50</v>
      </c>
      <c r="I5655" s="20">
        <v>215</v>
      </c>
      <c r="J5655" s="13">
        <v>10750</v>
      </c>
      <c r="K5655" s="31">
        <v>3977.5</v>
      </c>
      <c r="L5655" s="21">
        <v>1988.75</v>
      </c>
      <c r="M5655" s="22">
        <v>0.37</v>
      </c>
      <c r="N5655" s="5" t="s">
        <v>19</v>
      </c>
    </row>
    <row r="5656" spans="1:14" x14ac:dyDescent="0.2">
      <c r="A5656" s="3" t="s">
        <v>45</v>
      </c>
      <c r="B5656" s="17">
        <v>1128299</v>
      </c>
      <c r="C5656" s="14">
        <v>44432</v>
      </c>
      <c r="D5656" s="4" t="s">
        <v>110</v>
      </c>
      <c r="E5656" s="4" t="s">
        <v>126</v>
      </c>
      <c r="F5656" s="4" t="s">
        <v>63</v>
      </c>
      <c r="G5656" s="4" t="s">
        <v>54</v>
      </c>
      <c r="H5656" s="13">
        <v>50</v>
      </c>
      <c r="I5656" s="20">
        <v>215</v>
      </c>
      <c r="J5656" s="13">
        <v>10750</v>
      </c>
      <c r="K5656" s="31">
        <v>4300</v>
      </c>
      <c r="L5656" s="21">
        <v>2150</v>
      </c>
      <c r="M5656" s="22">
        <v>0.4</v>
      </c>
      <c r="N5656" s="5" t="s">
        <v>30</v>
      </c>
    </row>
    <row r="5657" spans="1:14" x14ac:dyDescent="0.2">
      <c r="A5657" s="3" t="s">
        <v>20</v>
      </c>
      <c r="B5657" s="17">
        <v>1128299</v>
      </c>
      <c r="C5657" s="14">
        <v>44432</v>
      </c>
      <c r="D5657" s="4" t="s">
        <v>97</v>
      </c>
      <c r="E5657" s="4" t="s">
        <v>102</v>
      </c>
      <c r="F5657" s="4" t="s">
        <v>103</v>
      </c>
      <c r="G5657" s="4" t="s">
        <v>54</v>
      </c>
      <c r="H5657" s="13">
        <v>53</v>
      </c>
      <c r="I5657" s="20">
        <v>215</v>
      </c>
      <c r="J5657" s="13">
        <v>11395</v>
      </c>
      <c r="K5657" s="31">
        <v>4216.1499999999996</v>
      </c>
      <c r="L5657" s="21">
        <v>2108.0749999999998</v>
      </c>
      <c r="M5657" s="22">
        <v>0.37</v>
      </c>
      <c r="N5657" s="5" t="s">
        <v>30</v>
      </c>
    </row>
    <row r="5658" spans="1:14" x14ac:dyDescent="0.2">
      <c r="A5658" s="3" t="s">
        <v>41</v>
      </c>
      <c r="B5658" s="17">
        <v>1189833</v>
      </c>
      <c r="C5658" s="14">
        <v>44336</v>
      </c>
      <c r="D5658" s="4" t="s">
        <v>110</v>
      </c>
      <c r="E5658" s="4" t="s">
        <v>121</v>
      </c>
      <c r="F5658" s="4" t="s">
        <v>122</v>
      </c>
      <c r="G5658" s="4" t="s">
        <v>52</v>
      </c>
      <c r="H5658" s="13">
        <v>54</v>
      </c>
      <c r="I5658" s="20">
        <v>215</v>
      </c>
      <c r="J5658" s="13">
        <v>11610</v>
      </c>
      <c r="K5658" s="31">
        <v>4411.8</v>
      </c>
      <c r="L5658" s="21">
        <v>2205.9</v>
      </c>
      <c r="M5658" s="22">
        <v>0.38</v>
      </c>
      <c r="N5658" s="5" t="s">
        <v>19</v>
      </c>
    </row>
    <row r="5659" spans="1:14" x14ac:dyDescent="0.2">
      <c r="A5659" s="3" t="s">
        <v>44</v>
      </c>
      <c r="B5659" s="17">
        <v>1185732</v>
      </c>
      <c r="C5659" s="14">
        <v>44535</v>
      </c>
      <c r="D5659" s="4" t="s">
        <v>97</v>
      </c>
      <c r="E5659" s="4" t="s">
        <v>104</v>
      </c>
      <c r="F5659" s="4" t="s">
        <v>66</v>
      </c>
      <c r="G5659" s="4" t="s">
        <v>50</v>
      </c>
      <c r="H5659" s="13">
        <v>56</v>
      </c>
      <c r="I5659" s="20">
        <v>215</v>
      </c>
      <c r="J5659" s="13">
        <v>12040</v>
      </c>
      <c r="K5659" s="31">
        <v>4214</v>
      </c>
      <c r="L5659" s="21">
        <v>2107</v>
      </c>
      <c r="M5659" s="22">
        <v>0.35</v>
      </c>
      <c r="N5659" s="5" t="s">
        <v>19</v>
      </c>
    </row>
    <row r="5660" spans="1:14" x14ac:dyDescent="0.2">
      <c r="A5660" s="3" t="s">
        <v>80</v>
      </c>
      <c r="B5660" s="17">
        <v>1185732</v>
      </c>
      <c r="C5660" s="14">
        <v>44425</v>
      </c>
      <c r="D5660" s="4" t="s">
        <v>81</v>
      </c>
      <c r="E5660" s="4" t="s">
        <v>84</v>
      </c>
      <c r="F5660" s="4" t="s">
        <v>85</v>
      </c>
      <c r="G5660" s="4" t="s">
        <v>51</v>
      </c>
      <c r="H5660" s="13">
        <v>56</v>
      </c>
      <c r="I5660" s="20">
        <v>215</v>
      </c>
      <c r="J5660" s="13">
        <v>12040</v>
      </c>
      <c r="K5660" s="31">
        <v>6501.6</v>
      </c>
      <c r="L5660" s="21">
        <v>3250.8</v>
      </c>
      <c r="M5660" s="22">
        <v>0.54</v>
      </c>
      <c r="N5660" s="5" t="s">
        <v>19</v>
      </c>
    </row>
    <row r="5661" spans="1:14" x14ac:dyDescent="0.2">
      <c r="A5661" s="3" t="s">
        <v>20</v>
      </c>
      <c r="B5661" s="17">
        <v>1185732</v>
      </c>
      <c r="C5661" s="14">
        <v>43865</v>
      </c>
      <c r="D5661" s="4" t="s">
        <v>55</v>
      </c>
      <c r="E5661" s="4" t="s">
        <v>64</v>
      </c>
      <c r="F5661" s="4" t="s">
        <v>64</v>
      </c>
      <c r="G5661" s="4" t="s">
        <v>52</v>
      </c>
      <c r="H5661" s="13">
        <v>56</v>
      </c>
      <c r="I5661" s="20">
        <v>215</v>
      </c>
      <c r="J5661" s="13">
        <v>12040</v>
      </c>
      <c r="K5661" s="31">
        <v>5056.8</v>
      </c>
      <c r="L5661" s="21">
        <v>2528.4</v>
      </c>
      <c r="M5661" s="22">
        <v>0.42</v>
      </c>
      <c r="N5661" s="5" t="s">
        <v>19</v>
      </c>
    </row>
    <row r="5662" spans="1:14" x14ac:dyDescent="0.2">
      <c r="A5662" s="3" t="s">
        <v>80</v>
      </c>
      <c r="B5662" s="17">
        <v>1185732</v>
      </c>
      <c r="C5662" s="14">
        <v>44487</v>
      </c>
      <c r="D5662" s="4" t="s">
        <v>81</v>
      </c>
      <c r="E5662" s="4" t="s">
        <v>84</v>
      </c>
      <c r="F5662" s="4" t="s">
        <v>85</v>
      </c>
      <c r="G5662" s="4" t="s">
        <v>51</v>
      </c>
      <c r="H5662" s="13">
        <v>24</v>
      </c>
      <c r="I5662" s="20">
        <v>216</v>
      </c>
      <c r="J5662" s="13">
        <v>5184</v>
      </c>
      <c r="K5662" s="31">
        <v>2384.64</v>
      </c>
      <c r="L5662" s="21">
        <v>1192.32</v>
      </c>
      <c r="M5662" s="22">
        <v>0.46</v>
      </c>
      <c r="N5662" s="5" t="s">
        <v>30</v>
      </c>
    </row>
    <row r="5663" spans="1:14" x14ac:dyDescent="0.2">
      <c r="A5663" s="3" t="s">
        <v>41</v>
      </c>
      <c r="B5663" s="17">
        <v>1189833</v>
      </c>
      <c r="C5663" s="14">
        <v>44274</v>
      </c>
      <c r="D5663" s="4" t="s">
        <v>110</v>
      </c>
      <c r="E5663" s="4" t="s">
        <v>121</v>
      </c>
      <c r="F5663" s="4" t="s">
        <v>122</v>
      </c>
      <c r="G5663" s="4" t="s">
        <v>52</v>
      </c>
      <c r="H5663" s="13">
        <v>32</v>
      </c>
      <c r="I5663" s="20">
        <v>216</v>
      </c>
      <c r="J5663" s="13">
        <v>6912</v>
      </c>
      <c r="K5663" s="31">
        <v>3456</v>
      </c>
      <c r="L5663" s="21">
        <v>1728</v>
      </c>
      <c r="M5663" s="22">
        <v>0.5</v>
      </c>
      <c r="N5663" s="5" t="s">
        <v>19</v>
      </c>
    </row>
    <row r="5664" spans="1:14" x14ac:dyDescent="0.2">
      <c r="A5664" s="3" t="s">
        <v>20</v>
      </c>
      <c r="B5664" s="17">
        <v>1185732</v>
      </c>
      <c r="C5664" s="14">
        <v>44234</v>
      </c>
      <c r="D5664" s="4" t="s">
        <v>97</v>
      </c>
      <c r="E5664" s="4" t="s">
        <v>104</v>
      </c>
      <c r="F5664" s="4" t="s">
        <v>66</v>
      </c>
      <c r="G5664" s="4" t="s">
        <v>50</v>
      </c>
      <c r="H5664" s="13">
        <v>34</v>
      </c>
      <c r="I5664" s="20">
        <v>216</v>
      </c>
      <c r="J5664" s="13">
        <v>7344</v>
      </c>
      <c r="K5664" s="31">
        <v>4773.6000000000004</v>
      </c>
      <c r="L5664" s="21">
        <v>2386.8000000000002</v>
      </c>
      <c r="M5664" s="22">
        <v>0.65</v>
      </c>
      <c r="N5664" s="5" t="s">
        <v>19</v>
      </c>
    </row>
    <row r="5665" spans="1:14" x14ac:dyDescent="0.2">
      <c r="A5665" s="3" t="s">
        <v>44</v>
      </c>
      <c r="B5665" s="17">
        <v>1185732</v>
      </c>
      <c r="C5665" s="14">
        <v>44270</v>
      </c>
      <c r="D5665" s="4" t="s">
        <v>15</v>
      </c>
      <c r="E5665" s="4" t="s">
        <v>21</v>
      </c>
      <c r="F5665" s="4" t="s">
        <v>22</v>
      </c>
      <c r="G5665" s="4" t="s">
        <v>51</v>
      </c>
      <c r="H5665" s="13">
        <v>34</v>
      </c>
      <c r="I5665" s="20">
        <v>216</v>
      </c>
      <c r="J5665" s="13">
        <v>7344</v>
      </c>
      <c r="K5665" s="31">
        <v>4479.84</v>
      </c>
      <c r="L5665" s="21">
        <v>2239.92</v>
      </c>
      <c r="M5665" s="22">
        <v>0.61</v>
      </c>
      <c r="N5665" s="5" t="s">
        <v>19</v>
      </c>
    </row>
    <row r="5666" spans="1:14" x14ac:dyDescent="0.2">
      <c r="A5666" s="3" t="s">
        <v>41</v>
      </c>
      <c r="B5666" s="17">
        <v>1185732</v>
      </c>
      <c r="C5666" s="14">
        <v>44210</v>
      </c>
      <c r="D5666" s="4" t="s">
        <v>55</v>
      </c>
      <c r="E5666" s="4" t="s">
        <v>64</v>
      </c>
      <c r="F5666" s="4" t="s">
        <v>77</v>
      </c>
      <c r="G5666" s="4" t="s">
        <v>18</v>
      </c>
      <c r="H5666" s="13">
        <v>39</v>
      </c>
      <c r="I5666" s="20">
        <v>216</v>
      </c>
      <c r="J5666" s="13">
        <v>8424</v>
      </c>
      <c r="K5666" s="31">
        <v>5307.12</v>
      </c>
      <c r="L5666" s="21">
        <v>2653.56</v>
      </c>
      <c r="M5666" s="22">
        <v>0.63</v>
      </c>
      <c r="N5666" s="5" t="s">
        <v>19</v>
      </c>
    </row>
    <row r="5667" spans="1:14" x14ac:dyDescent="0.2">
      <c r="A5667" s="3" t="s">
        <v>20</v>
      </c>
      <c r="B5667" s="17">
        <v>1128299</v>
      </c>
      <c r="C5667" s="14">
        <v>44399</v>
      </c>
      <c r="D5667" s="4" t="s">
        <v>110</v>
      </c>
      <c r="E5667" s="4" t="s">
        <v>119</v>
      </c>
      <c r="F5667" s="4" t="s">
        <v>120</v>
      </c>
      <c r="G5667" s="4" t="s">
        <v>53</v>
      </c>
      <c r="H5667" s="13">
        <v>40</v>
      </c>
      <c r="I5667" s="20">
        <v>216</v>
      </c>
      <c r="J5667" s="13">
        <v>8640</v>
      </c>
      <c r="K5667" s="31">
        <v>3196.8</v>
      </c>
      <c r="L5667" s="21">
        <v>1598.4</v>
      </c>
      <c r="M5667" s="22">
        <v>0.37</v>
      </c>
      <c r="N5667" s="5" t="s">
        <v>30</v>
      </c>
    </row>
    <row r="5668" spans="1:14" x14ac:dyDescent="0.2">
      <c r="A5668" s="3" t="s">
        <v>80</v>
      </c>
      <c r="B5668" s="17">
        <v>1197831</v>
      </c>
      <c r="C5668" s="14">
        <v>44086</v>
      </c>
      <c r="D5668" s="4" t="s">
        <v>81</v>
      </c>
      <c r="E5668" s="4" t="s">
        <v>88</v>
      </c>
      <c r="F5668" s="4" t="s">
        <v>94</v>
      </c>
      <c r="G5668" s="4" t="s">
        <v>51</v>
      </c>
      <c r="H5668" s="13">
        <v>43</v>
      </c>
      <c r="I5668" s="20">
        <v>216</v>
      </c>
      <c r="J5668" s="13">
        <v>9288</v>
      </c>
      <c r="K5668" s="31">
        <v>4365.3599999999997</v>
      </c>
      <c r="L5668" s="21">
        <v>2182.6799999999998</v>
      </c>
      <c r="M5668" s="22">
        <v>0.47</v>
      </c>
      <c r="N5668" s="5" t="s">
        <v>19</v>
      </c>
    </row>
    <row r="5669" spans="1:14" x14ac:dyDescent="0.2">
      <c r="A5669" s="3" t="s">
        <v>20</v>
      </c>
      <c r="B5669" s="17">
        <v>1185732</v>
      </c>
      <c r="C5669" s="14">
        <v>43858</v>
      </c>
      <c r="D5669" s="4" t="s">
        <v>55</v>
      </c>
      <c r="E5669" s="4" t="s">
        <v>64</v>
      </c>
      <c r="F5669" s="4" t="s">
        <v>64</v>
      </c>
      <c r="G5669" s="4" t="s">
        <v>53</v>
      </c>
      <c r="H5669" s="13">
        <v>43</v>
      </c>
      <c r="I5669" s="20">
        <v>216</v>
      </c>
      <c r="J5669" s="13">
        <v>9288</v>
      </c>
      <c r="K5669" s="31">
        <v>4644</v>
      </c>
      <c r="L5669" s="21">
        <v>2322</v>
      </c>
      <c r="M5669" s="22">
        <v>0.5</v>
      </c>
      <c r="N5669" s="5" t="s">
        <v>19</v>
      </c>
    </row>
    <row r="5670" spans="1:14" x14ac:dyDescent="0.2">
      <c r="A5670" s="3" t="s">
        <v>14</v>
      </c>
      <c r="B5670" s="17">
        <v>1185732</v>
      </c>
      <c r="C5670" s="14">
        <v>44366</v>
      </c>
      <c r="D5670" s="4" t="s">
        <v>55</v>
      </c>
      <c r="E5670" s="4" t="s">
        <v>58</v>
      </c>
      <c r="F5670" s="4" t="s">
        <v>59</v>
      </c>
      <c r="G5670" s="4" t="s">
        <v>52</v>
      </c>
      <c r="H5670" s="13">
        <v>44</v>
      </c>
      <c r="I5670" s="20">
        <v>216</v>
      </c>
      <c r="J5670" s="13">
        <v>9504</v>
      </c>
      <c r="K5670" s="31">
        <v>4371.84</v>
      </c>
      <c r="L5670" s="21">
        <v>2185.92</v>
      </c>
      <c r="M5670" s="22">
        <v>0.46</v>
      </c>
      <c r="N5670" s="5" t="s">
        <v>30</v>
      </c>
    </row>
    <row r="5671" spans="1:14" x14ac:dyDescent="0.2">
      <c r="A5671" s="3" t="s">
        <v>41</v>
      </c>
      <c r="B5671" s="17">
        <v>1189833</v>
      </c>
      <c r="C5671" s="14">
        <v>44312</v>
      </c>
      <c r="D5671" s="4" t="s">
        <v>110</v>
      </c>
      <c r="E5671" s="4" t="s">
        <v>121</v>
      </c>
      <c r="F5671" s="4" t="s">
        <v>122</v>
      </c>
      <c r="G5671" s="4" t="s">
        <v>52</v>
      </c>
      <c r="H5671" s="13">
        <v>46</v>
      </c>
      <c r="I5671" s="20">
        <v>216</v>
      </c>
      <c r="J5671" s="13">
        <v>9936</v>
      </c>
      <c r="K5671" s="31">
        <v>3775.68</v>
      </c>
      <c r="L5671" s="21">
        <v>1887.84</v>
      </c>
      <c r="M5671" s="22">
        <v>0.38</v>
      </c>
      <c r="N5671" s="5" t="s">
        <v>19</v>
      </c>
    </row>
    <row r="5672" spans="1:14" x14ac:dyDescent="0.2">
      <c r="A5672" s="3" t="s">
        <v>45</v>
      </c>
      <c r="B5672" s="17">
        <v>1128299</v>
      </c>
      <c r="C5672" s="14">
        <v>43899</v>
      </c>
      <c r="D5672" s="4" t="s">
        <v>110</v>
      </c>
      <c r="E5672" s="4" t="s">
        <v>131</v>
      </c>
      <c r="F5672" s="4" t="s">
        <v>132</v>
      </c>
      <c r="G5672" s="4" t="s">
        <v>51</v>
      </c>
      <c r="H5672" s="13">
        <v>47</v>
      </c>
      <c r="I5672" s="20">
        <v>216</v>
      </c>
      <c r="J5672" s="13">
        <v>10152</v>
      </c>
      <c r="K5672" s="31">
        <v>3756.24</v>
      </c>
      <c r="L5672" s="21">
        <v>1878.12</v>
      </c>
      <c r="M5672" s="22">
        <v>0.37</v>
      </c>
      <c r="N5672" s="5" t="s">
        <v>30</v>
      </c>
    </row>
    <row r="5673" spans="1:14" x14ac:dyDescent="0.2">
      <c r="A5673" s="3" t="s">
        <v>45</v>
      </c>
      <c r="B5673" s="17">
        <v>1128299</v>
      </c>
      <c r="C5673" s="14">
        <v>44191</v>
      </c>
      <c r="D5673" s="4" t="s">
        <v>110</v>
      </c>
      <c r="E5673" s="4" t="s">
        <v>121</v>
      </c>
      <c r="F5673" s="4" t="s">
        <v>125</v>
      </c>
      <c r="G5673" s="4" t="s">
        <v>54</v>
      </c>
      <c r="H5673" s="13">
        <v>51</v>
      </c>
      <c r="I5673" s="20">
        <v>216</v>
      </c>
      <c r="J5673" s="13">
        <v>11016</v>
      </c>
      <c r="K5673" s="31">
        <v>2754</v>
      </c>
      <c r="L5673" s="21">
        <v>1377</v>
      </c>
      <c r="M5673" s="22">
        <v>0.25</v>
      </c>
      <c r="N5673" s="5" t="s">
        <v>30</v>
      </c>
    </row>
    <row r="5674" spans="1:14" x14ac:dyDescent="0.2">
      <c r="A5674" s="3" t="s">
        <v>45</v>
      </c>
      <c r="B5674" s="17">
        <v>1128299</v>
      </c>
      <c r="C5674" s="14">
        <v>44546</v>
      </c>
      <c r="D5674" s="4" t="s">
        <v>81</v>
      </c>
      <c r="E5674" s="4" t="s">
        <v>82</v>
      </c>
      <c r="F5674" s="4" t="s">
        <v>83</v>
      </c>
      <c r="G5674" s="4" t="s">
        <v>52</v>
      </c>
      <c r="H5674" s="13">
        <v>72</v>
      </c>
      <c r="I5674" s="20">
        <v>216</v>
      </c>
      <c r="J5674" s="13">
        <v>15552</v>
      </c>
      <c r="K5674" s="31">
        <v>7776</v>
      </c>
      <c r="L5674" s="21">
        <v>3888</v>
      </c>
      <c r="M5674" s="22">
        <v>0.5</v>
      </c>
      <c r="N5674" s="5" t="s">
        <v>19</v>
      </c>
    </row>
    <row r="5675" spans="1:14" x14ac:dyDescent="0.2">
      <c r="A5675" s="3" t="s">
        <v>80</v>
      </c>
      <c r="B5675" s="17">
        <v>1128299</v>
      </c>
      <c r="C5675" s="14">
        <v>44546</v>
      </c>
      <c r="D5675" s="4" t="s">
        <v>97</v>
      </c>
      <c r="E5675" s="4" t="s">
        <v>105</v>
      </c>
      <c r="F5675" s="4" t="s">
        <v>109</v>
      </c>
      <c r="G5675" s="4" t="s">
        <v>53</v>
      </c>
      <c r="H5675" s="13">
        <v>72</v>
      </c>
      <c r="I5675" s="20">
        <v>216</v>
      </c>
      <c r="J5675" s="13">
        <v>15552</v>
      </c>
      <c r="K5675" s="31">
        <v>6220.8</v>
      </c>
      <c r="L5675" s="21">
        <v>3110.4</v>
      </c>
      <c r="M5675" s="22">
        <v>0.4</v>
      </c>
      <c r="N5675" s="5" t="s">
        <v>19</v>
      </c>
    </row>
    <row r="5676" spans="1:14" x14ac:dyDescent="0.2">
      <c r="A5676" s="3" t="s">
        <v>20</v>
      </c>
      <c r="B5676" s="17">
        <v>1185732</v>
      </c>
      <c r="C5676" s="14">
        <v>44234</v>
      </c>
      <c r="D5676" s="4" t="s">
        <v>97</v>
      </c>
      <c r="E5676" s="4" t="s">
        <v>107</v>
      </c>
      <c r="F5676" s="4" t="s">
        <v>108</v>
      </c>
      <c r="G5676" s="4" t="s">
        <v>18</v>
      </c>
      <c r="H5676" s="13">
        <v>29</v>
      </c>
      <c r="I5676" s="20">
        <v>217</v>
      </c>
      <c r="J5676" s="13">
        <v>6293</v>
      </c>
      <c r="K5676" s="31">
        <v>2328.41</v>
      </c>
      <c r="L5676" s="21">
        <v>1164.2049999999999</v>
      </c>
      <c r="M5676" s="22">
        <v>0.37</v>
      </c>
      <c r="N5676" s="5" t="s">
        <v>19</v>
      </c>
    </row>
    <row r="5677" spans="1:14" x14ac:dyDescent="0.2">
      <c r="A5677" s="3" t="s">
        <v>20</v>
      </c>
      <c r="B5677" s="17">
        <v>1185732</v>
      </c>
      <c r="C5677" s="14">
        <v>44063</v>
      </c>
      <c r="D5677" s="4" t="s">
        <v>97</v>
      </c>
      <c r="E5677" s="4" t="s">
        <v>105</v>
      </c>
      <c r="F5677" s="4" t="s">
        <v>106</v>
      </c>
      <c r="G5677" s="4" t="s">
        <v>52</v>
      </c>
      <c r="H5677" s="13">
        <v>32</v>
      </c>
      <c r="I5677" s="20">
        <v>217</v>
      </c>
      <c r="J5677" s="13">
        <v>6944</v>
      </c>
      <c r="K5677" s="31">
        <v>2430.4</v>
      </c>
      <c r="L5677" s="21">
        <v>1215.2</v>
      </c>
      <c r="M5677" s="22">
        <v>0.35</v>
      </c>
      <c r="N5677" s="5" t="s">
        <v>19</v>
      </c>
    </row>
    <row r="5678" spans="1:14" x14ac:dyDescent="0.2">
      <c r="A5678" s="3" t="s">
        <v>80</v>
      </c>
      <c r="B5678" s="17">
        <v>1197831</v>
      </c>
      <c r="C5678" s="14">
        <v>44071</v>
      </c>
      <c r="D5678" s="4" t="s">
        <v>81</v>
      </c>
      <c r="E5678" s="4" t="s">
        <v>88</v>
      </c>
      <c r="F5678" s="4" t="s">
        <v>94</v>
      </c>
      <c r="G5678" s="4" t="s">
        <v>51</v>
      </c>
      <c r="H5678" s="13">
        <v>33</v>
      </c>
      <c r="I5678" s="20">
        <v>217</v>
      </c>
      <c r="J5678" s="13">
        <v>7161</v>
      </c>
      <c r="K5678" s="31">
        <v>2577.96</v>
      </c>
      <c r="L5678" s="21">
        <v>1288.98</v>
      </c>
      <c r="M5678" s="22">
        <v>0.36</v>
      </c>
      <c r="N5678" s="5" t="s">
        <v>30</v>
      </c>
    </row>
    <row r="5679" spans="1:14" x14ac:dyDescent="0.2">
      <c r="A5679" s="3" t="s">
        <v>44</v>
      </c>
      <c r="B5679" s="17">
        <v>1197831</v>
      </c>
      <c r="C5679" s="14">
        <v>44295</v>
      </c>
      <c r="D5679" s="4" t="s">
        <v>81</v>
      </c>
      <c r="E5679" s="4" t="s">
        <v>92</v>
      </c>
      <c r="F5679" s="4" t="s">
        <v>93</v>
      </c>
      <c r="G5679" s="4" t="s">
        <v>51</v>
      </c>
      <c r="H5679" s="13">
        <v>36</v>
      </c>
      <c r="I5679" s="20">
        <v>217</v>
      </c>
      <c r="J5679" s="13">
        <v>7812</v>
      </c>
      <c r="K5679" s="31">
        <v>3984.12</v>
      </c>
      <c r="L5679" s="21">
        <v>1992.06</v>
      </c>
      <c r="M5679" s="22">
        <v>0.51</v>
      </c>
      <c r="N5679" s="5" t="s">
        <v>19</v>
      </c>
    </row>
    <row r="5680" spans="1:14" x14ac:dyDescent="0.2">
      <c r="A5680" s="3" t="s">
        <v>41</v>
      </c>
      <c r="B5680" s="17">
        <v>1189833</v>
      </c>
      <c r="C5680" s="14">
        <v>44264</v>
      </c>
      <c r="D5680" s="4" t="s">
        <v>110</v>
      </c>
      <c r="E5680" s="4" t="s">
        <v>121</v>
      </c>
      <c r="F5680" s="4" t="s">
        <v>125</v>
      </c>
      <c r="G5680" s="4" t="s">
        <v>54</v>
      </c>
      <c r="H5680" s="13">
        <v>36</v>
      </c>
      <c r="I5680" s="20">
        <v>217</v>
      </c>
      <c r="J5680" s="13">
        <v>7812</v>
      </c>
      <c r="K5680" s="31">
        <v>3281.04</v>
      </c>
      <c r="L5680" s="21">
        <v>1640.52</v>
      </c>
      <c r="M5680" s="22">
        <v>0.42</v>
      </c>
      <c r="N5680" s="5" t="s">
        <v>30</v>
      </c>
    </row>
    <row r="5681" spans="1:14" x14ac:dyDescent="0.2">
      <c r="A5681" s="3" t="s">
        <v>45</v>
      </c>
      <c r="B5681" s="17">
        <v>1128299</v>
      </c>
      <c r="C5681" s="14">
        <v>44138</v>
      </c>
      <c r="D5681" s="4" t="s">
        <v>81</v>
      </c>
      <c r="E5681" s="4" t="s">
        <v>88</v>
      </c>
      <c r="F5681" s="4" t="s">
        <v>94</v>
      </c>
      <c r="G5681" s="4" t="s">
        <v>51</v>
      </c>
      <c r="H5681" s="13">
        <v>46</v>
      </c>
      <c r="I5681" s="20">
        <v>217</v>
      </c>
      <c r="J5681" s="13">
        <v>9982</v>
      </c>
      <c r="K5681" s="31">
        <v>4491.8999999999996</v>
      </c>
      <c r="L5681" s="21">
        <v>2245.9499999999998</v>
      </c>
      <c r="M5681" s="22">
        <v>0.45</v>
      </c>
      <c r="N5681" s="5" t="s">
        <v>19</v>
      </c>
    </row>
    <row r="5682" spans="1:14" x14ac:dyDescent="0.2">
      <c r="A5682" s="3" t="s">
        <v>41</v>
      </c>
      <c r="B5682" s="17">
        <v>1128299</v>
      </c>
      <c r="C5682" s="14">
        <v>44555</v>
      </c>
      <c r="D5682" s="4" t="s">
        <v>110</v>
      </c>
      <c r="E5682" s="4" t="s">
        <v>123</v>
      </c>
      <c r="F5682" s="4" t="s">
        <v>124</v>
      </c>
      <c r="G5682" s="4" t="s">
        <v>18</v>
      </c>
      <c r="H5682" s="13">
        <v>47</v>
      </c>
      <c r="I5682" s="20">
        <v>217</v>
      </c>
      <c r="J5682" s="13">
        <v>10199</v>
      </c>
      <c r="K5682" s="31">
        <v>4793.53</v>
      </c>
      <c r="L5682" s="21">
        <v>2396.7649999999999</v>
      </c>
      <c r="M5682" s="22">
        <v>0.47</v>
      </c>
      <c r="N5682" s="5" t="s">
        <v>30</v>
      </c>
    </row>
    <row r="5683" spans="1:14" x14ac:dyDescent="0.2">
      <c r="A5683" s="3" t="s">
        <v>44</v>
      </c>
      <c r="B5683" s="17">
        <v>1197831</v>
      </c>
      <c r="C5683" s="14">
        <v>44477</v>
      </c>
      <c r="D5683" s="4" t="s">
        <v>81</v>
      </c>
      <c r="E5683" s="4" t="s">
        <v>90</v>
      </c>
      <c r="F5683" s="4" t="s">
        <v>91</v>
      </c>
      <c r="G5683" s="4" t="s">
        <v>18</v>
      </c>
      <c r="H5683" s="13">
        <v>47</v>
      </c>
      <c r="I5683" s="20">
        <v>217</v>
      </c>
      <c r="J5683" s="13">
        <v>10199</v>
      </c>
      <c r="K5683" s="31">
        <v>5507.46</v>
      </c>
      <c r="L5683" s="21">
        <v>2753.73</v>
      </c>
      <c r="M5683" s="22">
        <v>0.54</v>
      </c>
      <c r="N5683" s="5" t="s">
        <v>30</v>
      </c>
    </row>
    <row r="5684" spans="1:14" x14ac:dyDescent="0.2">
      <c r="A5684" s="3" t="s">
        <v>45</v>
      </c>
      <c r="B5684" s="17">
        <v>1185732</v>
      </c>
      <c r="C5684" s="14">
        <v>44082</v>
      </c>
      <c r="D5684" s="4" t="s">
        <v>97</v>
      </c>
      <c r="E5684" s="4" t="s">
        <v>105</v>
      </c>
      <c r="F5684" s="4" t="s">
        <v>106</v>
      </c>
      <c r="G5684" s="4" t="s">
        <v>52</v>
      </c>
      <c r="H5684" s="13">
        <v>47</v>
      </c>
      <c r="I5684" s="20">
        <v>217</v>
      </c>
      <c r="J5684" s="13">
        <v>10199</v>
      </c>
      <c r="K5684" s="31">
        <v>4079.6</v>
      </c>
      <c r="L5684" s="21">
        <v>2039.8</v>
      </c>
      <c r="M5684" s="22">
        <v>0.4</v>
      </c>
      <c r="N5684" s="5" t="s">
        <v>19</v>
      </c>
    </row>
    <row r="5685" spans="1:14" x14ac:dyDescent="0.2">
      <c r="A5685" s="3" t="s">
        <v>45</v>
      </c>
      <c r="B5685" s="17">
        <v>1197831</v>
      </c>
      <c r="C5685" s="14">
        <v>44383</v>
      </c>
      <c r="D5685" s="4" t="s">
        <v>110</v>
      </c>
      <c r="E5685" s="4" t="s">
        <v>117</v>
      </c>
      <c r="F5685" s="4" t="s">
        <v>118</v>
      </c>
      <c r="G5685" s="4" t="s">
        <v>18</v>
      </c>
      <c r="H5685" s="13">
        <v>48</v>
      </c>
      <c r="I5685" s="20">
        <v>217</v>
      </c>
      <c r="J5685" s="13">
        <v>10416</v>
      </c>
      <c r="K5685" s="31">
        <v>5208</v>
      </c>
      <c r="L5685" s="21">
        <v>2604</v>
      </c>
      <c r="M5685" s="22">
        <v>0.5</v>
      </c>
      <c r="N5685" s="5" t="s">
        <v>19</v>
      </c>
    </row>
    <row r="5686" spans="1:14" x14ac:dyDescent="0.2">
      <c r="A5686" s="3" t="s">
        <v>45</v>
      </c>
      <c r="B5686" s="17">
        <v>1128299</v>
      </c>
      <c r="C5686" s="14">
        <v>44425</v>
      </c>
      <c r="D5686" s="4" t="s">
        <v>81</v>
      </c>
      <c r="E5686" s="4" t="s">
        <v>82</v>
      </c>
      <c r="F5686" s="4" t="s">
        <v>83</v>
      </c>
      <c r="G5686" s="4" t="s">
        <v>52</v>
      </c>
      <c r="H5686" s="13">
        <v>50</v>
      </c>
      <c r="I5686" s="20">
        <v>217</v>
      </c>
      <c r="J5686" s="13">
        <v>10850</v>
      </c>
      <c r="K5686" s="31">
        <v>4557</v>
      </c>
      <c r="L5686" s="21">
        <v>2278.5</v>
      </c>
      <c r="M5686" s="22">
        <v>0.42</v>
      </c>
      <c r="N5686" s="5" t="s">
        <v>30</v>
      </c>
    </row>
    <row r="5687" spans="1:14" x14ac:dyDescent="0.2">
      <c r="A5687" s="3" t="s">
        <v>45</v>
      </c>
      <c r="B5687" s="17">
        <v>1185732</v>
      </c>
      <c r="C5687" s="14">
        <v>44509</v>
      </c>
      <c r="D5687" s="4" t="s">
        <v>55</v>
      </c>
      <c r="E5687" s="4" t="s">
        <v>64</v>
      </c>
      <c r="F5687" s="4" t="s">
        <v>77</v>
      </c>
      <c r="G5687" s="4" t="s">
        <v>18</v>
      </c>
      <c r="H5687" s="13">
        <v>56</v>
      </c>
      <c r="I5687" s="20">
        <v>217</v>
      </c>
      <c r="J5687" s="13">
        <v>12152</v>
      </c>
      <c r="K5687" s="31">
        <v>6683.6</v>
      </c>
      <c r="L5687" s="21">
        <v>3341.8</v>
      </c>
      <c r="M5687" s="22">
        <v>0.55000000000000004</v>
      </c>
      <c r="N5687" s="5" t="s">
        <v>19</v>
      </c>
    </row>
    <row r="5688" spans="1:14" x14ac:dyDescent="0.2">
      <c r="A5688" s="3" t="s">
        <v>45</v>
      </c>
      <c r="B5688" s="17">
        <v>1128299</v>
      </c>
      <c r="C5688" s="14">
        <v>44225</v>
      </c>
      <c r="D5688" s="4" t="s">
        <v>110</v>
      </c>
      <c r="E5688" s="4" t="s">
        <v>121</v>
      </c>
      <c r="F5688" s="4" t="s">
        <v>125</v>
      </c>
      <c r="G5688" s="4" t="s">
        <v>54</v>
      </c>
      <c r="H5688" s="13">
        <v>65</v>
      </c>
      <c r="I5688" s="20">
        <v>217</v>
      </c>
      <c r="J5688" s="13">
        <v>14105</v>
      </c>
      <c r="K5688" s="31">
        <v>3385.2</v>
      </c>
      <c r="L5688" s="21">
        <v>1692.6</v>
      </c>
      <c r="M5688" s="22">
        <v>0.24</v>
      </c>
      <c r="N5688" s="5" t="s">
        <v>19</v>
      </c>
    </row>
    <row r="5689" spans="1:14" x14ac:dyDescent="0.2">
      <c r="A5689" s="3" t="s">
        <v>45</v>
      </c>
      <c r="B5689" s="17">
        <v>1128299</v>
      </c>
      <c r="C5689" s="14">
        <v>44400</v>
      </c>
      <c r="D5689" s="4" t="s">
        <v>110</v>
      </c>
      <c r="E5689" s="4" t="s">
        <v>126</v>
      </c>
      <c r="F5689" s="4" t="s">
        <v>63</v>
      </c>
      <c r="G5689" s="4" t="s">
        <v>53</v>
      </c>
      <c r="H5689" s="13">
        <v>66</v>
      </c>
      <c r="I5689" s="20">
        <v>217</v>
      </c>
      <c r="J5689" s="13">
        <v>14322</v>
      </c>
      <c r="K5689" s="31">
        <v>5872.02</v>
      </c>
      <c r="L5689" s="21">
        <v>2936.01</v>
      </c>
      <c r="M5689" s="22">
        <v>0.41</v>
      </c>
      <c r="N5689" s="5" t="s">
        <v>30</v>
      </c>
    </row>
    <row r="5690" spans="1:14" x14ac:dyDescent="0.2">
      <c r="A5690" s="3" t="s">
        <v>45</v>
      </c>
      <c r="B5690" s="17">
        <v>1128299</v>
      </c>
      <c r="C5690" s="14">
        <v>44019</v>
      </c>
      <c r="D5690" s="4" t="s">
        <v>110</v>
      </c>
      <c r="E5690" s="4" t="s">
        <v>127</v>
      </c>
      <c r="F5690" s="4" t="s">
        <v>128</v>
      </c>
      <c r="G5690" s="4" t="s">
        <v>54</v>
      </c>
      <c r="H5690" s="13">
        <v>80</v>
      </c>
      <c r="I5690" s="20">
        <v>217</v>
      </c>
      <c r="J5690" s="13">
        <v>17360</v>
      </c>
      <c r="K5690" s="31">
        <v>7812</v>
      </c>
      <c r="L5690" s="21">
        <v>3906</v>
      </c>
      <c r="M5690" s="22">
        <v>0.45</v>
      </c>
      <c r="N5690" s="5" t="s">
        <v>19</v>
      </c>
    </row>
    <row r="5691" spans="1:14" x14ac:dyDescent="0.2">
      <c r="A5691" s="3" t="s">
        <v>44</v>
      </c>
      <c r="B5691" s="17">
        <v>1197831</v>
      </c>
      <c r="C5691" s="14">
        <v>44434</v>
      </c>
      <c r="D5691" s="4" t="s">
        <v>81</v>
      </c>
      <c r="E5691" s="4" t="s">
        <v>90</v>
      </c>
      <c r="F5691" s="4" t="s">
        <v>91</v>
      </c>
      <c r="G5691" s="4" t="s">
        <v>18</v>
      </c>
      <c r="H5691" s="13">
        <v>16</v>
      </c>
      <c r="I5691" s="20">
        <v>218</v>
      </c>
      <c r="J5691" s="13">
        <v>3488</v>
      </c>
      <c r="K5691" s="31">
        <v>1709.12</v>
      </c>
      <c r="L5691" s="21">
        <v>854.56</v>
      </c>
      <c r="M5691" s="22">
        <v>0.49</v>
      </c>
      <c r="N5691" s="5" t="s">
        <v>30</v>
      </c>
    </row>
    <row r="5692" spans="1:14" x14ac:dyDescent="0.2">
      <c r="A5692" s="3" t="s">
        <v>44</v>
      </c>
      <c r="B5692" s="17">
        <v>1197831</v>
      </c>
      <c r="C5692" s="14">
        <v>44290</v>
      </c>
      <c r="D5692" s="4" t="s">
        <v>81</v>
      </c>
      <c r="E5692" s="4" t="s">
        <v>92</v>
      </c>
      <c r="F5692" s="4" t="s">
        <v>93</v>
      </c>
      <c r="G5692" s="4" t="s">
        <v>51</v>
      </c>
      <c r="H5692" s="13">
        <v>23</v>
      </c>
      <c r="I5692" s="20">
        <v>218</v>
      </c>
      <c r="J5692" s="13">
        <v>5014</v>
      </c>
      <c r="K5692" s="31">
        <v>2507</v>
      </c>
      <c r="L5692" s="21">
        <v>1253.5</v>
      </c>
      <c r="M5692" s="22">
        <v>0.5</v>
      </c>
      <c r="N5692" s="5" t="s">
        <v>19</v>
      </c>
    </row>
    <row r="5693" spans="1:14" x14ac:dyDescent="0.2">
      <c r="A5693" s="3" t="s">
        <v>45</v>
      </c>
      <c r="B5693" s="17">
        <v>1185732</v>
      </c>
      <c r="C5693" s="14">
        <v>44238</v>
      </c>
      <c r="D5693" s="4" t="s">
        <v>15</v>
      </c>
      <c r="E5693" s="4" t="s">
        <v>26</v>
      </c>
      <c r="F5693" s="4" t="s">
        <v>27</v>
      </c>
      <c r="G5693" s="4" t="s">
        <v>54</v>
      </c>
      <c r="H5693" s="13">
        <v>25</v>
      </c>
      <c r="I5693" s="20">
        <v>218</v>
      </c>
      <c r="J5693" s="13">
        <v>5450</v>
      </c>
      <c r="K5693" s="31">
        <v>2888.5</v>
      </c>
      <c r="L5693" s="21">
        <v>1444.25</v>
      </c>
      <c r="M5693" s="22">
        <v>0.53</v>
      </c>
      <c r="N5693" s="5" t="s">
        <v>19</v>
      </c>
    </row>
    <row r="5694" spans="1:14" x14ac:dyDescent="0.2">
      <c r="A5694" s="3" t="s">
        <v>44</v>
      </c>
      <c r="B5694" s="17">
        <v>1197831</v>
      </c>
      <c r="C5694" s="14">
        <v>44480</v>
      </c>
      <c r="D5694" s="4" t="s">
        <v>81</v>
      </c>
      <c r="E5694" s="4" t="s">
        <v>88</v>
      </c>
      <c r="F5694" s="4" t="s">
        <v>89</v>
      </c>
      <c r="G5694" s="4" t="s">
        <v>50</v>
      </c>
      <c r="H5694" s="13">
        <v>27</v>
      </c>
      <c r="I5694" s="20">
        <v>218</v>
      </c>
      <c r="J5694" s="13">
        <v>5886</v>
      </c>
      <c r="K5694" s="31">
        <v>2648.7</v>
      </c>
      <c r="L5694" s="21">
        <v>1324.35</v>
      </c>
      <c r="M5694" s="22">
        <v>0.45</v>
      </c>
      <c r="N5694" s="5" t="s">
        <v>30</v>
      </c>
    </row>
    <row r="5695" spans="1:14" x14ac:dyDescent="0.2">
      <c r="A5695" s="3" t="s">
        <v>14</v>
      </c>
      <c r="B5695" s="17">
        <v>1185732</v>
      </c>
      <c r="C5695" s="14">
        <v>44296</v>
      </c>
      <c r="D5695" s="4" t="s">
        <v>15</v>
      </c>
      <c r="E5695" s="4" t="s">
        <v>16</v>
      </c>
      <c r="F5695" s="4" t="s">
        <v>17</v>
      </c>
      <c r="G5695" s="4" t="s">
        <v>50</v>
      </c>
      <c r="H5695" s="13">
        <v>28</v>
      </c>
      <c r="I5695" s="20">
        <v>218</v>
      </c>
      <c r="J5695" s="13">
        <v>6104</v>
      </c>
      <c r="K5695" s="31">
        <v>3357.2</v>
      </c>
      <c r="L5695" s="21">
        <v>1678.6</v>
      </c>
      <c r="M5695" s="22">
        <v>0.55000000000000004</v>
      </c>
      <c r="N5695" s="5" t="s">
        <v>19</v>
      </c>
    </row>
    <row r="5696" spans="1:14" x14ac:dyDescent="0.2">
      <c r="A5696" s="3" t="s">
        <v>44</v>
      </c>
      <c r="B5696" s="17">
        <v>1128299</v>
      </c>
      <c r="C5696" s="14">
        <v>44389</v>
      </c>
      <c r="D5696" s="4" t="s">
        <v>97</v>
      </c>
      <c r="E5696" s="4" t="s">
        <v>107</v>
      </c>
      <c r="F5696" s="4" t="s">
        <v>108</v>
      </c>
      <c r="G5696" s="4" t="s">
        <v>18</v>
      </c>
      <c r="H5696" s="13">
        <v>37</v>
      </c>
      <c r="I5696" s="20">
        <v>218</v>
      </c>
      <c r="J5696" s="13">
        <v>8066</v>
      </c>
      <c r="K5696" s="31">
        <v>3710.36</v>
      </c>
      <c r="L5696" s="21">
        <v>1855.18</v>
      </c>
      <c r="M5696" s="22">
        <v>0.46</v>
      </c>
      <c r="N5696" s="5" t="s">
        <v>30</v>
      </c>
    </row>
    <row r="5697" spans="1:14" x14ac:dyDescent="0.2">
      <c r="A5697" s="3" t="s">
        <v>44</v>
      </c>
      <c r="B5697" s="17">
        <v>1197831</v>
      </c>
      <c r="C5697" s="14">
        <v>44480</v>
      </c>
      <c r="D5697" s="4" t="s">
        <v>81</v>
      </c>
      <c r="E5697" s="4" t="s">
        <v>88</v>
      </c>
      <c r="F5697" s="4" t="s">
        <v>89</v>
      </c>
      <c r="G5697" s="4" t="s">
        <v>50</v>
      </c>
      <c r="H5697" s="13">
        <v>37</v>
      </c>
      <c r="I5697" s="20">
        <v>218</v>
      </c>
      <c r="J5697" s="13">
        <v>8066</v>
      </c>
      <c r="K5697" s="31">
        <v>4033</v>
      </c>
      <c r="L5697" s="21">
        <v>2016.5</v>
      </c>
      <c r="M5697" s="22">
        <v>0.5</v>
      </c>
      <c r="N5697" s="5" t="s">
        <v>19</v>
      </c>
    </row>
    <row r="5698" spans="1:14" x14ac:dyDescent="0.2">
      <c r="A5698" s="3" t="s">
        <v>20</v>
      </c>
      <c r="B5698" s="17">
        <v>1185732</v>
      </c>
      <c r="C5698" s="14">
        <v>44234</v>
      </c>
      <c r="D5698" s="4" t="s">
        <v>97</v>
      </c>
      <c r="E5698" s="4" t="s">
        <v>107</v>
      </c>
      <c r="F5698" s="4" t="s">
        <v>108</v>
      </c>
      <c r="G5698" s="4" t="s">
        <v>18</v>
      </c>
      <c r="H5698" s="13">
        <v>39</v>
      </c>
      <c r="I5698" s="20">
        <v>218</v>
      </c>
      <c r="J5698" s="13">
        <v>8502</v>
      </c>
      <c r="K5698" s="31">
        <v>3910.92</v>
      </c>
      <c r="L5698" s="21">
        <v>1955.46</v>
      </c>
      <c r="M5698" s="22">
        <v>0.46</v>
      </c>
      <c r="N5698" s="5" t="s">
        <v>19</v>
      </c>
    </row>
    <row r="5699" spans="1:14" x14ac:dyDescent="0.2">
      <c r="A5699" s="3" t="s">
        <v>45</v>
      </c>
      <c r="B5699" s="17">
        <v>1197831</v>
      </c>
      <c r="C5699" s="14">
        <v>44321</v>
      </c>
      <c r="D5699" s="4" t="s">
        <v>110</v>
      </c>
      <c r="E5699" s="4" t="s">
        <v>117</v>
      </c>
      <c r="F5699" s="4" t="s">
        <v>118</v>
      </c>
      <c r="G5699" s="4" t="s">
        <v>18</v>
      </c>
      <c r="H5699" s="13">
        <v>42</v>
      </c>
      <c r="I5699" s="20">
        <v>218</v>
      </c>
      <c r="J5699" s="13">
        <v>9156</v>
      </c>
      <c r="K5699" s="31">
        <v>5768.28</v>
      </c>
      <c r="L5699" s="21">
        <v>2884.14</v>
      </c>
      <c r="M5699" s="22">
        <v>0.63</v>
      </c>
      <c r="N5699" s="5" t="s">
        <v>19</v>
      </c>
    </row>
    <row r="5700" spans="1:14" x14ac:dyDescent="0.2">
      <c r="A5700" s="3" t="s">
        <v>20</v>
      </c>
      <c r="B5700" s="17">
        <v>1185732</v>
      </c>
      <c r="C5700" s="14">
        <v>44354</v>
      </c>
      <c r="D5700" s="4" t="s">
        <v>97</v>
      </c>
      <c r="E5700" s="4" t="s">
        <v>104</v>
      </c>
      <c r="F5700" s="4" t="s">
        <v>66</v>
      </c>
      <c r="G5700" s="4" t="s">
        <v>50</v>
      </c>
      <c r="H5700" s="13">
        <v>47</v>
      </c>
      <c r="I5700" s="20">
        <v>218</v>
      </c>
      <c r="J5700" s="13">
        <v>10246</v>
      </c>
      <c r="K5700" s="31">
        <v>4610.7</v>
      </c>
      <c r="L5700" s="21">
        <v>2305.35</v>
      </c>
      <c r="M5700" s="22">
        <v>0.45</v>
      </c>
      <c r="N5700" s="5" t="s">
        <v>19</v>
      </c>
    </row>
    <row r="5701" spans="1:14" x14ac:dyDescent="0.2">
      <c r="A5701" s="3" t="s">
        <v>41</v>
      </c>
      <c r="B5701" s="17">
        <v>1189833</v>
      </c>
      <c r="C5701" s="14">
        <v>44313</v>
      </c>
      <c r="D5701" s="4" t="s">
        <v>110</v>
      </c>
      <c r="E5701" s="4" t="s">
        <v>121</v>
      </c>
      <c r="F5701" s="4" t="s">
        <v>122</v>
      </c>
      <c r="G5701" s="4" t="s">
        <v>52</v>
      </c>
      <c r="H5701" s="13">
        <v>47</v>
      </c>
      <c r="I5701" s="20">
        <v>218</v>
      </c>
      <c r="J5701" s="13">
        <v>10246</v>
      </c>
      <c r="K5701" s="31">
        <v>5327.92</v>
      </c>
      <c r="L5701" s="21">
        <v>2663.96</v>
      </c>
      <c r="M5701" s="22">
        <v>0.52</v>
      </c>
      <c r="N5701" s="5" t="s">
        <v>19</v>
      </c>
    </row>
    <row r="5702" spans="1:14" x14ac:dyDescent="0.2">
      <c r="A5702" s="3" t="s">
        <v>41</v>
      </c>
      <c r="B5702" s="17">
        <v>1189833</v>
      </c>
      <c r="C5702" s="14">
        <v>44319</v>
      </c>
      <c r="D5702" s="4" t="s">
        <v>110</v>
      </c>
      <c r="E5702" s="4" t="s">
        <v>121</v>
      </c>
      <c r="F5702" s="4" t="s">
        <v>122</v>
      </c>
      <c r="G5702" s="4" t="s">
        <v>52</v>
      </c>
      <c r="H5702" s="13">
        <v>48</v>
      </c>
      <c r="I5702" s="20">
        <v>218</v>
      </c>
      <c r="J5702" s="13">
        <v>10464</v>
      </c>
      <c r="K5702" s="31">
        <v>5336.64</v>
      </c>
      <c r="L5702" s="21">
        <v>2668.32</v>
      </c>
      <c r="M5702" s="22">
        <v>0.51</v>
      </c>
      <c r="N5702" s="5" t="s">
        <v>19</v>
      </c>
    </row>
    <row r="5703" spans="1:14" x14ac:dyDescent="0.2">
      <c r="A5703" s="3" t="s">
        <v>41</v>
      </c>
      <c r="B5703" s="17">
        <v>1185732</v>
      </c>
      <c r="C5703" s="14">
        <v>44511</v>
      </c>
      <c r="D5703" s="4" t="s">
        <v>110</v>
      </c>
      <c r="E5703" s="4" t="s">
        <v>115</v>
      </c>
      <c r="F5703" s="4" t="s">
        <v>116</v>
      </c>
      <c r="G5703" s="4" t="s">
        <v>50</v>
      </c>
      <c r="H5703" s="13">
        <v>53</v>
      </c>
      <c r="I5703" s="20">
        <v>218</v>
      </c>
      <c r="J5703" s="13">
        <v>11554</v>
      </c>
      <c r="K5703" s="31">
        <v>7047.94</v>
      </c>
      <c r="L5703" s="21">
        <v>3523.97</v>
      </c>
      <c r="M5703" s="22">
        <v>0.61</v>
      </c>
      <c r="N5703" s="5" t="s">
        <v>19</v>
      </c>
    </row>
    <row r="5704" spans="1:14" x14ac:dyDescent="0.2">
      <c r="A5704" s="3" t="s">
        <v>20</v>
      </c>
      <c r="B5704" s="17">
        <v>1185732</v>
      </c>
      <c r="C5704" s="14">
        <v>44059</v>
      </c>
      <c r="D5704" s="4" t="s">
        <v>97</v>
      </c>
      <c r="E5704" s="4" t="s">
        <v>105</v>
      </c>
      <c r="F5704" s="4" t="s">
        <v>106</v>
      </c>
      <c r="G5704" s="4" t="s">
        <v>52</v>
      </c>
      <c r="H5704" s="13">
        <v>53</v>
      </c>
      <c r="I5704" s="20">
        <v>218</v>
      </c>
      <c r="J5704" s="13">
        <v>11554</v>
      </c>
      <c r="K5704" s="31">
        <v>5545.92</v>
      </c>
      <c r="L5704" s="21">
        <v>2772.96</v>
      </c>
      <c r="M5704" s="22">
        <v>0.48</v>
      </c>
      <c r="N5704" s="5" t="s">
        <v>19</v>
      </c>
    </row>
    <row r="5705" spans="1:14" x14ac:dyDescent="0.2">
      <c r="A5705" s="3" t="s">
        <v>45</v>
      </c>
      <c r="B5705" s="17">
        <v>1185732</v>
      </c>
      <c r="C5705" s="14">
        <v>44417</v>
      </c>
      <c r="D5705" s="4" t="s">
        <v>55</v>
      </c>
      <c r="E5705" s="4" t="s">
        <v>64</v>
      </c>
      <c r="F5705" s="4" t="s">
        <v>77</v>
      </c>
      <c r="G5705" s="4" t="s">
        <v>18</v>
      </c>
      <c r="H5705" s="13">
        <v>55</v>
      </c>
      <c r="I5705" s="20">
        <v>218</v>
      </c>
      <c r="J5705" s="13">
        <v>11990</v>
      </c>
      <c r="K5705" s="31">
        <v>7194</v>
      </c>
      <c r="L5705" s="21">
        <v>3597</v>
      </c>
      <c r="M5705" s="22">
        <v>0.6</v>
      </c>
      <c r="N5705" s="5" t="s">
        <v>19</v>
      </c>
    </row>
    <row r="5706" spans="1:14" x14ac:dyDescent="0.2">
      <c r="A5706" s="3" t="s">
        <v>14</v>
      </c>
      <c r="B5706" s="17">
        <v>1185732</v>
      </c>
      <c r="C5706" s="14">
        <v>44532</v>
      </c>
      <c r="D5706" s="4" t="s">
        <v>97</v>
      </c>
      <c r="E5706" s="4" t="s">
        <v>98</v>
      </c>
      <c r="F5706" s="4" t="s">
        <v>99</v>
      </c>
      <c r="G5706" s="4" t="s">
        <v>50</v>
      </c>
      <c r="H5706" s="13">
        <v>55</v>
      </c>
      <c r="I5706" s="20">
        <v>218</v>
      </c>
      <c r="J5706" s="13">
        <v>11990</v>
      </c>
      <c r="K5706" s="31">
        <v>6114.9</v>
      </c>
      <c r="L5706" s="21">
        <v>3057.45</v>
      </c>
      <c r="M5706" s="22">
        <v>0.51</v>
      </c>
      <c r="N5706" s="5" t="s">
        <v>19</v>
      </c>
    </row>
    <row r="5707" spans="1:14" x14ac:dyDescent="0.2">
      <c r="A5707" s="3" t="s">
        <v>45</v>
      </c>
      <c r="B5707" s="17">
        <v>1128299</v>
      </c>
      <c r="C5707" s="14">
        <v>44211</v>
      </c>
      <c r="D5707" s="4" t="s">
        <v>110</v>
      </c>
      <c r="E5707" s="4" t="s">
        <v>121</v>
      </c>
      <c r="F5707" s="4" t="s">
        <v>125</v>
      </c>
      <c r="G5707" s="4" t="s">
        <v>54</v>
      </c>
      <c r="H5707" s="13">
        <v>55</v>
      </c>
      <c r="I5707" s="20">
        <v>218</v>
      </c>
      <c r="J5707" s="13">
        <v>11990</v>
      </c>
      <c r="K5707" s="31">
        <v>4796</v>
      </c>
      <c r="L5707" s="21">
        <v>2398</v>
      </c>
      <c r="M5707" s="22">
        <v>0.4</v>
      </c>
      <c r="N5707" s="5" t="s">
        <v>19</v>
      </c>
    </row>
    <row r="5708" spans="1:14" x14ac:dyDescent="0.2">
      <c r="A5708" s="3" t="s">
        <v>45</v>
      </c>
      <c r="B5708" s="17">
        <v>1128299</v>
      </c>
      <c r="C5708" s="14">
        <v>43868</v>
      </c>
      <c r="D5708" s="4" t="s">
        <v>110</v>
      </c>
      <c r="E5708" s="4" t="s">
        <v>131</v>
      </c>
      <c r="F5708" s="4" t="s">
        <v>132</v>
      </c>
      <c r="G5708" s="4" t="s">
        <v>51</v>
      </c>
      <c r="H5708" s="13">
        <v>58</v>
      </c>
      <c r="I5708" s="20">
        <v>218</v>
      </c>
      <c r="J5708" s="13">
        <v>12644</v>
      </c>
      <c r="K5708" s="31">
        <v>6701.32</v>
      </c>
      <c r="L5708" s="21">
        <v>3350.66</v>
      </c>
      <c r="M5708" s="22">
        <v>0.53</v>
      </c>
      <c r="N5708" s="5" t="s">
        <v>19</v>
      </c>
    </row>
    <row r="5709" spans="1:14" x14ac:dyDescent="0.2">
      <c r="A5709" s="3" t="s">
        <v>45</v>
      </c>
      <c r="B5709" s="17">
        <v>1128299</v>
      </c>
      <c r="C5709" s="14">
        <v>44198</v>
      </c>
      <c r="D5709" s="4" t="s">
        <v>110</v>
      </c>
      <c r="E5709" s="4" t="s">
        <v>121</v>
      </c>
      <c r="F5709" s="4" t="s">
        <v>125</v>
      </c>
      <c r="G5709" s="4" t="s">
        <v>54</v>
      </c>
      <c r="H5709" s="13">
        <v>60</v>
      </c>
      <c r="I5709" s="20">
        <v>218</v>
      </c>
      <c r="J5709" s="13">
        <v>13080</v>
      </c>
      <c r="K5709" s="31">
        <v>6670.8</v>
      </c>
      <c r="L5709" s="21">
        <v>3335.4</v>
      </c>
      <c r="M5709" s="22">
        <v>0.51</v>
      </c>
      <c r="N5709" s="5" t="s">
        <v>19</v>
      </c>
    </row>
    <row r="5710" spans="1:14" x14ac:dyDescent="0.2">
      <c r="A5710" s="3" t="s">
        <v>45</v>
      </c>
      <c r="B5710" s="17">
        <v>1128299</v>
      </c>
      <c r="C5710" s="14">
        <v>44224</v>
      </c>
      <c r="D5710" s="4" t="s">
        <v>110</v>
      </c>
      <c r="E5710" s="4" t="s">
        <v>121</v>
      </c>
      <c r="F5710" s="4" t="s">
        <v>125</v>
      </c>
      <c r="G5710" s="4" t="s">
        <v>54</v>
      </c>
      <c r="H5710" s="13">
        <v>63</v>
      </c>
      <c r="I5710" s="20">
        <v>218</v>
      </c>
      <c r="J5710" s="13">
        <v>13734</v>
      </c>
      <c r="K5710" s="31">
        <v>7965.72</v>
      </c>
      <c r="L5710" s="21">
        <v>3982.86</v>
      </c>
      <c r="M5710" s="22">
        <v>0.57999999999999996</v>
      </c>
      <c r="N5710" s="5" t="s">
        <v>19</v>
      </c>
    </row>
    <row r="5711" spans="1:14" x14ac:dyDescent="0.2">
      <c r="A5711" s="3" t="s">
        <v>20</v>
      </c>
      <c r="B5711" s="17">
        <v>1128299</v>
      </c>
      <c r="C5711" s="14">
        <v>44418</v>
      </c>
      <c r="D5711" s="4" t="s">
        <v>110</v>
      </c>
      <c r="E5711" s="4" t="s">
        <v>113</v>
      </c>
      <c r="F5711" s="4" t="s">
        <v>114</v>
      </c>
      <c r="G5711" s="4" t="s">
        <v>51</v>
      </c>
      <c r="H5711" s="13">
        <v>71</v>
      </c>
      <c r="I5711" s="20">
        <v>218</v>
      </c>
      <c r="J5711" s="13">
        <v>15478</v>
      </c>
      <c r="K5711" s="31">
        <v>5262.52</v>
      </c>
      <c r="L5711" s="21">
        <v>2631.26</v>
      </c>
      <c r="M5711" s="22">
        <v>0.34</v>
      </c>
      <c r="N5711" s="5" t="s">
        <v>19</v>
      </c>
    </row>
    <row r="5712" spans="1:14" x14ac:dyDescent="0.2">
      <c r="A5712" s="3" t="s">
        <v>45</v>
      </c>
      <c r="B5712" s="17">
        <v>1128299</v>
      </c>
      <c r="C5712" s="14">
        <v>44553</v>
      </c>
      <c r="D5712" s="4" t="s">
        <v>110</v>
      </c>
      <c r="E5712" s="4" t="s">
        <v>126</v>
      </c>
      <c r="F5712" s="4" t="s">
        <v>63</v>
      </c>
      <c r="G5712" s="4" t="s">
        <v>53</v>
      </c>
      <c r="H5712" s="13">
        <v>72</v>
      </c>
      <c r="I5712" s="20">
        <v>218</v>
      </c>
      <c r="J5712" s="13">
        <v>15696</v>
      </c>
      <c r="K5712" s="31">
        <v>7377.12</v>
      </c>
      <c r="L5712" s="21">
        <v>3688.56</v>
      </c>
      <c r="M5712" s="22">
        <v>0.47</v>
      </c>
      <c r="N5712" s="5" t="s">
        <v>19</v>
      </c>
    </row>
    <row r="5713" spans="1:14" x14ac:dyDescent="0.2">
      <c r="A5713" s="3" t="s">
        <v>80</v>
      </c>
      <c r="B5713" s="17">
        <v>1128299</v>
      </c>
      <c r="C5713" s="14">
        <v>44364</v>
      </c>
      <c r="D5713" s="4" t="s">
        <v>97</v>
      </c>
      <c r="E5713" s="4" t="s">
        <v>105</v>
      </c>
      <c r="F5713" s="4" t="s">
        <v>109</v>
      </c>
      <c r="G5713" s="4" t="s">
        <v>53</v>
      </c>
      <c r="H5713" s="13">
        <v>103</v>
      </c>
      <c r="I5713" s="20">
        <v>218</v>
      </c>
      <c r="J5713" s="13">
        <v>22454</v>
      </c>
      <c r="K5713" s="31">
        <v>12574.24</v>
      </c>
      <c r="L5713" s="21">
        <v>6287.12</v>
      </c>
      <c r="M5713" s="22">
        <v>0.56000000000000005</v>
      </c>
      <c r="N5713" s="5" t="s">
        <v>19</v>
      </c>
    </row>
    <row r="5714" spans="1:14" x14ac:dyDescent="0.2">
      <c r="A5714" s="3" t="s">
        <v>44</v>
      </c>
      <c r="B5714" s="17">
        <v>1197831</v>
      </c>
      <c r="C5714" s="14">
        <v>44272</v>
      </c>
      <c r="D5714" s="4" t="s">
        <v>81</v>
      </c>
      <c r="E5714" s="4" t="s">
        <v>92</v>
      </c>
      <c r="F5714" s="4" t="s">
        <v>93</v>
      </c>
      <c r="G5714" s="4" t="s">
        <v>51</v>
      </c>
      <c r="H5714" s="13">
        <v>23</v>
      </c>
      <c r="I5714" s="20">
        <v>219</v>
      </c>
      <c r="J5714" s="13">
        <v>5037</v>
      </c>
      <c r="K5714" s="31">
        <v>1964.43</v>
      </c>
      <c r="L5714" s="21">
        <v>982.21500000000003</v>
      </c>
      <c r="M5714" s="22">
        <v>0.39</v>
      </c>
      <c r="N5714" s="5" t="s">
        <v>30</v>
      </c>
    </row>
    <row r="5715" spans="1:14" x14ac:dyDescent="0.2">
      <c r="A5715" s="3" t="s">
        <v>45</v>
      </c>
      <c r="B5715" s="17">
        <v>1128299</v>
      </c>
      <c r="C5715" s="14">
        <v>44517</v>
      </c>
      <c r="D5715" s="4" t="s">
        <v>81</v>
      </c>
      <c r="E5715" s="4" t="s">
        <v>82</v>
      </c>
      <c r="F5715" s="4" t="s">
        <v>83</v>
      </c>
      <c r="G5715" s="4" t="s">
        <v>52</v>
      </c>
      <c r="H5715" s="13">
        <v>28</v>
      </c>
      <c r="I5715" s="20">
        <v>219</v>
      </c>
      <c r="J5715" s="13">
        <v>6132</v>
      </c>
      <c r="K5715" s="31">
        <v>2882.04</v>
      </c>
      <c r="L5715" s="21">
        <v>1441.02</v>
      </c>
      <c r="M5715" s="22">
        <v>0.47</v>
      </c>
      <c r="N5715" s="5" t="s">
        <v>30</v>
      </c>
    </row>
    <row r="5716" spans="1:14" x14ac:dyDescent="0.2">
      <c r="A5716" s="3" t="s">
        <v>44</v>
      </c>
      <c r="B5716" s="17">
        <v>1197831</v>
      </c>
      <c r="C5716" s="14">
        <v>44474</v>
      </c>
      <c r="D5716" s="4" t="s">
        <v>81</v>
      </c>
      <c r="E5716" s="4" t="s">
        <v>88</v>
      </c>
      <c r="F5716" s="4" t="s">
        <v>89</v>
      </c>
      <c r="G5716" s="4" t="s">
        <v>50</v>
      </c>
      <c r="H5716" s="13">
        <v>29</v>
      </c>
      <c r="I5716" s="20">
        <v>219</v>
      </c>
      <c r="J5716" s="13">
        <v>6351</v>
      </c>
      <c r="K5716" s="31">
        <v>2984.97</v>
      </c>
      <c r="L5716" s="21">
        <v>1492.4849999999999</v>
      </c>
      <c r="M5716" s="22">
        <v>0.47</v>
      </c>
      <c r="N5716" s="5" t="s">
        <v>30</v>
      </c>
    </row>
    <row r="5717" spans="1:14" x14ac:dyDescent="0.2">
      <c r="A5717" s="3" t="s">
        <v>44</v>
      </c>
      <c r="B5717" s="17">
        <v>1197831</v>
      </c>
      <c r="C5717" s="14">
        <v>44318</v>
      </c>
      <c r="D5717" s="4" t="s">
        <v>81</v>
      </c>
      <c r="E5717" s="4" t="s">
        <v>92</v>
      </c>
      <c r="F5717" s="4" t="s">
        <v>93</v>
      </c>
      <c r="G5717" s="4" t="s">
        <v>51</v>
      </c>
      <c r="H5717" s="13">
        <v>30</v>
      </c>
      <c r="I5717" s="20">
        <v>219</v>
      </c>
      <c r="J5717" s="13">
        <v>6570</v>
      </c>
      <c r="K5717" s="31">
        <v>4073.4</v>
      </c>
      <c r="L5717" s="21">
        <v>2036.7</v>
      </c>
      <c r="M5717" s="22">
        <v>0.62</v>
      </c>
      <c r="N5717" s="5" t="s">
        <v>30</v>
      </c>
    </row>
    <row r="5718" spans="1:14" x14ac:dyDescent="0.2">
      <c r="A5718" s="3" t="s">
        <v>45</v>
      </c>
      <c r="B5718" s="17">
        <v>1128299</v>
      </c>
      <c r="C5718" s="14">
        <v>44139</v>
      </c>
      <c r="D5718" s="4" t="s">
        <v>81</v>
      </c>
      <c r="E5718" s="4" t="s">
        <v>88</v>
      </c>
      <c r="F5718" s="4" t="s">
        <v>94</v>
      </c>
      <c r="G5718" s="4" t="s">
        <v>51</v>
      </c>
      <c r="H5718" s="13">
        <v>35</v>
      </c>
      <c r="I5718" s="20">
        <v>219</v>
      </c>
      <c r="J5718" s="13">
        <v>7665</v>
      </c>
      <c r="K5718" s="31">
        <v>2759.4</v>
      </c>
      <c r="L5718" s="21">
        <v>1379.7</v>
      </c>
      <c r="M5718" s="22">
        <v>0.36</v>
      </c>
      <c r="N5718" s="5" t="s">
        <v>30</v>
      </c>
    </row>
    <row r="5719" spans="1:14" x14ac:dyDescent="0.2">
      <c r="A5719" s="3" t="s">
        <v>44</v>
      </c>
      <c r="B5719" s="17">
        <v>1197831</v>
      </c>
      <c r="C5719" s="14">
        <v>44444</v>
      </c>
      <c r="D5719" s="4" t="s">
        <v>110</v>
      </c>
      <c r="E5719" s="4" t="s">
        <v>117</v>
      </c>
      <c r="F5719" s="4" t="s">
        <v>118</v>
      </c>
      <c r="G5719" s="4" t="s">
        <v>18</v>
      </c>
      <c r="H5719" s="13">
        <v>38</v>
      </c>
      <c r="I5719" s="20">
        <v>219</v>
      </c>
      <c r="J5719" s="13">
        <v>8322</v>
      </c>
      <c r="K5719" s="31">
        <v>3578.46</v>
      </c>
      <c r="L5719" s="21">
        <v>1789.23</v>
      </c>
      <c r="M5719" s="22">
        <v>0.43</v>
      </c>
      <c r="N5719" s="5" t="s">
        <v>30</v>
      </c>
    </row>
    <row r="5720" spans="1:14" x14ac:dyDescent="0.2">
      <c r="A5720" s="3" t="s">
        <v>41</v>
      </c>
      <c r="B5720" s="17">
        <v>1189833</v>
      </c>
      <c r="C5720" s="14">
        <v>44345</v>
      </c>
      <c r="D5720" s="4" t="s">
        <v>110</v>
      </c>
      <c r="E5720" s="4" t="s">
        <v>121</v>
      </c>
      <c r="F5720" s="4" t="s">
        <v>122</v>
      </c>
      <c r="G5720" s="4" t="s">
        <v>52</v>
      </c>
      <c r="H5720" s="13">
        <v>43</v>
      </c>
      <c r="I5720" s="20">
        <v>219</v>
      </c>
      <c r="J5720" s="13">
        <v>9417</v>
      </c>
      <c r="K5720" s="31">
        <v>5838.54</v>
      </c>
      <c r="L5720" s="21">
        <v>2919.27</v>
      </c>
      <c r="M5720" s="22">
        <v>0.62</v>
      </c>
      <c r="N5720" s="5" t="s">
        <v>30</v>
      </c>
    </row>
    <row r="5721" spans="1:14" x14ac:dyDescent="0.2">
      <c r="A5721" s="3" t="s">
        <v>20</v>
      </c>
      <c r="B5721" s="17">
        <v>1185732</v>
      </c>
      <c r="C5721" s="14">
        <v>44365</v>
      </c>
      <c r="D5721" s="4" t="s">
        <v>81</v>
      </c>
      <c r="E5721" s="4" t="s">
        <v>84</v>
      </c>
      <c r="F5721" s="4" t="s">
        <v>85</v>
      </c>
      <c r="G5721" s="4" t="s">
        <v>51</v>
      </c>
      <c r="H5721" s="13">
        <v>51</v>
      </c>
      <c r="I5721" s="20">
        <v>219</v>
      </c>
      <c r="J5721" s="13">
        <v>11169</v>
      </c>
      <c r="K5721" s="31">
        <v>5919.57</v>
      </c>
      <c r="L5721" s="21">
        <v>2959.7849999999999</v>
      </c>
      <c r="M5721" s="22">
        <v>0.53</v>
      </c>
      <c r="N5721" s="5" t="s">
        <v>30</v>
      </c>
    </row>
    <row r="5722" spans="1:14" x14ac:dyDescent="0.2">
      <c r="A5722" s="3" t="s">
        <v>20</v>
      </c>
      <c r="B5722" s="17">
        <v>1185732</v>
      </c>
      <c r="C5722" s="14">
        <v>44535</v>
      </c>
      <c r="D5722" s="4" t="s">
        <v>97</v>
      </c>
      <c r="E5722" s="4" t="s">
        <v>104</v>
      </c>
      <c r="F5722" s="4" t="s">
        <v>66</v>
      </c>
      <c r="G5722" s="4" t="s">
        <v>50</v>
      </c>
      <c r="H5722" s="13">
        <v>58</v>
      </c>
      <c r="I5722" s="20">
        <v>219</v>
      </c>
      <c r="J5722" s="13">
        <v>12702</v>
      </c>
      <c r="K5722" s="31">
        <v>5715.9</v>
      </c>
      <c r="L5722" s="21">
        <v>2857.95</v>
      </c>
      <c r="M5722" s="22">
        <v>0.45</v>
      </c>
      <c r="N5722" s="5" t="s">
        <v>19</v>
      </c>
    </row>
    <row r="5723" spans="1:14" x14ac:dyDescent="0.2">
      <c r="A5723" s="3" t="s">
        <v>45</v>
      </c>
      <c r="B5723" s="17">
        <v>1128299</v>
      </c>
      <c r="C5723" s="14">
        <v>44227</v>
      </c>
      <c r="D5723" s="4" t="s">
        <v>110</v>
      </c>
      <c r="E5723" s="4" t="s">
        <v>121</v>
      </c>
      <c r="F5723" s="4" t="s">
        <v>125</v>
      </c>
      <c r="G5723" s="4" t="s">
        <v>54</v>
      </c>
      <c r="H5723" s="13">
        <v>59</v>
      </c>
      <c r="I5723" s="20">
        <v>219</v>
      </c>
      <c r="J5723" s="13">
        <v>12921</v>
      </c>
      <c r="K5723" s="31">
        <v>3747.09</v>
      </c>
      <c r="L5723" s="21">
        <v>1873.5450000000001</v>
      </c>
      <c r="M5723" s="22">
        <v>0.28999999999999998</v>
      </c>
      <c r="N5723" s="5" t="s">
        <v>19</v>
      </c>
    </row>
    <row r="5724" spans="1:14" x14ac:dyDescent="0.2">
      <c r="A5724" s="3" t="s">
        <v>20</v>
      </c>
      <c r="B5724" s="17">
        <v>1185732</v>
      </c>
      <c r="C5724" s="14">
        <v>43975</v>
      </c>
      <c r="D5724" s="4" t="s">
        <v>97</v>
      </c>
      <c r="E5724" s="4" t="s">
        <v>105</v>
      </c>
      <c r="F5724" s="4" t="s">
        <v>106</v>
      </c>
      <c r="G5724" s="4" t="s">
        <v>52</v>
      </c>
      <c r="H5724" s="13">
        <v>64</v>
      </c>
      <c r="I5724" s="20">
        <v>219</v>
      </c>
      <c r="J5724" s="13">
        <v>14016</v>
      </c>
      <c r="K5724" s="31">
        <v>8830.08</v>
      </c>
      <c r="L5724" s="21">
        <v>4415.04</v>
      </c>
      <c r="M5724" s="22">
        <v>0.63</v>
      </c>
      <c r="N5724" s="5" t="s">
        <v>19</v>
      </c>
    </row>
    <row r="5725" spans="1:14" x14ac:dyDescent="0.2">
      <c r="A5725" s="3" t="s">
        <v>45</v>
      </c>
      <c r="B5725" s="17">
        <v>1128299</v>
      </c>
      <c r="C5725" s="14">
        <v>44207</v>
      </c>
      <c r="D5725" s="4" t="s">
        <v>110</v>
      </c>
      <c r="E5725" s="4" t="s">
        <v>121</v>
      </c>
      <c r="F5725" s="4" t="s">
        <v>125</v>
      </c>
      <c r="G5725" s="4" t="s">
        <v>54</v>
      </c>
      <c r="H5725" s="13">
        <v>72</v>
      </c>
      <c r="I5725" s="20">
        <v>219</v>
      </c>
      <c r="J5725" s="13">
        <v>15768</v>
      </c>
      <c r="K5725" s="31">
        <v>5518.8</v>
      </c>
      <c r="L5725" s="21">
        <v>2759.4</v>
      </c>
      <c r="M5725" s="22">
        <v>0.35</v>
      </c>
      <c r="N5725" s="5" t="s">
        <v>19</v>
      </c>
    </row>
    <row r="5726" spans="1:14" x14ac:dyDescent="0.2">
      <c r="A5726" s="3" t="s">
        <v>20</v>
      </c>
      <c r="B5726" s="17">
        <v>1197831</v>
      </c>
      <c r="C5726" s="14">
        <v>44513</v>
      </c>
      <c r="D5726" s="4" t="s">
        <v>15</v>
      </c>
      <c r="E5726" s="4" t="s">
        <v>24</v>
      </c>
      <c r="F5726" s="4" t="s">
        <v>25</v>
      </c>
      <c r="G5726" s="4" t="s">
        <v>54</v>
      </c>
      <c r="H5726" s="13">
        <v>25</v>
      </c>
      <c r="I5726" s="20">
        <v>220</v>
      </c>
      <c r="J5726" s="13">
        <v>55000</v>
      </c>
      <c r="K5726" s="31">
        <v>19250</v>
      </c>
      <c r="L5726" s="21">
        <v>9625</v>
      </c>
      <c r="M5726" s="22">
        <v>0.35</v>
      </c>
      <c r="N5726" s="5" t="s">
        <v>19</v>
      </c>
    </row>
    <row r="5727" spans="1:14" x14ac:dyDescent="0.2">
      <c r="A5727" s="3" t="s">
        <v>45</v>
      </c>
      <c r="B5727" s="17">
        <v>1185732</v>
      </c>
      <c r="C5727" s="14">
        <v>44506</v>
      </c>
      <c r="D5727" s="4" t="s">
        <v>15</v>
      </c>
      <c r="E5727" s="4" t="s">
        <v>37</v>
      </c>
      <c r="F5727" s="4" t="s">
        <v>38</v>
      </c>
      <c r="G5727" s="4" t="s">
        <v>51</v>
      </c>
      <c r="H5727" s="13">
        <v>35</v>
      </c>
      <c r="I5727" s="20">
        <v>220</v>
      </c>
      <c r="J5727" s="13">
        <v>77000</v>
      </c>
      <c r="K5727" s="31">
        <v>23100</v>
      </c>
      <c r="L5727" s="21">
        <v>11550</v>
      </c>
      <c r="M5727" s="22">
        <v>0.3</v>
      </c>
      <c r="N5727" s="5" t="s">
        <v>23</v>
      </c>
    </row>
    <row r="5728" spans="1:14" x14ac:dyDescent="0.2">
      <c r="A5728" s="3" t="s">
        <v>14</v>
      </c>
      <c r="B5728" s="17">
        <v>1185732</v>
      </c>
      <c r="C5728" s="14">
        <v>44522</v>
      </c>
      <c r="D5728" s="4" t="s">
        <v>97</v>
      </c>
      <c r="E5728" s="4" t="s">
        <v>100</v>
      </c>
      <c r="F5728" s="4" t="s">
        <v>101</v>
      </c>
      <c r="G5728" s="4" t="s">
        <v>52</v>
      </c>
      <c r="H5728" s="13">
        <v>45</v>
      </c>
      <c r="I5728" s="20">
        <v>220</v>
      </c>
      <c r="J5728" s="13">
        <v>99000</v>
      </c>
      <c r="K5728" s="31">
        <v>39600</v>
      </c>
      <c r="L5728" s="21">
        <v>19800</v>
      </c>
      <c r="M5728" s="22">
        <v>0.4</v>
      </c>
      <c r="N5728" s="5" t="s">
        <v>19</v>
      </c>
    </row>
    <row r="5729" spans="1:14" x14ac:dyDescent="0.2">
      <c r="A5729" s="3" t="s">
        <v>44</v>
      </c>
      <c r="B5729" s="17">
        <v>1185732</v>
      </c>
      <c r="C5729" s="14">
        <v>44507</v>
      </c>
      <c r="D5729" s="4" t="s">
        <v>55</v>
      </c>
      <c r="E5729" s="4" t="s">
        <v>75</v>
      </c>
      <c r="F5729" s="4" t="s">
        <v>76</v>
      </c>
      <c r="G5729" s="4" t="s">
        <v>54</v>
      </c>
      <c r="H5729" s="13">
        <v>50</v>
      </c>
      <c r="I5729" s="20">
        <v>220</v>
      </c>
      <c r="J5729" s="13">
        <v>110000</v>
      </c>
      <c r="K5729" s="31">
        <v>44000</v>
      </c>
      <c r="L5729" s="21">
        <v>22000</v>
      </c>
      <c r="M5729" s="22">
        <v>0.4</v>
      </c>
      <c r="N5729" s="5" t="s">
        <v>23</v>
      </c>
    </row>
    <row r="5730" spans="1:14" x14ac:dyDescent="0.2">
      <c r="A5730" s="3" t="s">
        <v>44</v>
      </c>
      <c r="B5730" s="17">
        <v>1197831</v>
      </c>
      <c r="C5730" s="14">
        <v>44277</v>
      </c>
      <c r="D5730" s="4" t="s">
        <v>81</v>
      </c>
      <c r="E5730" s="4" t="s">
        <v>92</v>
      </c>
      <c r="F5730" s="4" t="s">
        <v>93</v>
      </c>
      <c r="G5730" s="4" t="s">
        <v>51</v>
      </c>
      <c r="H5730" s="13">
        <v>20</v>
      </c>
      <c r="I5730" s="20">
        <v>221</v>
      </c>
      <c r="J5730" s="13">
        <v>4420</v>
      </c>
      <c r="K5730" s="31">
        <v>1900.6</v>
      </c>
      <c r="L5730" s="21">
        <v>950.3</v>
      </c>
      <c r="M5730" s="22">
        <v>0.43</v>
      </c>
      <c r="N5730" s="5" t="s">
        <v>30</v>
      </c>
    </row>
    <row r="5731" spans="1:14" x14ac:dyDescent="0.2">
      <c r="A5731" s="3" t="s">
        <v>80</v>
      </c>
      <c r="B5731" s="17">
        <v>1197831</v>
      </c>
      <c r="C5731" s="14">
        <v>44065</v>
      </c>
      <c r="D5731" s="4" t="s">
        <v>81</v>
      </c>
      <c r="E5731" s="4" t="s">
        <v>88</v>
      </c>
      <c r="F5731" s="4" t="s">
        <v>94</v>
      </c>
      <c r="G5731" s="4" t="s">
        <v>51</v>
      </c>
      <c r="H5731" s="13">
        <v>29</v>
      </c>
      <c r="I5731" s="20">
        <v>221</v>
      </c>
      <c r="J5731" s="13">
        <v>6409</v>
      </c>
      <c r="K5731" s="31">
        <v>2050.88</v>
      </c>
      <c r="L5731" s="21">
        <v>1025.44</v>
      </c>
      <c r="M5731" s="22">
        <v>0.32</v>
      </c>
      <c r="N5731" s="5" t="s">
        <v>30</v>
      </c>
    </row>
    <row r="5732" spans="1:14" x14ac:dyDescent="0.2">
      <c r="A5732" s="3" t="s">
        <v>41</v>
      </c>
      <c r="B5732" s="17">
        <v>1189833</v>
      </c>
      <c r="C5732" s="14">
        <v>44338</v>
      </c>
      <c r="D5732" s="4" t="s">
        <v>110</v>
      </c>
      <c r="E5732" s="4" t="s">
        <v>121</v>
      </c>
      <c r="F5732" s="4" t="s">
        <v>122</v>
      </c>
      <c r="G5732" s="4" t="s">
        <v>52</v>
      </c>
      <c r="H5732" s="13">
        <v>33</v>
      </c>
      <c r="I5732" s="20">
        <v>221</v>
      </c>
      <c r="J5732" s="13">
        <v>7293</v>
      </c>
      <c r="K5732" s="31">
        <v>3063.06</v>
      </c>
      <c r="L5732" s="21">
        <v>1531.53</v>
      </c>
      <c r="M5732" s="22">
        <v>0.42</v>
      </c>
      <c r="N5732" s="5" t="s">
        <v>30</v>
      </c>
    </row>
    <row r="5733" spans="1:14" x14ac:dyDescent="0.2">
      <c r="A5733" s="3" t="s">
        <v>41</v>
      </c>
      <c r="B5733" s="17">
        <v>1189833</v>
      </c>
      <c r="C5733" s="14">
        <v>44276</v>
      </c>
      <c r="D5733" s="4" t="s">
        <v>110</v>
      </c>
      <c r="E5733" s="4" t="s">
        <v>121</v>
      </c>
      <c r="F5733" s="4" t="s">
        <v>122</v>
      </c>
      <c r="G5733" s="4" t="s">
        <v>52</v>
      </c>
      <c r="H5733" s="13">
        <v>33</v>
      </c>
      <c r="I5733" s="20">
        <v>221</v>
      </c>
      <c r="J5733" s="13">
        <v>7293</v>
      </c>
      <c r="K5733" s="31">
        <v>3354.78</v>
      </c>
      <c r="L5733" s="21">
        <v>1677.39</v>
      </c>
      <c r="M5733" s="22">
        <v>0.46</v>
      </c>
      <c r="N5733" s="5" t="s">
        <v>30</v>
      </c>
    </row>
    <row r="5734" spans="1:14" x14ac:dyDescent="0.2">
      <c r="A5734" s="3" t="s">
        <v>41</v>
      </c>
      <c r="B5734" s="17">
        <v>1189833</v>
      </c>
      <c r="C5734" s="14">
        <v>44300</v>
      </c>
      <c r="D5734" s="4" t="s">
        <v>110</v>
      </c>
      <c r="E5734" s="4" t="s">
        <v>121</v>
      </c>
      <c r="F5734" s="4" t="s">
        <v>122</v>
      </c>
      <c r="G5734" s="4" t="s">
        <v>52</v>
      </c>
      <c r="H5734" s="13">
        <v>34</v>
      </c>
      <c r="I5734" s="20">
        <v>221</v>
      </c>
      <c r="J5734" s="13">
        <v>7514</v>
      </c>
      <c r="K5734" s="31">
        <v>2254.1999999999998</v>
      </c>
      <c r="L5734" s="21">
        <v>1127.0999999999999</v>
      </c>
      <c r="M5734" s="22">
        <v>0.3</v>
      </c>
      <c r="N5734" s="5" t="s">
        <v>30</v>
      </c>
    </row>
    <row r="5735" spans="1:14" x14ac:dyDescent="0.2">
      <c r="A5735" s="3" t="s">
        <v>20</v>
      </c>
      <c r="B5735" s="17">
        <v>1128299</v>
      </c>
      <c r="C5735" s="14">
        <v>44524</v>
      </c>
      <c r="D5735" s="4" t="s">
        <v>97</v>
      </c>
      <c r="E5735" s="4" t="s">
        <v>102</v>
      </c>
      <c r="F5735" s="4" t="s">
        <v>103</v>
      </c>
      <c r="G5735" s="4" t="s">
        <v>54</v>
      </c>
      <c r="H5735" s="13">
        <v>34</v>
      </c>
      <c r="I5735" s="20">
        <v>221</v>
      </c>
      <c r="J5735" s="13">
        <v>7514</v>
      </c>
      <c r="K5735" s="31">
        <v>2780.18</v>
      </c>
      <c r="L5735" s="21">
        <v>1390.09</v>
      </c>
      <c r="M5735" s="22">
        <v>0.37</v>
      </c>
      <c r="N5735" s="5" t="s">
        <v>30</v>
      </c>
    </row>
    <row r="5736" spans="1:14" x14ac:dyDescent="0.2">
      <c r="A5736" s="3" t="s">
        <v>80</v>
      </c>
      <c r="B5736" s="17">
        <v>1197831</v>
      </c>
      <c r="C5736" s="14">
        <v>44458</v>
      </c>
      <c r="D5736" s="4" t="s">
        <v>81</v>
      </c>
      <c r="E5736" s="4" t="s">
        <v>95</v>
      </c>
      <c r="F5736" s="4" t="s">
        <v>96</v>
      </c>
      <c r="G5736" s="4" t="s">
        <v>52</v>
      </c>
      <c r="H5736" s="13">
        <v>35</v>
      </c>
      <c r="I5736" s="20">
        <v>221</v>
      </c>
      <c r="J5736" s="13">
        <v>7735</v>
      </c>
      <c r="K5736" s="31">
        <v>3326.05</v>
      </c>
      <c r="L5736" s="21">
        <v>1663.0250000000001</v>
      </c>
      <c r="M5736" s="22">
        <v>0.43</v>
      </c>
      <c r="N5736" s="5" t="s">
        <v>30</v>
      </c>
    </row>
    <row r="5737" spans="1:14" x14ac:dyDescent="0.2">
      <c r="A5737" s="3" t="s">
        <v>45</v>
      </c>
      <c r="B5737" s="17">
        <v>1185732</v>
      </c>
      <c r="C5737" s="14">
        <v>44208</v>
      </c>
      <c r="D5737" s="4" t="s">
        <v>97</v>
      </c>
      <c r="E5737" s="4" t="s">
        <v>105</v>
      </c>
      <c r="F5737" s="4" t="s">
        <v>109</v>
      </c>
      <c r="G5737" s="4" t="s">
        <v>53</v>
      </c>
      <c r="H5737" s="13">
        <v>35</v>
      </c>
      <c r="I5737" s="20">
        <v>221</v>
      </c>
      <c r="J5737" s="13">
        <v>7735</v>
      </c>
      <c r="K5737" s="31">
        <v>4254.25</v>
      </c>
      <c r="L5737" s="21">
        <v>2127.125</v>
      </c>
      <c r="M5737" s="22">
        <v>0.55000000000000004</v>
      </c>
      <c r="N5737" s="5" t="s">
        <v>30</v>
      </c>
    </row>
    <row r="5738" spans="1:14" x14ac:dyDescent="0.2">
      <c r="A5738" s="3" t="s">
        <v>45</v>
      </c>
      <c r="B5738" s="17">
        <v>1185732</v>
      </c>
      <c r="C5738" s="14">
        <v>44208</v>
      </c>
      <c r="D5738" s="4" t="s">
        <v>97</v>
      </c>
      <c r="E5738" s="4" t="s">
        <v>105</v>
      </c>
      <c r="F5738" s="4" t="s">
        <v>109</v>
      </c>
      <c r="G5738" s="4" t="s">
        <v>53</v>
      </c>
      <c r="H5738" s="13">
        <v>36</v>
      </c>
      <c r="I5738" s="20">
        <v>221</v>
      </c>
      <c r="J5738" s="13">
        <v>7956</v>
      </c>
      <c r="K5738" s="31">
        <v>3182.4</v>
      </c>
      <c r="L5738" s="21">
        <v>1591.2</v>
      </c>
      <c r="M5738" s="22">
        <v>0.4</v>
      </c>
      <c r="N5738" s="5" t="s">
        <v>30</v>
      </c>
    </row>
    <row r="5739" spans="1:14" x14ac:dyDescent="0.2">
      <c r="A5739" s="3" t="s">
        <v>20</v>
      </c>
      <c r="B5739" s="17">
        <v>1185732</v>
      </c>
      <c r="C5739" s="14">
        <v>44060</v>
      </c>
      <c r="D5739" s="4" t="s">
        <v>97</v>
      </c>
      <c r="E5739" s="4" t="s">
        <v>105</v>
      </c>
      <c r="F5739" s="4" t="s">
        <v>106</v>
      </c>
      <c r="G5739" s="4" t="s">
        <v>52</v>
      </c>
      <c r="H5739" s="13">
        <v>41</v>
      </c>
      <c r="I5739" s="20">
        <v>221</v>
      </c>
      <c r="J5739" s="13">
        <v>9061</v>
      </c>
      <c r="K5739" s="31">
        <v>5889.65</v>
      </c>
      <c r="L5739" s="21">
        <v>2944.8249999999998</v>
      </c>
      <c r="M5739" s="22">
        <v>0.65</v>
      </c>
      <c r="N5739" s="5" t="s">
        <v>19</v>
      </c>
    </row>
    <row r="5740" spans="1:14" x14ac:dyDescent="0.2">
      <c r="A5740" s="3" t="s">
        <v>20</v>
      </c>
      <c r="B5740" s="17">
        <v>1185732</v>
      </c>
      <c r="C5740" s="14">
        <v>44050</v>
      </c>
      <c r="D5740" s="4" t="s">
        <v>110</v>
      </c>
      <c r="E5740" s="4" t="s">
        <v>127</v>
      </c>
      <c r="F5740" s="4" t="s">
        <v>128</v>
      </c>
      <c r="G5740" s="4" t="s">
        <v>54</v>
      </c>
      <c r="H5740" s="13">
        <v>41</v>
      </c>
      <c r="I5740" s="20">
        <v>221</v>
      </c>
      <c r="J5740" s="13">
        <v>9061</v>
      </c>
      <c r="K5740" s="31">
        <v>4439.8900000000003</v>
      </c>
      <c r="L5740" s="21">
        <v>2219.9450000000002</v>
      </c>
      <c r="M5740" s="22">
        <v>0.49</v>
      </c>
      <c r="N5740" s="5" t="s">
        <v>19</v>
      </c>
    </row>
    <row r="5741" spans="1:14" x14ac:dyDescent="0.2">
      <c r="A5741" s="3" t="s">
        <v>20</v>
      </c>
      <c r="B5741" s="17">
        <v>1128299</v>
      </c>
      <c r="C5741" s="14">
        <v>44371</v>
      </c>
      <c r="D5741" s="4" t="s">
        <v>97</v>
      </c>
      <c r="E5741" s="4" t="s">
        <v>102</v>
      </c>
      <c r="F5741" s="4" t="s">
        <v>103</v>
      </c>
      <c r="G5741" s="4" t="s">
        <v>54</v>
      </c>
      <c r="H5741" s="13">
        <v>45</v>
      </c>
      <c r="I5741" s="20">
        <v>221</v>
      </c>
      <c r="J5741" s="13">
        <v>9945</v>
      </c>
      <c r="K5741" s="31">
        <v>4077.45</v>
      </c>
      <c r="L5741" s="21">
        <v>2038.7249999999999</v>
      </c>
      <c r="M5741" s="22">
        <v>0.41</v>
      </c>
      <c r="N5741" s="5" t="s">
        <v>30</v>
      </c>
    </row>
    <row r="5742" spans="1:14" x14ac:dyDescent="0.2">
      <c r="A5742" s="3" t="s">
        <v>45</v>
      </c>
      <c r="B5742" s="17">
        <v>1128299</v>
      </c>
      <c r="C5742" s="14">
        <v>44230</v>
      </c>
      <c r="D5742" s="4" t="s">
        <v>110</v>
      </c>
      <c r="E5742" s="4" t="s">
        <v>121</v>
      </c>
      <c r="F5742" s="4" t="s">
        <v>125</v>
      </c>
      <c r="G5742" s="4" t="s">
        <v>54</v>
      </c>
      <c r="H5742" s="13">
        <v>50</v>
      </c>
      <c r="I5742" s="20">
        <v>221</v>
      </c>
      <c r="J5742" s="13">
        <v>11050</v>
      </c>
      <c r="K5742" s="31">
        <v>5193.5</v>
      </c>
      <c r="L5742" s="21">
        <v>2596.75</v>
      </c>
      <c r="M5742" s="22">
        <v>0.47</v>
      </c>
      <c r="N5742" s="5" t="s">
        <v>30</v>
      </c>
    </row>
    <row r="5743" spans="1:14" x14ac:dyDescent="0.2">
      <c r="A5743" s="3" t="s">
        <v>41</v>
      </c>
      <c r="B5743" s="17">
        <v>1189833</v>
      </c>
      <c r="C5743" s="14">
        <v>44318</v>
      </c>
      <c r="D5743" s="4" t="s">
        <v>110</v>
      </c>
      <c r="E5743" s="4" t="s">
        <v>121</v>
      </c>
      <c r="F5743" s="4" t="s">
        <v>122</v>
      </c>
      <c r="G5743" s="4" t="s">
        <v>52</v>
      </c>
      <c r="H5743" s="13">
        <v>51</v>
      </c>
      <c r="I5743" s="20">
        <v>221</v>
      </c>
      <c r="J5743" s="13">
        <v>11271</v>
      </c>
      <c r="K5743" s="31">
        <v>4508.3999999999996</v>
      </c>
      <c r="L5743" s="21">
        <v>2254.1999999999998</v>
      </c>
      <c r="M5743" s="22">
        <v>0.4</v>
      </c>
      <c r="N5743" s="5" t="s">
        <v>19</v>
      </c>
    </row>
    <row r="5744" spans="1:14" x14ac:dyDescent="0.2">
      <c r="A5744" s="3" t="s">
        <v>20</v>
      </c>
      <c r="B5744" s="17">
        <v>1185732</v>
      </c>
      <c r="C5744" s="14">
        <v>44393</v>
      </c>
      <c r="D5744" s="4" t="s">
        <v>81</v>
      </c>
      <c r="E5744" s="4" t="s">
        <v>84</v>
      </c>
      <c r="F5744" s="4" t="s">
        <v>85</v>
      </c>
      <c r="G5744" s="4" t="s">
        <v>51</v>
      </c>
      <c r="H5744" s="13">
        <v>58</v>
      </c>
      <c r="I5744" s="20">
        <v>221</v>
      </c>
      <c r="J5744" s="13">
        <v>12818</v>
      </c>
      <c r="K5744" s="31">
        <v>6537.18</v>
      </c>
      <c r="L5744" s="21">
        <v>3268.59</v>
      </c>
      <c r="M5744" s="22">
        <v>0.51</v>
      </c>
      <c r="N5744" s="5" t="s">
        <v>19</v>
      </c>
    </row>
    <row r="5745" spans="1:14" x14ac:dyDescent="0.2">
      <c r="A5745" s="3" t="s">
        <v>45</v>
      </c>
      <c r="B5745" s="17">
        <v>1128299</v>
      </c>
      <c r="C5745" s="14">
        <v>44400</v>
      </c>
      <c r="D5745" s="4" t="s">
        <v>110</v>
      </c>
      <c r="E5745" s="4" t="s">
        <v>126</v>
      </c>
      <c r="F5745" s="4" t="s">
        <v>63</v>
      </c>
      <c r="G5745" s="4" t="s">
        <v>54</v>
      </c>
      <c r="H5745" s="13">
        <v>66</v>
      </c>
      <c r="I5745" s="20">
        <v>221</v>
      </c>
      <c r="J5745" s="13">
        <v>14586</v>
      </c>
      <c r="K5745" s="31">
        <v>6126.12</v>
      </c>
      <c r="L5745" s="21">
        <v>3063.06</v>
      </c>
      <c r="M5745" s="22">
        <v>0.42</v>
      </c>
      <c r="N5745" s="5" t="s">
        <v>30</v>
      </c>
    </row>
    <row r="5746" spans="1:14" x14ac:dyDescent="0.2">
      <c r="A5746" s="3" t="s">
        <v>45</v>
      </c>
      <c r="B5746" s="17">
        <v>1128299</v>
      </c>
      <c r="C5746" s="14">
        <v>44393</v>
      </c>
      <c r="D5746" s="4" t="s">
        <v>81</v>
      </c>
      <c r="E5746" s="4" t="s">
        <v>82</v>
      </c>
      <c r="F5746" s="4" t="s">
        <v>83</v>
      </c>
      <c r="G5746" s="4" t="s">
        <v>52</v>
      </c>
      <c r="H5746" s="13">
        <v>73</v>
      </c>
      <c r="I5746" s="20">
        <v>221</v>
      </c>
      <c r="J5746" s="13">
        <v>16133</v>
      </c>
      <c r="K5746" s="31">
        <v>7905.17</v>
      </c>
      <c r="L5746" s="21">
        <v>3952.585</v>
      </c>
      <c r="M5746" s="22">
        <v>0.49</v>
      </c>
      <c r="N5746" s="5" t="s">
        <v>30</v>
      </c>
    </row>
    <row r="5747" spans="1:14" x14ac:dyDescent="0.2">
      <c r="A5747" s="3" t="s">
        <v>20</v>
      </c>
      <c r="B5747" s="17">
        <v>1197831</v>
      </c>
      <c r="C5747" s="14">
        <v>44201</v>
      </c>
      <c r="D5747" s="4" t="s">
        <v>81</v>
      </c>
      <c r="E5747" s="4" t="s">
        <v>82</v>
      </c>
      <c r="F5747" s="4" t="s">
        <v>83</v>
      </c>
      <c r="G5747" s="4" t="s">
        <v>52</v>
      </c>
      <c r="H5747" s="13">
        <v>14</v>
      </c>
      <c r="I5747" s="20">
        <v>223</v>
      </c>
      <c r="J5747" s="13">
        <v>3122</v>
      </c>
      <c r="K5747" s="31">
        <v>1061.48</v>
      </c>
      <c r="L5747" s="21">
        <v>530.74</v>
      </c>
      <c r="M5747" s="22">
        <v>0.34</v>
      </c>
      <c r="N5747" s="5" t="s">
        <v>30</v>
      </c>
    </row>
    <row r="5748" spans="1:14" x14ac:dyDescent="0.2">
      <c r="A5748" s="3" t="s">
        <v>20</v>
      </c>
      <c r="B5748" s="17">
        <v>1185732</v>
      </c>
      <c r="C5748" s="14">
        <v>44303</v>
      </c>
      <c r="D5748" s="4" t="s">
        <v>81</v>
      </c>
      <c r="E5748" s="4" t="s">
        <v>84</v>
      </c>
      <c r="F5748" s="4" t="s">
        <v>85</v>
      </c>
      <c r="G5748" s="4" t="s">
        <v>51</v>
      </c>
      <c r="H5748" s="13">
        <v>19</v>
      </c>
      <c r="I5748" s="20">
        <v>223</v>
      </c>
      <c r="J5748" s="13">
        <v>4237</v>
      </c>
      <c r="K5748" s="31">
        <v>1864.28</v>
      </c>
      <c r="L5748" s="21">
        <v>932.14</v>
      </c>
      <c r="M5748" s="22">
        <v>0.44</v>
      </c>
      <c r="N5748" s="5" t="s">
        <v>30</v>
      </c>
    </row>
    <row r="5749" spans="1:14" x14ac:dyDescent="0.2">
      <c r="A5749" s="3" t="s">
        <v>20</v>
      </c>
      <c r="B5749" s="17">
        <v>1185732</v>
      </c>
      <c r="C5749" s="14">
        <v>44271</v>
      </c>
      <c r="D5749" s="4" t="s">
        <v>81</v>
      </c>
      <c r="E5749" s="4" t="s">
        <v>84</v>
      </c>
      <c r="F5749" s="4" t="s">
        <v>85</v>
      </c>
      <c r="G5749" s="4" t="s">
        <v>51</v>
      </c>
      <c r="H5749" s="13">
        <v>20</v>
      </c>
      <c r="I5749" s="20">
        <v>223</v>
      </c>
      <c r="J5749" s="13">
        <v>4460</v>
      </c>
      <c r="K5749" s="31">
        <v>2051.6</v>
      </c>
      <c r="L5749" s="21">
        <v>1025.8</v>
      </c>
      <c r="M5749" s="22">
        <v>0.46</v>
      </c>
      <c r="N5749" s="5" t="s">
        <v>30</v>
      </c>
    </row>
    <row r="5750" spans="1:14" x14ac:dyDescent="0.2">
      <c r="A5750" s="3" t="s">
        <v>44</v>
      </c>
      <c r="B5750" s="17">
        <v>1197831</v>
      </c>
      <c r="C5750" s="14">
        <v>44326</v>
      </c>
      <c r="D5750" s="4" t="s">
        <v>81</v>
      </c>
      <c r="E5750" s="4" t="s">
        <v>92</v>
      </c>
      <c r="F5750" s="4" t="s">
        <v>93</v>
      </c>
      <c r="G5750" s="4" t="s">
        <v>51</v>
      </c>
      <c r="H5750" s="13">
        <v>21</v>
      </c>
      <c r="I5750" s="20">
        <v>223</v>
      </c>
      <c r="J5750" s="13">
        <v>4683</v>
      </c>
      <c r="K5750" s="31">
        <v>2294.67</v>
      </c>
      <c r="L5750" s="21">
        <v>1147.335</v>
      </c>
      <c r="M5750" s="22">
        <v>0.49</v>
      </c>
      <c r="N5750" s="5" t="s">
        <v>30</v>
      </c>
    </row>
    <row r="5751" spans="1:14" x14ac:dyDescent="0.2">
      <c r="A5751" s="3" t="s">
        <v>44</v>
      </c>
      <c r="B5751" s="17">
        <v>1197831</v>
      </c>
      <c r="C5751" s="14">
        <v>44505</v>
      </c>
      <c r="D5751" s="4" t="s">
        <v>110</v>
      </c>
      <c r="E5751" s="4" t="s">
        <v>117</v>
      </c>
      <c r="F5751" s="4" t="s">
        <v>118</v>
      </c>
      <c r="G5751" s="4" t="s">
        <v>18</v>
      </c>
      <c r="H5751" s="13">
        <v>28</v>
      </c>
      <c r="I5751" s="20">
        <v>223</v>
      </c>
      <c r="J5751" s="13">
        <v>6244</v>
      </c>
      <c r="K5751" s="31">
        <v>2684.92</v>
      </c>
      <c r="L5751" s="21">
        <v>1342.46</v>
      </c>
      <c r="M5751" s="22">
        <v>0.43</v>
      </c>
      <c r="N5751" s="5" t="s">
        <v>30</v>
      </c>
    </row>
    <row r="5752" spans="1:14" x14ac:dyDescent="0.2">
      <c r="A5752" s="3" t="s">
        <v>41</v>
      </c>
      <c r="B5752" s="17">
        <v>1189833</v>
      </c>
      <c r="C5752" s="14">
        <v>44270</v>
      </c>
      <c r="D5752" s="4" t="s">
        <v>110</v>
      </c>
      <c r="E5752" s="4" t="s">
        <v>121</v>
      </c>
      <c r="F5752" s="4" t="s">
        <v>122</v>
      </c>
      <c r="G5752" s="4" t="s">
        <v>52</v>
      </c>
      <c r="H5752" s="13">
        <v>33</v>
      </c>
      <c r="I5752" s="20">
        <v>223</v>
      </c>
      <c r="J5752" s="13">
        <v>7359</v>
      </c>
      <c r="K5752" s="31">
        <v>3090.78</v>
      </c>
      <c r="L5752" s="21">
        <v>1545.39</v>
      </c>
      <c r="M5752" s="22">
        <v>0.42</v>
      </c>
      <c r="N5752" s="5" t="s">
        <v>30</v>
      </c>
    </row>
    <row r="5753" spans="1:14" x14ac:dyDescent="0.2">
      <c r="A5753" s="3" t="s">
        <v>41</v>
      </c>
      <c r="B5753" s="17">
        <v>1189833</v>
      </c>
      <c r="C5753" s="14">
        <v>44337</v>
      </c>
      <c r="D5753" s="4" t="s">
        <v>110</v>
      </c>
      <c r="E5753" s="4" t="s">
        <v>121</v>
      </c>
      <c r="F5753" s="4" t="s">
        <v>122</v>
      </c>
      <c r="G5753" s="4" t="s">
        <v>52</v>
      </c>
      <c r="H5753" s="13">
        <v>35</v>
      </c>
      <c r="I5753" s="20">
        <v>223</v>
      </c>
      <c r="J5753" s="13">
        <v>7805</v>
      </c>
      <c r="K5753" s="31">
        <v>3590.3</v>
      </c>
      <c r="L5753" s="21">
        <v>1795.15</v>
      </c>
      <c r="M5753" s="22">
        <v>0.46</v>
      </c>
      <c r="N5753" s="5" t="s">
        <v>30</v>
      </c>
    </row>
    <row r="5754" spans="1:14" x14ac:dyDescent="0.2">
      <c r="A5754" s="3" t="s">
        <v>41</v>
      </c>
      <c r="B5754" s="17">
        <v>1189833</v>
      </c>
      <c r="C5754" s="14">
        <v>44320</v>
      </c>
      <c r="D5754" s="4" t="s">
        <v>110</v>
      </c>
      <c r="E5754" s="4" t="s">
        <v>121</v>
      </c>
      <c r="F5754" s="4" t="s">
        <v>122</v>
      </c>
      <c r="G5754" s="4" t="s">
        <v>52</v>
      </c>
      <c r="H5754" s="13">
        <v>36</v>
      </c>
      <c r="I5754" s="20">
        <v>223</v>
      </c>
      <c r="J5754" s="13">
        <v>8028</v>
      </c>
      <c r="K5754" s="31">
        <v>3050.64</v>
      </c>
      <c r="L5754" s="21">
        <v>1525.32</v>
      </c>
      <c r="M5754" s="22">
        <v>0.38</v>
      </c>
      <c r="N5754" s="5" t="s">
        <v>30</v>
      </c>
    </row>
    <row r="5755" spans="1:14" x14ac:dyDescent="0.2">
      <c r="A5755" s="3" t="s">
        <v>45</v>
      </c>
      <c r="B5755" s="17">
        <v>1128299</v>
      </c>
      <c r="C5755" s="14">
        <v>44142</v>
      </c>
      <c r="D5755" s="4" t="s">
        <v>110</v>
      </c>
      <c r="E5755" s="4" t="s">
        <v>121</v>
      </c>
      <c r="F5755" s="4" t="s">
        <v>125</v>
      </c>
      <c r="G5755" s="4" t="s">
        <v>54</v>
      </c>
      <c r="H5755" s="13">
        <v>37</v>
      </c>
      <c r="I5755" s="20">
        <v>223</v>
      </c>
      <c r="J5755" s="13">
        <v>8251</v>
      </c>
      <c r="K5755" s="31">
        <v>4125.5</v>
      </c>
      <c r="L5755" s="21">
        <v>2062.75</v>
      </c>
      <c r="M5755" s="22">
        <v>0.5</v>
      </c>
      <c r="N5755" s="5" t="s">
        <v>19</v>
      </c>
    </row>
    <row r="5756" spans="1:14" x14ac:dyDescent="0.2">
      <c r="A5756" s="3" t="s">
        <v>44</v>
      </c>
      <c r="B5756" s="17">
        <v>1128299</v>
      </c>
      <c r="C5756" s="14">
        <v>44542</v>
      </c>
      <c r="D5756" s="4" t="s">
        <v>97</v>
      </c>
      <c r="E5756" s="4" t="s">
        <v>107</v>
      </c>
      <c r="F5756" s="4" t="s">
        <v>108</v>
      </c>
      <c r="G5756" s="4" t="s">
        <v>18</v>
      </c>
      <c r="H5756" s="13">
        <v>39</v>
      </c>
      <c r="I5756" s="20">
        <v>223</v>
      </c>
      <c r="J5756" s="13">
        <v>8697</v>
      </c>
      <c r="K5756" s="31">
        <v>4087.59</v>
      </c>
      <c r="L5756" s="21">
        <v>2043.7950000000001</v>
      </c>
      <c r="M5756" s="22">
        <v>0.47</v>
      </c>
      <c r="N5756" s="5" t="s">
        <v>30</v>
      </c>
    </row>
    <row r="5757" spans="1:14" x14ac:dyDescent="0.2">
      <c r="A5757" s="3" t="s">
        <v>45</v>
      </c>
      <c r="B5757" s="17">
        <v>1128299</v>
      </c>
      <c r="C5757" s="14">
        <v>44229</v>
      </c>
      <c r="D5757" s="4" t="s">
        <v>110</v>
      </c>
      <c r="E5757" s="4" t="s">
        <v>121</v>
      </c>
      <c r="F5757" s="4" t="s">
        <v>125</v>
      </c>
      <c r="G5757" s="4" t="s">
        <v>54</v>
      </c>
      <c r="H5757" s="13">
        <v>42</v>
      </c>
      <c r="I5757" s="20">
        <v>223</v>
      </c>
      <c r="J5757" s="13">
        <v>9366</v>
      </c>
      <c r="K5757" s="31">
        <v>2903.46</v>
      </c>
      <c r="L5757" s="21">
        <v>1451.73</v>
      </c>
      <c r="M5757" s="22">
        <v>0.31</v>
      </c>
      <c r="N5757" s="5" t="s">
        <v>30</v>
      </c>
    </row>
    <row r="5758" spans="1:14" x14ac:dyDescent="0.2">
      <c r="A5758" s="3" t="s">
        <v>20</v>
      </c>
      <c r="B5758" s="17">
        <v>1197831</v>
      </c>
      <c r="C5758" s="14">
        <v>44534</v>
      </c>
      <c r="D5758" s="4" t="s">
        <v>110</v>
      </c>
      <c r="E5758" s="4" t="s">
        <v>117</v>
      </c>
      <c r="F5758" s="4" t="s">
        <v>118</v>
      </c>
      <c r="G5758" s="4" t="s">
        <v>18</v>
      </c>
      <c r="H5758" s="13">
        <v>47</v>
      </c>
      <c r="I5758" s="20">
        <v>223</v>
      </c>
      <c r="J5758" s="13">
        <v>10481</v>
      </c>
      <c r="K5758" s="31">
        <v>4611.6400000000003</v>
      </c>
      <c r="L5758" s="21">
        <v>2305.8200000000002</v>
      </c>
      <c r="M5758" s="22">
        <v>0.44</v>
      </c>
      <c r="N5758" s="5" t="s">
        <v>30</v>
      </c>
    </row>
    <row r="5759" spans="1:14" x14ac:dyDescent="0.2">
      <c r="A5759" s="3" t="s">
        <v>20</v>
      </c>
      <c r="B5759" s="17">
        <v>1185732</v>
      </c>
      <c r="C5759" s="14">
        <v>44444</v>
      </c>
      <c r="D5759" s="4" t="s">
        <v>97</v>
      </c>
      <c r="E5759" s="4" t="s">
        <v>104</v>
      </c>
      <c r="F5759" s="4" t="s">
        <v>66</v>
      </c>
      <c r="G5759" s="4" t="s">
        <v>50</v>
      </c>
      <c r="H5759" s="13">
        <v>48</v>
      </c>
      <c r="I5759" s="20">
        <v>223</v>
      </c>
      <c r="J5759" s="13">
        <v>10704</v>
      </c>
      <c r="K5759" s="31">
        <v>5137.92</v>
      </c>
      <c r="L5759" s="21">
        <v>2568.96</v>
      </c>
      <c r="M5759" s="22">
        <v>0.48</v>
      </c>
      <c r="N5759" s="5" t="s">
        <v>19</v>
      </c>
    </row>
    <row r="5760" spans="1:14" x14ac:dyDescent="0.2">
      <c r="A5760" s="3" t="s">
        <v>44</v>
      </c>
      <c r="B5760" s="17">
        <v>1197831</v>
      </c>
      <c r="C5760" s="14">
        <v>44306</v>
      </c>
      <c r="D5760" s="4" t="s">
        <v>81</v>
      </c>
      <c r="E5760" s="4" t="s">
        <v>92</v>
      </c>
      <c r="F5760" s="4" t="s">
        <v>93</v>
      </c>
      <c r="G5760" s="4" t="s">
        <v>51</v>
      </c>
      <c r="H5760" s="13">
        <v>52</v>
      </c>
      <c r="I5760" s="20">
        <v>223</v>
      </c>
      <c r="J5760" s="13">
        <v>11596</v>
      </c>
      <c r="K5760" s="31">
        <v>8117.2</v>
      </c>
      <c r="L5760" s="21">
        <v>4058.6</v>
      </c>
      <c r="M5760" s="22">
        <v>0.7</v>
      </c>
      <c r="N5760" s="5" t="s">
        <v>19</v>
      </c>
    </row>
    <row r="5761" spans="1:14" x14ac:dyDescent="0.2">
      <c r="A5761" s="3" t="s">
        <v>44</v>
      </c>
      <c r="B5761" s="17">
        <v>1185732</v>
      </c>
      <c r="C5761" s="14">
        <v>44102</v>
      </c>
      <c r="D5761" s="4" t="s">
        <v>97</v>
      </c>
      <c r="E5761" s="4" t="s">
        <v>105</v>
      </c>
      <c r="F5761" s="4" t="s">
        <v>106</v>
      </c>
      <c r="G5761" s="4" t="s">
        <v>52</v>
      </c>
      <c r="H5761" s="13">
        <v>55</v>
      </c>
      <c r="I5761" s="20">
        <v>223</v>
      </c>
      <c r="J5761" s="13">
        <v>12265</v>
      </c>
      <c r="K5761" s="31">
        <v>7726.95</v>
      </c>
      <c r="L5761" s="21">
        <v>3863.4749999999999</v>
      </c>
      <c r="M5761" s="22">
        <v>0.63</v>
      </c>
      <c r="N5761" s="5" t="s">
        <v>19</v>
      </c>
    </row>
    <row r="5762" spans="1:14" x14ac:dyDescent="0.2">
      <c r="A5762" s="3" t="s">
        <v>44</v>
      </c>
      <c r="B5762" s="17">
        <v>1197831</v>
      </c>
      <c r="C5762" s="14">
        <v>44485</v>
      </c>
      <c r="D5762" s="4" t="s">
        <v>81</v>
      </c>
      <c r="E5762" s="4" t="s">
        <v>88</v>
      </c>
      <c r="F5762" s="4" t="s">
        <v>89</v>
      </c>
      <c r="G5762" s="4" t="s">
        <v>50</v>
      </c>
      <c r="H5762" s="13">
        <v>59</v>
      </c>
      <c r="I5762" s="20">
        <v>223</v>
      </c>
      <c r="J5762" s="13">
        <v>13157</v>
      </c>
      <c r="K5762" s="31">
        <v>7104.78</v>
      </c>
      <c r="L5762" s="21">
        <v>3552.39</v>
      </c>
      <c r="M5762" s="22">
        <v>0.54</v>
      </c>
      <c r="N5762" s="5" t="s">
        <v>19</v>
      </c>
    </row>
    <row r="5763" spans="1:14" x14ac:dyDescent="0.2">
      <c r="A5763" s="3" t="s">
        <v>44</v>
      </c>
      <c r="B5763" s="17">
        <v>1185732</v>
      </c>
      <c r="C5763" s="14">
        <v>44108</v>
      </c>
      <c r="D5763" s="4" t="s">
        <v>97</v>
      </c>
      <c r="E5763" s="4" t="s">
        <v>105</v>
      </c>
      <c r="F5763" s="4" t="s">
        <v>106</v>
      </c>
      <c r="G5763" s="4" t="s">
        <v>52</v>
      </c>
      <c r="H5763" s="13">
        <v>59</v>
      </c>
      <c r="I5763" s="20">
        <v>223</v>
      </c>
      <c r="J5763" s="13">
        <v>13157</v>
      </c>
      <c r="K5763" s="31">
        <v>8552.0499999999993</v>
      </c>
      <c r="L5763" s="21">
        <v>4276.0249999999996</v>
      </c>
      <c r="M5763" s="22">
        <v>0.65</v>
      </c>
      <c r="N5763" s="5" t="s">
        <v>19</v>
      </c>
    </row>
    <row r="5764" spans="1:14" x14ac:dyDescent="0.2">
      <c r="A5764" s="3" t="s">
        <v>80</v>
      </c>
      <c r="B5764" s="17">
        <v>1128299</v>
      </c>
      <c r="C5764" s="14">
        <v>44364</v>
      </c>
      <c r="D5764" s="4" t="s">
        <v>97</v>
      </c>
      <c r="E5764" s="4" t="s">
        <v>105</v>
      </c>
      <c r="F5764" s="4" t="s">
        <v>109</v>
      </c>
      <c r="G5764" s="4" t="s">
        <v>53</v>
      </c>
      <c r="H5764" s="13">
        <v>61</v>
      </c>
      <c r="I5764" s="20">
        <v>223</v>
      </c>
      <c r="J5764" s="13">
        <v>13603</v>
      </c>
      <c r="K5764" s="31">
        <v>6121.35</v>
      </c>
      <c r="L5764" s="21">
        <v>3060.6750000000002</v>
      </c>
      <c r="M5764" s="22">
        <v>0.45</v>
      </c>
      <c r="N5764" s="5" t="s">
        <v>19</v>
      </c>
    </row>
    <row r="5765" spans="1:14" x14ac:dyDescent="0.2">
      <c r="A5765" s="3" t="s">
        <v>44</v>
      </c>
      <c r="B5765" s="17">
        <v>1197831</v>
      </c>
      <c r="C5765" s="14">
        <v>44433</v>
      </c>
      <c r="D5765" s="4" t="s">
        <v>81</v>
      </c>
      <c r="E5765" s="4" t="s">
        <v>90</v>
      </c>
      <c r="F5765" s="4" t="s">
        <v>91</v>
      </c>
      <c r="G5765" s="4" t="s">
        <v>18</v>
      </c>
      <c r="H5765" s="13">
        <v>7</v>
      </c>
      <c r="I5765" s="20">
        <v>224</v>
      </c>
      <c r="J5765" s="13">
        <v>1568</v>
      </c>
      <c r="K5765" s="31">
        <v>736.96</v>
      </c>
      <c r="L5765" s="21">
        <v>368.48</v>
      </c>
      <c r="M5765" s="22">
        <v>0.47</v>
      </c>
      <c r="N5765" s="5" t="s">
        <v>30</v>
      </c>
    </row>
    <row r="5766" spans="1:14" x14ac:dyDescent="0.2">
      <c r="A5766" s="3" t="s">
        <v>44</v>
      </c>
      <c r="B5766" s="17">
        <v>1197831</v>
      </c>
      <c r="C5766" s="14">
        <v>44045</v>
      </c>
      <c r="D5766" s="4" t="s">
        <v>81</v>
      </c>
      <c r="E5766" s="4" t="s">
        <v>88</v>
      </c>
      <c r="F5766" s="4" t="s">
        <v>94</v>
      </c>
      <c r="G5766" s="4" t="s">
        <v>51</v>
      </c>
      <c r="H5766" s="13">
        <v>23</v>
      </c>
      <c r="I5766" s="20">
        <v>224</v>
      </c>
      <c r="J5766" s="13">
        <v>5152</v>
      </c>
      <c r="K5766" s="31">
        <v>2163.84</v>
      </c>
      <c r="L5766" s="21">
        <v>1081.92</v>
      </c>
      <c r="M5766" s="22">
        <v>0.42</v>
      </c>
      <c r="N5766" s="5" t="s">
        <v>30</v>
      </c>
    </row>
    <row r="5767" spans="1:14" x14ac:dyDescent="0.2">
      <c r="A5767" s="3" t="s">
        <v>44</v>
      </c>
      <c r="B5767" s="17">
        <v>1197831</v>
      </c>
      <c r="C5767" s="14">
        <v>44036</v>
      </c>
      <c r="D5767" s="4" t="s">
        <v>81</v>
      </c>
      <c r="E5767" s="4" t="s">
        <v>88</v>
      </c>
      <c r="F5767" s="4" t="s">
        <v>94</v>
      </c>
      <c r="G5767" s="4" t="s">
        <v>51</v>
      </c>
      <c r="H5767" s="13">
        <v>25</v>
      </c>
      <c r="I5767" s="20">
        <v>224</v>
      </c>
      <c r="J5767" s="13">
        <v>5600</v>
      </c>
      <c r="K5767" s="31">
        <v>3136</v>
      </c>
      <c r="L5767" s="21">
        <v>1568</v>
      </c>
      <c r="M5767" s="22">
        <v>0.56000000000000005</v>
      </c>
      <c r="N5767" s="5" t="s">
        <v>30</v>
      </c>
    </row>
    <row r="5768" spans="1:14" x14ac:dyDescent="0.2">
      <c r="A5768" s="3" t="s">
        <v>41</v>
      </c>
      <c r="B5768" s="17">
        <v>1189833</v>
      </c>
      <c r="C5768" s="14">
        <v>44244</v>
      </c>
      <c r="D5768" s="4" t="s">
        <v>110</v>
      </c>
      <c r="E5768" s="4" t="s">
        <v>121</v>
      </c>
      <c r="F5768" s="4" t="s">
        <v>125</v>
      </c>
      <c r="G5768" s="4" t="s">
        <v>54</v>
      </c>
      <c r="H5768" s="13">
        <v>26</v>
      </c>
      <c r="I5768" s="20">
        <v>224</v>
      </c>
      <c r="J5768" s="13">
        <v>5824</v>
      </c>
      <c r="K5768" s="31">
        <v>2504.3200000000002</v>
      </c>
      <c r="L5768" s="21">
        <v>1252.1600000000001</v>
      </c>
      <c r="M5768" s="22">
        <v>0.43</v>
      </c>
      <c r="N5768" s="5" t="s">
        <v>30</v>
      </c>
    </row>
    <row r="5769" spans="1:14" x14ac:dyDescent="0.2">
      <c r="A5769" s="3" t="s">
        <v>80</v>
      </c>
      <c r="B5769" s="17">
        <v>1197831</v>
      </c>
      <c r="C5769" s="14">
        <v>44070</v>
      </c>
      <c r="D5769" s="4" t="s">
        <v>81</v>
      </c>
      <c r="E5769" s="4" t="s">
        <v>88</v>
      </c>
      <c r="F5769" s="4" t="s">
        <v>94</v>
      </c>
      <c r="G5769" s="4" t="s">
        <v>51</v>
      </c>
      <c r="H5769" s="13">
        <v>28</v>
      </c>
      <c r="I5769" s="20">
        <v>224</v>
      </c>
      <c r="J5769" s="13">
        <v>6272</v>
      </c>
      <c r="K5769" s="31">
        <v>3261.44</v>
      </c>
      <c r="L5769" s="21">
        <v>1630.72</v>
      </c>
      <c r="M5769" s="22">
        <v>0.52</v>
      </c>
      <c r="N5769" s="5" t="s">
        <v>30</v>
      </c>
    </row>
    <row r="5770" spans="1:14" x14ac:dyDescent="0.2">
      <c r="A5770" s="3" t="s">
        <v>45</v>
      </c>
      <c r="B5770" s="17">
        <v>1185732</v>
      </c>
      <c r="C5770" s="14">
        <v>44387</v>
      </c>
      <c r="D5770" s="4" t="s">
        <v>110</v>
      </c>
      <c r="E5770" s="4" t="s">
        <v>133</v>
      </c>
      <c r="F5770" s="4" t="s">
        <v>134</v>
      </c>
      <c r="G5770" s="4" t="s">
        <v>54</v>
      </c>
      <c r="H5770" s="13">
        <v>34</v>
      </c>
      <c r="I5770" s="20">
        <v>224</v>
      </c>
      <c r="J5770" s="13">
        <v>7616</v>
      </c>
      <c r="K5770" s="31">
        <v>3960.32</v>
      </c>
      <c r="L5770" s="21">
        <v>1980.16</v>
      </c>
      <c r="M5770" s="22">
        <v>0.52</v>
      </c>
      <c r="N5770" s="5" t="s">
        <v>19</v>
      </c>
    </row>
    <row r="5771" spans="1:14" x14ac:dyDescent="0.2">
      <c r="A5771" s="3" t="s">
        <v>41</v>
      </c>
      <c r="B5771" s="17">
        <v>1189833</v>
      </c>
      <c r="C5771" s="14">
        <v>44344</v>
      </c>
      <c r="D5771" s="4" t="s">
        <v>110</v>
      </c>
      <c r="E5771" s="4" t="s">
        <v>121</v>
      </c>
      <c r="F5771" s="4" t="s">
        <v>122</v>
      </c>
      <c r="G5771" s="4" t="s">
        <v>52</v>
      </c>
      <c r="H5771" s="13">
        <v>35</v>
      </c>
      <c r="I5771" s="20">
        <v>224</v>
      </c>
      <c r="J5771" s="13">
        <v>7840</v>
      </c>
      <c r="K5771" s="31">
        <v>3136</v>
      </c>
      <c r="L5771" s="21">
        <v>1568</v>
      </c>
      <c r="M5771" s="22">
        <v>0.4</v>
      </c>
      <c r="N5771" s="5" t="s">
        <v>30</v>
      </c>
    </row>
    <row r="5772" spans="1:14" x14ac:dyDescent="0.2">
      <c r="A5772" s="3" t="s">
        <v>45</v>
      </c>
      <c r="B5772" s="17">
        <v>1128299</v>
      </c>
      <c r="C5772" s="14">
        <v>44517</v>
      </c>
      <c r="D5772" s="4" t="s">
        <v>81</v>
      </c>
      <c r="E5772" s="4" t="s">
        <v>82</v>
      </c>
      <c r="F5772" s="4" t="s">
        <v>83</v>
      </c>
      <c r="G5772" s="4" t="s">
        <v>52</v>
      </c>
      <c r="H5772" s="13">
        <v>35</v>
      </c>
      <c r="I5772" s="20">
        <v>224</v>
      </c>
      <c r="J5772" s="13">
        <v>7840</v>
      </c>
      <c r="K5772" s="31">
        <v>3684.8</v>
      </c>
      <c r="L5772" s="21">
        <v>1842.4</v>
      </c>
      <c r="M5772" s="22">
        <v>0.47</v>
      </c>
      <c r="N5772" s="5" t="s">
        <v>30</v>
      </c>
    </row>
    <row r="5773" spans="1:14" x14ac:dyDescent="0.2">
      <c r="A5773" s="3" t="s">
        <v>41</v>
      </c>
      <c r="B5773" s="17">
        <v>1189833</v>
      </c>
      <c r="C5773" s="14">
        <v>44245</v>
      </c>
      <c r="D5773" s="4" t="s">
        <v>110</v>
      </c>
      <c r="E5773" s="4" t="s">
        <v>121</v>
      </c>
      <c r="F5773" s="4" t="s">
        <v>125</v>
      </c>
      <c r="G5773" s="4" t="s">
        <v>54</v>
      </c>
      <c r="H5773" s="13">
        <v>35</v>
      </c>
      <c r="I5773" s="20">
        <v>224</v>
      </c>
      <c r="J5773" s="13">
        <v>7840</v>
      </c>
      <c r="K5773" s="31">
        <v>2352</v>
      </c>
      <c r="L5773" s="21">
        <v>1176</v>
      </c>
      <c r="M5773" s="22">
        <v>0.3</v>
      </c>
      <c r="N5773" s="5" t="s">
        <v>30</v>
      </c>
    </row>
    <row r="5774" spans="1:14" x14ac:dyDescent="0.2">
      <c r="A5774" s="3" t="s">
        <v>41</v>
      </c>
      <c r="B5774" s="17">
        <v>1128299</v>
      </c>
      <c r="C5774" s="14">
        <v>44373</v>
      </c>
      <c r="D5774" s="4" t="s">
        <v>110</v>
      </c>
      <c r="E5774" s="4" t="s">
        <v>123</v>
      </c>
      <c r="F5774" s="4" t="s">
        <v>124</v>
      </c>
      <c r="G5774" s="4" t="s">
        <v>18</v>
      </c>
      <c r="H5774" s="13">
        <v>37</v>
      </c>
      <c r="I5774" s="20">
        <v>224</v>
      </c>
      <c r="J5774" s="13">
        <v>8288</v>
      </c>
      <c r="K5774" s="31">
        <v>3232.32</v>
      </c>
      <c r="L5774" s="21">
        <v>1616.16</v>
      </c>
      <c r="M5774" s="22">
        <v>0.39</v>
      </c>
      <c r="N5774" s="5" t="s">
        <v>30</v>
      </c>
    </row>
    <row r="5775" spans="1:14" x14ac:dyDescent="0.2">
      <c r="A5775" s="3" t="s">
        <v>41</v>
      </c>
      <c r="B5775" s="17">
        <v>1189833</v>
      </c>
      <c r="C5775" s="14">
        <v>44315</v>
      </c>
      <c r="D5775" s="4" t="s">
        <v>110</v>
      </c>
      <c r="E5775" s="4" t="s">
        <v>121</v>
      </c>
      <c r="F5775" s="4" t="s">
        <v>122</v>
      </c>
      <c r="G5775" s="4" t="s">
        <v>52</v>
      </c>
      <c r="H5775" s="13">
        <v>38</v>
      </c>
      <c r="I5775" s="20">
        <v>224</v>
      </c>
      <c r="J5775" s="13">
        <v>8512</v>
      </c>
      <c r="K5775" s="31">
        <v>5107.2</v>
      </c>
      <c r="L5775" s="21">
        <v>2553.6</v>
      </c>
      <c r="M5775" s="22">
        <v>0.6</v>
      </c>
      <c r="N5775" s="5" t="s">
        <v>30</v>
      </c>
    </row>
    <row r="5776" spans="1:14" x14ac:dyDescent="0.2">
      <c r="A5776" s="3" t="s">
        <v>41</v>
      </c>
      <c r="B5776" s="17">
        <v>1128299</v>
      </c>
      <c r="C5776" s="14">
        <v>44434</v>
      </c>
      <c r="D5776" s="4" t="s">
        <v>110</v>
      </c>
      <c r="E5776" s="4" t="s">
        <v>123</v>
      </c>
      <c r="F5776" s="4" t="s">
        <v>124</v>
      </c>
      <c r="G5776" s="4" t="s">
        <v>18</v>
      </c>
      <c r="H5776" s="13">
        <v>40</v>
      </c>
      <c r="I5776" s="20">
        <v>224</v>
      </c>
      <c r="J5776" s="13">
        <v>8960</v>
      </c>
      <c r="K5776" s="31">
        <v>3315.2</v>
      </c>
      <c r="L5776" s="21">
        <v>1657.6</v>
      </c>
      <c r="M5776" s="22">
        <v>0.37</v>
      </c>
      <c r="N5776" s="5" t="s">
        <v>30</v>
      </c>
    </row>
    <row r="5777" spans="1:14" x14ac:dyDescent="0.2">
      <c r="A5777" s="3" t="s">
        <v>44</v>
      </c>
      <c r="B5777" s="17">
        <v>1197831</v>
      </c>
      <c r="C5777" s="14">
        <v>44449</v>
      </c>
      <c r="D5777" s="4" t="s">
        <v>81</v>
      </c>
      <c r="E5777" s="4" t="s">
        <v>88</v>
      </c>
      <c r="F5777" s="4" t="s">
        <v>89</v>
      </c>
      <c r="G5777" s="4" t="s">
        <v>50</v>
      </c>
      <c r="H5777" s="13">
        <v>41</v>
      </c>
      <c r="I5777" s="20">
        <v>224</v>
      </c>
      <c r="J5777" s="13">
        <v>9184</v>
      </c>
      <c r="K5777" s="31">
        <v>4132.8</v>
      </c>
      <c r="L5777" s="21">
        <v>2066.4</v>
      </c>
      <c r="M5777" s="22">
        <v>0.45</v>
      </c>
      <c r="N5777" s="5" t="s">
        <v>19</v>
      </c>
    </row>
    <row r="5778" spans="1:14" x14ac:dyDescent="0.2">
      <c r="A5778" s="3" t="s">
        <v>45</v>
      </c>
      <c r="B5778" s="17">
        <v>1128299</v>
      </c>
      <c r="C5778" s="14">
        <v>44205</v>
      </c>
      <c r="D5778" s="4" t="s">
        <v>110</v>
      </c>
      <c r="E5778" s="4" t="s">
        <v>121</v>
      </c>
      <c r="F5778" s="4" t="s">
        <v>125</v>
      </c>
      <c r="G5778" s="4" t="s">
        <v>54</v>
      </c>
      <c r="H5778" s="13">
        <v>41</v>
      </c>
      <c r="I5778" s="20">
        <v>224</v>
      </c>
      <c r="J5778" s="13">
        <v>9184</v>
      </c>
      <c r="K5778" s="31">
        <v>3765.44</v>
      </c>
      <c r="L5778" s="21">
        <v>1882.72</v>
      </c>
      <c r="M5778" s="22">
        <v>0.41</v>
      </c>
      <c r="N5778" s="5" t="s">
        <v>30</v>
      </c>
    </row>
    <row r="5779" spans="1:14" x14ac:dyDescent="0.2">
      <c r="A5779" s="3" t="s">
        <v>44</v>
      </c>
      <c r="B5779" s="17">
        <v>1197831</v>
      </c>
      <c r="C5779" s="14">
        <v>44448</v>
      </c>
      <c r="D5779" s="4" t="s">
        <v>81</v>
      </c>
      <c r="E5779" s="4" t="s">
        <v>88</v>
      </c>
      <c r="F5779" s="4" t="s">
        <v>89</v>
      </c>
      <c r="G5779" s="4" t="s">
        <v>50</v>
      </c>
      <c r="H5779" s="13">
        <v>43</v>
      </c>
      <c r="I5779" s="20">
        <v>224</v>
      </c>
      <c r="J5779" s="13">
        <v>9632</v>
      </c>
      <c r="K5779" s="31">
        <v>6260.8</v>
      </c>
      <c r="L5779" s="21">
        <v>3130.4</v>
      </c>
      <c r="M5779" s="22">
        <v>0.65</v>
      </c>
      <c r="N5779" s="5" t="s">
        <v>19</v>
      </c>
    </row>
    <row r="5780" spans="1:14" x14ac:dyDescent="0.2">
      <c r="A5780" s="3" t="s">
        <v>44</v>
      </c>
      <c r="B5780" s="17">
        <v>1185732</v>
      </c>
      <c r="C5780" s="14">
        <v>44111</v>
      </c>
      <c r="D5780" s="4" t="s">
        <v>97</v>
      </c>
      <c r="E5780" s="4" t="s">
        <v>105</v>
      </c>
      <c r="F5780" s="4" t="s">
        <v>106</v>
      </c>
      <c r="G5780" s="4" t="s">
        <v>52</v>
      </c>
      <c r="H5780" s="13">
        <v>46</v>
      </c>
      <c r="I5780" s="20">
        <v>224</v>
      </c>
      <c r="J5780" s="13">
        <v>10304</v>
      </c>
      <c r="K5780" s="31">
        <v>3812.48</v>
      </c>
      <c r="L5780" s="21">
        <v>1906.24</v>
      </c>
      <c r="M5780" s="22">
        <v>0.37</v>
      </c>
      <c r="N5780" s="5" t="s">
        <v>19</v>
      </c>
    </row>
    <row r="5781" spans="1:14" x14ac:dyDescent="0.2">
      <c r="A5781" s="3" t="s">
        <v>45</v>
      </c>
      <c r="B5781" s="17">
        <v>1128299</v>
      </c>
      <c r="C5781" s="14">
        <v>44231</v>
      </c>
      <c r="D5781" s="4" t="s">
        <v>110</v>
      </c>
      <c r="E5781" s="4" t="s">
        <v>121</v>
      </c>
      <c r="F5781" s="4" t="s">
        <v>125</v>
      </c>
      <c r="G5781" s="4" t="s">
        <v>54</v>
      </c>
      <c r="H5781" s="13">
        <v>46</v>
      </c>
      <c r="I5781" s="20">
        <v>224</v>
      </c>
      <c r="J5781" s="13">
        <v>10304</v>
      </c>
      <c r="K5781" s="31">
        <v>1236.48</v>
      </c>
      <c r="L5781" s="21">
        <v>618.24</v>
      </c>
      <c r="M5781" s="22">
        <v>0.12</v>
      </c>
      <c r="N5781" s="5" t="s">
        <v>30</v>
      </c>
    </row>
    <row r="5782" spans="1:14" x14ac:dyDescent="0.2">
      <c r="A5782" s="3" t="s">
        <v>41</v>
      </c>
      <c r="B5782" s="17">
        <v>1189833</v>
      </c>
      <c r="C5782" s="14">
        <v>44329</v>
      </c>
      <c r="D5782" s="4" t="s">
        <v>110</v>
      </c>
      <c r="E5782" s="4" t="s">
        <v>121</v>
      </c>
      <c r="F5782" s="4" t="s">
        <v>122</v>
      </c>
      <c r="G5782" s="4" t="s">
        <v>52</v>
      </c>
      <c r="H5782" s="13">
        <v>49</v>
      </c>
      <c r="I5782" s="20">
        <v>224</v>
      </c>
      <c r="J5782" s="13">
        <v>10976</v>
      </c>
      <c r="K5782" s="31">
        <v>5488</v>
      </c>
      <c r="L5782" s="21">
        <v>2744</v>
      </c>
      <c r="M5782" s="22">
        <v>0.5</v>
      </c>
      <c r="N5782" s="5" t="s">
        <v>19</v>
      </c>
    </row>
    <row r="5783" spans="1:14" x14ac:dyDescent="0.2">
      <c r="A5783" s="3" t="s">
        <v>14</v>
      </c>
      <c r="B5783" s="17">
        <v>1185732</v>
      </c>
      <c r="C5783" s="14">
        <v>44394</v>
      </c>
      <c r="D5783" s="4" t="s">
        <v>55</v>
      </c>
      <c r="E5783" s="4" t="s">
        <v>58</v>
      </c>
      <c r="F5783" s="4" t="s">
        <v>59</v>
      </c>
      <c r="G5783" s="4" t="s">
        <v>52</v>
      </c>
      <c r="H5783" s="13">
        <v>49</v>
      </c>
      <c r="I5783" s="20">
        <v>224</v>
      </c>
      <c r="J5783" s="13">
        <v>10976</v>
      </c>
      <c r="K5783" s="31">
        <v>4609.92</v>
      </c>
      <c r="L5783" s="21">
        <v>2304.96</v>
      </c>
      <c r="M5783" s="22">
        <v>0.42</v>
      </c>
      <c r="N5783" s="5" t="s">
        <v>30</v>
      </c>
    </row>
    <row r="5784" spans="1:14" x14ac:dyDescent="0.2">
      <c r="A5784" s="3" t="s">
        <v>44</v>
      </c>
      <c r="B5784" s="17">
        <v>1185732</v>
      </c>
      <c r="C5784" s="14">
        <v>44110</v>
      </c>
      <c r="D5784" s="4" t="s">
        <v>97</v>
      </c>
      <c r="E5784" s="4" t="s">
        <v>105</v>
      </c>
      <c r="F5784" s="4" t="s">
        <v>106</v>
      </c>
      <c r="G5784" s="4" t="s">
        <v>52</v>
      </c>
      <c r="H5784" s="13">
        <v>49</v>
      </c>
      <c r="I5784" s="20">
        <v>224</v>
      </c>
      <c r="J5784" s="13">
        <v>10976</v>
      </c>
      <c r="K5784" s="31">
        <v>5268.48</v>
      </c>
      <c r="L5784" s="21">
        <v>2634.24</v>
      </c>
      <c r="M5784" s="22">
        <v>0.48</v>
      </c>
      <c r="N5784" s="5" t="s">
        <v>19</v>
      </c>
    </row>
    <row r="5785" spans="1:14" x14ac:dyDescent="0.2">
      <c r="A5785" s="3" t="s">
        <v>41</v>
      </c>
      <c r="B5785" s="17">
        <v>1189833</v>
      </c>
      <c r="C5785" s="14">
        <v>44316</v>
      </c>
      <c r="D5785" s="4" t="s">
        <v>110</v>
      </c>
      <c r="E5785" s="4" t="s">
        <v>121</v>
      </c>
      <c r="F5785" s="4" t="s">
        <v>122</v>
      </c>
      <c r="G5785" s="4" t="s">
        <v>52</v>
      </c>
      <c r="H5785" s="13">
        <v>51</v>
      </c>
      <c r="I5785" s="20">
        <v>224</v>
      </c>
      <c r="J5785" s="13">
        <v>11424</v>
      </c>
      <c r="K5785" s="31">
        <v>2627.52</v>
      </c>
      <c r="L5785" s="21">
        <v>1313.76</v>
      </c>
      <c r="M5785" s="22">
        <v>0.23</v>
      </c>
      <c r="N5785" s="5" t="s">
        <v>30</v>
      </c>
    </row>
    <row r="5786" spans="1:14" x14ac:dyDescent="0.2">
      <c r="A5786" s="3" t="s">
        <v>41</v>
      </c>
      <c r="B5786" s="17">
        <v>1185732</v>
      </c>
      <c r="C5786" s="14">
        <v>44540</v>
      </c>
      <c r="D5786" s="4" t="s">
        <v>110</v>
      </c>
      <c r="E5786" s="4" t="s">
        <v>115</v>
      </c>
      <c r="F5786" s="4" t="s">
        <v>116</v>
      </c>
      <c r="G5786" s="4" t="s">
        <v>50</v>
      </c>
      <c r="H5786" s="13">
        <v>52</v>
      </c>
      <c r="I5786" s="20">
        <v>224</v>
      </c>
      <c r="J5786" s="13">
        <v>11648</v>
      </c>
      <c r="K5786" s="31">
        <v>7105.28</v>
      </c>
      <c r="L5786" s="21">
        <v>3552.64</v>
      </c>
      <c r="M5786" s="22">
        <v>0.61</v>
      </c>
      <c r="N5786" s="5" t="s">
        <v>19</v>
      </c>
    </row>
    <row r="5787" spans="1:14" x14ac:dyDescent="0.2">
      <c r="A5787" s="3" t="s">
        <v>80</v>
      </c>
      <c r="B5787" s="17">
        <v>1128299</v>
      </c>
      <c r="C5787" s="14">
        <v>44364</v>
      </c>
      <c r="D5787" s="4" t="s">
        <v>97</v>
      </c>
      <c r="E5787" s="4" t="s">
        <v>105</v>
      </c>
      <c r="F5787" s="4" t="s">
        <v>109</v>
      </c>
      <c r="G5787" s="4" t="s">
        <v>53</v>
      </c>
      <c r="H5787" s="13">
        <v>53</v>
      </c>
      <c r="I5787" s="20">
        <v>224</v>
      </c>
      <c r="J5787" s="13">
        <v>11872</v>
      </c>
      <c r="K5787" s="31">
        <v>3442.88</v>
      </c>
      <c r="L5787" s="21">
        <v>1721.44</v>
      </c>
      <c r="M5787" s="22">
        <v>0.28999999999999998</v>
      </c>
      <c r="N5787" s="5" t="s">
        <v>30</v>
      </c>
    </row>
    <row r="5788" spans="1:14" x14ac:dyDescent="0.2">
      <c r="A5788" s="3" t="s">
        <v>45</v>
      </c>
      <c r="B5788" s="17">
        <v>1128299</v>
      </c>
      <c r="C5788" s="14">
        <v>44364</v>
      </c>
      <c r="D5788" s="4" t="s">
        <v>81</v>
      </c>
      <c r="E5788" s="4" t="s">
        <v>82</v>
      </c>
      <c r="F5788" s="4" t="s">
        <v>83</v>
      </c>
      <c r="G5788" s="4" t="s">
        <v>52</v>
      </c>
      <c r="H5788" s="13">
        <v>55</v>
      </c>
      <c r="I5788" s="20">
        <v>224</v>
      </c>
      <c r="J5788" s="13">
        <v>12320</v>
      </c>
      <c r="K5788" s="31">
        <v>5544</v>
      </c>
      <c r="L5788" s="21">
        <v>2772</v>
      </c>
      <c r="M5788" s="22">
        <v>0.45</v>
      </c>
      <c r="N5788" s="5" t="s">
        <v>30</v>
      </c>
    </row>
    <row r="5789" spans="1:14" x14ac:dyDescent="0.2">
      <c r="A5789" s="3" t="s">
        <v>44</v>
      </c>
      <c r="B5789" s="17">
        <v>1185732</v>
      </c>
      <c r="C5789" s="14">
        <v>44379</v>
      </c>
      <c r="D5789" s="4" t="s">
        <v>97</v>
      </c>
      <c r="E5789" s="4" t="s">
        <v>98</v>
      </c>
      <c r="F5789" s="4" t="s">
        <v>99</v>
      </c>
      <c r="G5789" s="4" t="s">
        <v>50</v>
      </c>
      <c r="H5789" s="13">
        <v>58</v>
      </c>
      <c r="I5789" s="20">
        <v>224</v>
      </c>
      <c r="J5789" s="13">
        <v>12992</v>
      </c>
      <c r="K5789" s="31">
        <v>6496</v>
      </c>
      <c r="L5789" s="21">
        <v>3248</v>
      </c>
      <c r="M5789" s="22">
        <v>0.5</v>
      </c>
      <c r="N5789" s="5" t="s">
        <v>19</v>
      </c>
    </row>
    <row r="5790" spans="1:14" x14ac:dyDescent="0.2">
      <c r="A5790" s="3" t="s">
        <v>20</v>
      </c>
      <c r="B5790" s="17">
        <v>1128299</v>
      </c>
      <c r="C5790" s="14">
        <v>44400</v>
      </c>
      <c r="D5790" s="4" t="s">
        <v>97</v>
      </c>
      <c r="E5790" s="4" t="s">
        <v>102</v>
      </c>
      <c r="F5790" s="4" t="s">
        <v>103</v>
      </c>
      <c r="G5790" s="4" t="s">
        <v>54</v>
      </c>
      <c r="H5790" s="13">
        <v>60</v>
      </c>
      <c r="I5790" s="20">
        <v>224</v>
      </c>
      <c r="J5790" s="13">
        <v>13440</v>
      </c>
      <c r="K5790" s="31">
        <v>5107.2</v>
      </c>
      <c r="L5790" s="21">
        <v>2553.6</v>
      </c>
      <c r="M5790" s="22">
        <v>0.38</v>
      </c>
      <c r="N5790" s="5" t="s">
        <v>30</v>
      </c>
    </row>
    <row r="5791" spans="1:14" x14ac:dyDescent="0.2">
      <c r="A5791" s="3" t="s">
        <v>20</v>
      </c>
      <c r="B5791" s="17">
        <v>1185732</v>
      </c>
      <c r="C5791" s="14">
        <v>44260</v>
      </c>
      <c r="D5791" s="4" t="s">
        <v>15</v>
      </c>
      <c r="E5791" s="4" t="s">
        <v>37</v>
      </c>
      <c r="F5791" s="4" t="s">
        <v>38</v>
      </c>
      <c r="G5791" s="4" t="s">
        <v>51</v>
      </c>
      <c r="H5791" s="13">
        <v>10</v>
      </c>
      <c r="I5791" s="20">
        <v>225</v>
      </c>
      <c r="J5791" s="13">
        <v>22500</v>
      </c>
      <c r="K5791" s="31">
        <v>6750</v>
      </c>
      <c r="L5791" s="21">
        <v>3375</v>
      </c>
      <c r="M5791" s="22">
        <v>0.3</v>
      </c>
      <c r="N5791" s="5" t="s">
        <v>23</v>
      </c>
    </row>
    <row r="5792" spans="1:14" x14ac:dyDescent="0.2">
      <c r="A5792" s="3" t="s">
        <v>45</v>
      </c>
      <c r="B5792" s="17">
        <v>1185732</v>
      </c>
      <c r="C5792" s="14">
        <v>44257</v>
      </c>
      <c r="D5792" s="4" t="s">
        <v>15</v>
      </c>
      <c r="E5792" s="4" t="s">
        <v>48</v>
      </c>
      <c r="F5792" s="4" t="s">
        <v>49</v>
      </c>
      <c r="G5792" s="4" t="s">
        <v>52</v>
      </c>
      <c r="H5792" s="13">
        <v>10</v>
      </c>
      <c r="I5792" s="20">
        <v>225</v>
      </c>
      <c r="J5792" s="13">
        <v>22500</v>
      </c>
      <c r="K5792" s="31">
        <v>6750</v>
      </c>
      <c r="L5792" s="21">
        <v>3375</v>
      </c>
      <c r="M5792" s="22">
        <v>0.3</v>
      </c>
      <c r="N5792" s="5" t="s">
        <v>23</v>
      </c>
    </row>
    <row r="5793" spans="1:14" x14ac:dyDescent="0.2">
      <c r="A5793" s="3" t="s">
        <v>45</v>
      </c>
      <c r="B5793" s="17">
        <v>1197831</v>
      </c>
      <c r="C5793" s="14">
        <v>44306</v>
      </c>
      <c r="D5793" s="4" t="s">
        <v>81</v>
      </c>
      <c r="E5793" s="4" t="s">
        <v>86</v>
      </c>
      <c r="F5793" s="4" t="s">
        <v>87</v>
      </c>
      <c r="G5793" s="4" t="s">
        <v>53</v>
      </c>
      <c r="H5793" s="13">
        <v>15</v>
      </c>
      <c r="I5793" s="20">
        <v>225</v>
      </c>
      <c r="J5793" s="13">
        <v>33750</v>
      </c>
      <c r="K5793" s="31">
        <v>13500</v>
      </c>
      <c r="L5793" s="21">
        <v>6750</v>
      </c>
      <c r="M5793" s="22">
        <v>0.4</v>
      </c>
      <c r="N5793" s="5" t="s">
        <v>19</v>
      </c>
    </row>
    <row r="5794" spans="1:14" x14ac:dyDescent="0.2">
      <c r="A5794" s="3" t="s">
        <v>41</v>
      </c>
      <c r="B5794" s="17">
        <v>1197831</v>
      </c>
      <c r="C5794" s="14">
        <v>44451</v>
      </c>
      <c r="D5794" s="4" t="s">
        <v>15</v>
      </c>
      <c r="E5794" s="4" t="s">
        <v>24</v>
      </c>
      <c r="F5794" s="4" t="s">
        <v>25</v>
      </c>
      <c r="G5794" s="4" t="s">
        <v>54</v>
      </c>
      <c r="H5794" s="13">
        <v>15</v>
      </c>
      <c r="I5794" s="20">
        <v>225</v>
      </c>
      <c r="J5794" s="13">
        <v>33750</v>
      </c>
      <c r="K5794" s="31">
        <v>11812.5</v>
      </c>
      <c r="L5794" s="21">
        <v>5906.25</v>
      </c>
      <c r="M5794" s="22">
        <v>0.35</v>
      </c>
      <c r="N5794" s="5" t="s">
        <v>19</v>
      </c>
    </row>
    <row r="5795" spans="1:14" x14ac:dyDescent="0.2">
      <c r="A5795" s="3" t="s">
        <v>44</v>
      </c>
      <c r="B5795" s="17">
        <v>1185732</v>
      </c>
      <c r="C5795" s="14">
        <v>44263</v>
      </c>
      <c r="D5795" s="4" t="s">
        <v>15</v>
      </c>
      <c r="E5795" s="4" t="s">
        <v>31</v>
      </c>
      <c r="F5795" s="4" t="s">
        <v>32</v>
      </c>
      <c r="G5795" s="4" t="s">
        <v>51</v>
      </c>
      <c r="H5795" s="13">
        <v>20</v>
      </c>
      <c r="I5795" s="20">
        <v>225</v>
      </c>
      <c r="J5795" s="13">
        <v>45000</v>
      </c>
      <c r="K5795" s="31">
        <v>13500</v>
      </c>
      <c r="L5795" s="21">
        <v>6750</v>
      </c>
      <c r="M5795" s="22">
        <v>0.3</v>
      </c>
      <c r="N5795" s="5" t="s">
        <v>19</v>
      </c>
    </row>
    <row r="5796" spans="1:14" x14ac:dyDescent="0.2">
      <c r="A5796" s="3" t="s">
        <v>80</v>
      </c>
      <c r="B5796" s="17">
        <v>1197831</v>
      </c>
      <c r="C5796" s="14">
        <v>44306</v>
      </c>
      <c r="D5796" s="4" t="s">
        <v>81</v>
      </c>
      <c r="E5796" s="4" t="s">
        <v>95</v>
      </c>
      <c r="F5796" s="4" t="s">
        <v>96</v>
      </c>
      <c r="G5796" s="4" t="s">
        <v>52</v>
      </c>
      <c r="H5796" s="13">
        <v>20</v>
      </c>
      <c r="I5796" s="20">
        <v>225</v>
      </c>
      <c r="J5796" s="13">
        <v>45000</v>
      </c>
      <c r="K5796" s="31">
        <v>18000</v>
      </c>
      <c r="L5796" s="21">
        <v>9000</v>
      </c>
      <c r="M5796" s="22">
        <v>0.4</v>
      </c>
      <c r="N5796" s="5" t="s">
        <v>19</v>
      </c>
    </row>
    <row r="5797" spans="1:14" x14ac:dyDescent="0.2">
      <c r="A5797" s="3" t="s">
        <v>45</v>
      </c>
      <c r="B5797" s="17">
        <v>1197831</v>
      </c>
      <c r="C5797" s="14">
        <v>44219</v>
      </c>
      <c r="D5797" s="4" t="s">
        <v>81</v>
      </c>
      <c r="E5797" s="4" t="s">
        <v>95</v>
      </c>
      <c r="F5797" s="4" t="s">
        <v>96</v>
      </c>
      <c r="G5797" s="4" t="s">
        <v>52</v>
      </c>
      <c r="H5797" s="13">
        <v>20</v>
      </c>
      <c r="I5797" s="20">
        <v>225</v>
      </c>
      <c r="J5797" s="13">
        <v>45000</v>
      </c>
      <c r="K5797" s="31">
        <v>18000</v>
      </c>
      <c r="L5797" s="21">
        <v>9000</v>
      </c>
      <c r="M5797" s="22">
        <v>0.4</v>
      </c>
      <c r="N5797" s="5" t="s">
        <v>19</v>
      </c>
    </row>
    <row r="5798" spans="1:14" x14ac:dyDescent="0.2">
      <c r="A5798" s="3" t="s">
        <v>45</v>
      </c>
      <c r="B5798" s="17">
        <v>1185732</v>
      </c>
      <c r="C5798" s="14">
        <v>44257</v>
      </c>
      <c r="D5798" s="4" t="s">
        <v>15</v>
      </c>
      <c r="E5798" s="4" t="s">
        <v>48</v>
      </c>
      <c r="F5798" s="4" t="s">
        <v>49</v>
      </c>
      <c r="G5798" s="4" t="s">
        <v>52</v>
      </c>
      <c r="H5798" s="13">
        <v>20</v>
      </c>
      <c r="I5798" s="20">
        <v>225</v>
      </c>
      <c r="J5798" s="13">
        <v>45000</v>
      </c>
      <c r="K5798" s="31">
        <v>18000</v>
      </c>
      <c r="L5798" s="21">
        <v>9000</v>
      </c>
      <c r="M5798" s="22">
        <v>0.4</v>
      </c>
      <c r="N5798" s="5" t="s">
        <v>23</v>
      </c>
    </row>
    <row r="5799" spans="1:14" x14ac:dyDescent="0.2">
      <c r="A5799" s="3" t="s">
        <v>45</v>
      </c>
      <c r="B5799" s="17">
        <v>1197831</v>
      </c>
      <c r="C5799" s="14">
        <v>44490</v>
      </c>
      <c r="D5799" s="4" t="s">
        <v>81</v>
      </c>
      <c r="E5799" s="4" t="s">
        <v>86</v>
      </c>
      <c r="F5799" s="4" t="s">
        <v>87</v>
      </c>
      <c r="G5799" s="4" t="s">
        <v>53</v>
      </c>
      <c r="H5799" s="13">
        <v>20</v>
      </c>
      <c r="I5799" s="20">
        <v>225</v>
      </c>
      <c r="J5799" s="13">
        <v>45000</v>
      </c>
      <c r="K5799" s="31">
        <v>18000</v>
      </c>
      <c r="L5799" s="21">
        <v>9000</v>
      </c>
      <c r="M5799" s="22">
        <v>0.4</v>
      </c>
      <c r="N5799" s="5" t="s">
        <v>19</v>
      </c>
    </row>
    <row r="5800" spans="1:14" x14ac:dyDescent="0.2">
      <c r="A5800" s="3" t="s">
        <v>41</v>
      </c>
      <c r="B5800" s="17">
        <v>1197831</v>
      </c>
      <c r="C5800" s="14">
        <v>44267</v>
      </c>
      <c r="D5800" s="4" t="s">
        <v>15</v>
      </c>
      <c r="E5800" s="4" t="s">
        <v>24</v>
      </c>
      <c r="F5800" s="4" t="s">
        <v>25</v>
      </c>
      <c r="G5800" s="4" t="s">
        <v>54</v>
      </c>
      <c r="H5800" s="13">
        <v>20</v>
      </c>
      <c r="I5800" s="20">
        <v>225</v>
      </c>
      <c r="J5800" s="13">
        <v>45000</v>
      </c>
      <c r="K5800" s="31">
        <v>15750</v>
      </c>
      <c r="L5800" s="21">
        <v>7875</v>
      </c>
      <c r="M5800" s="22">
        <v>0.35</v>
      </c>
      <c r="N5800" s="5" t="s">
        <v>19</v>
      </c>
    </row>
    <row r="5801" spans="1:14" x14ac:dyDescent="0.2">
      <c r="A5801" s="3" t="s">
        <v>45</v>
      </c>
      <c r="B5801" s="17">
        <v>1185732</v>
      </c>
      <c r="C5801" s="14">
        <v>44457</v>
      </c>
      <c r="D5801" s="4" t="s">
        <v>55</v>
      </c>
      <c r="E5801" s="4" t="s">
        <v>65</v>
      </c>
      <c r="F5801" s="4" t="s">
        <v>66</v>
      </c>
      <c r="G5801" s="4" t="s">
        <v>50</v>
      </c>
      <c r="H5801" s="13">
        <v>25</v>
      </c>
      <c r="I5801" s="20">
        <v>225</v>
      </c>
      <c r="J5801" s="13">
        <v>56250</v>
      </c>
      <c r="K5801" s="31">
        <v>22500</v>
      </c>
      <c r="L5801" s="21">
        <v>11250</v>
      </c>
      <c r="M5801" s="22">
        <v>0.4</v>
      </c>
      <c r="N5801" s="5" t="s">
        <v>23</v>
      </c>
    </row>
    <row r="5802" spans="1:14" x14ac:dyDescent="0.2">
      <c r="A5802" s="3" t="s">
        <v>20</v>
      </c>
      <c r="B5802" s="17">
        <v>1185732</v>
      </c>
      <c r="C5802" s="14">
        <v>44220</v>
      </c>
      <c r="D5802" s="4" t="s">
        <v>55</v>
      </c>
      <c r="E5802" s="4" t="s">
        <v>65</v>
      </c>
      <c r="F5802" s="4" t="s">
        <v>66</v>
      </c>
      <c r="G5802" s="4" t="s">
        <v>50</v>
      </c>
      <c r="H5802" s="13">
        <v>25</v>
      </c>
      <c r="I5802" s="20">
        <v>225</v>
      </c>
      <c r="J5802" s="13">
        <v>56250</v>
      </c>
      <c r="K5802" s="31">
        <v>19687.5</v>
      </c>
      <c r="L5802" s="21">
        <v>9843.75</v>
      </c>
      <c r="M5802" s="22">
        <v>0.35</v>
      </c>
      <c r="N5802" s="5" t="s">
        <v>23</v>
      </c>
    </row>
    <row r="5803" spans="1:14" x14ac:dyDescent="0.2">
      <c r="A5803" s="3" t="s">
        <v>20</v>
      </c>
      <c r="B5803" s="17">
        <v>1185732</v>
      </c>
      <c r="C5803" s="14">
        <v>44206</v>
      </c>
      <c r="D5803" s="4" t="s">
        <v>55</v>
      </c>
      <c r="E5803" s="4" t="s">
        <v>67</v>
      </c>
      <c r="F5803" s="4" t="s">
        <v>68</v>
      </c>
      <c r="G5803" s="4" t="s">
        <v>51</v>
      </c>
      <c r="H5803" s="13">
        <v>25</v>
      </c>
      <c r="I5803" s="20">
        <v>225</v>
      </c>
      <c r="J5803" s="13">
        <v>56250</v>
      </c>
      <c r="K5803" s="31">
        <v>22500</v>
      </c>
      <c r="L5803" s="21">
        <v>11250</v>
      </c>
      <c r="M5803" s="22">
        <v>0.4</v>
      </c>
      <c r="N5803" s="5" t="s">
        <v>23</v>
      </c>
    </row>
    <row r="5804" spans="1:14" x14ac:dyDescent="0.2">
      <c r="A5804" s="3" t="s">
        <v>45</v>
      </c>
      <c r="B5804" s="17">
        <v>1185732</v>
      </c>
      <c r="C5804" s="14">
        <v>44264</v>
      </c>
      <c r="D5804" s="4" t="s">
        <v>15</v>
      </c>
      <c r="E5804" s="4" t="s">
        <v>46</v>
      </c>
      <c r="F5804" s="4" t="s">
        <v>47</v>
      </c>
      <c r="G5804" s="4" t="s">
        <v>51</v>
      </c>
      <c r="H5804" s="13">
        <v>25</v>
      </c>
      <c r="I5804" s="20">
        <v>225</v>
      </c>
      <c r="J5804" s="13">
        <v>56250</v>
      </c>
      <c r="K5804" s="31">
        <v>22500</v>
      </c>
      <c r="L5804" s="21">
        <v>11250</v>
      </c>
      <c r="M5804" s="22">
        <v>0.4</v>
      </c>
      <c r="N5804" s="5" t="s">
        <v>23</v>
      </c>
    </row>
    <row r="5805" spans="1:14" x14ac:dyDescent="0.2">
      <c r="A5805" s="3" t="s">
        <v>20</v>
      </c>
      <c r="B5805" s="17">
        <v>1185732</v>
      </c>
      <c r="C5805" s="14">
        <v>44339</v>
      </c>
      <c r="D5805" s="4" t="s">
        <v>81</v>
      </c>
      <c r="E5805" s="4" t="s">
        <v>92</v>
      </c>
      <c r="F5805" s="4" t="s">
        <v>93</v>
      </c>
      <c r="G5805" s="4" t="s">
        <v>51</v>
      </c>
      <c r="H5805" s="13">
        <v>25</v>
      </c>
      <c r="I5805" s="20">
        <v>225</v>
      </c>
      <c r="J5805" s="13">
        <v>56250</v>
      </c>
      <c r="K5805" s="31">
        <v>19687.5</v>
      </c>
      <c r="L5805" s="21">
        <v>9843.75</v>
      </c>
      <c r="M5805" s="22">
        <v>0.35</v>
      </c>
      <c r="N5805" s="5" t="s">
        <v>30</v>
      </c>
    </row>
    <row r="5806" spans="1:14" x14ac:dyDescent="0.2">
      <c r="A5806" s="3" t="s">
        <v>41</v>
      </c>
      <c r="B5806" s="17">
        <v>1185732</v>
      </c>
      <c r="C5806" s="14">
        <v>44261</v>
      </c>
      <c r="D5806" s="4" t="s">
        <v>55</v>
      </c>
      <c r="E5806" s="4" t="s">
        <v>78</v>
      </c>
      <c r="F5806" s="4" t="s">
        <v>79</v>
      </c>
      <c r="G5806" s="4" t="s">
        <v>53</v>
      </c>
      <c r="H5806" s="13">
        <v>25</v>
      </c>
      <c r="I5806" s="20">
        <v>225</v>
      </c>
      <c r="J5806" s="13">
        <v>56250</v>
      </c>
      <c r="K5806" s="31">
        <v>22500</v>
      </c>
      <c r="L5806" s="21">
        <v>11250</v>
      </c>
      <c r="M5806" s="22">
        <v>0.4</v>
      </c>
      <c r="N5806" s="5" t="s">
        <v>23</v>
      </c>
    </row>
    <row r="5807" spans="1:14" x14ac:dyDescent="0.2">
      <c r="A5807" s="3" t="s">
        <v>45</v>
      </c>
      <c r="B5807" s="17">
        <v>1197831</v>
      </c>
      <c r="C5807" s="14">
        <v>44306</v>
      </c>
      <c r="D5807" s="4" t="s">
        <v>81</v>
      </c>
      <c r="E5807" s="4" t="s">
        <v>86</v>
      </c>
      <c r="F5807" s="4" t="s">
        <v>87</v>
      </c>
      <c r="G5807" s="4" t="s">
        <v>53</v>
      </c>
      <c r="H5807" s="13">
        <v>25</v>
      </c>
      <c r="I5807" s="20">
        <v>225</v>
      </c>
      <c r="J5807" s="13">
        <v>56250</v>
      </c>
      <c r="K5807" s="31">
        <v>19687.5</v>
      </c>
      <c r="L5807" s="21">
        <v>9843.75</v>
      </c>
      <c r="M5807" s="22">
        <v>0.35</v>
      </c>
      <c r="N5807" s="5" t="s">
        <v>19</v>
      </c>
    </row>
    <row r="5808" spans="1:14" x14ac:dyDescent="0.2">
      <c r="A5808" s="3" t="s">
        <v>44</v>
      </c>
      <c r="B5808" s="17">
        <v>1185732</v>
      </c>
      <c r="C5808" s="14">
        <v>44236</v>
      </c>
      <c r="D5808" s="4" t="s">
        <v>15</v>
      </c>
      <c r="E5808" s="4" t="s">
        <v>35</v>
      </c>
      <c r="F5808" s="4" t="s">
        <v>36</v>
      </c>
      <c r="G5808" s="4" t="s">
        <v>54</v>
      </c>
      <c r="H5808" s="13">
        <v>25</v>
      </c>
      <c r="I5808" s="20">
        <v>225</v>
      </c>
      <c r="J5808" s="13">
        <v>56250</v>
      </c>
      <c r="K5808" s="31">
        <v>16875</v>
      </c>
      <c r="L5808" s="21">
        <v>8437.5</v>
      </c>
      <c r="M5808" s="22">
        <v>0.3</v>
      </c>
      <c r="N5808" s="5" t="s">
        <v>19</v>
      </c>
    </row>
    <row r="5809" spans="1:14" x14ac:dyDescent="0.2">
      <c r="A5809" s="3" t="s">
        <v>20</v>
      </c>
      <c r="B5809" s="17">
        <v>1185732</v>
      </c>
      <c r="C5809" s="14">
        <v>44487</v>
      </c>
      <c r="D5809" s="4" t="s">
        <v>15</v>
      </c>
      <c r="E5809" s="4" t="s">
        <v>26</v>
      </c>
      <c r="F5809" s="4" t="s">
        <v>27</v>
      </c>
      <c r="G5809" s="4" t="s">
        <v>54</v>
      </c>
      <c r="H5809" s="13">
        <v>25</v>
      </c>
      <c r="I5809" s="20">
        <v>225</v>
      </c>
      <c r="J5809" s="13">
        <v>56250</v>
      </c>
      <c r="K5809" s="31">
        <v>22500</v>
      </c>
      <c r="L5809" s="21">
        <v>11250</v>
      </c>
      <c r="M5809" s="22">
        <v>0.4</v>
      </c>
      <c r="N5809" s="5" t="s">
        <v>23</v>
      </c>
    </row>
    <row r="5810" spans="1:14" x14ac:dyDescent="0.2">
      <c r="A5810" s="3" t="s">
        <v>41</v>
      </c>
      <c r="B5810" s="17">
        <v>1197831</v>
      </c>
      <c r="C5810" s="14">
        <v>44451</v>
      </c>
      <c r="D5810" s="4" t="s">
        <v>15</v>
      </c>
      <c r="E5810" s="4" t="s">
        <v>24</v>
      </c>
      <c r="F5810" s="4" t="s">
        <v>25</v>
      </c>
      <c r="G5810" s="4" t="s">
        <v>54</v>
      </c>
      <c r="H5810" s="13">
        <v>25</v>
      </c>
      <c r="I5810" s="20">
        <v>225</v>
      </c>
      <c r="J5810" s="13">
        <v>56250</v>
      </c>
      <c r="K5810" s="31">
        <v>19687.5</v>
      </c>
      <c r="L5810" s="21">
        <v>9843.75</v>
      </c>
      <c r="M5810" s="22">
        <v>0.35</v>
      </c>
      <c r="N5810" s="5" t="s">
        <v>19</v>
      </c>
    </row>
    <row r="5811" spans="1:14" x14ac:dyDescent="0.2">
      <c r="A5811" s="3" t="s">
        <v>41</v>
      </c>
      <c r="B5811" s="17">
        <v>1185732</v>
      </c>
      <c r="C5811" s="14">
        <v>44235</v>
      </c>
      <c r="D5811" s="4" t="s">
        <v>55</v>
      </c>
      <c r="E5811" s="4" t="s">
        <v>69</v>
      </c>
      <c r="F5811" s="4" t="s">
        <v>70</v>
      </c>
      <c r="G5811" s="4" t="s">
        <v>139</v>
      </c>
      <c r="H5811" s="13">
        <v>25</v>
      </c>
      <c r="I5811" s="20">
        <v>225</v>
      </c>
      <c r="J5811" s="13">
        <v>56250</v>
      </c>
      <c r="K5811" s="31">
        <v>22500</v>
      </c>
      <c r="L5811" s="21">
        <v>11250</v>
      </c>
      <c r="M5811" s="22">
        <v>0.4</v>
      </c>
      <c r="N5811" s="5" t="s">
        <v>23</v>
      </c>
    </row>
    <row r="5812" spans="1:14" x14ac:dyDescent="0.2">
      <c r="A5812" s="3" t="s">
        <v>20</v>
      </c>
      <c r="B5812" s="17">
        <v>1185732</v>
      </c>
      <c r="C5812" s="14">
        <v>44245</v>
      </c>
      <c r="D5812" s="4" t="s">
        <v>97</v>
      </c>
      <c r="E5812" s="4" t="s">
        <v>100</v>
      </c>
      <c r="F5812" s="4" t="s">
        <v>101</v>
      </c>
      <c r="G5812" s="4" t="s">
        <v>52</v>
      </c>
      <c r="H5812" s="13">
        <v>28</v>
      </c>
      <c r="I5812" s="20">
        <v>225</v>
      </c>
      <c r="J5812" s="13">
        <v>6300</v>
      </c>
      <c r="K5812" s="31">
        <v>3276</v>
      </c>
      <c r="L5812" s="21">
        <v>1638</v>
      </c>
      <c r="M5812" s="22">
        <v>0.52</v>
      </c>
      <c r="N5812" s="5" t="s">
        <v>19</v>
      </c>
    </row>
    <row r="5813" spans="1:14" x14ac:dyDescent="0.2">
      <c r="A5813" s="3" t="s">
        <v>44</v>
      </c>
      <c r="B5813" s="17">
        <v>1197831</v>
      </c>
      <c r="C5813" s="14">
        <v>44439</v>
      </c>
      <c r="D5813" s="4" t="s">
        <v>81</v>
      </c>
      <c r="E5813" s="4" t="s">
        <v>90</v>
      </c>
      <c r="F5813" s="4" t="s">
        <v>91</v>
      </c>
      <c r="G5813" s="4" t="s">
        <v>18</v>
      </c>
      <c r="H5813" s="13">
        <v>30</v>
      </c>
      <c r="I5813" s="20">
        <v>225</v>
      </c>
      <c r="J5813" s="13">
        <v>6750</v>
      </c>
      <c r="K5813" s="31">
        <v>3240</v>
      </c>
      <c r="L5813" s="21">
        <v>1620</v>
      </c>
      <c r="M5813" s="22">
        <v>0.48</v>
      </c>
      <c r="N5813" s="5" t="s">
        <v>30</v>
      </c>
    </row>
    <row r="5814" spans="1:14" x14ac:dyDescent="0.2">
      <c r="A5814" s="3" t="s">
        <v>44</v>
      </c>
      <c r="B5814" s="17">
        <v>1185732</v>
      </c>
      <c r="C5814" s="14">
        <v>44263</v>
      </c>
      <c r="D5814" s="4" t="s">
        <v>15</v>
      </c>
      <c r="E5814" s="4" t="s">
        <v>31</v>
      </c>
      <c r="F5814" s="4" t="s">
        <v>32</v>
      </c>
      <c r="G5814" s="4" t="s">
        <v>51</v>
      </c>
      <c r="H5814" s="13">
        <v>30</v>
      </c>
      <c r="I5814" s="20">
        <v>225</v>
      </c>
      <c r="J5814" s="13">
        <v>67500</v>
      </c>
      <c r="K5814" s="31">
        <v>27000</v>
      </c>
      <c r="L5814" s="21">
        <v>13500</v>
      </c>
      <c r="M5814" s="22">
        <v>0.4</v>
      </c>
      <c r="N5814" s="5" t="s">
        <v>19</v>
      </c>
    </row>
    <row r="5815" spans="1:14" x14ac:dyDescent="0.2">
      <c r="A5815" s="3" t="s">
        <v>14</v>
      </c>
      <c r="B5815" s="17">
        <v>1185732</v>
      </c>
      <c r="C5815" s="14">
        <v>44369</v>
      </c>
      <c r="D5815" s="4" t="s">
        <v>97</v>
      </c>
      <c r="E5815" s="4" t="s">
        <v>100</v>
      </c>
      <c r="F5815" s="4" t="s">
        <v>101</v>
      </c>
      <c r="G5815" s="4" t="s">
        <v>52</v>
      </c>
      <c r="H5815" s="13">
        <v>30</v>
      </c>
      <c r="I5815" s="20">
        <v>225</v>
      </c>
      <c r="J5815" s="13">
        <v>67500</v>
      </c>
      <c r="K5815" s="31">
        <v>27000</v>
      </c>
      <c r="L5815" s="21">
        <v>13500</v>
      </c>
      <c r="M5815" s="22">
        <v>0.4</v>
      </c>
      <c r="N5815" s="5" t="s">
        <v>19</v>
      </c>
    </row>
    <row r="5816" spans="1:14" x14ac:dyDescent="0.2">
      <c r="A5816" s="3" t="s">
        <v>20</v>
      </c>
      <c r="B5816" s="17">
        <v>1185732</v>
      </c>
      <c r="C5816" s="14">
        <v>44266</v>
      </c>
      <c r="D5816" s="4" t="s">
        <v>15</v>
      </c>
      <c r="E5816" s="4" t="s">
        <v>35</v>
      </c>
      <c r="F5816" s="4" t="s">
        <v>36</v>
      </c>
      <c r="G5816" s="4" t="s">
        <v>54</v>
      </c>
      <c r="H5816" s="13">
        <v>30</v>
      </c>
      <c r="I5816" s="20">
        <v>225</v>
      </c>
      <c r="J5816" s="13">
        <v>67500</v>
      </c>
      <c r="K5816" s="31">
        <v>20250</v>
      </c>
      <c r="L5816" s="21">
        <v>10125</v>
      </c>
      <c r="M5816" s="22">
        <v>0.3</v>
      </c>
      <c r="N5816" s="5" t="s">
        <v>19</v>
      </c>
    </row>
    <row r="5817" spans="1:14" x14ac:dyDescent="0.2">
      <c r="A5817" s="3" t="s">
        <v>20</v>
      </c>
      <c r="B5817" s="17">
        <v>1185732</v>
      </c>
      <c r="C5817" s="14">
        <v>44335</v>
      </c>
      <c r="D5817" s="4" t="s">
        <v>15</v>
      </c>
      <c r="E5817" s="4" t="s">
        <v>26</v>
      </c>
      <c r="F5817" s="4" t="s">
        <v>27</v>
      </c>
      <c r="G5817" s="4" t="s">
        <v>54</v>
      </c>
      <c r="H5817" s="13">
        <v>30</v>
      </c>
      <c r="I5817" s="20">
        <v>225</v>
      </c>
      <c r="J5817" s="13">
        <v>67500</v>
      </c>
      <c r="K5817" s="31">
        <v>27000</v>
      </c>
      <c r="L5817" s="21">
        <v>13500</v>
      </c>
      <c r="M5817" s="22">
        <v>0.4</v>
      </c>
      <c r="N5817" s="5" t="s">
        <v>23</v>
      </c>
    </row>
    <row r="5818" spans="1:14" x14ac:dyDescent="0.2">
      <c r="A5818" s="3" t="s">
        <v>20</v>
      </c>
      <c r="B5818" s="17">
        <v>1185732</v>
      </c>
      <c r="C5818" s="14">
        <v>44239</v>
      </c>
      <c r="D5818" s="4" t="s">
        <v>15</v>
      </c>
      <c r="E5818" s="4" t="s">
        <v>24</v>
      </c>
      <c r="F5818" s="4" t="s">
        <v>25</v>
      </c>
      <c r="G5818" s="4" t="s">
        <v>54</v>
      </c>
      <c r="H5818" s="13">
        <v>30</v>
      </c>
      <c r="I5818" s="20">
        <v>225</v>
      </c>
      <c r="J5818" s="13">
        <v>67500</v>
      </c>
      <c r="K5818" s="31">
        <v>20250</v>
      </c>
      <c r="L5818" s="21">
        <v>10125</v>
      </c>
      <c r="M5818" s="22">
        <v>0.3</v>
      </c>
      <c r="N5818" s="5" t="s">
        <v>19</v>
      </c>
    </row>
    <row r="5819" spans="1:14" x14ac:dyDescent="0.2">
      <c r="A5819" s="3" t="s">
        <v>20</v>
      </c>
      <c r="B5819" s="17">
        <v>1185732</v>
      </c>
      <c r="C5819" s="14">
        <v>44300</v>
      </c>
      <c r="D5819" s="4" t="s">
        <v>55</v>
      </c>
      <c r="E5819" s="4" t="s">
        <v>69</v>
      </c>
      <c r="F5819" s="4" t="s">
        <v>70</v>
      </c>
      <c r="G5819" s="4" t="s">
        <v>54</v>
      </c>
      <c r="H5819" s="13">
        <v>30</v>
      </c>
      <c r="I5819" s="20">
        <v>225</v>
      </c>
      <c r="J5819" s="13">
        <v>67500</v>
      </c>
      <c r="K5819" s="31">
        <v>27000</v>
      </c>
      <c r="L5819" s="21">
        <v>13500</v>
      </c>
      <c r="M5819" s="22">
        <v>0.4</v>
      </c>
      <c r="N5819" s="5" t="s">
        <v>23</v>
      </c>
    </row>
    <row r="5820" spans="1:14" x14ac:dyDescent="0.2">
      <c r="A5820" s="3" t="s">
        <v>44</v>
      </c>
      <c r="B5820" s="17">
        <v>1197831</v>
      </c>
      <c r="C5820" s="14">
        <v>44479</v>
      </c>
      <c r="D5820" s="4" t="s">
        <v>81</v>
      </c>
      <c r="E5820" s="4" t="s">
        <v>88</v>
      </c>
      <c r="F5820" s="4" t="s">
        <v>89</v>
      </c>
      <c r="G5820" s="4" t="s">
        <v>50</v>
      </c>
      <c r="H5820" s="13">
        <v>31</v>
      </c>
      <c r="I5820" s="20">
        <v>225</v>
      </c>
      <c r="J5820" s="13">
        <v>6975</v>
      </c>
      <c r="K5820" s="31">
        <v>2999.25</v>
      </c>
      <c r="L5820" s="21">
        <v>1499.625</v>
      </c>
      <c r="M5820" s="22">
        <v>0.43</v>
      </c>
      <c r="N5820" s="5" t="s">
        <v>30</v>
      </c>
    </row>
    <row r="5821" spans="1:14" x14ac:dyDescent="0.2">
      <c r="A5821" s="3" t="s">
        <v>80</v>
      </c>
      <c r="B5821" s="17">
        <v>1197831</v>
      </c>
      <c r="C5821" s="14">
        <v>44057</v>
      </c>
      <c r="D5821" s="4" t="s">
        <v>81</v>
      </c>
      <c r="E5821" s="4" t="s">
        <v>88</v>
      </c>
      <c r="F5821" s="4" t="s">
        <v>94</v>
      </c>
      <c r="G5821" s="4" t="s">
        <v>51</v>
      </c>
      <c r="H5821" s="13">
        <v>33</v>
      </c>
      <c r="I5821" s="20">
        <v>225</v>
      </c>
      <c r="J5821" s="13">
        <v>7425</v>
      </c>
      <c r="K5821" s="31">
        <v>3564</v>
      </c>
      <c r="L5821" s="21">
        <v>1782</v>
      </c>
      <c r="M5821" s="22">
        <v>0.48</v>
      </c>
      <c r="N5821" s="5" t="s">
        <v>19</v>
      </c>
    </row>
    <row r="5822" spans="1:14" x14ac:dyDescent="0.2">
      <c r="A5822" s="3" t="s">
        <v>41</v>
      </c>
      <c r="B5822" s="17">
        <v>1189833</v>
      </c>
      <c r="C5822" s="14">
        <v>44268</v>
      </c>
      <c r="D5822" s="4" t="s">
        <v>110</v>
      </c>
      <c r="E5822" s="4" t="s">
        <v>121</v>
      </c>
      <c r="F5822" s="4" t="s">
        <v>122</v>
      </c>
      <c r="G5822" s="4" t="s">
        <v>52</v>
      </c>
      <c r="H5822" s="13">
        <v>34</v>
      </c>
      <c r="I5822" s="20">
        <v>225</v>
      </c>
      <c r="J5822" s="13">
        <v>7650</v>
      </c>
      <c r="K5822" s="31">
        <v>4054.5</v>
      </c>
      <c r="L5822" s="21">
        <v>2027.25</v>
      </c>
      <c r="M5822" s="22">
        <v>0.53</v>
      </c>
      <c r="N5822" s="5" t="s">
        <v>19</v>
      </c>
    </row>
    <row r="5823" spans="1:14" x14ac:dyDescent="0.2">
      <c r="A5823" s="3" t="s">
        <v>44</v>
      </c>
      <c r="B5823" s="17">
        <v>1197831</v>
      </c>
      <c r="C5823" s="14">
        <v>44032</v>
      </c>
      <c r="D5823" s="4" t="s">
        <v>55</v>
      </c>
      <c r="E5823" s="4" t="s">
        <v>64</v>
      </c>
      <c r="F5823" s="4" t="s">
        <v>64</v>
      </c>
      <c r="G5823" s="4" t="s">
        <v>52</v>
      </c>
      <c r="H5823" s="13">
        <v>34</v>
      </c>
      <c r="I5823" s="20">
        <v>225</v>
      </c>
      <c r="J5823" s="13">
        <v>7650</v>
      </c>
      <c r="K5823" s="31">
        <v>3748.5</v>
      </c>
      <c r="L5823" s="21">
        <v>1874.25</v>
      </c>
      <c r="M5823" s="22">
        <v>0.49</v>
      </c>
      <c r="N5823" s="5" t="s">
        <v>19</v>
      </c>
    </row>
    <row r="5824" spans="1:14" x14ac:dyDescent="0.2">
      <c r="A5824" s="3" t="s">
        <v>45</v>
      </c>
      <c r="B5824" s="17">
        <v>1185732</v>
      </c>
      <c r="C5824" s="14">
        <v>44249</v>
      </c>
      <c r="D5824" s="4" t="s">
        <v>55</v>
      </c>
      <c r="E5824" s="4" t="s">
        <v>73</v>
      </c>
      <c r="F5824" s="4" t="s">
        <v>74</v>
      </c>
      <c r="G5824" s="4" t="s">
        <v>18</v>
      </c>
      <c r="H5824" s="13">
        <v>35</v>
      </c>
      <c r="I5824" s="20">
        <v>225</v>
      </c>
      <c r="J5824" s="13">
        <v>78750</v>
      </c>
      <c r="K5824" s="31">
        <v>23625</v>
      </c>
      <c r="L5824" s="21">
        <v>11812.5</v>
      </c>
      <c r="M5824" s="22">
        <v>0.3</v>
      </c>
      <c r="N5824" s="5" t="s">
        <v>23</v>
      </c>
    </row>
    <row r="5825" spans="1:14" x14ac:dyDescent="0.2">
      <c r="A5825" s="3" t="s">
        <v>14</v>
      </c>
      <c r="B5825" s="17">
        <v>1185732</v>
      </c>
      <c r="C5825" s="14">
        <v>44297</v>
      </c>
      <c r="D5825" s="4" t="s">
        <v>55</v>
      </c>
      <c r="E5825" s="4" t="s">
        <v>56</v>
      </c>
      <c r="F5825" s="4" t="s">
        <v>57</v>
      </c>
      <c r="G5825" s="4" t="s">
        <v>50</v>
      </c>
      <c r="H5825" s="13">
        <v>35</v>
      </c>
      <c r="I5825" s="20">
        <v>225</v>
      </c>
      <c r="J5825" s="13">
        <v>78750</v>
      </c>
      <c r="K5825" s="31">
        <v>27562.5</v>
      </c>
      <c r="L5825" s="21">
        <v>13781.25</v>
      </c>
      <c r="M5825" s="22">
        <v>0.35</v>
      </c>
      <c r="N5825" s="5" t="s">
        <v>23</v>
      </c>
    </row>
    <row r="5826" spans="1:14" x14ac:dyDescent="0.2">
      <c r="A5826" s="3" t="s">
        <v>45</v>
      </c>
      <c r="B5826" s="17">
        <v>1185732</v>
      </c>
      <c r="C5826" s="14">
        <v>44457</v>
      </c>
      <c r="D5826" s="4" t="s">
        <v>55</v>
      </c>
      <c r="E5826" s="4" t="s">
        <v>65</v>
      </c>
      <c r="F5826" s="4" t="s">
        <v>66</v>
      </c>
      <c r="G5826" s="4" t="s">
        <v>50</v>
      </c>
      <c r="H5826" s="13">
        <v>35</v>
      </c>
      <c r="I5826" s="20">
        <v>225</v>
      </c>
      <c r="J5826" s="13">
        <v>78750</v>
      </c>
      <c r="K5826" s="31">
        <v>31500</v>
      </c>
      <c r="L5826" s="21">
        <v>15750</v>
      </c>
      <c r="M5826" s="22">
        <v>0.4</v>
      </c>
      <c r="N5826" s="5" t="s">
        <v>23</v>
      </c>
    </row>
    <row r="5827" spans="1:14" x14ac:dyDescent="0.2">
      <c r="A5827" s="3" t="s">
        <v>20</v>
      </c>
      <c r="B5827" s="17">
        <v>1185732</v>
      </c>
      <c r="C5827" s="14">
        <v>44220</v>
      </c>
      <c r="D5827" s="4" t="s">
        <v>55</v>
      </c>
      <c r="E5827" s="4" t="s">
        <v>65</v>
      </c>
      <c r="F5827" s="4" t="s">
        <v>66</v>
      </c>
      <c r="G5827" s="4" t="s">
        <v>50</v>
      </c>
      <c r="H5827" s="13">
        <v>35</v>
      </c>
      <c r="I5827" s="20">
        <v>225</v>
      </c>
      <c r="J5827" s="13">
        <v>78750</v>
      </c>
      <c r="K5827" s="31">
        <v>27562.5</v>
      </c>
      <c r="L5827" s="21">
        <v>13781.25</v>
      </c>
      <c r="M5827" s="22">
        <v>0.35</v>
      </c>
      <c r="N5827" s="5" t="s">
        <v>23</v>
      </c>
    </row>
    <row r="5828" spans="1:14" x14ac:dyDescent="0.2">
      <c r="A5828" s="3" t="s">
        <v>20</v>
      </c>
      <c r="B5828" s="17">
        <v>1185732</v>
      </c>
      <c r="C5828" s="14">
        <v>44220</v>
      </c>
      <c r="D5828" s="4" t="s">
        <v>55</v>
      </c>
      <c r="E5828" s="4" t="s">
        <v>65</v>
      </c>
      <c r="F5828" s="4" t="s">
        <v>66</v>
      </c>
      <c r="G5828" s="4" t="s">
        <v>50</v>
      </c>
      <c r="H5828" s="13">
        <v>35</v>
      </c>
      <c r="I5828" s="20">
        <v>225</v>
      </c>
      <c r="J5828" s="13">
        <v>78750</v>
      </c>
      <c r="K5828" s="31">
        <v>23625</v>
      </c>
      <c r="L5828" s="21">
        <v>11812.5</v>
      </c>
      <c r="M5828" s="22">
        <v>0.3</v>
      </c>
      <c r="N5828" s="5" t="s">
        <v>23</v>
      </c>
    </row>
    <row r="5829" spans="1:14" x14ac:dyDescent="0.2">
      <c r="A5829" s="3" t="s">
        <v>20</v>
      </c>
      <c r="B5829" s="17">
        <v>1185732</v>
      </c>
      <c r="C5829" s="14">
        <v>44355</v>
      </c>
      <c r="D5829" s="4" t="s">
        <v>15</v>
      </c>
      <c r="E5829" s="4" t="s">
        <v>28</v>
      </c>
      <c r="F5829" s="4" t="s">
        <v>29</v>
      </c>
      <c r="G5829" s="4" t="s">
        <v>50</v>
      </c>
      <c r="H5829" s="13">
        <v>35</v>
      </c>
      <c r="I5829" s="20">
        <v>225</v>
      </c>
      <c r="J5829" s="13">
        <v>78750</v>
      </c>
      <c r="K5829" s="31">
        <v>27562.5</v>
      </c>
      <c r="L5829" s="21">
        <v>13781.25</v>
      </c>
      <c r="M5829" s="22">
        <v>0.35</v>
      </c>
      <c r="N5829" s="5" t="s">
        <v>30</v>
      </c>
    </row>
    <row r="5830" spans="1:14" x14ac:dyDescent="0.2">
      <c r="A5830" s="3" t="s">
        <v>20</v>
      </c>
      <c r="B5830" s="17">
        <v>1185732</v>
      </c>
      <c r="C5830" s="14">
        <v>44493</v>
      </c>
      <c r="D5830" s="4" t="s">
        <v>81</v>
      </c>
      <c r="E5830" s="4" t="s">
        <v>88</v>
      </c>
      <c r="F5830" s="4" t="s">
        <v>89</v>
      </c>
      <c r="G5830" s="4" t="s">
        <v>50</v>
      </c>
      <c r="H5830" s="13">
        <v>35</v>
      </c>
      <c r="I5830" s="20">
        <v>225</v>
      </c>
      <c r="J5830" s="13">
        <v>78750</v>
      </c>
      <c r="K5830" s="31">
        <v>31500</v>
      </c>
      <c r="L5830" s="21">
        <v>15750</v>
      </c>
      <c r="M5830" s="22">
        <v>0.4</v>
      </c>
      <c r="N5830" s="5" t="s">
        <v>30</v>
      </c>
    </row>
    <row r="5831" spans="1:14" x14ac:dyDescent="0.2">
      <c r="A5831" s="3" t="s">
        <v>20</v>
      </c>
      <c r="B5831" s="17">
        <v>1185732</v>
      </c>
      <c r="C5831" s="14">
        <v>44206</v>
      </c>
      <c r="D5831" s="4" t="s">
        <v>55</v>
      </c>
      <c r="E5831" s="4" t="s">
        <v>67</v>
      </c>
      <c r="F5831" s="4" t="s">
        <v>68</v>
      </c>
      <c r="G5831" s="4" t="s">
        <v>51</v>
      </c>
      <c r="H5831" s="13">
        <v>35</v>
      </c>
      <c r="I5831" s="20">
        <v>225</v>
      </c>
      <c r="J5831" s="13">
        <v>78750</v>
      </c>
      <c r="K5831" s="31">
        <v>27562.5</v>
      </c>
      <c r="L5831" s="21">
        <v>13781.25</v>
      </c>
      <c r="M5831" s="22">
        <v>0.35</v>
      </c>
      <c r="N5831" s="5" t="s">
        <v>23</v>
      </c>
    </row>
    <row r="5832" spans="1:14" x14ac:dyDescent="0.2">
      <c r="A5832" s="3" t="s">
        <v>20</v>
      </c>
      <c r="B5832" s="17">
        <v>1185732</v>
      </c>
      <c r="C5832" s="14">
        <v>44206</v>
      </c>
      <c r="D5832" s="4" t="s">
        <v>55</v>
      </c>
      <c r="E5832" s="4" t="s">
        <v>67</v>
      </c>
      <c r="F5832" s="4" t="s">
        <v>68</v>
      </c>
      <c r="G5832" s="4" t="s">
        <v>51</v>
      </c>
      <c r="H5832" s="13">
        <v>35</v>
      </c>
      <c r="I5832" s="20">
        <v>225</v>
      </c>
      <c r="J5832" s="13">
        <v>78750</v>
      </c>
      <c r="K5832" s="31">
        <v>31500</v>
      </c>
      <c r="L5832" s="21">
        <v>15750</v>
      </c>
      <c r="M5832" s="22">
        <v>0.4</v>
      </c>
      <c r="N5832" s="5" t="s">
        <v>23</v>
      </c>
    </row>
    <row r="5833" spans="1:14" x14ac:dyDescent="0.2">
      <c r="A5833" s="3" t="s">
        <v>45</v>
      </c>
      <c r="B5833" s="17">
        <v>1185732</v>
      </c>
      <c r="C5833" s="14">
        <v>44327</v>
      </c>
      <c r="D5833" s="4" t="s">
        <v>15</v>
      </c>
      <c r="E5833" s="4" t="s">
        <v>46</v>
      </c>
      <c r="F5833" s="4" t="s">
        <v>47</v>
      </c>
      <c r="G5833" s="4" t="s">
        <v>51</v>
      </c>
      <c r="H5833" s="13">
        <v>35</v>
      </c>
      <c r="I5833" s="20">
        <v>225</v>
      </c>
      <c r="J5833" s="13">
        <v>78750</v>
      </c>
      <c r="K5833" s="31">
        <v>27562.5</v>
      </c>
      <c r="L5833" s="21">
        <v>13781.25</v>
      </c>
      <c r="M5833" s="22">
        <v>0.35</v>
      </c>
      <c r="N5833" s="5" t="s">
        <v>23</v>
      </c>
    </row>
    <row r="5834" spans="1:14" x14ac:dyDescent="0.2">
      <c r="A5834" s="3" t="s">
        <v>20</v>
      </c>
      <c r="B5834" s="17">
        <v>1185732</v>
      </c>
      <c r="C5834" s="14">
        <v>44338</v>
      </c>
      <c r="D5834" s="4" t="s">
        <v>81</v>
      </c>
      <c r="E5834" s="4" t="s">
        <v>92</v>
      </c>
      <c r="F5834" s="4" t="s">
        <v>93</v>
      </c>
      <c r="G5834" s="4" t="s">
        <v>51</v>
      </c>
      <c r="H5834" s="13">
        <v>35</v>
      </c>
      <c r="I5834" s="20">
        <v>225</v>
      </c>
      <c r="J5834" s="13">
        <v>78750</v>
      </c>
      <c r="K5834" s="31">
        <v>27562.5</v>
      </c>
      <c r="L5834" s="21">
        <v>13781.25</v>
      </c>
      <c r="M5834" s="22">
        <v>0.35</v>
      </c>
      <c r="N5834" s="5" t="s">
        <v>30</v>
      </c>
    </row>
    <row r="5835" spans="1:14" x14ac:dyDescent="0.2">
      <c r="A5835" s="3" t="s">
        <v>41</v>
      </c>
      <c r="B5835" s="17">
        <v>1189833</v>
      </c>
      <c r="C5835" s="14">
        <v>44306</v>
      </c>
      <c r="D5835" s="4" t="s">
        <v>110</v>
      </c>
      <c r="E5835" s="4" t="s">
        <v>121</v>
      </c>
      <c r="F5835" s="4" t="s">
        <v>122</v>
      </c>
      <c r="G5835" s="4" t="s">
        <v>52</v>
      </c>
      <c r="H5835" s="13">
        <v>35</v>
      </c>
      <c r="I5835" s="20">
        <v>225</v>
      </c>
      <c r="J5835" s="13">
        <v>7875</v>
      </c>
      <c r="K5835" s="31">
        <v>2362.5</v>
      </c>
      <c r="L5835" s="21">
        <v>1181.25</v>
      </c>
      <c r="M5835" s="22">
        <v>0.3</v>
      </c>
      <c r="N5835" s="5" t="s">
        <v>30</v>
      </c>
    </row>
    <row r="5836" spans="1:14" x14ac:dyDescent="0.2">
      <c r="A5836" s="3" t="s">
        <v>14</v>
      </c>
      <c r="B5836" s="17">
        <v>1185732</v>
      </c>
      <c r="C5836" s="14">
        <v>44462</v>
      </c>
      <c r="D5836" s="4" t="s">
        <v>97</v>
      </c>
      <c r="E5836" s="4" t="s">
        <v>100</v>
      </c>
      <c r="F5836" s="4" t="s">
        <v>101</v>
      </c>
      <c r="G5836" s="4" t="s">
        <v>52</v>
      </c>
      <c r="H5836" s="13">
        <v>35</v>
      </c>
      <c r="I5836" s="20">
        <v>225</v>
      </c>
      <c r="J5836" s="13">
        <v>78750</v>
      </c>
      <c r="K5836" s="31">
        <v>31500</v>
      </c>
      <c r="L5836" s="21">
        <v>15750</v>
      </c>
      <c r="M5836" s="22">
        <v>0.4</v>
      </c>
      <c r="N5836" s="5" t="s">
        <v>19</v>
      </c>
    </row>
    <row r="5837" spans="1:14" x14ac:dyDescent="0.2">
      <c r="A5837" s="3" t="s">
        <v>45</v>
      </c>
      <c r="B5837" s="17">
        <v>1185732</v>
      </c>
      <c r="C5837" s="14">
        <v>44472</v>
      </c>
      <c r="D5837" s="4" t="s">
        <v>15</v>
      </c>
      <c r="E5837" s="4" t="s">
        <v>48</v>
      </c>
      <c r="F5837" s="4" t="s">
        <v>49</v>
      </c>
      <c r="G5837" s="4" t="s">
        <v>52</v>
      </c>
      <c r="H5837" s="13">
        <v>35</v>
      </c>
      <c r="I5837" s="20">
        <v>225</v>
      </c>
      <c r="J5837" s="13">
        <v>78750</v>
      </c>
      <c r="K5837" s="31">
        <v>27562.5</v>
      </c>
      <c r="L5837" s="21">
        <v>13781.25</v>
      </c>
      <c r="M5837" s="22">
        <v>0.35</v>
      </c>
      <c r="N5837" s="5" t="s">
        <v>23</v>
      </c>
    </row>
    <row r="5838" spans="1:14" x14ac:dyDescent="0.2">
      <c r="A5838" s="3" t="s">
        <v>45</v>
      </c>
      <c r="B5838" s="17">
        <v>1185732</v>
      </c>
      <c r="C5838" s="14">
        <v>44503</v>
      </c>
      <c r="D5838" s="4" t="s">
        <v>15</v>
      </c>
      <c r="E5838" s="4" t="s">
        <v>48</v>
      </c>
      <c r="F5838" s="4" t="s">
        <v>49</v>
      </c>
      <c r="G5838" s="4" t="s">
        <v>52</v>
      </c>
      <c r="H5838" s="13">
        <v>35</v>
      </c>
      <c r="I5838" s="20">
        <v>225</v>
      </c>
      <c r="J5838" s="13">
        <v>78750</v>
      </c>
      <c r="K5838" s="31">
        <v>23625</v>
      </c>
      <c r="L5838" s="21">
        <v>11812.5</v>
      </c>
      <c r="M5838" s="22">
        <v>0.3</v>
      </c>
      <c r="N5838" s="5" t="s">
        <v>23</v>
      </c>
    </row>
    <row r="5839" spans="1:14" x14ac:dyDescent="0.2">
      <c r="A5839" s="3" t="s">
        <v>20</v>
      </c>
      <c r="B5839" s="17">
        <v>1185732</v>
      </c>
      <c r="C5839" s="14">
        <v>44132</v>
      </c>
      <c r="D5839" s="4" t="s">
        <v>15</v>
      </c>
      <c r="E5839" s="4" t="s">
        <v>33</v>
      </c>
      <c r="F5839" s="4" t="s">
        <v>34</v>
      </c>
      <c r="G5839" s="4" t="s">
        <v>52</v>
      </c>
      <c r="H5839" s="13">
        <v>35</v>
      </c>
      <c r="I5839" s="20">
        <v>225</v>
      </c>
      <c r="J5839" s="13">
        <v>78750</v>
      </c>
      <c r="K5839" s="31">
        <v>35437.5</v>
      </c>
      <c r="L5839" s="21">
        <v>17718.75</v>
      </c>
      <c r="M5839" s="22">
        <v>0.45</v>
      </c>
      <c r="N5839" s="5" t="s">
        <v>23</v>
      </c>
    </row>
    <row r="5840" spans="1:14" x14ac:dyDescent="0.2">
      <c r="A5840" s="3" t="s">
        <v>41</v>
      </c>
      <c r="B5840" s="17">
        <v>1185732</v>
      </c>
      <c r="C5840" s="14">
        <v>44261</v>
      </c>
      <c r="D5840" s="4" t="s">
        <v>55</v>
      </c>
      <c r="E5840" s="4" t="s">
        <v>78</v>
      </c>
      <c r="F5840" s="4" t="s">
        <v>79</v>
      </c>
      <c r="G5840" s="4" t="s">
        <v>53</v>
      </c>
      <c r="H5840" s="13">
        <v>35</v>
      </c>
      <c r="I5840" s="20">
        <v>225</v>
      </c>
      <c r="J5840" s="13">
        <v>78750</v>
      </c>
      <c r="K5840" s="31">
        <v>31500</v>
      </c>
      <c r="L5840" s="21">
        <v>15750</v>
      </c>
      <c r="M5840" s="22">
        <v>0.4</v>
      </c>
      <c r="N5840" s="5" t="s">
        <v>23</v>
      </c>
    </row>
    <row r="5841" spans="1:14" x14ac:dyDescent="0.2">
      <c r="A5841" s="3" t="s">
        <v>45</v>
      </c>
      <c r="B5841" s="17">
        <v>1197831</v>
      </c>
      <c r="C5841" s="14">
        <v>44335</v>
      </c>
      <c r="D5841" s="4" t="s">
        <v>81</v>
      </c>
      <c r="E5841" s="4" t="s">
        <v>86</v>
      </c>
      <c r="F5841" s="4" t="s">
        <v>87</v>
      </c>
      <c r="G5841" s="4" t="s">
        <v>53</v>
      </c>
      <c r="H5841" s="13">
        <v>35</v>
      </c>
      <c r="I5841" s="20">
        <v>225</v>
      </c>
      <c r="J5841" s="13">
        <v>78750</v>
      </c>
      <c r="K5841" s="31">
        <v>31500</v>
      </c>
      <c r="L5841" s="21">
        <v>15750</v>
      </c>
      <c r="M5841" s="22">
        <v>0.4</v>
      </c>
      <c r="N5841" s="5" t="s">
        <v>19</v>
      </c>
    </row>
    <row r="5842" spans="1:14" x14ac:dyDescent="0.2">
      <c r="A5842" s="3" t="s">
        <v>20</v>
      </c>
      <c r="B5842" s="17">
        <v>1185732</v>
      </c>
      <c r="C5842" s="14">
        <v>44342</v>
      </c>
      <c r="D5842" s="4" t="s">
        <v>15</v>
      </c>
      <c r="E5842" s="4" t="s">
        <v>39</v>
      </c>
      <c r="F5842" s="4" t="s">
        <v>40</v>
      </c>
      <c r="G5842" s="4" t="s">
        <v>53</v>
      </c>
      <c r="H5842" s="13">
        <v>35</v>
      </c>
      <c r="I5842" s="20">
        <v>225</v>
      </c>
      <c r="J5842" s="13">
        <v>78750</v>
      </c>
      <c r="K5842" s="31">
        <v>39375</v>
      </c>
      <c r="L5842" s="21">
        <v>19687.5</v>
      </c>
      <c r="M5842" s="22">
        <v>0.5</v>
      </c>
      <c r="N5842" s="5" t="s">
        <v>30</v>
      </c>
    </row>
    <row r="5843" spans="1:14" x14ac:dyDescent="0.2">
      <c r="A5843" s="3" t="s">
        <v>20</v>
      </c>
      <c r="B5843" s="17">
        <v>1185732</v>
      </c>
      <c r="C5843" s="14">
        <v>44375</v>
      </c>
      <c r="D5843" s="4" t="s">
        <v>15</v>
      </c>
      <c r="E5843" s="4" t="s">
        <v>39</v>
      </c>
      <c r="F5843" s="4" t="s">
        <v>40</v>
      </c>
      <c r="G5843" s="4" t="s">
        <v>53</v>
      </c>
      <c r="H5843" s="13">
        <v>35</v>
      </c>
      <c r="I5843" s="20">
        <v>225</v>
      </c>
      <c r="J5843" s="13">
        <v>78750</v>
      </c>
      <c r="K5843" s="31">
        <v>27562.5</v>
      </c>
      <c r="L5843" s="21">
        <v>13781.25</v>
      </c>
      <c r="M5843" s="22">
        <v>0.35</v>
      </c>
      <c r="N5843" s="5" t="s">
        <v>30</v>
      </c>
    </row>
    <row r="5844" spans="1:14" x14ac:dyDescent="0.2">
      <c r="A5844" s="3" t="s">
        <v>20</v>
      </c>
      <c r="B5844" s="17">
        <v>1185732</v>
      </c>
      <c r="C5844" s="14">
        <v>44235</v>
      </c>
      <c r="D5844" s="4" t="s">
        <v>55</v>
      </c>
      <c r="E5844" s="4" t="s">
        <v>75</v>
      </c>
      <c r="F5844" s="4" t="s">
        <v>76</v>
      </c>
      <c r="G5844" s="4" t="s">
        <v>54</v>
      </c>
      <c r="H5844" s="13">
        <v>35</v>
      </c>
      <c r="I5844" s="20">
        <v>225</v>
      </c>
      <c r="J5844" s="13">
        <v>78750</v>
      </c>
      <c r="K5844" s="31">
        <v>31500</v>
      </c>
      <c r="L5844" s="21">
        <v>15750</v>
      </c>
      <c r="M5844" s="22">
        <v>0.4</v>
      </c>
      <c r="N5844" s="5" t="s">
        <v>23</v>
      </c>
    </row>
    <row r="5845" spans="1:14" x14ac:dyDescent="0.2">
      <c r="A5845" s="3" t="s">
        <v>20</v>
      </c>
      <c r="B5845" s="17">
        <v>1185732</v>
      </c>
      <c r="C5845" s="14">
        <v>44487</v>
      </c>
      <c r="D5845" s="4" t="s">
        <v>15</v>
      </c>
      <c r="E5845" s="4" t="s">
        <v>26</v>
      </c>
      <c r="F5845" s="4" t="s">
        <v>27</v>
      </c>
      <c r="G5845" s="4" t="s">
        <v>54</v>
      </c>
      <c r="H5845" s="13">
        <v>35</v>
      </c>
      <c r="I5845" s="20">
        <v>225</v>
      </c>
      <c r="J5845" s="13">
        <v>78750</v>
      </c>
      <c r="K5845" s="31">
        <v>27562.5</v>
      </c>
      <c r="L5845" s="21">
        <v>13781.25</v>
      </c>
      <c r="M5845" s="22">
        <v>0.35</v>
      </c>
      <c r="N5845" s="5" t="s">
        <v>23</v>
      </c>
    </row>
    <row r="5846" spans="1:14" x14ac:dyDescent="0.2">
      <c r="A5846" s="3" t="s">
        <v>41</v>
      </c>
      <c r="B5846" s="17">
        <v>1197831</v>
      </c>
      <c r="C5846" s="14">
        <v>44241</v>
      </c>
      <c r="D5846" s="4" t="s">
        <v>15</v>
      </c>
      <c r="E5846" s="4" t="s">
        <v>24</v>
      </c>
      <c r="F5846" s="4" t="s">
        <v>25</v>
      </c>
      <c r="G5846" s="4" t="s">
        <v>54</v>
      </c>
      <c r="H5846" s="13">
        <v>35</v>
      </c>
      <c r="I5846" s="20">
        <v>225</v>
      </c>
      <c r="J5846" s="13">
        <v>78750</v>
      </c>
      <c r="K5846" s="31">
        <v>27562.5</v>
      </c>
      <c r="L5846" s="21">
        <v>13781.25</v>
      </c>
      <c r="M5846" s="22">
        <v>0.35</v>
      </c>
      <c r="N5846" s="5" t="s">
        <v>19</v>
      </c>
    </row>
    <row r="5847" spans="1:14" x14ac:dyDescent="0.2">
      <c r="A5847" s="3" t="s">
        <v>44</v>
      </c>
      <c r="B5847" s="17">
        <v>1197831</v>
      </c>
      <c r="C5847" s="14">
        <v>44451</v>
      </c>
      <c r="D5847" s="4" t="s">
        <v>81</v>
      </c>
      <c r="E5847" s="4" t="s">
        <v>90</v>
      </c>
      <c r="F5847" s="4" t="s">
        <v>91</v>
      </c>
      <c r="G5847" s="4" t="s">
        <v>18</v>
      </c>
      <c r="H5847" s="13">
        <v>38</v>
      </c>
      <c r="I5847" s="20">
        <v>225</v>
      </c>
      <c r="J5847" s="13">
        <v>8550</v>
      </c>
      <c r="K5847" s="31">
        <v>5215.5</v>
      </c>
      <c r="L5847" s="21">
        <v>2607.75</v>
      </c>
      <c r="M5847" s="22">
        <v>0.61</v>
      </c>
      <c r="N5847" s="5" t="s">
        <v>19</v>
      </c>
    </row>
    <row r="5848" spans="1:14" x14ac:dyDescent="0.2">
      <c r="A5848" s="3" t="s">
        <v>44</v>
      </c>
      <c r="B5848" s="17">
        <v>1197831</v>
      </c>
      <c r="C5848" s="14">
        <v>44050</v>
      </c>
      <c r="D5848" s="4" t="s">
        <v>81</v>
      </c>
      <c r="E5848" s="4" t="s">
        <v>88</v>
      </c>
      <c r="F5848" s="4" t="s">
        <v>94</v>
      </c>
      <c r="G5848" s="4" t="s">
        <v>51</v>
      </c>
      <c r="H5848" s="13">
        <v>38</v>
      </c>
      <c r="I5848" s="20">
        <v>225</v>
      </c>
      <c r="J5848" s="13">
        <v>8550</v>
      </c>
      <c r="K5848" s="31">
        <v>3847.5</v>
      </c>
      <c r="L5848" s="21">
        <v>1923.75</v>
      </c>
      <c r="M5848" s="22">
        <v>0.45</v>
      </c>
      <c r="N5848" s="5" t="s">
        <v>19</v>
      </c>
    </row>
    <row r="5849" spans="1:14" x14ac:dyDescent="0.2">
      <c r="A5849" s="3" t="s">
        <v>20</v>
      </c>
      <c r="B5849" s="17">
        <v>1185732</v>
      </c>
      <c r="C5849" s="14">
        <v>44242</v>
      </c>
      <c r="D5849" s="4" t="s">
        <v>55</v>
      </c>
      <c r="E5849" s="4" t="s">
        <v>73</v>
      </c>
      <c r="F5849" s="4" t="s">
        <v>74</v>
      </c>
      <c r="G5849" s="4" t="s">
        <v>18</v>
      </c>
      <c r="H5849" s="13">
        <v>40</v>
      </c>
      <c r="I5849" s="20">
        <v>225</v>
      </c>
      <c r="J5849" s="13">
        <v>90000</v>
      </c>
      <c r="K5849" s="31">
        <v>31500</v>
      </c>
      <c r="L5849" s="21">
        <v>15750</v>
      </c>
      <c r="M5849" s="22">
        <v>0.35</v>
      </c>
      <c r="N5849" s="5" t="s">
        <v>23</v>
      </c>
    </row>
    <row r="5850" spans="1:14" x14ac:dyDescent="0.2">
      <c r="A5850" s="3" t="s">
        <v>45</v>
      </c>
      <c r="B5850" s="17">
        <v>1185732</v>
      </c>
      <c r="C5850" s="14">
        <v>44271</v>
      </c>
      <c r="D5850" s="4" t="s">
        <v>55</v>
      </c>
      <c r="E5850" s="4" t="s">
        <v>65</v>
      </c>
      <c r="F5850" s="4" t="s">
        <v>66</v>
      </c>
      <c r="G5850" s="4" t="s">
        <v>50</v>
      </c>
      <c r="H5850" s="13">
        <v>40</v>
      </c>
      <c r="I5850" s="20">
        <v>225</v>
      </c>
      <c r="J5850" s="13">
        <v>90000</v>
      </c>
      <c r="K5850" s="31">
        <v>36000</v>
      </c>
      <c r="L5850" s="21">
        <v>18000</v>
      </c>
      <c r="M5850" s="22">
        <v>0.4</v>
      </c>
      <c r="N5850" s="5" t="s">
        <v>23</v>
      </c>
    </row>
    <row r="5851" spans="1:14" x14ac:dyDescent="0.2">
      <c r="A5851" s="3" t="s">
        <v>20</v>
      </c>
      <c r="B5851" s="17">
        <v>1185732</v>
      </c>
      <c r="C5851" s="14">
        <v>44392</v>
      </c>
      <c r="D5851" s="4" t="s">
        <v>15</v>
      </c>
      <c r="E5851" s="4" t="s">
        <v>28</v>
      </c>
      <c r="F5851" s="4" t="s">
        <v>29</v>
      </c>
      <c r="G5851" s="4" t="s">
        <v>50</v>
      </c>
      <c r="H5851" s="13">
        <v>40</v>
      </c>
      <c r="I5851" s="20">
        <v>225</v>
      </c>
      <c r="J5851" s="13">
        <v>90000</v>
      </c>
      <c r="K5851" s="31">
        <v>36000</v>
      </c>
      <c r="L5851" s="21">
        <v>18000</v>
      </c>
      <c r="M5851" s="22">
        <v>0.4</v>
      </c>
      <c r="N5851" s="5" t="s">
        <v>30</v>
      </c>
    </row>
    <row r="5852" spans="1:14" x14ac:dyDescent="0.2">
      <c r="A5852" s="3" t="s">
        <v>20</v>
      </c>
      <c r="B5852" s="17">
        <v>1185732</v>
      </c>
      <c r="C5852" s="14">
        <v>44361</v>
      </c>
      <c r="D5852" s="4" t="s">
        <v>15</v>
      </c>
      <c r="E5852" s="4" t="s">
        <v>28</v>
      </c>
      <c r="F5852" s="4" t="s">
        <v>29</v>
      </c>
      <c r="G5852" s="4" t="s">
        <v>50</v>
      </c>
      <c r="H5852" s="13">
        <v>40</v>
      </c>
      <c r="I5852" s="20">
        <v>225</v>
      </c>
      <c r="J5852" s="13">
        <v>90000</v>
      </c>
      <c r="K5852" s="31">
        <v>31500</v>
      </c>
      <c r="L5852" s="21">
        <v>15750</v>
      </c>
      <c r="M5852" s="22">
        <v>0.35</v>
      </c>
      <c r="N5852" s="5" t="s">
        <v>30</v>
      </c>
    </row>
    <row r="5853" spans="1:14" x14ac:dyDescent="0.2">
      <c r="A5853" s="3" t="s">
        <v>20</v>
      </c>
      <c r="B5853" s="17">
        <v>1185732</v>
      </c>
      <c r="C5853" s="14">
        <v>44323</v>
      </c>
      <c r="D5853" s="4" t="s">
        <v>15</v>
      </c>
      <c r="E5853" s="4" t="s">
        <v>37</v>
      </c>
      <c r="F5853" s="4" t="s">
        <v>38</v>
      </c>
      <c r="G5853" s="4" t="s">
        <v>50</v>
      </c>
      <c r="H5853" s="13">
        <v>40</v>
      </c>
      <c r="I5853" s="20">
        <v>225</v>
      </c>
      <c r="J5853" s="13">
        <v>90000</v>
      </c>
      <c r="K5853" s="31">
        <v>31500</v>
      </c>
      <c r="L5853" s="21">
        <v>15750</v>
      </c>
      <c r="M5853" s="22">
        <v>0.35</v>
      </c>
      <c r="N5853" s="5" t="s">
        <v>23</v>
      </c>
    </row>
    <row r="5854" spans="1:14" x14ac:dyDescent="0.2">
      <c r="A5854" s="3" t="s">
        <v>20</v>
      </c>
      <c r="B5854" s="17">
        <v>1185732</v>
      </c>
      <c r="C5854" s="14">
        <v>44446</v>
      </c>
      <c r="D5854" s="4" t="s">
        <v>15</v>
      </c>
      <c r="E5854" s="4" t="s">
        <v>37</v>
      </c>
      <c r="F5854" s="4" t="s">
        <v>38</v>
      </c>
      <c r="G5854" s="4" t="s">
        <v>50</v>
      </c>
      <c r="H5854" s="13">
        <v>40</v>
      </c>
      <c r="I5854" s="20">
        <v>225</v>
      </c>
      <c r="J5854" s="13">
        <v>90000</v>
      </c>
      <c r="K5854" s="31">
        <v>36000</v>
      </c>
      <c r="L5854" s="21">
        <v>18000</v>
      </c>
      <c r="M5854" s="22">
        <v>0.4</v>
      </c>
      <c r="N5854" s="5" t="s">
        <v>23</v>
      </c>
    </row>
    <row r="5855" spans="1:14" x14ac:dyDescent="0.2">
      <c r="A5855" s="3" t="s">
        <v>20</v>
      </c>
      <c r="B5855" s="17">
        <v>1185732</v>
      </c>
      <c r="C5855" s="14">
        <v>44382</v>
      </c>
      <c r="D5855" s="4" t="s">
        <v>15</v>
      </c>
      <c r="E5855" s="4" t="s">
        <v>37</v>
      </c>
      <c r="F5855" s="4" t="s">
        <v>38</v>
      </c>
      <c r="G5855" s="4" t="s">
        <v>51</v>
      </c>
      <c r="H5855" s="13">
        <v>40</v>
      </c>
      <c r="I5855" s="20">
        <v>225</v>
      </c>
      <c r="J5855" s="13">
        <v>90000</v>
      </c>
      <c r="K5855" s="31">
        <v>27000</v>
      </c>
      <c r="L5855" s="21">
        <v>13500</v>
      </c>
      <c r="M5855" s="22">
        <v>0.3</v>
      </c>
      <c r="N5855" s="5" t="s">
        <v>23</v>
      </c>
    </row>
    <row r="5856" spans="1:14" x14ac:dyDescent="0.2">
      <c r="A5856" s="3" t="s">
        <v>20</v>
      </c>
      <c r="B5856" s="17">
        <v>1185732</v>
      </c>
      <c r="C5856" s="14">
        <v>44414</v>
      </c>
      <c r="D5856" s="4" t="s">
        <v>15</v>
      </c>
      <c r="E5856" s="4" t="s">
        <v>37</v>
      </c>
      <c r="F5856" s="4" t="s">
        <v>38</v>
      </c>
      <c r="G5856" s="4" t="s">
        <v>51</v>
      </c>
      <c r="H5856" s="13">
        <v>40</v>
      </c>
      <c r="I5856" s="20">
        <v>225</v>
      </c>
      <c r="J5856" s="13">
        <v>90000</v>
      </c>
      <c r="K5856" s="31">
        <v>27000</v>
      </c>
      <c r="L5856" s="21">
        <v>13500</v>
      </c>
      <c r="M5856" s="22">
        <v>0.3</v>
      </c>
      <c r="N5856" s="5" t="s">
        <v>23</v>
      </c>
    </row>
    <row r="5857" spans="1:14" x14ac:dyDescent="0.2">
      <c r="A5857" s="3" t="s">
        <v>44</v>
      </c>
      <c r="B5857" s="17">
        <v>1185732</v>
      </c>
      <c r="C5857" s="14">
        <v>44385</v>
      </c>
      <c r="D5857" s="4" t="s">
        <v>15</v>
      </c>
      <c r="E5857" s="4" t="s">
        <v>31</v>
      </c>
      <c r="F5857" s="4" t="s">
        <v>32</v>
      </c>
      <c r="G5857" s="4" t="s">
        <v>51</v>
      </c>
      <c r="H5857" s="13">
        <v>40</v>
      </c>
      <c r="I5857" s="20">
        <v>225</v>
      </c>
      <c r="J5857" s="13">
        <v>90000</v>
      </c>
      <c r="K5857" s="31">
        <v>27000</v>
      </c>
      <c r="L5857" s="21">
        <v>13500</v>
      </c>
      <c r="M5857" s="22">
        <v>0.3</v>
      </c>
      <c r="N5857" s="5" t="s">
        <v>23</v>
      </c>
    </row>
    <row r="5858" spans="1:14" x14ac:dyDescent="0.2">
      <c r="A5858" s="3" t="s">
        <v>44</v>
      </c>
      <c r="B5858" s="17">
        <v>1185732</v>
      </c>
      <c r="C5858" s="14">
        <v>44417</v>
      </c>
      <c r="D5858" s="4" t="s">
        <v>15</v>
      </c>
      <c r="E5858" s="4" t="s">
        <v>31</v>
      </c>
      <c r="F5858" s="4" t="s">
        <v>32</v>
      </c>
      <c r="G5858" s="4" t="s">
        <v>51</v>
      </c>
      <c r="H5858" s="13">
        <v>40</v>
      </c>
      <c r="I5858" s="20">
        <v>225</v>
      </c>
      <c r="J5858" s="13">
        <v>90000</v>
      </c>
      <c r="K5858" s="31">
        <v>27000</v>
      </c>
      <c r="L5858" s="21">
        <v>13500</v>
      </c>
      <c r="M5858" s="22">
        <v>0.3</v>
      </c>
      <c r="N5858" s="5" t="s">
        <v>23</v>
      </c>
    </row>
    <row r="5859" spans="1:14" x14ac:dyDescent="0.2">
      <c r="A5859" s="3" t="s">
        <v>44</v>
      </c>
      <c r="B5859" s="17">
        <v>1185732</v>
      </c>
      <c r="C5859" s="14">
        <v>44258</v>
      </c>
      <c r="D5859" s="4" t="s">
        <v>55</v>
      </c>
      <c r="E5859" s="4" t="s">
        <v>67</v>
      </c>
      <c r="F5859" s="4" t="s">
        <v>68</v>
      </c>
      <c r="G5859" s="4" t="s">
        <v>51</v>
      </c>
      <c r="H5859" s="13">
        <v>40</v>
      </c>
      <c r="I5859" s="20">
        <v>225</v>
      </c>
      <c r="J5859" s="13">
        <v>90000</v>
      </c>
      <c r="K5859" s="31">
        <v>36000</v>
      </c>
      <c r="L5859" s="21">
        <v>18000</v>
      </c>
      <c r="M5859" s="22">
        <v>0.4</v>
      </c>
      <c r="N5859" s="5" t="s">
        <v>23</v>
      </c>
    </row>
    <row r="5860" spans="1:14" x14ac:dyDescent="0.2">
      <c r="A5860" s="3" t="s">
        <v>45</v>
      </c>
      <c r="B5860" s="17">
        <v>1185732</v>
      </c>
      <c r="C5860" s="14">
        <v>44450</v>
      </c>
      <c r="D5860" s="4" t="s">
        <v>15</v>
      </c>
      <c r="E5860" s="4" t="s">
        <v>46</v>
      </c>
      <c r="F5860" s="4" t="s">
        <v>47</v>
      </c>
      <c r="G5860" s="4" t="s">
        <v>51</v>
      </c>
      <c r="H5860" s="13">
        <v>40</v>
      </c>
      <c r="I5860" s="20">
        <v>225</v>
      </c>
      <c r="J5860" s="13">
        <v>90000</v>
      </c>
      <c r="K5860" s="31">
        <v>36000</v>
      </c>
      <c r="L5860" s="21">
        <v>18000</v>
      </c>
      <c r="M5860" s="22">
        <v>0.4</v>
      </c>
      <c r="N5860" s="5" t="s">
        <v>23</v>
      </c>
    </row>
    <row r="5861" spans="1:14" x14ac:dyDescent="0.2">
      <c r="A5861" s="3" t="s">
        <v>45</v>
      </c>
      <c r="B5861" s="17">
        <v>1185732</v>
      </c>
      <c r="C5861" s="14">
        <v>44418</v>
      </c>
      <c r="D5861" s="4" t="s">
        <v>15</v>
      </c>
      <c r="E5861" s="4" t="s">
        <v>46</v>
      </c>
      <c r="F5861" s="4" t="s">
        <v>47</v>
      </c>
      <c r="G5861" s="4" t="s">
        <v>51</v>
      </c>
      <c r="H5861" s="13">
        <v>40</v>
      </c>
      <c r="I5861" s="20">
        <v>225</v>
      </c>
      <c r="J5861" s="13">
        <v>90000</v>
      </c>
      <c r="K5861" s="31">
        <v>31500</v>
      </c>
      <c r="L5861" s="21">
        <v>15750</v>
      </c>
      <c r="M5861" s="22">
        <v>0.35</v>
      </c>
      <c r="N5861" s="5" t="s">
        <v>23</v>
      </c>
    </row>
    <row r="5862" spans="1:14" x14ac:dyDescent="0.2">
      <c r="A5862" s="3" t="s">
        <v>14</v>
      </c>
      <c r="B5862" s="17">
        <v>1185732</v>
      </c>
      <c r="C5862" s="14">
        <v>44398</v>
      </c>
      <c r="D5862" s="4" t="s">
        <v>97</v>
      </c>
      <c r="E5862" s="4" t="s">
        <v>100</v>
      </c>
      <c r="F5862" s="4" t="s">
        <v>101</v>
      </c>
      <c r="G5862" s="4" t="s">
        <v>52</v>
      </c>
      <c r="H5862" s="13">
        <v>40</v>
      </c>
      <c r="I5862" s="20">
        <v>225</v>
      </c>
      <c r="J5862" s="13">
        <v>90000</v>
      </c>
      <c r="K5862" s="31">
        <v>36000</v>
      </c>
      <c r="L5862" s="21">
        <v>18000</v>
      </c>
      <c r="M5862" s="22">
        <v>0.4</v>
      </c>
      <c r="N5862" s="5" t="s">
        <v>19</v>
      </c>
    </row>
    <row r="5863" spans="1:14" x14ac:dyDescent="0.2">
      <c r="A5863" s="3" t="s">
        <v>45</v>
      </c>
      <c r="B5863" s="17">
        <v>1185732</v>
      </c>
      <c r="C5863" s="14">
        <v>44379</v>
      </c>
      <c r="D5863" s="4" t="s">
        <v>15</v>
      </c>
      <c r="E5863" s="4" t="s">
        <v>48</v>
      </c>
      <c r="F5863" s="4" t="s">
        <v>49</v>
      </c>
      <c r="G5863" s="4" t="s">
        <v>52</v>
      </c>
      <c r="H5863" s="13">
        <v>40</v>
      </c>
      <c r="I5863" s="20">
        <v>225</v>
      </c>
      <c r="J5863" s="13">
        <v>90000</v>
      </c>
      <c r="K5863" s="31">
        <v>27000</v>
      </c>
      <c r="L5863" s="21">
        <v>13500</v>
      </c>
      <c r="M5863" s="22">
        <v>0.3</v>
      </c>
      <c r="N5863" s="5" t="s">
        <v>23</v>
      </c>
    </row>
    <row r="5864" spans="1:14" x14ac:dyDescent="0.2">
      <c r="A5864" s="3" t="s">
        <v>45</v>
      </c>
      <c r="B5864" s="17">
        <v>1185732</v>
      </c>
      <c r="C5864" s="14">
        <v>44411</v>
      </c>
      <c r="D5864" s="4" t="s">
        <v>15</v>
      </c>
      <c r="E5864" s="4" t="s">
        <v>48</v>
      </c>
      <c r="F5864" s="4" t="s">
        <v>49</v>
      </c>
      <c r="G5864" s="4" t="s">
        <v>52</v>
      </c>
      <c r="H5864" s="13">
        <v>40</v>
      </c>
      <c r="I5864" s="20">
        <v>225</v>
      </c>
      <c r="J5864" s="13">
        <v>90000</v>
      </c>
      <c r="K5864" s="31">
        <v>27000</v>
      </c>
      <c r="L5864" s="21">
        <v>13500</v>
      </c>
      <c r="M5864" s="22">
        <v>0.3</v>
      </c>
      <c r="N5864" s="5" t="s">
        <v>23</v>
      </c>
    </row>
    <row r="5865" spans="1:14" x14ac:dyDescent="0.2">
      <c r="A5865" s="3" t="s">
        <v>20</v>
      </c>
      <c r="B5865" s="17">
        <v>1185732</v>
      </c>
      <c r="C5865" s="14">
        <v>44159</v>
      </c>
      <c r="D5865" s="4" t="s">
        <v>15</v>
      </c>
      <c r="E5865" s="4" t="s">
        <v>33</v>
      </c>
      <c r="F5865" s="4" t="s">
        <v>34</v>
      </c>
      <c r="G5865" s="4" t="s">
        <v>52</v>
      </c>
      <c r="H5865" s="13">
        <v>40</v>
      </c>
      <c r="I5865" s="20">
        <v>225</v>
      </c>
      <c r="J5865" s="13">
        <v>90000</v>
      </c>
      <c r="K5865" s="31">
        <v>27000</v>
      </c>
      <c r="L5865" s="21">
        <v>13500</v>
      </c>
      <c r="M5865" s="22">
        <v>0.3</v>
      </c>
      <c r="N5865" s="5" t="s">
        <v>30</v>
      </c>
    </row>
    <row r="5866" spans="1:14" x14ac:dyDescent="0.2">
      <c r="A5866" s="3" t="s">
        <v>20</v>
      </c>
      <c r="B5866" s="17">
        <v>1185732</v>
      </c>
      <c r="C5866" s="14">
        <v>44165</v>
      </c>
      <c r="D5866" s="4" t="s">
        <v>15</v>
      </c>
      <c r="E5866" s="4" t="s">
        <v>33</v>
      </c>
      <c r="F5866" s="4" t="s">
        <v>34</v>
      </c>
      <c r="G5866" s="4" t="s">
        <v>52</v>
      </c>
      <c r="H5866" s="13">
        <v>40</v>
      </c>
      <c r="I5866" s="20">
        <v>225</v>
      </c>
      <c r="J5866" s="13">
        <v>90000</v>
      </c>
      <c r="K5866" s="31">
        <v>27000</v>
      </c>
      <c r="L5866" s="21">
        <v>13500</v>
      </c>
      <c r="M5866" s="22">
        <v>0.3</v>
      </c>
      <c r="N5866" s="5" t="s">
        <v>30</v>
      </c>
    </row>
    <row r="5867" spans="1:14" x14ac:dyDescent="0.2">
      <c r="A5867" s="3" t="s">
        <v>45</v>
      </c>
      <c r="B5867" s="17">
        <v>1128299</v>
      </c>
      <c r="C5867" s="14">
        <v>44334</v>
      </c>
      <c r="D5867" s="4" t="s">
        <v>81</v>
      </c>
      <c r="E5867" s="4" t="s">
        <v>82</v>
      </c>
      <c r="F5867" s="4" t="s">
        <v>83</v>
      </c>
      <c r="G5867" s="4" t="s">
        <v>52</v>
      </c>
      <c r="H5867" s="13">
        <v>40</v>
      </c>
      <c r="I5867" s="20">
        <v>225</v>
      </c>
      <c r="J5867" s="13">
        <v>90000</v>
      </c>
      <c r="K5867" s="31">
        <v>40500</v>
      </c>
      <c r="L5867" s="21">
        <v>20250</v>
      </c>
      <c r="M5867" s="22">
        <v>0.45</v>
      </c>
      <c r="N5867" s="5" t="s">
        <v>23</v>
      </c>
    </row>
    <row r="5868" spans="1:14" x14ac:dyDescent="0.2">
      <c r="A5868" s="3" t="s">
        <v>20</v>
      </c>
      <c r="B5868" s="17">
        <v>1128299</v>
      </c>
      <c r="C5868" s="14">
        <v>44250</v>
      </c>
      <c r="D5868" s="4" t="s">
        <v>110</v>
      </c>
      <c r="E5868" s="4" t="s">
        <v>119</v>
      </c>
      <c r="F5868" s="4" t="s">
        <v>120</v>
      </c>
      <c r="G5868" s="4" t="s">
        <v>53</v>
      </c>
      <c r="H5868" s="13">
        <v>40</v>
      </c>
      <c r="I5868" s="20">
        <v>225</v>
      </c>
      <c r="J5868" s="13">
        <v>90000</v>
      </c>
      <c r="K5868" s="31">
        <v>31500</v>
      </c>
      <c r="L5868" s="21">
        <v>15750</v>
      </c>
      <c r="M5868" s="22">
        <v>0.35</v>
      </c>
      <c r="N5868" s="5" t="s">
        <v>19</v>
      </c>
    </row>
    <row r="5869" spans="1:14" x14ac:dyDescent="0.2">
      <c r="A5869" s="3" t="s">
        <v>14</v>
      </c>
      <c r="B5869" s="17">
        <v>1185732</v>
      </c>
      <c r="C5869" s="14">
        <v>44504</v>
      </c>
      <c r="D5869" s="4" t="s">
        <v>55</v>
      </c>
      <c r="E5869" s="4" t="s">
        <v>62</v>
      </c>
      <c r="F5869" s="4" t="s">
        <v>63</v>
      </c>
      <c r="G5869" s="4" t="s">
        <v>53</v>
      </c>
      <c r="H5869" s="13">
        <v>40</v>
      </c>
      <c r="I5869" s="20">
        <v>225</v>
      </c>
      <c r="J5869" s="13">
        <v>90000</v>
      </c>
      <c r="K5869" s="31">
        <v>36000</v>
      </c>
      <c r="L5869" s="21">
        <v>18000</v>
      </c>
      <c r="M5869" s="22">
        <v>0.4</v>
      </c>
      <c r="N5869" s="5" t="s">
        <v>30</v>
      </c>
    </row>
    <row r="5870" spans="1:14" x14ac:dyDescent="0.2">
      <c r="A5870" s="3" t="s">
        <v>20</v>
      </c>
      <c r="B5870" s="17">
        <v>1185732</v>
      </c>
      <c r="C5870" s="14">
        <v>44355</v>
      </c>
      <c r="D5870" s="4" t="s">
        <v>55</v>
      </c>
      <c r="E5870" s="4" t="s">
        <v>75</v>
      </c>
      <c r="F5870" s="4" t="s">
        <v>76</v>
      </c>
      <c r="G5870" s="4" t="s">
        <v>54</v>
      </c>
      <c r="H5870" s="13">
        <v>40</v>
      </c>
      <c r="I5870" s="20">
        <v>225</v>
      </c>
      <c r="J5870" s="13">
        <v>90000</v>
      </c>
      <c r="K5870" s="31">
        <v>36000</v>
      </c>
      <c r="L5870" s="21">
        <v>18000</v>
      </c>
      <c r="M5870" s="22">
        <v>0.4</v>
      </c>
      <c r="N5870" s="5" t="s">
        <v>23</v>
      </c>
    </row>
    <row r="5871" spans="1:14" x14ac:dyDescent="0.2">
      <c r="A5871" s="3" t="s">
        <v>20</v>
      </c>
      <c r="B5871" s="17">
        <v>1185732</v>
      </c>
      <c r="C5871" s="14">
        <v>44266</v>
      </c>
      <c r="D5871" s="4" t="s">
        <v>15</v>
      </c>
      <c r="E5871" s="4" t="s">
        <v>35</v>
      </c>
      <c r="F5871" s="4" t="s">
        <v>36</v>
      </c>
      <c r="G5871" s="4" t="s">
        <v>54</v>
      </c>
      <c r="H5871" s="13">
        <v>40</v>
      </c>
      <c r="I5871" s="20">
        <v>225</v>
      </c>
      <c r="J5871" s="13">
        <v>90000</v>
      </c>
      <c r="K5871" s="31">
        <v>36000</v>
      </c>
      <c r="L5871" s="21">
        <v>18000</v>
      </c>
      <c r="M5871" s="22">
        <v>0.4</v>
      </c>
      <c r="N5871" s="5" t="s">
        <v>19</v>
      </c>
    </row>
    <row r="5872" spans="1:14" x14ac:dyDescent="0.2">
      <c r="A5872" s="3" t="s">
        <v>20</v>
      </c>
      <c r="B5872" s="17">
        <v>1185732</v>
      </c>
      <c r="C5872" s="14">
        <v>44388</v>
      </c>
      <c r="D5872" s="4" t="s">
        <v>15</v>
      </c>
      <c r="E5872" s="4" t="s">
        <v>35</v>
      </c>
      <c r="F5872" s="4" t="s">
        <v>36</v>
      </c>
      <c r="G5872" s="4" t="s">
        <v>54</v>
      </c>
      <c r="H5872" s="13">
        <v>40</v>
      </c>
      <c r="I5872" s="20">
        <v>225</v>
      </c>
      <c r="J5872" s="13">
        <v>90000</v>
      </c>
      <c r="K5872" s="31">
        <v>27000</v>
      </c>
      <c r="L5872" s="21">
        <v>13500</v>
      </c>
      <c r="M5872" s="22">
        <v>0.3</v>
      </c>
      <c r="N5872" s="5" t="s">
        <v>19</v>
      </c>
    </row>
    <row r="5873" spans="1:14" x14ac:dyDescent="0.2">
      <c r="A5873" s="3" t="s">
        <v>20</v>
      </c>
      <c r="B5873" s="17">
        <v>1185732</v>
      </c>
      <c r="C5873" s="14">
        <v>44420</v>
      </c>
      <c r="D5873" s="4" t="s">
        <v>15</v>
      </c>
      <c r="E5873" s="4" t="s">
        <v>35</v>
      </c>
      <c r="F5873" s="4" t="s">
        <v>36</v>
      </c>
      <c r="G5873" s="4" t="s">
        <v>54</v>
      </c>
      <c r="H5873" s="13">
        <v>40</v>
      </c>
      <c r="I5873" s="20">
        <v>225</v>
      </c>
      <c r="J5873" s="13">
        <v>90000</v>
      </c>
      <c r="K5873" s="31">
        <v>27000</v>
      </c>
      <c r="L5873" s="21">
        <v>13500</v>
      </c>
      <c r="M5873" s="22">
        <v>0.3</v>
      </c>
      <c r="N5873" s="5" t="s">
        <v>19</v>
      </c>
    </row>
    <row r="5874" spans="1:14" x14ac:dyDescent="0.2">
      <c r="A5874" s="3" t="s">
        <v>20</v>
      </c>
      <c r="B5874" s="17">
        <v>1185732</v>
      </c>
      <c r="C5874" s="14">
        <v>44304</v>
      </c>
      <c r="D5874" s="4" t="s">
        <v>15</v>
      </c>
      <c r="E5874" s="4" t="s">
        <v>26</v>
      </c>
      <c r="F5874" s="4" t="s">
        <v>27</v>
      </c>
      <c r="G5874" s="4" t="s">
        <v>54</v>
      </c>
      <c r="H5874" s="13">
        <v>40</v>
      </c>
      <c r="I5874" s="20">
        <v>225</v>
      </c>
      <c r="J5874" s="13">
        <v>90000</v>
      </c>
      <c r="K5874" s="31">
        <v>31500</v>
      </c>
      <c r="L5874" s="21">
        <v>15750</v>
      </c>
      <c r="M5874" s="22">
        <v>0.35</v>
      </c>
      <c r="N5874" s="5" t="s">
        <v>23</v>
      </c>
    </row>
    <row r="5875" spans="1:14" x14ac:dyDescent="0.2">
      <c r="A5875" s="3" t="s">
        <v>20</v>
      </c>
      <c r="B5875" s="17">
        <v>1185732</v>
      </c>
      <c r="C5875" s="14">
        <v>44300</v>
      </c>
      <c r="D5875" s="4" t="s">
        <v>55</v>
      </c>
      <c r="E5875" s="4" t="s">
        <v>69</v>
      </c>
      <c r="F5875" s="4" t="s">
        <v>70</v>
      </c>
      <c r="G5875" s="4" t="s">
        <v>54</v>
      </c>
      <c r="H5875" s="13">
        <v>40</v>
      </c>
      <c r="I5875" s="20">
        <v>225</v>
      </c>
      <c r="J5875" s="13">
        <v>90000</v>
      </c>
      <c r="K5875" s="31">
        <v>31500</v>
      </c>
      <c r="L5875" s="21">
        <v>15750</v>
      </c>
      <c r="M5875" s="22">
        <v>0.35</v>
      </c>
      <c r="N5875" s="5" t="s">
        <v>23</v>
      </c>
    </row>
    <row r="5876" spans="1:14" x14ac:dyDescent="0.2">
      <c r="A5876" s="3" t="s">
        <v>44</v>
      </c>
      <c r="B5876" s="17">
        <v>1185732</v>
      </c>
      <c r="C5876" s="14">
        <v>44099</v>
      </c>
      <c r="D5876" s="4" t="s">
        <v>97</v>
      </c>
      <c r="E5876" s="4" t="s">
        <v>105</v>
      </c>
      <c r="F5876" s="4" t="s">
        <v>106</v>
      </c>
      <c r="G5876" s="4" t="s">
        <v>52</v>
      </c>
      <c r="H5876" s="13">
        <v>41</v>
      </c>
      <c r="I5876" s="20">
        <v>225</v>
      </c>
      <c r="J5876" s="13">
        <v>9225</v>
      </c>
      <c r="K5876" s="31">
        <v>3413.25</v>
      </c>
      <c r="L5876" s="21">
        <v>1706.625</v>
      </c>
      <c r="M5876" s="22">
        <v>0.37</v>
      </c>
      <c r="N5876" s="5" t="s">
        <v>19</v>
      </c>
    </row>
    <row r="5877" spans="1:14" x14ac:dyDescent="0.2">
      <c r="A5877" s="3" t="s">
        <v>20</v>
      </c>
      <c r="B5877" s="17">
        <v>1185732</v>
      </c>
      <c r="C5877" s="14">
        <v>44062</v>
      </c>
      <c r="D5877" s="4" t="s">
        <v>97</v>
      </c>
      <c r="E5877" s="4" t="s">
        <v>105</v>
      </c>
      <c r="F5877" s="4" t="s">
        <v>106</v>
      </c>
      <c r="G5877" s="4" t="s">
        <v>52</v>
      </c>
      <c r="H5877" s="13">
        <v>42</v>
      </c>
      <c r="I5877" s="20">
        <v>225</v>
      </c>
      <c r="J5877" s="13">
        <v>9450</v>
      </c>
      <c r="K5877" s="31">
        <v>4536</v>
      </c>
      <c r="L5877" s="21">
        <v>2268</v>
      </c>
      <c r="M5877" s="22">
        <v>0.48</v>
      </c>
      <c r="N5877" s="5" t="s">
        <v>19</v>
      </c>
    </row>
    <row r="5878" spans="1:14" x14ac:dyDescent="0.2">
      <c r="A5878" s="3" t="s">
        <v>20</v>
      </c>
      <c r="B5878" s="17">
        <v>1185732</v>
      </c>
      <c r="C5878" s="14">
        <v>44066</v>
      </c>
      <c r="D5878" s="4" t="s">
        <v>97</v>
      </c>
      <c r="E5878" s="4" t="s">
        <v>105</v>
      </c>
      <c r="F5878" s="4" t="s">
        <v>106</v>
      </c>
      <c r="G5878" s="4" t="s">
        <v>52</v>
      </c>
      <c r="H5878" s="13">
        <v>42</v>
      </c>
      <c r="I5878" s="20">
        <v>225</v>
      </c>
      <c r="J5878" s="13">
        <v>9450</v>
      </c>
      <c r="K5878" s="31">
        <v>6048</v>
      </c>
      <c r="L5878" s="21">
        <v>3024</v>
      </c>
      <c r="M5878" s="22">
        <v>0.64</v>
      </c>
      <c r="N5878" s="5" t="s">
        <v>19</v>
      </c>
    </row>
    <row r="5879" spans="1:14" x14ac:dyDescent="0.2">
      <c r="A5879" s="3" t="s">
        <v>45</v>
      </c>
      <c r="B5879" s="17">
        <v>1128299</v>
      </c>
      <c r="C5879" s="14">
        <v>44224</v>
      </c>
      <c r="D5879" s="4" t="s">
        <v>110</v>
      </c>
      <c r="E5879" s="4" t="s">
        <v>121</v>
      </c>
      <c r="F5879" s="4" t="s">
        <v>125</v>
      </c>
      <c r="G5879" s="4" t="s">
        <v>54</v>
      </c>
      <c r="H5879" s="13">
        <v>43</v>
      </c>
      <c r="I5879" s="20">
        <v>225</v>
      </c>
      <c r="J5879" s="13">
        <v>9675</v>
      </c>
      <c r="K5879" s="31">
        <v>4644</v>
      </c>
      <c r="L5879" s="21">
        <v>2322</v>
      </c>
      <c r="M5879" s="22">
        <v>0.48</v>
      </c>
      <c r="N5879" s="5" t="s">
        <v>30</v>
      </c>
    </row>
    <row r="5880" spans="1:14" x14ac:dyDescent="0.2">
      <c r="A5880" s="3" t="s">
        <v>20</v>
      </c>
      <c r="B5880" s="17">
        <v>1128299</v>
      </c>
      <c r="C5880" s="14">
        <v>44206</v>
      </c>
      <c r="D5880" s="4" t="s">
        <v>110</v>
      </c>
      <c r="E5880" s="4" t="s">
        <v>111</v>
      </c>
      <c r="F5880" s="4" t="s">
        <v>112</v>
      </c>
      <c r="G5880" s="4" t="s">
        <v>18</v>
      </c>
      <c r="H5880" s="13">
        <v>45</v>
      </c>
      <c r="I5880" s="20">
        <v>225</v>
      </c>
      <c r="J5880" s="13">
        <v>101250</v>
      </c>
      <c r="K5880" s="31">
        <v>25312.5</v>
      </c>
      <c r="L5880" s="21">
        <v>12656.25</v>
      </c>
      <c r="M5880" s="22">
        <v>0.25</v>
      </c>
      <c r="N5880" s="5" t="s">
        <v>30</v>
      </c>
    </row>
    <row r="5881" spans="1:14" x14ac:dyDescent="0.2">
      <c r="A5881" s="3" t="s">
        <v>14</v>
      </c>
      <c r="B5881" s="17">
        <v>1185732</v>
      </c>
      <c r="C5881" s="14">
        <v>44307</v>
      </c>
      <c r="D5881" s="4" t="s">
        <v>110</v>
      </c>
      <c r="E5881" s="4" t="s">
        <v>111</v>
      </c>
      <c r="F5881" s="4" t="s">
        <v>112</v>
      </c>
      <c r="G5881" s="4" t="s">
        <v>18</v>
      </c>
      <c r="H5881" s="13">
        <v>45</v>
      </c>
      <c r="I5881" s="20">
        <v>225</v>
      </c>
      <c r="J5881" s="13">
        <v>101250</v>
      </c>
      <c r="K5881" s="31">
        <v>25312.5</v>
      </c>
      <c r="L5881" s="21">
        <v>12656.25</v>
      </c>
      <c r="M5881" s="22">
        <v>0.25</v>
      </c>
      <c r="N5881" s="5" t="s">
        <v>30</v>
      </c>
    </row>
    <row r="5882" spans="1:14" x14ac:dyDescent="0.2">
      <c r="A5882" s="3" t="s">
        <v>44</v>
      </c>
      <c r="B5882" s="17">
        <v>1185732</v>
      </c>
      <c r="C5882" s="14">
        <v>44459</v>
      </c>
      <c r="D5882" s="4" t="s">
        <v>55</v>
      </c>
      <c r="E5882" s="4" t="s">
        <v>73</v>
      </c>
      <c r="F5882" s="4" t="s">
        <v>74</v>
      </c>
      <c r="G5882" s="4" t="s">
        <v>18</v>
      </c>
      <c r="H5882" s="13">
        <v>45</v>
      </c>
      <c r="I5882" s="20">
        <v>225</v>
      </c>
      <c r="J5882" s="13">
        <v>101250</v>
      </c>
      <c r="K5882" s="31">
        <v>35437.5</v>
      </c>
      <c r="L5882" s="21">
        <v>17718.75</v>
      </c>
      <c r="M5882" s="22">
        <v>0.35</v>
      </c>
      <c r="N5882" s="5" t="s">
        <v>23</v>
      </c>
    </row>
    <row r="5883" spans="1:14" x14ac:dyDescent="0.2">
      <c r="A5883" s="3" t="s">
        <v>41</v>
      </c>
      <c r="B5883" s="17">
        <v>1189833</v>
      </c>
      <c r="C5883" s="14">
        <v>44221</v>
      </c>
      <c r="D5883" s="4" t="s">
        <v>15</v>
      </c>
      <c r="E5883" s="4" t="s">
        <v>42</v>
      </c>
      <c r="F5883" s="4" t="s">
        <v>43</v>
      </c>
      <c r="G5883" s="4" t="s">
        <v>18</v>
      </c>
      <c r="H5883" s="13">
        <v>45</v>
      </c>
      <c r="I5883" s="20">
        <v>225</v>
      </c>
      <c r="J5883" s="13">
        <v>101250</v>
      </c>
      <c r="K5883" s="31">
        <v>60750</v>
      </c>
      <c r="L5883" s="21">
        <v>30375</v>
      </c>
      <c r="M5883" s="22">
        <v>0.6</v>
      </c>
      <c r="N5883" s="5" t="s">
        <v>30</v>
      </c>
    </row>
    <row r="5884" spans="1:14" x14ac:dyDescent="0.2">
      <c r="A5884" s="3" t="s">
        <v>20</v>
      </c>
      <c r="B5884" s="17">
        <v>1128299</v>
      </c>
      <c r="C5884" s="14">
        <v>44219</v>
      </c>
      <c r="D5884" s="4" t="s">
        <v>110</v>
      </c>
      <c r="E5884" s="4" t="s">
        <v>117</v>
      </c>
      <c r="F5884" s="4" t="s">
        <v>118</v>
      </c>
      <c r="G5884" s="4" t="s">
        <v>18</v>
      </c>
      <c r="H5884" s="13">
        <v>45</v>
      </c>
      <c r="I5884" s="20">
        <v>225</v>
      </c>
      <c r="J5884" s="13">
        <v>101250</v>
      </c>
      <c r="K5884" s="31">
        <v>30375</v>
      </c>
      <c r="L5884" s="21">
        <v>15187.5</v>
      </c>
      <c r="M5884" s="22">
        <v>0.3</v>
      </c>
      <c r="N5884" s="5" t="s">
        <v>19</v>
      </c>
    </row>
    <row r="5885" spans="1:14" x14ac:dyDescent="0.2">
      <c r="A5885" s="3" t="s">
        <v>14</v>
      </c>
      <c r="B5885" s="17">
        <v>1185732</v>
      </c>
      <c r="C5885" s="14">
        <v>44239</v>
      </c>
      <c r="D5885" s="4" t="s">
        <v>55</v>
      </c>
      <c r="E5885" s="4" t="s">
        <v>60</v>
      </c>
      <c r="F5885" s="4" t="s">
        <v>61</v>
      </c>
      <c r="G5885" s="4" t="s">
        <v>18</v>
      </c>
      <c r="H5885" s="13">
        <v>45</v>
      </c>
      <c r="I5885" s="20">
        <v>225</v>
      </c>
      <c r="J5885" s="13">
        <v>101250</v>
      </c>
      <c r="K5885" s="31">
        <v>45562.5</v>
      </c>
      <c r="L5885" s="21">
        <v>22781.25</v>
      </c>
      <c r="M5885" s="22">
        <v>0.45</v>
      </c>
      <c r="N5885" s="5" t="s">
        <v>23</v>
      </c>
    </row>
    <row r="5886" spans="1:14" x14ac:dyDescent="0.2">
      <c r="A5886" s="3" t="s">
        <v>44</v>
      </c>
      <c r="B5886" s="17">
        <v>1185732</v>
      </c>
      <c r="C5886" s="14">
        <v>44362</v>
      </c>
      <c r="D5886" s="4" t="s">
        <v>55</v>
      </c>
      <c r="E5886" s="4" t="s">
        <v>60</v>
      </c>
      <c r="F5886" s="4" t="s">
        <v>61</v>
      </c>
      <c r="G5886" s="4" t="s">
        <v>18</v>
      </c>
      <c r="H5886" s="13">
        <v>45</v>
      </c>
      <c r="I5886" s="20">
        <v>225</v>
      </c>
      <c r="J5886" s="13">
        <v>101250</v>
      </c>
      <c r="K5886" s="31">
        <v>25312.5</v>
      </c>
      <c r="L5886" s="21">
        <v>12656.25</v>
      </c>
      <c r="M5886" s="22">
        <v>0.25</v>
      </c>
      <c r="N5886" s="5" t="s">
        <v>23</v>
      </c>
    </row>
    <row r="5887" spans="1:14" x14ac:dyDescent="0.2">
      <c r="A5887" s="3" t="s">
        <v>44</v>
      </c>
      <c r="B5887" s="17">
        <v>1185732</v>
      </c>
      <c r="C5887" s="14">
        <v>44390</v>
      </c>
      <c r="D5887" s="4" t="s">
        <v>55</v>
      </c>
      <c r="E5887" s="4" t="s">
        <v>60</v>
      </c>
      <c r="F5887" s="4" t="s">
        <v>61</v>
      </c>
      <c r="G5887" s="4" t="s">
        <v>18</v>
      </c>
      <c r="H5887" s="13">
        <v>45</v>
      </c>
      <c r="I5887" s="20">
        <v>225</v>
      </c>
      <c r="J5887" s="13">
        <v>101250</v>
      </c>
      <c r="K5887" s="31">
        <v>25312.5</v>
      </c>
      <c r="L5887" s="21">
        <v>12656.25</v>
      </c>
      <c r="M5887" s="22">
        <v>0.25</v>
      </c>
      <c r="N5887" s="5" t="s">
        <v>23</v>
      </c>
    </row>
    <row r="5888" spans="1:14" x14ac:dyDescent="0.2">
      <c r="A5888" s="3" t="s">
        <v>44</v>
      </c>
      <c r="B5888" s="17">
        <v>1185732</v>
      </c>
      <c r="C5888" s="14">
        <v>44329</v>
      </c>
      <c r="D5888" s="4" t="s">
        <v>55</v>
      </c>
      <c r="E5888" s="4" t="s">
        <v>60</v>
      </c>
      <c r="F5888" s="4" t="s">
        <v>61</v>
      </c>
      <c r="G5888" s="4" t="s">
        <v>50</v>
      </c>
      <c r="H5888" s="13">
        <v>45</v>
      </c>
      <c r="I5888" s="20">
        <v>225</v>
      </c>
      <c r="J5888" s="13">
        <v>101250</v>
      </c>
      <c r="K5888" s="31">
        <v>25312.5</v>
      </c>
      <c r="L5888" s="21">
        <v>12656.25</v>
      </c>
      <c r="M5888" s="22">
        <v>0.25</v>
      </c>
      <c r="N5888" s="5" t="s">
        <v>23</v>
      </c>
    </row>
    <row r="5889" spans="1:14" x14ac:dyDescent="0.2">
      <c r="A5889" s="3" t="s">
        <v>14</v>
      </c>
      <c r="B5889" s="17">
        <v>1185732</v>
      </c>
      <c r="C5889" s="14">
        <v>44297</v>
      </c>
      <c r="D5889" s="4" t="s">
        <v>55</v>
      </c>
      <c r="E5889" s="4" t="s">
        <v>56</v>
      </c>
      <c r="F5889" s="4" t="s">
        <v>57</v>
      </c>
      <c r="G5889" s="4" t="s">
        <v>50</v>
      </c>
      <c r="H5889" s="13">
        <v>45</v>
      </c>
      <c r="I5889" s="20">
        <v>225</v>
      </c>
      <c r="J5889" s="13">
        <v>101250</v>
      </c>
      <c r="K5889" s="31">
        <v>45562.5</v>
      </c>
      <c r="L5889" s="21">
        <v>22781.25</v>
      </c>
      <c r="M5889" s="22">
        <v>0.45</v>
      </c>
      <c r="N5889" s="5" t="s">
        <v>23</v>
      </c>
    </row>
    <row r="5890" spans="1:14" x14ac:dyDescent="0.2">
      <c r="A5890" s="3" t="s">
        <v>45</v>
      </c>
      <c r="B5890" s="17">
        <v>1185732</v>
      </c>
      <c r="C5890" s="14">
        <v>44334</v>
      </c>
      <c r="D5890" s="4" t="s">
        <v>55</v>
      </c>
      <c r="E5890" s="4" t="s">
        <v>65</v>
      </c>
      <c r="F5890" s="4" t="s">
        <v>66</v>
      </c>
      <c r="G5890" s="4" t="s">
        <v>50</v>
      </c>
      <c r="H5890" s="13">
        <v>45</v>
      </c>
      <c r="I5890" s="20">
        <v>225</v>
      </c>
      <c r="J5890" s="13">
        <v>101250</v>
      </c>
      <c r="K5890" s="31">
        <v>40500</v>
      </c>
      <c r="L5890" s="21">
        <v>20250</v>
      </c>
      <c r="M5890" s="22">
        <v>0.4</v>
      </c>
      <c r="N5890" s="5" t="s">
        <v>23</v>
      </c>
    </row>
    <row r="5891" spans="1:14" x14ac:dyDescent="0.2">
      <c r="A5891" s="3" t="s">
        <v>20</v>
      </c>
      <c r="B5891" s="17">
        <v>1185732</v>
      </c>
      <c r="C5891" s="14">
        <v>44492</v>
      </c>
      <c r="D5891" s="4" t="s">
        <v>81</v>
      </c>
      <c r="E5891" s="4" t="s">
        <v>88</v>
      </c>
      <c r="F5891" s="4" t="s">
        <v>89</v>
      </c>
      <c r="G5891" s="4" t="s">
        <v>50</v>
      </c>
      <c r="H5891" s="13">
        <v>45</v>
      </c>
      <c r="I5891" s="20">
        <v>225</v>
      </c>
      <c r="J5891" s="13">
        <v>101250</v>
      </c>
      <c r="K5891" s="31">
        <v>35437.5</v>
      </c>
      <c r="L5891" s="21">
        <v>17718.75</v>
      </c>
      <c r="M5891" s="22">
        <v>0.35</v>
      </c>
      <c r="N5891" s="5" t="s">
        <v>30</v>
      </c>
    </row>
    <row r="5892" spans="1:14" x14ac:dyDescent="0.2">
      <c r="A5892" s="3" t="s">
        <v>45</v>
      </c>
      <c r="B5892" s="17">
        <v>1128299</v>
      </c>
      <c r="C5892" s="14">
        <v>43909</v>
      </c>
      <c r="D5892" s="4" t="s">
        <v>110</v>
      </c>
      <c r="E5892" s="4" t="s">
        <v>129</v>
      </c>
      <c r="F5892" s="4" t="s">
        <v>130</v>
      </c>
      <c r="G5892" s="4" t="s">
        <v>50</v>
      </c>
      <c r="H5892" s="13">
        <v>45</v>
      </c>
      <c r="I5892" s="20">
        <v>225</v>
      </c>
      <c r="J5892" s="13">
        <v>101250</v>
      </c>
      <c r="K5892" s="31">
        <v>50625</v>
      </c>
      <c r="L5892" s="21">
        <v>25312.5</v>
      </c>
      <c r="M5892" s="22">
        <v>0.5</v>
      </c>
      <c r="N5892" s="5" t="s">
        <v>23</v>
      </c>
    </row>
    <row r="5893" spans="1:14" x14ac:dyDescent="0.2">
      <c r="A5893" s="3" t="s">
        <v>44</v>
      </c>
      <c r="B5893" s="17">
        <v>1185732</v>
      </c>
      <c r="C5893" s="14">
        <v>44449</v>
      </c>
      <c r="D5893" s="4" t="s">
        <v>15</v>
      </c>
      <c r="E5893" s="4" t="s">
        <v>31</v>
      </c>
      <c r="F5893" s="4" t="s">
        <v>32</v>
      </c>
      <c r="G5893" s="4" t="s">
        <v>51</v>
      </c>
      <c r="H5893" s="13">
        <v>45</v>
      </c>
      <c r="I5893" s="20">
        <v>225</v>
      </c>
      <c r="J5893" s="13">
        <v>101250</v>
      </c>
      <c r="K5893" s="31">
        <v>40500</v>
      </c>
      <c r="L5893" s="21">
        <v>20250</v>
      </c>
      <c r="M5893" s="22">
        <v>0.4</v>
      </c>
      <c r="N5893" s="5" t="s">
        <v>23</v>
      </c>
    </row>
    <row r="5894" spans="1:14" x14ac:dyDescent="0.2">
      <c r="A5894" s="3" t="s">
        <v>44</v>
      </c>
      <c r="B5894" s="17">
        <v>1185732</v>
      </c>
      <c r="C5894" s="14">
        <v>44319</v>
      </c>
      <c r="D5894" s="4" t="s">
        <v>55</v>
      </c>
      <c r="E5894" s="4" t="s">
        <v>67</v>
      </c>
      <c r="F5894" s="4" t="s">
        <v>68</v>
      </c>
      <c r="G5894" s="4" t="s">
        <v>51</v>
      </c>
      <c r="H5894" s="13">
        <v>45</v>
      </c>
      <c r="I5894" s="20">
        <v>225</v>
      </c>
      <c r="J5894" s="13">
        <v>101250</v>
      </c>
      <c r="K5894" s="31">
        <v>30375</v>
      </c>
      <c r="L5894" s="21">
        <v>15187.5</v>
      </c>
      <c r="M5894" s="22">
        <v>0.3</v>
      </c>
      <c r="N5894" s="5" t="s">
        <v>23</v>
      </c>
    </row>
    <row r="5895" spans="1:14" x14ac:dyDescent="0.2">
      <c r="A5895" s="3" t="s">
        <v>44</v>
      </c>
      <c r="B5895" s="17">
        <v>1185732</v>
      </c>
      <c r="C5895" s="14">
        <v>44412</v>
      </c>
      <c r="D5895" s="4" t="s">
        <v>55</v>
      </c>
      <c r="E5895" s="4" t="s">
        <v>67</v>
      </c>
      <c r="F5895" s="4" t="s">
        <v>68</v>
      </c>
      <c r="G5895" s="4" t="s">
        <v>51</v>
      </c>
      <c r="H5895" s="13">
        <v>45</v>
      </c>
      <c r="I5895" s="20">
        <v>225</v>
      </c>
      <c r="J5895" s="13">
        <v>101250</v>
      </c>
      <c r="K5895" s="31">
        <v>30375</v>
      </c>
      <c r="L5895" s="21">
        <v>15187.5</v>
      </c>
      <c r="M5895" s="22">
        <v>0.3</v>
      </c>
      <c r="N5895" s="5" t="s">
        <v>23</v>
      </c>
    </row>
    <row r="5896" spans="1:14" x14ac:dyDescent="0.2">
      <c r="A5896" s="3" t="s">
        <v>20</v>
      </c>
      <c r="B5896" s="17">
        <v>1128299</v>
      </c>
      <c r="C5896" s="14">
        <v>44237</v>
      </c>
      <c r="D5896" s="4" t="s">
        <v>110</v>
      </c>
      <c r="E5896" s="4" t="s">
        <v>113</v>
      </c>
      <c r="F5896" s="4" t="s">
        <v>114</v>
      </c>
      <c r="G5896" s="4" t="s">
        <v>51</v>
      </c>
      <c r="H5896" s="13">
        <v>45</v>
      </c>
      <c r="I5896" s="20">
        <v>225</v>
      </c>
      <c r="J5896" s="13">
        <v>101250</v>
      </c>
      <c r="K5896" s="31">
        <v>25312.5</v>
      </c>
      <c r="L5896" s="21">
        <v>12656.25</v>
      </c>
      <c r="M5896" s="22">
        <v>0.25</v>
      </c>
      <c r="N5896" s="5" t="s">
        <v>30</v>
      </c>
    </row>
    <row r="5897" spans="1:14" x14ac:dyDescent="0.2">
      <c r="A5897" s="3" t="s">
        <v>45</v>
      </c>
      <c r="B5897" s="17">
        <v>1185732</v>
      </c>
      <c r="C5897" s="14">
        <v>44386</v>
      </c>
      <c r="D5897" s="4" t="s">
        <v>15</v>
      </c>
      <c r="E5897" s="4" t="s">
        <v>46</v>
      </c>
      <c r="F5897" s="4" t="s">
        <v>47</v>
      </c>
      <c r="G5897" s="4" t="s">
        <v>51</v>
      </c>
      <c r="H5897" s="13">
        <v>45</v>
      </c>
      <c r="I5897" s="20">
        <v>225</v>
      </c>
      <c r="J5897" s="13">
        <v>101250</v>
      </c>
      <c r="K5897" s="31">
        <v>35437.5</v>
      </c>
      <c r="L5897" s="21">
        <v>17718.75</v>
      </c>
      <c r="M5897" s="22">
        <v>0.35</v>
      </c>
      <c r="N5897" s="5" t="s">
        <v>23</v>
      </c>
    </row>
    <row r="5898" spans="1:14" x14ac:dyDescent="0.2">
      <c r="A5898" s="3" t="s">
        <v>14</v>
      </c>
      <c r="B5898" s="17">
        <v>1185732</v>
      </c>
      <c r="C5898" s="14">
        <v>44276</v>
      </c>
      <c r="D5898" s="4" t="s">
        <v>97</v>
      </c>
      <c r="E5898" s="4" t="s">
        <v>100</v>
      </c>
      <c r="F5898" s="4" t="s">
        <v>101</v>
      </c>
      <c r="G5898" s="4" t="s">
        <v>52</v>
      </c>
      <c r="H5898" s="13">
        <v>45</v>
      </c>
      <c r="I5898" s="20">
        <v>225</v>
      </c>
      <c r="J5898" s="13">
        <v>101250</v>
      </c>
      <c r="K5898" s="31">
        <v>35437.5</v>
      </c>
      <c r="L5898" s="21">
        <v>17718.75</v>
      </c>
      <c r="M5898" s="22">
        <v>0.35</v>
      </c>
      <c r="N5898" s="5" t="s">
        <v>19</v>
      </c>
    </row>
    <row r="5899" spans="1:14" x14ac:dyDescent="0.2">
      <c r="A5899" s="3" t="s">
        <v>14</v>
      </c>
      <c r="B5899" s="17">
        <v>1185732</v>
      </c>
      <c r="C5899" s="14">
        <v>44339</v>
      </c>
      <c r="D5899" s="4" t="s">
        <v>97</v>
      </c>
      <c r="E5899" s="4" t="s">
        <v>100</v>
      </c>
      <c r="F5899" s="4" t="s">
        <v>101</v>
      </c>
      <c r="G5899" s="4" t="s">
        <v>52</v>
      </c>
      <c r="H5899" s="13">
        <v>45</v>
      </c>
      <c r="I5899" s="20">
        <v>225</v>
      </c>
      <c r="J5899" s="13">
        <v>101250</v>
      </c>
      <c r="K5899" s="31">
        <v>35437.5</v>
      </c>
      <c r="L5899" s="21">
        <v>17718.75</v>
      </c>
      <c r="M5899" s="22">
        <v>0.35</v>
      </c>
      <c r="N5899" s="5" t="s">
        <v>19</v>
      </c>
    </row>
    <row r="5900" spans="1:14" x14ac:dyDescent="0.2">
      <c r="A5900" s="3" t="s">
        <v>20</v>
      </c>
      <c r="B5900" s="17">
        <v>1185732</v>
      </c>
      <c r="C5900" s="14">
        <v>44189</v>
      </c>
      <c r="D5900" s="4" t="s">
        <v>15</v>
      </c>
      <c r="E5900" s="4" t="s">
        <v>33</v>
      </c>
      <c r="F5900" s="4" t="s">
        <v>34</v>
      </c>
      <c r="G5900" s="4" t="s">
        <v>52</v>
      </c>
      <c r="H5900" s="13">
        <v>45</v>
      </c>
      <c r="I5900" s="20">
        <v>225</v>
      </c>
      <c r="J5900" s="13">
        <v>101250</v>
      </c>
      <c r="K5900" s="31">
        <v>30375</v>
      </c>
      <c r="L5900" s="21">
        <v>15187.5</v>
      </c>
      <c r="M5900" s="22">
        <v>0.3</v>
      </c>
      <c r="N5900" s="5" t="s">
        <v>30</v>
      </c>
    </row>
    <row r="5901" spans="1:14" x14ac:dyDescent="0.2">
      <c r="A5901" s="3" t="s">
        <v>41</v>
      </c>
      <c r="B5901" s="17">
        <v>1185732</v>
      </c>
      <c r="C5901" s="14">
        <v>44322</v>
      </c>
      <c r="D5901" s="4" t="s">
        <v>55</v>
      </c>
      <c r="E5901" s="4" t="s">
        <v>78</v>
      </c>
      <c r="F5901" s="4" t="s">
        <v>79</v>
      </c>
      <c r="G5901" s="4" t="s">
        <v>53</v>
      </c>
      <c r="H5901" s="13">
        <v>45</v>
      </c>
      <c r="I5901" s="20">
        <v>225</v>
      </c>
      <c r="J5901" s="13">
        <v>101250</v>
      </c>
      <c r="K5901" s="31">
        <v>35437.5</v>
      </c>
      <c r="L5901" s="21">
        <v>17718.75</v>
      </c>
      <c r="M5901" s="22">
        <v>0.35</v>
      </c>
      <c r="N5901" s="5" t="s">
        <v>23</v>
      </c>
    </row>
    <row r="5902" spans="1:14" x14ac:dyDescent="0.2">
      <c r="A5902" s="3" t="s">
        <v>20</v>
      </c>
      <c r="B5902" s="17">
        <v>1185732</v>
      </c>
      <c r="C5902" s="14">
        <v>44496</v>
      </c>
      <c r="D5902" s="4" t="s">
        <v>55</v>
      </c>
      <c r="E5902" s="4" t="s">
        <v>71</v>
      </c>
      <c r="F5902" s="4" t="s">
        <v>72</v>
      </c>
      <c r="G5902" s="4" t="s">
        <v>53</v>
      </c>
      <c r="H5902" s="13">
        <v>45</v>
      </c>
      <c r="I5902" s="20">
        <v>225</v>
      </c>
      <c r="J5902" s="13">
        <v>101250</v>
      </c>
      <c r="K5902" s="31">
        <v>30375</v>
      </c>
      <c r="L5902" s="21">
        <v>15187.5</v>
      </c>
      <c r="M5902" s="22">
        <v>0.3</v>
      </c>
      <c r="N5902" s="5" t="s">
        <v>30</v>
      </c>
    </row>
    <row r="5903" spans="1:14" x14ac:dyDescent="0.2">
      <c r="A5903" s="3" t="s">
        <v>20</v>
      </c>
      <c r="B5903" s="17">
        <v>1185732</v>
      </c>
      <c r="C5903" s="14">
        <v>44502</v>
      </c>
      <c r="D5903" s="4" t="s">
        <v>55</v>
      </c>
      <c r="E5903" s="4" t="s">
        <v>71</v>
      </c>
      <c r="F5903" s="4" t="s">
        <v>72</v>
      </c>
      <c r="G5903" s="4" t="s">
        <v>53</v>
      </c>
      <c r="H5903" s="13">
        <v>45</v>
      </c>
      <c r="I5903" s="20">
        <v>225</v>
      </c>
      <c r="J5903" s="13">
        <v>101250</v>
      </c>
      <c r="K5903" s="31">
        <v>30375</v>
      </c>
      <c r="L5903" s="21">
        <v>15187.5</v>
      </c>
      <c r="M5903" s="22">
        <v>0.3</v>
      </c>
      <c r="N5903" s="5" t="s">
        <v>30</v>
      </c>
    </row>
    <row r="5904" spans="1:14" x14ac:dyDescent="0.2">
      <c r="A5904" s="3" t="s">
        <v>45</v>
      </c>
      <c r="B5904" s="17">
        <v>1128299</v>
      </c>
      <c r="C5904" s="14">
        <v>44206</v>
      </c>
      <c r="D5904" s="4" t="s">
        <v>55</v>
      </c>
      <c r="E5904" s="4" t="s">
        <v>62</v>
      </c>
      <c r="F5904" s="4" t="s">
        <v>63</v>
      </c>
      <c r="G5904" s="4" t="s">
        <v>53</v>
      </c>
      <c r="H5904" s="13">
        <v>45</v>
      </c>
      <c r="I5904" s="20">
        <v>225</v>
      </c>
      <c r="J5904" s="13">
        <v>101250</v>
      </c>
      <c r="K5904" s="31">
        <v>25312.5</v>
      </c>
      <c r="L5904" s="21">
        <v>12656.25</v>
      </c>
      <c r="M5904" s="22">
        <v>0.25</v>
      </c>
      <c r="N5904" s="5" t="s">
        <v>30</v>
      </c>
    </row>
    <row r="5905" spans="1:14" x14ac:dyDescent="0.2">
      <c r="A5905" s="3" t="s">
        <v>14</v>
      </c>
      <c r="B5905" s="17">
        <v>1185732</v>
      </c>
      <c r="C5905" s="14">
        <v>44519</v>
      </c>
      <c r="D5905" s="4" t="s">
        <v>55</v>
      </c>
      <c r="E5905" s="4" t="s">
        <v>62</v>
      </c>
      <c r="F5905" s="4" t="s">
        <v>63</v>
      </c>
      <c r="G5905" s="4" t="s">
        <v>53</v>
      </c>
      <c r="H5905" s="13">
        <v>45</v>
      </c>
      <c r="I5905" s="20">
        <v>225</v>
      </c>
      <c r="J5905" s="13">
        <v>101250</v>
      </c>
      <c r="K5905" s="31">
        <v>40500</v>
      </c>
      <c r="L5905" s="21">
        <v>20250</v>
      </c>
      <c r="M5905" s="22">
        <v>0.4</v>
      </c>
      <c r="N5905" s="5" t="s">
        <v>30</v>
      </c>
    </row>
    <row r="5906" spans="1:14" x14ac:dyDescent="0.2">
      <c r="A5906" s="3" t="s">
        <v>14</v>
      </c>
      <c r="B5906" s="17">
        <v>1185732</v>
      </c>
      <c r="C5906" s="14">
        <v>44553</v>
      </c>
      <c r="D5906" s="4" t="s">
        <v>55</v>
      </c>
      <c r="E5906" s="4" t="s">
        <v>62</v>
      </c>
      <c r="F5906" s="4" t="s">
        <v>63</v>
      </c>
      <c r="G5906" s="4" t="s">
        <v>53</v>
      </c>
      <c r="H5906" s="13">
        <v>45</v>
      </c>
      <c r="I5906" s="20">
        <v>225</v>
      </c>
      <c r="J5906" s="13">
        <v>101250</v>
      </c>
      <c r="K5906" s="31">
        <v>40500</v>
      </c>
      <c r="L5906" s="21">
        <v>20250</v>
      </c>
      <c r="M5906" s="22">
        <v>0.4</v>
      </c>
      <c r="N5906" s="5" t="s">
        <v>30</v>
      </c>
    </row>
    <row r="5907" spans="1:14" x14ac:dyDescent="0.2">
      <c r="A5907" s="3" t="s">
        <v>45</v>
      </c>
      <c r="B5907" s="17">
        <v>1128299</v>
      </c>
      <c r="C5907" s="14">
        <v>44310</v>
      </c>
      <c r="D5907" s="4" t="s">
        <v>110</v>
      </c>
      <c r="E5907" s="4" t="s">
        <v>126</v>
      </c>
      <c r="F5907" s="4" t="s">
        <v>63</v>
      </c>
      <c r="G5907" s="4" t="s">
        <v>53</v>
      </c>
      <c r="H5907" s="13">
        <v>45</v>
      </c>
      <c r="I5907" s="20">
        <v>225</v>
      </c>
      <c r="J5907" s="13">
        <v>101250</v>
      </c>
      <c r="K5907" s="31">
        <v>35437.5</v>
      </c>
      <c r="L5907" s="21">
        <v>17718.75</v>
      </c>
      <c r="M5907" s="22">
        <v>0.35</v>
      </c>
      <c r="N5907" s="5" t="s">
        <v>23</v>
      </c>
    </row>
    <row r="5908" spans="1:14" x14ac:dyDescent="0.2">
      <c r="A5908" s="3" t="s">
        <v>20</v>
      </c>
      <c r="B5908" s="17">
        <v>1185732</v>
      </c>
      <c r="C5908" s="14">
        <v>44445</v>
      </c>
      <c r="D5908" s="4" t="s">
        <v>55</v>
      </c>
      <c r="E5908" s="4" t="s">
        <v>75</v>
      </c>
      <c r="F5908" s="4" t="s">
        <v>76</v>
      </c>
      <c r="G5908" s="4" t="s">
        <v>54</v>
      </c>
      <c r="H5908" s="13">
        <v>45</v>
      </c>
      <c r="I5908" s="20">
        <v>225</v>
      </c>
      <c r="J5908" s="13">
        <v>101250</v>
      </c>
      <c r="K5908" s="31">
        <v>35437.5</v>
      </c>
      <c r="L5908" s="21">
        <v>17718.75</v>
      </c>
      <c r="M5908" s="22">
        <v>0.35</v>
      </c>
      <c r="N5908" s="5" t="s">
        <v>23</v>
      </c>
    </row>
    <row r="5909" spans="1:14" x14ac:dyDescent="0.2">
      <c r="A5909" s="3" t="s">
        <v>20</v>
      </c>
      <c r="B5909" s="17">
        <v>1128299</v>
      </c>
      <c r="C5909" s="14">
        <v>44310</v>
      </c>
      <c r="D5909" s="4" t="s">
        <v>97</v>
      </c>
      <c r="E5909" s="4" t="s">
        <v>102</v>
      </c>
      <c r="F5909" s="4" t="s">
        <v>103</v>
      </c>
      <c r="G5909" s="4" t="s">
        <v>54</v>
      </c>
      <c r="H5909" s="13">
        <v>45</v>
      </c>
      <c r="I5909" s="20">
        <v>225</v>
      </c>
      <c r="J5909" s="13">
        <v>101250</v>
      </c>
      <c r="K5909" s="31">
        <v>35437.5</v>
      </c>
      <c r="L5909" s="21">
        <v>17718.75</v>
      </c>
      <c r="M5909" s="22">
        <v>0.35</v>
      </c>
      <c r="N5909" s="5" t="s">
        <v>23</v>
      </c>
    </row>
    <row r="5910" spans="1:14" x14ac:dyDescent="0.2">
      <c r="A5910" s="3" t="s">
        <v>41</v>
      </c>
      <c r="B5910" s="17">
        <v>1197831</v>
      </c>
      <c r="C5910" s="14">
        <v>44328</v>
      </c>
      <c r="D5910" s="4" t="s">
        <v>15</v>
      </c>
      <c r="E5910" s="4" t="s">
        <v>24</v>
      </c>
      <c r="F5910" s="4" t="s">
        <v>25</v>
      </c>
      <c r="G5910" s="4" t="s">
        <v>54</v>
      </c>
      <c r="H5910" s="13">
        <v>45</v>
      </c>
      <c r="I5910" s="20">
        <v>225</v>
      </c>
      <c r="J5910" s="13">
        <v>101250</v>
      </c>
      <c r="K5910" s="31">
        <v>35437.5</v>
      </c>
      <c r="L5910" s="21">
        <v>17718.75</v>
      </c>
      <c r="M5910" s="22">
        <v>0.35</v>
      </c>
      <c r="N5910" s="5" t="s">
        <v>19</v>
      </c>
    </row>
    <row r="5911" spans="1:14" x14ac:dyDescent="0.2">
      <c r="A5911" s="3" t="s">
        <v>20</v>
      </c>
      <c r="B5911" s="17">
        <v>1185732</v>
      </c>
      <c r="C5911" s="14">
        <v>44452</v>
      </c>
      <c r="D5911" s="4" t="s">
        <v>55</v>
      </c>
      <c r="E5911" s="4" t="s">
        <v>69</v>
      </c>
      <c r="F5911" s="4" t="s">
        <v>70</v>
      </c>
      <c r="G5911" s="4" t="s">
        <v>54</v>
      </c>
      <c r="H5911" s="13">
        <v>45</v>
      </c>
      <c r="I5911" s="20">
        <v>225</v>
      </c>
      <c r="J5911" s="13">
        <v>101250</v>
      </c>
      <c r="K5911" s="31">
        <v>40500</v>
      </c>
      <c r="L5911" s="21">
        <v>20250</v>
      </c>
      <c r="M5911" s="22">
        <v>0.4</v>
      </c>
      <c r="N5911" s="5" t="s">
        <v>23</v>
      </c>
    </row>
    <row r="5912" spans="1:14" x14ac:dyDescent="0.2">
      <c r="A5912" s="3" t="s">
        <v>80</v>
      </c>
      <c r="B5912" s="17">
        <v>1197831</v>
      </c>
      <c r="C5912" s="14">
        <v>44078</v>
      </c>
      <c r="D5912" s="4" t="s">
        <v>81</v>
      </c>
      <c r="E5912" s="4" t="s">
        <v>88</v>
      </c>
      <c r="F5912" s="4" t="s">
        <v>94</v>
      </c>
      <c r="G5912" s="4" t="s">
        <v>51</v>
      </c>
      <c r="H5912" s="13">
        <v>46</v>
      </c>
      <c r="I5912" s="20">
        <v>225</v>
      </c>
      <c r="J5912" s="13">
        <v>10350</v>
      </c>
      <c r="K5912" s="31">
        <v>6727.5</v>
      </c>
      <c r="L5912" s="21">
        <v>3363.75</v>
      </c>
      <c r="M5912" s="22">
        <v>0.65</v>
      </c>
      <c r="N5912" s="5" t="s">
        <v>19</v>
      </c>
    </row>
    <row r="5913" spans="1:14" x14ac:dyDescent="0.2">
      <c r="A5913" s="3" t="s">
        <v>45</v>
      </c>
      <c r="B5913" s="17">
        <v>1128299</v>
      </c>
      <c r="C5913" s="14">
        <v>44198</v>
      </c>
      <c r="D5913" s="4" t="s">
        <v>110</v>
      </c>
      <c r="E5913" s="4" t="s">
        <v>121</v>
      </c>
      <c r="F5913" s="4" t="s">
        <v>125</v>
      </c>
      <c r="G5913" s="4" t="s">
        <v>54</v>
      </c>
      <c r="H5913" s="13">
        <v>46</v>
      </c>
      <c r="I5913" s="20">
        <v>225</v>
      </c>
      <c r="J5913" s="13">
        <v>10350</v>
      </c>
      <c r="K5913" s="31">
        <v>4554</v>
      </c>
      <c r="L5913" s="21">
        <v>2277</v>
      </c>
      <c r="M5913" s="22">
        <v>0.44</v>
      </c>
      <c r="N5913" s="5" t="s">
        <v>30</v>
      </c>
    </row>
    <row r="5914" spans="1:14" x14ac:dyDescent="0.2">
      <c r="A5914" s="3" t="s">
        <v>41</v>
      </c>
      <c r="B5914" s="17">
        <v>1189833</v>
      </c>
      <c r="C5914" s="14">
        <v>44306</v>
      </c>
      <c r="D5914" s="4" t="s">
        <v>110</v>
      </c>
      <c r="E5914" s="4" t="s">
        <v>121</v>
      </c>
      <c r="F5914" s="4" t="s">
        <v>122</v>
      </c>
      <c r="G5914" s="4" t="s">
        <v>52</v>
      </c>
      <c r="H5914" s="13">
        <v>47</v>
      </c>
      <c r="I5914" s="20">
        <v>225</v>
      </c>
      <c r="J5914" s="13">
        <v>10575</v>
      </c>
      <c r="K5914" s="31">
        <v>3701.25</v>
      </c>
      <c r="L5914" s="21">
        <v>1850.625</v>
      </c>
      <c r="M5914" s="22">
        <v>0.35</v>
      </c>
      <c r="N5914" s="5" t="s">
        <v>19</v>
      </c>
    </row>
    <row r="5915" spans="1:14" x14ac:dyDescent="0.2">
      <c r="A5915" s="3" t="s">
        <v>44</v>
      </c>
      <c r="B5915" s="17">
        <v>1185732</v>
      </c>
      <c r="C5915" s="14">
        <v>44486</v>
      </c>
      <c r="D5915" s="4" t="s">
        <v>15</v>
      </c>
      <c r="E5915" s="4" t="s">
        <v>21</v>
      </c>
      <c r="F5915" s="4" t="s">
        <v>22</v>
      </c>
      <c r="G5915" s="4" t="s">
        <v>51</v>
      </c>
      <c r="H5915" s="13">
        <v>49</v>
      </c>
      <c r="I5915" s="20">
        <v>225</v>
      </c>
      <c r="J5915" s="13">
        <v>11025</v>
      </c>
      <c r="K5915" s="31">
        <v>6725.25</v>
      </c>
      <c r="L5915" s="21">
        <v>3362.625</v>
      </c>
      <c r="M5915" s="22">
        <v>0.61</v>
      </c>
      <c r="N5915" s="5" t="s">
        <v>19</v>
      </c>
    </row>
    <row r="5916" spans="1:14" x14ac:dyDescent="0.2">
      <c r="A5916" s="3" t="s">
        <v>44</v>
      </c>
      <c r="B5916" s="17">
        <v>1197831</v>
      </c>
      <c r="C5916" s="14">
        <v>44336</v>
      </c>
      <c r="D5916" s="4" t="s">
        <v>81</v>
      </c>
      <c r="E5916" s="4" t="s">
        <v>92</v>
      </c>
      <c r="F5916" s="4" t="s">
        <v>93</v>
      </c>
      <c r="G5916" s="4" t="s">
        <v>51</v>
      </c>
      <c r="H5916" s="13">
        <v>49</v>
      </c>
      <c r="I5916" s="20">
        <v>225</v>
      </c>
      <c r="J5916" s="13">
        <v>11025</v>
      </c>
      <c r="K5916" s="31">
        <v>6945.75</v>
      </c>
      <c r="L5916" s="21">
        <v>3472.875</v>
      </c>
      <c r="M5916" s="22">
        <v>0.63</v>
      </c>
      <c r="N5916" s="5" t="s">
        <v>30</v>
      </c>
    </row>
    <row r="5917" spans="1:14" x14ac:dyDescent="0.2">
      <c r="A5917" s="3" t="s">
        <v>41</v>
      </c>
      <c r="B5917" s="17">
        <v>1189833</v>
      </c>
      <c r="C5917" s="14">
        <v>44341</v>
      </c>
      <c r="D5917" s="4" t="s">
        <v>110</v>
      </c>
      <c r="E5917" s="4" t="s">
        <v>121</v>
      </c>
      <c r="F5917" s="4" t="s">
        <v>122</v>
      </c>
      <c r="G5917" s="4" t="s">
        <v>52</v>
      </c>
      <c r="H5917" s="13">
        <v>49</v>
      </c>
      <c r="I5917" s="20">
        <v>225</v>
      </c>
      <c r="J5917" s="13">
        <v>11025</v>
      </c>
      <c r="K5917" s="31">
        <v>5622.75</v>
      </c>
      <c r="L5917" s="21">
        <v>2811.375</v>
      </c>
      <c r="M5917" s="22">
        <v>0.51</v>
      </c>
      <c r="N5917" s="5" t="s">
        <v>19</v>
      </c>
    </row>
    <row r="5918" spans="1:14" x14ac:dyDescent="0.2">
      <c r="A5918" s="3" t="s">
        <v>20</v>
      </c>
      <c r="B5918" s="17">
        <v>1185732</v>
      </c>
      <c r="C5918" s="14">
        <v>44213</v>
      </c>
      <c r="D5918" s="4" t="s">
        <v>55</v>
      </c>
      <c r="E5918" s="4" t="s">
        <v>73</v>
      </c>
      <c r="F5918" s="4" t="s">
        <v>74</v>
      </c>
      <c r="G5918" s="4" t="s">
        <v>18</v>
      </c>
      <c r="H5918" s="13">
        <v>50</v>
      </c>
      <c r="I5918" s="20">
        <v>225</v>
      </c>
      <c r="J5918" s="13">
        <v>112500</v>
      </c>
      <c r="K5918" s="31">
        <v>33750</v>
      </c>
      <c r="L5918" s="21">
        <v>16875</v>
      </c>
      <c r="M5918" s="22">
        <v>0.3</v>
      </c>
      <c r="N5918" s="5" t="s">
        <v>23</v>
      </c>
    </row>
    <row r="5919" spans="1:14" x14ac:dyDescent="0.2">
      <c r="A5919" s="3" t="s">
        <v>20</v>
      </c>
      <c r="B5919" s="17">
        <v>1185732</v>
      </c>
      <c r="C5919" s="14">
        <v>44550</v>
      </c>
      <c r="D5919" s="4" t="s">
        <v>55</v>
      </c>
      <c r="E5919" s="4" t="s">
        <v>73</v>
      </c>
      <c r="F5919" s="4" t="s">
        <v>74</v>
      </c>
      <c r="G5919" s="4" t="s">
        <v>18</v>
      </c>
      <c r="H5919" s="13">
        <v>50</v>
      </c>
      <c r="I5919" s="20">
        <v>225</v>
      </c>
      <c r="J5919" s="13">
        <v>112500</v>
      </c>
      <c r="K5919" s="31">
        <v>39375</v>
      </c>
      <c r="L5919" s="21">
        <v>19687.5</v>
      </c>
      <c r="M5919" s="22">
        <v>0.35</v>
      </c>
      <c r="N5919" s="5" t="s">
        <v>23</v>
      </c>
    </row>
    <row r="5920" spans="1:14" x14ac:dyDescent="0.2">
      <c r="A5920" s="3" t="s">
        <v>41</v>
      </c>
      <c r="B5920" s="17">
        <v>1189833</v>
      </c>
      <c r="C5920" s="14">
        <v>44203</v>
      </c>
      <c r="D5920" s="4" t="s">
        <v>15</v>
      </c>
      <c r="E5920" s="4" t="s">
        <v>42</v>
      </c>
      <c r="F5920" s="4" t="s">
        <v>43</v>
      </c>
      <c r="G5920" s="4" t="s">
        <v>18</v>
      </c>
      <c r="H5920" s="13">
        <v>50</v>
      </c>
      <c r="I5920" s="20">
        <v>225</v>
      </c>
      <c r="J5920" s="13">
        <v>112500</v>
      </c>
      <c r="K5920" s="31">
        <v>67500</v>
      </c>
      <c r="L5920" s="21">
        <v>33750</v>
      </c>
      <c r="M5920" s="22">
        <v>0.6</v>
      </c>
      <c r="N5920" s="5" t="s">
        <v>30</v>
      </c>
    </row>
    <row r="5921" spans="1:14" x14ac:dyDescent="0.2">
      <c r="A5921" s="3" t="s">
        <v>14</v>
      </c>
      <c r="B5921" s="17">
        <v>1185732</v>
      </c>
      <c r="C5921" s="14">
        <v>44449</v>
      </c>
      <c r="D5921" s="4" t="s">
        <v>55</v>
      </c>
      <c r="E5921" s="4" t="s">
        <v>56</v>
      </c>
      <c r="F5921" s="4" t="s">
        <v>57</v>
      </c>
      <c r="G5921" s="4" t="s">
        <v>50</v>
      </c>
      <c r="H5921" s="13">
        <v>50</v>
      </c>
      <c r="I5921" s="20">
        <v>225</v>
      </c>
      <c r="J5921" s="13">
        <v>112500</v>
      </c>
      <c r="K5921" s="31">
        <v>39375</v>
      </c>
      <c r="L5921" s="21">
        <v>19687.5</v>
      </c>
      <c r="M5921" s="22">
        <v>0.35</v>
      </c>
      <c r="N5921" s="5" t="s">
        <v>23</v>
      </c>
    </row>
    <row r="5922" spans="1:14" x14ac:dyDescent="0.2">
      <c r="A5922" s="3" t="s">
        <v>20</v>
      </c>
      <c r="B5922" s="17">
        <v>1185732</v>
      </c>
      <c r="C5922" s="14">
        <v>44387</v>
      </c>
      <c r="D5922" s="4" t="s">
        <v>15</v>
      </c>
      <c r="E5922" s="4" t="s">
        <v>28</v>
      </c>
      <c r="F5922" s="4" t="s">
        <v>29</v>
      </c>
      <c r="G5922" s="4" t="s">
        <v>50</v>
      </c>
      <c r="H5922" s="13">
        <v>50</v>
      </c>
      <c r="I5922" s="20">
        <v>225</v>
      </c>
      <c r="J5922" s="13">
        <v>112500</v>
      </c>
      <c r="K5922" s="31">
        <v>39375</v>
      </c>
      <c r="L5922" s="21">
        <v>19687.5</v>
      </c>
      <c r="M5922" s="22">
        <v>0.35</v>
      </c>
      <c r="N5922" s="5" t="s">
        <v>30</v>
      </c>
    </row>
    <row r="5923" spans="1:14" x14ac:dyDescent="0.2">
      <c r="A5923" s="3" t="s">
        <v>20</v>
      </c>
      <c r="B5923" s="17">
        <v>1185732</v>
      </c>
      <c r="C5923" s="14">
        <v>44364</v>
      </c>
      <c r="D5923" s="4" t="s">
        <v>15</v>
      </c>
      <c r="E5923" s="4" t="s">
        <v>28</v>
      </c>
      <c r="F5923" s="4" t="s">
        <v>29</v>
      </c>
      <c r="G5923" s="4" t="s">
        <v>50</v>
      </c>
      <c r="H5923" s="13">
        <v>50</v>
      </c>
      <c r="I5923" s="20">
        <v>225</v>
      </c>
      <c r="J5923" s="13">
        <v>112500</v>
      </c>
      <c r="K5923" s="31">
        <v>56250</v>
      </c>
      <c r="L5923" s="21">
        <v>28125</v>
      </c>
      <c r="M5923" s="22">
        <v>0.5</v>
      </c>
      <c r="N5923" s="5" t="s">
        <v>30</v>
      </c>
    </row>
    <row r="5924" spans="1:14" x14ac:dyDescent="0.2">
      <c r="A5924" s="3" t="s">
        <v>20</v>
      </c>
      <c r="B5924" s="17">
        <v>1185732</v>
      </c>
      <c r="C5924" s="14">
        <v>44370</v>
      </c>
      <c r="D5924" s="4" t="s">
        <v>15</v>
      </c>
      <c r="E5924" s="4" t="s">
        <v>28</v>
      </c>
      <c r="F5924" s="4" t="s">
        <v>29</v>
      </c>
      <c r="G5924" s="4" t="s">
        <v>50</v>
      </c>
      <c r="H5924" s="13">
        <v>50</v>
      </c>
      <c r="I5924" s="20">
        <v>225</v>
      </c>
      <c r="J5924" s="13">
        <v>112500</v>
      </c>
      <c r="K5924" s="31">
        <v>56250</v>
      </c>
      <c r="L5924" s="21">
        <v>28125</v>
      </c>
      <c r="M5924" s="22">
        <v>0.5</v>
      </c>
      <c r="N5924" s="5" t="s">
        <v>30</v>
      </c>
    </row>
    <row r="5925" spans="1:14" x14ac:dyDescent="0.2">
      <c r="A5925" s="3" t="s">
        <v>14</v>
      </c>
      <c r="B5925" s="17">
        <v>1185732</v>
      </c>
      <c r="C5925" s="14">
        <v>44448</v>
      </c>
      <c r="D5925" s="4" t="s">
        <v>15</v>
      </c>
      <c r="E5925" s="4" t="s">
        <v>16</v>
      </c>
      <c r="F5925" s="4" t="s">
        <v>17</v>
      </c>
      <c r="G5925" s="4" t="s">
        <v>50</v>
      </c>
      <c r="H5925" s="13">
        <v>50</v>
      </c>
      <c r="I5925" s="20">
        <v>225</v>
      </c>
      <c r="J5925" s="13">
        <v>11250</v>
      </c>
      <c r="K5925" s="31">
        <v>6075</v>
      </c>
      <c r="L5925" s="21">
        <v>3037.5</v>
      </c>
      <c r="M5925" s="22">
        <v>0.54</v>
      </c>
      <c r="N5925" s="5" t="s">
        <v>19</v>
      </c>
    </row>
    <row r="5926" spans="1:14" x14ac:dyDescent="0.2">
      <c r="A5926" s="3" t="s">
        <v>45</v>
      </c>
      <c r="B5926" s="17">
        <v>1185732</v>
      </c>
      <c r="C5926" s="14">
        <v>44535</v>
      </c>
      <c r="D5926" s="4" t="s">
        <v>15</v>
      </c>
      <c r="E5926" s="4" t="s">
        <v>37</v>
      </c>
      <c r="F5926" s="4" t="s">
        <v>38</v>
      </c>
      <c r="G5926" s="4" t="s">
        <v>136</v>
      </c>
      <c r="H5926" s="13">
        <v>50</v>
      </c>
      <c r="I5926" s="20">
        <v>225</v>
      </c>
      <c r="J5926" s="13">
        <v>112500</v>
      </c>
      <c r="K5926" s="31">
        <v>33750</v>
      </c>
      <c r="L5926" s="21">
        <v>16875</v>
      </c>
      <c r="M5926" s="22">
        <v>0.3</v>
      </c>
      <c r="N5926" s="5" t="s">
        <v>23</v>
      </c>
    </row>
    <row r="5927" spans="1:14" x14ac:dyDescent="0.2">
      <c r="A5927" s="3" t="s">
        <v>44</v>
      </c>
      <c r="B5927" s="17">
        <v>1185732</v>
      </c>
      <c r="C5927" s="14">
        <v>44295</v>
      </c>
      <c r="D5927" s="4" t="s">
        <v>15</v>
      </c>
      <c r="E5927" s="4" t="s">
        <v>31</v>
      </c>
      <c r="F5927" s="4" t="s">
        <v>32</v>
      </c>
      <c r="G5927" s="4" t="s">
        <v>51</v>
      </c>
      <c r="H5927" s="13">
        <v>50</v>
      </c>
      <c r="I5927" s="20">
        <v>225</v>
      </c>
      <c r="J5927" s="13">
        <v>112500</v>
      </c>
      <c r="K5927" s="31">
        <v>45000</v>
      </c>
      <c r="L5927" s="21">
        <v>22500</v>
      </c>
      <c r="M5927" s="22">
        <v>0.4</v>
      </c>
      <c r="N5927" s="5" t="s">
        <v>23</v>
      </c>
    </row>
    <row r="5928" spans="1:14" x14ac:dyDescent="0.2">
      <c r="A5928" s="3" t="s">
        <v>14</v>
      </c>
      <c r="B5928" s="17">
        <v>1185732</v>
      </c>
      <c r="C5928" s="14">
        <v>44430</v>
      </c>
      <c r="D5928" s="4" t="s">
        <v>97</v>
      </c>
      <c r="E5928" s="4" t="s">
        <v>100</v>
      </c>
      <c r="F5928" s="4" t="s">
        <v>101</v>
      </c>
      <c r="G5928" s="4" t="s">
        <v>52</v>
      </c>
      <c r="H5928" s="13">
        <v>50</v>
      </c>
      <c r="I5928" s="20">
        <v>225</v>
      </c>
      <c r="J5928" s="13">
        <v>112500</v>
      </c>
      <c r="K5928" s="31">
        <v>39375</v>
      </c>
      <c r="L5928" s="21">
        <v>19687.5</v>
      </c>
      <c r="M5928" s="22">
        <v>0.35</v>
      </c>
      <c r="N5928" s="5" t="s">
        <v>19</v>
      </c>
    </row>
    <row r="5929" spans="1:14" x14ac:dyDescent="0.2">
      <c r="A5929" s="3" t="s">
        <v>20</v>
      </c>
      <c r="B5929" s="17">
        <v>1185732</v>
      </c>
      <c r="C5929" s="14">
        <v>44551</v>
      </c>
      <c r="D5929" s="4" t="s">
        <v>97</v>
      </c>
      <c r="E5929" s="4" t="s">
        <v>100</v>
      </c>
      <c r="F5929" s="4" t="s">
        <v>101</v>
      </c>
      <c r="G5929" s="4" t="s">
        <v>52</v>
      </c>
      <c r="H5929" s="13">
        <v>50</v>
      </c>
      <c r="I5929" s="20">
        <v>225</v>
      </c>
      <c r="J5929" s="13">
        <v>112500</v>
      </c>
      <c r="K5929" s="31">
        <v>45000</v>
      </c>
      <c r="L5929" s="21">
        <v>22500</v>
      </c>
      <c r="M5929" s="22">
        <v>0.4</v>
      </c>
      <c r="N5929" s="5" t="s">
        <v>19</v>
      </c>
    </row>
    <row r="5930" spans="1:14" x14ac:dyDescent="0.2">
      <c r="A5930" s="3" t="s">
        <v>45</v>
      </c>
      <c r="B5930" s="17">
        <v>1185732</v>
      </c>
      <c r="C5930" s="14">
        <v>44289</v>
      </c>
      <c r="D5930" s="4" t="s">
        <v>15</v>
      </c>
      <c r="E5930" s="4" t="s">
        <v>48</v>
      </c>
      <c r="F5930" s="4" t="s">
        <v>49</v>
      </c>
      <c r="G5930" s="4" t="s">
        <v>52</v>
      </c>
      <c r="H5930" s="13">
        <v>50</v>
      </c>
      <c r="I5930" s="20">
        <v>225</v>
      </c>
      <c r="J5930" s="13">
        <v>112500</v>
      </c>
      <c r="K5930" s="31">
        <v>45000</v>
      </c>
      <c r="L5930" s="21">
        <v>22500</v>
      </c>
      <c r="M5930" s="22">
        <v>0.4</v>
      </c>
      <c r="N5930" s="5" t="s">
        <v>23</v>
      </c>
    </row>
    <row r="5931" spans="1:14" x14ac:dyDescent="0.2">
      <c r="A5931" s="3" t="s">
        <v>41</v>
      </c>
      <c r="B5931" s="17">
        <v>1185732</v>
      </c>
      <c r="C5931" s="14">
        <v>44322</v>
      </c>
      <c r="D5931" s="4" t="s">
        <v>55</v>
      </c>
      <c r="E5931" s="4" t="s">
        <v>78</v>
      </c>
      <c r="F5931" s="4" t="s">
        <v>79</v>
      </c>
      <c r="G5931" s="4" t="s">
        <v>53</v>
      </c>
      <c r="H5931" s="13">
        <v>50</v>
      </c>
      <c r="I5931" s="20">
        <v>225</v>
      </c>
      <c r="J5931" s="13">
        <v>112500</v>
      </c>
      <c r="K5931" s="31">
        <v>33750</v>
      </c>
      <c r="L5931" s="21">
        <v>16875</v>
      </c>
      <c r="M5931" s="22">
        <v>0.3</v>
      </c>
      <c r="N5931" s="5" t="s">
        <v>23</v>
      </c>
    </row>
    <row r="5932" spans="1:14" x14ac:dyDescent="0.2">
      <c r="A5932" s="3" t="s">
        <v>20</v>
      </c>
      <c r="B5932" s="17">
        <v>1185732</v>
      </c>
      <c r="C5932" s="14">
        <v>44546</v>
      </c>
      <c r="D5932" s="4" t="s">
        <v>55</v>
      </c>
      <c r="E5932" s="4" t="s">
        <v>71</v>
      </c>
      <c r="F5932" s="4" t="s">
        <v>72</v>
      </c>
      <c r="G5932" s="4" t="s">
        <v>53</v>
      </c>
      <c r="H5932" s="13">
        <v>50</v>
      </c>
      <c r="I5932" s="20">
        <v>225</v>
      </c>
      <c r="J5932" s="13">
        <v>112500</v>
      </c>
      <c r="K5932" s="31">
        <v>33750</v>
      </c>
      <c r="L5932" s="21">
        <v>16875</v>
      </c>
      <c r="M5932" s="22">
        <v>0.3</v>
      </c>
      <c r="N5932" s="5" t="s">
        <v>30</v>
      </c>
    </row>
    <row r="5933" spans="1:14" x14ac:dyDescent="0.2">
      <c r="A5933" s="3" t="s">
        <v>20</v>
      </c>
      <c r="B5933" s="17">
        <v>1128299</v>
      </c>
      <c r="C5933" s="14">
        <v>44277</v>
      </c>
      <c r="D5933" s="4" t="s">
        <v>110</v>
      </c>
      <c r="E5933" s="4" t="s">
        <v>119</v>
      </c>
      <c r="F5933" s="4" t="s">
        <v>120</v>
      </c>
      <c r="G5933" s="4" t="s">
        <v>53</v>
      </c>
      <c r="H5933" s="13">
        <v>50</v>
      </c>
      <c r="I5933" s="20">
        <v>225</v>
      </c>
      <c r="J5933" s="13">
        <v>112500</v>
      </c>
      <c r="K5933" s="31">
        <v>39375</v>
      </c>
      <c r="L5933" s="21">
        <v>19687.5</v>
      </c>
      <c r="M5933" s="22">
        <v>0.35</v>
      </c>
      <c r="N5933" s="5" t="s">
        <v>19</v>
      </c>
    </row>
    <row r="5934" spans="1:14" x14ac:dyDescent="0.2">
      <c r="A5934" s="3" t="s">
        <v>20</v>
      </c>
      <c r="B5934" s="17">
        <v>1185732</v>
      </c>
      <c r="C5934" s="14">
        <v>44383</v>
      </c>
      <c r="D5934" s="4" t="s">
        <v>55</v>
      </c>
      <c r="E5934" s="4" t="s">
        <v>75</v>
      </c>
      <c r="F5934" s="4" t="s">
        <v>76</v>
      </c>
      <c r="G5934" s="4" t="s">
        <v>54</v>
      </c>
      <c r="H5934" s="13">
        <v>50</v>
      </c>
      <c r="I5934" s="20">
        <v>225</v>
      </c>
      <c r="J5934" s="13">
        <v>112500</v>
      </c>
      <c r="K5934" s="31">
        <v>33750</v>
      </c>
      <c r="L5934" s="21">
        <v>16875</v>
      </c>
      <c r="M5934" s="22">
        <v>0.3</v>
      </c>
      <c r="N5934" s="5" t="s">
        <v>23</v>
      </c>
    </row>
    <row r="5935" spans="1:14" x14ac:dyDescent="0.2">
      <c r="A5935" s="3" t="s">
        <v>44</v>
      </c>
      <c r="B5935" s="17">
        <v>1185732</v>
      </c>
      <c r="C5935" s="14">
        <v>44507</v>
      </c>
      <c r="D5935" s="4" t="s">
        <v>55</v>
      </c>
      <c r="E5935" s="4" t="s">
        <v>75</v>
      </c>
      <c r="F5935" s="4" t="s">
        <v>76</v>
      </c>
      <c r="G5935" s="4" t="s">
        <v>54</v>
      </c>
      <c r="H5935" s="13">
        <v>50</v>
      </c>
      <c r="I5935" s="20">
        <v>225</v>
      </c>
      <c r="J5935" s="13">
        <v>112500</v>
      </c>
      <c r="K5935" s="31">
        <v>39375</v>
      </c>
      <c r="L5935" s="21">
        <v>19687.5</v>
      </c>
      <c r="M5935" s="22">
        <v>0.35</v>
      </c>
      <c r="N5935" s="5" t="s">
        <v>23</v>
      </c>
    </row>
    <row r="5936" spans="1:14" x14ac:dyDescent="0.2">
      <c r="A5936" s="3" t="s">
        <v>44</v>
      </c>
      <c r="B5936" s="17">
        <v>1185732</v>
      </c>
      <c r="C5936" s="14">
        <v>44536</v>
      </c>
      <c r="D5936" s="4" t="s">
        <v>55</v>
      </c>
      <c r="E5936" s="4" t="s">
        <v>75</v>
      </c>
      <c r="F5936" s="4" t="s">
        <v>76</v>
      </c>
      <c r="G5936" s="4" t="s">
        <v>54</v>
      </c>
      <c r="H5936" s="13">
        <v>50</v>
      </c>
      <c r="I5936" s="20">
        <v>225</v>
      </c>
      <c r="J5936" s="13">
        <v>112500</v>
      </c>
      <c r="K5936" s="31">
        <v>45000</v>
      </c>
      <c r="L5936" s="21">
        <v>22500</v>
      </c>
      <c r="M5936" s="22">
        <v>0.4</v>
      </c>
      <c r="N5936" s="5" t="s">
        <v>23</v>
      </c>
    </row>
    <row r="5937" spans="1:14" x14ac:dyDescent="0.2">
      <c r="A5937" s="3" t="s">
        <v>20</v>
      </c>
      <c r="B5937" s="17">
        <v>1185732</v>
      </c>
      <c r="C5937" s="14">
        <v>44298</v>
      </c>
      <c r="D5937" s="4" t="s">
        <v>15</v>
      </c>
      <c r="E5937" s="4" t="s">
        <v>35</v>
      </c>
      <c r="F5937" s="4" t="s">
        <v>36</v>
      </c>
      <c r="G5937" s="4" t="s">
        <v>54</v>
      </c>
      <c r="H5937" s="13">
        <v>50</v>
      </c>
      <c r="I5937" s="20">
        <v>225</v>
      </c>
      <c r="J5937" s="13">
        <v>112500</v>
      </c>
      <c r="K5937" s="31">
        <v>45000</v>
      </c>
      <c r="L5937" s="21">
        <v>22500</v>
      </c>
      <c r="M5937" s="22">
        <v>0.4</v>
      </c>
      <c r="N5937" s="5" t="s">
        <v>19</v>
      </c>
    </row>
    <row r="5938" spans="1:14" x14ac:dyDescent="0.2">
      <c r="A5938" s="3" t="s">
        <v>20</v>
      </c>
      <c r="B5938" s="17">
        <v>1185732</v>
      </c>
      <c r="C5938" s="14">
        <v>44452</v>
      </c>
      <c r="D5938" s="4" t="s">
        <v>15</v>
      </c>
      <c r="E5938" s="4" t="s">
        <v>35</v>
      </c>
      <c r="F5938" s="4" t="s">
        <v>36</v>
      </c>
      <c r="G5938" s="4" t="s">
        <v>54</v>
      </c>
      <c r="H5938" s="13">
        <v>50</v>
      </c>
      <c r="I5938" s="20">
        <v>225</v>
      </c>
      <c r="J5938" s="13">
        <v>112500</v>
      </c>
      <c r="K5938" s="31">
        <v>45000</v>
      </c>
      <c r="L5938" s="21">
        <v>22500</v>
      </c>
      <c r="M5938" s="22">
        <v>0.4</v>
      </c>
      <c r="N5938" s="5" t="s">
        <v>19</v>
      </c>
    </row>
    <row r="5939" spans="1:14" x14ac:dyDescent="0.2">
      <c r="A5939" s="3" t="s">
        <v>20</v>
      </c>
      <c r="B5939" s="17">
        <v>1185732</v>
      </c>
      <c r="C5939" s="14">
        <v>44242</v>
      </c>
      <c r="D5939" s="4" t="s">
        <v>55</v>
      </c>
      <c r="E5939" s="4" t="s">
        <v>69</v>
      </c>
      <c r="F5939" s="4" t="s">
        <v>70</v>
      </c>
      <c r="G5939" s="4" t="s">
        <v>54</v>
      </c>
      <c r="H5939" s="13">
        <v>50</v>
      </c>
      <c r="I5939" s="20">
        <v>225</v>
      </c>
      <c r="J5939" s="13">
        <v>112500</v>
      </c>
      <c r="K5939" s="31">
        <v>33750</v>
      </c>
      <c r="L5939" s="21">
        <v>16875</v>
      </c>
      <c r="M5939" s="22">
        <v>0.3</v>
      </c>
      <c r="N5939" s="5" t="s">
        <v>23</v>
      </c>
    </row>
    <row r="5940" spans="1:14" x14ac:dyDescent="0.2">
      <c r="A5940" s="3" t="s">
        <v>20</v>
      </c>
      <c r="B5940" s="17">
        <v>1185732</v>
      </c>
      <c r="C5940" s="14">
        <v>44414</v>
      </c>
      <c r="D5940" s="4" t="s">
        <v>97</v>
      </c>
      <c r="E5940" s="4" t="s">
        <v>104</v>
      </c>
      <c r="F5940" s="4" t="s">
        <v>66</v>
      </c>
      <c r="G5940" s="4" t="s">
        <v>50</v>
      </c>
      <c r="H5940" s="13">
        <v>51</v>
      </c>
      <c r="I5940" s="20">
        <v>225</v>
      </c>
      <c r="J5940" s="13">
        <v>11475</v>
      </c>
      <c r="K5940" s="31">
        <v>5278.5</v>
      </c>
      <c r="L5940" s="21">
        <v>2639.25</v>
      </c>
      <c r="M5940" s="22">
        <v>0.46</v>
      </c>
      <c r="N5940" s="5" t="s">
        <v>19</v>
      </c>
    </row>
    <row r="5941" spans="1:14" x14ac:dyDescent="0.2">
      <c r="A5941" s="3" t="s">
        <v>45</v>
      </c>
      <c r="B5941" s="17">
        <v>1128299</v>
      </c>
      <c r="C5941" s="14">
        <v>44371</v>
      </c>
      <c r="D5941" s="4" t="s">
        <v>110</v>
      </c>
      <c r="E5941" s="4" t="s">
        <v>126</v>
      </c>
      <c r="F5941" s="4" t="s">
        <v>63</v>
      </c>
      <c r="G5941" s="4" t="s">
        <v>53</v>
      </c>
      <c r="H5941" s="13">
        <v>51</v>
      </c>
      <c r="I5941" s="20">
        <v>225</v>
      </c>
      <c r="J5941" s="13">
        <v>11475</v>
      </c>
      <c r="K5941" s="31">
        <v>5622.75</v>
      </c>
      <c r="L5941" s="21">
        <v>2811.375</v>
      </c>
      <c r="M5941" s="22">
        <v>0.49</v>
      </c>
      <c r="N5941" s="5" t="s">
        <v>19</v>
      </c>
    </row>
    <row r="5942" spans="1:14" x14ac:dyDescent="0.2">
      <c r="A5942" s="3" t="s">
        <v>45</v>
      </c>
      <c r="B5942" s="17">
        <v>1128299</v>
      </c>
      <c r="C5942" s="14">
        <v>44553</v>
      </c>
      <c r="D5942" s="4" t="s">
        <v>110</v>
      </c>
      <c r="E5942" s="4" t="s">
        <v>126</v>
      </c>
      <c r="F5942" s="4" t="s">
        <v>63</v>
      </c>
      <c r="G5942" s="4" t="s">
        <v>53</v>
      </c>
      <c r="H5942" s="13">
        <v>51</v>
      </c>
      <c r="I5942" s="20">
        <v>225</v>
      </c>
      <c r="J5942" s="13">
        <v>11475</v>
      </c>
      <c r="K5942" s="31">
        <v>4819.5</v>
      </c>
      <c r="L5942" s="21">
        <v>2409.75</v>
      </c>
      <c r="M5942" s="22">
        <v>0.42</v>
      </c>
      <c r="N5942" s="5" t="s">
        <v>30</v>
      </c>
    </row>
    <row r="5943" spans="1:14" x14ac:dyDescent="0.2">
      <c r="A5943" s="3" t="s">
        <v>20</v>
      </c>
      <c r="B5943" s="17">
        <v>1185732</v>
      </c>
      <c r="C5943" s="14">
        <v>44095</v>
      </c>
      <c r="D5943" s="4" t="s">
        <v>97</v>
      </c>
      <c r="E5943" s="4" t="s">
        <v>105</v>
      </c>
      <c r="F5943" s="4" t="s">
        <v>106</v>
      </c>
      <c r="G5943" s="4" t="s">
        <v>52</v>
      </c>
      <c r="H5943" s="13">
        <v>52</v>
      </c>
      <c r="I5943" s="20">
        <v>225</v>
      </c>
      <c r="J5943" s="13">
        <v>11700</v>
      </c>
      <c r="K5943" s="31">
        <v>5265</v>
      </c>
      <c r="L5943" s="21">
        <v>2632.5</v>
      </c>
      <c r="M5943" s="22">
        <v>0.45</v>
      </c>
      <c r="N5943" s="5" t="s">
        <v>19</v>
      </c>
    </row>
    <row r="5944" spans="1:14" x14ac:dyDescent="0.2">
      <c r="A5944" s="3" t="s">
        <v>45</v>
      </c>
      <c r="B5944" s="17">
        <v>1128299</v>
      </c>
      <c r="C5944" s="14">
        <v>44222</v>
      </c>
      <c r="D5944" s="4" t="s">
        <v>110</v>
      </c>
      <c r="E5944" s="4" t="s">
        <v>121</v>
      </c>
      <c r="F5944" s="4" t="s">
        <v>125</v>
      </c>
      <c r="G5944" s="4" t="s">
        <v>54</v>
      </c>
      <c r="H5944" s="13">
        <v>52</v>
      </c>
      <c r="I5944" s="20">
        <v>225</v>
      </c>
      <c r="J5944" s="13">
        <v>11700</v>
      </c>
      <c r="K5944" s="31">
        <v>4680</v>
      </c>
      <c r="L5944" s="21">
        <v>2340</v>
      </c>
      <c r="M5944" s="22">
        <v>0.4</v>
      </c>
      <c r="N5944" s="5" t="s">
        <v>19</v>
      </c>
    </row>
    <row r="5945" spans="1:14" x14ac:dyDescent="0.2">
      <c r="A5945" s="3" t="s">
        <v>20</v>
      </c>
      <c r="B5945" s="17">
        <v>1185732</v>
      </c>
      <c r="C5945" s="14">
        <v>44506</v>
      </c>
      <c r="D5945" s="4" t="s">
        <v>97</v>
      </c>
      <c r="E5945" s="4" t="s">
        <v>104</v>
      </c>
      <c r="F5945" s="4" t="s">
        <v>66</v>
      </c>
      <c r="G5945" s="4" t="s">
        <v>50</v>
      </c>
      <c r="H5945" s="13">
        <v>53</v>
      </c>
      <c r="I5945" s="20">
        <v>225</v>
      </c>
      <c r="J5945" s="13">
        <v>11925</v>
      </c>
      <c r="K5945" s="31">
        <v>5008.5</v>
      </c>
      <c r="L5945" s="21">
        <v>2504.25</v>
      </c>
      <c r="M5945" s="22">
        <v>0.42</v>
      </c>
      <c r="N5945" s="5" t="s">
        <v>19</v>
      </c>
    </row>
    <row r="5946" spans="1:14" x14ac:dyDescent="0.2">
      <c r="A5946" s="3" t="s">
        <v>80</v>
      </c>
      <c r="B5946" s="17">
        <v>1185732</v>
      </c>
      <c r="C5946" s="14">
        <v>43957</v>
      </c>
      <c r="D5946" s="4" t="s">
        <v>55</v>
      </c>
      <c r="E5946" s="4" t="s">
        <v>64</v>
      </c>
      <c r="F5946" s="4" t="s">
        <v>64</v>
      </c>
      <c r="G5946" s="4" t="s">
        <v>53</v>
      </c>
      <c r="H5946" s="13">
        <v>54</v>
      </c>
      <c r="I5946" s="20">
        <v>225</v>
      </c>
      <c r="J5946" s="13">
        <v>12150</v>
      </c>
      <c r="K5946" s="31">
        <v>5589</v>
      </c>
      <c r="L5946" s="21">
        <v>2794.5</v>
      </c>
      <c r="M5946" s="22">
        <v>0.46</v>
      </c>
      <c r="N5946" s="5" t="s">
        <v>19</v>
      </c>
    </row>
    <row r="5947" spans="1:14" x14ac:dyDescent="0.2">
      <c r="A5947" s="3" t="s">
        <v>20</v>
      </c>
      <c r="B5947" s="17">
        <v>1128299</v>
      </c>
      <c r="C5947" s="14">
        <v>44553</v>
      </c>
      <c r="D5947" s="4" t="s">
        <v>97</v>
      </c>
      <c r="E5947" s="4" t="s">
        <v>102</v>
      </c>
      <c r="F5947" s="4" t="s">
        <v>103</v>
      </c>
      <c r="G5947" s="4" t="s">
        <v>54</v>
      </c>
      <c r="H5947" s="13">
        <v>54</v>
      </c>
      <c r="I5947" s="20">
        <v>225</v>
      </c>
      <c r="J5947" s="13">
        <v>12150</v>
      </c>
      <c r="K5947" s="31">
        <v>4981.5</v>
      </c>
      <c r="L5947" s="21">
        <v>2490.75</v>
      </c>
      <c r="M5947" s="22">
        <v>0.41</v>
      </c>
      <c r="N5947" s="5" t="s">
        <v>30</v>
      </c>
    </row>
    <row r="5948" spans="1:14" x14ac:dyDescent="0.2">
      <c r="A5948" s="3" t="s">
        <v>14</v>
      </c>
      <c r="B5948" s="17">
        <v>1185732</v>
      </c>
      <c r="C5948" s="14">
        <v>44249</v>
      </c>
      <c r="D5948" s="4" t="s">
        <v>110</v>
      </c>
      <c r="E5948" s="4" t="s">
        <v>111</v>
      </c>
      <c r="F5948" s="4" t="s">
        <v>112</v>
      </c>
      <c r="G5948" s="4" t="s">
        <v>18</v>
      </c>
      <c r="H5948" s="13">
        <v>55</v>
      </c>
      <c r="I5948" s="20">
        <v>225</v>
      </c>
      <c r="J5948" s="13">
        <v>123750</v>
      </c>
      <c r="K5948" s="31">
        <v>43312.5</v>
      </c>
      <c r="L5948" s="21">
        <v>21656.25</v>
      </c>
      <c r="M5948" s="22">
        <v>0.35</v>
      </c>
      <c r="N5948" s="5" t="s">
        <v>30</v>
      </c>
    </row>
    <row r="5949" spans="1:14" x14ac:dyDescent="0.2">
      <c r="A5949" s="3" t="s">
        <v>14</v>
      </c>
      <c r="B5949" s="17">
        <v>1185732</v>
      </c>
      <c r="C5949" s="14">
        <v>44307</v>
      </c>
      <c r="D5949" s="4" t="s">
        <v>110</v>
      </c>
      <c r="E5949" s="4" t="s">
        <v>111</v>
      </c>
      <c r="F5949" s="4" t="s">
        <v>112</v>
      </c>
      <c r="G5949" s="4" t="s">
        <v>18</v>
      </c>
      <c r="H5949" s="13">
        <v>55</v>
      </c>
      <c r="I5949" s="20">
        <v>225</v>
      </c>
      <c r="J5949" s="13">
        <v>123750</v>
      </c>
      <c r="K5949" s="31">
        <v>43312.5</v>
      </c>
      <c r="L5949" s="21">
        <v>21656.25</v>
      </c>
      <c r="M5949" s="22">
        <v>0.35</v>
      </c>
      <c r="N5949" s="5" t="s">
        <v>30</v>
      </c>
    </row>
    <row r="5950" spans="1:14" x14ac:dyDescent="0.2">
      <c r="A5950" s="3" t="s">
        <v>14</v>
      </c>
      <c r="B5950" s="17">
        <v>1185732</v>
      </c>
      <c r="C5950" s="14">
        <v>44459</v>
      </c>
      <c r="D5950" s="4" t="s">
        <v>110</v>
      </c>
      <c r="E5950" s="4" t="s">
        <v>111</v>
      </c>
      <c r="F5950" s="4" t="s">
        <v>112</v>
      </c>
      <c r="G5950" s="4" t="s">
        <v>18</v>
      </c>
      <c r="H5950" s="13">
        <v>55</v>
      </c>
      <c r="I5950" s="20">
        <v>225</v>
      </c>
      <c r="J5950" s="13">
        <v>123750</v>
      </c>
      <c r="K5950" s="31">
        <v>30937.5</v>
      </c>
      <c r="L5950" s="21">
        <v>15468.75</v>
      </c>
      <c r="M5950" s="22">
        <v>0.25</v>
      </c>
      <c r="N5950" s="5" t="s">
        <v>30</v>
      </c>
    </row>
    <row r="5951" spans="1:14" x14ac:dyDescent="0.2">
      <c r="A5951" s="3" t="s">
        <v>44</v>
      </c>
      <c r="B5951" s="17">
        <v>1128299</v>
      </c>
      <c r="C5951" s="14">
        <v>44330</v>
      </c>
      <c r="D5951" s="4" t="s">
        <v>97</v>
      </c>
      <c r="E5951" s="4" t="s">
        <v>107</v>
      </c>
      <c r="F5951" s="4" t="s">
        <v>108</v>
      </c>
      <c r="G5951" s="4" t="s">
        <v>18</v>
      </c>
      <c r="H5951" s="13">
        <v>55</v>
      </c>
      <c r="I5951" s="20">
        <v>225</v>
      </c>
      <c r="J5951" s="13">
        <v>123750</v>
      </c>
      <c r="K5951" s="31">
        <v>43312.5</v>
      </c>
      <c r="L5951" s="21">
        <v>21656.25</v>
      </c>
      <c r="M5951" s="22">
        <v>0.35</v>
      </c>
      <c r="N5951" s="5" t="s">
        <v>19</v>
      </c>
    </row>
    <row r="5952" spans="1:14" x14ac:dyDescent="0.2">
      <c r="A5952" s="3" t="s">
        <v>14</v>
      </c>
      <c r="B5952" s="17">
        <v>1185732</v>
      </c>
      <c r="C5952" s="14">
        <v>44210</v>
      </c>
      <c r="D5952" s="4" t="s">
        <v>55</v>
      </c>
      <c r="E5952" s="4" t="s">
        <v>60</v>
      </c>
      <c r="F5952" s="4" t="s">
        <v>61</v>
      </c>
      <c r="G5952" s="4" t="s">
        <v>18</v>
      </c>
      <c r="H5952" s="13">
        <v>55</v>
      </c>
      <c r="I5952" s="20">
        <v>225</v>
      </c>
      <c r="J5952" s="13">
        <v>123750</v>
      </c>
      <c r="K5952" s="31">
        <v>43312.5</v>
      </c>
      <c r="L5952" s="21">
        <v>21656.25</v>
      </c>
      <c r="M5952" s="22">
        <v>0.35</v>
      </c>
      <c r="N5952" s="5" t="s">
        <v>23</v>
      </c>
    </row>
    <row r="5953" spans="1:14" x14ac:dyDescent="0.2">
      <c r="A5953" s="3" t="s">
        <v>44</v>
      </c>
      <c r="B5953" s="17">
        <v>1185732</v>
      </c>
      <c r="C5953" s="14">
        <v>44362</v>
      </c>
      <c r="D5953" s="4" t="s">
        <v>55</v>
      </c>
      <c r="E5953" s="4" t="s">
        <v>60</v>
      </c>
      <c r="F5953" s="4" t="s">
        <v>61</v>
      </c>
      <c r="G5953" s="4" t="s">
        <v>18</v>
      </c>
      <c r="H5953" s="13">
        <v>55</v>
      </c>
      <c r="I5953" s="20">
        <v>225</v>
      </c>
      <c r="J5953" s="13">
        <v>123750</v>
      </c>
      <c r="K5953" s="31">
        <v>30937.5</v>
      </c>
      <c r="L5953" s="21">
        <v>15468.75</v>
      </c>
      <c r="M5953" s="22">
        <v>0.25</v>
      </c>
      <c r="N5953" s="5" t="s">
        <v>23</v>
      </c>
    </row>
    <row r="5954" spans="1:14" x14ac:dyDescent="0.2">
      <c r="A5954" s="3" t="s">
        <v>44</v>
      </c>
      <c r="B5954" s="17">
        <v>1185732</v>
      </c>
      <c r="C5954" s="14">
        <v>44484</v>
      </c>
      <c r="D5954" s="4" t="s">
        <v>55</v>
      </c>
      <c r="E5954" s="4" t="s">
        <v>60</v>
      </c>
      <c r="F5954" s="4" t="s">
        <v>61</v>
      </c>
      <c r="G5954" s="4" t="s">
        <v>18</v>
      </c>
      <c r="H5954" s="13">
        <v>55</v>
      </c>
      <c r="I5954" s="20">
        <v>225</v>
      </c>
      <c r="J5954" s="13">
        <v>123750</v>
      </c>
      <c r="K5954" s="31">
        <v>37125</v>
      </c>
      <c r="L5954" s="21">
        <v>18562.5</v>
      </c>
      <c r="M5954" s="22">
        <v>0.3</v>
      </c>
      <c r="N5954" s="5" t="s">
        <v>23</v>
      </c>
    </row>
    <row r="5955" spans="1:14" x14ac:dyDescent="0.2">
      <c r="A5955" s="3" t="s">
        <v>14</v>
      </c>
      <c r="B5955" s="17">
        <v>1185732</v>
      </c>
      <c r="C5955" s="14">
        <v>44239</v>
      </c>
      <c r="D5955" s="4" t="s">
        <v>55</v>
      </c>
      <c r="E5955" s="4" t="s">
        <v>56</v>
      </c>
      <c r="F5955" s="4" t="s">
        <v>57</v>
      </c>
      <c r="G5955" s="4" t="s">
        <v>50</v>
      </c>
      <c r="H5955" s="13">
        <v>55</v>
      </c>
      <c r="I5955" s="20">
        <v>225</v>
      </c>
      <c r="J5955" s="13">
        <v>123750</v>
      </c>
      <c r="K5955" s="31">
        <v>43312.5</v>
      </c>
      <c r="L5955" s="21">
        <v>21656.25</v>
      </c>
      <c r="M5955" s="22">
        <v>0.35</v>
      </c>
      <c r="N5955" s="5" t="s">
        <v>23</v>
      </c>
    </row>
    <row r="5956" spans="1:14" x14ac:dyDescent="0.2">
      <c r="A5956" s="3" t="s">
        <v>44</v>
      </c>
      <c r="B5956" s="17">
        <v>1128299</v>
      </c>
      <c r="C5956" s="14">
        <v>44213</v>
      </c>
      <c r="D5956" s="4" t="s">
        <v>110</v>
      </c>
      <c r="E5956" s="4" t="s">
        <v>113</v>
      </c>
      <c r="F5956" s="4" t="s">
        <v>114</v>
      </c>
      <c r="G5956" s="4" t="s">
        <v>51</v>
      </c>
      <c r="H5956" s="13">
        <v>55</v>
      </c>
      <c r="I5956" s="20">
        <v>225</v>
      </c>
      <c r="J5956" s="13">
        <v>123750</v>
      </c>
      <c r="K5956" s="31">
        <v>24750</v>
      </c>
      <c r="L5956" s="21">
        <v>12375</v>
      </c>
      <c r="M5956" s="22">
        <v>0.2</v>
      </c>
      <c r="N5956" s="5" t="s">
        <v>30</v>
      </c>
    </row>
    <row r="5957" spans="1:14" x14ac:dyDescent="0.2">
      <c r="A5957" s="3" t="s">
        <v>20</v>
      </c>
      <c r="B5957" s="17">
        <v>1185732</v>
      </c>
      <c r="C5957" s="14">
        <v>44249</v>
      </c>
      <c r="D5957" s="4" t="s">
        <v>55</v>
      </c>
      <c r="E5957" s="4" t="s">
        <v>58</v>
      </c>
      <c r="F5957" s="4" t="s">
        <v>59</v>
      </c>
      <c r="G5957" s="4" t="s">
        <v>52</v>
      </c>
      <c r="H5957" s="13">
        <v>55</v>
      </c>
      <c r="I5957" s="20">
        <v>225</v>
      </c>
      <c r="J5957" s="13">
        <v>123750</v>
      </c>
      <c r="K5957" s="31">
        <v>43312.5</v>
      </c>
      <c r="L5957" s="21">
        <v>21656.25</v>
      </c>
      <c r="M5957" s="22">
        <v>0.35</v>
      </c>
      <c r="N5957" s="5" t="s">
        <v>30</v>
      </c>
    </row>
    <row r="5958" spans="1:14" x14ac:dyDescent="0.2">
      <c r="A5958" s="3" t="s">
        <v>14</v>
      </c>
      <c r="B5958" s="17">
        <v>1185732</v>
      </c>
      <c r="C5958" s="14">
        <v>44456</v>
      </c>
      <c r="D5958" s="4" t="s">
        <v>55</v>
      </c>
      <c r="E5958" s="4" t="s">
        <v>58</v>
      </c>
      <c r="F5958" s="4" t="s">
        <v>59</v>
      </c>
      <c r="G5958" s="4" t="s">
        <v>52</v>
      </c>
      <c r="H5958" s="13">
        <v>55</v>
      </c>
      <c r="I5958" s="20">
        <v>225</v>
      </c>
      <c r="J5958" s="13">
        <v>123750</v>
      </c>
      <c r="K5958" s="31">
        <v>37125</v>
      </c>
      <c r="L5958" s="21">
        <v>18562.5</v>
      </c>
      <c r="M5958" s="22">
        <v>0.3</v>
      </c>
      <c r="N5958" s="5" t="s">
        <v>30</v>
      </c>
    </row>
    <row r="5959" spans="1:14" x14ac:dyDescent="0.2">
      <c r="A5959" s="3" t="s">
        <v>80</v>
      </c>
      <c r="B5959" s="17">
        <v>1128299</v>
      </c>
      <c r="C5959" s="14">
        <v>44334</v>
      </c>
      <c r="D5959" s="4" t="s">
        <v>97</v>
      </c>
      <c r="E5959" s="4" t="s">
        <v>105</v>
      </c>
      <c r="F5959" s="4" t="s">
        <v>109</v>
      </c>
      <c r="G5959" s="4" t="s">
        <v>53</v>
      </c>
      <c r="H5959" s="13">
        <v>55</v>
      </c>
      <c r="I5959" s="20">
        <v>225</v>
      </c>
      <c r="J5959" s="13">
        <v>123750</v>
      </c>
      <c r="K5959" s="31">
        <v>24750</v>
      </c>
      <c r="L5959" s="21">
        <v>12375</v>
      </c>
      <c r="M5959" s="22">
        <v>0.2</v>
      </c>
      <c r="N5959" s="5" t="s">
        <v>30</v>
      </c>
    </row>
    <row r="5960" spans="1:14" x14ac:dyDescent="0.2">
      <c r="A5960" s="3" t="s">
        <v>20</v>
      </c>
      <c r="B5960" s="17">
        <v>1185732</v>
      </c>
      <c r="C5960" s="14">
        <v>44529</v>
      </c>
      <c r="D5960" s="4" t="s">
        <v>55</v>
      </c>
      <c r="E5960" s="4" t="s">
        <v>71</v>
      </c>
      <c r="F5960" s="4" t="s">
        <v>72</v>
      </c>
      <c r="G5960" s="4" t="s">
        <v>53</v>
      </c>
      <c r="H5960" s="13">
        <v>55</v>
      </c>
      <c r="I5960" s="20">
        <v>225</v>
      </c>
      <c r="J5960" s="13">
        <v>123750</v>
      </c>
      <c r="K5960" s="31">
        <v>49500</v>
      </c>
      <c r="L5960" s="21">
        <v>24750</v>
      </c>
      <c r="M5960" s="22">
        <v>0.4</v>
      </c>
      <c r="N5960" s="5" t="s">
        <v>30</v>
      </c>
    </row>
    <row r="5961" spans="1:14" x14ac:dyDescent="0.2">
      <c r="A5961" s="3" t="s">
        <v>20</v>
      </c>
      <c r="B5961" s="17">
        <v>1185732</v>
      </c>
      <c r="C5961" s="14">
        <v>44535</v>
      </c>
      <c r="D5961" s="4" t="s">
        <v>55</v>
      </c>
      <c r="E5961" s="4" t="s">
        <v>71</v>
      </c>
      <c r="F5961" s="4" t="s">
        <v>72</v>
      </c>
      <c r="G5961" s="4" t="s">
        <v>53</v>
      </c>
      <c r="H5961" s="13">
        <v>55</v>
      </c>
      <c r="I5961" s="20">
        <v>225</v>
      </c>
      <c r="J5961" s="13">
        <v>123750</v>
      </c>
      <c r="K5961" s="31">
        <v>49500</v>
      </c>
      <c r="L5961" s="21">
        <v>24750</v>
      </c>
      <c r="M5961" s="22">
        <v>0.4</v>
      </c>
      <c r="N5961" s="5" t="s">
        <v>30</v>
      </c>
    </row>
    <row r="5962" spans="1:14" x14ac:dyDescent="0.2">
      <c r="A5962" s="3" t="s">
        <v>20</v>
      </c>
      <c r="B5962" s="17">
        <v>1128299</v>
      </c>
      <c r="C5962" s="14">
        <v>44370</v>
      </c>
      <c r="D5962" s="4" t="s">
        <v>110</v>
      </c>
      <c r="E5962" s="4" t="s">
        <v>119</v>
      </c>
      <c r="F5962" s="4" t="s">
        <v>120</v>
      </c>
      <c r="G5962" s="4" t="s">
        <v>53</v>
      </c>
      <c r="H5962" s="13">
        <v>55</v>
      </c>
      <c r="I5962" s="20">
        <v>225</v>
      </c>
      <c r="J5962" s="13">
        <v>123750</v>
      </c>
      <c r="K5962" s="31">
        <v>37125</v>
      </c>
      <c r="L5962" s="21">
        <v>18562.5</v>
      </c>
      <c r="M5962" s="22">
        <v>0.3</v>
      </c>
      <c r="N5962" s="5" t="s">
        <v>19</v>
      </c>
    </row>
    <row r="5963" spans="1:14" x14ac:dyDescent="0.2">
      <c r="A5963" s="3" t="s">
        <v>14</v>
      </c>
      <c r="B5963" s="17">
        <v>1185732</v>
      </c>
      <c r="C5963" s="14">
        <v>44488</v>
      </c>
      <c r="D5963" s="4" t="s">
        <v>55</v>
      </c>
      <c r="E5963" s="4" t="s">
        <v>62</v>
      </c>
      <c r="F5963" s="4" t="s">
        <v>63</v>
      </c>
      <c r="G5963" s="4" t="s">
        <v>53</v>
      </c>
      <c r="H5963" s="13">
        <v>55</v>
      </c>
      <c r="I5963" s="20">
        <v>225</v>
      </c>
      <c r="J5963" s="13">
        <v>123750</v>
      </c>
      <c r="K5963" s="31">
        <v>43312.5</v>
      </c>
      <c r="L5963" s="21">
        <v>21656.25</v>
      </c>
      <c r="M5963" s="22">
        <v>0.35</v>
      </c>
      <c r="N5963" s="5" t="s">
        <v>30</v>
      </c>
    </row>
    <row r="5964" spans="1:14" x14ac:dyDescent="0.2">
      <c r="A5964" s="3" t="s">
        <v>45</v>
      </c>
      <c r="B5964" s="17">
        <v>1128299</v>
      </c>
      <c r="C5964" s="14">
        <v>43987</v>
      </c>
      <c r="D5964" s="4" t="s">
        <v>110</v>
      </c>
      <c r="E5964" s="4" t="s">
        <v>127</v>
      </c>
      <c r="F5964" s="4" t="s">
        <v>128</v>
      </c>
      <c r="G5964" s="4" t="s">
        <v>54</v>
      </c>
      <c r="H5964" s="13">
        <v>55</v>
      </c>
      <c r="I5964" s="20">
        <v>225</v>
      </c>
      <c r="J5964" s="13">
        <v>123750</v>
      </c>
      <c r="K5964" s="31">
        <v>30937.5</v>
      </c>
      <c r="L5964" s="21">
        <v>15468.75</v>
      </c>
      <c r="M5964" s="22">
        <v>0.25</v>
      </c>
      <c r="N5964" s="5" t="s">
        <v>23</v>
      </c>
    </row>
    <row r="5965" spans="1:14" x14ac:dyDescent="0.2">
      <c r="A5965" s="3" t="s">
        <v>20</v>
      </c>
      <c r="B5965" s="17">
        <v>1185732</v>
      </c>
      <c r="C5965" s="14">
        <v>44422</v>
      </c>
      <c r="D5965" s="4" t="s">
        <v>55</v>
      </c>
      <c r="E5965" s="4" t="s">
        <v>69</v>
      </c>
      <c r="F5965" s="4" t="s">
        <v>70</v>
      </c>
      <c r="G5965" s="4" t="s">
        <v>54</v>
      </c>
      <c r="H5965" s="13">
        <v>55</v>
      </c>
      <c r="I5965" s="20">
        <v>225</v>
      </c>
      <c r="J5965" s="13">
        <v>123750</v>
      </c>
      <c r="K5965" s="31">
        <v>37125</v>
      </c>
      <c r="L5965" s="21">
        <v>18562.5</v>
      </c>
      <c r="M5965" s="22">
        <v>0.3</v>
      </c>
      <c r="N5965" s="5" t="s">
        <v>23</v>
      </c>
    </row>
    <row r="5966" spans="1:14" x14ac:dyDescent="0.2">
      <c r="A5966" s="3" t="s">
        <v>44</v>
      </c>
      <c r="B5966" s="17">
        <v>1197831</v>
      </c>
      <c r="C5966" s="14">
        <v>44480</v>
      </c>
      <c r="D5966" s="4" t="s">
        <v>81</v>
      </c>
      <c r="E5966" s="4" t="s">
        <v>90</v>
      </c>
      <c r="F5966" s="4" t="s">
        <v>91</v>
      </c>
      <c r="G5966" s="4" t="s">
        <v>18</v>
      </c>
      <c r="H5966" s="13">
        <v>56</v>
      </c>
      <c r="I5966" s="20">
        <v>225</v>
      </c>
      <c r="J5966" s="13">
        <v>12600</v>
      </c>
      <c r="K5966" s="31">
        <v>9072</v>
      </c>
      <c r="L5966" s="21">
        <v>4536</v>
      </c>
      <c r="M5966" s="22">
        <v>0.72</v>
      </c>
      <c r="N5966" s="5" t="s">
        <v>30</v>
      </c>
    </row>
    <row r="5967" spans="1:14" x14ac:dyDescent="0.2">
      <c r="A5967" s="3" t="s">
        <v>20</v>
      </c>
      <c r="B5967" s="17">
        <v>1185732</v>
      </c>
      <c r="C5967" s="14">
        <v>44476</v>
      </c>
      <c r="D5967" s="4" t="s">
        <v>97</v>
      </c>
      <c r="E5967" s="4" t="s">
        <v>104</v>
      </c>
      <c r="F5967" s="4" t="s">
        <v>66</v>
      </c>
      <c r="G5967" s="4" t="s">
        <v>50</v>
      </c>
      <c r="H5967" s="13">
        <v>56</v>
      </c>
      <c r="I5967" s="20">
        <v>225</v>
      </c>
      <c r="J5967" s="13">
        <v>12600</v>
      </c>
      <c r="K5967" s="31">
        <v>8190</v>
      </c>
      <c r="L5967" s="21">
        <v>4095</v>
      </c>
      <c r="M5967" s="22">
        <v>0.65</v>
      </c>
      <c r="N5967" s="5" t="s">
        <v>19</v>
      </c>
    </row>
    <row r="5968" spans="1:14" x14ac:dyDescent="0.2">
      <c r="A5968" s="3" t="s">
        <v>44</v>
      </c>
      <c r="B5968" s="17">
        <v>1185732</v>
      </c>
      <c r="C5968" s="14">
        <v>44392</v>
      </c>
      <c r="D5968" s="4" t="s">
        <v>15</v>
      </c>
      <c r="E5968" s="4" t="s">
        <v>21</v>
      </c>
      <c r="F5968" s="4" t="s">
        <v>22</v>
      </c>
      <c r="G5968" s="4" t="s">
        <v>51</v>
      </c>
      <c r="H5968" s="13">
        <v>57</v>
      </c>
      <c r="I5968" s="20">
        <v>225</v>
      </c>
      <c r="J5968" s="13">
        <v>12825</v>
      </c>
      <c r="K5968" s="31">
        <v>7695</v>
      </c>
      <c r="L5968" s="21">
        <v>3847.5</v>
      </c>
      <c r="M5968" s="22">
        <v>0.6</v>
      </c>
      <c r="N5968" s="5" t="s">
        <v>19</v>
      </c>
    </row>
    <row r="5969" spans="1:14" x14ac:dyDescent="0.2">
      <c r="A5969" s="3" t="s">
        <v>45</v>
      </c>
      <c r="B5969" s="17">
        <v>1185732</v>
      </c>
      <c r="C5969" s="14">
        <v>44086</v>
      </c>
      <c r="D5969" s="4" t="s">
        <v>97</v>
      </c>
      <c r="E5969" s="4" t="s">
        <v>105</v>
      </c>
      <c r="F5969" s="4" t="s">
        <v>106</v>
      </c>
      <c r="G5969" s="4" t="s">
        <v>52</v>
      </c>
      <c r="H5969" s="13">
        <v>57</v>
      </c>
      <c r="I5969" s="20">
        <v>225</v>
      </c>
      <c r="J5969" s="13">
        <v>12825</v>
      </c>
      <c r="K5969" s="31">
        <v>5899.5</v>
      </c>
      <c r="L5969" s="21">
        <v>2949.75</v>
      </c>
      <c r="M5969" s="22">
        <v>0.46</v>
      </c>
      <c r="N5969" s="5" t="s">
        <v>19</v>
      </c>
    </row>
    <row r="5970" spans="1:14" x14ac:dyDescent="0.2">
      <c r="A5970" s="3" t="s">
        <v>44</v>
      </c>
      <c r="B5970" s="17">
        <v>1197831</v>
      </c>
      <c r="C5970" s="14">
        <v>44476</v>
      </c>
      <c r="D5970" s="4" t="s">
        <v>81</v>
      </c>
      <c r="E5970" s="4" t="s">
        <v>90</v>
      </c>
      <c r="F5970" s="4" t="s">
        <v>91</v>
      </c>
      <c r="G5970" s="4" t="s">
        <v>18</v>
      </c>
      <c r="H5970" s="13">
        <v>58</v>
      </c>
      <c r="I5970" s="20">
        <v>225</v>
      </c>
      <c r="J5970" s="13">
        <v>13050</v>
      </c>
      <c r="K5970" s="31">
        <v>8352</v>
      </c>
      <c r="L5970" s="21">
        <v>4176</v>
      </c>
      <c r="M5970" s="22">
        <v>0.64</v>
      </c>
      <c r="N5970" s="5" t="s">
        <v>19</v>
      </c>
    </row>
    <row r="5971" spans="1:14" x14ac:dyDescent="0.2">
      <c r="A5971" s="3" t="s">
        <v>45</v>
      </c>
      <c r="B5971" s="17">
        <v>1128299</v>
      </c>
      <c r="C5971" s="14">
        <v>44201</v>
      </c>
      <c r="D5971" s="4" t="s">
        <v>110</v>
      </c>
      <c r="E5971" s="4" t="s">
        <v>121</v>
      </c>
      <c r="F5971" s="4" t="s">
        <v>125</v>
      </c>
      <c r="G5971" s="4" t="s">
        <v>54</v>
      </c>
      <c r="H5971" s="13">
        <v>58</v>
      </c>
      <c r="I5971" s="20">
        <v>225</v>
      </c>
      <c r="J5971" s="13">
        <v>13050</v>
      </c>
      <c r="K5971" s="31">
        <v>3001.5</v>
      </c>
      <c r="L5971" s="21">
        <v>1500.75</v>
      </c>
      <c r="M5971" s="22">
        <v>0.23</v>
      </c>
      <c r="N5971" s="5" t="s">
        <v>30</v>
      </c>
    </row>
    <row r="5972" spans="1:14" x14ac:dyDescent="0.2">
      <c r="A5972" s="3" t="s">
        <v>44</v>
      </c>
      <c r="B5972" s="17">
        <v>1185732</v>
      </c>
      <c r="C5972" s="14">
        <v>44452</v>
      </c>
      <c r="D5972" s="4" t="s">
        <v>55</v>
      </c>
      <c r="E5972" s="4" t="s">
        <v>60</v>
      </c>
      <c r="F5972" s="4" t="s">
        <v>61</v>
      </c>
      <c r="G5972" s="4" t="s">
        <v>18</v>
      </c>
      <c r="H5972" s="13">
        <v>60</v>
      </c>
      <c r="I5972" s="20">
        <v>225</v>
      </c>
      <c r="J5972" s="13">
        <v>135000</v>
      </c>
      <c r="K5972" s="31">
        <v>40500</v>
      </c>
      <c r="L5972" s="21">
        <v>20250</v>
      </c>
      <c r="M5972" s="22">
        <v>0.3</v>
      </c>
      <c r="N5972" s="5" t="s">
        <v>23</v>
      </c>
    </row>
    <row r="5973" spans="1:14" x14ac:dyDescent="0.2">
      <c r="A5973" s="3" t="s">
        <v>14</v>
      </c>
      <c r="B5973" s="17">
        <v>1185732</v>
      </c>
      <c r="C5973" s="14">
        <v>44419</v>
      </c>
      <c r="D5973" s="4" t="s">
        <v>55</v>
      </c>
      <c r="E5973" s="4" t="s">
        <v>56</v>
      </c>
      <c r="F5973" s="4" t="s">
        <v>57</v>
      </c>
      <c r="G5973" s="4" t="s">
        <v>50</v>
      </c>
      <c r="H5973" s="13">
        <v>60</v>
      </c>
      <c r="I5973" s="20">
        <v>225</v>
      </c>
      <c r="J5973" s="13">
        <v>135000</v>
      </c>
      <c r="K5973" s="31">
        <v>47250</v>
      </c>
      <c r="L5973" s="21">
        <v>23625</v>
      </c>
      <c r="M5973" s="22">
        <v>0.35</v>
      </c>
      <c r="N5973" s="5" t="s">
        <v>23</v>
      </c>
    </row>
    <row r="5974" spans="1:14" x14ac:dyDescent="0.2">
      <c r="A5974" s="3" t="s">
        <v>14</v>
      </c>
      <c r="B5974" s="17">
        <v>1185732</v>
      </c>
      <c r="C5974" s="14">
        <v>44217</v>
      </c>
      <c r="D5974" s="4" t="s">
        <v>55</v>
      </c>
      <c r="E5974" s="4" t="s">
        <v>56</v>
      </c>
      <c r="F5974" s="4" t="s">
        <v>57</v>
      </c>
      <c r="G5974" s="4" t="s">
        <v>50</v>
      </c>
      <c r="H5974" s="13">
        <v>60</v>
      </c>
      <c r="I5974" s="20">
        <v>225</v>
      </c>
      <c r="J5974" s="13">
        <v>135000</v>
      </c>
      <c r="K5974" s="31">
        <v>40500</v>
      </c>
      <c r="L5974" s="21">
        <v>20250</v>
      </c>
      <c r="M5974" s="22">
        <v>0.3</v>
      </c>
      <c r="N5974" s="5" t="s">
        <v>23</v>
      </c>
    </row>
    <row r="5975" spans="1:14" x14ac:dyDescent="0.2">
      <c r="A5975" s="3" t="s">
        <v>45</v>
      </c>
      <c r="B5975" s="17">
        <v>1185732</v>
      </c>
      <c r="C5975" s="14">
        <v>44535</v>
      </c>
      <c r="D5975" s="4" t="s">
        <v>15</v>
      </c>
      <c r="E5975" s="4" t="s">
        <v>37</v>
      </c>
      <c r="F5975" s="4" t="s">
        <v>38</v>
      </c>
      <c r="G5975" s="4" t="s">
        <v>50</v>
      </c>
      <c r="H5975" s="13">
        <v>60</v>
      </c>
      <c r="I5975" s="20">
        <v>225</v>
      </c>
      <c r="J5975" s="13">
        <v>135000</v>
      </c>
      <c r="K5975" s="31">
        <v>67500</v>
      </c>
      <c r="L5975" s="21">
        <v>33750</v>
      </c>
      <c r="M5975" s="22">
        <v>0.5</v>
      </c>
      <c r="N5975" s="5" t="s">
        <v>23</v>
      </c>
    </row>
    <row r="5976" spans="1:14" x14ac:dyDescent="0.2">
      <c r="A5976" s="3" t="s">
        <v>20</v>
      </c>
      <c r="B5976" s="17">
        <v>1185732</v>
      </c>
      <c r="C5976" s="14">
        <v>44551</v>
      </c>
      <c r="D5976" s="4" t="s">
        <v>97</v>
      </c>
      <c r="E5976" s="4" t="s">
        <v>100</v>
      </c>
      <c r="F5976" s="4" t="s">
        <v>101</v>
      </c>
      <c r="G5976" s="4" t="s">
        <v>52</v>
      </c>
      <c r="H5976" s="13">
        <v>60</v>
      </c>
      <c r="I5976" s="20">
        <v>225</v>
      </c>
      <c r="J5976" s="13">
        <v>135000</v>
      </c>
      <c r="K5976" s="31">
        <v>47250</v>
      </c>
      <c r="L5976" s="21">
        <v>23625</v>
      </c>
      <c r="M5976" s="22">
        <v>0.35</v>
      </c>
      <c r="N5976" s="5" t="s">
        <v>19</v>
      </c>
    </row>
    <row r="5977" spans="1:14" x14ac:dyDescent="0.2">
      <c r="A5977" s="3" t="s">
        <v>20</v>
      </c>
      <c r="B5977" s="17">
        <v>1185732</v>
      </c>
      <c r="C5977" s="14">
        <v>44186</v>
      </c>
      <c r="D5977" s="4" t="s">
        <v>15</v>
      </c>
      <c r="E5977" s="4" t="s">
        <v>33</v>
      </c>
      <c r="F5977" s="4" t="s">
        <v>34</v>
      </c>
      <c r="G5977" s="4" t="s">
        <v>52</v>
      </c>
      <c r="H5977" s="13">
        <v>60</v>
      </c>
      <c r="I5977" s="20">
        <v>225</v>
      </c>
      <c r="J5977" s="13">
        <v>135000</v>
      </c>
      <c r="K5977" s="31">
        <v>60750</v>
      </c>
      <c r="L5977" s="21">
        <v>30375</v>
      </c>
      <c r="M5977" s="22">
        <v>0.45</v>
      </c>
      <c r="N5977" s="5" t="s">
        <v>30</v>
      </c>
    </row>
    <row r="5978" spans="1:14" x14ac:dyDescent="0.2">
      <c r="A5978" s="3" t="s">
        <v>44</v>
      </c>
      <c r="B5978" s="17">
        <v>1185732</v>
      </c>
      <c r="C5978" s="14">
        <v>44507</v>
      </c>
      <c r="D5978" s="4" t="s">
        <v>55</v>
      </c>
      <c r="E5978" s="4" t="s">
        <v>78</v>
      </c>
      <c r="F5978" s="4" t="s">
        <v>79</v>
      </c>
      <c r="G5978" s="4" t="s">
        <v>53</v>
      </c>
      <c r="H5978" s="13">
        <v>60</v>
      </c>
      <c r="I5978" s="20">
        <v>225</v>
      </c>
      <c r="J5978" s="13">
        <v>135000</v>
      </c>
      <c r="K5978" s="31">
        <v>40500</v>
      </c>
      <c r="L5978" s="21">
        <v>20250</v>
      </c>
      <c r="M5978" s="22">
        <v>0.3</v>
      </c>
      <c r="N5978" s="5" t="s">
        <v>23</v>
      </c>
    </row>
    <row r="5979" spans="1:14" x14ac:dyDescent="0.2">
      <c r="A5979" s="3" t="s">
        <v>20</v>
      </c>
      <c r="B5979" s="17">
        <v>1185732</v>
      </c>
      <c r="C5979" s="14">
        <v>44544</v>
      </c>
      <c r="D5979" s="4" t="s">
        <v>55</v>
      </c>
      <c r="E5979" s="4" t="s">
        <v>71</v>
      </c>
      <c r="F5979" s="4" t="s">
        <v>72</v>
      </c>
      <c r="G5979" s="4" t="s">
        <v>53</v>
      </c>
      <c r="H5979" s="13">
        <v>60</v>
      </c>
      <c r="I5979" s="20">
        <v>225</v>
      </c>
      <c r="J5979" s="13">
        <v>135000</v>
      </c>
      <c r="K5979" s="31">
        <v>33750</v>
      </c>
      <c r="L5979" s="21">
        <v>16875</v>
      </c>
      <c r="M5979" s="22">
        <v>0.25</v>
      </c>
      <c r="N5979" s="5" t="s">
        <v>30</v>
      </c>
    </row>
    <row r="5980" spans="1:14" x14ac:dyDescent="0.2">
      <c r="A5980" s="3" t="s">
        <v>20</v>
      </c>
      <c r="B5980" s="17">
        <v>1185732</v>
      </c>
      <c r="C5980" s="14">
        <v>44559</v>
      </c>
      <c r="D5980" s="4" t="s">
        <v>55</v>
      </c>
      <c r="E5980" s="4" t="s">
        <v>71</v>
      </c>
      <c r="F5980" s="4" t="s">
        <v>72</v>
      </c>
      <c r="G5980" s="4" t="s">
        <v>53</v>
      </c>
      <c r="H5980" s="13">
        <v>60</v>
      </c>
      <c r="I5980" s="20">
        <v>225</v>
      </c>
      <c r="J5980" s="13">
        <v>135000</v>
      </c>
      <c r="K5980" s="31">
        <v>54000</v>
      </c>
      <c r="L5980" s="21">
        <v>27000</v>
      </c>
      <c r="M5980" s="22">
        <v>0.4</v>
      </c>
      <c r="N5980" s="5" t="s">
        <v>30</v>
      </c>
    </row>
    <row r="5981" spans="1:14" x14ac:dyDescent="0.2">
      <c r="A5981" s="3" t="s">
        <v>14</v>
      </c>
      <c r="B5981" s="17">
        <v>1185732</v>
      </c>
      <c r="C5981" s="14">
        <v>44456</v>
      </c>
      <c r="D5981" s="4" t="s">
        <v>55</v>
      </c>
      <c r="E5981" s="4" t="s">
        <v>62</v>
      </c>
      <c r="F5981" s="4" t="s">
        <v>63</v>
      </c>
      <c r="G5981" s="4" t="s">
        <v>53</v>
      </c>
      <c r="H5981" s="13">
        <v>60</v>
      </c>
      <c r="I5981" s="20">
        <v>225</v>
      </c>
      <c r="J5981" s="13">
        <v>135000</v>
      </c>
      <c r="K5981" s="31">
        <v>54000</v>
      </c>
      <c r="L5981" s="21">
        <v>27000</v>
      </c>
      <c r="M5981" s="22">
        <v>0.4</v>
      </c>
      <c r="N5981" s="5" t="s">
        <v>30</v>
      </c>
    </row>
    <row r="5982" spans="1:14" x14ac:dyDescent="0.2">
      <c r="A5982" s="3" t="s">
        <v>45</v>
      </c>
      <c r="B5982" s="17">
        <v>1128299</v>
      </c>
      <c r="C5982" s="14">
        <v>44464</v>
      </c>
      <c r="D5982" s="4" t="s">
        <v>110</v>
      </c>
      <c r="E5982" s="4" t="s">
        <v>126</v>
      </c>
      <c r="F5982" s="4" t="s">
        <v>63</v>
      </c>
      <c r="G5982" s="4" t="s">
        <v>53</v>
      </c>
      <c r="H5982" s="13">
        <v>60</v>
      </c>
      <c r="I5982" s="20">
        <v>225</v>
      </c>
      <c r="J5982" s="13">
        <v>135000</v>
      </c>
      <c r="K5982" s="31">
        <v>54000</v>
      </c>
      <c r="L5982" s="21">
        <v>27000</v>
      </c>
      <c r="M5982" s="22">
        <v>0.4</v>
      </c>
      <c r="N5982" s="5" t="s">
        <v>23</v>
      </c>
    </row>
    <row r="5983" spans="1:14" x14ac:dyDescent="0.2">
      <c r="A5983" s="3" t="s">
        <v>44</v>
      </c>
      <c r="B5983" s="17">
        <v>1185732</v>
      </c>
      <c r="C5983" s="14">
        <v>44536</v>
      </c>
      <c r="D5983" s="4" t="s">
        <v>55</v>
      </c>
      <c r="E5983" s="4" t="s">
        <v>75</v>
      </c>
      <c r="F5983" s="4" t="s">
        <v>76</v>
      </c>
      <c r="G5983" s="4" t="s">
        <v>54</v>
      </c>
      <c r="H5983" s="13">
        <v>60</v>
      </c>
      <c r="I5983" s="20">
        <v>225</v>
      </c>
      <c r="J5983" s="13">
        <v>135000</v>
      </c>
      <c r="K5983" s="31">
        <v>40500</v>
      </c>
      <c r="L5983" s="21">
        <v>20250</v>
      </c>
      <c r="M5983" s="22">
        <v>0.3</v>
      </c>
      <c r="N5983" s="5" t="s">
        <v>23</v>
      </c>
    </row>
    <row r="5984" spans="1:14" x14ac:dyDescent="0.2">
      <c r="A5984" s="3" t="s">
        <v>20</v>
      </c>
      <c r="B5984" s="17">
        <v>1128299</v>
      </c>
      <c r="C5984" s="14">
        <v>44464</v>
      </c>
      <c r="D5984" s="4" t="s">
        <v>97</v>
      </c>
      <c r="E5984" s="4" t="s">
        <v>102</v>
      </c>
      <c r="F5984" s="4" t="s">
        <v>103</v>
      </c>
      <c r="G5984" s="4" t="s">
        <v>54</v>
      </c>
      <c r="H5984" s="13">
        <v>60</v>
      </c>
      <c r="I5984" s="20">
        <v>225</v>
      </c>
      <c r="J5984" s="13">
        <v>135000</v>
      </c>
      <c r="K5984" s="31">
        <v>54000</v>
      </c>
      <c r="L5984" s="21">
        <v>27000</v>
      </c>
      <c r="M5984" s="22">
        <v>0.4</v>
      </c>
      <c r="N5984" s="5" t="s">
        <v>23</v>
      </c>
    </row>
    <row r="5985" spans="1:14" x14ac:dyDescent="0.2">
      <c r="A5985" s="3" t="s">
        <v>20</v>
      </c>
      <c r="B5985" s="17">
        <v>1128299</v>
      </c>
      <c r="C5985" s="14">
        <v>44553</v>
      </c>
      <c r="D5985" s="4" t="s">
        <v>97</v>
      </c>
      <c r="E5985" s="4" t="s">
        <v>102</v>
      </c>
      <c r="F5985" s="4" t="s">
        <v>103</v>
      </c>
      <c r="G5985" s="4" t="s">
        <v>54</v>
      </c>
      <c r="H5985" s="13">
        <v>60</v>
      </c>
      <c r="I5985" s="20">
        <v>225</v>
      </c>
      <c r="J5985" s="13">
        <v>13500</v>
      </c>
      <c r="K5985" s="31">
        <v>6345</v>
      </c>
      <c r="L5985" s="21">
        <v>3172.5</v>
      </c>
      <c r="M5985" s="22">
        <v>0.47</v>
      </c>
      <c r="N5985" s="5" t="s">
        <v>19</v>
      </c>
    </row>
    <row r="5986" spans="1:14" x14ac:dyDescent="0.2">
      <c r="A5986" s="3" t="s">
        <v>44</v>
      </c>
      <c r="B5986" s="17">
        <v>1197831</v>
      </c>
      <c r="C5986" s="14">
        <v>44336</v>
      </c>
      <c r="D5986" s="4" t="s">
        <v>81</v>
      </c>
      <c r="E5986" s="4" t="s">
        <v>92</v>
      </c>
      <c r="F5986" s="4" t="s">
        <v>93</v>
      </c>
      <c r="G5986" s="4" t="s">
        <v>51</v>
      </c>
      <c r="H5986" s="13">
        <v>61</v>
      </c>
      <c r="I5986" s="20">
        <v>225</v>
      </c>
      <c r="J5986" s="13">
        <v>13725</v>
      </c>
      <c r="K5986" s="31">
        <v>10156.5</v>
      </c>
      <c r="L5986" s="21">
        <v>5078.25</v>
      </c>
      <c r="M5986" s="22">
        <v>0.74</v>
      </c>
      <c r="N5986" s="5" t="s">
        <v>19</v>
      </c>
    </row>
    <row r="5987" spans="1:14" x14ac:dyDescent="0.2">
      <c r="A5987" s="3" t="s">
        <v>45</v>
      </c>
      <c r="B5987" s="17">
        <v>1128299</v>
      </c>
      <c r="C5987" s="14">
        <v>44197</v>
      </c>
      <c r="D5987" s="4" t="s">
        <v>110</v>
      </c>
      <c r="E5987" s="4" t="s">
        <v>121</v>
      </c>
      <c r="F5987" s="4" t="s">
        <v>125</v>
      </c>
      <c r="G5987" s="4" t="s">
        <v>54</v>
      </c>
      <c r="H5987" s="13">
        <v>64</v>
      </c>
      <c r="I5987" s="20">
        <v>225</v>
      </c>
      <c r="J5987" s="13">
        <v>14400</v>
      </c>
      <c r="K5987" s="31">
        <v>5184</v>
      </c>
      <c r="L5987" s="21">
        <v>2592</v>
      </c>
      <c r="M5987" s="22">
        <v>0.36</v>
      </c>
      <c r="N5987" s="5" t="s">
        <v>19</v>
      </c>
    </row>
    <row r="5988" spans="1:14" x14ac:dyDescent="0.2">
      <c r="A5988" s="3" t="s">
        <v>14</v>
      </c>
      <c r="B5988" s="17">
        <v>1185732</v>
      </c>
      <c r="C5988" s="14">
        <v>44429</v>
      </c>
      <c r="D5988" s="4" t="s">
        <v>110</v>
      </c>
      <c r="E5988" s="4" t="s">
        <v>111</v>
      </c>
      <c r="F5988" s="4" t="s">
        <v>112</v>
      </c>
      <c r="G5988" s="4" t="s">
        <v>18</v>
      </c>
      <c r="H5988" s="13">
        <v>65</v>
      </c>
      <c r="I5988" s="20">
        <v>225</v>
      </c>
      <c r="J5988" s="13">
        <v>146250</v>
      </c>
      <c r="K5988" s="31">
        <v>36562.5</v>
      </c>
      <c r="L5988" s="21">
        <v>18281.25</v>
      </c>
      <c r="M5988" s="22">
        <v>0.25</v>
      </c>
      <c r="N5988" s="5" t="s">
        <v>30</v>
      </c>
    </row>
    <row r="5989" spans="1:14" x14ac:dyDescent="0.2">
      <c r="A5989" s="3" t="s">
        <v>20</v>
      </c>
      <c r="B5989" s="17">
        <v>1185732</v>
      </c>
      <c r="C5989" s="14">
        <v>44521</v>
      </c>
      <c r="D5989" s="4" t="s">
        <v>55</v>
      </c>
      <c r="E5989" s="4" t="s">
        <v>73</v>
      </c>
      <c r="F5989" s="4" t="s">
        <v>74</v>
      </c>
      <c r="G5989" s="4" t="s">
        <v>18</v>
      </c>
      <c r="H5989" s="13">
        <v>65</v>
      </c>
      <c r="I5989" s="20">
        <v>225</v>
      </c>
      <c r="J5989" s="13">
        <v>146250</v>
      </c>
      <c r="K5989" s="31">
        <v>43875</v>
      </c>
      <c r="L5989" s="21">
        <v>21937.5</v>
      </c>
      <c r="M5989" s="22">
        <v>0.3</v>
      </c>
      <c r="N5989" s="5" t="s">
        <v>23</v>
      </c>
    </row>
    <row r="5990" spans="1:14" x14ac:dyDescent="0.2">
      <c r="A5990" s="3" t="s">
        <v>14</v>
      </c>
      <c r="B5990" s="17">
        <v>1185732</v>
      </c>
      <c r="C5990" s="14">
        <v>44456</v>
      </c>
      <c r="D5990" s="4" t="s">
        <v>55</v>
      </c>
      <c r="E5990" s="4" t="s">
        <v>58</v>
      </c>
      <c r="F5990" s="4" t="s">
        <v>59</v>
      </c>
      <c r="G5990" s="4" t="s">
        <v>52</v>
      </c>
      <c r="H5990" s="13">
        <v>65</v>
      </c>
      <c r="I5990" s="20">
        <v>225</v>
      </c>
      <c r="J5990" s="13">
        <v>146250</v>
      </c>
      <c r="K5990" s="31">
        <v>43875</v>
      </c>
      <c r="L5990" s="21">
        <v>21937.5</v>
      </c>
      <c r="M5990" s="22">
        <v>0.3</v>
      </c>
      <c r="N5990" s="5" t="s">
        <v>30</v>
      </c>
    </row>
    <row r="5991" spans="1:14" x14ac:dyDescent="0.2">
      <c r="A5991" s="3" t="s">
        <v>20</v>
      </c>
      <c r="B5991" s="17">
        <v>1185732</v>
      </c>
      <c r="C5991" s="14">
        <v>44550</v>
      </c>
      <c r="D5991" s="4" t="s">
        <v>55</v>
      </c>
      <c r="E5991" s="4" t="s">
        <v>71</v>
      </c>
      <c r="F5991" s="4" t="s">
        <v>72</v>
      </c>
      <c r="G5991" s="4" t="s">
        <v>53</v>
      </c>
      <c r="H5991" s="13">
        <v>65</v>
      </c>
      <c r="I5991" s="20">
        <v>225</v>
      </c>
      <c r="J5991" s="13">
        <v>146250</v>
      </c>
      <c r="K5991" s="31">
        <v>36562.5</v>
      </c>
      <c r="L5991" s="21">
        <v>18281.25</v>
      </c>
      <c r="M5991" s="22">
        <v>0.25</v>
      </c>
      <c r="N5991" s="5" t="s">
        <v>30</v>
      </c>
    </row>
    <row r="5992" spans="1:14" x14ac:dyDescent="0.2">
      <c r="A5992" s="3" t="s">
        <v>44</v>
      </c>
      <c r="B5992" s="17">
        <v>1185732</v>
      </c>
      <c r="C5992" s="14">
        <v>44535</v>
      </c>
      <c r="D5992" s="4" t="s">
        <v>97</v>
      </c>
      <c r="E5992" s="4" t="s">
        <v>104</v>
      </c>
      <c r="F5992" s="4" t="s">
        <v>66</v>
      </c>
      <c r="G5992" s="4" t="s">
        <v>50</v>
      </c>
      <c r="H5992" s="13">
        <v>66</v>
      </c>
      <c r="I5992" s="20">
        <v>225</v>
      </c>
      <c r="J5992" s="13">
        <v>14850</v>
      </c>
      <c r="K5992" s="31">
        <v>6682.5</v>
      </c>
      <c r="L5992" s="21">
        <v>3341.25</v>
      </c>
      <c r="M5992" s="22">
        <v>0.45</v>
      </c>
      <c r="N5992" s="5" t="s">
        <v>19</v>
      </c>
    </row>
    <row r="5993" spans="1:14" x14ac:dyDescent="0.2">
      <c r="A5993" s="3" t="s">
        <v>14</v>
      </c>
      <c r="B5993" s="17">
        <v>1185732</v>
      </c>
      <c r="C5993" s="14">
        <v>44532</v>
      </c>
      <c r="D5993" s="4" t="s">
        <v>97</v>
      </c>
      <c r="E5993" s="4" t="s">
        <v>98</v>
      </c>
      <c r="F5993" s="4" t="s">
        <v>99</v>
      </c>
      <c r="G5993" s="4" t="s">
        <v>50</v>
      </c>
      <c r="H5993" s="13">
        <v>69</v>
      </c>
      <c r="I5993" s="20">
        <v>225</v>
      </c>
      <c r="J5993" s="13">
        <v>15525</v>
      </c>
      <c r="K5993" s="31">
        <v>10091.25</v>
      </c>
      <c r="L5993" s="21">
        <v>5045.625</v>
      </c>
      <c r="M5993" s="22">
        <v>0.65</v>
      </c>
      <c r="N5993" s="5" t="s">
        <v>19</v>
      </c>
    </row>
    <row r="5994" spans="1:14" x14ac:dyDescent="0.2">
      <c r="A5994" s="3" t="s">
        <v>14</v>
      </c>
      <c r="B5994" s="17">
        <v>1185732</v>
      </c>
      <c r="C5994" s="14">
        <v>44484</v>
      </c>
      <c r="D5994" s="4" t="s">
        <v>55</v>
      </c>
      <c r="E5994" s="4" t="s">
        <v>60</v>
      </c>
      <c r="F5994" s="4" t="s">
        <v>61</v>
      </c>
      <c r="G5994" s="4" t="s">
        <v>18</v>
      </c>
      <c r="H5994" s="13">
        <v>70</v>
      </c>
      <c r="I5994" s="20">
        <v>225</v>
      </c>
      <c r="J5994" s="13">
        <v>157500</v>
      </c>
      <c r="K5994" s="31">
        <v>47250</v>
      </c>
      <c r="L5994" s="21">
        <v>23625</v>
      </c>
      <c r="M5994" s="22">
        <v>0.3</v>
      </c>
      <c r="N5994" s="5" t="s">
        <v>23</v>
      </c>
    </row>
    <row r="5995" spans="1:14" x14ac:dyDescent="0.2">
      <c r="A5995" s="3" t="s">
        <v>14</v>
      </c>
      <c r="B5995" s="17">
        <v>1185732</v>
      </c>
      <c r="C5995" s="14">
        <v>44488</v>
      </c>
      <c r="D5995" s="4" t="s">
        <v>55</v>
      </c>
      <c r="E5995" s="4" t="s">
        <v>62</v>
      </c>
      <c r="F5995" s="4" t="s">
        <v>63</v>
      </c>
      <c r="G5995" s="4" t="s">
        <v>53</v>
      </c>
      <c r="H5995" s="13">
        <v>70</v>
      </c>
      <c r="I5995" s="20">
        <v>225</v>
      </c>
      <c r="J5995" s="13">
        <v>157500</v>
      </c>
      <c r="K5995" s="31">
        <v>63000</v>
      </c>
      <c r="L5995" s="21">
        <v>31500</v>
      </c>
      <c r="M5995" s="22">
        <v>0.4</v>
      </c>
      <c r="N5995" s="5" t="s">
        <v>30</v>
      </c>
    </row>
    <row r="5996" spans="1:14" x14ac:dyDescent="0.2">
      <c r="A5996" s="3" t="s">
        <v>20</v>
      </c>
      <c r="B5996" s="17">
        <v>1128299</v>
      </c>
      <c r="C5996" s="14">
        <v>44553</v>
      </c>
      <c r="D5996" s="4" t="s">
        <v>97</v>
      </c>
      <c r="E5996" s="4" t="s">
        <v>102</v>
      </c>
      <c r="F5996" s="4" t="s">
        <v>103</v>
      </c>
      <c r="G5996" s="4" t="s">
        <v>54</v>
      </c>
      <c r="H5996" s="13">
        <v>74</v>
      </c>
      <c r="I5996" s="20">
        <v>225</v>
      </c>
      <c r="J5996" s="13">
        <v>16650</v>
      </c>
      <c r="K5996" s="31">
        <v>7492.5</v>
      </c>
      <c r="L5996" s="21">
        <v>3746.25</v>
      </c>
      <c r="M5996" s="22">
        <v>0.45</v>
      </c>
      <c r="N5996" s="5" t="s">
        <v>19</v>
      </c>
    </row>
    <row r="5997" spans="1:14" x14ac:dyDescent="0.2">
      <c r="A5997" s="3" t="s">
        <v>80</v>
      </c>
      <c r="B5997" s="17">
        <v>1128299</v>
      </c>
      <c r="C5997" s="14">
        <v>44393</v>
      </c>
      <c r="D5997" s="4" t="s">
        <v>97</v>
      </c>
      <c r="E5997" s="4" t="s">
        <v>105</v>
      </c>
      <c r="F5997" s="4" t="s">
        <v>109</v>
      </c>
      <c r="G5997" s="4" t="s">
        <v>53</v>
      </c>
      <c r="H5997" s="13">
        <v>88</v>
      </c>
      <c r="I5997" s="20">
        <v>225</v>
      </c>
      <c r="J5997" s="13">
        <v>19800</v>
      </c>
      <c r="K5997" s="31">
        <v>7920</v>
      </c>
      <c r="L5997" s="21">
        <v>3960</v>
      </c>
      <c r="M5997" s="22">
        <v>0.4</v>
      </c>
      <c r="N5997" s="5" t="s">
        <v>19</v>
      </c>
    </row>
    <row r="5998" spans="1:14" x14ac:dyDescent="0.2">
      <c r="A5998" s="3" t="s">
        <v>45</v>
      </c>
      <c r="B5998" s="17">
        <v>1185732</v>
      </c>
      <c r="C5998" s="14">
        <v>44265</v>
      </c>
      <c r="D5998" s="4" t="s">
        <v>110</v>
      </c>
      <c r="E5998" s="4" t="s">
        <v>133</v>
      </c>
      <c r="F5998" s="4" t="s">
        <v>134</v>
      </c>
      <c r="G5998" s="4" t="s">
        <v>54</v>
      </c>
      <c r="H5998" s="13">
        <v>20</v>
      </c>
      <c r="I5998" s="20">
        <v>228</v>
      </c>
      <c r="J5998" s="13">
        <v>4560</v>
      </c>
      <c r="K5998" s="31">
        <v>1960.8</v>
      </c>
      <c r="L5998" s="21">
        <v>980.4</v>
      </c>
      <c r="M5998" s="22">
        <v>0.43</v>
      </c>
      <c r="N5998" s="5" t="s">
        <v>30</v>
      </c>
    </row>
    <row r="5999" spans="1:14" x14ac:dyDescent="0.2">
      <c r="A5999" s="3" t="s">
        <v>45</v>
      </c>
      <c r="B5999" s="17">
        <v>1185732</v>
      </c>
      <c r="C5999" s="14">
        <v>44451</v>
      </c>
      <c r="D5999" s="4" t="s">
        <v>110</v>
      </c>
      <c r="E5999" s="4" t="s">
        <v>133</v>
      </c>
      <c r="F5999" s="4" t="s">
        <v>134</v>
      </c>
      <c r="G5999" s="4" t="s">
        <v>54</v>
      </c>
      <c r="H5999" s="13">
        <v>23</v>
      </c>
      <c r="I5999" s="20">
        <v>228</v>
      </c>
      <c r="J5999" s="13">
        <v>5244</v>
      </c>
      <c r="K5999" s="31">
        <v>2359.8000000000002</v>
      </c>
      <c r="L5999" s="21">
        <v>1179.9000000000001</v>
      </c>
      <c r="M5999" s="22">
        <v>0.45</v>
      </c>
      <c r="N5999" s="5" t="s">
        <v>30</v>
      </c>
    </row>
    <row r="6000" spans="1:14" x14ac:dyDescent="0.2">
      <c r="A6000" s="3" t="s">
        <v>80</v>
      </c>
      <c r="B6000" s="17">
        <v>1197831</v>
      </c>
      <c r="C6000" s="14">
        <v>44335</v>
      </c>
      <c r="D6000" s="4" t="s">
        <v>81</v>
      </c>
      <c r="E6000" s="4" t="s">
        <v>95</v>
      </c>
      <c r="F6000" s="4" t="s">
        <v>96</v>
      </c>
      <c r="G6000" s="4" t="s">
        <v>52</v>
      </c>
      <c r="H6000" s="13">
        <v>26</v>
      </c>
      <c r="I6000" s="20">
        <v>228</v>
      </c>
      <c r="J6000" s="13">
        <v>5928</v>
      </c>
      <c r="K6000" s="31">
        <v>2726.88</v>
      </c>
      <c r="L6000" s="21">
        <v>1363.44</v>
      </c>
      <c r="M6000" s="22">
        <v>0.46</v>
      </c>
      <c r="N6000" s="5" t="s">
        <v>30</v>
      </c>
    </row>
    <row r="6001" spans="1:14" x14ac:dyDescent="0.2">
      <c r="A6001" s="3" t="s">
        <v>45</v>
      </c>
      <c r="B6001" s="17">
        <v>1185732</v>
      </c>
      <c r="C6001" s="14">
        <v>44328</v>
      </c>
      <c r="D6001" s="4" t="s">
        <v>110</v>
      </c>
      <c r="E6001" s="4" t="s">
        <v>133</v>
      </c>
      <c r="F6001" s="4" t="s">
        <v>134</v>
      </c>
      <c r="G6001" s="4" t="s">
        <v>54</v>
      </c>
      <c r="H6001" s="13">
        <v>27</v>
      </c>
      <c r="I6001" s="20">
        <v>228</v>
      </c>
      <c r="J6001" s="13">
        <v>6156</v>
      </c>
      <c r="K6001" s="31">
        <v>2647.08</v>
      </c>
      <c r="L6001" s="21">
        <v>1323.54</v>
      </c>
      <c r="M6001" s="22">
        <v>0.43</v>
      </c>
      <c r="N6001" s="5" t="s">
        <v>30</v>
      </c>
    </row>
    <row r="6002" spans="1:14" x14ac:dyDescent="0.2">
      <c r="A6002" s="3" t="s">
        <v>44</v>
      </c>
      <c r="B6002" s="17">
        <v>1197831</v>
      </c>
      <c r="C6002" s="14">
        <v>44048</v>
      </c>
      <c r="D6002" s="4" t="s">
        <v>81</v>
      </c>
      <c r="E6002" s="4" t="s">
        <v>88</v>
      </c>
      <c r="F6002" s="4" t="s">
        <v>94</v>
      </c>
      <c r="G6002" s="4" t="s">
        <v>51</v>
      </c>
      <c r="H6002" s="13">
        <v>29</v>
      </c>
      <c r="I6002" s="20">
        <v>228</v>
      </c>
      <c r="J6002" s="13">
        <v>6612</v>
      </c>
      <c r="K6002" s="31">
        <v>3636.6</v>
      </c>
      <c r="L6002" s="21">
        <v>1818.3</v>
      </c>
      <c r="M6002" s="22">
        <v>0.55000000000000004</v>
      </c>
      <c r="N6002" s="5" t="s">
        <v>30</v>
      </c>
    </row>
    <row r="6003" spans="1:14" x14ac:dyDescent="0.2">
      <c r="A6003" s="3" t="s">
        <v>41</v>
      </c>
      <c r="B6003" s="17">
        <v>1189833</v>
      </c>
      <c r="C6003" s="14">
        <v>44314</v>
      </c>
      <c r="D6003" s="4" t="s">
        <v>110</v>
      </c>
      <c r="E6003" s="4" t="s">
        <v>121</v>
      </c>
      <c r="F6003" s="4" t="s">
        <v>122</v>
      </c>
      <c r="G6003" s="4" t="s">
        <v>52</v>
      </c>
      <c r="H6003" s="13">
        <v>29</v>
      </c>
      <c r="I6003" s="20">
        <v>228</v>
      </c>
      <c r="J6003" s="13">
        <v>6612</v>
      </c>
      <c r="K6003" s="31">
        <v>2644.8</v>
      </c>
      <c r="L6003" s="21">
        <v>1322.4</v>
      </c>
      <c r="M6003" s="22">
        <v>0.4</v>
      </c>
      <c r="N6003" s="5" t="s">
        <v>30</v>
      </c>
    </row>
    <row r="6004" spans="1:14" x14ac:dyDescent="0.2">
      <c r="A6004" s="3" t="s">
        <v>44</v>
      </c>
      <c r="B6004" s="17">
        <v>1197831</v>
      </c>
      <c r="C6004" s="14">
        <v>44441</v>
      </c>
      <c r="D6004" s="4" t="s">
        <v>81</v>
      </c>
      <c r="E6004" s="4" t="s">
        <v>90</v>
      </c>
      <c r="F6004" s="4" t="s">
        <v>91</v>
      </c>
      <c r="G6004" s="4" t="s">
        <v>18</v>
      </c>
      <c r="H6004" s="13">
        <v>35</v>
      </c>
      <c r="I6004" s="20">
        <v>228</v>
      </c>
      <c r="J6004" s="13">
        <v>7980</v>
      </c>
      <c r="K6004" s="31">
        <v>4069.8</v>
      </c>
      <c r="L6004" s="21">
        <v>2034.9</v>
      </c>
      <c r="M6004" s="22">
        <v>0.51</v>
      </c>
      <c r="N6004" s="5" t="s">
        <v>30</v>
      </c>
    </row>
    <row r="6005" spans="1:14" x14ac:dyDescent="0.2">
      <c r="A6005" s="3" t="s">
        <v>80</v>
      </c>
      <c r="B6005" s="17">
        <v>1197831</v>
      </c>
      <c r="C6005" s="14">
        <v>44077</v>
      </c>
      <c r="D6005" s="4" t="s">
        <v>81</v>
      </c>
      <c r="E6005" s="4" t="s">
        <v>88</v>
      </c>
      <c r="F6005" s="4" t="s">
        <v>94</v>
      </c>
      <c r="G6005" s="4" t="s">
        <v>51</v>
      </c>
      <c r="H6005" s="13">
        <v>35</v>
      </c>
      <c r="I6005" s="20">
        <v>228</v>
      </c>
      <c r="J6005" s="13">
        <v>7980</v>
      </c>
      <c r="K6005" s="31">
        <v>2713.2</v>
      </c>
      <c r="L6005" s="21">
        <v>1356.6</v>
      </c>
      <c r="M6005" s="22">
        <v>0.34</v>
      </c>
      <c r="N6005" s="5" t="s">
        <v>30</v>
      </c>
    </row>
    <row r="6006" spans="1:14" x14ac:dyDescent="0.2">
      <c r="A6006" s="3" t="s">
        <v>41</v>
      </c>
      <c r="B6006" s="17">
        <v>1189833</v>
      </c>
      <c r="C6006" s="14">
        <v>44275</v>
      </c>
      <c r="D6006" s="4" t="s">
        <v>110</v>
      </c>
      <c r="E6006" s="4" t="s">
        <v>121</v>
      </c>
      <c r="F6006" s="4" t="s">
        <v>122</v>
      </c>
      <c r="G6006" s="4" t="s">
        <v>52</v>
      </c>
      <c r="H6006" s="13">
        <v>36</v>
      </c>
      <c r="I6006" s="20">
        <v>228</v>
      </c>
      <c r="J6006" s="13">
        <v>8208</v>
      </c>
      <c r="K6006" s="31">
        <v>2298.2399999999998</v>
      </c>
      <c r="L6006" s="21">
        <v>1149.1199999999999</v>
      </c>
      <c r="M6006" s="22">
        <v>0.28000000000000003</v>
      </c>
      <c r="N6006" s="5" t="s">
        <v>30</v>
      </c>
    </row>
    <row r="6007" spans="1:14" x14ac:dyDescent="0.2">
      <c r="A6007" s="3" t="s">
        <v>45</v>
      </c>
      <c r="B6007" s="17">
        <v>1128299</v>
      </c>
      <c r="C6007" s="14">
        <v>44199</v>
      </c>
      <c r="D6007" s="4" t="s">
        <v>110</v>
      </c>
      <c r="E6007" s="4" t="s">
        <v>121</v>
      </c>
      <c r="F6007" s="4" t="s">
        <v>125</v>
      </c>
      <c r="G6007" s="4" t="s">
        <v>54</v>
      </c>
      <c r="H6007" s="13">
        <v>42</v>
      </c>
      <c r="I6007" s="20">
        <v>228</v>
      </c>
      <c r="J6007" s="13">
        <v>9576</v>
      </c>
      <c r="K6007" s="31">
        <v>4021.92</v>
      </c>
      <c r="L6007" s="21">
        <v>2010.96</v>
      </c>
      <c r="M6007" s="22">
        <v>0.42</v>
      </c>
      <c r="N6007" s="5" t="s">
        <v>30</v>
      </c>
    </row>
    <row r="6008" spans="1:14" x14ac:dyDescent="0.2">
      <c r="A6008" s="3" t="s">
        <v>41</v>
      </c>
      <c r="B6008" s="17">
        <v>1185732</v>
      </c>
      <c r="C6008" s="14">
        <v>44387</v>
      </c>
      <c r="D6008" s="4" t="s">
        <v>110</v>
      </c>
      <c r="E6008" s="4" t="s">
        <v>115</v>
      </c>
      <c r="F6008" s="4" t="s">
        <v>116</v>
      </c>
      <c r="G6008" s="4" t="s">
        <v>50</v>
      </c>
      <c r="H6008" s="13">
        <v>48</v>
      </c>
      <c r="I6008" s="20">
        <v>228</v>
      </c>
      <c r="J6008" s="13">
        <v>10944</v>
      </c>
      <c r="K6008" s="31">
        <v>7004.16</v>
      </c>
      <c r="L6008" s="21">
        <v>3502.08</v>
      </c>
      <c r="M6008" s="22">
        <v>0.64</v>
      </c>
      <c r="N6008" s="5" t="s">
        <v>19</v>
      </c>
    </row>
    <row r="6009" spans="1:14" x14ac:dyDescent="0.2">
      <c r="A6009" s="3" t="s">
        <v>44</v>
      </c>
      <c r="B6009" s="17">
        <v>1197831</v>
      </c>
      <c r="C6009" s="14">
        <v>44481</v>
      </c>
      <c r="D6009" s="4" t="s">
        <v>81</v>
      </c>
      <c r="E6009" s="4" t="s">
        <v>88</v>
      </c>
      <c r="F6009" s="4" t="s">
        <v>89</v>
      </c>
      <c r="G6009" s="4" t="s">
        <v>50</v>
      </c>
      <c r="H6009" s="13">
        <v>51</v>
      </c>
      <c r="I6009" s="20">
        <v>228</v>
      </c>
      <c r="J6009" s="13">
        <v>11628</v>
      </c>
      <c r="K6009" s="31">
        <v>5116.32</v>
      </c>
      <c r="L6009" s="21">
        <v>2558.16</v>
      </c>
      <c r="M6009" s="22">
        <v>0.44</v>
      </c>
      <c r="N6009" s="5" t="s">
        <v>30</v>
      </c>
    </row>
    <row r="6010" spans="1:14" x14ac:dyDescent="0.2">
      <c r="A6010" s="3" t="s">
        <v>45</v>
      </c>
      <c r="B6010" s="17">
        <v>1128299</v>
      </c>
      <c r="C6010" s="14">
        <v>44236</v>
      </c>
      <c r="D6010" s="4" t="s">
        <v>110</v>
      </c>
      <c r="E6010" s="4" t="s">
        <v>121</v>
      </c>
      <c r="F6010" s="4" t="s">
        <v>125</v>
      </c>
      <c r="G6010" s="4" t="s">
        <v>54</v>
      </c>
      <c r="H6010" s="13">
        <v>51</v>
      </c>
      <c r="I6010" s="20">
        <v>228</v>
      </c>
      <c r="J6010" s="13">
        <v>11628</v>
      </c>
      <c r="K6010" s="31">
        <v>5465.16</v>
      </c>
      <c r="L6010" s="21">
        <v>2732.58</v>
      </c>
      <c r="M6010" s="22">
        <v>0.47</v>
      </c>
      <c r="N6010" s="5" t="s">
        <v>30</v>
      </c>
    </row>
    <row r="6011" spans="1:14" x14ac:dyDescent="0.2">
      <c r="A6011" s="3" t="s">
        <v>45</v>
      </c>
      <c r="B6011" s="17">
        <v>1128299</v>
      </c>
      <c r="C6011" s="14">
        <v>44190</v>
      </c>
      <c r="D6011" s="4" t="s">
        <v>110</v>
      </c>
      <c r="E6011" s="4" t="s">
        <v>121</v>
      </c>
      <c r="F6011" s="4" t="s">
        <v>125</v>
      </c>
      <c r="G6011" s="4" t="s">
        <v>54</v>
      </c>
      <c r="H6011" s="13">
        <v>56</v>
      </c>
      <c r="I6011" s="20">
        <v>228</v>
      </c>
      <c r="J6011" s="13">
        <v>12768</v>
      </c>
      <c r="K6011" s="31">
        <v>6000.96</v>
      </c>
      <c r="L6011" s="21">
        <v>3000.48</v>
      </c>
      <c r="M6011" s="22">
        <v>0.47</v>
      </c>
      <c r="N6011" s="5" t="s">
        <v>19</v>
      </c>
    </row>
    <row r="6012" spans="1:14" x14ac:dyDescent="0.2">
      <c r="A6012" s="3" t="s">
        <v>14</v>
      </c>
      <c r="B6012" s="17">
        <v>1185732</v>
      </c>
      <c r="C6012" s="14">
        <v>44418</v>
      </c>
      <c r="D6012" s="4" t="s">
        <v>15</v>
      </c>
      <c r="E6012" s="4" t="s">
        <v>16</v>
      </c>
      <c r="F6012" s="4" t="s">
        <v>17</v>
      </c>
      <c r="G6012" s="4" t="s">
        <v>50</v>
      </c>
      <c r="H6012" s="13">
        <v>61</v>
      </c>
      <c r="I6012" s="20">
        <v>228</v>
      </c>
      <c r="J6012" s="13">
        <v>13908</v>
      </c>
      <c r="K6012" s="31">
        <v>6954</v>
      </c>
      <c r="L6012" s="21">
        <v>3477</v>
      </c>
      <c r="M6012" s="22">
        <v>0.5</v>
      </c>
      <c r="N6012" s="5" t="s">
        <v>19</v>
      </c>
    </row>
    <row r="6013" spans="1:14" x14ac:dyDescent="0.2">
      <c r="A6013" s="3" t="s">
        <v>44</v>
      </c>
      <c r="B6013" s="17">
        <v>1185732</v>
      </c>
      <c r="C6013" s="14">
        <v>44535</v>
      </c>
      <c r="D6013" s="4" t="s">
        <v>97</v>
      </c>
      <c r="E6013" s="4" t="s">
        <v>104</v>
      </c>
      <c r="F6013" s="4" t="s">
        <v>66</v>
      </c>
      <c r="G6013" s="4" t="s">
        <v>50</v>
      </c>
      <c r="H6013" s="13">
        <v>68</v>
      </c>
      <c r="I6013" s="20">
        <v>228</v>
      </c>
      <c r="J6013" s="13">
        <v>15504</v>
      </c>
      <c r="K6013" s="31">
        <v>9302.4</v>
      </c>
      <c r="L6013" s="21">
        <v>4651.2</v>
      </c>
      <c r="M6013" s="22">
        <v>0.6</v>
      </c>
      <c r="N6013" s="5" t="s">
        <v>19</v>
      </c>
    </row>
    <row r="6014" spans="1:14" x14ac:dyDescent="0.2">
      <c r="A6014" s="3" t="s">
        <v>44</v>
      </c>
      <c r="B6014" s="17">
        <v>1197831</v>
      </c>
      <c r="C6014" s="14">
        <v>44425</v>
      </c>
      <c r="D6014" s="4" t="s">
        <v>81</v>
      </c>
      <c r="E6014" s="4" t="s">
        <v>88</v>
      </c>
      <c r="F6014" s="4" t="s">
        <v>89</v>
      </c>
      <c r="G6014" s="4" t="s">
        <v>50</v>
      </c>
      <c r="H6014" s="13">
        <v>19</v>
      </c>
      <c r="I6014" s="20">
        <v>230</v>
      </c>
      <c r="J6014" s="13">
        <v>4370</v>
      </c>
      <c r="K6014" s="31">
        <v>1398.4</v>
      </c>
      <c r="L6014" s="21">
        <v>699.2</v>
      </c>
      <c r="M6014" s="22">
        <v>0.32</v>
      </c>
      <c r="N6014" s="5" t="s">
        <v>30</v>
      </c>
    </row>
    <row r="6015" spans="1:14" x14ac:dyDescent="0.2">
      <c r="A6015" s="3" t="s">
        <v>20</v>
      </c>
      <c r="B6015" s="17">
        <v>1185732</v>
      </c>
      <c r="C6015" s="14">
        <v>44051</v>
      </c>
      <c r="D6015" s="4" t="s">
        <v>110</v>
      </c>
      <c r="E6015" s="4" t="s">
        <v>127</v>
      </c>
      <c r="F6015" s="4" t="s">
        <v>128</v>
      </c>
      <c r="G6015" s="4" t="s">
        <v>54</v>
      </c>
      <c r="H6015" s="13">
        <v>34</v>
      </c>
      <c r="I6015" s="20">
        <v>230</v>
      </c>
      <c r="J6015" s="13">
        <v>7820</v>
      </c>
      <c r="K6015" s="31">
        <v>3049.8</v>
      </c>
      <c r="L6015" s="21">
        <v>1524.9</v>
      </c>
      <c r="M6015" s="22">
        <v>0.39</v>
      </c>
      <c r="N6015" s="5" t="s">
        <v>19</v>
      </c>
    </row>
    <row r="6016" spans="1:14" x14ac:dyDescent="0.2">
      <c r="A6016" s="3" t="s">
        <v>80</v>
      </c>
      <c r="B6016" s="17">
        <v>1197831</v>
      </c>
      <c r="C6016" s="14">
        <v>44127</v>
      </c>
      <c r="D6016" s="4" t="s">
        <v>81</v>
      </c>
      <c r="E6016" s="4" t="s">
        <v>88</v>
      </c>
      <c r="F6016" s="4" t="s">
        <v>94</v>
      </c>
      <c r="G6016" s="4" t="s">
        <v>51</v>
      </c>
      <c r="H6016" s="13">
        <v>36</v>
      </c>
      <c r="I6016" s="20">
        <v>230</v>
      </c>
      <c r="J6016" s="13">
        <v>8280</v>
      </c>
      <c r="K6016" s="31">
        <v>4140</v>
      </c>
      <c r="L6016" s="21">
        <v>2070</v>
      </c>
      <c r="M6016" s="22">
        <v>0.5</v>
      </c>
      <c r="N6016" s="5" t="s">
        <v>30</v>
      </c>
    </row>
    <row r="6017" spans="1:14" x14ac:dyDescent="0.2">
      <c r="A6017" s="3" t="s">
        <v>44</v>
      </c>
      <c r="B6017" s="17">
        <v>1197831</v>
      </c>
      <c r="C6017" s="14">
        <v>44444</v>
      </c>
      <c r="D6017" s="4" t="s">
        <v>110</v>
      </c>
      <c r="E6017" s="4" t="s">
        <v>117</v>
      </c>
      <c r="F6017" s="4" t="s">
        <v>118</v>
      </c>
      <c r="G6017" s="4" t="s">
        <v>18</v>
      </c>
      <c r="H6017" s="13">
        <v>41</v>
      </c>
      <c r="I6017" s="20">
        <v>230</v>
      </c>
      <c r="J6017" s="13">
        <v>9430</v>
      </c>
      <c r="K6017" s="31">
        <v>4337.8</v>
      </c>
      <c r="L6017" s="21">
        <v>2168.9</v>
      </c>
      <c r="M6017" s="22">
        <v>0.46</v>
      </c>
      <c r="N6017" s="5" t="s">
        <v>30</v>
      </c>
    </row>
    <row r="6018" spans="1:14" x14ac:dyDescent="0.2">
      <c r="A6018" s="3" t="s">
        <v>45</v>
      </c>
      <c r="B6018" s="17">
        <v>1197831</v>
      </c>
      <c r="C6018" s="14">
        <v>44428</v>
      </c>
      <c r="D6018" s="4" t="s">
        <v>81</v>
      </c>
      <c r="E6018" s="4" t="s">
        <v>86</v>
      </c>
      <c r="F6018" s="4" t="s">
        <v>87</v>
      </c>
      <c r="G6018" s="4" t="s">
        <v>53</v>
      </c>
      <c r="H6018" s="13">
        <v>41</v>
      </c>
      <c r="I6018" s="20">
        <v>230</v>
      </c>
      <c r="J6018" s="13">
        <v>9430</v>
      </c>
      <c r="K6018" s="31">
        <v>3960.6</v>
      </c>
      <c r="L6018" s="21">
        <v>1980.3</v>
      </c>
      <c r="M6018" s="22">
        <v>0.42</v>
      </c>
      <c r="N6018" s="5" t="s">
        <v>30</v>
      </c>
    </row>
    <row r="6019" spans="1:14" x14ac:dyDescent="0.2">
      <c r="A6019" s="3" t="s">
        <v>41</v>
      </c>
      <c r="B6019" s="17">
        <v>1189833</v>
      </c>
      <c r="C6019" s="14">
        <v>44321</v>
      </c>
      <c r="D6019" s="4" t="s">
        <v>110</v>
      </c>
      <c r="E6019" s="4" t="s">
        <v>121</v>
      </c>
      <c r="F6019" s="4" t="s">
        <v>122</v>
      </c>
      <c r="G6019" s="4" t="s">
        <v>52</v>
      </c>
      <c r="H6019" s="13">
        <v>43</v>
      </c>
      <c r="I6019" s="20">
        <v>230</v>
      </c>
      <c r="J6019" s="13">
        <v>9890</v>
      </c>
      <c r="K6019" s="31">
        <v>6131.8</v>
      </c>
      <c r="L6019" s="21">
        <v>3065.9</v>
      </c>
      <c r="M6019" s="22">
        <v>0.62</v>
      </c>
      <c r="N6019" s="5" t="s">
        <v>30</v>
      </c>
    </row>
    <row r="6020" spans="1:14" x14ac:dyDescent="0.2">
      <c r="A6020" s="3" t="s">
        <v>20</v>
      </c>
      <c r="B6020" s="17">
        <v>1185732</v>
      </c>
      <c r="C6020" s="14">
        <v>43870</v>
      </c>
      <c r="D6020" s="4" t="s">
        <v>55</v>
      </c>
      <c r="E6020" s="4" t="s">
        <v>64</v>
      </c>
      <c r="F6020" s="4" t="s">
        <v>64</v>
      </c>
      <c r="G6020" s="4" t="s">
        <v>53</v>
      </c>
      <c r="H6020" s="13">
        <v>46</v>
      </c>
      <c r="I6020" s="20">
        <v>230</v>
      </c>
      <c r="J6020" s="13">
        <v>10580</v>
      </c>
      <c r="K6020" s="31">
        <v>5078.3999999999996</v>
      </c>
      <c r="L6020" s="21">
        <v>2539.1999999999998</v>
      </c>
      <c r="M6020" s="22">
        <v>0.48</v>
      </c>
      <c r="N6020" s="5" t="s">
        <v>19</v>
      </c>
    </row>
    <row r="6021" spans="1:14" x14ac:dyDescent="0.2">
      <c r="A6021" s="3" t="s">
        <v>45</v>
      </c>
      <c r="B6021" s="17">
        <v>1128299</v>
      </c>
      <c r="C6021" s="14">
        <v>44148</v>
      </c>
      <c r="D6021" s="4" t="s">
        <v>110</v>
      </c>
      <c r="E6021" s="4" t="s">
        <v>121</v>
      </c>
      <c r="F6021" s="4" t="s">
        <v>125</v>
      </c>
      <c r="G6021" s="4" t="s">
        <v>54</v>
      </c>
      <c r="H6021" s="13">
        <v>49</v>
      </c>
      <c r="I6021" s="20">
        <v>230</v>
      </c>
      <c r="J6021" s="13">
        <v>11270</v>
      </c>
      <c r="K6021" s="31">
        <v>5071.5</v>
      </c>
      <c r="L6021" s="21">
        <v>2535.75</v>
      </c>
      <c r="M6021" s="22">
        <v>0.45</v>
      </c>
      <c r="N6021" s="5" t="s">
        <v>19</v>
      </c>
    </row>
    <row r="6022" spans="1:14" x14ac:dyDescent="0.2">
      <c r="A6022" s="3" t="s">
        <v>20</v>
      </c>
      <c r="B6022" s="17">
        <v>1185732</v>
      </c>
      <c r="C6022" s="14">
        <v>43859</v>
      </c>
      <c r="D6022" s="4" t="s">
        <v>55</v>
      </c>
      <c r="E6022" s="4" t="s">
        <v>64</v>
      </c>
      <c r="F6022" s="4" t="s">
        <v>64</v>
      </c>
      <c r="G6022" s="4" t="s">
        <v>52</v>
      </c>
      <c r="H6022" s="13">
        <v>59</v>
      </c>
      <c r="I6022" s="20">
        <v>230</v>
      </c>
      <c r="J6022" s="13">
        <v>13570</v>
      </c>
      <c r="K6022" s="31">
        <v>5699.4</v>
      </c>
      <c r="L6022" s="21">
        <v>2849.7</v>
      </c>
      <c r="M6022" s="22">
        <v>0.42</v>
      </c>
      <c r="N6022" s="5" t="s">
        <v>19</v>
      </c>
    </row>
    <row r="6023" spans="1:14" x14ac:dyDescent="0.2">
      <c r="A6023" s="3" t="s">
        <v>44</v>
      </c>
      <c r="B6023" s="17">
        <v>1197831</v>
      </c>
      <c r="C6023" s="14">
        <v>44437</v>
      </c>
      <c r="D6023" s="4" t="s">
        <v>81</v>
      </c>
      <c r="E6023" s="4" t="s">
        <v>88</v>
      </c>
      <c r="F6023" s="4" t="s">
        <v>89</v>
      </c>
      <c r="G6023" s="4" t="s">
        <v>50</v>
      </c>
      <c r="H6023" s="13">
        <v>13</v>
      </c>
      <c r="I6023" s="20">
        <v>231</v>
      </c>
      <c r="J6023" s="13">
        <v>3003</v>
      </c>
      <c r="K6023" s="31">
        <v>1201.2</v>
      </c>
      <c r="L6023" s="21">
        <v>600.6</v>
      </c>
      <c r="M6023" s="22">
        <v>0.4</v>
      </c>
      <c r="N6023" s="5" t="s">
        <v>30</v>
      </c>
    </row>
    <row r="6024" spans="1:14" x14ac:dyDescent="0.2">
      <c r="A6024" s="3" t="s">
        <v>44</v>
      </c>
      <c r="B6024" s="17">
        <v>1197831</v>
      </c>
      <c r="C6024" s="14">
        <v>44042</v>
      </c>
      <c r="D6024" s="4" t="s">
        <v>81</v>
      </c>
      <c r="E6024" s="4" t="s">
        <v>88</v>
      </c>
      <c r="F6024" s="4" t="s">
        <v>94</v>
      </c>
      <c r="G6024" s="4" t="s">
        <v>51</v>
      </c>
      <c r="H6024" s="13">
        <v>26</v>
      </c>
      <c r="I6024" s="20">
        <v>231</v>
      </c>
      <c r="J6024" s="13">
        <v>6006</v>
      </c>
      <c r="K6024" s="31">
        <v>3303.3</v>
      </c>
      <c r="L6024" s="21">
        <v>1651.65</v>
      </c>
      <c r="M6024" s="22">
        <v>0.55000000000000004</v>
      </c>
      <c r="N6024" s="5" t="s">
        <v>30</v>
      </c>
    </row>
    <row r="6025" spans="1:14" x14ac:dyDescent="0.2">
      <c r="A6025" s="3" t="s">
        <v>14</v>
      </c>
      <c r="B6025" s="17">
        <v>1185732</v>
      </c>
      <c r="C6025" s="14">
        <v>44264</v>
      </c>
      <c r="D6025" s="4" t="s">
        <v>15</v>
      </c>
      <c r="E6025" s="4" t="s">
        <v>16</v>
      </c>
      <c r="F6025" s="4" t="s">
        <v>17</v>
      </c>
      <c r="G6025" s="4" t="s">
        <v>50</v>
      </c>
      <c r="H6025" s="13">
        <v>27</v>
      </c>
      <c r="I6025" s="20">
        <v>231</v>
      </c>
      <c r="J6025" s="13">
        <v>6237</v>
      </c>
      <c r="K6025" s="31">
        <v>3243.24</v>
      </c>
      <c r="L6025" s="21">
        <v>1621.62</v>
      </c>
      <c r="M6025" s="22">
        <v>0.52</v>
      </c>
      <c r="N6025" s="5" t="s">
        <v>19</v>
      </c>
    </row>
    <row r="6026" spans="1:14" x14ac:dyDescent="0.2">
      <c r="A6026" s="3" t="s">
        <v>45</v>
      </c>
      <c r="B6026" s="17">
        <v>1185732</v>
      </c>
      <c r="C6026" s="14">
        <v>44540</v>
      </c>
      <c r="D6026" s="4" t="s">
        <v>110</v>
      </c>
      <c r="E6026" s="4" t="s">
        <v>133</v>
      </c>
      <c r="F6026" s="4" t="s">
        <v>134</v>
      </c>
      <c r="G6026" s="4" t="s">
        <v>54</v>
      </c>
      <c r="H6026" s="13">
        <v>29</v>
      </c>
      <c r="I6026" s="20">
        <v>231</v>
      </c>
      <c r="J6026" s="13">
        <v>6699</v>
      </c>
      <c r="K6026" s="31">
        <v>3081.54</v>
      </c>
      <c r="L6026" s="21">
        <v>1540.77</v>
      </c>
      <c r="M6026" s="22">
        <v>0.46</v>
      </c>
      <c r="N6026" s="5" t="s">
        <v>30</v>
      </c>
    </row>
    <row r="6027" spans="1:14" x14ac:dyDescent="0.2">
      <c r="A6027" s="3" t="s">
        <v>14</v>
      </c>
      <c r="B6027" s="17">
        <v>1185732</v>
      </c>
      <c r="C6027" s="14">
        <v>44238</v>
      </c>
      <c r="D6027" s="4" t="s">
        <v>97</v>
      </c>
      <c r="E6027" s="4" t="s">
        <v>98</v>
      </c>
      <c r="F6027" s="4" t="s">
        <v>99</v>
      </c>
      <c r="G6027" s="4" t="s">
        <v>50</v>
      </c>
      <c r="H6027" s="13">
        <v>32</v>
      </c>
      <c r="I6027" s="20">
        <v>231</v>
      </c>
      <c r="J6027" s="13">
        <v>7392</v>
      </c>
      <c r="K6027" s="31">
        <v>3696</v>
      </c>
      <c r="L6027" s="21">
        <v>1848</v>
      </c>
      <c r="M6027" s="22">
        <v>0.5</v>
      </c>
      <c r="N6027" s="5" t="s">
        <v>19</v>
      </c>
    </row>
    <row r="6028" spans="1:14" x14ac:dyDescent="0.2">
      <c r="A6028" s="3" t="s">
        <v>44</v>
      </c>
      <c r="B6028" s="17">
        <v>1185732</v>
      </c>
      <c r="C6028" s="14">
        <v>44202</v>
      </c>
      <c r="D6028" s="4" t="s">
        <v>97</v>
      </c>
      <c r="E6028" s="4" t="s">
        <v>104</v>
      </c>
      <c r="F6028" s="4" t="s">
        <v>66</v>
      </c>
      <c r="G6028" s="4" t="s">
        <v>50</v>
      </c>
      <c r="H6028" s="13">
        <v>33</v>
      </c>
      <c r="I6028" s="20">
        <v>231</v>
      </c>
      <c r="J6028" s="13">
        <v>7623</v>
      </c>
      <c r="K6028" s="31">
        <v>3811.5</v>
      </c>
      <c r="L6028" s="21">
        <v>1905.75</v>
      </c>
      <c r="M6028" s="22">
        <v>0.5</v>
      </c>
      <c r="N6028" s="5" t="s">
        <v>19</v>
      </c>
    </row>
    <row r="6029" spans="1:14" x14ac:dyDescent="0.2">
      <c r="A6029" s="3" t="s">
        <v>41</v>
      </c>
      <c r="B6029" s="17">
        <v>1189833</v>
      </c>
      <c r="C6029" s="14">
        <v>44343</v>
      </c>
      <c r="D6029" s="4" t="s">
        <v>110</v>
      </c>
      <c r="E6029" s="4" t="s">
        <v>121</v>
      </c>
      <c r="F6029" s="4" t="s">
        <v>122</v>
      </c>
      <c r="G6029" s="4" t="s">
        <v>52</v>
      </c>
      <c r="H6029" s="13">
        <v>39</v>
      </c>
      <c r="I6029" s="20">
        <v>231</v>
      </c>
      <c r="J6029" s="13">
        <v>9009</v>
      </c>
      <c r="K6029" s="31">
        <v>4144.1400000000003</v>
      </c>
      <c r="L6029" s="21">
        <v>2072.0700000000002</v>
      </c>
      <c r="M6029" s="22">
        <v>0.46</v>
      </c>
      <c r="N6029" s="5" t="s">
        <v>30</v>
      </c>
    </row>
    <row r="6030" spans="1:14" x14ac:dyDescent="0.2">
      <c r="A6030" s="3" t="s">
        <v>45</v>
      </c>
      <c r="B6030" s="17">
        <v>1128299</v>
      </c>
      <c r="C6030" s="14">
        <v>44149</v>
      </c>
      <c r="D6030" s="4" t="s">
        <v>110</v>
      </c>
      <c r="E6030" s="4" t="s">
        <v>121</v>
      </c>
      <c r="F6030" s="4" t="s">
        <v>125</v>
      </c>
      <c r="G6030" s="4" t="s">
        <v>54</v>
      </c>
      <c r="H6030" s="13">
        <v>39</v>
      </c>
      <c r="I6030" s="20">
        <v>231</v>
      </c>
      <c r="J6030" s="13">
        <v>9009</v>
      </c>
      <c r="K6030" s="31">
        <v>2072.0700000000002</v>
      </c>
      <c r="L6030" s="21">
        <v>1036.0350000000001</v>
      </c>
      <c r="M6030" s="22">
        <v>0.23</v>
      </c>
      <c r="N6030" s="5" t="s">
        <v>30</v>
      </c>
    </row>
    <row r="6031" spans="1:14" x14ac:dyDescent="0.2">
      <c r="A6031" s="3" t="s">
        <v>44</v>
      </c>
      <c r="B6031" s="17">
        <v>1197831</v>
      </c>
      <c r="C6031" s="14">
        <v>44455</v>
      </c>
      <c r="D6031" s="4" t="s">
        <v>81</v>
      </c>
      <c r="E6031" s="4" t="s">
        <v>88</v>
      </c>
      <c r="F6031" s="4" t="s">
        <v>89</v>
      </c>
      <c r="G6031" s="4" t="s">
        <v>50</v>
      </c>
      <c r="H6031" s="13">
        <v>41</v>
      </c>
      <c r="I6031" s="20">
        <v>231</v>
      </c>
      <c r="J6031" s="13">
        <v>9471</v>
      </c>
      <c r="K6031" s="31">
        <v>4924.92</v>
      </c>
      <c r="L6031" s="21">
        <v>2462.46</v>
      </c>
      <c r="M6031" s="22">
        <v>0.52</v>
      </c>
      <c r="N6031" s="5" t="s">
        <v>19</v>
      </c>
    </row>
    <row r="6032" spans="1:14" x14ac:dyDescent="0.2">
      <c r="A6032" s="3" t="s">
        <v>80</v>
      </c>
      <c r="B6032" s="17">
        <v>1128299</v>
      </c>
      <c r="C6032" s="14">
        <v>44517</v>
      </c>
      <c r="D6032" s="4" t="s">
        <v>97</v>
      </c>
      <c r="E6032" s="4" t="s">
        <v>105</v>
      </c>
      <c r="F6032" s="4" t="s">
        <v>109</v>
      </c>
      <c r="G6032" s="4" t="s">
        <v>53</v>
      </c>
      <c r="H6032" s="13">
        <v>46</v>
      </c>
      <c r="I6032" s="20">
        <v>231</v>
      </c>
      <c r="J6032" s="13">
        <v>10626</v>
      </c>
      <c r="K6032" s="31">
        <v>3400.32</v>
      </c>
      <c r="L6032" s="21">
        <v>1700.16</v>
      </c>
      <c r="M6032" s="22">
        <v>0.32</v>
      </c>
      <c r="N6032" s="5" t="s">
        <v>30</v>
      </c>
    </row>
    <row r="6033" spans="1:14" x14ac:dyDescent="0.2">
      <c r="A6033" s="3" t="s">
        <v>41</v>
      </c>
      <c r="B6033" s="17">
        <v>1189833</v>
      </c>
      <c r="C6033" s="14">
        <v>44335</v>
      </c>
      <c r="D6033" s="4" t="s">
        <v>110</v>
      </c>
      <c r="E6033" s="4" t="s">
        <v>121</v>
      </c>
      <c r="F6033" s="4" t="s">
        <v>122</v>
      </c>
      <c r="G6033" s="4" t="s">
        <v>52</v>
      </c>
      <c r="H6033" s="13">
        <v>49</v>
      </c>
      <c r="I6033" s="20">
        <v>231</v>
      </c>
      <c r="J6033" s="13">
        <v>11319</v>
      </c>
      <c r="K6033" s="31">
        <v>5659.5</v>
      </c>
      <c r="L6033" s="21">
        <v>2829.75</v>
      </c>
      <c r="M6033" s="22">
        <v>0.5</v>
      </c>
      <c r="N6033" s="5" t="s">
        <v>19</v>
      </c>
    </row>
    <row r="6034" spans="1:14" x14ac:dyDescent="0.2">
      <c r="A6034" s="3" t="s">
        <v>20</v>
      </c>
      <c r="B6034" s="17">
        <v>1185732</v>
      </c>
      <c r="C6034" s="14">
        <v>44414</v>
      </c>
      <c r="D6034" s="4" t="s">
        <v>97</v>
      </c>
      <c r="E6034" s="4" t="s">
        <v>104</v>
      </c>
      <c r="F6034" s="4" t="s">
        <v>66</v>
      </c>
      <c r="G6034" s="4" t="s">
        <v>50</v>
      </c>
      <c r="H6034" s="13">
        <v>50</v>
      </c>
      <c r="I6034" s="20">
        <v>231</v>
      </c>
      <c r="J6034" s="13">
        <v>11550</v>
      </c>
      <c r="K6034" s="31">
        <v>4620</v>
      </c>
      <c r="L6034" s="21">
        <v>2310</v>
      </c>
      <c r="M6034" s="22">
        <v>0.4</v>
      </c>
      <c r="N6034" s="5" t="s">
        <v>19</v>
      </c>
    </row>
    <row r="6035" spans="1:14" x14ac:dyDescent="0.2">
      <c r="A6035" s="3" t="s">
        <v>45</v>
      </c>
      <c r="B6035" s="17">
        <v>1185732</v>
      </c>
      <c r="C6035" s="14">
        <v>44093</v>
      </c>
      <c r="D6035" s="4" t="s">
        <v>97</v>
      </c>
      <c r="E6035" s="4" t="s">
        <v>105</v>
      </c>
      <c r="F6035" s="4" t="s">
        <v>106</v>
      </c>
      <c r="G6035" s="4" t="s">
        <v>52</v>
      </c>
      <c r="H6035" s="13">
        <v>53</v>
      </c>
      <c r="I6035" s="20">
        <v>231</v>
      </c>
      <c r="J6035" s="13">
        <v>12243</v>
      </c>
      <c r="K6035" s="31">
        <v>4529.91</v>
      </c>
      <c r="L6035" s="21">
        <v>2264.9549999999999</v>
      </c>
      <c r="M6035" s="22">
        <v>0.37</v>
      </c>
      <c r="N6035" s="5" t="s">
        <v>19</v>
      </c>
    </row>
    <row r="6036" spans="1:14" x14ac:dyDescent="0.2">
      <c r="A6036" s="3" t="s">
        <v>44</v>
      </c>
      <c r="B6036" s="17">
        <v>1185732</v>
      </c>
      <c r="C6036" s="14">
        <v>44411</v>
      </c>
      <c r="D6036" s="4" t="s">
        <v>97</v>
      </c>
      <c r="E6036" s="4" t="s">
        <v>98</v>
      </c>
      <c r="F6036" s="4" t="s">
        <v>99</v>
      </c>
      <c r="G6036" s="4" t="s">
        <v>50</v>
      </c>
      <c r="H6036" s="13">
        <v>54</v>
      </c>
      <c r="I6036" s="20">
        <v>231</v>
      </c>
      <c r="J6036" s="13">
        <v>12474</v>
      </c>
      <c r="K6036" s="31">
        <v>7983.36</v>
      </c>
      <c r="L6036" s="21">
        <v>3991.68</v>
      </c>
      <c r="M6036" s="22">
        <v>0.64</v>
      </c>
      <c r="N6036" s="5" t="s">
        <v>19</v>
      </c>
    </row>
    <row r="6037" spans="1:14" x14ac:dyDescent="0.2">
      <c r="A6037" s="3" t="s">
        <v>45</v>
      </c>
      <c r="B6037" s="17">
        <v>1197831</v>
      </c>
      <c r="C6037" s="14">
        <v>44351</v>
      </c>
      <c r="D6037" s="4" t="s">
        <v>110</v>
      </c>
      <c r="E6037" s="4" t="s">
        <v>117</v>
      </c>
      <c r="F6037" s="4" t="s">
        <v>118</v>
      </c>
      <c r="G6037" s="4" t="s">
        <v>18</v>
      </c>
      <c r="H6037" s="13">
        <v>55</v>
      </c>
      <c r="I6037" s="20">
        <v>231</v>
      </c>
      <c r="J6037" s="13">
        <v>12705</v>
      </c>
      <c r="K6037" s="31">
        <v>7750.05</v>
      </c>
      <c r="L6037" s="21">
        <v>3875.0250000000001</v>
      </c>
      <c r="M6037" s="22">
        <v>0.61</v>
      </c>
      <c r="N6037" s="5" t="s">
        <v>19</v>
      </c>
    </row>
    <row r="6038" spans="1:14" x14ac:dyDescent="0.2">
      <c r="A6038" s="3" t="s">
        <v>44</v>
      </c>
      <c r="B6038" s="17">
        <v>1197831</v>
      </c>
      <c r="C6038" s="14">
        <v>44486</v>
      </c>
      <c r="D6038" s="4" t="s">
        <v>81</v>
      </c>
      <c r="E6038" s="4" t="s">
        <v>88</v>
      </c>
      <c r="F6038" s="4" t="s">
        <v>89</v>
      </c>
      <c r="G6038" s="4" t="s">
        <v>50</v>
      </c>
      <c r="H6038" s="13">
        <v>56</v>
      </c>
      <c r="I6038" s="20">
        <v>231</v>
      </c>
      <c r="J6038" s="13">
        <v>12936</v>
      </c>
      <c r="K6038" s="31">
        <v>6726.72</v>
      </c>
      <c r="L6038" s="21">
        <v>3363.36</v>
      </c>
      <c r="M6038" s="22">
        <v>0.52</v>
      </c>
      <c r="N6038" s="5" t="s">
        <v>19</v>
      </c>
    </row>
    <row r="6039" spans="1:14" x14ac:dyDescent="0.2">
      <c r="A6039" s="3" t="s">
        <v>20</v>
      </c>
      <c r="B6039" s="17">
        <v>1185732</v>
      </c>
      <c r="C6039" s="14">
        <v>43904</v>
      </c>
      <c r="D6039" s="4" t="s">
        <v>55</v>
      </c>
      <c r="E6039" s="4" t="s">
        <v>64</v>
      </c>
      <c r="F6039" s="4" t="s">
        <v>64</v>
      </c>
      <c r="G6039" s="4" t="s">
        <v>52</v>
      </c>
      <c r="H6039" s="13">
        <v>58</v>
      </c>
      <c r="I6039" s="20">
        <v>231</v>
      </c>
      <c r="J6039" s="13">
        <v>13398</v>
      </c>
      <c r="K6039" s="31">
        <v>5761.14</v>
      </c>
      <c r="L6039" s="21">
        <v>2880.57</v>
      </c>
      <c r="M6039" s="22">
        <v>0.43</v>
      </c>
      <c r="N6039" s="5" t="s">
        <v>19</v>
      </c>
    </row>
    <row r="6040" spans="1:14" x14ac:dyDescent="0.2">
      <c r="A6040" s="3" t="s">
        <v>80</v>
      </c>
      <c r="B6040" s="17">
        <v>1128299</v>
      </c>
      <c r="C6040" s="14">
        <v>44425</v>
      </c>
      <c r="D6040" s="4" t="s">
        <v>97</v>
      </c>
      <c r="E6040" s="4" t="s">
        <v>105</v>
      </c>
      <c r="F6040" s="4" t="s">
        <v>109</v>
      </c>
      <c r="G6040" s="4" t="s">
        <v>53</v>
      </c>
      <c r="H6040" s="13">
        <v>62</v>
      </c>
      <c r="I6040" s="20">
        <v>231</v>
      </c>
      <c r="J6040" s="13">
        <v>14322</v>
      </c>
      <c r="K6040" s="31">
        <v>4726.26</v>
      </c>
      <c r="L6040" s="21">
        <v>2363.13</v>
      </c>
      <c r="M6040" s="22">
        <v>0.33</v>
      </c>
      <c r="N6040" s="5" t="s">
        <v>30</v>
      </c>
    </row>
    <row r="6041" spans="1:14" x14ac:dyDescent="0.2">
      <c r="A6041" s="3" t="s">
        <v>44</v>
      </c>
      <c r="B6041" s="17">
        <v>1185732</v>
      </c>
      <c r="C6041" s="14">
        <v>44351</v>
      </c>
      <c r="D6041" s="4" t="s">
        <v>97</v>
      </c>
      <c r="E6041" s="4" t="s">
        <v>98</v>
      </c>
      <c r="F6041" s="4" t="s">
        <v>99</v>
      </c>
      <c r="G6041" s="4" t="s">
        <v>50</v>
      </c>
      <c r="H6041" s="13">
        <v>67</v>
      </c>
      <c r="I6041" s="20">
        <v>231</v>
      </c>
      <c r="J6041" s="13">
        <v>15477</v>
      </c>
      <c r="K6041" s="31">
        <v>9286.2000000000007</v>
      </c>
      <c r="L6041" s="21">
        <v>4643.1000000000004</v>
      </c>
      <c r="M6041" s="22">
        <v>0.6</v>
      </c>
      <c r="N6041" s="5" t="s">
        <v>19</v>
      </c>
    </row>
    <row r="6042" spans="1:14" x14ac:dyDescent="0.2">
      <c r="A6042" s="3" t="s">
        <v>14</v>
      </c>
      <c r="B6042" s="17">
        <v>1185732</v>
      </c>
      <c r="C6042" s="14">
        <v>44539</v>
      </c>
      <c r="D6042" s="4" t="s">
        <v>15</v>
      </c>
      <c r="E6042" s="4" t="s">
        <v>16</v>
      </c>
      <c r="F6042" s="4" t="s">
        <v>17</v>
      </c>
      <c r="G6042" s="4" t="s">
        <v>50</v>
      </c>
      <c r="H6042" s="13">
        <v>70</v>
      </c>
      <c r="I6042" s="20">
        <v>231</v>
      </c>
      <c r="J6042" s="13">
        <v>16170</v>
      </c>
      <c r="K6042" s="31">
        <v>8085</v>
      </c>
      <c r="L6042" s="21">
        <v>4042.5</v>
      </c>
      <c r="M6042" s="22">
        <v>0.5</v>
      </c>
      <c r="N6042" s="5" t="s">
        <v>19</v>
      </c>
    </row>
    <row r="6043" spans="1:14" x14ac:dyDescent="0.2">
      <c r="A6043" s="3" t="s">
        <v>45</v>
      </c>
      <c r="B6043" s="17">
        <v>1128299</v>
      </c>
      <c r="C6043" s="14">
        <v>44371</v>
      </c>
      <c r="D6043" s="4" t="s">
        <v>110</v>
      </c>
      <c r="E6043" s="4" t="s">
        <v>126</v>
      </c>
      <c r="F6043" s="4" t="s">
        <v>63</v>
      </c>
      <c r="G6043" s="4" t="s">
        <v>53</v>
      </c>
      <c r="H6043" s="13">
        <v>74</v>
      </c>
      <c r="I6043" s="20">
        <v>231</v>
      </c>
      <c r="J6043" s="13">
        <v>17094</v>
      </c>
      <c r="K6043" s="31">
        <v>5641.02</v>
      </c>
      <c r="L6043" s="21">
        <v>2820.51</v>
      </c>
      <c r="M6043" s="22">
        <v>0.33</v>
      </c>
      <c r="N6043" s="5" t="s">
        <v>30</v>
      </c>
    </row>
    <row r="6044" spans="1:14" x14ac:dyDescent="0.2">
      <c r="A6044" s="3" t="s">
        <v>20</v>
      </c>
      <c r="B6044" s="17">
        <v>1128299</v>
      </c>
      <c r="C6044" s="14">
        <v>44371</v>
      </c>
      <c r="D6044" s="4" t="s">
        <v>97</v>
      </c>
      <c r="E6044" s="4" t="s">
        <v>102</v>
      </c>
      <c r="F6044" s="4" t="s">
        <v>103</v>
      </c>
      <c r="G6044" s="4" t="s">
        <v>54</v>
      </c>
      <c r="H6044" s="13">
        <v>82</v>
      </c>
      <c r="I6044" s="20">
        <v>231</v>
      </c>
      <c r="J6044" s="13">
        <v>18942</v>
      </c>
      <c r="K6044" s="31">
        <v>7008.54</v>
      </c>
      <c r="L6044" s="21">
        <v>3504.27</v>
      </c>
      <c r="M6044" s="22">
        <v>0.37</v>
      </c>
      <c r="N6044" s="5" t="s">
        <v>30</v>
      </c>
    </row>
    <row r="6045" spans="1:14" x14ac:dyDescent="0.2">
      <c r="A6045" s="3" t="s">
        <v>44</v>
      </c>
      <c r="B6045" s="17">
        <v>1197831</v>
      </c>
      <c r="C6045" s="14">
        <v>44051</v>
      </c>
      <c r="D6045" s="4" t="s">
        <v>81</v>
      </c>
      <c r="E6045" s="4" t="s">
        <v>88</v>
      </c>
      <c r="F6045" s="4" t="s">
        <v>94</v>
      </c>
      <c r="G6045" s="4" t="s">
        <v>51</v>
      </c>
      <c r="H6045" s="13">
        <v>24</v>
      </c>
      <c r="I6045" s="20">
        <v>232</v>
      </c>
      <c r="J6045" s="13">
        <v>5568</v>
      </c>
      <c r="K6045" s="31">
        <v>2060.16</v>
      </c>
      <c r="L6045" s="21">
        <v>1030.08</v>
      </c>
      <c r="M6045" s="22">
        <v>0.37</v>
      </c>
      <c r="N6045" s="5" t="s">
        <v>30</v>
      </c>
    </row>
    <row r="6046" spans="1:14" x14ac:dyDescent="0.2">
      <c r="A6046" s="3" t="s">
        <v>41</v>
      </c>
      <c r="B6046" s="17">
        <v>1189833</v>
      </c>
      <c r="C6046" s="14">
        <v>44319</v>
      </c>
      <c r="D6046" s="4" t="s">
        <v>110</v>
      </c>
      <c r="E6046" s="4" t="s">
        <v>121</v>
      </c>
      <c r="F6046" s="4" t="s">
        <v>122</v>
      </c>
      <c r="G6046" s="4" t="s">
        <v>52</v>
      </c>
      <c r="H6046" s="13">
        <v>34</v>
      </c>
      <c r="I6046" s="20">
        <v>232</v>
      </c>
      <c r="J6046" s="13">
        <v>7888</v>
      </c>
      <c r="K6046" s="31">
        <v>3470.72</v>
      </c>
      <c r="L6046" s="21">
        <v>1735.36</v>
      </c>
      <c r="M6046" s="22">
        <v>0.44</v>
      </c>
      <c r="N6046" s="5" t="s">
        <v>30</v>
      </c>
    </row>
    <row r="6047" spans="1:14" x14ac:dyDescent="0.2">
      <c r="A6047" s="3" t="s">
        <v>80</v>
      </c>
      <c r="B6047" s="17">
        <v>1197831</v>
      </c>
      <c r="C6047" s="14">
        <v>44063</v>
      </c>
      <c r="D6047" s="4" t="s">
        <v>81</v>
      </c>
      <c r="E6047" s="4" t="s">
        <v>88</v>
      </c>
      <c r="F6047" s="4" t="s">
        <v>94</v>
      </c>
      <c r="G6047" s="4" t="s">
        <v>51</v>
      </c>
      <c r="H6047" s="13">
        <v>37</v>
      </c>
      <c r="I6047" s="20">
        <v>232</v>
      </c>
      <c r="J6047" s="13">
        <v>8584</v>
      </c>
      <c r="K6047" s="31">
        <v>4206.16</v>
      </c>
      <c r="L6047" s="21">
        <v>2103.08</v>
      </c>
      <c r="M6047" s="22">
        <v>0.49</v>
      </c>
      <c r="N6047" s="5" t="s">
        <v>19</v>
      </c>
    </row>
    <row r="6048" spans="1:14" x14ac:dyDescent="0.2">
      <c r="A6048" s="3" t="s">
        <v>44</v>
      </c>
      <c r="B6048" s="17">
        <v>1197831</v>
      </c>
      <c r="C6048" s="14">
        <v>44467</v>
      </c>
      <c r="D6048" s="4" t="s">
        <v>81</v>
      </c>
      <c r="E6048" s="4" t="s">
        <v>88</v>
      </c>
      <c r="F6048" s="4" t="s">
        <v>89</v>
      </c>
      <c r="G6048" s="4" t="s">
        <v>50</v>
      </c>
      <c r="H6048" s="13">
        <v>38</v>
      </c>
      <c r="I6048" s="20">
        <v>232</v>
      </c>
      <c r="J6048" s="13">
        <v>8816</v>
      </c>
      <c r="K6048" s="31">
        <v>4055.36</v>
      </c>
      <c r="L6048" s="21">
        <v>2027.68</v>
      </c>
      <c r="M6048" s="22">
        <v>0.46</v>
      </c>
      <c r="N6048" s="5" t="s">
        <v>30</v>
      </c>
    </row>
    <row r="6049" spans="1:14" x14ac:dyDescent="0.2">
      <c r="A6049" s="3" t="s">
        <v>80</v>
      </c>
      <c r="B6049" s="17">
        <v>1197831</v>
      </c>
      <c r="C6049" s="14">
        <v>44054</v>
      </c>
      <c r="D6049" s="4" t="s">
        <v>81</v>
      </c>
      <c r="E6049" s="4" t="s">
        <v>88</v>
      </c>
      <c r="F6049" s="4" t="s">
        <v>94</v>
      </c>
      <c r="G6049" s="4" t="s">
        <v>51</v>
      </c>
      <c r="H6049" s="13">
        <v>39</v>
      </c>
      <c r="I6049" s="20">
        <v>232</v>
      </c>
      <c r="J6049" s="13">
        <v>9048</v>
      </c>
      <c r="K6049" s="31">
        <v>5519.28</v>
      </c>
      <c r="L6049" s="21">
        <v>2759.64</v>
      </c>
      <c r="M6049" s="22">
        <v>0.61</v>
      </c>
      <c r="N6049" s="5" t="s">
        <v>19</v>
      </c>
    </row>
    <row r="6050" spans="1:14" x14ac:dyDescent="0.2">
      <c r="A6050" s="3" t="s">
        <v>80</v>
      </c>
      <c r="B6050" s="17">
        <v>1185732</v>
      </c>
      <c r="C6050" s="14">
        <v>44455</v>
      </c>
      <c r="D6050" s="4" t="s">
        <v>81</v>
      </c>
      <c r="E6050" s="4" t="s">
        <v>84</v>
      </c>
      <c r="F6050" s="4" t="s">
        <v>85</v>
      </c>
      <c r="G6050" s="4" t="s">
        <v>51</v>
      </c>
      <c r="H6050" s="13">
        <v>40</v>
      </c>
      <c r="I6050" s="20">
        <v>232</v>
      </c>
      <c r="J6050" s="13">
        <v>9280</v>
      </c>
      <c r="K6050" s="31">
        <v>4083.2</v>
      </c>
      <c r="L6050" s="21">
        <v>2041.6</v>
      </c>
      <c r="M6050" s="22">
        <v>0.44</v>
      </c>
      <c r="N6050" s="5" t="s">
        <v>30</v>
      </c>
    </row>
    <row r="6051" spans="1:14" x14ac:dyDescent="0.2">
      <c r="A6051" s="3" t="s">
        <v>44</v>
      </c>
      <c r="B6051" s="17">
        <v>1197831</v>
      </c>
      <c r="C6051" s="14">
        <v>44312</v>
      </c>
      <c r="D6051" s="4" t="s">
        <v>81</v>
      </c>
      <c r="E6051" s="4" t="s">
        <v>92</v>
      </c>
      <c r="F6051" s="4" t="s">
        <v>93</v>
      </c>
      <c r="G6051" s="4" t="s">
        <v>51</v>
      </c>
      <c r="H6051" s="13">
        <v>40</v>
      </c>
      <c r="I6051" s="20">
        <v>232</v>
      </c>
      <c r="J6051" s="13">
        <v>9280</v>
      </c>
      <c r="K6051" s="31">
        <v>6217.6</v>
      </c>
      <c r="L6051" s="21">
        <v>3108.8</v>
      </c>
      <c r="M6051" s="22">
        <v>0.67</v>
      </c>
      <c r="N6051" s="5" t="s">
        <v>30</v>
      </c>
    </row>
    <row r="6052" spans="1:14" x14ac:dyDescent="0.2">
      <c r="A6052" s="3" t="s">
        <v>44</v>
      </c>
      <c r="B6052" s="17">
        <v>1185732</v>
      </c>
      <c r="C6052" s="14">
        <v>44454</v>
      </c>
      <c r="D6052" s="4" t="s">
        <v>15</v>
      </c>
      <c r="E6052" s="4" t="s">
        <v>21</v>
      </c>
      <c r="F6052" s="4" t="s">
        <v>22</v>
      </c>
      <c r="G6052" s="4" t="s">
        <v>51</v>
      </c>
      <c r="H6052" s="13">
        <v>42</v>
      </c>
      <c r="I6052" s="20">
        <v>232</v>
      </c>
      <c r="J6052" s="13">
        <v>9744</v>
      </c>
      <c r="K6052" s="31">
        <v>6138.72</v>
      </c>
      <c r="L6052" s="21">
        <v>3069.36</v>
      </c>
      <c r="M6052" s="22">
        <v>0.63</v>
      </c>
      <c r="N6052" s="5" t="s">
        <v>19</v>
      </c>
    </row>
    <row r="6053" spans="1:14" x14ac:dyDescent="0.2">
      <c r="A6053" s="3" t="s">
        <v>41</v>
      </c>
      <c r="B6053" s="17">
        <v>1189833</v>
      </c>
      <c r="C6053" s="14">
        <v>44346</v>
      </c>
      <c r="D6053" s="4" t="s">
        <v>110</v>
      </c>
      <c r="E6053" s="4" t="s">
        <v>121</v>
      </c>
      <c r="F6053" s="4" t="s">
        <v>122</v>
      </c>
      <c r="G6053" s="4" t="s">
        <v>52</v>
      </c>
      <c r="H6053" s="13">
        <v>44</v>
      </c>
      <c r="I6053" s="20">
        <v>232</v>
      </c>
      <c r="J6053" s="13">
        <v>10208</v>
      </c>
      <c r="K6053" s="31">
        <v>2552</v>
      </c>
      <c r="L6053" s="21">
        <v>1276</v>
      </c>
      <c r="M6053" s="22">
        <v>0.25</v>
      </c>
      <c r="N6053" s="5" t="s">
        <v>30</v>
      </c>
    </row>
    <row r="6054" spans="1:14" x14ac:dyDescent="0.2">
      <c r="A6054" s="3" t="s">
        <v>20</v>
      </c>
      <c r="B6054" s="17">
        <v>1197831</v>
      </c>
      <c r="C6054" s="14">
        <v>44534</v>
      </c>
      <c r="D6054" s="4" t="s">
        <v>110</v>
      </c>
      <c r="E6054" s="4" t="s">
        <v>117</v>
      </c>
      <c r="F6054" s="4" t="s">
        <v>118</v>
      </c>
      <c r="G6054" s="4" t="s">
        <v>18</v>
      </c>
      <c r="H6054" s="13">
        <v>47</v>
      </c>
      <c r="I6054" s="20">
        <v>232</v>
      </c>
      <c r="J6054" s="13">
        <v>10904</v>
      </c>
      <c r="K6054" s="31">
        <v>6651.44</v>
      </c>
      <c r="L6054" s="21">
        <v>3325.72</v>
      </c>
      <c r="M6054" s="22">
        <v>0.61</v>
      </c>
      <c r="N6054" s="5" t="s">
        <v>30</v>
      </c>
    </row>
    <row r="6055" spans="1:14" x14ac:dyDescent="0.2">
      <c r="A6055" s="3" t="s">
        <v>14</v>
      </c>
      <c r="B6055" s="17">
        <v>1185732</v>
      </c>
      <c r="C6055" s="14">
        <v>44358</v>
      </c>
      <c r="D6055" s="4" t="s">
        <v>15</v>
      </c>
      <c r="E6055" s="4" t="s">
        <v>16</v>
      </c>
      <c r="F6055" s="4" t="s">
        <v>17</v>
      </c>
      <c r="G6055" s="4" t="s">
        <v>50</v>
      </c>
      <c r="H6055" s="13">
        <v>49</v>
      </c>
      <c r="I6055" s="20">
        <v>232</v>
      </c>
      <c r="J6055" s="13">
        <v>11368</v>
      </c>
      <c r="K6055" s="31">
        <v>6025.04</v>
      </c>
      <c r="L6055" s="21">
        <v>3012.52</v>
      </c>
      <c r="M6055" s="22">
        <v>0.53</v>
      </c>
      <c r="N6055" s="5" t="s">
        <v>19</v>
      </c>
    </row>
    <row r="6056" spans="1:14" x14ac:dyDescent="0.2">
      <c r="A6056" s="3" t="s">
        <v>41</v>
      </c>
      <c r="B6056" s="17">
        <v>1189833</v>
      </c>
      <c r="C6056" s="14">
        <v>44330</v>
      </c>
      <c r="D6056" s="4" t="s">
        <v>110</v>
      </c>
      <c r="E6056" s="4" t="s">
        <v>121</v>
      </c>
      <c r="F6056" s="4" t="s">
        <v>122</v>
      </c>
      <c r="G6056" s="4" t="s">
        <v>52</v>
      </c>
      <c r="H6056" s="13">
        <v>51</v>
      </c>
      <c r="I6056" s="20">
        <v>232</v>
      </c>
      <c r="J6056" s="13">
        <v>11832</v>
      </c>
      <c r="K6056" s="31">
        <v>4259.5200000000004</v>
      </c>
      <c r="L6056" s="21">
        <v>2129.7600000000002</v>
      </c>
      <c r="M6056" s="22">
        <v>0.36</v>
      </c>
      <c r="N6056" s="5" t="s">
        <v>19</v>
      </c>
    </row>
    <row r="6057" spans="1:14" x14ac:dyDescent="0.2">
      <c r="A6057" s="3" t="s">
        <v>20</v>
      </c>
      <c r="B6057" s="17">
        <v>1185732</v>
      </c>
      <c r="C6057" s="14">
        <v>44444</v>
      </c>
      <c r="D6057" s="4" t="s">
        <v>97</v>
      </c>
      <c r="E6057" s="4" t="s">
        <v>104</v>
      </c>
      <c r="F6057" s="4" t="s">
        <v>66</v>
      </c>
      <c r="G6057" s="4" t="s">
        <v>50</v>
      </c>
      <c r="H6057" s="13">
        <v>52</v>
      </c>
      <c r="I6057" s="20">
        <v>232</v>
      </c>
      <c r="J6057" s="13">
        <v>12064</v>
      </c>
      <c r="K6057" s="31">
        <v>7238.4</v>
      </c>
      <c r="L6057" s="21">
        <v>3619.2</v>
      </c>
      <c r="M6057" s="22">
        <v>0.6</v>
      </c>
      <c r="N6057" s="5" t="s">
        <v>19</v>
      </c>
    </row>
    <row r="6058" spans="1:14" x14ac:dyDescent="0.2">
      <c r="A6058" s="3" t="s">
        <v>44</v>
      </c>
      <c r="B6058" s="17">
        <v>1197831</v>
      </c>
      <c r="C6058" s="14">
        <v>44443</v>
      </c>
      <c r="D6058" s="4" t="s">
        <v>81</v>
      </c>
      <c r="E6058" s="4" t="s">
        <v>88</v>
      </c>
      <c r="F6058" s="4" t="s">
        <v>89</v>
      </c>
      <c r="G6058" s="4" t="s">
        <v>50</v>
      </c>
      <c r="H6058" s="13">
        <v>13</v>
      </c>
      <c r="I6058" s="20">
        <v>233</v>
      </c>
      <c r="J6058" s="13">
        <v>3029</v>
      </c>
      <c r="K6058" s="31">
        <v>1151.02</v>
      </c>
      <c r="L6058" s="21">
        <v>575.51</v>
      </c>
      <c r="M6058" s="22">
        <v>0.38</v>
      </c>
      <c r="N6058" s="5" t="s">
        <v>30</v>
      </c>
    </row>
    <row r="6059" spans="1:14" x14ac:dyDescent="0.2">
      <c r="A6059" s="3" t="s">
        <v>44</v>
      </c>
      <c r="B6059" s="17">
        <v>1185732</v>
      </c>
      <c r="C6059" s="14">
        <v>44215</v>
      </c>
      <c r="D6059" s="4" t="s">
        <v>97</v>
      </c>
      <c r="E6059" s="4" t="s">
        <v>102</v>
      </c>
      <c r="F6059" s="4" t="s">
        <v>103</v>
      </c>
      <c r="G6059" s="4" t="s">
        <v>54</v>
      </c>
      <c r="H6059" s="13">
        <v>23</v>
      </c>
      <c r="I6059" s="20">
        <v>233</v>
      </c>
      <c r="J6059" s="13">
        <v>5359</v>
      </c>
      <c r="K6059" s="31">
        <v>2786.68</v>
      </c>
      <c r="L6059" s="21">
        <v>1393.34</v>
      </c>
      <c r="M6059" s="22">
        <v>0.52</v>
      </c>
      <c r="N6059" s="5" t="s">
        <v>30</v>
      </c>
    </row>
    <row r="6060" spans="1:14" x14ac:dyDescent="0.2">
      <c r="A6060" s="3" t="s">
        <v>44</v>
      </c>
      <c r="B6060" s="17">
        <v>1197831</v>
      </c>
      <c r="C6060" s="14">
        <v>44451</v>
      </c>
      <c r="D6060" s="4" t="s">
        <v>81</v>
      </c>
      <c r="E6060" s="4" t="s">
        <v>90</v>
      </c>
      <c r="F6060" s="4" t="s">
        <v>91</v>
      </c>
      <c r="G6060" s="4" t="s">
        <v>18</v>
      </c>
      <c r="H6060" s="13">
        <v>27</v>
      </c>
      <c r="I6060" s="20">
        <v>233</v>
      </c>
      <c r="J6060" s="13">
        <v>6291</v>
      </c>
      <c r="K6060" s="31">
        <v>3460.05</v>
      </c>
      <c r="L6060" s="21">
        <v>1730.0250000000001</v>
      </c>
      <c r="M6060" s="22">
        <v>0.55000000000000004</v>
      </c>
      <c r="N6060" s="5" t="s">
        <v>30</v>
      </c>
    </row>
    <row r="6061" spans="1:14" x14ac:dyDescent="0.2">
      <c r="A6061" s="3" t="s">
        <v>44</v>
      </c>
      <c r="B6061" s="17">
        <v>1197831</v>
      </c>
      <c r="C6061" s="14">
        <v>44307</v>
      </c>
      <c r="D6061" s="4" t="s">
        <v>81</v>
      </c>
      <c r="E6061" s="4" t="s">
        <v>92</v>
      </c>
      <c r="F6061" s="4" t="s">
        <v>93</v>
      </c>
      <c r="G6061" s="4" t="s">
        <v>51</v>
      </c>
      <c r="H6061" s="13">
        <v>29</v>
      </c>
      <c r="I6061" s="20">
        <v>233</v>
      </c>
      <c r="J6061" s="13">
        <v>6757</v>
      </c>
      <c r="K6061" s="31">
        <v>3446.07</v>
      </c>
      <c r="L6061" s="21">
        <v>1723.0350000000001</v>
      </c>
      <c r="M6061" s="22">
        <v>0.51</v>
      </c>
      <c r="N6061" s="5" t="s">
        <v>30</v>
      </c>
    </row>
    <row r="6062" spans="1:14" x14ac:dyDescent="0.2">
      <c r="A6062" s="3" t="s">
        <v>45</v>
      </c>
      <c r="B6062" s="17">
        <v>1197831</v>
      </c>
      <c r="C6062" s="14">
        <v>44351</v>
      </c>
      <c r="D6062" s="4" t="s">
        <v>110</v>
      </c>
      <c r="E6062" s="4" t="s">
        <v>117</v>
      </c>
      <c r="F6062" s="4" t="s">
        <v>118</v>
      </c>
      <c r="G6062" s="4" t="s">
        <v>18</v>
      </c>
      <c r="H6062" s="13">
        <v>31</v>
      </c>
      <c r="I6062" s="20">
        <v>233</v>
      </c>
      <c r="J6062" s="13">
        <v>7223</v>
      </c>
      <c r="K6062" s="31">
        <v>2744.74</v>
      </c>
      <c r="L6062" s="21">
        <v>1372.37</v>
      </c>
      <c r="M6062" s="22">
        <v>0.38</v>
      </c>
      <c r="N6062" s="5" t="s">
        <v>30</v>
      </c>
    </row>
    <row r="6063" spans="1:14" x14ac:dyDescent="0.2">
      <c r="A6063" s="3" t="s">
        <v>44</v>
      </c>
      <c r="B6063" s="17">
        <v>1197831</v>
      </c>
      <c r="C6063" s="14">
        <v>44440</v>
      </c>
      <c r="D6063" s="4" t="s">
        <v>81</v>
      </c>
      <c r="E6063" s="4" t="s">
        <v>90</v>
      </c>
      <c r="F6063" s="4" t="s">
        <v>91</v>
      </c>
      <c r="G6063" s="4" t="s">
        <v>18</v>
      </c>
      <c r="H6063" s="13">
        <v>35</v>
      </c>
      <c r="I6063" s="20">
        <v>233</v>
      </c>
      <c r="J6063" s="13">
        <v>8155</v>
      </c>
      <c r="K6063" s="31">
        <v>3832.85</v>
      </c>
      <c r="L6063" s="21">
        <v>1916.425</v>
      </c>
      <c r="M6063" s="22">
        <v>0.47</v>
      </c>
      <c r="N6063" s="5" t="s">
        <v>30</v>
      </c>
    </row>
    <row r="6064" spans="1:14" x14ac:dyDescent="0.2">
      <c r="A6064" s="3" t="s">
        <v>41</v>
      </c>
      <c r="B6064" s="17">
        <v>1189833</v>
      </c>
      <c r="C6064" s="14">
        <v>44307</v>
      </c>
      <c r="D6064" s="4" t="s">
        <v>110</v>
      </c>
      <c r="E6064" s="4" t="s">
        <v>121</v>
      </c>
      <c r="F6064" s="4" t="s">
        <v>122</v>
      </c>
      <c r="G6064" s="4" t="s">
        <v>52</v>
      </c>
      <c r="H6064" s="13">
        <v>35</v>
      </c>
      <c r="I6064" s="20">
        <v>233</v>
      </c>
      <c r="J6064" s="13">
        <v>8155</v>
      </c>
      <c r="K6064" s="31">
        <v>3425.1</v>
      </c>
      <c r="L6064" s="21">
        <v>1712.55</v>
      </c>
      <c r="M6064" s="22">
        <v>0.42</v>
      </c>
      <c r="N6064" s="5" t="s">
        <v>30</v>
      </c>
    </row>
    <row r="6065" spans="1:14" x14ac:dyDescent="0.2">
      <c r="A6065" s="3" t="s">
        <v>45</v>
      </c>
      <c r="B6065" s="17">
        <v>1128299</v>
      </c>
      <c r="C6065" s="14">
        <v>44141</v>
      </c>
      <c r="D6065" s="4" t="s">
        <v>110</v>
      </c>
      <c r="E6065" s="4" t="s">
        <v>121</v>
      </c>
      <c r="F6065" s="4" t="s">
        <v>125</v>
      </c>
      <c r="G6065" s="4" t="s">
        <v>54</v>
      </c>
      <c r="H6065" s="13">
        <v>36</v>
      </c>
      <c r="I6065" s="20">
        <v>233</v>
      </c>
      <c r="J6065" s="13">
        <v>8388</v>
      </c>
      <c r="K6065" s="31">
        <v>1761.48</v>
      </c>
      <c r="L6065" s="21">
        <v>880.74</v>
      </c>
      <c r="M6065" s="22">
        <v>0.21</v>
      </c>
      <c r="N6065" s="5" t="s">
        <v>30</v>
      </c>
    </row>
    <row r="6066" spans="1:14" x14ac:dyDescent="0.2">
      <c r="A6066" s="3" t="s">
        <v>20</v>
      </c>
      <c r="B6066" s="17">
        <v>1128299</v>
      </c>
      <c r="C6066" s="14">
        <v>44371</v>
      </c>
      <c r="D6066" s="4" t="s">
        <v>97</v>
      </c>
      <c r="E6066" s="4" t="s">
        <v>102</v>
      </c>
      <c r="F6066" s="4" t="s">
        <v>103</v>
      </c>
      <c r="G6066" s="4" t="s">
        <v>54</v>
      </c>
      <c r="H6066" s="13">
        <v>37</v>
      </c>
      <c r="I6066" s="20">
        <v>233</v>
      </c>
      <c r="J6066" s="13">
        <v>8621</v>
      </c>
      <c r="K6066" s="31">
        <v>3189.77</v>
      </c>
      <c r="L6066" s="21">
        <v>1594.885</v>
      </c>
      <c r="M6066" s="22">
        <v>0.37</v>
      </c>
      <c r="N6066" s="5" t="s">
        <v>30</v>
      </c>
    </row>
    <row r="6067" spans="1:14" x14ac:dyDescent="0.2">
      <c r="A6067" s="3" t="s">
        <v>20</v>
      </c>
      <c r="B6067" s="17">
        <v>1197831</v>
      </c>
      <c r="C6067" s="14">
        <v>44416</v>
      </c>
      <c r="D6067" s="4" t="s">
        <v>110</v>
      </c>
      <c r="E6067" s="4" t="s">
        <v>117</v>
      </c>
      <c r="F6067" s="4" t="s">
        <v>118</v>
      </c>
      <c r="G6067" s="4" t="s">
        <v>18</v>
      </c>
      <c r="H6067" s="13">
        <v>38</v>
      </c>
      <c r="I6067" s="20">
        <v>233</v>
      </c>
      <c r="J6067" s="13">
        <v>8854</v>
      </c>
      <c r="K6067" s="31">
        <v>3718.68</v>
      </c>
      <c r="L6067" s="21">
        <v>1859.34</v>
      </c>
      <c r="M6067" s="22">
        <v>0.42</v>
      </c>
      <c r="N6067" s="5" t="s">
        <v>30</v>
      </c>
    </row>
    <row r="6068" spans="1:14" x14ac:dyDescent="0.2">
      <c r="A6068" s="3" t="s">
        <v>44</v>
      </c>
      <c r="B6068" s="17">
        <v>1197831</v>
      </c>
      <c r="C6068" s="14">
        <v>44452</v>
      </c>
      <c r="D6068" s="4" t="s">
        <v>81</v>
      </c>
      <c r="E6068" s="4" t="s">
        <v>90</v>
      </c>
      <c r="F6068" s="4" t="s">
        <v>91</v>
      </c>
      <c r="G6068" s="4" t="s">
        <v>18</v>
      </c>
      <c r="H6068" s="13">
        <v>39</v>
      </c>
      <c r="I6068" s="20">
        <v>233</v>
      </c>
      <c r="J6068" s="13">
        <v>9087</v>
      </c>
      <c r="K6068" s="31">
        <v>4906.9799999999996</v>
      </c>
      <c r="L6068" s="21">
        <v>2453.4899999999998</v>
      </c>
      <c r="M6068" s="22">
        <v>0.54</v>
      </c>
      <c r="N6068" s="5" t="s">
        <v>30</v>
      </c>
    </row>
    <row r="6069" spans="1:14" x14ac:dyDescent="0.2">
      <c r="A6069" s="3" t="s">
        <v>44</v>
      </c>
      <c r="B6069" s="17">
        <v>1197831</v>
      </c>
      <c r="C6069" s="14">
        <v>44307</v>
      </c>
      <c r="D6069" s="4" t="s">
        <v>81</v>
      </c>
      <c r="E6069" s="4" t="s">
        <v>92</v>
      </c>
      <c r="F6069" s="4" t="s">
        <v>93</v>
      </c>
      <c r="G6069" s="4" t="s">
        <v>51</v>
      </c>
      <c r="H6069" s="13">
        <v>41</v>
      </c>
      <c r="I6069" s="20">
        <v>233</v>
      </c>
      <c r="J6069" s="13">
        <v>9553</v>
      </c>
      <c r="K6069" s="31">
        <v>5445.21</v>
      </c>
      <c r="L6069" s="21">
        <v>2722.605</v>
      </c>
      <c r="M6069" s="22">
        <v>0.56999999999999995</v>
      </c>
      <c r="N6069" s="5" t="s">
        <v>19</v>
      </c>
    </row>
    <row r="6070" spans="1:14" x14ac:dyDescent="0.2">
      <c r="A6070" s="3" t="s">
        <v>80</v>
      </c>
      <c r="B6070" s="17">
        <v>1197831</v>
      </c>
      <c r="C6070" s="14">
        <v>44090</v>
      </c>
      <c r="D6070" s="4" t="s">
        <v>81</v>
      </c>
      <c r="E6070" s="4" t="s">
        <v>88</v>
      </c>
      <c r="F6070" s="4" t="s">
        <v>94</v>
      </c>
      <c r="G6070" s="4" t="s">
        <v>51</v>
      </c>
      <c r="H6070" s="13">
        <v>43</v>
      </c>
      <c r="I6070" s="20">
        <v>233</v>
      </c>
      <c r="J6070" s="13">
        <v>10019</v>
      </c>
      <c r="K6070" s="31">
        <v>5410.26</v>
      </c>
      <c r="L6070" s="21">
        <v>2705.13</v>
      </c>
      <c r="M6070" s="22">
        <v>0.54</v>
      </c>
      <c r="N6070" s="5" t="s">
        <v>30</v>
      </c>
    </row>
    <row r="6071" spans="1:14" x14ac:dyDescent="0.2">
      <c r="A6071" s="3" t="s">
        <v>80</v>
      </c>
      <c r="B6071" s="17">
        <v>1197831</v>
      </c>
      <c r="C6071" s="14">
        <v>44428</v>
      </c>
      <c r="D6071" s="4" t="s">
        <v>81</v>
      </c>
      <c r="E6071" s="4" t="s">
        <v>95</v>
      </c>
      <c r="F6071" s="4" t="s">
        <v>96</v>
      </c>
      <c r="G6071" s="4" t="s">
        <v>52</v>
      </c>
      <c r="H6071" s="13">
        <v>43</v>
      </c>
      <c r="I6071" s="20">
        <v>233</v>
      </c>
      <c r="J6071" s="13">
        <v>10019</v>
      </c>
      <c r="K6071" s="31">
        <v>4508.55</v>
      </c>
      <c r="L6071" s="21">
        <v>2254.2750000000001</v>
      </c>
      <c r="M6071" s="22">
        <v>0.45</v>
      </c>
      <c r="N6071" s="5" t="s">
        <v>30</v>
      </c>
    </row>
    <row r="6072" spans="1:14" x14ac:dyDescent="0.2">
      <c r="A6072" s="3" t="s">
        <v>20</v>
      </c>
      <c r="B6072" s="17">
        <v>1185732</v>
      </c>
      <c r="C6072" s="14">
        <v>44414</v>
      </c>
      <c r="D6072" s="4" t="s">
        <v>97</v>
      </c>
      <c r="E6072" s="4" t="s">
        <v>104</v>
      </c>
      <c r="F6072" s="4" t="s">
        <v>66</v>
      </c>
      <c r="G6072" s="4" t="s">
        <v>50</v>
      </c>
      <c r="H6072" s="13">
        <v>44</v>
      </c>
      <c r="I6072" s="20">
        <v>233</v>
      </c>
      <c r="J6072" s="13">
        <v>10252</v>
      </c>
      <c r="K6072" s="31">
        <v>4203.32</v>
      </c>
      <c r="L6072" s="21">
        <v>2101.66</v>
      </c>
      <c r="M6072" s="22">
        <v>0.41</v>
      </c>
      <c r="N6072" s="5" t="s">
        <v>19</v>
      </c>
    </row>
    <row r="6073" spans="1:14" x14ac:dyDescent="0.2">
      <c r="A6073" s="3" t="s">
        <v>20</v>
      </c>
      <c r="B6073" s="17">
        <v>1185732</v>
      </c>
      <c r="C6073" s="14">
        <v>44094</v>
      </c>
      <c r="D6073" s="4" t="s">
        <v>97</v>
      </c>
      <c r="E6073" s="4" t="s">
        <v>105</v>
      </c>
      <c r="F6073" s="4" t="s">
        <v>106</v>
      </c>
      <c r="G6073" s="4" t="s">
        <v>52</v>
      </c>
      <c r="H6073" s="13">
        <v>44</v>
      </c>
      <c r="I6073" s="20">
        <v>233</v>
      </c>
      <c r="J6073" s="13">
        <v>10252</v>
      </c>
      <c r="K6073" s="31">
        <v>4100.8</v>
      </c>
      <c r="L6073" s="21">
        <v>2050.4</v>
      </c>
      <c r="M6073" s="22">
        <v>0.4</v>
      </c>
      <c r="N6073" s="5" t="s">
        <v>19</v>
      </c>
    </row>
    <row r="6074" spans="1:14" x14ac:dyDescent="0.2">
      <c r="A6074" s="3" t="s">
        <v>45</v>
      </c>
      <c r="B6074" s="17">
        <v>1128299</v>
      </c>
      <c r="C6074" s="14">
        <v>43868</v>
      </c>
      <c r="D6074" s="4" t="s">
        <v>110</v>
      </c>
      <c r="E6074" s="4" t="s">
        <v>131</v>
      </c>
      <c r="F6074" s="4" t="s">
        <v>132</v>
      </c>
      <c r="G6074" s="4" t="s">
        <v>51</v>
      </c>
      <c r="H6074" s="13">
        <v>48</v>
      </c>
      <c r="I6074" s="20">
        <v>233</v>
      </c>
      <c r="J6074" s="13">
        <v>11184</v>
      </c>
      <c r="K6074" s="31">
        <v>4920.96</v>
      </c>
      <c r="L6074" s="21">
        <v>2460.48</v>
      </c>
      <c r="M6074" s="22">
        <v>0.44</v>
      </c>
      <c r="N6074" s="5" t="s">
        <v>30</v>
      </c>
    </row>
    <row r="6075" spans="1:14" x14ac:dyDescent="0.2">
      <c r="A6075" s="3" t="s">
        <v>45</v>
      </c>
      <c r="B6075" s="17">
        <v>1128299</v>
      </c>
      <c r="C6075" s="14">
        <v>44141</v>
      </c>
      <c r="D6075" s="4" t="s">
        <v>110</v>
      </c>
      <c r="E6075" s="4" t="s">
        <v>121</v>
      </c>
      <c r="F6075" s="4" t="s">
        <v>125</v>
      </c>
      <c r="G6075" s="4" t="s">
        <v>54</v>
      </c>
      <c r="H6075" s="13">
        <v>49</v>
      </c>
      <c r="I6075" s="20">
        <v>233</v>
      </c>
      <c r="J6075" s="13">
        <v>11417</v>
      </c>
      <c r="K6075" s="31">
        <v>2854.25</v>
      </c>
      <c r="L6075" s="21">
        <v>1427.125</v>
      </c>
      <c r="M6075" s="22">
        <v>0.25</v>
      </c>
      <c r="N6075" s="5" t="s">
        <v>19</v>
      </c>
    </row>
    <row r="6076" spans="1:14" x14ac:dyDescent="0.2">
      <c r="A6076" s="3" t="s">
        <v>80</v>
      </c>
      <c r="B6076" s="17">
        <v>1197831</v>
      </c>
      <c r="C6076" s="14">
        <v>44396</v>
      </c>
      <c r="D6076" s="4" t="s">
        <v>81</v>
      </c>
      <c r="E6076" s="4" t="s">
        <v>95</v>
      </c>
      <c r="F6076" s="4" t="s">
        <v>96</v>
      </c>
      <c r="G6076" s="4" t="s">
        <v>52</v>
      </c>
      <c r="H6076" s="13">
        <v>50</v>
      </c>
      <c r="I6076" s="20">
        <v>233</v>
      </c>
      <c r="J6076" s="13">
        <v>11650</v>
      </c>
      <c r="K6076" s="31">
        <v>5825</v>
      </c>
      <c r="L6076" s="21">
        <v>2912.5</v>
      </c>
      <c r="M6076" s="22">
        <v>0.5</v>
      </c>
      <c r="N6076" s="5" t="s">
        <v>19</v>
      </c>
    </row>
    <row r="6077" spans="1:14" x14ac:dyDescent="0.2">
      <c r="A6077" s="3" t="s">
        <v>45</v>
      </c>
      <c r="B6077" s="17">
        <v>1128299</v>
      </c>
      <c r="C6077" s="14">
        <v>44197</v>
      </c>
      <c r="D6077" s="4" t="s">
        <v>110</v>
      </c>
      <c r="E6077" s="4" t="s">
        <v>121</v>
      </c>
      <c r="F6077" s="4" t="s">
        <v>125</v>
      </c>
      <c r="G6077" s="4" t="s">
        <v>54</v>
      </c>
      <c r="H6077" s="13">
        <v>51</v>
      </c>
      <c r="I6077" s="20">
        <v>233</v>
      </c>
      <c r="J6077" s="13">
        <v>11883</v>
      </c>
      <c r="K6077" s="31">
        <v>3208.41</v>
      </c>
      <c r="L6077" s="21">
        <v>1604.2049999999999</v>
      </c>
      <c r="M6077" s="22">
        <v>0.27</v>
      </c>
      <c r="N6077" s="5" t="s">
        <v>30</v>
      </c>
    </row>
    <row r="6078" spans="1:14" x14ac:dyDescent="0.2">
      <c r="A6078" s="3" t="s">
        <v>45</v>
      </c>
      <c r="B6078" s="17">
        <v>1128299</v>
      </c>
      <c r="C6078" s="14">
        <v>44240</v>
      </c>
      <c r="D6078" s="4" t="s">
        <v>110</v>
      </c>
      <c r="E6078" s="4" t="s">
        <v>121</v>
      </c>
      <c r="F6078" s="4" t="s">
        <v>125</v>
      </c>
      <c r="G6078" s="4" t="s">
        <v>54</v>
      </c>
      <c r="H6078" s="13">
        <v>52</v>
      </c>
      <c r="I6078" s="20">
        <v>233</v>
      </c>
      <c r="J6078" s="13">
        <v>12116</v>
      </c>
      <c r="K6078" s="31">
        <v>4846.3999999999996</v>
      </c>
      <c r="L6078" s="21">
        <v>2423.1999999999998</v>
      </c>
      <c r="M6078" s="22">
        <v>0.4</v>
      </c>
      <c r="N6078" s="5" t="s">
        <v>19</v>
      </c>
    </row>
    <row r="6079" spans="1:14" x14ac:dyDescent="0.2">
      <c r="A6079" s="3" t="s">
        <v>45</v>
      </c>
      <c r="B6079" s="17">
        <v>1185732</v>
      </c>
      <c r="C6079" s="14">
        <v>44088</v>
      </c>
      <c r="D6079" s="4" t="s">
        <v>97</v>
      </c>
      <c r="E6079" s="4" t="s">
        <v>105</v>
      </c>
      <c r="F6079" s="4" t="s">
        <v>106</v>
      </c>
      <c r="G6079" s="4" t="s">
        <v>52</v>
      </c>
      <c r="H6079" s="13">
        <v>53</v>
      </c>
      <c r="I6079" s="20">
        <v>233</v>
      </c>
      <c r="J6079" s="13">
        <v>12349</v>
      </c>
      <c r="K6079" s="31">
        <v>5310.07</v>
      </c>
      <c r="L6079" s="21">
        <v>2655.0349999999999</v>
      </c>
      <c r="M6079" s="22">
        <v>0.43</v>
      </c>
      <c r="N6079" s="5" t="s">
        <v>19</v>
      </c>
    </row>
    <row r="6080" spans="1:14" x14ac:dyDescent="0.2">
      <c r="A6080" s="3" t="s">
        <v>20</v>
      </c>
      <c r="B6080" s="17">
        <v>1128299</v>
      </c>
      <c r="C6080" s="14">
        <v>44371</v>
      </c>
      <c r="D6080" s="4" t="s">
        <v>97</v>
      </c>
      <c r="E6080" s="4" t="s">
        <v>102</v>
      </c>
      <c r="F6080" s="4" t="s">
        <v>103</v>
      </c>
      <c r="G6080" s="4" t="s">
        <v>54</v>
      </c>
      <c r="H6080" s="13">
        <v>53</v>
      </c>
      <c r="I6080" s="20">
        <v>233</v>
      </c>
      <c r="J6080" s="13">
        <v>12349</v>
      </c>
      <c r="K6080" s="31">
        <v>5804.03</v>
      </c>
      <c r="L6080" s="21">
        <v>2902.0149999999999</v>
      </c>
      <c r="M6080" s="22">
        <v>0.47</v>
      </c>
      <c r="N6080" s="5" t="s">
        <v>19</v>
      </c>
    </row>
    <row r="6081" spans="1:14" x14ac:dyDescent="0.2">
      <c r="A6081" s="3" t="s">
        <v>20</v>
      </c>
      <c r="B6081" s="17">
        <v>1197831</v>
      </c>
      <c r="C6081" s="14">
        <v>44534</v>
      </c>
      <c r="D6081" s="4" t="s">
        <v>110</v>
      </c>
      <c r="E6081" s="4" t="s">
        <v>117</v>
      </c>
      <c r="F6081" s="4" t="s">
        <v>118</v>
      </c>
      <c r="G6081" s="4" t="s">
        <v>18</v>
      </c>
      <c r="H6081" s="13">
        <v>54</v>
      </c>
      <c r="I6081" s="20">
        <v>233</v>
      </c>
      <c r="J6081" s="13">
        <v>12582</v>
      </c>
      <c r="K6081" s="31">
        <v>6794.28</v>
      </c>
      <c r="L6081" s="21">
        <v>3397.14</v>
      </c>
      <c r="M6081" s="22">
        <v>0.54</v>
      </c>
      <c r="N6081" s="5" t="s">
        <v>19</v>
      </c>
    </row>
    <row r="6082" spans="1:14" x14ac:dyDescent="0.2">
      <c r="A6082" s="3" t="s">
        <v>44</v>
      </c>
      <c r="B6082" s="17">
        <v>1197831</v>
      </c>
      <c r="C6082" s="14">
        <v>44308</v>
      </c>
      <c r="D6082" s="4" t="s">
        <v>81</v>
      </c>
      <c r="E6082" s="4" t="s">
        <v>92</v>
      </c>
      <c r="F6082" s="4" t="s">
        <v>93</v>
      </c>
      <c r="G6082" s="4" t="s">
        <v>51</v>
      </c>
      <c r="H6082" s="13">
        <v>54</v>
      </c>
      <c r="I6082" s="20">
        <v>233</v>
      </c>
      <c r="J6082" s="13">
        <v>12582</v>
      </c>
      <c r="K6082" s="31">
        <v>7171.74</v>
      </c>
      <c r="L6082" s="21">
        <v>3585.87</v>
      </c>
      <c r="M6082" s="22">
        <v>0.56999999999999995</v>
      </c>
      <c r="N6082" s="5" t="s">
        <v>19</v>
      </c>
    </row>
    <row r="6083" spans="1:14" x14ac:dyDescent="0.2">
      <c r="A6083" s="3" t="s">
        <v>44</v>
      </c>
      <c r="B6083" s="17">
        <v>1197831</v>
      </c>
      <c r="C6083" s="14">
        <v>44475</v>
      </c>
      <c r="D6083" s="4" t="s">
        <v>81</v>
      </c>
      <c r="E6083" s="4" t="s">
        <v>90</v>
      </c>
      <c r="F6083" s="4" t="s">
        <v>91</v>
      </c>
      <c r="G6083" s="4" t="s">
        <v>18</v>
      </c>
      <c r="H6083" s="13">
        <v>56</v>
      </c>
      <c r="I6083" s="20">
        <v>233</v>
      </c>
      <c r="J6083" s="13">
        <v>13048</v>
      </c>
      <c r="K6083" s="31">
        <v>8220.24</v>
      </c>
      <c r="L6083" s="21">
        <v>4110.12</v>
      </c>
      <c r="M6083" s="22">
        <v>0.63</v>
      </c>
      <c r="N6083" s="5" t="s">
        <v>19</v>
      </c>
    </row>
    <row r="6084" spans="1:14" x14ac:dyDescent="0.2">
      <c r="A6084" s="3" t="s">
        <v>44</v>
      </c>
      <c r="B6084" s="17">
        <v>1197831</v>
      </c>
      <c r="C6084" s="14">
        <v>44466</v>
      </c>
      <c r="D6084" s="4" t="s">
        <v>81</v>
      </c>
      <c r="E6084" s="4" t="s">
        <v>88</v>
      </c>
      <c r="F6084" s="4" t="s">
        <v>89</v>
      </c>
      <c r="G6084" s="4" t="s">
        <v>50</v>
      </c>
      <c r="H6084" s="13">
        <v>56</v>
      </c>
      <c r="I6084" s="20">
        <v>233</v>
      </c>
      <c r="J6084" s="13">
        <v>13048</v>
      </c>
      <c r="K6084" s="31">
        <v>9133.6</v>
      </c>
      <c r="L6084" s="21">
        <v>4566.8</v>
      </c>
      <c r="M6084" s="22">
        <v>0.7</v>
      </c>
      <c r="N6084" s="5" t="s">
        <v>19</v>
      </c>
    </row>
    <row r="6085" spans="1:14" x14ac:dyDescent="0.2">
      <c r="A6085" s="3" t="s">
        <v>45</v>
      </c>
      <c r="B6085" s="17">
        <v>1128299</v>
      </c>
      <c r="C6085" s="14">
        <v>44553</v>
      </c>
      <c r="D6085" s="4" t="s">
        <v>110</v>
      </c>
      <c r="E6085" s="4" t="s">
        <v>126</v>
      </c>
      <c r="F6085" s="4" t="s">
        <v>63</v>
      </c>
      <c r="G6085" s="4" t="s">
        <v>53</v>
      </c>
      <c r="H6085" s="13">
        <v>56</v>
      </c>
      <c r="I6085" s="20">
        <v>233</v>
      </c>
      <c r="J6085" s="13">
        <v>13048</v>
      </c>
      <c r="K6085" s="31">
        <v>5219.2</v>
      </c>
      <c r="L6085" s="21">
        <v>2609.6</v>
      </c>
      <c r="M6085" s="22">
        <v>0.4</v>
      </c>
      <c r="N6085" s="5" t="s">
        <v>30</v>
      </c>
    </row>
    <row r="6086" spans="1:14" x14ac:dyDescent="0.2">
      <c r="A6086" s="3" t="s">
        <v>45</v>
      </c>
      <c r="B6086" s="17">
        <v>1185732</v>
      </c>
      <c r="C6086" s="14">
        <v>44083</v>
      </c>
      <c r="D6086" s="4" t="s">
        <v>97</v>
      </c>
      <c r="E6086" s="4" t="s">
        <v>105</v>
      </c>
      <c r="F6086" s="4" t="s">
        <v>106</v>
      </c>
      <c r="G6086" s="4" t="s">
        <v>52</v>
      </c>
      <c r="H6086" s="13">
        <v>62</v>
      </c>
      <c r="I6086" s="20">
        <v>233</v>
      </c>
      <c r="J6086" s="13">
        <v>14446</v>
      </c>
      <c r="K6086" s="31">
        <v>7078.54</v>
      </c>
      <c r="L6086" s="21">
        <v>3539.27</v>
      </c>
      <c r="M6086" s="22">
        <v>0.49</v>
      </c>
      <c r="N6086" s="5" t="s">
        <v>19</v>
      </c>
    </row>
    <row r="6087" spans="1:14" x14ac:dyDescent="0.2">
      <c r="A6087" s="3" t="s">
        <v>45</v>
      </c>
      <c r="B6087" s="17">
        <v>1128299</v>
      </c>
      <c r="C6087" s="14">
        <v>44212</v>
      </c>
      <c r="D6087" s="4" t="s">
        <v>110</v>
      </c>
      <c r="E6087" s="4" t="s">
        <v>121</v>
      </c>
      <c r="F6087" s="4" t="s">
        <v>125</v>
      </c>
      <c r="G6087" s="4" t="s">
        <v>54</v>
      </c>
      <c r="H6087" s="13">
        <v>64</v>
      </c>
      <c r="I6087" s="20">
        <v>233</v>
      </c>
      <c r="J6087" s="13">
        <v>14912</v>
      </c>
      <c r="K6087" s="31">
        <v>9543.68</v>
      </c>
      <c r="L6087" s="21">
        <v>4771.84</v>
      </c>
      <c r="M6087" s="22">
        <v>0.64</v>
      </c>
      <c r="N6087" s="5" t="s">
        <v>19</v>
      </c>
    </row>
    <row r="6088" spans="1:14" x14ac:dyDescent="0.2">
      <c r="A6088" s="3" t="s">
        <v>44</v>
      </c>
      <c r="B6088" s="17">
        <v>1197831</v>
      </c>
      <c r="C6088" s="14">
        <v>44490</v>
      </c>
      <c r="D6088" s="4" t="s">
        <v>81</v>
      </c>
      <c r="E6088" s="4" t="s">
        <v>88</v>
      </c>
      <c r="F6088" s="4" t="s">
        <v>89</v>
      </c>
      <c r="G6088" s="4" t="s">
        <v>50</v>
      </c>
      <c r="H6088" s="13">
        <v>65</v>
      </c>
      <c r="I6088" s="20">
        <v>233</v>
      </c>
      <c r="J6088" s="13">
        <v>15145</v>
      </c>
      <c r="K6088" s="31">
        <v>9995.7000000000007</v>
      </c>
      <c r="L6088" s="21">
        <v>4997.8500000000004</v>
      </c>
      <c r="M6088" s="22">
        <v>0.66</v>
      </c>
      <c r="N6088" s="5" t="s">
        <v>19</v>
      </c>
    </row>
    <row r="6089" spans="1:14" x14ac:dyDescent="0.2">
      <c r="A6089" s="3" t="s">
        <v>45</v>
      </c>
      <c r="B6089" s="17">
        <v>1128299</v>
      </c>
      <c r="C6089" s="14">
        <v>44213</v>
      </c>
      <c r="D6089" s="4" t="s">
        <v>110</v>
      </c>
      <c r="E6089" s="4" t="s">
        <v>121</v>
      </c>
      <c r="F6089" s="4" t="s">
        <v>125</v>
      </c>
      <c r="G6089" s="4" t="s">
        <v>54</v>
      </c>
      <c r="H6089" s="13">
        <v>72</v>
      </c>
      <c r="I6089" s="20">
        <v>233</v>
      </c>
      <c r="J6089" s="13">
        <v>16776</v>
      </c>
      <c r="K6089" s="31">
        <v>4865.04</v>
      </c>
      <c r="L6089" s="21">
        <v>2432.52</v>
      </c>
      <c r="M6089" s="22">
        <v>0.28999999999999998</v>
      </c>
      <c r="N6089" s="5" t="s">
        <v>19</v>
      </c>
    </row>
    <row r="6090" spans="1:14" x14ac:dyDescent="0.2">
      <c r="A6090" s="3" t="s">
        <v>45</v>
      </c>
      <c r="B6090" s="17">
        <v>1128299</v>
      </c>
      <c r="C6090" s="14">
        <v>44432</v>
      </c>
      <c r="D6090" s="4" t="s">
        <v>110</v>
      </c>
      <c r="E6090" s="4" t="s">
        <v>126</v>
      </c>
      <c r="F6090" s="4" t="s">
        <v>63</v>
      </c>
      <c r="G6090" s="4" t="s">
        <v>53</v>
      </c>
      <c r="H6090" s="13">
        <v>76</v>
      </c>
      <c r="I6090" s="20">
        <v>233</v>
      </c>
      <c r="J6090" s="13">
        <v>17708</v>
      </c>
      <c r="K6090" s="31">
        <v>8676.92</v>
      </c>
      <c r="L6090" s="21">
        <v>4338.46</v>
      </c>
      <c r="M6090" s="22">
        <v>0.49</v>
      </c>
      <c r="N6090" s="5" t="s">
        <v>19</v>
      </c>
    </row>
    <row r="6091" spans="1:14" x14ac:dyDescent="0.2">
      <c r="A6091" s="3" t="s">
        <v>44</v>
      </c>
      <c r="B6091" s="17">
        <v>1197831</v>
      </c>
      <c r="C6091" s="14">
        <v>44031</v>
      </c>
      <c r="D6091" s="4" t="s">
        <v>55</v>
      </c>
      <c r="E6091" s="4" t="s">
        <v>64</v>
      </c>
      <c r="F6091" s="4" t="s">
        <v>64</v>
      </c>
      <c r="G6091" s="4" t="s">
        <v>52</v>
      </c>
      <c r="H6091" s="13">
        <v>24</v>
      </c>
      <c r="I6091" s="20">
        <v>234</v>
      </c>
      <c r="J6091" s="13">
        <v>5616</v>
      </c>
      <c r="K6091" s="31">
        <v>2639.52</v>
      </c>
      <c r="L6091" s="21">
        <v>1319.76</v>
      </c>
      <c r="M6091" s="22">
        <v>0.47</v>
      </c>
      <c r="N6091" s="5" t="s">
        <v>19</v>
      </c>
    </row>
    <row r="6092" spans="1:14" x14ac:dyDescent="0.2">
      <c r="A6092" s="3" t="s">
        <v>44</v>
      </c>
      <c r="B6092" s="17">
        <v>1197831</v>
      </c>
      <c r="C6092" s="14">
        <v>44049</v>
      </c>
      <c r="D6092" s="4" t="s">
        <v>81</v>
      </c>
      <c r="E6092" s="4" t="s">
        <v>88</v>
      </c>
      <c r="F6092" s="4" t="s">
        <v>94</v>
      </c>
      <c r="G6092" s="4" t="s">
        <v>51</v>
      </c>
      <c r="H6092" s="13">
        <v>27</v>
      </c>
      <c r="I6092" s="20">
        <v>234</v>
      </c>
      <c r="J6092" s="13">
        <v>6318</v>
      </c>
      <c r="K6092" s="31">
        <v>3032.64</v>
      </c>
      <c r="L6092" s="21">
        <v>1516.32</v>
      </c>
      <c r="M6092" s="22">
        <v>0.48</v>
      </c>
      <c r="N6092" s="5" t="s">
        <v>19</v>
      </c>
    </row>
    <row r="6093" spans="1:14" x14ac:dyDescent="0.2">
      <c r="A6093" s="3" t="s">
        <v>80</v>
      </c>
      <c r="B6093" s="17">
        <v>1197831</v>
      </c>
      <c r="C6093" s="14">
        <v>44124</v>
      </c>
      <c r="D6093" s="4" t="s">
        <v>81</v>
      </c>
      <c r="E6093" s="4" t="s">
        <v>88</v>
      </c>
      <c r="F6093" s="4" t="s">
        <v>94</v>
      </c>
      <c r="G6093" s="4" t="s">
        <v>51</v>
      </c>
      <c r="H6093" s="13">
        <v>43</v>
      </c>
      <c r="I6093" s="20">
        <v>234</v>
      </c>
      <c r="J6093" s="13">
        <v>10062</v>
      </c>
      <c r="K6093" s="31">
        <v>4930.38</v>
      </c>
      <c r="L6093" s="21">
        <v>2465.19</v>
      </c>
      <c r="M6093" s="22">
        <v>0.49</v>
      </c>
      <c r="N6093" s="5" t="s">
        <v>19</v>
      </c>
    </row>
    <row r="6094" spans="1:14" x14ac:dyDescent="0.2">
      <c r="A6094" s="3" t="s">
        <v>45</v>
      </c>
      <c r="B6094" s="17">
        <v>1185732</v>
      </c>
      <c r="C6094" s="14">
        <v>44237</v>
      </c>
      <c r="D6094" s="4" t="s">
        <v>97</v>
      </c>
      <c r="E6094" s="4" t="s">
        <v>105</v>
      </c>
      <c r="F6094" s="4" t="s">
        <v>109</v>
      </c>
      <c r="G6094" s="4" t="s">
        <v>53</v>
      </c>
      <c r="H6094" s="13">
        <v>44</v>
      </c>
      <c r="I6094" s="20">
        <v>234</v>
      </c>
      <c r="J6094" s="13">
        <v>10296</v>
      </c>
      <c r="K6094" s="31">
        <v>5662.8</v>
      </c>
      <c r="L6094" s="21">
        <v>2831.4</v>
      </c>
      <c r="M6094" s="22">
        <v>0.55000000000000004</v>
      </c>
      <c r="N6094" s="5" t="s">
        <v>19</v>
      </c>
    </row>
    <row r="6095" spans="1:14" x14ac:dyDescent="0.2">
      <c r="A6095" s="3" t="s">
        <v>80</v>
      </c>
      <c r="B6095" s="17">
        <v>1197831</v>
      </c>
      <c r="C6095" s="14">
        <v>44081</v>
      </c>
      <c r="D6095" s="4" t="s">
        <v>81</v>
      </c>
      <c r="E6095" s="4" t="s">
        <v>88</v>
      </c>
      <c r="F6095" s="4" t="s">
        <v>94</v>
      </c>
      <c r="G6095" s="4" t="s">
        <v>51</v>
      </c>
      <c r="H6095" s="13">
        <v>46</v>
      </c>
      <c r="I6095" s="20">
        <v>234</v>
      </c>
      <c r="J6095" s="13">
        <v>10764</v>
      </c>
      <c r="K6095" s="31">
        <v>5274.36</v>
      </c>
      <c r="L6095" s="21">
        <v>2637.18</v>
      </c>
      <c r="M6095" s="22">
        <v>0.49</v>
      </c>
      <c r="N6095" s="5" t="s">
        <v>19</v>
      </c>
    </row>
    <row r="6096" spans="1:14" x14ac:dyDescent="0.2">
      <c r="A6096" s="3" t="s">
        <v>20</v>
      </c>
      <c r="B6096" s="17">
        <v>1185732</v>
      </c>
      <c r="C6096" s="14">
        <v>43862</v>
      </c>
      <c r="D6096" s="4" t="s">
        <v>55</v>
      </c>
      <c r="E6096" s="4" t="s">
        <v>64</v>
      </c>
      <c r="F6096" s="4" t="s">
        <v>64</v>
      </c>
      <c r="G6096" s="4" t="s">
        <v>52</v>
      </c>
      <c r="H6096" s="13">
        <v>47</v>
      </c>
      <c r="I6096" s="20">
        <v>234</v>
      </c>
      <c r="J6096" s="13">
        <v>10998</v>
      </c>
      <c r="K6096" s="31">
        <v>4509.18</v>
      </c>
      <c r="L6096" s="21">
        <v>2254.59</v>
      </c>
      <c r="M6096" s="22">
        <v>0.41</v>
      </c>
      <c r="N6096" s="5" t="s">
        <v>19</v>
      </c>
    </row>
    <row r="6097" spans="1:14" x14ac:dyDescent="0.2">
      <c r="A6097" s="3" t="s">
        <v>20</v>
      </c>
      <c r="B6097" s="17">
        <v>1185732</v>
      </c>
      <c r="C6097" s="14">
        <v>43835</v>
      </c>
      <c r="D6097" s="4" t="s">
        <v>55</v>
      </c>
      <c r="E6097" s="4" t="s">
        <v>64</v>
      </c>
      <c r="F6097" s="4" t="s">
        <v>64</v>
      </c>
      <c r="G6097" s="4" t="s">
        <v>52</v>
      </c>
      <c r="H6097" s="13">
        <v>55</v>
      </c>
      <c r="I6097" s="20">
        <v>234</v>
      </c>
      <c r="J6097" s="13">
        <v>12870</v>
      </c>
      <c r="K6097" s="31">
        <v>5148</v>
      </c>
      <c r="L6097" s="21">
        <v>2574</v>
      </c>
      <c r="M6097" s="22">
        <v>0.4</v>
      </c>
      <c r="N6097" s="5" t="s">
        <v>19</v>
      </c>
    </row>
    <row r="6098" spans="1:14" x14ac:dyDescent="0.2">
      <c r="A6098" s="3" t="s">
        <v>44</v>
      </c>
      <c r="B6098" s="17">
        <v>1197831</v>
      </c>
      <c r="C6098" s="14">
        <v>44039</v>
      </c>
      <c r="D6098" s="4" t="s">
        <v>81</v>
      </c>
      <c r="E6098" s="4" t="s">
        <v>88</v>
      </c>
      <c r="F6098" s="4" t="s">
        <v>94</v>
      </c>
      <c r="G6098" s="4" t="s">
        <v>51</v>
      </c>
      <c r="H6098" s="13">
        <v>27</v>
      </c>
      <c r="I6098" s="20">
        <v>236</v>
      </c>
      <c r="J6098" s="13">
        <v>6372</v>
      </c>
      <c r="K6098" s="31">
        <v>2612.52</v>
      </c>
      <c r="L6098" s="21">
        <v>1306.26</v>
      </c>
      <c r="M6098" s="22">
        <v>0.41</v>
      </c>
      <c r="N6098" s="5" t="s">
        <v>30</v>
      </c>
    </row>
    <row r="6099" spans="1:14" x14ac:dyDescent="0.2">
      <c r="A6099" s="3" t="s">
        <v>80</v>
      </c>
      <c r="B6099" s="17">
        <v>1197831</v>
      </c>
      <c r="C6099" s="14">
        <v>44368</v>
      </c>
      <c r="D6099" s="4" t="s">
        <v>81</v>
      </c>
      <c r="E6099" s="4" t="s">
        <v>95</v>
      </c>
      <c r="F6099" s="4" t="s">
        <v>96</v>
      </c>
      <c r="G6099" s="4" t="s">
        <v>52</v>
      </c>
      <c r="H6099" s="13">
        <v>28</v>
      </c>
      <c r="I6099" s="20">
        <v>236</v>
      </c>
      <c r="J6099" s="13">
        <v>6608</v>
      </c>
      <c r="K6099" s="31">
        <v>2907.52</v>
      </c>
      <c r="L6099" s="21">
        <v>1453.76</v>
      </c>
      <c r="M6099" s="22">
        <v>0.44</v>
      </c>
      <c r="N6099" s="5" t="s">
        <v>30</v>
      </c>
    </row>
    <row r="6100" spans="1:14" x14ac:dyDescent="0.2">
      <c r="A6100" s="3" t="s">
        <v>44</v>
      </c>
      <c r="B6100" s="17">
        <v>1197831</v>
      </c>
      <c r="C6100" s="14">
        <v>44432</v>
      </c>
      <c r="D6100" s="4" t="s">
        <v>81</v>
      </c>
      <c r="E6100" s="4" t="s">
        <v>88</v>
      </c>
      <c r="F6100" s="4" t="s">
        <v>89</v>
      </c>
      <c r="G6100" s="4" t="s">
        <v>50</v>
      </c>
      <c r="H6100" s="13">
        <v>31</v>
      </c>
      <c r="I6100" s="20">
        <v>236</v>
      </c>
      <c r="J6100" s="13">
        <v>7316</v>
      </c>
      <c r="K6100" s="31">
        <v>2926.4</v>
      </c>
      <c r="L6100" s="21">
        <v>1463.2</v>
      </c>
      <c r="M6100" s="22">
        <v>0.4</v>
      </c>
      <c r="N6100" s="5" t="s">
        <v>30</v>
      </c>
    </row>
    <row r="6101" spans="1:14" x14ac:dyDescent="0.2">
      <c r="A6101" s="3" t="s">
        <v>44</v>
      </c>
      <c r="B6101" s="17">
        <v>1197831</v>
      </c>
      <c r="C6101" s="14">
        <v>44472</v>
      </c>
      <c r="D6101" s="4" t="s">
        <v>81</v>
      </c>
      <c r="E6101" s="4" t="s">
        <v>88</v>
      </c>
      <c r="F6101" s="4" t="s">
        <v>89</v>
      </c>
      <c r="G6101" s="4" t="s">
        <v>50</v>
      </c>
      <c r="H6101" s="13">
        <v>33</v>
      </c>
      <c r="I6101" s="20">
        <v>236</v>
      </c>
      <c r="J6101" s="13">
        <v>7788</v>
      </c>
      <c r="K6101" s="31">
        <v>4594.92</v>
      </c>
      <c r="L6101" s="21">
        <v>2297.46</v>
      </c>
      <c r="M6101" s="22">
        <v>0.59</v>
      </c>
      <c r="N6101" s="5" t="s">
        <v>30</v>
      </c>
    </row>
    <row r="6102" spans="1:14" x14ac:dyDescent="0.2">
      <c r="A6102" s="3" t="s">
        <v>44</v>
      </c>
      <c r="B6102" s="17">
        <v>1197831</v>
      </c>
      <c r="C6102" s="14">
        <v>44044</v>
      </c>
      <c r="D6102" s="4" t="s">
        <v>81</v>
      </c>
      <c r="E6102" s="4" t="s">
        <v>88</v>
      </c>
      <c r="F6102" s="4" t="s">
        <v>94</v>
      </c>
      <c r="G6102" s="4" t="s">
        <v>51</v>
      </c>
      <c r="H6102" s="13">
        <v>39</v>
      </c>
      <c r="I6102" s="20">
        <v>236</v>
      </c>
      <c r="J6102" s="13">
        <v>9204</v>
      </c>
      <c r="K6102" s="31">
        <v>4141.8</v>
      </c>
      <c r="L6102" s="21">
        <v>2070.9</v>
      </c>
      <c r="M6102" s="22">
        <v>0.45</v>
      </c>
      <c r="N6102" s="5" t="s">
        <v>19</v>
      </c>
    </row>
    <row r="6103" spans="1:14" x14ac:dyDescent="0.2">
      <c r="A6103" s="3" t="s">
        <v>44</v>
      </c>
      <c r="B6103" s="17">
        <v>1197831</v>
      </c>
      <c r="C6103" s="14">
        <v>44300</v>
      </c>
      <c r="D6103" s="4" t="s">
        <v>81</v>
      </c>
      <c r="E6103" s="4" t="s">
        <v>92</v>
      </c>
      <c r="F6103" s="4" t="s">
        <v>93</v>
      </c>
      <c r="G6103" s="4" t="s">
        <v>51</v>
      </c>
      <c r="H6103" s="13">
        <v>49</v>
      </c>
      <c r="I6103" s="20">
        <v>236</v>
      </c>
      <c r="J6103" s="13">
        <v>11564</v>
      </c>
      <c r="K6103" s="31">
        <v>7516.6</v>
      </c>
      <c r="L6103" s="21">
        <v>3758.3</v>
      </c>
      <c r="M6103" s="22">
        <v>0.65</v>
      </c>
      <c r="N6103" s="5" t="s">
        <v>19</v>
      </c>
    </row>
    <row r="6104" spans="1:14" x14ac:dyDescent="0.2">
      <c r="A6104" s="3" t="s">
        <v>44</v>
      </c>
      <c r="B6104" s="17">
        <v>1197831</v>
      </c>
      <c r="C6104" s="14">
        <v>44484</v>
      </c>
      <c r="D6104" s="4" t="s">
        <v>81</v>
      </c>
      <c r="E6104" s="4" t="s">
        <v>88</v>
      </c>
      <c r="F6104" s="4" t="s">
        <v>89</v>
      </c>
      <c r="G6104" s="4" t="s">
        <v>50</v>
      </c>
      <c r="H6104" s="13">
        <v>51</v>
      </c>
      <c r="I6104" s="20">
        <v>236</v>
      </c>
      <c r="J6104" s="13">
        <v>12036</v>
      </c>
      <c r="K6104" s="31">
        <v>7341.96</v>
      </c>
      <c r="L6104" s="21">
        <v>3670.98</v>
      </c>
      <c r="M6104" s="22">
        <v>0.61</v>
      </c>
      <c r="N6104" s="5" t="s">
        <v>30</v>
      </c>
    </row>
    <row r="6105" spans="1:14" x14ac:dyDescent="0.2">
      <c r="A6105" s="3" t="s">
        <v>45</v>
      </c>
      <c r="B6105" s="17">
        <v>1128299</v>
      </c>
      <c r="C6105" s="14">
        <v>44226</v>
      </c>
      <c r="D6105" s="4" t="s">
        <v>110</v>
      </c>
      <c r="E6105" s="4" t="s">
        <v>121</v>
      </c>
      <c r="F6105" s="4" t="s">
        <v>125</v>
      </c>
      <c r="G6105" s="4" t="s">
        <v>54</v>
      </c>
      <c r="H6105" s="13">
        <v>51</v>
      </c>
      <c r="I6105" s="20">
        <v>236</v>
      </c>
      <c r="J6105" s="13">
        <v>12036</v>
      </c>
      <c r="K6105" s="31">
        <v>5416.2</v>
      </c>
      <c r="L6105" s="21">
        <v>2708.1</v>
      </c>
      <c r="M6105" s="22">
        <v>0.45</v>
      </c>
      <c r="N6105" s="5" t="s">
        <v>19</v>
      </c>
    </row>
    <row r="6106" spans="1:14" x14ac:dyDescent="0.2">
      <c r="A6106" s="3" t="s">
        <v>45</v>
      </c>
      <c r="B6106" s="17">
        <v>1128299</v>
      </c>
      <c r="C6106" s="14">
        <v>44233</v>
      </c>
      <c r="D6106" s="4" t="s">
        <v>110</v>
      </c>
      <c r="E6106" s="4" t="s">
        <v>121</v>
      </c>
      <c r="F6106" s="4" t="s">
        <v>125</v>
      </c>
      <c r="G6106" s="4" t="s">
        <v>54</v>
      </c>
      <c r="H6106" s="13">
        <v>58</v>
      </c>
      <c r="I6106" s="20">
        <v>236</v>
      </c>
      <c r="J6106" s="13">
        <v>13688</v>
      </c>
      <c r="K6106" s="31">
        <v>3422</v>
      </c>
      <c r="L6106" s="21">
        <v>1711</v>
      </c>
      <c r="M6106" s="22">
        <v>0.25</v>
      </c>
      <c r="N6106" s="5" t="s">
        <v>19</v>
      </c>
    </row>
    <row r="6107" spans="1:14" x14ac:dyDescent="0.2">
      <c r="A6107" s="3" t="s">
        <v>80</v>
      </c>
      <c r="B6107" s="17">
        <v>1185732</v>
      </c>
      <c r="C6107" s="14">
        <v>43946</v>
      </c>
      <c r="D6107" s="4" t="s">
        <v>55</v>
      </c>
      <c r="E6107" s="4" t="s">
        <v>64</v>
      </c>
      <c r="F6107" s="4" t="s">
        <v>64</v>
      </c>
      <c r="G6107" s="4" t="s">
        <v>52</v>
      </c>
      <c r="H6107" s="13">
        <v>64</v>
      </c>
      <c r="I6107" s="20">
        <v>236</v>
      </c>
      <c r="J6107" s="13">
        <v>15104</v>
      </c>
      <c r="K6107" s="31">
        <v>6343.68</v>
      </c>
      <c r="L6107" s="21">
        <v>3171.84</v>
      </c>
      <c r="M6107" s="22">
        <v>0.42</v>
      </c>
      <c r="N6107" s="5" t="s">
        <v>19</v>
      </c>
    </row>
    <row r="6108" spans="1:14" x14ac:dyDescent="0.2">
      <c r="A6108" s="3" t="s">
        <v>20</v>
      </c>
      <c r="B6108" s="17">
        <v>1185732</v>
      </c>
      <c r="C6108" s="14">
        <v>44332</v>
      </c>
      <c r="D6108" s="4" t="s">
        <v>81</v>
      </c>
      <c r="E6108" s="4" t="s">
        <v>84</v>
      </c>
      <c r="F6108" s="4" t="s">
        <v>85</v>
      </c>
      <c r="G6108" s="4" t="s">
        <v>51</v>
      </c>
      <c r="H6108" s="13">
        <v>27</v>
      </c>
      <c r="I6108" s="20">
        <v>238</v>
      </c>
      <c r="J6108" s="13">
        <v>6426</v>
      </c>
      <c r="K6108" s="31">
        <v>2698.92</v>
      </c>
      <c r="L6108" s="21">
        <v>1349.46</v>
      </c>
      <c r="M6108" s="22">
        <v>0.42</v>
      </c>
      <c r="N6108" s="5" t="s">
        <v>30</v>
      </c>
    </row>
    <row r="6109" spans="1:14" x14ac:dyDescent="0.2">
      <c r="A6109" s="3" t="s">
        <v>44</v>
      </c>
      <c r="B6109" s="17">
        <v>1197831</v>
      </c>
      <c r="C6109" s="14">
        <v>44033</v>
      </c>
      <c r="D6109" s="4" t="s">
        <v>55</v>
      </c>
      <c r="E6109" s="4" t="s">
        <v>64</v>
      </c>
      <c r="F6109" s="4" t="s">
        <v>64</v>
      </c>
      <c r="G6109" s="4" t="s">
        <v>53</v>
      </c>
      <c r="H6109" s="13">
        <v>27</v>
      </c>
      <c r="I6109" s="20">
        <v>238</v>
      </c>
      <c r="J6109" s="13">
        <v>6426</v>
      </c>
      <c r="K6109" s="31">
        <v>2506.14</v>
      </c>
      <c r="L6109" s="21">
        <v>1253.07</v>
      </c>
      <c r="M6109" s="22">
        <v>0.39</v>
      </c>
      <c r="N6109" s="5" t="s">
        <v>30</v>
      </c>
    </row>
    <row r="6110" spans="1:14" x14ac:dyDescent="0.2">
      <c r="A6110" s="3" t="s">
        <v>41</v>
      </c>
      <c r="B6110" s="17">
        <v>1185732</v>
      </c>
      <c r="C6110" s="14">
        <v>44239</v>
      </c>
      <c r="D6110" s="4" t="s">
        <v>55</v>
      </c>
      <c r="E6110" s="4" t="s">
        <v>64</v>
      </c>
      <c r="F6110" s="4" t="s">
        <v>77</v>
      </c>
      <c r="G6110" s="4" t="s">
        <v>18</v>
      </c>
      <c r="H6110" s="13">
        <v>37</v>
      </c>
      <c r="I6110" s="20">
        <v>238</v>
      </c>
      <c r="J6110" s="13">
        <v>8806</v>
      </c>
      <c r="K6110" s="31">
        <v>5371.66</v>
      </c>
      <c r="L6110" s="21">
        <v>2685.83</v>
      </c>
      <c r="M6110" s="22">
        <v>0.61</v>
      </c>
      <c r="N6110" s="5" t="s">
        <v>19</v>
      </c>
    </row>
    <row r="6111" spans="1:14" x14ac:dyDescent="0.2">
      <c r="A6111" s="3" t="s">
        <v>80</v>
      </c>
      <c r="B6111" s="17">
        <v>1197831</v>
      </c>
      <c r="C6111" s="14">
        <v>44067</v>
      </c>
      <c r="D6111" s="4" t="s">
        <v>81</v>
      </c>
      <c r="E6111" s="4" t="s">
        <v>88</v>
      </c>
      <c r="F6111" s="4" t="s">
        <v>94</v>
      </c>
      <c r="G6111" s="4" t="s">
        <v>51</v>
      </c>
      <c r="H6111" s="13">
        <v>37</v>
      </c>
      <c r="I6111" s="20">
        <v>238</v>
      </c>
      <c r="J6111" s="13">
        <v>8806</v>
      </c>
      <c r="K6111" s="31">
        <v>3962.7</v>
      </c>
      <c r="L6111" s="21">
        <v>1981.35</v>
      </c>
      <c r="M6111" s="22">
        <v>0.45</v>
      </c>
      <c r="N6111" s="5" t="s">
        <v>19</v>
      </c>
    </row>
    <row r="6112" spans="1:14" x14ac:dyDescent="0.2">
      <c r="A6112" s="3" t="s">
        <v>80</v>
      </c>
      <c r="B6112" s="17">
        <v>1197831</v>
      </c>
      <c r="C6112" s="14">
        <v>44061</v>
      </c>
      <c r="D6112" s="4" t="s">
        <v>81</v>
      </c>
      <c r="E6112" s="4" t="s">
        <v>88</v>
      </c>
      <c r="F6112" s="4" t="s">
        <v>94</v>
      </c>
      <c r="G6112" s="4" t="s">
        <v>51</v>
      </c>
      <c r="H6112" s="13">
        <v>39</v>
      </c>
      <c r="I6112" s="20">
        <v>238</v>
      </c>
      <c r="J6112" s="13">
        <v>9282</v>
      </c>
      <c r="K6112" s="31">
        <v>4362.54</v>
      </c>
      <c r="L6112" s="21">
        <v>2181.27</v>
      </c>
      <c r="M6112" s="22">
        <v>0.47</v>
      </c>
      <c r="N6112" s="5" t="s">
        <v>19</v>
      </c>
    </row>
    <row r="6113" spans="1:14" x14ac:dyDescent="0.2">
      <c r="A6113" s="3" t="s">
        <v>80</v>
      </c>
      <c r="B6113" s="17">
        <v>1197831</v>
      </c>
      <c r="C6113" s="14">
        <v>44130</v>
      </c>
      <c r="D6113" s="4" t="s">
        <v>81</v>
      </c>
      <c r="E6113" s="4" t="s">
        <v>88</v>
      </c>
      <c r="F6113" s="4" t="s">
        <v>94</v>
      </c>
      <c r="G6113" s="4" t="s">
        <v>51</v>
      </c>
      <c r="H6113" s="13">
        <v>41</v>
      </c>
      <c r="I6113" s="20">
        <v>238</v>
      </c>
      <c r="J6113" s="13">
        <v>9758</v>
      </c>
      <c r="K6113" s="31">
        <v>4683.84</v>
      </c>
      <c r="L6113" s="21">
        <v>2341.92</v>
      </c>
      <c r="M6113" s="22">
        <v>0.48</v>
      </c>
      <c r="N6113" s="5" t="s">
        <v>19</v>
      </c>
    </row>
    <row r="6114" spans="1:14" x14ac:dyDescent="0.2">
      <c r="A6114" s="3" t="s">
        <v>41</v>
      </c>
      <c r="B6114" s="17">
        <v>1189833</v>
      </c>
      <c r="C6114" s="14">
        <v>44311</v>
      </c>
      <c r="D6114" s="4" t="s">
        <v>110</v>
      </c>
      <c r="E6114" s="4" t="s">
        <v>121</v>
      </c>
      <c r="F6114" s="4" t="s">
        <v>122</v>
      </c>
      <c r="G6114" s="4" t="s">
        <v>52</v>
      </c>
      <c r="H6114" s="13">
        <v>41</v>
      </c>
      <c r="I6114" s="20">
        <v>238</v>
      </c>
      <c r="J6114" s="13">
        <v>9758</v>
      </c>
      <c r="K6114" s="31">
        <v>4976.58</v>
      </c>
      <c r="L6114" s="21">
        <v>2488.29</v>
      </c>
      <c r="M6114" s="22">
        <v>0.51</v>
      </c>
      <c r="N6114" s="5" t="s">
        <v>19</v>
      </c>
    </row>
    <row r="6115" spans="1:14" x14ac:dyDescent="0.2">
      <c r="A6115" s="3" t="s">
        <v>80</v>
      </c>
      <c r="B6115" s="17">
        <v>1197831</v>
      </c>
      <c r="C6115" s="14">
        <v>44062</v>
      </c>
      <c r="D6115" s="4" t="s">
        <v>81</v>
      </c>
      <c r="E6115" s="4" t="s">
        <v>88</v>
      </c>
      <c r="F6115" s="4" t="s">
        <v>94</v>
      </c>
      <c r="G6115" s="4" t="s">
        <v>51</v>
      </c>
      <c r="H6115" s="13">
        <v>42</v>
      </c>
      <c r="I6115" s="20">
        <v>238</v>
      </c>
      <c r="J6115" s="13">
        <v>9996</v>
      </c>
      <c r="K6115" s="31">
        <v>4498.2</v>
      </c>
      <c r="L6115" s="21">
        <v>2249.1</v>
      </c>
      <c r="M6115" s="22">
        <v>0.45</v>
      </c>
      <c r="N6115" s="5" t="s">
        <v>19</v>
      </c>
    </row>
    <row r="6116" spans="1:14" x14ac:dyDescent="0.2">
      <c r="A6116" s="3" t="s">
        <v>80</v>
      </c>
      <c r="B6116" s="17">
        <v>1197831</v>
      </c>
      <c r="C6116" s="14">
        <v>44068</v>
      </c>
      <c r="D6116" s="4" t="s">
        <v>81</v>
      </c>
      <c r="E6116" s="4" t="s">
        <v>88</v>
      </c>
      <c r="F6116" s="4" t="s">
        <v>94</v>
      </c>
      <c r="G6116" s="4" t="s">
        <v>51</v>
      </c>
      <c r="H6116" s="13">
        <v>42</v>
      </c>
      <c r="I6116" s="20">
        <v>238</v>
      </c>
      <c r="J6116" s="13">
        <v>9996</v>
      </c>
      <c r="K6116" s="31">
        <v>4598.16</v>
      </c>
      <c r="L6116" s="21">
        <v>2299.08</v>
      </c>
      <c r="M6116" s="22">
        <v>0.46</v>
      </c>
      <c r="N6116" s="5" t="s">
        <v>19</v>
      </c>
    </row>
    <row r="6117" spans="1:14" x14ac:dyDescent="0.2">
      <c r="A6117" s="3" t="s">
        <v>45</v>
      </c>
      <c r="B6117" s="17">
        <v>1197831</v>
      </c>
      <c r="C6117" s="14">
        <v>44396</v>
      </c>
      <c r="D6117" s="4" t="s">
        <v>81</v>
      </c>
      <c r="E6117" s="4" t="s">
        <v>86</v>
      </c>
      <c r="F6117" s="4" t="s">
        <v>87</v>
      </c>
      <c r="G6117" s="4" t="s">
        <v>53</v>
      </c>
      <c r="H6117" s="13">
        <v>43</v>
      </c>
      <c r="I6117" s="20">
        <v>238</v>
      </c>
      <c r="J6117" s="13">
        <v>10234</v>
      </c>
      <c r="K6117" s="31">
        <v>4298.28</v>
      </c>
      <c r="L6117" s="21">
        <v>2149.14</v>
      </c>
      <c r="M6117" s="22">
        <v>0.42</v>
      </c>
      <c r="N6117" s="5" t="s">
        <v>30</v>
      </c>
    </row>
    <row r="6118" spans="1:14" x14ac:dyDescent="0.2">
      <c r="A6118" s="3" t="s">
        <v>41</v>
      </c>
      <c r="B6118" s="17">
        <v>1128299</v>
      </c>
      <c r="C6118" s="14">
        <v>44555</v>
      </c>
      <c r="D6118" s="4" t="s">
        <v>110</v>
      </c>
      <c r="E6118" s="4" t="s">
        <v>123</v>
      </c>
      <c r="F6118" s="4" t="s">
        <v>124</v>
      </c>
      <c r="G6118" s="4" t="s">
        <v>18</v>
      </c>
      <c r="H6118" s="13">
        <v>44</v>
      </c>
      <c r="I6118" s="20">
        <v>238</v>
      </c>
      <c r="J6118" s="13">
        <v>10472</v>
      </c>
      <c r="K6118" s="31">
        <v>4398.24</v>
      </c>
      <c r="L6118" s="21">
        <v>2199.12</v>
      </c>
      <c r="M6118" s="22">
        <v>0.42</v>
      </c>
      <c r="N6118" s="5" t="s">
        <v>30</v>
      </c>
    </row>
    <row r="6119" spans="1:14" x14ac:dyDescent="0.2">
      <c r="A6119" s="3" t="s">
        <v>45</v>
      </c>
      <c r="B6119" s="17">
        <v>1128299</v>
      </c>
      <c r="C6119" s="14">
        <v>43874</v>
      </c>
      <c r="D6119" s="4" t="s">
        <v>110</v>
      </c>
      <c r="E6119" s="4" t="s">
        <v>131</v>
      </c>
      <c r="F6119" s="4" t="s">
        <v>132</v>
      </c>
      <c r="G6119" s="4" t="s">
        <v>51</v>
      </c>
      <c r="H6119" s="13">
        <v>44</v>
      </c>
      <c r="I6119" s="20">
        <v>238</v>
      </c>
      <c r="J6119" s="13">
        <v>10472</v>
      </c>
      <c r="K6119" s="31">
        <v>4817.12</v>
      </c>
      <c r="L6119" s="21">
        <v>2408.56</v>
      </c>
      <c r="M6119" s="22">
        <v>0.46</v>
      </c>
      <c r="N6119" s="5" t="s">
        <v>30</v>
      </c>
    </row>
    <row r="6120" spans="1:14" x14ac:dyDescent="0.2">
      <c r="A6120" s="3" t="s">
        <v>20</v>
      </c>
      <c r="B6120" s="17">
        <v>1185732</v>
      </c>
      <c r="C6120" s="14">
        <v>43860</v>
      </c>
      <c r="D6120" s="4" t="s">
        <v>55</v>
      </c>
      <c r="E6120" s="4" t="s">
        <v>64</v>
      </c>
      <c r="F6120" s="4" t="s">
        <v>64</v>
      </c>
      <c r="G6120" s="4" t="s">
        <v>53</v>
      </c>
      <c r="H6120" s="13">
        <v>45</v>
      </c>
      <c r="I6120" s="20">
        <v>238</v>
      </c>
      <c r="J6120" s="13">
        <v>10710</v>
      </c>
      <c r="K6120" s="31">
        <v>3748.5</v>
      </c>
      <c r="L6120" s="21">
        <v>1874.25</v>
      </c>
      <c r="M6120" s="22">
        <v>0.35</v>
      </c>
      <c r="N6120" s="5" t="s">
        <v>19</v>
      </c>
    </row>
    <row r="6121" spans="1:14" x14ac:dyDescent="0.2">
      <c r="A6121" s="3" t="s">
        <v>44</v>
      </c>
      <c r="B6121" s="17">
        <v>1185732</v>
      </c>
      <c r="C6121" s="14">
        <v>44351</v>
      </c>
      <c r="D6121" s="4" t="s">
        <v>97</v>
      </c>
      <c r="E6121" s="4" t="s">
        <v>98</v>
      </c>
      <c r="F6121" s="4" t="s">
        <v>99</v>
      </c>
      <c r="G6121" s="4" t="s">
        <v>50</v>
      </c>
      <c r="H6121" s="13">
        <v>46</v>
      </c>
      <c r="I6121" s="20">
        <v>238</v>
      </c>
      <c r="J6121" s="13">
        <v>10948</v>
      </c>
      <c r="K6121" s="31">
        <v>6021.4</v>
      </c>
      <c r="L6121" s="21">
        <v>3010.7</v>
      </c>
      <c r="M6121" s="22">
        <v>0.55000000000000004</v>
      </c>
      <c r="N6121" s="5" t="s">
        <v>19</v>
      </c>
    </row>
    <row r="6122" spans="1:14" x14ac:dyDescent="0.2">
      <c r="A6122" s="3" t="s">
        <v>41</v>
      </c>
      <c r="B6122" s="17">
        <v>1189833</v>
      </c>
      <c r="C6122" s="14">
        <v>44340</v>
      </c>
      <c r="D6122" s="4" t="s">
        <v>110</v>
      </c>
      <c r="E6122" s="4" t="s">
        <v>121</v>
      </c>
      <c r="F6122" s="4" t="s">
        <v>122</v>
      </c>
      <c r="G6122" s="4" t="s">
        <v>52</v>
      </c>
      <c r="H6122" s="13">
        <v>49</v>
      </c>
      <c r="I6122" s="20">
        <v>238</v>
      </c>
      <c r="J6122" s="13">
        <v>11662</v>
      </c>
      <c r="K6122" s="31">
        <v>2798.88</v>
      </c>
      <c r="L6122" s="21">
        <v>1399.44</v>
      </c>
      <c r="M6122" s="22">
        <v>0.24</v>
      </c>
      <c r="N6122" s="5" t="s">
        <v>30</v>
      </c>
    </row>
    <row r="6123" spans="1:14" x14ac:dyDescent="0.2">
      <c r="A6123" s="3" t="s">
        <v>20</v>
      </c>
      <c r="B6123" s="17">
        <v>1185732</v>
      </c>
      <c r="C6123" s="14">
        <v>43866</v>
      </c>
      <c r="D6123" s="4" t="s">
        <v>55</v>
      </c>
      <c r="E6123" s="4" t="s">
        <v>64</v>
      </c>
      <c r="F6123" s="4" t="s">
        <v>64</v>
      </c>
      <c r="G6123" s="4" t="s">
        <v>53</v>
      </c>
      <c r="H6123" s="13">
        <v>49</v>
      </c>
      <c r="I6123" s="20">
        <v>238</v>
      </c>
      <c r="J6123" s="13">
        <v>11662</v>
      </c>
      <c r="K6123" s="31">
        <v>4314.9399999999996</v>
      </c>
      <c r="L6123" s="21">
        <v>2157.4699999999998</v>
      </c>
      <c r="M6123" s="22">
        <v>0.37</v>
      </c>
      <c r="N6123" s="5" t="s">
        <v>19</v>
      </c>
    </row>
    <row r="6124" spans="1:14" x14ac:dyDescent="0.2">
      <c r="A6124" s="3" t="s">
        <v>45</v>
      </c>
      <c r="B6124" s="17">
        <v>1185732</v>
      </c>
      <c r="C6124" s="14">
        <v>44447</v>
      </c>
      <c r="D6124" s="4" t="s">
        <v>55</v>
      </c>
      <c r="E6124" s="4" t="s">
        <v>64</v>
      </c>
      <c r="F6124" s="4" t="s">
        <v>77</v>
      </c>
      <c r="G6124" s="4" t="s">
        <v>18</v>
      </c>
      <c r="H6124" s="13">
        <v>50</v>
      </c>
      <c r="I6124" s="20">
        <v>238</v>
      </c>
      <c r="J6124" s="13">
        <v>11900</v>
      </c>
      <c r="K6124" s="31">
        <v>7021</v>
      </c>
      <c r="L6124" s="21">
        <v>3510.5</v>
      </c>
      <c r="M6124" s="22">
        <v>0.59</v>
      </c>
      <c r="N6124" s="5" t="s">
        <v>19</v>
      </c>
    </row>
    <row r="6125" spans="1:14" x14ac:dyDescent="0.2">
      <c r="A6125" s="3" t="s">
        <v>45</v>
      </c>
      <c r="B6125" s="17">
        <v>1197831</v>
      </c>
      <c r="C6125" s="14">
        <v>44549</v>
      </c>
      <c r="D6125" s="4" t="s">
        <v>81</v>
      </c>
      <c r="E6125" s="4" t="s">
        <v>95</v>
      </c>
      <c r="F6125" s="4" t="s">
        <v>96</v>
      </c>
      <c r="G6125" s="4" t="s">
        <v>52</v>
      </c>
      <c r="H6125" s="13">
        <v>55</v>
      </c>
      <c r="I6125" s="20">
        <v>238</v>
      </c>
      <c r="J6125" s="13">
        <v>13090</v>
      </c>
      <c r="K6125" s="31">
        <v>6021.4</v>
      </c>
      <c r="L6125" s="21">
        <v>3010.7</v>
      </c>
      <c r="M6125" s="22">
        <v>0.46</v>
      </c>
      <c r="N6125" s="5" t="s">
        <v>30</v>
      </c>
    </row>
    <row r="6126" spans="1:14" x14ac:dyDescent="0.2">
      <c r="A6126" s="3" t="s">
        <v>80</v>
      </c>
      <c r="B6126" s="17">
        <v>1128299</v>
      </c>
      <c r="C6126" s="14">
        <v>44364</v>
      </c>
      <c r="D6126" s="4" t="s">
        <v>97</v>
      </c>
      <c r="E6126" s="4" t="s">
        <v>105</v>
      </c>
      <c r="F6126" s="4" t="s">
        <v>109</v>
      </c>
      <c r="G6126" s="4" t="s">
        <v>53</v>
      </c>
      <c r="H6126" s="13">
        <v>60</v>
      </c>
      <c r="I6126" s="20">
        <v>238</v>
      </c>
      <c r="J6126" s="13">
        <v>14280</v>
      </c>
      <c r="K6126" s="31">
        <v>4712.3999999999996</v>
      </c>
      <c r="L6126" s="21">
        <v>2356.1999999999998</v>
      </c>
      <c r="M6126" s="22">
        <v>0.33</v>
      </c>
      <c r="N6126" s="5" t="s">
        <v>30</v>
      </c>
    </row>
    <row r="6127" spans="1:14" x14ac:dyDescent="0.2">
      <c r="A6127" s="3" t="s">
        <v>80</v>
      </c>
      <c r="B6127" s="17">
        <v>1128299</v>
      </c>
      <c r="C6127" s="14">
        <v>44393</v>
      </c>
      <c r="D6127" s="4" t="s">
        <v>97</v>
      </c>
      <c r="E6127" s="4" t="s">
        <v>105</v>
      </c>
      <c r="F6127" s="4" t="s">
        <v>109</v>
      </c>
      <c r="G6127" s="4" t="s">
        <v>53</v>
      </c>
      <c r="H6127" s="13">
        <v>72</v>
      </c>
      <c r="I6127" s="20">
        <v>238</v>
      </c>
      <c r="J6127" s="13">
        <v>17136</v>
      </c>
      <c r="K6127" s="31">
        <v>5826.24</v>
      </c>
      <c r="L6127" s="21">
        <v>2913.12</v>
      </c>
      <c r="M6127" s="22">
        <v>0.34</v>
      </c>
      <c r="N6127" s="5" t="s">
        <v>30</v>
      </c>
    </row>
    <row r="6128" spans="1:14" x14ac:dyDescent="0.2">
      <c r="A6128" s="3" t="s">
        <v>45</v>
      </c>
      <c r="B6128" s="17">
        <v>1128299</v>
      </c>
      <c r="C6128" s="14">
        <v>44143</v>
      </c>
      <c r="D6128" s="4" t="s">
        <v>110</v>
      </c>
      <c r="E6128" s="4" t="s">
        <v>121</v>
      </c>
      <c r="F6128" s="4" t="s">
        <v>125</v>
      </c>
      <c r="G6128" s="4" t="s">
        <v>54</v>
      </c>
      <c r="H6128" s="13">
        <v>36</v>
      </c>
      <c r="I6128" s="20">
        <v>239</v>
      </c>
      <c r="J6128" s="13">
        <v>8604</v>
      </c>
      <c r="K6128" s="31">
        <v>2151</v>
      </c>
      <c r="L6128" s="21">
        <v>1075.5</v>
      </c>
      <c r="M6128" s="22">
        <v>0.25</v>
      </c>
      <c r="N6128" s="5" t="s">
        <v>30</v>
      </c>
    </row>
    <row r="6129" spans="1:14" x14ac:dyDescent="0.2">
      <c r="A6129" s="3" t="s">
        <v>20</v>
      </c>
      <c r="B6129" s="17">
        <v>1185732</v>
      </c>
      <c r="C6129" s="14">
        <v>44205</v>
      </c>
      <c r="D6129" s="4" t="s">
        <v>97</v>
      </c>
      <c r="E6129" s="4" t="s">
        <v>107</v>
      </c>
      <c r="F6129" s="4" t="s">
        <v>108</v>
      </c>
      <c r="G6129" s="4" t="s">
        <v>18</v>
      </c>
      <c r="H6129" s="13">
        <v>37</v>
      </c>
      <c r="I6129" s="20">
        <v>239</v>
      </c>
      <c r="J6129" s="13">
        <v>8843</v>
      </c>
      <c r="K6129" s="31">
        <v>5305.8</v>
      </c>
      <c r="L6129" s="21">
        <v>2652.9</v>
      </c>
      <c r="M6129" s="22">
        <v>0.6</v>
      </c>
      <c r="N6129" s="5" t="s">
        <v>19</v>
      </c>
    </row>
    <row r="6130" spans="1:14" x14ac:dyDescent="0.2">
      <c r="A6130" s="3" t="s">
        <v>20</v>
      </c>
      <c r="B6130" s="17">
        <v>1185732</v>
      </c>
      <c r="C6130" s="14">
        <v>43864</v>
      </c>
      <c r="D6130" s="4" t="s">
        <v>55</v>
      </c>
      <c r="E6130" s="4" t="s">
        <v>64</v>
      </c>
      <c r="F6130" s="4" t="s">
        <v>64</v>
      </c>
      <c r="G6130" s="4" t="s">
        <v>53</v>
      </c>
      <c r="H6130" s="13">
        <v>41</v>
      </c>
      <c r="I6130" s="20">
        <v>239</v>
      </c>
      <c r="J6130" s="13">
        <v>9799</v>
      </c>
      <c r="K6130" s="31">
        <v>4801.51</v>
      </c>
      <c r="L6130" s="21">
        <v>2400.7550000000001</v>
      </c>
      <c r="M6130" s="22">
        <v>0.49</v>
      </c>
      <c r="N6130" s="5" t="s">
        <v>19</v>
      </c>
    </row>
    <row r="6131" spans="1:14" x14ac:dyDescent="0.2">
      <c r="A6131" s="3" t="s">
        <v>44</v>
      </c>
      <c r="B6131" s="17">
        <v>1197831</v>
      </c>
      <c r="C6131" s="14">
        <v>44416</v>
      </c>
      <c r="D6131" s="4" t="s">
        <v>110</v>
      </c>
      <c r="E6131" s="4" t="s">
        <v>117</v>
      </c>
      <c r="F6131" s="4" t="s">
        <v>118</v>
      </c>
      <c r="G6131" s="4" t="s">
        <v>18</v>
      </c>
      <c r="H6131" s="13">
        <v>44</v>
      </c>
      <c r="I6131" s="20">
        <v>239</v>
      </c>
      <c r="J6131" s="13">
        <v>10516</v>
      </c>
      <c r="K6131" s="31">
        <v>6414.76</v>
      </c>
      <c r="L6131" s="21">
        <v>3207.38</v>
      </c>
      <c r="M6131" s="22">
        <v>0.61</v>
      </c>
      <c r="N6131" s="5" t="s">
        <v>30</v>
      </c>
    </row>
    <row r="6132" spans="1:14" x14ac:dyDescent="0.2">
      <c r="A6132" s="3" t="s">
        <v>44</v>
      </c>
      <c r="B6132" s="17">
        <v>1197831</v>
      </c>
      <c r="C6132" s="14">
        <v>44487</v>
      </c>
      <c r="D6132" s="4" t="s">
        <v>81</v>
      </c>
      <c r="E6132" s="4" t="s">
        <v>88</v>
      </c>
      <c r="F6132" s="4" t="s">
        <v>89</v>
      </c>
      <c r="G6132" s="4" t="s">
        <v>50</v>
      </c>
      <c r="H6132" s="13">
        <v>46</v>
      </c>
      <c r="I6132" s="20">
        <v>239</v>
      </c>
      <c r="J6132" s="13">
        <v>10994</v>
      </c>
      <c r="K6132" s="31">
        <v>4837.3599999999997</v>
      </c>
      <c r="L6132" s="21">
        <v>2418.6799999999998</v>
      </c>
      <c r="M6132" s="22">
        <v>0.44</v>
      </c>
      <c r="N6132" s="5" t="s">
        <v>30</v>
      </c>
    </row>
    <row r="6133" spans="1:14" x14ac:dyDescent="0.2">
      <c r="A6133" s="3" t="s">
        <v>45</v>
      </c>
      <c r="B6133" s="17">
        <v>1128299</v>
      </c>
      <c r="C6133" s="14">
        <v>44013</v>
      </c>
      <c r="D6133" s="4" t="s">
        <v>110</v>
      </c>
      <c r="E6133" s="4" t="s">
        <v>127</v>
      </c>
      <c r="F6133" s="4" t="s">
        <v>128</v>
      </c>
      <c r="G6133" s="4" t="s">
        <v>54</v>
      </c>
      <c r="H6133" s="13">
        <v>73</v>
      </c>
      <c r="I6133" s="20">
        <v>239</v>
      </c>
      <c r="J6133" s="13">
        <v>17447</v>
      </c>
      <c r="K6133" s="31">
        <v>6978.8</v>
      </c>
      <c r="L6133" s="21">
        <v>3489.4</v>
      </c>
      <c r="M6133" s="22">
        <v>0.4</v>
      </c>
      <c r="N6133" s="5" t="s">
        <v>19</v>
      </c>
    </row>
    <row r="6134" spans="1:14" x14ac:dyDescent="0.2">
      <c r="A6134" s="3" t="s">
        <v>45</v>
      </c>
      <c r="B6134" s="17">
        <v>1128299</v>
      </c>
      <c r="C6134" s="14">
        <v>44425</v>
      </c>
      <c r="D6134" s="4" t="s">
        <v>81</v>
      </c>
      <c r="E6134" s="4" t="s">
        <v>82</v>
      </c>
      <c r="F6134" s="4" t="s">
        <v>83</v>
      </c>
      <c r="G6134" s="4" t="s">
        <v>52</v>
      </c>
      <c r="H6134" s="13">
        <v>77</v>
      </c>
      <c r="I6134" s="20">
        <v>239</v>
      </c>
      <c r="J6134" s="13">
        <v>18403</v>
      </c>
      <c r="K6134" s="31">
        <v>9385.5300000000007</v>
      </c>
      <c r="L6134" s="21">
        <v>4692.7650000000003</v>
      </c>
      <c r="M6134" s="22">
        <v>0.51</v>
      </c>
      <c r="N6134" s="5" t="s">
        <v>19</v>
      </c>
    </row>
    <row r="6135" spans="1:14" x14ac:dyDescent="0.2">
      <c r="A6135" s="3" t="s">
        <v>44</v>
      </c>
      <c r="B6135" s="17">
        <v>1197831</v>
      </c>
      <c r="C6135" s="14">
        <v>44290</v>
      </c>
      <c r="D6135" s="4" t="s">
        <v>81</v>
      </c>
      <c r="E6135" s="4" t="s">
        <v>92</v>
      </c>
      <c r="F6135" s="4" t="s">
        <v>93</v>
      </c>
      <c r="G6135" s="4" t="s">
        <v>51</v>
      </c>
      <c r="H6135" s="13">
        <v>20</v>
      </c>
      <c r="I6135" s="20">
        <v>240</v>
      </c>
      <c r="J6135" s="13">
        <v>4800</v>
      </c>
      <c r="K6135" s="31">
        <v>2112</v>
      </c>
      <c r="L6135" s="21">
        <v>1056</v>
      </c>
      <c r="M6135" s="22">
        <v>0.44</v>
      </c>
      <c r="N6135" s="5" t="s">
        <v>30</v>
      </c>
    </row>
    <row r="6136" spans="1:14" x14ac:dyDescent="0.2">
      <c r="A6136" s="3" t="s">
        <v>80</v>
      </c>
      <c r="B6136" s="17">
        <v>1197831</v>
      </c>
      <c r="C6136" s="14">
        <v>44057</v>
      </c>
      <c r="D6136" s="4" t="s">
        <v>81</v>
      </c>
      <c r="E6136" s="4" t="s">
        <v>88</v>
      </c>
      <c r="F6136" s="4" t="s">
        <v>94</v>
      </c>
      <c r="G6136" s="4" t="s">
        <v>51</v>
      </c>
      <c r="H6136" s="13">
        <v>23</v>
      </c>
      <c r="I6136" s="20">
        <v>240</v>
      </c>
      <c r="J6136" s="13">
        <v>5520</v>
      </c>
      <c r="K6136" s="31">
        <v>2042.4</v>
      </c>
      <c r="L6136" s="21">
        <v>1021.2</v>
      </c>
      <c r="M6136" s="22">
        <v>0.37</v>
      </c>
      <c r="N6136" s="5" t="s">
        <v>30</v>
      </c>
    </row>
    <row r="6137" spans="1:14" x14ac:dyDescent="0.2">
      <c r="A6137" s="3" t="s">
        <v>41</v>
      </c>
      <c r="B6137" s="17">
        <v>1189833</v>
      </c>
      <c r="C6137" s="14">
        <v>44268</v>
      </c>
      <c r="D6137" s="4" t="s">
        <v>110</v>
      </c>
      <c r="E6137" s="4" t="s">
        <v>121</v>
      </c>
      <c r="F6137" s="4" t="s">
        <v>122</v>
      </c>
      <c r="G6137" s="4" t="s">
        <v>52</v>
      </c>
      <c r="H6137" s="13">
        <v>28</v>
      </c>
      <c r="I6137" s="20">
        <v>240</v>
      </c>
      <c r="J6137" s="13">
        <v>6720</v>
      </c>
      <c r="K6137" s="31">
        <v>3091.2</v>
      </c>
      <c r="L6137" s="21">
        <v>1545.6</v>
      </c>
      <c r="M6137" s="22">
        <v>0.46</v>
      </c>
      <c r="N6137" s="5" t="s">
        <v>30</v>
      </c>
    </row>
    <row r="6138" spans="1:14" x14ac:dyDescent="0.2">
      <c r="A6138" s="3" t="s">
        <v>20</v>
      </c>
      <c r="B6138" s="17">
        <v>1185732</v>
      </c>
      <c r="C6138" s="14">
        <v>43858</v>
      </c>
      <c r="D6138" s="4" t="s">
        <v>55</v>
      </c>
      <c r="E6138" s="4" t="s">
        <v>64</v>
      </c>
      <c r="F6138" s="4" t="s">
        <v>64</v>
      </c>
      <c r="G6138" s="4" t="s">
        <v>53</v>
      </c>
      <c r="H6138" s="13">
        <v>31</v>
      </c>
      <c r="I6138" s="20">
        <v>240</v>
      </c>
      <c r="J6138" s="13">
        <v>7440</v>
      </c>
      <c r="K6138" s="31">
        <v>2976</v>
      </c>
      <c r="L6138" s="21">
        <v>1488</v>
      </c>
      <c r="M6138" s="22">
        <v>0.4</v>
      </c>
      <c r="N6138" s="5" t="s">
        <v>30</v>
      </c>
    </row>
    <row r="6139" spans="1:14" x14ac:dyDescent="0.2">
      <c r="A6139" s="3" t="s">
        <v>44</v>
      </c>
      <c r="B6139" s="17">
        <v>1197831</v>
      </c>
      <c r="C6139" s="14">
        <v>44296</v>
      </c>
      <c r="D6139" s="4" t="s">
        <v>81</v>
      </c>
      <c r="E6139" s="4" t="s">
        <v>92</v>
      </c>
      <c r="F6139" s="4" t="s">
        <v>93</v>
      </c>
      <c r="G6139" s="4" t="s">
        <v>51</v>
      </c>
      <c r="H6139" s="13">
        <v>32</v>
      </c>
      <c r="I6139" s="20">
        <v>240</v>
      </c>
      <c r="J6139" s="13">
        <v>7680</v>
      </c>
      <c r="K6139" s="31">
        <v>3609.6</v>
      </c>
      <c r="L6139" s="21">
        <v>1804.8</v>
      </c>
      <c r="M6139" s="22">
        <v>0.47</v>
      </c>
      <c r="N6139" s="5" t="s">
        <v>30</v>
      </c>
    </row>
    <row r="6140" spans="1:14" x14ac:dyDescent="0.2">
      <c r="A6140" s="3" t="s">
        <v>41</v>
      </c>
      <c r="B6140" s="17">
        <v>1189833</v>
      </c>
      <c r="C6140" s="14">
        <v>44299</v>
      </c>
      <c r="D6140" s="4" t="s">
        <v>110</v>
      </c>
      <c r="E6140" s="4" t="s">
        <v>121</v>
      </c>
      <c r="F6140" s="4" t="s">
        <v>122</v>
      </c>
      <c r="G6140" s="4" t="s">
        <v>52</v>
      </c>
      <c r="H6140" s="13">
        <v>32</v>
      </c>
      <c r="I6140" s="20">
        <v>240</v>
      </c>
      <c r="J6140" s="13">
        <v>7680</v>
      </c>
      <c r="K6140" s="31">
        <v>3609.6</v>
      </c>
      <c r="L6140" s="21">
        <v>1804.8</v>
      </c>
      <c r="M6140" s="22">
        <v>0.47</v>
      </c>
      <c r="N6140" s="5" t="s">
        <v>30</v>
      </c>
    </row>
    <row r="6141" spans="1:14" x14ac:dyDescent="0.2">
      <c r="A6141" s="3" t="s">
        <v>20</v>
      </c>
      <c r="B6141" s="17">
        <v>1185732</v>
      </c>
      <c r="C6141" s="14">
        <v>44057</v>
      </c>
      <c r="D6141" s="4" t="s">
        <v>97</v>
      </c>
      <c r="E6141" s="4" t="s">
        <v>105</v>
      </c>
      <c r="F6141" s="4" t="s">
        <v>106</v>
      </c>
      <c r="G6141" s="4" t="s">
        <v>52</v>
      </c>
      <c r="H6141" s="13">
        <v>32</v>
      </c>
      <c r="I6141" s="20">
        <v>240</v>
      </c>
      <c r="J6141" s="13">
        <v>7680</v>
      </c>
      <c r="K6141" s="31">
        <v>2918.4</v>
      </c>
      <c r="L6141" s="21">
        <v>1459.2</v>
      </c>
      <c r="M6141" s="22">
        <v>0.38</v>
      </c>
      <c r="N6141" s="5" t="s">
        <v>19</v>
      </c>
    </row>
    <row r="6142" spans="1:14" x14ac:dyDescent="0.2">
      <c r="A6142" s="3" t="s">
        <v>45</v>
      </c>
      <c r="B6142" s="17">
        <v>1197831</v>
      </c>
      <c r="C6142" s="14">
        <v>44321</v>
      </c>
      <c r="D6142" s="4" t="s">
        <v>110</v>
      </c>
      <c r="E6142" s="4" t="s">
        <v>117</v>
      </c>
      <c r="F6142" s="4" t="s">
        <v>118</v>
      </c>
      <c r="G6142" s="4" t="s">
        <v>18</v>
      </c>
      <c r="H6142" s="13">
        <v>33</v>
      </c>
      <c r="I6142" s="20">
        <v>240</v>
      </c>
      <c r="J6142" s="13">
        <v>7920</v>
      </c>
      <c r="K6142" s="31">
        <v>4356</v>
      </c>
      <c r="L6142" s="21">
        <v>2178</v>
      </c>
      <c r="M6142" s="22">
        <v>0.55000000000000004</v>
      </c>
      <c r="N6142" s="5" t="s">
        <v>30</v>
      </c>
    </row>
    <row r="6143" spans="1:14" x14ac:dyDescent="0.2">
      <c r="A6143" s="3" t="s">
        <v>41</v>
      </c>
      <c r="B6143" s="17">
        <v>1189833</v>
      </c>
      <c r="C6143" s="14">
        <v>44313</v>
      </c>
      <c r="D6143" s="4" t="s">
        <v>110</v>
      </c>
      <c r="E6143" s="4" t="s">
        <v>121</v>
      </c>
      <c r="F6143" s="4" t="s">
        <v>122</v>
      </c>
      <c r="G6143" s="4" t="s">
        <v>52</v>
      </c>
      <c r="H6143" s="13">
        <v>33</v>
      </c>
      <c r="I6143" s="20">
        <v>240</v>
      </c>
      <c r="J6143" s="13">
        <v>7920</v>
      </c>
      <c r="K6143" s="31">
        <v>3643.2</v>
      </c>
      <c r="L6143" s="21">
        <v>1821.6</v>
      </c>
      <c r="M6143" s="22">
        <v>0.46</v>
      </c>
      <c r="N6143" s="5" t="s">
        <v>30</v>
      </c>
    </row>
    <row r="6144" spans="1:14" x14ac:dyDescent="0.2">
      <c r="A6144" s="3" t="s">
        <v>20</v>
      </c>
      <c r="B6144" s="17">
        <v>1197831</v>
      </c>
      <c r="C6144" s="14">
        <v>44534</v>
      </c>
      <c r="D6144" s="4" t="s">
        <v>110</v>
      </c>
      <c r="E6144" s="4" t="s">
        <v>117</v>
      </c>
      <c r="F6144" s="4" t="s">
        <v>118</v>
      </c>
      <c r="G6144" s="4" t="s">
        <v>18</v>
      </c>
      <c r="H6144" s="13">
        <v>40</v>
      </c>
      <c r="I6144" s="20">
        <v>240</v>
      </c>
      <c r="J6144" s="13">
        <v>9600</v>
      </c>
      <c r="K6144" s="31">
        <v>4320</v>
      </c>
      <c r="L6144" s="21">
        <v>2160</v>
      </c>
      <c r="M6144" s="22">
        <v>0.45</v>
      </c>
      <c r="N6144" s="5" t="s">
        <v>30</v>
      </c>
    </row>
    <row r="6145" spans="1:14" x14ac:dyDescent="0.2">
      <c r="A6145" s="3" t="s">
        <v>20</v>
      </c>
      <c r="B6145" s="17">
        <v>1197831</v>
      </c>
      <c r="C6145" s="14">
        <v>44534</v>
      </c>
      <c r="D6145" s="4" t="s">
        <v>110</v>
      </c>
      <c r="E6145" s="4" t="s">
        <v>117</v>
      </c>
      <c r="F6145" s="4" t="s">
        <v>118</v>
      </c>
      <c r="G6145" s="4" t="s">
        <v>18</v>
      </c>
      <c r="H6145" s="13">
        <v>41</v>
      </c>
      <c r="I6145" s="20">
        <v>240</v>
      </c>
      <c r="J6145" s="13">
        <v>9840</v>
      </c>
      <c r="K6145" s="31">
        <v>4526.3999999999996</v>
      </c>
      <c r="L6145" s="21">
        <v>2263.1999999999998</v>
      </c>
      <c r="M6145" s="22">
        <v>0.46</v>
      </c>
      <c r="N6145" s="5" t="s">
        <v>30</v>
      </c>
    </row>
    <row r="6146" spans="1:14" x14ac:dyDescent="0.2">
      <c r="A6146" s="3" t="s">
        <v>44</v>
      </c>
      <c r="B6146" s="17">
        <v>1197831</v>
      </c>
      <c r="C6146" s="14">
        <v>44466</v>
      </c>
      <c r="D6146" s="4" t="s">
        <v>81</v>
      </c>
      <c r="E6146" s="4" t="s">
        <v>88</v>
      </c>
      <c r="F6146" s="4" t="s">
        <v>89</v>
      </c>
      <c r="G6146" s="4" t="s">
        <v>50</v>
      </c>
      <c r="H6146" s="13">
        <v>43</v>
      </c>
      <c r="I6146" s="20">
        <v>240</v>
      </c>
      <c r="J6146" s="13">
        <v>10320</v>
      </c>
      <c r="K6146" s="31">
        <v>6192</v>
      </c>
      <c r="L6146" s="21">
        <v>3096</v>
      </c>
      <c r="M6146" s="22">
        <v>0.6</v>
      </c>
      <c r="N6146" s="5" t="s">
        <v>30</v>
      </c>
    </row>
    <row r="6147" spans="1:14" x14ac:dyDescent="0.2">
      <c r="A6147" s="3" t="s">
        <v>41</v>
      </c>
      <c r="B6147" s="17">
        <v>1189833</v>
      </c>
      <c r="C6147" s="14">
        <v>44293</v>
      </c>
      <c r="D6147" s="4" t="s">
        <v>110</v>
      </c>
      <c r="E6147" s="4" t="s">
        <v>121</v>
      </c>
      <c r="F6147" s="4" t="s">
        <v>122</v>
      </c>
      <c r="G6147" s="4" t="s">
        <v>52</v>
      </c>
      <c r="H6147" s="13">
        <v>43</v>
      </c>
      <c r="I6147" s="20">
        <v>240</v>
      </c>
      <c r="J6147" s="13">
        <v>10320</v>
      </c>
      <c r="K6147" s="31">
        <v>5160</v>
      </c>
      <c r="L6147" s="21">
        <v>2580</v>
      </c>
      <c r="M6147" s="22">
        <v>0.5</v>
      </c>
      <c r="N6147" s="5" t="s">
        <v>19</v>
      </c>
    </row>
    <row r="6148" spans="1:14" x14ac:dyDescent="0.2">
      <c r="A6148" s="3" t="s">
        <v>45</v>
      </c>
      <c r="B6148" s="17">
        <v>1128299</v>
      </c>
      <c r="C6148" s="14">
        <v>44371</v>
      </c>
      <c r="D6148" s="4" t="s">
        <v>110</v>
      </c>
      <c r="E6148" s="4" t="s">
        <v>126</v>
      </c>
      <c r="F6148" s="4" t="s">
        <v>63</v>
      </c>
      <c r="G6148" s="4" t="s">
        <v>53</v>
      </c>
      <c r="H6148" s="13">
        <v>43</v>
      </c>
      <c r="I6148" s="20">
        <v>240</v>
      </c>
      <c r="J6148" s="13">
        <v>10320</v>
      </c>
      <c r="K6148" s="31">
        <v>3921.6</v>
      </c>
      <c r="L6148" s="21">
        <v>1960.8</v>
      </c>
      <c r="M6148" s="22">
        <v>0.38</v>
      </c>
      <c r="N6148" s="5" t="s">
        <v>30</v>
      </c>
    </row>
    <row r="6149" spans="1:14" x14ac:dyDescent="0.2">
      <c r="A6149" s="3" t="s">
        <v>80</v>
      </c>
      <c r="B6149" s="17">
        <v>1197831</v>
      </c>
      <c r="C6149" s="14">
        <v>44085</v>
      </c>
      <c r="D6149" s="4" t="s">
        <v>81</v>
      </c>
      <c r="E6149" s="4" t="s">
        <v>88</v>
      </c>
      <c r="F6149" s="4" t="s">
        <v>94</v>
      </c>
      <c r="G6149" s="4" t="s">
        <v>51</v>
      </c>
      <c r="H6149" s="13">
        <v>44</v>
      </c>
      <c r="I6149" s="20">
        <v>240</v>
      </c>
      <c r="J6149" s="13">
        <v>10560</v>
      </c>
      <c r="K6149" s="31">
        <v>5280</v>
      </c>
      <c r="L6149" s="21">
        <v>2640</v>
      </c>
      <c r="M6149" s="22">
        <v>0.5</v>
      </c>
      <c r="N6149" s="5" t="s">
        <v>19</v>
      </c>
    </row>
    <row r="6150" spans="1:14" x14ac:dyDescent="0.2">
      <c r="A6150" s="3" t="s">
        <v>45</v>
      </c>
      <c r="B6150" s="17">
        <v>1128299</v>
      </c>
      <c r="C6150" s="14">
        <v>44212</v>
      </c>
      <c r="D6150" s="4" t="s">
        <v>110</v>
      </c>
      <c r="E6150" s="4" t="s">
        <v>121</v>
      </c>
      <c r="F6150" s="4" t="s">
        <v>125</v>
      </c>
      <c r="G6150" s="4" t="s">
        <v>54</v>
      </c>
      <c r="H6150" s="13">
        <v>44</v>
      </c>
      <c r="I6150" s="20">
        <v>240</v>
      </c>
      <c r="J6150" s="13">
        <v>10560</v>
      </c>
      <c r="K6150" s="31">
        <v>5913.6</v>
      </c>
      <c r="L6150" s="21">
        <v>2956.8</v>
      </c>
      <c r="M6150" s="22">
        <v>0.56000000000000005</v>
      </c>
      <c r="N6150" s="5" t="s">
        <v>30</v>
      </c>
    </row>
    <row r="6151" spans="1:14" x14ac:dyDescent="0.2">
      <c r="A6151" s="3" t="s">
        <v>44</v>
      </c>
      <c r="B6151" s="17">
        <v>1197831</v>
      </c>
      <c r="C6151" s="14">
        <v>44475</v>
      </c>
      <c r="D6151" s="4" t="s">
        <v>81</v>
      </c>
      <c r="E6151" s="4" t="s">
        <v>90</v>
      </c>
      <c r="F6151" s="4" t="s">
        <v>91</v>
      </c>
      <c r="G6151" s="4" t="s">
        <v>18</v>
      </c>
      <c r="H6151" s="13">
        <v>46</v>
      </c>
      <c r="I6151" s="20">
        <v>240</v>
      </c>
      <c r="J6151" s="13">
        <v>11040</v>
      </c>
      <c r="K6151" s="31">
        <v>6182.4</v>
      </c>
      <c r="L6151" s="21">
        <v>3091.2</v>
      </c>
      <c r="M6151" s="22">
        <v>0.56000000000000005</v>
      </c>
      <c r="N6151" s="5" t="s">
        <v>30</v>
      </c>
    </row>
    <row r="6152" spans="1:14" x14ac:dyDescent="0.2">
      <c r="A6152" s="3" t="s">
        <v>44</v>
      </c>
      <c r="B6152" s="17">
        <v>1197831</v>
      </c>
      <c r="C6152" s="14">
        <v>44332</v>
      </c>
      <c r="D6152" s="4" t="s">
        <v>81</v>
      </c>
      <c r="E6152" s="4" t="s">
        <v>92</v>
      </c>
      <c r="F6152" s="4" t="s">
        <v>93</v>
      </c>
      <c r="G6152" s="4" t="s">
        <v>51</v>
      </c>
      <c r="H6152" s="13">
        <v>51</v>
      </c>
      <c r="I6152" s="20">
        <v>240</v>
      </c>
      <c r="J6152" s="13">
        <v>12240</v>
      </c>
      <c r="K6152" s="31">
        <v>6732</v>
      </c>
      <c r="L6152" s="21">
        <v>3366</v>
      </c>
      <c r="M6152" s="22">
        <v>0.55000000000000004</v>
      </c>
      <c r="N6152" s="5" t="s">
        <v>19</v>
      </c>
    </row>
    <row r="6153" spans="1:14" x14ac:dyDescent="0.2">
      <c r="A6153" s="3" t="s">
        <v>20</v>
      </c>
      <c r="B6153" s="17">
        <v>1128299</v>
      </c>
      <c r="C6153" s="14">
        <v>44432</v>
      </c>
      <c r="D6153" s="4" t="s">
        <v>97</v>
      </c>
      <c r="E6153" s="4" t="s">
        <v>102</v>
      </c>
      <c r="F6153" s="4" t="s">
        <v>103</v>
      </c>
      <c r="G6153" s="4" t="s">
        <v>54</v>
      </c>
      <c r="H6153" s="13">
        <v>53</v>
      </c>
      <c r="I6153" s="20">
        <v>240</v>
      </c>
      <c r="J6153" s="13">
        <v>12720</v>
      </c>
      <c r="K6153" s="31">
        <v>5342.4</v>
      </c>
      <c r="L6153" s="21">
        <v>2671.2</v>
      </c>
      <c r="M6153" s="22">
        <v>0.42</v>
      </c>
      <c r="N6153" s="5" t="s">
        <v>30</v>
      </c>
    </row>
    <row r="6154" spans="1:14" x14ac:dyDescent="0.2">
      <c r="A6154" s="3" t="s">
        <v>44</v>
      </c>
      <c r="B6154" s="17">
        <v>1197831</v>
      </c>
      <c r="C6154" s="14">
        <v>44450</v>
      </c>
      <c r="D6154" s="4" t="s">
        <v>81</v>
      </c>
      <c r="E6154" s="4" t="s">
        <v>90</v>
      </c>
      <c r="F6154" s="4" t="s">
        <v>91</v>
      </c>
      <c r="G6154" s="4" t="s">
        <v>18</v>
      </c>
      <c r="H6154" s="13">
        <v>56</v>
      </c>
      <c r="I6154" s="20">
        <v>240</v>
      </c>
      <c r="J6154" s="13">
        <v>13440</v>
      </c>
      <c r="K6154" s="31">
        <v>10752</v>
      </c>
      <c r="L6154" s="21">
        <v>5376</v>
      </c>
      <c r="M6154" s="22">
        <v>0.8</v>
      </c>
      <c r="N6154" s="5" t="s">
        <v>19</v>
      </c>
    </row>
    <row r="6155" spans="1:14" x14ac:dyDescent="0.2">
      <c r="A6155" s="3" t="s">
        <v>20</v>
      </c>
      <c r="B6155" s="17">
        <v>1185732</v>
      </c>
      <c r="C6155" s="14">
        <v>44382</v>
      </c>
      <c r="D6155" s="4" t="s">
        <v>97</v>
      </c>
      <c r="E6155" s="4" t="s">
        <v>104</v>
      </c>
      <c r="F6155" s="4" t="s">
        <v>66</v>
      </c>
      <c r="G6155" s="4" t="s">
        <v>50</v>
      </c>
      <c r="H6155" s="13">
        <v>64</v>
      </c>
      <c r="I6155" s="20">
        <v>240</v>
      </c>
      <c r="J6155" s="13">
        <v>15360</v>
      </c>
      <c r="K6155" s="31">
        <v>6912</v>
      </c>
      <c r="L6155" s="21">
        <v>3456</v>
      </c>
      <c r="M6155" s="22">
        <v>0.45</v>
      </c>
      <c r="N6155" s="5" t="s">
        <v>19</v>
      </c>
    </row>
    <row r="6156" spans="1:14" x14ac:dyDescent="0.2">
      <c r="A6156" s="3" t="s">
        <v>45</v>
      </c>
      <c r="B6156" s="17">
        <v>1128299</v>
      </c>
      <c r="C6156" s="14">
        <v>44546</v>
      </c>
      <c r="D6156" s="4" t="s">
        <v>81</v>
      </c>
      <c r="E6156" s="4" t="s">
        <v>82</v>
      </c>
      <c r="F6156" s="4" t="s">
        <v>83</v>
      </c>
      <c r="G6156" s="4" t="s">
        <v>52</v>
      </c>
      <c r="H6156" s="13">
        <v>69</v>
      </c>
      <c r="I6156" s="20">
        <v>240</v>
      </c>
      <c r="J6156" s="13">
        <v>16560</v>
      </c>
      <c r="K6156" s="31">
        <v>8611.2000000000007</v>
      </c>
      <c r="L6156" s="21">
        <v>4305.6000000000004</v>
      </c>
      <c r="M6156" s="22">
        <v>0.52</v>
      </c>
      <c r="N6156" s="5" t="s">
        <v>19</v>
      </c>
    </row>
    <row r="6157" spans="1:14" x14ac:dyDescent="0.2">
      <c r="A6157" s="3" t="s">
        <v>20</v>
      </c>
      <c r="B6157" s="17">
        <v>1128299</v>
      </c>
      <c r="C6157" s="14">
        <v>44432</v>
      </c>
      <c r="D6157" s="4" t="s">
        <v>97</v>
      </c>
      <c r="E6157" s="4" t="s">
        <v>102</v>
      </c>
      <c r="F6157" s="4" t="s">
        <v>103</v>
      </c>
      <c r="G6157" s="4" t="s">
        <v>54</v>
      </c>
      <c r="H6157" s="13">
        <v>83</v>
      </c>
      <c r="I6157" s="20">
        <v>240</v>
      </c>
      <c r="J6157" s="13">
        <v>19920</v>
      </c>
      <c r="K6157" s="31">
        <v>8964</v>
      </c>
      <c r="L6157" s="21">
        <v>4482</v>
      </c>
      <c r="M6157" s="22">
        <v>0.45</v>
      </c>
      <c r="N6157" s="5" t="s">
        <v>19</v>
      </c>
    </row>
    <row r="6158" spans="1:14" x14ac:dyDescent="0.2">
      <c r="A6158" s="3" t="s">
        <v>45</v>
      </c>
      <c r="B6158" s="17">
        <v>1197831</v>
      </c>
      <c r="C6158" s="14">
        <v>44383</v>
      </c>
      <c r="D6158" s="4" t="s">
        <v>110</v>
      </c>
      <c r="E6158" s="4" t="s">
        <v>117</v>
      </c>
      <c r="F6158" s="4" t="s">
        <v>118</v>
      </c>
      <c r="G6158" s="4" t="s">
        <v>18</v>
      </c>
      <c r="H6158" s="13">
        <v>46</v>
      </c>
      <c r="I6158" s="20">
        <v>241</v>
      </c>
      <c r="J6158" s="13">
        <v>11086</v>
      </c>
      <c r="K6158" s="31">
        <v>6097.3</v>
      </c>
      <c r="L6158" s="21">
        <v>3048.65</v>
      </c>
      <c r="M6158" s="22">
        <v>0.55000000000000004</v>
      </c>
      <c r="N6158" s="5" t="s">
        <v>19</v>
      </c>
    </row>
    <row r="6159" spans="1:14" x14ac:dyDescent="0.2">
      <c r="A6159" s="3" t="s">
        <v>20</v>
      </c>
      <c r="B6159" s="17">
        <v>1185732</v>
      </c>
      <c r="C6159" s="14">
        <v>43921</v>
      </c>
      <c r="D6159" s="4" t="s">
        <v>55</v>
      </c>
      <c r="E6159" s="4" t="s">
        <v>64</v>
      </c>
      <c r="F6159" s="4" t="s">
        <v>64</v>
      </c>
      <c r="G6159" s="4" t="s">
        <v>53</v>
      </c>
      <c r="H6159" s="13">
        <v>47</v>
      </c>
      <c r="I6159" s="20">
        <v>241</v>
      </c>
      <c r="J6159" s="13">
        <v>11327</v>
      </c>
      <c r="K6159" s="31">
        <v>5323.69</v>
      </c>
      <c r="L6159" s="21">
        <v>2661.8449999999998</v>
      </c>
      <c r="M6159" s="22">
        <v>0.47</v>
      </c>
      <c r="N6159" s="5" t="s">
        <v>19</v>
      </c>
    </row>
    <row r="6160" spans="1:14" x14ac:dyDescent="0.2">
      <c r="A6160" s="3" t="s">
        <v>45</v>
      </c>
      <c r="B6160" s="17">
        <v>1128299</v>
      </c>
      <c r="C6160" s="14">
        <v>44220</v>
      </c>
      <c r="D6160" s="4" t="s">
        <v>110</v>
      </c>
      <c r="E6160" s="4" t="s">
        <v>121</v>
      </c>
      <c r="F6160" s="4" t="s">
        <v>125</v>
      </c>
      <c r="G6160" s="4" t="s">
        <v>54</v>
      </c>
      <c r="H6160" s="13">
        <v>51</v>
      </c>
      <c r="I6160" s="20">
        <v>241</v>
      </c>
      <c r="J6160" s="13">
        <v>12291</v>
      </c>
      <c r="K6160" s="31">
        <v>5162.22</v>
      </c>
      <c r="L6160" s="21">
        <v>2581.11</v>
      </c>
      <c r="M6160" s="22">
        <v>0.42</v>
      </c>
      <c r="N6160" s="5" t="s">
        <v>19</v>
      </c>
    </row>
    <row r="6161" spans="1:14" x14ac:dyDescent="0.2">
      <c r="A6161" s="3" t="s">
        <v>80</v>
      </c>
      <c r="B6161" s="17">
        <v>1197831</v>
      </c>
      <c r="C6161" s="14">
        <v>44125</v>
      </c>
      <c r="D6161" s="4" t="s">
        <v>81</v>
      </c>
      <c r="E6161" s="4" t="s">
        <v>88</v>
      </c>
      <c r="F6161" s="4" t="s">
        <v>94</v>
      </c>
      <c r="G6161" s="4" t="s">
        <v>51</v>
      </c>
      <c r="H6161" s="13">
        <v>43</v>
      </c>
      <c r="I6161" s="20">
        <v>243</v>
      </c>
      <c r="J6161" s="13">
        <v>10449</v>
      </c>
      <c r="K6161" s="31">
        <v>5120.01</v>
      </c>
      <c r="L6161" s="21">
        <v>2560.0050000000001</v>
      </c>
      <c r="M6161" s="22">
        <v>0.49</v>
      </c>
      <c r="N6161" s="5" t="s">
        <v>19</v>
      </c>
    </row>
    <row r="6162" spans="1:14" x14ac:dyDescent="0.2">
      <c r="A6162" s="3" t="s">
        <v>20</v>
      </c>
      <c r="B6162" s="17">
        <v>1185732</v>
      </c>
      <c r="C6162" s="14">
        <v>43903</v>
      </c>
      <c r="D6162" s="4" t="s">
        <v>55</v>
      </c>
      <c r="E6162" s="4" t="s">
        <v>64</v>
      </c>
      <c r="F6162" s="4" t="s">
        <v>64</v>
      </c>
      <c r="G6162" s="4" t="s">
        <v>53</v>
      </c>
      <c r="H6162" s="13">
        <v>46</v>
      </c>
      <c r="I6162" s="20">
        <v>243</v>
      </c>
      <c r="J6162" s="13">
        <v>11178</v>
      </c>
      <c r="K6162" s="31">
        <v>5141.88</v>
      </c>
      <c r="L6162" s="21">
        <v>2570.94</v>
      </c>
      <c r="M6162" s="22">
        <v>0.46</v>
      </c>
      <c r="N6162" s="5" t="s">
        <v>19</v>
      </c>
    </row>
    <row r="6163" spans="1:14" x14ac:dyDescent="0.2">
      <c r="A6163" s="3" t="s">
        <v>41</v>
      </c>
      <c r="B6163" s="17">
        <v>1189833</v>
      </c>
      <c r="C6163" s="14">
        <v>44342</v>
      </c>
      <c r="D6163" s="4" t="s">
        <v>110</v>
      </c>
      <c r="E6163" s="4" t="s">
        <v>121</v>
      </c>
      <c r="F6163" s="4" t="s">
        <v>122</v>
      </c>
      <c r="G6163" s="4" t="s">
        <v>52</v>
      </c>
      <c r="H6163" s="13">
        <v>50</v>
      </c>
      <c r="I6163" s="20">
        <v>243</v>
      </c>
      <c r="J6163" s="13">
        <v>12150</v>
      </c>
      <c r="K6163" s="31">
        <v>4617</v>
      </c>
      <c r="L6163" s="21">
        <v>2308.5</v>
      </c>
      <c r="M6163" s="22">
        <v>0.38</v>
      </c>
      <c r="N6163" s="5" t="s">
        <v>19</v>
      </c>
    </row>
    <row r="6164" spans="1:14" x14ac:dyDescent="0.2">
      <c r="A6164" s="3" t="s">
        <v>20</v>
      </c>
      <c r="B6164" s="17">
        <v>1185732</v>
      </c>
      <c r="C6164" s="14">
        <v>44414</v>
      </c>
      <c r="D6164" s="4" t="s">
        <v>97</v>
      </c>
      <c r="E6164" s="4" t="s">
        <v>104</v>
      </c>
      <c r="F6164" s="4" t="s">
        <v>66</v>
      </c>
      <c r="G6164" s="4" t="s">
        <v>50</v>
      </c>
      <c r="H6164" s="13">
        <v>54</v>
      </c>
      <c r="I6164" s="20">
        <v>243</v>
      </c>
      <c r="J6164" s="13">
        <v>13122</v>
      </c>
      <c r="K6164" s="31">
        <v>6429.78</v>
      </c>
      <c r="L6164" s="21">
        <v>3214.89</v>
      </c>
      <c r="M6164" s="22">
        <v>0.49</v>
      </c>
      <c r="N6164" s="5" t="s">
        <v>19</v>
      </c>
    </row>
    <row r="6165" spans="1:14" x14ac:dyDescent="0.2">
      <c r="A6165" s="3" t="s">
        <v>20</v>
      </c>
      <c r="B6165" s="17">
        <v>1185732</v>
      </c>
      <c r="C6165" s="14">
        <v>43853</v>
      </c>
      <c r="D6165" s="4" t="s">
        <v>55</v>
      </c>
      <c r="E6165" s="4" t="s">
        <v>64</v>
      </c>
      <c r="F6165" s="4" t="s">
        <v>64</v>
      </c>
      <c r="G6165" s="4" t="s">
        <v>52</v>
      </c>
      <c r="H6165" s="13">
        <v>58</v>
      </c>
      <c r="I6165" s="20">
        <v>243</v>
      </c>
      <c r="J6165" s="13">
        <v>14094</v>
      </c>
      <c r="K6165" s="31">
        <v>6060.42</v>
      </c>
      <c r="L6165" s="21">
        <v>3030.21</v>
      </c>
      <c r="M6165" s="22">
        <v>0.43</v>
      </c>
      <c r="N6165" s="5" t="s">
        <v>19</v>
      </c>
    </row>
    <row r="6166" spans="1:14" x14ac:dyDescent="0.2">
      <c r="A6166" s="3" t="s">
        <v>20</v>
      </c>
      <c r="B6166" s="17">
        <v>1185732</v>
      </c>
      <c r="C6166" s="14">
        <v>44476</v>
      </c>
      <c r="D6166" s="4" t="s">
        <v>97</v>
      </c>
      <c r="E6166" s="4" t="s">
        <v>104</v>
      </c>
      <c r="F6166" s="4" t="s">
        <v>66</v>
      </c>
      <c r="G6166" s="4" t="s">
        <v>50</v>
      </c>
      <c r="H6166" s="13">
        <v>50</v>
      </c>
      <c r="I6166" s="20">
        <v>244</v>
      </c>
      <c r="J6166" s="13">
        <v>12200</v>
      </c>
      <c r="K6166" s="31">
        <v>7320</v>
      </c>
      <c r="L6166" s="21">
        <v>3660</v>
      </c>
      <c r="M6166" s="22">
        <v>0.6</v>
      </c>
      <c r="N6166" s="5" t="s">
        <v>19</v>
      </c>
    </row>
    <row r="6167" spans="1:14" x14ac:dyDescent="0.2">
      <c r="A6167" s="3" t="s">
        <v>44</v>
      </c>
      <c r="B6167" s="17">
        <v>1185732</v>
      </c>
      <c r="C6167" s="14">
        <v>44109</v>
      </c>
      <c r="D6167" s="4" t="s">
        <v>97</v>
      </c>
      <c r="E6167" s="4" t="s">
        <v>105</v>
      </c>
      <c r="F6167" s="4" t="s">
        <v>106</v>
      </c>
      <c r="G6167" s="4" t="s">
        <v>52</v>
      </c>
      <c r="H6167" s="13">
        <v>56</v>
      </c>
      <c r="I6167" s="20">
        <v>244</v>
      </c>
      <c r="J6167" s="13">
        <v>13664</v>
      </c>
      <c r="K6167" s="31">
        <v>7925.12</v>
      </c>
      <c r="L6167" s="21">
        <v>3962.56</v>
      </c>
      <c r="M6167" s="22">
        <v>0.57999999999999996</v>
      </c>
      <c r="N6167" s="5" t="s">
        <v>19</v>
      </c>
    </row>
    <row r="6168" spans="1:14" x14ac:dyDescent="0.2">
      <c r="A6168" s="3" t="s">
        <v>44</v>
      </c>
      <c r="B6168" s="17">
        <v>1185732</v>
      </c>
      <c r="C6168" s="14">
        <v>44532</v>
      </c>
      <c r="D6168" s="4" t="s">
        <v>97</v>
      </c>
      <c r="E6168" s="4" t="s">
        <v>98</v>
      </c>
      <c r="F6168" s="4" t="s">
        <v>99</v>
      </c>
      <c r="G6168" s="4" t="s">
        <v>50</v>
      </c>
      <c r="H6168" s="13">
        <v>64</v>
      </c>
      <c r="I6168" s="20">
        <v>244</v>
      </c>
      <c r="J6168" s="13">
        <v>15616</v>
      </c>
      <c r="K6168" s="31">
        <v>7964.16</v>
      </c>
      <c r="L6168" s="21">
        <v>3982.08</v>
      </c>
      <c r="M6168" s="22">
        <v>0.51</v>
      </c>
      <c r="N6168" s="5" t="s">
        <v>19</v>
      </c>
    </row>
    <row r="6169" spans="1:14" x14ac:dyDescent="0.2">
      <c r="A6169" s="3" t="s">
        <v>20</v>
      </c>
      <c r="B6169" s="17">
        <v>1185732</v>
      </c>
      <c r="C6169" s="14">
        <v>44382</v>
      </c>
      <c r="D6169" s="4" t="s">
        <v>97</v>
      </c>
      <c r="E6169" s="4" t="s">
        <v>104</v>
      </c>
      <c r="F6169" s="4" t="s">
        <v>66</v>
      </c>
      <c r="G6169" s="4" t="s">
        <v>50</v>
      </c>
      <c r="H6169" s="13">
        <v>66</v>
      </c>
      <c r="I6169" s="20">
        <v>244</v>
      </c>
      <c r="J6169" s="13">
        <v>16104</v>
      </c>
      <c r="K6169" s="31">
        <v>10467.6</v>
      </c>
      <c r="L6169" s="21">
        <v>5233.8</v>
      </c>
      <c r="M6169" s="22">
        <v>0.65</v>
      </c>
      <c r="N6169" s="5" t="s">
        <v>19</v>
      </c>
    </row>
    <row r="6170" spans="1:14" x14ac:dyDescent="0.2">
      <c r="A6170" s="3" t="s">
        <v>45</v>
      </c>
      <c r="B6170" s="17">
        <v>1185732</v>
      </c>
      <c r="C6170" s="14">
        <v>44090</v>
      </c>
      <c r="D6170" s="4" t="s">
        <v>97</v>
      </c>
      <c r="E6170" s="4" t="s">
        <v>105</v>
      </c>
      <c r="F6170" s="4" t="s">
        <v>106</v>
      </c>
      <c r="G6170" s="4" t="s">
        <v>52</v>
      </c>
      <c r="H6170" s="13">
        <v>67</v>
      </c>
      <c r="I6170" s="20">
        <v>244</v>
      </c>
      <c r="J6170" s="13">
        <v>16348</v>
      </c>
      <c r="K6170" s="31">
        <v>10626.2</v>
      </c>
      <c r="L6170" s="21">
        <v>5313.1</v>
      </c>
      <c r="M6170" s="22">
        <v>0.65</v>
      </c>
      <c r="N6170" s="5" t="s">
        <v>19</v>
      </c>
    </row>
    <row r="6171" spans="1:14" x14ac:dyDescent="0.2">
      <c r="A6171" s="3" t="s">
        <v>41</v>
      </c>
      <c r="B6171" s="17">
        <v>1197831</v>
      </c>
      <c r="C6171" s="14">
        <v>44520</v>
      </c>
      <c r="D6171" s="4" t="s">
        <v>81</v>
      </c>
      <c r="E6171" s="4" t="s">
        <v>86</v>
      </c>
      <c r="F6171" s="4" t="s">
        <v>87</v>
      </c>
      <c r="G6171" s="4" t="s">
        <v>53</v>
      </c>
      <c r="H6171" s="13">
        <v>25</v>
      </c>
      <c r="I6171" s="20">
        <v>245</v>
      </c>
      <c r="J6171" s="13">
        <v>61250</v>
      </c>
      <c r="K6171" s="31">
        <v>24500</v>
      </c>
      <c r="L6171" s="21">
        <v>12250</v>
      </c>
      <c r="M6171" s="22">
        <v>0.4</v>
      </c>
      <c r="N6171" s="5" t="s">
        <v>19</v>
      </c>
    </row>
    <row r="6172" spans="1:14" x14ac:dyDescent="0.2">
      <c r="A6172" s="3" t="s">
        <v>80</v>
      </c>
      <c r="B6172" s="17">
        <v>1197831</v>
      </c>
      <c r="C6172" s="14">
        <v>44058</v>
      </c>
      <c r="D6172" s="4" t="s">
        <v>81</v>
      </c>
      <c r="E6172" s="4" t="s">
        <v>88</v>
      </c>
      <c r="F6172" s="4" t="s">
        <v>94</v>
      </c>
      <c r="G6172" s="4" t="s">
        <v>51</v>
      </c>
      <c r="H6172" s="13">
        <v>31</v>
      </c>
      <c r="I6172" s="20">
        <v>245</v>
      </c>
      <c r="J6172" s="13">
        <v>7595</v>
      </c>
      <c r="K6172" s="31">
        <v>3873.45</v>
      </c>
      <c r="L6172" s="21">
        <v>1936.7249999999999</v>
      </c>
      <c r="M6172" s="22">
        <v>0.51</v>
      </c>
      <c r="N6172" s="5" t="s">
        <v>30</v>
      </c>
    </row>
    <row r="6173" spans="1:14" x14ac:dyDescent="0.2">
      <c r="A6173" s="3" t="s">
        <v>45</v>
      </c>
      <c r="B6173" s="17">
        <v>1185732</v>
      </c>
      <c r="C6173" s="14">
        <v>44503</v>
      </c>
      <c r="D6173" s="4" t="s">
        <v>15</v>
      </c>
      <c r="E6173" s="4" t="s">
        <v>48</v>
      </c>
      <c r="F6173" s="4" t="s">
        <v>49</v>
      </c>
      <c r="G6173" s="4" t="s">
        <v>52</v>
      </c>
      <c r="H6173" s="13">
        <v>35</v>
      </c>
      <c r="I6173" s="20">
        <v>245</v>
      </c>
      <c r="J6173" s="13">
        <v>85750</v>
      </c>
      <c r="K6173" s="31">
        <v>25725</v>
      </c>
      <c r="L6173" s="21">
        <v>12862.5</v>
      </c>
      <c r="M6173" s="22">
        <v>0.3</v>
      </c>
      <c r="N6173" s="5" t="s">
        <v>23</v>
      </c>
    </row>
    <row r="6174" spans="1:14" x14ac:dyDescent="0.2">
      <c r="A6174" s="3" t="s">
        <v>45</v>
      </c>
      <c r="B6174" s="17">
        <v>1128299</v>
      </c>
      <c r="C6174" s="14">
        <v>44189</v>
      </c>
      <c r="D6174" s="4" t="s">
        <v>110</v>
      </c>
      <c r="E6174" s="4" t="s">
        <v>121</v>
      </c>
      <c r="F6174" s="4" t="s">
        <v>125</v>
      </c>
      <c r="G6174" s="4" t="s">
        <v>54</v>
      </c>
      <c r="H6174" s="13">
        <v>41</v>
      </c>
      <c r="I6174" s="20">
        <v>245</v>
      </c>
      <c r="J6174" s="13">
        <v>10045</v>
      </c>
      <c r="K6174" s="31">
        <v>2009</v>
      </c>
      <c r="L6174" s="21">
        <v>1004.5</v>
      </c>
      <c r="M6174" s="22">
        <v>0.2</v>
      </c>
      <c r="N6174" s="5" t="s">
        <v>30</v>
      </c>
    </row>
    <row r="6175" spans="1:14" x14ac:dyDescent="0.2">
      <c r="A6175" s="3" t="s">
        <v>44</v>
      </c>
      <c r="B6175" s="17">
        <v>1185732</v>
      </c>
      <c r="C6175" s="14">
        <v>44473</v>
      </c>
      <c r="D6175" s="4" t="s">
        <v>97</v>
      </c>
      <c r="E6175" s="4" t="s">
        <v>98</v>
      </c>
      <c r="F6175" s="4" t="s">
        <v>99</v>
      </c>
      <c r="G6175" s="4" t="s">
        <v>50</v>
      </c>
      <c r="H6175" s="13">
        <v>42</v>
      </c>
      <c r="I6175" s="20">
        <v>245</v>
      </c>
      <c r="J6175" s="13">
        <v>10290</v>
      </c>
      <c r="K6175" s="31">
        <v>5556.6</v>
      </c>
      <c r="L6175" s="21">
        <v>2778.3</v>
      </c>
      <c r="M6175" s="22">
        <v>0.54</v>
      </c>
      <c r="N6175" s="5" t="s">
        <v>19</v>
      </c>
    </row>
    <row r="6176" spans="1:14" x14ac:dyDescent="0.2">
      <c r="A6176" s="3" t="s">
        <v>45</v>
      </c>
      <c r="B6176" s="17">
        <v>1128299</v>
      </c>
      <c r="C6176" s="14">
        <v>44242</v>
      </c>
      <c r="D6176" s="4" t="s">
        <v>110</v>
      </c>
      <c r="E6176" s="4" t="s">
        <v>121</v>
      </c>
      <c r="F6176" s="4" t="s">
        <v>125</v>
      </c>
      <c r="G6176" s="4" t="s">
        <v>54</v>
      </c>
      <c r="H6176" s="13">
        <v>43</v>
      </c>
      <c r="I6176" s="20">
        <v>245</v>
      </c>
      <c r="J6176" s="13">
        <v>10535</v>
      </c>
      <c r="K6176" s="31">
        <v>5478.2</v>
      </c>
      <c r="L6176" s="21">
        <v>2739.1</v>
      </c>
      <c r="M6176" s="22">
        <v>0.52</v>
      </c>
      <c r="N6176" s="5" t="s">
        <v>30</v>
      </c>
    </row>
    <row r="6177" spans="1:14" x14ac:dyDescent="0.2">
      <c r="A6177" s="3" t="s">
        <v>45</v>
      </c>
      <c r="B6177" s="17">
        <v>1128299</v>
      </c>
      <c r="C6177" s="14">
        <v>43862</v>
      </c>
      <c r="D6177" s="4" t="s">
        <v>110</v>
      </c>
      <c r="E6177" s="4" t="s">
        <v>131</v>
      </c>
      <c r="F6177" s="4" t="s">
        <v>132</v>
      </c>
      <c r="G6177" s="4" t="s">
        <v>51</v>
      </c>
      <c r="H6177" s="13">
        <v>47</v>
      </c>
      <c r="I6177" s="20">
        <v>245</v>
      </c>
      <c r="J6177" s="13">
        <v>11515</v>
      </c>
      <c r="K6177" s="31">
        <v>5757.5</v>
      </c>
      <c r="L6177" s="21">
        <v>2878.75</v>
      </c>
      <c r="M6177" s="22">
        <v>0.5</v>
      </c>
      <c r="N6177" s="5" t="s">
        <v>30</v>
      </c>
    </row>
    <row r="6178" spans="1:14" x14ac:dyDescent="0.2">
      <c r="A6178" s="3" t="s">
        <v>44</v>
      </c>
      <c r="B6178" s="17">
        <v>1197831</v>
      </c>
      <c r="C6178" s="14">
        <v>44444</v>
      </c>
      <c r="D6178" s="4" t="s">
        <v>81</v>
      </c>
      <c r="E6178" s="4" t="s">
        <v>90</v>
      </c>
      <c r="F6178" s="4" t="s">
        <v>91</v>
      </c>
      <c r="G6178" s="4" t="s">
        <v>18</v>
      </c>
      <c r="H6178" s="13">
        <v>50</v>
      </c>
      <c r="I6178" s="20">
        <v>245</v>
      </c>
      <c r="J6178" s="13">
        <v>12250</v>
      </c>
      <c r="K6178" s="31">
        <v>8820</v>
      </c>
      <c r="L6178" s="21">
        <v>4410</v>
      </c>
      <c r="M6178" s="22">
        <v>0.72</v>
      </c>
      <c r="N6178" s="5" t="s">
        <v>19</v>
      </c>
    </row>
    <row r="6179" spans="1:14" x14ac:dyDescent="0.2">
      <c r="A6179" s="3" t="s">
        <v>45</v>
      </c>
      <c r="B6179" s="17">
        <v>1185732</v>
      </c>
      <c r="C6179" s="14">
        <v>44538</v>
      </c>
      <c r="D6179" s="4" t="s">
        <v>55</v>
      </c>
      <c r="E6179" s="4" t="s">
        <v>64</v>
      </c>
      <c r="F6179" s="4" t="s">
        <v>77</v>
      </c>
      <c r="G6179" s="4" t="s">
        <v>18</v>
      </c>
      <c r="H6179" s="13">
        <v>59</v>
      </c>
      <c r="I6179" s="20">
        <v>245</v>
      </c>
      <c r="J6179" s="13">
        <v>14455</v>
      </c>
      <c r="K6179" s="31">
        <v>8383.9</v>
      </c>
      <c r="L6179" s="21">
        <v>4191.95</v>
      </c>
      <c r="M6179" s="22">
        <v>0.57999999999999996</v>
      </c>
      <c r="N6179" s="5" t="s">
        <v>19</v>
      </c>
    </row>
    <row r="6180" spans="1:14" x14ac:dyDescent="0.2">
      <c r="A6180" s="3" t="s">
        <v>20</v>
      </c>
      <c r="B6180" s="17">
        <v>1185732</v>
      </c>
      <c r="C6180" s="14">
        <v>43871</v>
      </c>
      <c r="D6180" s="4" t="s">
        <v>55</v>
      </c>
      <c r="E6180" s="4" t="s">
        <v>64</v>
      </c>
      <c r="F6180" s="4" t="s">
        <v>64</v>
      </c>
      <c r="G6180" s="4" t="s">
        <v>52</v>
      </c>
      <c r="H6180" s="13">
        <v>59</v>
      </c>
      <c r="I6180" s="20">
        <v>245</v>
      </c>
      <c r="J6180" s="13">
        <v>14455</v>
      </c>
      <c r="K6180" s="31">
        <v>6504.75</v>
      </c>
      <c r="L6180" s="21">
        <v>3252.375</v>
      </c>
      <c r="M6180" s="22">
        <v>0.45</v>
      </c>
      <c r="N6180" s="5" t="s">
        <v>19</v>
      </c>
    </row>
    <row r="6181" spans="1:14" x14ac:dyDescent="0.2">
      <c r="A6181" s="3" t="s">
        <v>45</v>
      </c>
      <c r="B6181" s="17">
        <v>1128299</v>
      </c>
      <c r="C6181" s="14">
        <v>44209</v>
      </c>
      <c r="D6181" s="4" t="s">
        <v>110</v>
      </c>
      <c r="E6181" s="4" t="s">
        <v>121</v>
      </c>
      <c r="F6181" s="4" t="s">
        <v>125</v>
      </c>
      <c r="G6181" s="4" t="s">
        <v>54</v>
      </c>
      <c r="H6181" s="13">
        <v>59</v>
      </c>
      <c r="I6181" s="20">
        <v>245</v>
      </c>
      <c r="J6181" s="13">
        <v>14455</v>
      </c>
      <c r="K6181" s="31">
        <v>4914.7</v>
      </c>
      <c r="L6181" s="21">
        <v>2457.35</v>
      </c>
      <c r="M6181" s="22">
        <v>0.34</v>
      </c>
      <c r="N6181" s="5" t="s">
        <v>19</v>
      </c>
    </row>
    <row r="6182" spans="1:14" x14ac:dyDescent="0.2">
      <c r="A6182" s="3" t="s">
        <v>45</v>
      </c>
      <c r="B6182" s="17">
        <v>1128299</v>
      </c>
      <c r="C6182" s="14">
        <v>44195</v>
      </c>
      <c r="D6182" s="4" t="s">
        <v>110</v>
      </c>
      <c r="E6182" s="4" t="s">
        <v>121</v>
      </c>
      <c r="F6182" s="4" t="s">
        <v>125</v>
      </c>
      <c r="G6182" s="4" t="s">
        <v>54</v>
      </c>
      <c r="H6182" s="13">
        <v>62</v>
      </c>
      <c r="I6182" s="20">
        <v>245</v>
      </c>
      <c r="J6182" s="13">
        <v>15190</v>
      </c>
      <c r="K6182" s="31">
        <v>2886.1</v>
      </c>
      <c r="L6182" s="21">
        <v>1443.05</v>
      </c>
      <c r="M6182" s="22">
        <v>0.19</v>
      </c>
      <c r="N6182" s="5" t="s">
        <v>30</v>
      </c>
    </row>
    <row r="6183" spans="1:14" x14ac:dyDescent="0.2">
      <c r="A6183" s="3" t="s">
        <v>41</v>
      </c>
      <c r="B6183" s="17">
        <v>1185732</v>
      </c>
      <c r="C6183" s="14">
        <v>44265</v>
      </c>
      <c r="D6183" s="4" t="s">
        <v>110</v>
      </c>
      <c r="E6183" s="4" t="s">
        <v>115</v>
      </c>
      <c r="F6183" s="4" t="s">
        <v>116</v>
      </c>
      <c r="G6183" s="4" t="s">
        <v>50</v>
      </c>
      <c r="H6183" s="13">
        <v>38</v>
      </c>
      <c r="I6183" s="20">
        <v>246</v>
      </c>
      <c r="J6183" s="13">
        <v>9348</v>
      </c>
      <c r="K6183" s="31">
        <v>5608.8</v>
      </c>
      <c r="L6183" s="21">
        <v>2804.4</v>
      </c>
      <c r="M6183" s="22">
        <v>0.6</v>
      </c>
      <c r="N6183" s="5" t="s">
        <v>19</v>
      </c>
    </row>
    <row r="6184" spans="1:14" x14ac:dyDescent="0.2">
      <c r="A6184" s="3" t="s">
        <v>44</v>
      </c>
      <c r="B6184" s="17">
        <v>1185732</v>
      </c>
      <c r="C6184" s="14">
        <v>44318</v>
      </c>
      <c r="D6184" s="4" t="s">
        <v>97</v>
      </c>
      <c r="E6184" s="4" t="s">
        <v>98</v>
      </c>
      <c r="F6184" s="4" t="s">
        <v>99</v>
      </c>
      <c r="G6184" s="4" t="s">
        <v>50</v>
      </c>
      <c r="H6184" s="13">
        <v>41</v>
      </c>
      <c r="I6184" s="20">
        <v>246</v>
      </c>
      <c r="J6184" s="13">
        <v>10086</v>
      </c>
      <c r="K6184" s="31">
        <v>5547.3</v>
      </c>
      <c r="L6184" s="21">
        <v>2773.65</v>
      </c>
      <c r="M6184" s="22">
        <v>0.55000000000000004</v>
      </c>
      <c r="N6184" s="5" t="s">
        <v>19</v>
      </c>
    </row>
    <row r="6185" spans="1:14" x14ac:dyDescent="0.2">
      <c r="A6185" s="3" t="s">
        <v>41</v>
      </c>
      <c r="B6185" s="17">
        <v>1185732</v>
      </c>
      <c r="C6185" s="14">
        <v>44326</v>
      </c>
      <c r="D6185" s="4" t="s">
        <v>110</v>
      </c>
      <c r="E6185" s="4" t="s">
        <v>115</v>
      </c>
      <c r="F6185" s="4" t="s">
        <v>116</v>
      </c>
      <c r="G6185" s="4" t="s">
        <v>50</v>
      </c>
      <c r="H6185" s="13">
        <v>45</v>
      </c>
      <c r="I6185" s="20">
        <v>246</v>
      </c>
      <c r="J6185" s="13">
        <v>11070</v>
      </c>
      <c r="K6185" s="31">
        <v>7195.5</v>
      </c>
      <c r="L6185" s="21">
        <v>3597.75</v>
      </c>
      <c r="M6185" s="22">
        <v>0.65</v>
      </c>
      <c r="N6185" s="5" t="s">
        <v>19</v>
      </c>
    </row>
    <row r="6186" spans="1:14" x14ac:dyDescent="0.2">
      <c r="A6186" s="3" t="s">
        <v>44</v>
      </c>
      <c r="B6186" s="17">
        <v>1197831</v>
      </c>
      <c r="C6186" s="14">
        <v>44289</v>
      </c>
      <c r="D6186" s="4" t="s">
        <v>81</v>
      </c>
      <c r="E6186" s="4" t="s">
        <v>92</v>
      </c>
      <c r="F6186" s="4" t="s">
        <v>93</v>
      </c>
      <c r="G6186" s="4" t="s">
        <v>51</v>
      </c>
      <c r="H6186" s="13">
        <v>12</v>
      </c>
      <c r="I6186" s="20">
        <v>247</v>
      </c>
      <c r="J6186" s="13">
        <v>2964</v>
      </c>
      <c r="K6186" s="31">
        <v>1333.8</v>
      </c>
      <c r="L6186" s="21">
        <v>666.9</v>
      </c>
      <c r="M6186" s="22">
        <v>0.45</v>
      </c>
      <c r="N6186" s="5" t="s">
        <v>30</v>
      </c>
    </row>
    <row r="6187" spans="1:14" x14ac:dyDescent="0.2">
      <c r="A6187" s="3" t="s">
        <v>45</v>
      </c>
      <c r="B6187" s="17">
        <v>1197831</v>
      </c>
      <c r="C6187" s="14">
        <v>44321</v>
      </c>
      <c r="D6187" s="4" t="s">
        <v>110</v>
      </c>
      <c r="E6187" s="4" t="s">
        <v>117</v>
      </c>
      <c r="F6187" s="4" t="s">
        <v>118</v>
      </c>
      <c r="G6187" s="4" t="s">
        <v>18</v>
      </c>
      <c r="H6187" s="13">
        <v>22</v>
      </c>
      <c r="I6187" s="20">
        <v>247</v>
      </c>
      <c r="J6187" s="13">
        <v>5434</v>
      </c>
      <c r="K6187" s="31">
        <v>2227.94</v>
      </c>
      <c r="L6187" s="21">
        <v>1113.97</v>
      </c>
      <c r="M6187" s="22">
        <v>0.41</v>
      </c>
      <c r="N6187" s="5" t="s">
        <v>30</v>
      </c>
    </row>
    <row r="6188" spans="1:14" x14ac:dyDescent="0.2">
      <c r="A6188" s="3" t="s">
        <v>20</v>
      </c>
      <c r="B6188" s="17">
        <v>1185732</v>
      </c>
      <c r="C6188" s="14">
        <v>44234</v>
      </c>
      <c r="D6188" s="4" t="s">
        <v>97</v>
      </c>
      <c r="E6188" s="4" t="s">
        <v>107</v>
      </c>
      <c r="F6188" s="4" t="s">
        <v>108</v>
      </c>
      <c r="G6188" s="4" t="s">
        <v>18</v>
      </c>
      <c r="H6188" s="13">
        <v>27</v>
      </c>
      <c r="I6188" s="20">
        <v>247</v>
      </c>
      <c r="J6188" s="13">
        <v>6669</v>
      </c>
      <c r="K6188" s="31">
        <v>2534.2199999999998</v>
      </c>
      <c r="L6188" s="21">
        <v>1267.1099999999999</v>
      </c>
      <c r="M6188" s="22">
        <v>0.38</v>
      </c>
      <c r="N6188" s="5" t="s">
        <v>30</v>
      </c>
    </row>
    <row r="6189" spans="1:14" x14ac:dyDescent="0.2">
      <c r="A6189" s="3" t="s">
        <v>20</v>
      </c>
      <c r="B6189" s="17">
        <v>1185732</v>
      </c>
      <c r="C6189" s="14">
        <v>44205</v>
      </c>
      <c r="D6189" s="4" t="s">
        <v>97</v>
      </c>
      <c r="E6189" s="4" t="s">
        <v>107</v>
      </c>
      <c r="F6189" s="4" t="s">
        <v>108</v>
      </c>
      <c r="G6189" s="4" t="s">
        <v>18</v>
      </c>
      <c r="H6189" s="13">
        <v>35</v>
      </c>
      <c r="I6189" s="20">
        <v>247</v>
      </c>
      <c r="J6189" s="13">
        <v>8645</v>
      </c>
      <c r="K6189" s="31">
        <v>3371.55</v>
      </c>
      <c r="L6189" s="21">
        <v>1685.7750000000001</v>
      </c>
      <c r="M6189" s="22">
        <v>0.39</v>
      </c>
      <c r="N6189" s="5" t="s">
        <v>30</v>
      </c>
    </row>
    <row r="6190" spans="1:14" x14ac:dyDescent="0.2">
      <c r="A6190" s="3" t="s">
        <v>20</v>
      </c>
      <c r="B6190" s="17">
        <v>1185732</v>
      </c>
      <c r="C6190" s="14">
        <v>43857</v>
      </c>
      <c r="D6190" s="4" t="s">
        <v>55</v>
      </c>
      <c r="E6190" s="4" t="s">
        <v>64</v>
      </c>
      <c r="F6190" s="4" t="s">
        <v>64</v>
      </c>
      <c r="G6190" s="4" t="s">
        <v>53</v>
      </c>
      <c r="H6190" s="13">
        <v>39</v>
      </c>
      <c r="I6190" s="20">
        <v>247</v>
      </c>
      <c r="J6190" s="13">
        <v>9633</v>
      </c>
      <c r="K6190" s="31">
        <v>4720.17</v>
      </c>
      <c r="L6190" s="21">
        <v>2360.085</v>
      </c>
      <c r="M6190" s="22">
        <v>0.49</v>
      </c>
      <c r="N6190" s="5" t="s">
        <v>19</v>
      </c>
    </row>
    <row r="6191" spans="1:14" x14ac:dyDescent="0.2">
      <c r="A6191" s="3" t="s">
        <v>45</v>
      </c>
      <c r="B6191" s="17">
        <v>1128299</v>
      </c>
      <c r="C6191" s="14">
        <v>44223</v>
      </c>
      <c r="D6191" s="4" t="s">
        <v>110</v>
      </c>
      <c r="E6191" s="4" t="s">
        <v>121</v>
      </c>
      <c r="F6191" s="4" t="s">
        <v>125</v>
      </c>
      <c r="G6191" s="4" t="s">
        <v>54</v>
      </c>
      <c r="H6191" s="13">
        <v>39</v>
      </c>
      <c r="I6191" s="20">
        <v>247</v>
      </c>
      <c r="J6191" s="13">
        <v>9633</v>
      </c>
      <c r="K6191" s="31">
        <v>2600.91</v>
      </c>
      <c r="L6191" s="21">
        <v>1300.4549999999999</v>
      </c>
      <c r="M6191" s="22">
        <v>0.27</v>
      </c>
      <c r="N6191" s="5" t="s">
        <v>30</v>
      </c>
    </row>
    <row r="6192" spans="1:14" x14ac:dyDescent="0.2">
      <c r="A6192" s="3" t="s">
        <v>45</v>
      </c>
      <c r="B6192" s="17">
        <v>1128299</v>
      </c>
      <c r="C6192" s="14">
        <v>44144</v>
      </c>
      <c r="D6192" s="4" t="s">
        <v>110</v>
      </c>
      <c r="E6192" s="4" t="s">
        <v>121</v>
      </c>
      <c r="F6192" s="4" t="s">
        <v>125</v>
      </c>
      <c r="G6192" s="4" t="s">
        <v>54</v>
      </c>
      <c r="H6192" s="13">
        <v>40</v>
      </c>
      <c r="I6192" s="20">
        <v>247</v>
      </c>
      <c r="J6192" s="13">
        <v>9880</v>
      </c>
      <c r="K6192" s="31">
        <v>4050.8</v>
      </c>
      <c r="L6192" s="21">
        <v>2025.4</v>
      </c>
      <c r="M6192" s="22">
        <v>0.41</v>
      </c>
      <c r="N6192" s="5" t="s">
        <v>30</v>
      </c>
    </row>
    <row r="6193" spans="1:14" x14ac:dyDescent="0.2">
      <c r="A6193" s="3" t="s">
        <v>45</v>
      </c>
      <c r="B6193" s="17">
        <v>1128299</v>
      </c>
      <c r="C6193" s="14">
        <v>44234</v>
      </c>
      <c r="D6193" s="4" t="s">
        <v>110</v>
      </c>
      <c r="E6193" s="4" t="s">
        <v>121</v>
      </c>
      <c r="F6193" s="4" t="s">
        <v>125</v>
      </c>
      <c r="G6193" s="4" t="s">
        <v>54</v>
      </c>
      <c r="H6193" s="13">
        <v>40</v>
      </c>
      <c r="I6193" s="20">
        <v>247</v>
      </c>
      <c r="J6193" s="13">
        <v>9880</v>
      </c>
      <c r="K6193" s="31">
        <v>3359.2</v>
      </c>
      <c r="L6193" s="21">
        <v>1679.6</v>
      </c>
      <c r="M6193" s="22">
        <v>0.34</v>
      </c>
      <c r="N6193" s="5" t="s">
        <v>30</v>
      </c>
    </row>
    <row r="6194" spans="1:14" x14ac:dyDescent="0.2">
      <c r="A6194" s="3" t="s">
        <v>20</v>
      </c>
      <c r="B6194" s="17">
        <v>1185732</v>
      </c>
      <c r="C6194" s="14">
        <v>44054</v>
      </c>
      <c r="D6194" s="4" t="s">
        <v>97</v>
      </c>
      <c r="E6194" s="4" t="s">
        <v>105</v>
      </c>
      <c r="F6194" s="4" t="s">
        <v>106</v>
      </c>
      <c r="G6194" s="4" t="s">
        <v>52</v>
      </c>
      <c r="H6194" s="13">
        <v>41</v>
      </c>
      <c r="I6194" s="20">
        <v>247</v>
      </c>
      <c r="J6194" s="13">
        <v>10127</v>
      </c>
      <c r="K6194" s="31">
        <v>6278.74</v>
      </c>
      <c r="L6194" s="21">
        <v>3139.37</v>
      </c>
      <c r="M6194" s="22">
        <v>0.62</v>
      </c>
      <c r="N6194" s="5" t="s">
        <v>19</v>
      </c>
    </row>
    <row r="6195" spans="1:14" x14ac:dyDescent="0.2">
      <c r="A6195" s="3" t="s">
        <v>20</v>
      </c>
      <c r="B6195" s="17">
        <v>1185732</v>
      </c>
      <c r="C6195" s="14">
        <v>43834</v>
      </c>
      <c r="D6195" s="4" t="s">
        <v>55</v>
      </c>
      <c r="E6195" s="4" t="s">
        <v>64</v>
      </c>
      <c r="F6195" s="4" t="s">
        <v>64</v>
      </c>
      <c r="G6195" s="4" t="s">
        <v>53</v>
      </c>
      <c r="H6195" s="13">
        <v>41</v>
      </c>
      <c r="I6195" s="20">
        <v>247</v>
      </c>
      <c r="J6195" s="13">
        <v>10127</v>
      </c>
      <c r="K6195" s="31">
        <v>4658.42</v>
      </c>
      <c r="L6195" s="21">
        <v>2329.21</v>
      </c>
      <c r="M6195" s="22">
        <v>0.46</v>
      </c>
      <c r="N6195" s="5" t="s">
        <v>19</v>
      </c>
    </row>
    <row r="6196" spans="1:14" x14ac:dyDescent="0.2">
      <c r="A6196" s="3" t="s">
        <v>41</v>
      </c>
      <c r="B6196" s="17">
        <v>1185732</v>
      </c>
      <c r="C6196" s="14">
        <v>44359</v>
      </c>
      <c r="D6196" s="4" t="s">
        <v>110</v>
      </c>
      <c r="E6196" s="4" t="s">
        <v>115</v>
      </c>
      <c r="F6196" s="4" t="s">
        <v>116</v>
      </c>
      <c r="G6196" s="4" t="s">
        <v>50</v>
      </c>
      <c r="H6196" s="13">
        <v>46</v>
      </c>
      <c r="I6196" s="20">
        <v>247</v>
      </c>
      <c r="J6196" s="13">
        <v>11362</v>
      </c>
      <c r="K6196" s="31">
        <v>7158.06</v>
      </c>
      <c r="L6196" s="21">
        <v>3579.03</v>
      </c>
      <c r="M6196" s="22">
        <v>0.63</v>
      </c>
      <c r="N6196" s="5" t="s">
        <v>19</v>
      </c>
    </row>
    <row r="6197" spans="1:14" x14ac:dyDescent="0.2">
      <c r="A6197" s="3" t="s">
        <v>20</v>
      </c>
      <c r="B6197" s="17">
        <v>1185732</v>
      </c>
      <c r="C6197" s="14">
        <v>43902</v>
      </c>
      <c r="D6197" s="4" t="s">
        <v>55</v>
      </c>
      <c r="E6197" s="4" t="s">
        <v>64</v>
      </c>
      <c r="F6197" s="4" t="s">
        <v>64</v>
      </c>
      <c r="G6197" s="4" t="s">
        <v>53</v>
      </c>
      <c r="H6197" s="13">
        <v>46</v>
      </c>
      <c r="I6197" s="20">
        <v>247</v>
      </c>
      <c r="J6197" s="13">
        <v>11362</v>
      </c>
      <c r="K6197" s="31">
        <v>5112.8999999999996</v>
      </c>
      <c r="L6197" s="21">
        <v>2556.4499999999998</v>
      </c>
      <c r="M6197" s="22">
        <v>0.45</v>
      </c>
      <c r="N6197" s="5" t="s">
        <v>19</v>
      </c>
    </row>
    <row r="6198" spans="1:14" x14ac:dyDescent="0.2">
      <c r="A6198" s="3" t="s">
        <v>45</v>
      </c>
      <c r="B6198" s="17">
        <v>1128299</v>
      </c>
      <c r="C6198" s="14">
        <v>44211</v>
      </c>
      <c r="D6198" s="4" t="s">
        <v>110</v>
      </c>
      <c r="E6198" s="4" t="s">
        <v>121</v>
      </c>
      <c r="F6198" s="4" t="s">
        <v>125</v>
      </c>
      <c r="G6198" s="4" t="s">
        <v>54</v>
      </c>
      <c r="H6198" s="13">
        <v>46</v>
      </c>
      <c r="I6198" s="20">
        <v>247</v>
      </c>
      <c r="J6198" s="13">
        <v>11362</v>
      </c>
      <c r="K6198" s="31">
        <v>4090.32</v>
      </c>
      <c r="L6198" s="21">
        <v>2045.16</v>
      </c>
      <c r="M6198" s="22">
        <v>0.36</v>
      </c>
      <c r="N6198" s="5" t="s">
        <v>30</v>
      </c>
    </row>
    <row r="6199" spans="1:14" x14ac:dyDescent="0.2">
      <c r="A6199" s="3" t="s">
        <v>41</v>
      </c>
      <c r="B6199" s="17">
        <v>1189833</v>
      </c>
      <c r="C6199" s="14">
        <v>44324</v>
      </c>
      <c r="D6199" s="4" t="s">
        <v>110</v>
      </c>
      <c r="E6199" s="4" t="s">
        <v>121</v>
      </c>
      <c r="F6199" s="4" t="s">
        <v>122</v>
      </c>
      <c r="G6199" s="4" t="s">
        <v>52</v>
      </c>
      <c r="H6199" s="13">
        <v>50</v>
      </c>
      <c r="I6199" s="20">
        <v>247</v>
      </c>
      <c r="J6199" s="13">
        <v>12350</v>
      </c>
      <c r="K6199" s="31">
        <v>4569.5</v>
      </c>
      <c r="L6199" s="21">
        <v>2284.75</v>
      </c>
      <c r="M6199" s="22">
        <v>0.37</v>
      </c>
      <c r="N6199" s="5" t="s">
        <v>19</v>
      </c>
    </row>
    <row r="6200" spans="1:14" x14ac:dyDescent="0.2">
      <c r="A6200" s="3" t="s">
        <v>80</v>
      </c>
      <c r="B6200" s="17">
        <v>1197831</v>
      </c>
      <c r="C6200" s="14">
        <v>44129</v>
      </c>
      <c r="D6200" s="4" t="s">
        <v>81</v>
      </c>
      <c r="E6200" s="4" t="s">
        <v>88</v>
      </c>
      <c r="F6200" s="4" t="s">
        <v>94</v>
      </c>
      <c r="G6200" s="4" t="s">
        <v>51</v>
      </c>
      <c r="H6200" s="13">
        <v>51</v>
      </c>
      <c r="I6200" s="20">
        <v>247</v>
      </c>
      <c r="J6200" s="13">
        <v>12597</v>
      </c>
      <c r="K6200" s="31">
        <v>7810.14</v>
      </c>
      <c r="L6200" s="21">
        <v>3905.07</v>
      </c>
      <c r="M6200" s="22">
        <v>0.62</v>
      </c>
      <c r="N6200" s="5" t="s">
        <v>19</v>
      </c>
    </row>
    <row r="6201" spans="1:14" x14ac:dyDescent="0.2">
      <c r="A6201" s="3" t="s">
        <v>45</v>
      </c>
      <c r="B6201" s="17">
        <v>1185732</v>
      </c>
      <c r="C6201" s="14">
        <v>44385</v>
      </c>
      <c r="D6201" s="4" t="s">
        <v>55</v>
      </c>
      <c r="E6201" s="4" t="s">
        <v>64</v>
      </c>
      <c r="F6201" s="4" t="s">
        <v>77</v>
      </c>
      <c r="G6201" s="4" t="s">
        <v>18</v>
      </c>
      <c r="H6201" s="13">
        <v>59</v>
      </c>
      <c r="I6201" s="20">
        <v>247</v>
      </c>
      <c r="J6201" s="13">
        <v>14573</v>
      </c>
      <c r="K6201" s="31">
        <v>8015.15</v>
      </c>
      <c r="L6201" s="21">
        <v>4007.5749999999998</v>
      </c>
      <c r="M6201" s="22">
        <v>0.55000000000000004</v>
      </c>
      <c r="N6201" s="5" t="s">
        <v>19</v>
      </c>
    </row>
    <row r="6202" spans="1:14" x14ac:dyDescent="0.2">
      <c r="A6202" s="3" t="s">
        <v>20</v>
      </c>
      <c r="B6202" s="17">
        <v>1185732</v>
      </c>
      <c r="C6202" s="14">
        <v>44234</v>
      </c>
      <c r="D6202" s="4" t="s">
        <v>97</v>
      </c>
      <c r="E6202" s="4" t="s">
        <v>107</v>
      </c>
      <c r="F6202" s="4" t="s">
        <v>108</v>
      </c>
      <c r="G6202" s="4" t="s">
        <v>18</v>
      </c>
      <c r="H6202" s="13">
        <v>21</v>
      </c>
      <c r="I6202" s="20">
        <v>248</v>
      </c>
      <c r="J6202" s="13">
        <v>5208</v>
      </c>
      <c r="K6202" s="31">
        <v>1562.4</v>
      </c>
      <c r="L6202" s="21">
        <v>781.2</v>
      </c>
      <c r="M6202" s="22">
        <v>0.3</v>
      </c>
      <c r="N6202" s="5" t="s">
        <v>30</v>
      </c>
    </row>
    <row r="6203" spans="1:14" x14ac:dyDescent="0.2">
      <c r="A6203" s="3" t="s">
        <v>44</v>
      </c>
      <c r="B6203" s="17">
        <v>1197831</v>
      </c>
      <c r="C6203" s="14">
        <v>44444</v>
      </c>
      <c r="D6203" s="4" t="s">
        <v>81</v>
      </c>
      <c r="E6203" s="4" t="s">
        <v>88</v>
      </c>
      <c r="F6203" s="4" t="s">
        <v>89</v>
      </c>
      <c r="G6203" s="4" t="s">
        <v>50</v>
      </c>
      <c r="H6203" s="13">
        <v>22</v>
      </c>
      <c r="I6203" s="20">
        <v>248</v>
      </c>
      <c r="J6203" s="13">
        <v>5456</v>
      </c>
      <c r="K6203" s="31">
        <v>2291.52</v>
      </c>
      <c r="L6203" s="21">
        <v>1145.76</v>
      </c>
      <c r="M6203" s="22">
        <v>0.42</v>
      </c>
      <c r="N6203" s="5" t="s">
        <v>30</v>
      </c>
    </row>
    <row r="6204" spans="1:14" x14ac:dyDescent="0.2">
      <c r="A6204" s="3" t="s">
        <v>45</v>
      </c>
      <c r="B6204" s="17">
        <v>1185732</v>
      </c>
      <c r="C6204" s="14">
        <v>44419</v>
      </c>
      <c r="D6204" s="4" t="s">
        <v>110</v>
      </c>
      <c r="E6204" s="4" t="s">
        <v>133</v>
      </c>
      <c r="F6204" s="4" t="s">
        <v>134</v>
      </c>
      <c r="G6204" s="4" t="s">
        <v>54</v>
      </c>
      <c r="H6204" s="13">
        <v>27</v>
      </c>
      <c r="I6204" s="20">
        <v>248</v>
      </c>
      <c r="J6204" s="13">
        <v>6696</v>
      </c>
      <c r="K6204" s="31">
        <v>3147.12</v>
      </c>
      <c r="L6204" s="21">
        <v>1573.56</v>
      </c>
      <c r="M6204" s="22">
        <v>0.47</v>
      </c>
      <c r="N6204" s="5" t="s">
        <v>30</v>
      </c>
    </row>
    <row r="6205" spans="1:14" x14ac:dyDescent="0.2">
      <c r="A6205" s="3" t="s">
        <v>45</v>
      </c>
      <c r="B6205" s="17">
        <v>1185732</v>
      </c>
      <c r="C6205" s="14">
        <v>44387</v>
      </c>
      <c r="D6205" s="4" t="s">
        <v>110</v>
      </c>
      <c r="E6205" s="4" t="s">
        <v>133</v>
      </c>
      <c r="F6205" s="4" t="s">
        <v>134</v>
      </c>
      <c r="G6205" s="4" t="s">
        <v>54</v>
      </c>
      <c r="H6205" s="13">
        <v>28</v>
      </c>
      <c r="I6205" s="20">
        <v>248</v>
      </c>
      <c r="J6205" s="13">
        <v>6944</v>
      </c>
      <c r="K6205" s="31">
        <v>2985.92</v>
      </c>
      <c r="L6205" s="21">
        <v>1492.96</v>
      </c>
      <c r="M6205" s="22">
        <v>0.43</v>
      </c>
      <c r="N6205" s="5" t="s">
        <v>30</v>
      </c>
    </row>
    <row r="6206" spans="1:14" x14ac:dyDescent="0.2">
      <c r="A6206" s="3" t="s">
        <v>20</v>
      </c>
      <c r="B6206" s="17">
        <v>1185732</v>
      </c>
      <c r="C6206" s="14">
        <v>44205</v>
      </c>
      <c r="D6206" s="4" t="s">
        <v>97</v>
      </c>
      <c r="E6206" s="4" t="s">
        <v>107</v>
      </c>
      <c r="F6206" s="4" t="s">
        <v>108</v>
      </c>
      <c r="G6206" s="4" t="s">
        <v>18</v>
      </c>
      <c r="H6206" s="13">
        <v>29</v>
      </c>
      <c r="I6206" s="20">
        <v>248</v>
      </c>
      <c r="J6206" s="13">
        <v>7192</v>
      </c>
      <c r="K6206" s="31">
        <v>2804.88</v>
      </c>
      <c r="L6206" s="21">
        <v>1402.44</v>
      </c>
      <c r="M6206" s="22">
        <v>0.39</v>
      </c>
      <c r="N6206" s="5" t="s">
        <v>19</v>
      </c>
    </row>
    <row r="6207" spans="1:14" x14ac:dyDescent="0.2">
      <c r="A6207" s="3" t="s">
        <v>80</v>
      </c>
      <c r="B6207" s="17">
        <v>1197831</v>
      </c>
      <c r="C6207" s="14">
        <v>44086</v>
      </c>
      <c r="D6207" s="4" t="s">
        <v>81</v>
      </c>
      <c r="E6207" s="4" t="s">
        <v>88</v>
      </c>
      <c r="F6207" s="4" t="s">
        <v>94</v>
      </c>
      <c r="G6207" s="4" t="s">
        <v>51</v>
      </c>
      <c r="H6207" s="13">
        <v>29</v>
      </c>
      <c r="I6207" s="20">
        <v>248</v>
      </c>
      <c r="J6207" s="13">
        <v>7192</v>
      </c>
      <c r="K6207" s="31">
        <v>2804.88</v>
      </c>
      <c r="L6207" s="21">
        <v>1402.44</v>
      </c>
      <c r="M6207" s="22">
        <v>0.39</v>
      </c>
      <c r="N6207" s="5" t="s">
        <v>30</v>
      </c>
    </row>
    <row r="6208" spans="1:14" x14ac:dyDescent="0.2">
      <c r="A6208" s="3" t="s">
        <v>41</v>
      </c>
      <c r="B6208" s="17">
        <v>1189833</v>
      </c>
      <c r="C6208" s="14">
        <v>44293</v>
      </c>
      <c r="D6208" s="4" t="s">
        <v>110</v>
      </c>
      <c r="E6208" s="4" t="s">
        <v>121</v>
      </c>
      <c r="F6208" s="4" t="s">
        <v>122</v>
      </c>
      <c r="G6208" s="4" t="s">
        <v>52</v>
      </c>
      <c r="H6208" s="13">
        <v>31</v>
      </c>
      <c r="I6208" s="20">
        <v>248</v>
      </c>
      <c r="J6208" s="13">
        <v>7688</v>
      </c>
      <c r="K6208" s="31">
        <v>3536.48</v>
      </c>
      <c r="L6208" s="21">
        <v>1768.24</v>
      </c>
      <c r="M6208" s="22">
        <v>0.46</v>
      </c>
      <c r="N6208" s="5" t="s">
        <v>30</v>
      </c>
    </row>
    <row r="6209" spans="1:14" x14ac:dyDescent="0.2">
      <c r="A6209" s="3" t="s">
        <v>20</v>
      </c>
      <c r="B6209" s="17">
        <v>1185732</v>
      </c>
      <c r="C6209" s="14">
        <v>43852</v>
      </c>
      <c r="D6209" s="4" t="s">
        <v>55</v>
      </c>
      <c r="E6209" s="4" t="s">
        <v>64</v>
      </c>
      <c r="F6209" s="4" t="s">
        <v>64</v>
      </c>
      <c r="G6209" s="4" t="s">
        <v>53</v>
      </c>
      <c r="H6209" s="13">
        <v>32</v>
      </c>
      <c r="I6209" s="20">
        <v>248</v>
      </c>
      <c r="J6209" s="13">
        <v>7936</v>
      </c>
      <c r="K6209" s="31">
        <v>3015.68</v>
      </c>
      <c r="L6209" s="21">
        <v>1507.84</v>
      </c>
      <c r="M6209" s="22">
        <v>0.38</v>
      </c>
      <c r="N6209" s="5" t="s">
        <v>30</v>
      </c>
    </row>
    <row r="6210" spans="1:14" x14ac:dyDescent="0.2">
      <c r="A6210" s="3" t="s">
        <v>45</v>
      </c>
      <c r="B6210" s="17">
        <v>1128299</v>
      </c>
      <c r="C6210" s="14">
        <v>44137</v>
      </c>
      <c r="D6210" s="4" t="s">
        <v>81</v>
      </c>
      <c r="E6210" s="4" t="s">
        <v>88</v>
      </c>
      <c r="F6210" s="4" t="s">
        <v>94</v>
      </c>
      <c r="G6210" s="4" t="s">
        <v>51</v>
      </c>
      <c r="H6210" s="13">
        <v>33</v>
      </c>
      <c r="I6210" s="20">
        <v>248</v>
      </c>
      <c r="J6210" s="13">
        <v>8184</v>
      </c>
      <c r="K6210" s="31">
        <v>1882.32</v>
      </c>
      <c r="L6210" s="21">
        <v>941.16</v>
      </c>
      <c r="M6210" s="22">
        <v>0.23</v>
      </c>
      <c r="N6210" s="5" t="s">
        <v>30</v>
      </c>
    </row>
    <row r="6211" spans="1:14" x14ac:dyDescent="0.2">
      <c r="A6211" s="3" t="s">
        <v>44</v>
      </c>
      <c r="B6211" s="17">
        <v>1197831</v>
      </c>
      <c r="C6211" s="14">
        <v>44461</v>
      </c>
      <c r="D6211" s="4" t="s">
        <v>81</v>
      </c>
      <c r="E6211" s="4" t="s">
        <v>88</v>
      </c>
      <c r="F6211" s="4" t="s">
        <v>89</v>
      </c>
      <c r="G6211" s="4" t="s">
        <v>50</v>
      </c>
      <c r="H6211" s="13">
        <v>34</v>
      </c>
      <c r="I6211" s="20">
        <v>248</v>
      </c>
      <c r="J6211" s="13">
        <v>8432</v>
      </c>
      <c r="K6211" s="31">
        <v>3625.76</v>
      </c>
      <c r="L6211" s="21">
        <v>1812.88</v>
      </c>
      <c r="M6211" s="22">
        <v>0.43</v>
      </c>
      <c r="N6211" s="5" t="s">
        <v>30</v>
      </c>
    </row>
    <row r="6212" spans="1:14" x14ac:dyDescent="0.2">
      <c r="A6212" s="3" t="s">
        <v>45</v>
      </c>
      <c r="B6212" s="17">
        <v>1197831</v>
      </c>
      <c r="C6212" s="14">
        <v>44351</v>
      </c>
      <c r="D6212" s="4" t="s">
        <v>110</v>
      </c>
      <c r="E6212" s="4" t="s">
        <v>117</v>
      </c>
      <c r="F6212" s="4" t="s">
        <v>118</v>
      </c>
      <c r="G6212" s="4" t="s">
        <v>18</v>
      </c>
      <c r="H6212" s="13">
        <v>39</v>
      </c>
      <c r="I6212" s="20">
        <v>248</v>
      </c>
      <c r="J6212" s="13">
        <v>9672</v>
      </c>
      <c r="K6212" s="31">
        <v>5319.6</v>
      </c>
      <c r="L6212" s="21">
        <v>2659.8</v>
      </c>
      <c r="M6212" s="22">
        <v>0.55000000000000004</v>
      </c>
      <c r="N6212" s="5" t="s">
        <v>30</v>
      </c>
    </row>
    <row r="6213" spans="1:14" x14ac:dyDescent="0.2">
      <c r="A6213" s="3" t="s">
        <v>44</v>
      </c>
      <c r="B6213" s="17">
        <v>1197831</v>
      </c>
      <c r="C6213" s="14">
        <v>44486</v>
      </c>
      <c r="D6213" s="4" t="s">
        <v>81</v>
      </c>
      <c r="E6213" s="4" t="s">
        <v>88</v>
      </c>
      <c r="F6213" s="4" t="s">
        <v>89</v>
      </c>
      <c r="G6213" s="4" t="s">
        <v>50</v>
      </c>
      <c r="H6213" s="13">
        <v>39</v>
      </c>
      <c r="I6213" s="20">
        <v>248</v>
      </c>
      <c r="J6213" s="13">
        <v>9672</v>
      </c>
      <c r="K6213" s="31">
        <v>4062.24</v>
      </c>
      <c r="L6213" s="21">
        <v>2031.12</v>
      </c>
      <c r="M6213" s="22">
        <v>0.42</v>
      </c>
      <c r="N6213" s="5" t="s">
        <v>30</v>
      </c>
    </row>
    <row r="6214" spans="1:14" x14ac:dyDescent="0.2">
      <c r="A6214" s="3" t="s">
        <v>44</v>
      </c>
      <c r="B6214" s="17">
        <v>1197831</v>
      </c>
      <c r="C6214" s="14">
        <v>44331</v>
      </c>
      <c r="D6214" s="4" t="s">
        <v>81</v>
      </c>
      <c r="E6214" s="4" t="s">
        <v>92</v>
      </c>
      <c r="F6214" s="4" t="s">
        <v>93</v>
      </c>
      <c r="G6214" s="4" t="s">
        <v>51</v>
      </c>
      <c r="H6214" s="13">
        <v>39</v>
      </c>
      <c r="I6214" s="20">
        <v>248</v>
      </c>
      <c r="J6214" s="13">
        <v>9672</v>
      </c>
      <c r="K6214" s="31">
        <v>4642.5600000000004</v>
      </c>
      <c r="L6214" s="21">
        <v>2321.2800000000002</v>
      </c>
      <c r="M6214" s="22">
        <v>0.48</v>
      </c>
      <c r="N6214" s="5" t="s">
        <v>30</v>
      </c>
    </row>
    <row r="6215" spans="1:14" x14ac:dyDescent="0.2">
      <c r="A6215" s="3" t="s">
        <v>45</v>
      </c>
      <c r="B6215" s="17">
        <v>1128299</v>
      </c>
      <c r="C6215" s="14">
        <v>44222</v>
      </c>
      <c r="D6215" s="4" t="s">
        <v>110</v>
      </c>
      <c r="E6215" s="4" t="s">
        <v>121</v>
      </c>
      <c r="F6215" s="4" t="s">
        <v>125</v>
      </c>
      <c r="G6215" s="4" t="s">
        <v>54</v>
      </c>
      <c r="H6215" s="13">
        <v>39</v>
      </c>
      <c r="I6215" s="20">
        <v>248</v>
      </c>
      <c r="J6215" s="13">
        <v>9672</v>
      </c>
      <c r="K6215" s="31">
        <v>3288.48</v>
      </c>
      <c r="L6215" s="21">
        <v>1644.24</v>
      </c>
      <c r="M6215" s="22">
        <v>0.34</v>
      </c>
      <c r="N6215" s="5" t="s">
        <v>30</v>
      </c>
    </row>
    <row r="6216" spans="1:14" x14ac:dyDescent="0.2">
      <c r="A6216" s="3" t="s">
        <v>44</v>
      </c>
      <c r="B6216" s="17">
        <v>1197831</v>
      </c>
      <c r="C6216" s="14">
        <v>44476</v>
      </c>
      <c r="D6216" s="4" t="s">
        <v>81</v>
      </c>
      <c r="E6216" s="4" t="s">
        <v>90</v>
      </c>
      <c r="F6216" s="4" t="s">
        <v>91</v>
      </c>
      <c r="G6216" s="4" t="s">
        <v>18</v>
      </c>
      <c r="H6216" s="13">
        <v>40</v>
      </c>
      <c r="I6216" s="20">
        <v>248</v>
      </c>
      <c r="J6216" s="13">
        <v>9920</v>
      </c>
      <c r="K6216" s="31">
        <v>5257.6</v>
      </c>
      <c r="L6216" s="21">
        <v>2628.8</v>
      </c>
      <c r="M6216" s="22">
        <v>0.53</v>
      </c>
      <c r="N6216" s="5" t="s">
        <v>30</v>
      </c>
    </row>
    <row r="6217" spans="1:14" x14ac:dyDescent="0.2">
      <c r="A6217" s="3" t="s">
        <v>41</v>
      </c>
      <c r="B6217" s="17">
        <v>1128299</v>
      </c>
      <c r="C6217" s="14">
        <v>44402</v>
      </c>
      <c r="D6217" s="4" t="s">
        <v>110</v>
      </c>
      <c r="E6217" s="4" t="s">
        <v>123</v>
      </c>
      <c r="F6217" s="4" t="s">
        <v>124</v>
      </c>
      <c r="G6217" s="4" t="s">
        <v>18</v>
      </c>
      <c r="H6217" s="13">
        <v>41</v>
      </c>
      <c r="I6217" s="20">
        <v>248</v>
      </c>
      <c r="J6217" s="13">
        <v>10168</v>
      </c>
      <c r="K6217" s="31">
        <v>3965.52</v>
      </c>
      <c r="L6217" s="21">
        <v>1982.76</v>
      </c>
      <c r="M6217" s="22">
        <v>0.39</v>
      </c>
      <c r="N6217" s="5" t="s">
        <v>30</v>
      </c>
    </row>
    <row r="6218" spans="1:14" x14ac:dyDescent="0.2">
      <c r="A6218" s="3" t="s">
        <v>45</v>
      </c>
      <c r="B6218" s="17">
        <v>1185732</v>
      </c>
      <c r="C6218" s="14">
        <v>44295</v>
      </c>
      <c r="D6218" s="4" t="s">
        <v>55</v>
      </c>
      <c r="E6218" s="4" t="s">
        <v>64</v>
      </c>
      <c r="F6218" s="4" t="s">
        <v>77</v>
      </c>
      <c r="G6218" s="4" t="s">
        <v>18</v>
      </c>
      <c r="H6218" s="13">
        <v>42</v>
      </c>
      <c r="I6218" s="20">
        <v>248</v>
      </c>
      <c r="J6218" s="13">
        <v>10416</v>
      </c>
      <c r="K6218" s="31">
        <v>5832.96</v>
      </c>
      <c r="L6218" s="21">
        <v>2916.48</v>
      </c>
      <c r="M6218" s="22">
        <v>0.56000000000000005</v>
      </c>
      <c r="N6218" s="5" t="s">
        <v>19</v>
      </c>
    </row>
    <row r="6219" spans="1:14" x14ac:dyDescent="0.2">
      <c r="A6219" s="3" t="s">
        <v>20</v>
      </c>
      <c r="B6219" s="17">
        <v>1128299</v>
      </c>
      <c r="C6219" s="14">
        <v>44553</v>
      </c>
      <c r="D6219" s="4" t="s">
        <v>97</v>
      </c>
      <c r="E6219" s="4" t="s">
        <v>102</v>
      </c>
      <c r="F6219" s="4" t="s">
        <v>103</v>
      </c>
      <c r="G6219" s="4" t="s">
        <v>54</v>
      </c>
      <c r="H6219" s="13">
        <v>49</v>
      </c>
      <c r="I6219" s="20">
        <v>248</v>
      </c>
      <c r="J6219" s="13">
        <v>12152</v>
      </c>
      <c r="K6219" s="31">
        <v>4860.8</v>
      </c>
      <c r="L6219" s="21">
        <v>2430.4</v>
      </c>
      <c r="M6219" s="22">
        <v>0.4</v>
      </c>
      <c r="N6219" s="5" t="s">
        <v>30</v>
      </c>
    </row>
    <row r="6220" spans="1:14" x14ac:dyDescent="0.2">
      <c r="A6220" s="3" t="s">
        <v>20</v>
      </c>
      <c r="B6220" s="17">
        <v>1185732</v>
      </c>
      <c r="C6220" s="14">
        <v>44382</v>
      </c>
      <c r="D6220" s="4" t="s">
        <v>97</v>
      </c>
      <c r="E6220" s="4" t="s">
        <v>104</v>
      </c>
      <c r="F6220" s="4" t="s">
        <v>66</v>
      </c>
      <c r="G6220" s="4" t="s">
        <v>50</v>
      </c>
      <c r="H6220" s="13">
        <v>51</v>
      </c>
      <c r="I6220" s="20">
        <v>248</v>
      </c>
      <c r="J6220" s="13">
        <v>12648</v>
      </c>
      <c r="K6220" s="31">
        <v>4553.28</v>
      </c>
      <c r="L6220" s="21">
        <v>2276.64</v>
      </c>
      <c r="M6220" s="22">
        <v>0.36</v>
      </c>
      <c r="N6220" s="5" t="s">
        <v>19</v>
      </c>
    </row>
    <row r="6221" spans="1:14" x14ac:dyDescent="0.2">
      <c r="A6221" s="3" t="s">
        <v>45</v>
      </c>
      <c r="B6221" s="17">
        <v>1128299</v>
      </c>
      <c r="C6221" s="14">
        <v>44216</v>
      </c>
      <c r="D6221" s="4" t="s">
        <v>110</v>
      </c>
      <c r="E6221" s="4" t="s">
        <v>121</v>
      </c>
      <c r="F6221" s="4" t="s">
        <v>125</v>
      </c>
      <c r="G6221" s="4" t="s">
        <v>54</v>
      </c>
      <c r="H6221" s="13">
        <v>51</v>
      </c>
      <c r="I6221" s="20">
        <v>248</v>
      </c>
      <c r="J6221" s="13">
        <v>12648</v>
      </c>
      <c r="K6221" s="31">
        <v>4932.72</v>
      </c>
      <c r="L6221" s="21">
        <v>2466.36</v>
      </c>
      <c r="M6221" s="22">
        <v>0.39</v>
      </c>
      <c r="N6221" s="5" t="s">
        <v>30</v>
      </c>
    </row>
    <row r="6222" spans="1:14" x14ac:dyDescent="0.2">
      <c r="A6222" s="3" t="s">
        <v>44</v>
      </c>
      <c r="B6222" s="17">
        <v>1185732</v>
      </c>
      <c r="C6222" s="14">
        <v>43975</v>
      </c>
      <c r="D6222" s="4" t="s">
        <v>97</v>
      </c>
      <c r="E6222" s="4" t="s">
        <v>105</v>
      </c>
      <c r="F6222" s="4" t="s">
        <v>106</v>
      </c>
      <c r="G6222" s="4" t="s">
        <v>52</v>
      </c>
      <c r="H6222" s="13">
        <v>52</v>
      </c>
      <c r="I6222" s="20">
        <v>248</v>
      </c>
      <c r="J6222" s="13">
        <v>12896</v>
      </c>
      <c r="K6222" s="31">
        <v>4771.5200000000004</v>
      </c>
      <c r="L6222" s="21">
        <v>2385.7600000000002</v>
      </c>
      <c r="M6222" s="22">
        <v>0.37</v>
      </c>
      <c r="N6222" s="5" t="s">
        <v>19</v>
      </c>
    </row>
    <row r="6223" spans="1:14" x14ac:dyDescent="0.2">
      <c r="A6223" s="3" t="s">
        <v>45</v>
      </c>
      <c r="B6223" s="17">
        <v>1128299</v>
      </c>
      <c r="C6223" s="14">
        <v>44546</v>
      </c>
      <c r="D6223" s="4" t="s">
        <v>81</v>
      </c>
      <c r="E6223" s="4" t="s">
        <v>82</v>
      </c>
      <c r="F6223" s="4" t="s">
        <v>83</v>
      </c>
      <c r="G6223" s="4" t="s">
        <v>52</v>
      </c>
      <c r="H6223" s="13">
        <v>52</v>
      </c>
      <c r="I6223" s="20">
        <v>248</v>
      </c>
      <c r="J6223" s="13">
        <v>12896</v>
      </c>
      <c r="K6223" s="31">
        <v>5674.24</v>
      </c>
      <c r="L6223" s="21">
        <v>2837.12</v>
      </c>
      <c r="M6223" s="22">
        <v>0.44</v>
      </c>
      <c r="N6223" s="5" t="s">
        <v>30</v>
      </c>
    </row>
    <row r="6224" spans="1:14" x14ac:dyDescent="0.2">
      <c r="A6224" s="3" t="s">
        <v>45</v>
      </c>
      <c r="B6224" s="17">
        <v>1128299</v>
      </c>
      <c r="C6224" s="14">
        <v>44364</v>
      </c>
      <c r="D6224" s="4" t="s">
        <v>81</v>
      </c>
      <c r="E6224" s="4" t="s">
        <v>82</v>
      </c>
      <c r="F6224" s="4" t="s">
        <v>83</v>
      </c>
      <c r="G6224" s="4" t="s">
        <v>52</v>
      </c>
      <c r="H6224" s="13">
        <v>58</v>
      </c>
      <c r="I6224" s="20">
        <v>248</v>
      </c>
      <c r="J6224" s="13">
        <v>14384</v>
      </c>
      <c r="K6224" s="31">
        <v>7335.84</v>
      </c>
      <c r="L6224" s="21">
        <v>3667.92</v>
      </c>
      <c r="M6224" s="22">
        <v>0.51</v>
      </c>
      <c r="N6224" s="5" t="s">
        <v>19</v>
      </c>
    </row>
    <row r="6225" spans="1:14" x14ac:dyDescent="0.2">
      <c r="A6225" s="3" t="s">
        <v>45</v>
      </c>
      <c r="B6225" s="17">
        <v>1128299</v>
      </c>
      <c r="C6225" s="14">
        <v>44210</v>
      </c>
      <c r="D6225" s="4" t="s">
        <v>110</v>
      </c>
      <c r="E6225" s="4" t="s">
        <v>121</v>
      </c>
      <c r="F6225" s="4" t="s">
        <v>125</v>
      </c>
      <c r="G6225" s="4" t="s">
        <v>54</v>
      </c>
      <c r="H6225" s="13">
        <v>62</v>
      </c>
      <c r="I6225" s="20">
        <v>248</v>
      </c>
      <c r="J6225" s="13">
        <v>15376</v>
      </c>
      <c r="K6225" s="31">
        <v>7072.96</v>
      </c>
      <c r="L6225" s="21">
        <v>3536.48</v>
      </c>
      <c r="M6225" s="22">
        <v>0.46</v>
      </c>
      <c r="N6225" s="5" t="s">
        <v>19</v>
      </c>
    </row>
    <row r="6226" spans="1:14" x14ac:dyDescent="0.2">
      <c r="A6226" s="3" t="s">
        <v>45</v>
      </c>
      <c r="B6226" s="17">
        <v>1128299</v>
      </c>
      <c r="C6226" s="14">
        <v>44203</v>
      </c>
      <c r="D6226" s="4" t="s">
        <v>110</v>
      </c>
      <c r="E6226" s="4" t="s">
        <v>121</v>
      </c>
      <c r="F6226" s="4" t="s">
        <v>125</v>
      </c>
      <c r="G6226" s="4" t="s">
        <v>54</v>
      </c>
      <c r="H6226" s="13">
        <v>63</v>
      </c>
      <c r="I6226" s="20">
        <v>248</v>
      </c>
      <c r="J6226" s="13">
        <v>15624</v>
      </c>
      <c r="K6226" s="31">
        <v>5780.88</v>
      </c>
      <c r="L6226" s="21">
        <v>2890.44</v>
      </c>
      <c r="M6226" s="22">
        <v>0.37</v>
      </c>
      <c r="N6226" s="5" t="s">
        <v>19</v>
      </c>
    </row>
    <row r="6227" spans="1:14" x14ac:dyDescent="0.2">
      <c r="A6227" s="3" t="s">
        <v>45</v>
      </c>
      <c r="B6227" s="17">
        <v>1185732</v>
      </c>
      <c r="C6227" s="14">
        <v>43945</v>
      </c>
      <c r="D6227" s="4" t="s">
        <v>97</v>
      </c>
      <c r="E6227" s="4" t="s">
        <v>105</v>
      </c>
      <c r="F6227" s="4" t="s">
        <v>106</v>
      </c>
      <c r="G6227" s="4" t="s">
        <v>52</v>
      </c>
      <c r="H6227" s="13">
        <v>64</v>
      </c>
      <c r="I6227" s="20">
        <v>248</v>
      </c>
      <c r="J6227" s="13">
        <v>15872</v>
      </c>
      <c r="K6227" s="31">
        <v>10158.08</v>
      </c>
      <c r="L6227" s="21">
        <v>5079.04</v>
      </c>
      <c r="M6227" s="22">
        <v>0.64</v>
      </c>
      <c r="N6227" s="5" t="s">
        <v>19</v>
      </c>
    </row>
    <row r="6228" spans="1:14" x14ac:dyDescent="0.2">
      <c r="A6228" s="3" t="s">
        <v>45</v>
      </c>
      <c r="B6228" s="17">
        <v>1128299</v>
      </c>
      <c r="C6228" s="14">
        <v>44393</v>
      </c>
      <c r="D6228" s="4" t="s">
        <v>81</v>
      </c>
      <c r="E6228" s="4" t="s">
        <v>82</v>
      </c>
      <c r="F6228" s="4" t="s">
        <v>83</v>
      </c>
      <c r="G6228" s="4" t="s">
        <v>52</v>
      </c>
      <c r="H6228" s="13">
        <v>67</v>
      </c>
      <c r="I6228" s="20">
        <v>248</v>
      </c>
      <c r="J6228" s="13">
        <v>16616</v>
      </c>
      <c r="K6228" s="31">
        <v>7643.36</v>
      </c>
      <c r="L6228" s="21">
        <v>3821.68</v>
      </c>
      <c r="M6228" s="22">
        <v>0.46</v>
      </c>
      <c r="N6228" s="5" t="s">
        <v>30</v>
      </c>
    </row>
    <row r="6229" spans="1:14" x14ac:dyDescent="0.2">
      <c r="A6229" s="3" t="s">
        <v>80</v>
      </c>
      <c r="B6229" s="17">
        <v>1128299</v>
      </c>
      <c r="C6229" s="14">
        <v>44364</v>
      </c>
      <c r="D6229" s="4" t="s">
        <v>97</v>
      </c>
      <c r="E6229" s="4" t="s">
        <v>105</v>
      </c>
      <c r="F6229" s="4" t="s">
        <v>109</v>
      </c>
      <c r="G6229" s="4" t="s">
        <v>53</v>
      </c>
      <c r="H6229" s="13">
        <v>74</v>
      </c>
      <c r="I6229" s="20">
        <v>248</v>
      </c>
      <c r="J6229" s="13">
        <v>18352</v>
      </c>
      <c r="K6229" s="31">
        <v>8625.44</v>
      </c>
      <c r="L6229" s="21">
        <v>4312.72</v>
      </c>
      <c r="M6229" s="22">
        <v>0.47</v>
      </c>
      <c r="N6229" s="5" t="s">
        <v>30</v>
      </c>
    </row>
    <row r="6230" spans="1:14" x14ac:dyDescent="0.2">
      <c r="A6230" s="3" t="s">
        <v>45</v>
      </c>
      <c r="B6230" s="17">
        <v>1128299</v>
      </c>
      <c r="C6230" s="14">
        <v>44364</v>
      </c>
      <c r="D6230" s="4" t="s">
        <v>81</v>
      </c>
      <c r="E6230" s="4" t="s">
        <v>82</v>
      </c>
      <c r="F6230" s="4" t="s">
        <v>83</v>
      </c>
      <c r="G6230" s="4" t="s">
        <v>52</v>
      </c>
      <c r="H6230" s="13">
        <v>80</v>
      </c>
      <c r="I6230" s="20">
        <v>248</v>
      </c>
      <c r="J6230" s="13">
        <v>19840</v>
      </c>
      <c r="K6230" s="31">
        <v>8134.4</v>
      </c>
      <c r="L6230" s="21">
        <v>4067.2</v>
      </c>
      <c r="M6230" s="22">
        <v>0.41</v>
      </c>
      <c r="N6230" s="5" t="s">
        <v>30</v>
      </c>
    </row>
    <row r="6231" spans="1:14" x14ac:dyDescent="0.2">
      <c r="A6231" s="3" t="s">
        <v>41</v>
      </c>
      <c r="B6231" s="17">
        <v>1197831</v>
      </c>
      <c r="C6231" s="14">
        <v>44267</v>
      </c>
      <c r="D6231" s="4" t="s">
        <v>15</v>
      </c>
      <c r="E6231" s="4" t="s">
        <v>24</v>
      </c>
      <c r="F6231" s="4" t="s">
        <v>25</v>
      </c>
      <c r="G6231" s="4" t="s">
        <v>54</v>
      </c>
      <c r="H6231" s="13">
        <v>10</v>
      </c>
      <c r="I6231" s="20">
        <v>250</v>
      </c>
      <c r="J6231" s="13">
        <v>25000</v>
      </c>
      <c r="K6231" s="31">
        <v>8750</v>
      </c>
      <c r="L6231" s="21">
        <v>4375</v>
      </c>
      <c r="M6231" s="22">
        <v>0.35</v>
      </c>
      <c r="N6231" s="5" t="s">
        <v>19</v>
      </c>
    </row>
    <row r="6232" spans="1:14" x14ac:dyDescent="0.2">
      <c r="A6232" s="3" t="s">
        <v>20</v>
      </c>
      <c r="B6232" s="17">
        <v>1185732</v>
      </c>
      <c r="C6232" s="14">
        <v>44233</v>
      </c>
      <c r="D6232" s="4" t="s">
        <v>15</v>
      </c>
      <c r="E6232" s="4" t="s">
        <v>37</v>
      </c>
      <c r="F6232" s="4" t="s">
        <v>38</v>
      </c>
      <c r="G6232" s="4" t="s">
        <v>50</v>
      </c>
      <c r="H6232" s="13">
        <v>15</v>
      </c>
      <c r="I6232" s="20">
        <v>250</v>
      </c>
      <c r="J6232" s="13">
        <v>37500</v>
      </c>
      <c r="K6232" s="31">
        <v>15000</v>
      </c>
      <c r="L6232" s="21">
        <v>7500</v>
      </c>
      <c r="M6232" s="22">
        <v>0.4</v>
      </c>
      <c r="N6232" s="5" t="s">
        <v>23</v>
      </c>
    </row>
    <row r="6233" spans="1:14" x14ac:dyDescent="0.2">
      <c r="A6233" s="3" t="s">
        <v>45</v>
      </c>
      <c r="B6233" s="17">
        <v>1185732</v>
      </c>
      <c r="C6233" s="14">
        <v>44230</v>
      </c>
      <c r="D6233" s="4" t="s">
        <v>15</v>
      </c>
      <c r="E6233" s="4" t="s">
        <v>48</v>
      </c>
      <c r="F6233" s="4" t="s">
        <v>49</v>
      </c>
      <c r="G6233" s="4" t="s">
        <v>52</v>
      </c>
      <c r="H6233" s="13">
        <v>15</v>
      </c>
      <c r="I6233" s="20">
        <v>250</v>
      </c>
      <c r="J6233" s="13">
        <v>37500</v>
      </c>
      <c r="K6233" s="31">
        <v>15000</v>
      </c>
      <c r="L6233" s="21">
        <v>7500</v>
      </c>
      <c r="M6233" s="22">
        <v>0.4</v>
      </c>
      <c r="N6233" s="5" t="s">
        <v>23</v>
      </c>
    </row>
    <row r="6234" spans="1:14" x14ac:dyDescent="0.2">
      <c r="A6234" s="3" t="s">
        <v>45</v>
      </c>
      <c r="B6234" s="17">
        <v>1197831</v>
      </c>
      <c r="C6234" s="14">
        <v>44458</v>
      </c>
      <c r="D6234" s="4" t="s">
        <v>81</v>
      </c>
      <c r="E6234" s="4" t="s">
        <v>86</v>
      </c>
      <c r="F6234" s="4" t="s">
        <v>87</v>
      </c>
      <c r="G6234" s="4" t="s">
        <v>53</v>
      </c>
      <c r="H6234" s="13">
        <v>15</v>
      </c>
      <c r="I6234" s="20">
        <v>250</v>
      </c>
      <c r="J6234" s="13">
        <v>37500</v>
      </c>
      <c r="K6234" s="31">
        <v>15000</v>
      </c>
      <c r="L6234" s="21">
        <v>7500</v>
      </c>
      <c r="M6234" s="22">
        <v>0.4</v>
      </c>
      <c r="N6234" s="5" t="s">
        <v>19</v>
      </c>
    </row>
    <row r="6235" spans="1:14" x14ac:dyDescent="0.2">
      <c r="A6235" s="3" t="s">
        <v>41</v>
      </c>
      <c r="B6235" s="17">
        <v>1197831</v>
      </c>
      <c r="C6235" s="14">
        <v>44451</v>
      </c>
      <c r="D6235" s="4" t="s">
        <v>15</v>
      </c>
      <c r="E6235" s="4" t="s">
        <v>24</v>
      </c>
      <c r="F6235" s="4" t="s">
        <v>25</v>
      </c>
      <c r="G6235" s="4" t="s">
        <v>54</v>
      </c>
      <c r="H6235" s="13">
        <v>15</v>
      </c>
      <c r="I6235" s="20">
        <v>250</v>
      </c>
      <c r="J6235" s="13">
        <v>37500</v>
      </c>
      <c r="K6235" s="31">
        <v>13125</v>
      </c>
      <c r="L6235" s="21">
        <v>6562.5</v>
      </c>
      <c r="M6235" s="22">
        <v>0.35</v>
      </c>
      <c r="N6235" s="5" t="s">
        <v>19</v>
      </c>
    </row>
    <row r="6236" spans="1:14" x14ac:dyDescent="0.2">
      <c r="A6236" s="3" t="s">
        <v>45</v>
      </c>
      <c r="B6236" s="17">
        <v>1185732</v>
      </c>
      <c r="C6236" s="14">
        <v>44303</v>
      </c>
      <c r="D6236" s="4" t="s">
        <v>55</v>
      </c>
      <c r="E6236" s="4" t="s">
        <v>65</v>
      </c>
      <c r="F6236" s="4" t="s">
        <v>66</v>
      </c>
      <c r="G6236" s="4" t="s">
        <v>50</v>
      </c>
      <c r="H6236" s="13">
        <v>20</v>
      </c>
      <c r="I6236" s="20">
        <v>250</v>
      </c>
      <c r="J6236" s="13">
        <v>50000</v>
      </c>
      <c r="K6236" s="31">
        <v>20000</v>
      </c>
      <c r="L6236" s="21">
        <v>10000</v>
      </c>
      <c r="M6236" s="22">
        <v>0.4</v>
      </c>
      <c r="N6236" s="5" t="s">
        <v>23</v>
      </c>
    </row>
    <row r="6237" spans="1:14" x14ac:dyDescent="0.2">
      <c r="A6237" s="3" t="s">
        <v>20</v>
      </c>
      <c r="B6237" s="17">
        <v>1185732</v>
      </c>
      <c r="C6237" s="14">
        <v>44260</v>
      </c>
      <c r="D6237" s="4" t="s">
        <v>15</v>
      </c>
      <c r="E6237" s="4" t="s">
        <v>37</v>
      </c>
      <c r="F6237" s="4" t="s">
        <v>38</v>
      </c>
      <c r="G6237" s="4" t="s">
        <v>50</v>
      </c>
      <c r="H6237" s="13">
        <v>20</v>
      </c>
      <c r="I6237" s="20">
        <v>250</v>
      </c>
      <c r="J6237" s="13">
        <v>50000</v>
      </c>
      <c r="K6237" s="31">
        <v>20000</v>
      </c>
      <c r="L6237" s="21">
        <v>10000</v>
      </c>
      <c r="M6237" s="22">
        <v>0.4</v>
      </c>
      <c r="N6237" s="5" t="s">
        <v>23</v>
      </c>
    </row>
    <row r="6238" spans="1:14" x14ac:dyDescent="0.2">
      <c r="A6238" s="3" t="s">
        <v>45</v>
      </c>
      <c r="B6238" s="17">
        <v>1185732</v>
      </c>
      <c r="C6238" s="14">
        <v>44199</v>
      </c>
      <c r="D6238" s="4" t="s">
        <v>15</v>
      </c>
      <c r="E6238" s="4" t="s">
        <v>37</v>
      </c>
      <c r="F6238" s="4" t="s">
        <v>38</v>
      </c>
      <c r="G6238" s="4" t="s">
        <v>51</v>
      </c>
      <c r="H6238" s="13">
        <v>20</v>
      </c>
      <c r="I6238" s="20">
        <v>250</v>
      </c>
      <c r="J6238" s="13">
        <v>50000</v>
      </c>
      <c r="K6238" s="31">
        <v>15000</v>
      </c>
      <c r="L6238" s="21">
        <v>7500</v>
      </c>
      <c r="M6238" s="22">
        <v>0.3</v>
      </c>
      <c r="N6238" s="5" t="s">
        <v>23</v>
      </c>
    </row>
    <row r="6239" spans="1:14" x14ac:dyDescent="0.2">
      <c r="A6239" s="3" t="s">
        <v>20</v>
      </c>
      <c r="B6239" s="17">
        <v>1185732</v>
      </c>
      <c r="C6239" s="14">
        <v>44202</v>
      </c>
      <c r="D6239" s="4" t="s">
        <v>15</v>
      </c>
      <c r="E6239" s="4" t="s">
        <v>31</v>
      </c>
      <c r="F6239" s="4" t="s">
        <v>32</v>
      </c>
      <c r="G6239" s="4" t="s">
        <v>51</v>
      </c>
      <c r="H6239" s="13">
        <v>20</v>
      </c>
      <c r="I6239" s="20">
        <v>250</v>
      </c>
      <c r="J6239" s="13">
        <v>50000</v>
      </c>
      <c r="K6239" s="31">
        <v>15000</v>
      </c>
      <c r="L6239" s="21">
        <v>7500</v>
      </c>
      <c r="M6239" s="22">
        <v>0.3</v>
      </c>
      <c r="N6239" s="5" t="s">
        <v>23</v>
      </c>
    </row>
    <row r="6240" spans="1:14" x14ac:dyDescent="0.2">
      <c r="A6240" s="3" t="s">
        <v>80</v>
      </c>
      <c r="B6240" s="17">
        <v>1197831</v>
      </c>
      <c r="C6240" s="14">
        <v>44248</v>
      </c>
      <c r="D6240" s="4" t="s">
        <v>81</v>
      </c>
      <c r="E6240" s="4" t="s">
        <v>95</v>
      </c>
      <c r="F6240" s="4" t="s">
        <v>96</v>
      </c>
      <c r="G6240" s="4" t="s">
        <v>52</v>
      </c>
      <c r="H6240" s="13">
        <v>20</v>
      </c>
      <c r="I6240" s="20">
        <v>250</v>
      </c>
      <c r="J6240" s="13">
        <v>50000</v>
      </c>
      <c r="K6240" s="31">
        <v>20000</v>
      </c>
      <c r="L6240" s="21">
        <v>10000</v>
      </c>
      <c r="M6240" s="22">
        <v>0.4</v>
      </c>
      <c r="N6240" s="5" t="s">
        <v>19</v>
      </c>
    </row>
    <row r="6241" spans="1:14" x14ac:dyDescent="0.2">
      <c r="A6241" s="3" t="s">
        <v>45</v>
      </c>
      <c r="B6241" s="17">
        <v>1197831</v>
      </c>
      <c r="C6241" s="14">
        <v>44274</v>
      </c>
      <c r="D6241" s="4" t="s">
        <v>81</v>
      </c>
      <c r="E6241" s="4" t="s">
        <v>86</v>
      </c>
      <c r="F6241" s="4" t="s">
        <v>87</v>
      </c>
      <c r="G6241" s="4" t="s">
        <v>53</v>
      </c>
      <c r="H6241" s="13">
        <v>20</v>
      </c>
      <c r="I6241" s="20">
        <v>250</v>
      </c>
      <c r="J6241" s="13">
        <v>50000</v>
      </c>
      <c r="K6241" s="31">
        <v>17500</v>
      </c>
      <c r="L6241" s="21">
        <v>8750</v>
      </c>
      <c r="M6241" s="22">
        <v>0.35</v>
      </c>
      <c r="N6241" s="5" t="s">
        <v>19</v>
      </c>
    </row>
    <row r="6242" spans="1:14" x14ac:dyDescent="0.2">
      <c r="A6242" s="3" t="s">
        <v>45</v>
      </c>
      <c r="B6242" s="17">
        <v>1185732</v>
      </c>
      <c r="C6242" s="14">
        <v>44297</v>
      </c>
      <c r="D6242" s="4" t="s">
        <v>110</v>
      </c>
      <c r="E6242" s="4" t="s">
        <v>133</v>
      </c>
      <c r="F6242" s="4" t="s">
        <v>134</v>
      </c>
      <c r="G6242" s="4" t="s">
        <v>54</v>
      </c>
      <c r="H6242" s="13">
        <v>20</v>
      </c>
      <c r="I6242" s="20">
        <v>250</v>
      </c>
      <c r="J6242" s="13">
        <v>50000</v>
      </c>
      <c r="K6242" s="31">
        <v>20000</v>
      </c>
      <c r="L6242" s="21">
        <v>10000</v>
      </c>
      <c r="M6242" s="22">
        <v>0.4</v>
      </c>
      <c r="N6242" s="5" t="s">
        <v>23</v>
      </c>
    </row>
    <row r="6243" spans="1:14" x14ac:dyDescent="0.2">
      <c r="A6243" s="3" t="s">
        <v>45</v>
      </c>
      <c r="B6243" s="17">
        <v>1185732</v>
      </c>
      <c r="C6243" s="14">
        <v>44457</v>
      </c>
      <c r="D6243" s="4" t="s">
        <v>55</v>
      </c>
      <c r="E6243" s="4" t="s">
        <v>65</v>
      </c>
      <c r="F6243" s="4" t="s">
        <v>66</v>
      </c>
      <c r="G6243" s="4" t="s">
        <v>50</v>
      </c>
      <c r="H6243" s="13">
        <v>25</v>
      </c>
      <c r="I6243" s="20">
        <v>250</v>
      </c>
      <c r="J6243" s="13">
        <v>62500</v>
      </c>
      <c r="K6243" s="31">
        <v>25000</v>
      </c>
      <c r="L6243" s="21">
        <v>12500</v>
      </c>
      <c r="M6243" s="22">
        <v>0.4</v>
      </c>
      <c r="N6243" s="5" t="s">
        <v>23</v>
      </c>
    </row>
    <row r="6244" spans="1:14" x14ac:dyDescent="0.2">
      <c r="A6244" s="3" t="s">
        <v>20</v>
      </c>
      <c r="B6244" s="17">
        <v>1185732</v>
      </c>
      <c r="C6244" s="14">
        <v>44123</v>
      </c>
      <c r="D6244" s="4" t="s">
        <v>97</v>
      </c>
      <c r="E6244" s="4" t="s">
        <v>105</v>
      </c>
      <c r="F6244" s="4" t="s">
        <v>106</v>
      </c>
      <c r="G6244" s="4" t="s">
        <v>52</v>
      </c>
      <c r="H6244" s="13">
        <v>25</v>
      </c>
      <c r="I6244" s="20">
        <v>250</v>
      </c>
      <c r="J6244" s="13">
        <v>62500</v>
      </c>
      <c r="K6244" s="31">
        <v>18750</v>
      </c>
      <c r="L6244" s="21">
        <v>9375</v>
      </c>
      <c r="M6244" s="22">
        <v>0.3</v>
      </c>
      <c r="N6244" s="5" t="s">
        <v>23</v>
      </c>
    </row>
    <row r="6245" spans="1:14" x14ac:dyDescent="0.2">
      <c r="A6245" s="3" t="s">
        <v>45</v>
      </c>
      <c r="B6245" s="17">
        <v>1185732</v>
      </c>
      <c r="C6245" s="14">
        <v>44237</v>
      </c>
      <c r="D6245" s="4" t="s">
        <v>15</v>
      </c>
      <c r="E6245" s="4" t="s">
        <v>48</v>
      </c>
      <c r="F6245" s="4" t="s">
        <v>49</v>
      </c>
      <c r="G6245" s="4" t="s">
        <v>52</v>
      </c>
      <c r="H6245" s="13">
        <v>25</v>
      </c>
      <c r="I6245" s="20">
        <v>250</v>
      </c>
      <c r="J6245" s="13">
        <v>62500</v>
      </c>
      <c r="K6245" s="31">
        <v>21875</v>
      </c>
      <c r="L6245" s="21">
        <v>10937.5</v>
      </c>
      <c r="M6245" s="22">
        <v>0.35</v>
      </c>
      <c r="N6245" s="5" t="s">
        <v>23</v>
      </c>
    </row>
    <row r="6246" spans="1:14" x14ac:dyDescent="0.2">
      <c r="A6246" s="3" t="s">
        <v>45</v>
      </c>
      <c r="B6246" s="17">
        <v>1197831</v>
      </c>
      <c r="C6246" s="14">
        <v>44458</v>
      </c>
      <c r="D6246" s="4" t="s">
        <v>81</v>
      </c>
      <c r="E6246" s="4" t="s">
        <v>86</v>
      </c>
      <c r="F6246" s="4" t="s">
        <v>87</v>
      </c>
      <c r="G6246" s="4" t="s">
        <v>53</v>
      </c>
      <c r="H6246" s="13">
        <v>25</v>
      </c>
      <c r="I6246" s="20">
        <v>250</v>
      </c>
      <c r="J6246" s="13">
        <v>62500</v>
      </c>
      <c r="K6246" s="31">
        <v>21875</v>
      </c>
      <c r="L6246" s="21">
        <v>10937.5</v>
      </c>
      <c r="M6246" s="22">
        <v>0.35</v>
      </c>
      <c r="N6246" s="5" t="s">
        <v>19</v>
      </c>
    </row>
    <row r="6247" spans="1:14" x14ac:dyDescent="0.2">
      <c r="A6247" s="3" t="s">
        <v>41</v>
      </c>
      <c r="B6247" s="17">
        <v>1197831</v>
      </c>
      <c r="C6247" s="14">
        <v>44241</v>
      </c>
      <c r="D6247" s="4" t="s">
        <v>81</v>
      </c>
      <c r="E6247" s="4" t="s">
        <v>86</v>
      </c>
      <c r="F6247" s="4" t="s">
        <v>87</v>
      </c>
      <c r="G6247" s="4" t="s">
        <v>53</v>
      </c>
      <c r="H6247" s="13">
        <v>25</v>
      </c>
      <c r="I6247" s="20">
        <v>250</v>
      </c>
      <c r="J6247" s="13">
        <v>62500</v>
      </c>
      <c r="K6247" s="31">
        <v>21875</v>
      </c>
      <c r="L6247" s="21">
        <v>10937.5</v>
      </c>
      <c r="M6247" s="22">
        <v>0.35</v>
      </c>
      <c r="N6247" s="5" t="s">
        <v>19</v>
      </c>
    </row>
    <row r="6248" spans="1:14" x14ac:dyDescent="0.2">
      <c r="A6248" s="3" t="s">
        <v>45</v>
      </c>
      <c r="B6248" s="17">
        <v>1185732</v>
      </c>
      <c r="C6248" s="14">
        <v>44265</v>
      </c>
      <c r="D6248" s="4" t="s">
        <v>110</v>
      </c>
      <c r="E6248" s="4" t="s">
        <v>133</v>
      </c>
      <c r="F6248" s="4" t="s">
        <v>134</v>
      </c>
      <c r="G6248" s="4" t="s">
        <v>54</v>
      </c>
      <c r="H6248" s="13">
        <v>25</v>
      </c>
      <c r="I6248" s="20">
        <v>250</v>
      </c>
      <c r="J6248" s="13">
        <v>62500</v>
      </c>
      <c r="K6248" s="31">
        <v>25000</v>
      </c>
      <c r="L6248" s="21">
        <v>12500</v>
      </c>
      <c r="M6248" s="22">
        <v>0.4</v>
      </c>
      <c r="N6248" s="5" t="s">
        <v>23</v>
      </c>
    </row>
    <row r="6249" spans="1:14" x14ac:dyDescent="0.2">
      <c r="A6249" s="3" t="s">
        <v>20</v>
      </c>
      <c r="B6249" s="17">
        <v>1185732</v>
      </c>
      <c r="C6249" s="14">
        <v>44245</v>
      </c>
      <c r="D6249" s="4" t="s">
        <v>15</v>
      </c>
      <c r="E6249" s="4" t="s">
        <v>26</v>
      </c>
      <c r="F6249" s="4" t="s">
        <v>27</v>
      </c>
      <c r="G6249" s="4" t="s">
        <v>54</v>
      </c>
      <c r="H6249" s="13">
        <v>25</v>
      </c>
      <c r="I6249" s="20">
        <v>250</v>
      </c>
      <c r="J6249" s="13">
        <v>62500</v>
      </c>
      <c r="K6249" s="31">
        <v>25000</v>
      </c>
      <c r="L6249" s="21">
        <v>12500</v>
      </c>
      <c r="M6249" s="22">
        <v>0.4</v>
      </c>
      <c r="N6249" s="5" t="s">
        <v>23</v>
      </c>
    </row>
    <row r="6250" spans="1:14" x14ac:dyDescent="0.2">
      <c r="A6250" s="3" t="s">
        <v>20</v>
      </c>
      <c r="B6250" s="17">
        <v>1185732</v>
      </c>
      <c r="C6250" s="14">
        <v>44487</v>
      </c>
      <c r="D6250" s="4" t="s">
        <v>15</v>
      </c>
      <c r="E6250" s="4" t="s">
        <v>26</v>
      </c>
      <c r="F6250" s="4" t="s">
        <v>27</v>
      </c>
      <c r="G6250" s="4" t="s">
        <v>54</v>
      </c>
      <c r="H6250" s="13">
        <v>25</v>
      </c>
      <c r="I6250" s="20">
        <v>250</v>
      </c>
      <c r="J6250" s="13">
        <v>62500</v>
      </c>
      <c r="K6250" s="31">
        <v>21875</v>
      </c>
      <c r="L6250" s="21">
        <v>10937.5</v>
      </c>
      <c r="M6250" s="22">
        <v>0.35</v>
      </c>
      <c r="N6250" s="5" t="s">
        <v>23</v>
      </c>
    </row>
    <row r="6251" spans="1:14" x14ac:dyDescent="0.2">
      <c r="A6251" s="3" t="s">
        <v>41</v>
      </c>
      <c r="B6251" s="17">
        <v>1197831</v>
      </c>
      <c r="C6251" s="14">
        <v>44267</v>
      </c>
      <c r="D6251" s="4" t="s">
        <v>15</v>
      </c>
      <c r="E6251" s="4" t="s">
        <v>24</v>
      </c>
      <c r="F6251" s="4" t="s">
        <v>25</v>
      </c>
      <c r="G6251" s="4" t="s">
        <v>54</v>
      </c>
      <c r="H6251" s="13">
        <v>25</v>
      </c>
      <c r="I6251" s="20">
        <v>250</v>
      </c>
      <c r="J6251" s="13">
        <v>62500</v>
      </c>
      <c r="K6251" s="31">
        <v>21875</v>
      </c>
      <c r="L6251" s="21">
        <v>10937.5</v>
      </c>
      <c r="M6251" s="22">
        <v>0.35</v>
      </c>
      <c r="N6251" s="5" t="s">
        <v>19</v>
      </c>
    </row>
    <row r="6252" spans="1:14" x14ac:dyDescent="0.2">
      <c r="A6252" s="3" t="s">
        <v>14</v>
      </c>
      <c r="B6252" s="17">
        <v>1185732</v>
      </c>
      <c r="C6252" s="14">
        <v>44483</v>
      </c>
      <c r="D6252" s="4" t="s">
        <v>81</v>
      </c>
      <c r="E6252" s="4" t="s">
        <v>90</v>
      </c>
      <c r="F6252" s="4" t="s">
        <v>91</v>
      </c>
      <c r="G6252" s="4" t="s">
        <v>18</v>
      </c>
      <c r="H6252" s="13">
        <v>30</v>
      </c>
      <c r="I6252" s="20">
        <v>250</v>
      </c>
      <c r="J6252" s="13">
        <v>75000</v>
      </c>
      <c r="K6252" s="31">
        <v>30000</v>
      </c>
      <c r="L6252" s="21">
        <v>15000</v>
      </c>
      <c r="M6252" s="22">
        <v>0.4</v>
      </c>
      <c r="N6252" s="5" t="s">
        <v>30</v>
      </c>
    </row>
    <row r="6253" spans="1:14" x14ac:dyDescent="0.2">
      <c r="A6253" s="3" t="s">
        <v>45</v>
      </c>
      <c r="B6253" s="17">
        <v>1185732</v>
      </c>
      <c r="C6253" s="14">
        <v>44303</v>
      </c>
      <c r="D6253" s="4" t="s">
        <v>55</v>
      </c>
      <c r="E6253" s="4" t="s">
        <v>65</v>
      </c>
      <c r="F6253" s="4" t="s">
        <v>66</v>
      </c>
      <c r="G6253" s="4" t="s">
        <v>50</v>
      </c>
      <c r="H6253" s="13">
        <v>30</v>
      </c>
      <c r="I6253" s="20">
        <v>250</v>
      </c>
      <c r="J6253" s="13">
        <v>75000</v>
      </c>
      <c r="K6253" s="31">
        <v>30000</v>
      </c>
      <c r="L6253" s="21">
        <v>15000</v>
      </c>
      <c r="M6253" s="22">
        <v>0.4</v>
      </c>
      <c r="N6253" s="5" t="s">
        <v>23</v>
      </c>
    </row>
    <row r="6254" spans="1:14" x14ac:dyDescent="0.2">
      <c r="A6254" s="3" t="s">
        <v>14</v>
      </c>
      <c r="B6254" s="17">
        <v>1185732</v>
      </c>
      <c r="C6254" s="14">
        <v>44249</v>
      </c>
      <c r="D6254" s="4" t="s">
        <v>15</v>
      </c>
      <c r="E6254" s="4" t="s">
        <v>16</v>
      </c>
      <c r="F6254" s="4" t="s">
        <v>17</v>
      </c>
      <c r="G6254" s="4" t="s">
        <v>50</v>
      </c>
      <c r="H6254" s="13">
        <v>30</v>
      </c>
      <c r="I6254" s="20">
        <v>250</v>
      </c>
      <c r="J6254" s="13">
        <v>75000</v>
      </c>
      <c r="K6254" s="31">
        <v>30000</v>
      </c>
      <c r="L6254" s="21">
        <v>15000</v>
      </c>
      <c r="M6254" s="22">
        <v>0.4</v>
      </c>
      <c r="N6254" s="5" t="s">
        <v>19</v>
      </c>
    </row>
    <row r="6255" spans="1:14" x14ac:dyDescent="0.2">
      <c r="A6255" s="3" t="s">
        <v>45</v>
      </c>
      <c r="B6255" s="17">
        <v>1185732</v>
      </c>
      <c r="C6255" s="14">
        <v>44199</v>
      </c>
      <c r="D6255" s="4" t="s">
        <v>15</v>
      </c>
      <c r="E6255" s="4" t="s">
        <v>37</v>
      </c>
      <c r="F6255" s="4" t="s">
        <v>38</v>
      </c>
      <c r="G6255" s="4" t="s">
        <v>50</v>
      </c>
      <c r="H6255" s="13">
        <v>30</v>
      </c>
      <c r="I6255" s="20">
        <v>250</v>
      </c>
      <c r="J6255" s="13">
        <v>75000</v>
      </c>
      <c r="K6255" s="31">
        <v>26250</v>
      </c>
      <c r="L6255" s="21">
        <v>13125</v>
      </c>
      <c r="M6255" s="22">
        <v>0.35</v>
      </c>
      <c r="N6255" s="5" t="s">
        <v>23</v>
      </c>
    </row>
    <row r="6256" spans="1:14" x14ac:dyDescent="0.2">
      <c r="A6256" s="3" t="s">
        <v>45</v>
      </c>
      <c r="B6256" s="17">
        <v>1185732</v>
      </c>
      <c r="C6256" s="14">
        <v>44199</v>
      </c>
      <c r="D6256" s="4" t="s">
        <v>15</v>
      </c>
      <c r="E6256" s="4" t="s">
        <v>37</v>
      </c>
      <c r="F6256" s="4" t="s">
        <v>38</v>
      </c>
      <c r="G6256" s="4" t="s">
        <v>50</v>
      </c>
      <c r="H6256" s="13">
        <v>30</v>
      </c>
      <c r="I6256" s="20">
        <v>250</v>
      </c>
      <c r="J6256" s="13">
        <v>75000</v>
      </c>
      <c r="K6256" s="31">
        <v>30000</v>
      </c>
      <c r="L6256" s="21">
        <v>15000</v>
      </c>
      <c r="M6256" s="22">
        <v>0.4</v>
      </c>
      <c r="N6256" s="5" t="s">
        <v>23</v>
      </c>
    </row>
    <row r="6257" spans="1:14" x14ac:dyDescent="0.2">
      <c r="A6257" s="3" t="s">
        <v>20</v>
      </c>
      <c r="B6257" s="17">
        <v>1185732</v>
      </c>
      <c r="C6257" s="14">
        <v>44202</v>
      </c>
      <c r="D6257" s="4" t="s">
        <v>15</v>
      </c>
      <c r="E6257" s="4" t="s">
        <v>31</v>
      </c>
      <c r="F6257" s="4" t="s">
        <v>32</v>
      </c>
      <c r="G6257" s="4" t="s">
        <v>51</v>
      </c>
      <c r="H6257" s="13">
        <v>30</v>
      </c>
      <c r="I6257" s="20">
        <v>250</v>
      </c>
      <c r="J6257" s="13">
        <v>75000</v>
      </c>
      <c r="K6257" s="31">
        <v>26250</v>
      </c>
      <c r="L6257" s="21">
        <v>13125</v>
      </c>
      <c r="M6257" s="22">
        <v>0.35</v>
      </c>
      <c r="N6257" s="5" t="s">
        <v>23</v>
      </c>
    </row>
    <row r="6258" spans="1:14" x14ac:dyDescent="0.2">
      <c r="A6258" s="3" t="s">
        <v>20</v>
      </c>
      <c r="B6258" s="17">
        <v>1185732</v>
      </c>
      <c r="C6258" s="14">
        <v>44202</v>
      </c>
      <c r="D6258" s="4" t="s">
        <v>15</v>
      </c>
      <c r="E6258" s="4" t="s">
        <v>31</v>
      </c>
      <c r="F6258" s="4" t="s">
        <v>32</v>
      </c>
      <c r="G6258" s="4" t="s">
        <v>51</v>
      </c>
      <c r="H6258" s="13">
        <v>30</v>
      </c>
      <c r="I6258" s="20">
        <v>250</v>
      </c>
      <c r="J6258" s="13">
        <v>75000</v>
      </c>
      <c r="K6258" s="31">
        <v>30000</v>
      </c>
      <c r="L6258" s="21">
        <v>15000</v>
      </c>
      <c r="M6258" s="22">
        <v>0.4</v>
      </c>
      <c r="N6258" s="5" t="s">
        <v>23</v>
      </c>
    </row>
    <row r="6259" spans="1:14" x14ac:dyDescent="0.2">
      <c r="A6259" s="3" t="s">
        <v>44</v>
      </c>
      <c r="B6259" s="17">
        <v>1185732</v>
      </c>
      <c r="C6259" s="14">
        <v>44258</v>
      </c>
      <c r="D6259" s="4" t="s">
        <v>55</v>
      </c>
      <c r="E6259" s="4" t="s">
        <v>67</v>
      </c>
      <c r="F6259" s="4" t="s">
        <v>68</v>
      </c>
      <c r="G6259" s="4" t="s">
        <v>51</v>
      </c>
      <c r="H6259" s="13">
        <v>30</v>
      </c>
      <c r="I6259" s="20">
        <v>250</v>
      </c>
      <c r="J6259" s="13">
        <v>75000</v>
      </c>
      <c r="K6259" s="31">
        <v>22500</v>
      </c>
      <c r="L6259" s="21">
        <v>11250</v>
      </c>
      <c r="M6259" s="22">
        <v>0.3</v>
      </c>
      <c r="N6259" s="5" t="s">
        <v>23</v>
      </c>
    </row>
    <row r="6260" spans="1:14" x14ac:dyDescent="0.2">
      <c r="A6260" s="3" t="s">
        <v>45</v>
      </c>
      <c r="B6260" s="17">
        <v>1185732</v>
      </c>
      <c r="C6260" s="14">
        <v>44443</v>
      </c>
      <c r="D6260" s="4" t="s">
        <v>15</v>
      </c>
      <c r="E6260" s="4" t="s">
        <v>48</v>
      </c>
      <c r="F6260" s="4" t="s">
        <v>49</v>
      </c>
      <c r="G6260" s="4" t="s">
        <v>52</v>
      </c>
      <c r="H6260" s="13">
        <v>30</v>
      </c>
      <c r="I6260" s="20">
        <v>250</v>
      </c>
      <c r="J6260" s="13">
        <v>75000</v>
      </c>
      <c r="K6260" s="31">
        <v>26250</v>
      </c>
      <c r="L6260" s="21">
        <v>13125</v>
      </c>
      <c r="M6260" s="22">
        <v>0.35</v>
      </c>
      <c r="N6260" s="5" t="s">
        <v>23</v>
      </c>
    </row>
    <row r="6261" spans="1:14" x14ac:dyDescent="0.2">
      <c r="A6261" s="3" t="s">
        <v>44</v>
      </c>
      <c r="B6261" s="17">
        <v>1185732</v>
      </c>
      <c r="C6261" s="14">
        <v>44232</v>
      </c>
      <c r="D6261" s="4" t="s">
        <v>55</v>
      </c>
      <c r="E6261" s="4" t="s">
        <v>78</v>
      </c>
      <c r="F6261" s="4" t="s">
        <v>79</v>
      </c>
      <c r="G6261" s="4" t="s">
        <v>53</v>
      </c>
      <c r="H6261" s="13">
        <v>30</v>
      </c>
      <c r="I6261" s="20">
        <v>250</v>
      </c>
      <c r="J6261" s="13">
        <v>75000</v>
      </c>
      <c r="K6261" s="31">
        <v>22500</v>
      </c>
      <c r="L6261" s="21">
        <v>11250</v>
      </c>
      <c r="M6261" s="22">
        <v>0.3</v>
      </c>
      <c r="N6261" s="5" t="s">
        <v>23</v>
      </c>
    </row>
    <row r="6262" spans="1:14" x14ac:dyDescent="0.2">
      <c r="A6262" s="3" t="s">
        <v>44</v>
      </c>
      <c r="B6262" s="17">
        <v>1185732</v>
      </c>
      <c r="C6262" s="14">
        <v>44213</v>
      </c>
      <c r="D6262" s="4" t="s">
        <v>55</v>
      </c>
      <c r="E6262" s="4" t="s">
        <v>75</v>
      </c>
      <c r="F6262" s="4" t="s">
        <v>76</v>
      </c>
      <c r="G6262" s="4" t="s">
        <v>54</v>
      </c>
      <c r="H6262" s="13">
        <v>30</v>
      </c>
      <c r="I6262" s="20">
        <v>250</v>
      </c>
      <c r="J6262" s="13">
        <v>75000</v>
      </c>
      <c r="K6262" s="31">
        <v>18750</v>
      </c>
      <c r="L6262" s="21">
        <v>9375</v>
      </c>
      <c r="M6262" s="22">
        <v>0.25</v>
      </c>
      <c r="N6262" s="5" t="s">
        <v>23</v>
      </c>
    </row>
    <row r="6263" spans="1:14" x14ac:dyDescent="0.2">
      <c r="A6263" s="3" t="s">
        <v>44</v>
      </c>
      <c r="B6263" s="17">
        <v>1185732</v>
      </c>
      <c r="C6263" s="14">
        <v>44242</v>
      </c>
      <c r="D6263" s="4" t="s">
        <v>55</v>
      </c>
      <c r="E6263" s="4" t="s">
        <v>60</v>
      </c>
      <c r="F6263" s="4" t="s">
        <v>61</v>
      </c>
      <c r="G6263" s="4" t="s">
        <v>18</v>
      </c>
      <c r="H6263" s="13">
        <v>35</v>
      </c>
      <c r="I6263" s="20">
        <v>250</v>
      </c>
      <c r="J6263" s="13">
        <v>87500</v>
      </c>
      <c r="K6263" s="31">
        <v>21875</v>
      </c>
      <c r="L6263" s="21">
        <v>10937.5</v>
      </c>
      <c r="M6263" s="22">
        <v>0.25</v>
      </c>
      <c r="N6263" s="5" t="s">
        <v>23</v>
      </c>
    </row>
    <row r="6264" spans="1:14" x14ac:dyDescent="0.2">
      <c r="A6264" s="3" t="s">
        <v>20</v>
      </c>
      <c r="B6264" s="17">
        <v>1185732</v>
      </c>
      <c r="C6264" s="14">
        <v>44475</v>
      </c>
      <c r="D6264" s="4" t="s">
        <v>15</v>
      </c>
      <c r="E6264" s="4" t="s">
        <v>37</v>
      </c>
      <c r="F6264" s="4" t="s">
        <v>38</v>
      </c>
      <c r="G6264" s="4" t="s">
        <v>50</v>
      </c>
      <c r="H6264" s="13">
        <v>35</v>
      </c>
      <c r="I6264" s="20">
        <v>250</v>
      </c>
      <c r="J6264" s="13">
        <v>87500</v>
      </c>
      <c r="K6264" s="31">
        <v>30625</v>
      </c>
      <c r="L6264" s="21">
        <v>15312.5</v>
      </c>
      <c r="M6264" s="22">
        <v>0.35</v>
      </c>
      <c r="N6264" s="5" t="s">
        <v>23</v>
      </c>
    </row>
    <row r="6265" spans="1:14" x14ac:dyDescent="0.2">
      <c r="A6265" s="3" t="s">
        <v>44</v>
      </c>
      <c r="B6265" s="17">
        <v>1185732</v>
      </c>
      <c r="C6265" s="14">
        <v>44356</v>
      </c>
      <c r="D6265" s="4" t="s">
        <v>15</v>
      </c>
      <c r="E6265" s="4" t="s">
        <v>31</v>
      </c>
      <c r="F6265" s="4" t="s">
        <v>32</v>
      </c>
      <c r="G6265" s="4" t="s">
        <v>51</v>
      </c>
      <c r="H6265" s="13">
        <v>35</v>
      </c>
      <c r="I6265" s="20">
        <v>250</v>
      </c>
      <c r="J6265" s="13">
        <v>87500</v>
      </c>
      <c r="K6265" s="31">
        <v>26250</v>
      </c>
      <c r="L6265" s="21">
        <v>13125</v>
      </c>
      <c r="M6265" s="22">
        <v>0.3</v>
      </c>
      <c r="N6265" s="5" t="s">
        <v>23</v>
      </c>
    </row>
    <row r="6266" spans="1:14" x14ac:dyDescent="0.2">
      <c r="A6266" s="3" t="s">
        <v>45</v>
      </c>
      <c r="B6266" s="17">
        <v>1185732</v>
      </c>
      <c r="C6266" s="14">
        <v>44479</v>
      </c>
      <c r="D6266" s="4" t="s">
        <v>15</v>
      </c>
      <c r="E6266" s="4" t="s">
        <v>46</v>
      </c>
      <c r="F6266" s="4" t="s">
        <v>47</v>
      </c>
      <c r="G6266" s="4" t="s">
        <v>51</v>
      </c>
      <c r="H6266" s="13">
        <v>35</v>
      </c>
      <c r="I6266" s="20">
        <v>250</v>
      </c>
      <c r="J6266" s="13">
        <v>87500</v>
      </c>
      <c r="K6266" s="31">
        <v>35000</v>
      </c>
      <c r="L6266" s="21">
        <v>17500</v>
      </c>
      <c r="M6266" s="22">
        <v>0.4</v>
      </c>
      <c r="N6266" s="5" t="s">
        <v>23</v>
      </c>
    </row>
    <row r="6267" spans="1:14" x14ac:dyDescent="0.2">
      <c r="A6267" s="3" t="s">
        <v>80</v>
      </c>
      <c r="B6267" s="17">
        <v>1197831</v>
      </c>
      <c r="C6267" s="14">
        <v>44274</v>
      </c>
      <c r="D6267" s="4" t="s">
        <v>81</v>
      </c>
      <c r="E6267" s="4" t="s">
        <v>95</v>
      </c>
      <c r="F6267" s="4" t="s">
        <v>96</v>
      </c>
      <c r="G6267" s="4" t="s">
        <v>52</v>
      </c>
      <c r="H6267" s="13">
        <v>35</v>
      </c>
      <c r="I6267" s="20">
        <v>250</v>
      </c>
      <c r="J6267" s="13">
        <v>87500</v>
      </c>
      <c r="K6267" s="31">
        <v>30625</v>
      </c>
      <c r="L6267" s="21">
        <v>15312.5</v>
      </c>
      <c r="M6267" s="22">
        <v>0.35</v>
      </c>
      <c r="N6267" s="5" t="s">
        <v>19</v>
      </c>
    </row>
    <row r="6268" spans="1:14" x14ac:dyDescent="0.2">
      <c r="A6268" s="3" t="s">
        <v>14</v>
      </c>
      <c r="B6268" s="17">
        <v>1185732</v>
      </c>
      <c r="C6268" s="14">
        <v>44276</v>
      </c>
      <c r="D6268" s="4" t="s">
        <v>97</v>
      </c>
      <c r="E6268" s="4" t="s">
        <v>100</v>
      </c>
      <c r="F6268" s="4" t="s">
        <v>101</v>
      </c>
      <c r="G6268" s="4" t="s">
        <v>52</v>
      </c>
      <c r="H6268" s="13">
        <v>35</v>
      </c>
      <c r="I6268" s="20">
        <v>250</v>
      </c>
      <c r="J6268" s="13">
        <v>87500</v>
      </c>
      <c r="K6268" s="31">
        <v>35000</v>
      </c>
      <c r="L6268" s="21">
        <v>17500</v>
      </c>
      <c r="M6268" s="22">
        <v>0.4</v>
      </c>
      <c r="N6268" s="5" t="s">
        <v>19</v>
      </c>
    </row>
    <row r="6269" spans="1:14" x14ac:dyDescent="0.2">
      <c r="A6269" s="3" t="s">
        <v>20</v>
      </c>
      <c r="B6269" s="17">
        <v>1185732</v>
      </c>
      <c r="C6269" s="14">
        <v>44122</v>
      </c>
      <c r="D6269" s="4" t="s">
        <v>97</v>
      </c>
      <c r="E6269" s="4" t="s">
        <v>105</v>
      </c>
      <c r="F6269" s="4" t="s">
        <v>106</v>
      </c>
      <c r="G6269" s="4" t="s">
        <v>52</v>
      </c>
      <c r="H6269" s="13">
        <v>35</v>
      </c>
      <c r="I6269" s="20">
        <v>250</v>
      </c>
      <c r="J6269" s="13">
        <v>87500</v>
      </c>
      <c r="K6269" s="31">
        <v>26250</v>
      </c>
      <c r="L6269" s="21">
        <v>13125</v>
      </c>
      <c r="M6269" s="22">
        <v>0.3</v>
      </c>
      <c r="N6269" s="5" t="s">
        <v>23</v>
      </c>
    </row>
    <row r="6270" spans="1:14" x14ac:dyDescent="0.2">
      <c r="A6270" s="3" t="s">
        <v>20</v>
      </c>
      <c r="B6270" s="17">
        <v>1185732</v>
      </c>
      <c r="C6270" s="14">
        <v>44126</v>
      </c>
      <c r="D6270" s="4" t="s">
        <v>15</v>
      </c>
      <c r="E6270" s="4" t="s">
        <v>33</v>
      </c>
      <c r="F6270" s="4" t="s">
        <v>34</v>
      </c>
      <c r="G6270" s="4" t="s">
        <v>52</v>
      </c>
      <c r="H6270" s="13">
        <v>35</v>
      </c>
      <c r="I6270" s="20">
        <v>250</v>
      </c>
      <c r="J6270" s="13">
        <v>87500</v>
      </c>
      <c r="K6270" s="31">
        <v>39375</v>
      </c>
      <c r="L6270" s="21">
        <v>19687.5</v>
      </c>
      <c r="M6270" s="22">
        <v>0.45</v>
      </c>
      <c r="N6270" s="5" t="s">
        <v>23</v>
      </c>
    </row>
    <row r="6271" spans="1:14" x14ac:dyDescent="0.2">
      <c r="A6271" s="3" t="s">
        <v>41</v>
      </c>
      <c r="B6271" s="17">
        <v>1185732</v>
      </c>
      <c r="C6271" s="14">
        <v>44293</v>
      </c>
      <c r="D6271" s="4" t="s">
        <v>55</v>
      </c>
      <c r="E6271" s="4" t="s">
        <v>78</v>
      </c>
      <c r="F6271" s="4" t="s">
        <v>79</v>
      </c>
      <c r="G6271" s="4" t="s">
        <v>53</v>
      </c>
      <c r="H6271" s="13">
        <v>35</v>
      </c>
      <c r="I6271" s="20">
        <v>250</v>
      </c>
      <c r="J6271" s="13">
        <v>87500</v>
      </c>
      <c r="K6271" s="31">
        <v>35000</v>
      </c>
      <c r="L6271" s="21">
        <v>17500</v>
      </c>
      <c r="M6271" s="22">
        <v>0.4</v>
      </c>
      <c r="N6271" s="5" t="s">
        <v>23</v>
      </c>
    </row>
    <row r="6272" spans="1:14" x14ac:dyDescent="0.2">
      <c r="A6272" s="3" t="s">
        <v>41</v>
      </c>
      <c r="B6272" s="17">
        <v>1197831</v>
      </c>
      <c r="C6272" s="14">
        <v>44212</v>
      </c>
      <c r="D6272" s="4" t="s">
        <v>81</v>
      </c>
      <c r="E6272" s="4" t="s">
        <v>86</v>
      </c>
      <c r="F6272" s="4" t="s">
        <v>87</v>
      </c>
      <c r="G6272" s="4" t="s">
        <v>53</v>
      </c>
      <c r="H6272" s="13">
        <v>35</v>
      </c>
      <c r="I6272" s="20">
        <v>250</v>
      </c>
      <c r="J6272" s="13">
        <v>87500</v>
      </c>
      <c r="K6272" s="31">
        <v>30625</v>
      </c>
      <c r="L6272" s="21">
        <v>15312.5</v>
      </c>
      <c r="M6272" s="22">
        <v>0.35</v>
      </c>
      <c r="N6272" s="5" t="s">
        <v>19</v>
      </c>
    </row>
    <row r="6273" spans="1:14" x14ac:dyDescent="0.2">
      <c r="A6273" s="3" t="s">
        <v>45</v>
      </c>
      <c r="B6273" s="17">
        <v>1197831</v>
      </c>
      <c r="C6273" s="14">
        <v>44248</v>
      </c>
      <c r="D6273" s="4" t="s">
        <v>81</v>
      </c>
      <c r="E6273" s="4" t="s">
        <v>86</v>
      </c>
      <c r="F6273" s="4" t="s">
        <v>87</v>
      </c>
      <c r="G6273" s="4" t="s">
        <v>53</v>
      </c>
      <c r="H6273" s="13">
        <v>35</v>
      </c>
      <c r="I6273" s="20">
        <v>250</v>
      </c>
      <c r="J6273" s="13">
        <v>87500</v>
      </c>
      <c r="K6273" s="31">
        <v>30625</v>
      </c>
      <c r="L6273" s="21">
        <v>15312.5</v>
      </c>
      <c r="M6273" s="22">
        <v>0.35</v>
      </c>
      <c r="N6273" s="5" t="s">
        <v>19</v>
      </c>
    </row>
    <row r="6274" spans="1:14" x14ac:dyDescent="0.2">
      <c r="A6274" s="3" t="s">
        <v>41</v>
      </c>
      <c r="B6274" s="17">
        <v>1197831</v>
      </c>
      <c r="C6274" s="14">
        <v>44328</v>
      </c>
      <c r="D6274" s="4" t="s">
        <v>15</v>
      </c>
      <c r="E6274" s="4" t="s">
        <v>24</v>
      </c>
      <c r="F6274" s="4" t="s">
        <v>25</v>
      </c>
      <c r="G6274" s="4" t="s">
        <v>54</v>
      </c>
      <c r="H6274" s="13">
        <v>35</v>
      </c>
      <c r="I6274" s="20">
        <v>250</v>
      </c>
      <c r="J6274" s="13">
        <v>87500</v>
      </c>
      <c r="K6274" s="31">
        <v>30625</v>
      </c>
      <c r="L6274" s="21">
        <v>15312.5</v>
      </c>
      <c r="M6274" s="22">
        <v>0.35</v>
      </c>
      <c r="N6274" s="5" t="s">
        <v>19</v>
      </c>
    </row>
    <row r="6275" spans="1:14" x14ac:dyDescent="0.2">
      <c r="A6275" s="3" t="s">
        <v>20</v>
      </c>
      <c r="B6275" s="17">
        <v>1185732</v>
      </c>
      <c r="C6275" s="14">
        <v>43833</v>
      </c>
      <c r="D6275" s="4" t="s">
        <v>55</v>
      </c>
      <c r="E6275" s="4" t="s">
        <v>64</v>
      </c>
      <c r="F6275" s="4" t="s">
        <v>64</v>
      </c>
      <c r="G6275" s="4" t="s">
        <v>53</v>
      </c>
      <c r="H6275" s="13">
        <v>36</v>
      </c>
      <c r="I6275" s="20">
        <v>250</v>
      </c>
      <c r="J6275" s="13">
        <v>9000</v>
      </c>
      <c r="K6275" s="31">
        <v>4140</v>
      </c>
      <c r="L6275" s="21">
        <v>2070</v>
      </c>
      <c r="M6275" s="22">
        <v>0.46</v>
      </c>
      <c r="N6275" s="5" t="s">
        <v>19</v>
      </c>
    </row>
    <row r="6276" spans="1:14" x14ac:dyDescent="0.2">
      <c r="A6276" s="3" t="s">
        <v>44</v>
      </c>
      <c r="B6276" s="17">
        <v>1128299</v>
      </c>
      <c r="C6276" s="14">
        <v>44240</v>
      </c>
      <c r="D6276" s="4" t="s">
        <v>97</v>
      </c>
      <c r="E6276" s="4" t="s">
        <v>107</v>
      </c>
      <c r="F6276" s="4" t="s">
        <v>108</v>
      </c>
      <c r="G6276" s="4" t="s">
        <v>18</v>
      </c>
      <c r="H6276" s="13">
        <v>40</v>
      </c>
      <c r="I6276" s="20">
        <v>250</v>
      </c>
      <c r="J6276" s="13">
        <v>100000</v>
      </c>
      <c r="K6276" s="31">
        <v>40000</v>
      </c>
      <c r="L6276" s="21">
        <v>20000</v>
      </c>
      <c r="M6276" s="22">
        <v>0.4</v>
      </c>
      <c r="N6276" s="5" t="s">
        <v>19</v>
      </c>
    </row>
    <row r="6277" spans="1:14" x14ac:dyDescent="0.2">
      <c r="A6277" s="3" t="s">
        <v>44</v>
      </c>
      <c r="B6277" s="17">
        <v>1197831</v>
      </c>
      <c r="C6277" s="14">
        <v>44419</v>
      </c>
      <c r="D6277" s="4" t="s">
        <v>81</v>
      </c>
      <c r="E6277" s="4" t="s">
        <v>90</v>
      </c>
      <c r="F6277" s="4" t="s">
        <v>91</v>
      </c>
      <c r="G6277" s="4" t="s">
        <v>18</v>
      </c>
      <c r="H6277" s="13">
        <v>40</v>
      </c>
      <c r="I6277" s="20">
        <v>250</v>
      </c>
      <c r="J6277" s="13">
        <v>100000</v>
      </c>
      <c r="K6277" s="31">
        <v>35000</v>
      </c>
      <c r="L6277" s="21">
        <v>17500</v>
      </c>
      <c r="M6277" s="22">
        <v>0.35</v>
      </c>
      <c r="N6277" s="5" t="s">
        <v>30</v>
      </c>
    </row>
    <row r="6278" spans="1:14" x14ac:dyDescent="0.2">
      <c r="A6278" s="3" t="s">
        <v>44</v>
      </c>
      <c r="B6278" s="17">
        <v>1197831</v>
      </c>
      <c r="C6278" s="14">
        <v>44425</v>
      </c>
      <c r="D6278" s="4" t="s">
        <v>81</v>
      </c>
      <c r="E6278" s="4" t="s">
        <v>90</v>
      </c>
      <c r="F6278" s="4" t="s">
        <v>91</v>
      </c>
      <c r="G6278" s="4" t="s">
        <v>18</v>
      </c>
      <c r="H6278" s="13">
        <v>40</v>
      </c>
      <c r="I6278" s="20">
        <v>250</v>
      </c>
      <c r="J6278" s="13">
        <v>100000</v>
      </c>
      <c r="K6278" s="31">
        <v>40000</v>
      </c>
      <c r="L6278" s="21">
        <v>20000</v>
      </c>
      <c r="M6278" s="22">
        <v>0.4</v>
      </c>
      <c r="N6278" s="5" t="s">
        <v>30</v>
      </c>
    </row>
    <row r="6279" spans="1:14" x14ac:dyDescent="0.2">
      <c r="A6279" s="3" t="s">
        <v>14</v>
      </c>
      <c r="B6279" s="17">
        <v>1185732</v>
      </c>
      <c r="C6279" s="14">
        <v>44482</v>
      </c>
      <c r="D6279" s="4" t="s">
        <v>81</v>
      </c>
      <c r="E6279" s="4" t="s">
        <v>90</v>
      </c>
      <c r="F6279" s="4" t="s">
        <v>91</v>
      </c>
      <c r="G6279" s="4" t="s">
        <v>18</v>
      </c>
      <c r="H6279" s="13">
        <v>40</v>
      </c>
      <c r="I6279" s="20">
        <v>250</v>
      </c>
      <c r="J6279" s="13">
        <v>100000</v>
      </c>
      <c r="K6279" s="31">
        <v>35000</v>
      </c>
      <c r="L6279" s="21">
        <v>17500</v>
      </c>
      <c r="M6279" s="22">
        <v>0.35</v>
      </c>
      <c r="N6279" s="5" t="s">
        <v>30</v>
      </c>
    </row>
    <row r="6280" spans="1:14" x14ac:dyDescent="0.2">
      <c r="A6280" s="3" t="s">
        <v>20</v>
      </c>
      <c r="B6280" s="17">
        <v>1197831</v>
      </c>
      <c r="C6280" s="14">
        <v>44231</v>
      </c>
      <c r="D6280" s="4" t="s">
        <v>110</v>
      </c>
      <c r="E6280" s="4" t="s">
        <v>117</v>
      </c>
      <c r="F6280" s="4" t="s">
        <v>118</v>
      </c>
      <c r="G6280" s="4" t="s">
        <v>18</v>
      </c>
      <c r="H6280" s="13">
        <v>40</v>
      </c>
      <c r="I6280" s="20">
        <v>250</v>
      </c>
      <c r="J6280" s="13">
        <v>100000</v>
      </c>
      <c r="K6280" s="31">
        <v>25000</v>
      </c>
      <c r="L6280" s="21">
        <v>12500</v>
      </c>
      <c r="M6280" s="22">
        <v>0.25</v>
      </c>
      <c r="N6280" s="5" t="s">
        <v>19</v>
      </c>
    </row>
    <row r="6281" spans="1:14" x14ac:dyDescent="0.2">
      <c r="A6281" s="3" t="s">
        <v>45</v>
      </c>
      <c r="B6281" s="17">
        <v>1197831</v>
      </c>
      <c r="C6281" s="14">
        <v>44261</v>
      </c>
      <c r="D6281" s="4" t="s">
        <v>110</v>
      </c>
      <c r="E6281" s="4" t="s">
        <v>117</v>
      </c>
      <c r="F6281" s="4" t="s">
        <v>118</v>
      </c>
      <c r="G6281" s="4" t="s">
        <v>18</v>
      </c>
      <c r="H6281" s="13">
        <v>40</v>
      </c>
      <c r="I6281" s="20">
        <v>250</v>
      </c>
      <c r="J6281" s="13">
        <v>100000</v>
      </c>
      <c r="K6281" s="31">
        <v>30000</v>
      </c>
      <c r="L6281" s="21">
        <v>15000</v>
      </c>
      <c r="M6281" s="22">
        <v>0.3</v>
      </c>
      <c r="N6281" s="5" t="s">
        <v>19</v>
      </c>
    </row>
    <row r="6282" spans="1:14" x14ac:dyDescent="0.2">
      <c r="A6282" s="3" t="s">
        <v>44</v>
      </c>
      <c r="B6282" s="17">
        <v>1185732</v>
      </c>
      <c r="C6282" s="14">
        <v>44242</v>
      </c>
      <c r="D6282" s="4" t="s">
        <v>55</v>
      </c>
      <c r="E6282" s="4" t="s">
        <v>60</v>
      </c>
      <c r="F6282" s="4" t="s">
        <v>61</v>
      </c>
      <c r="G6282" s="4" t="s">
        <v>18</v>
      </c>
      <c r="H6282" s="13">
        <v>40</v>
      </c>
      <c r="I6282" s="20">
        <v>250</v>
      </c>
      <c r="J6282" s="13">
        <v>100000</v>
      </c>
      <c r="K6282" s="31">
        <v>30000</v>
      </c>
      <c r="L6282" s="21">
        <v>15000</v>
      </c>
      <c r="M6282" s="22">
        <v>0.3</v>
      </c>
      <c r="N6282" s="5" t="s">
        <v>23</v>
      </c>
    </row>
    <row r="6283" spans="1:14" x14ac:dyDescent="0.2">
      <c r="A6283" s="3" t="s">
        <v>20</v>
      </c>
      <c r="B6283" s="17">
        <v>1185732</v>
      </c>
      <c r="C6283" s="14">
        <v>44385</v>
      </c>
      <c r="D6283" s="4" t="s">
        <v>15</v>
      </c>
      <c r="E6283" s="4" t="s">
        <v>28</v>
      </c>
      <c r="F6283" s="4" t="s">
        <v>29</v>
      </c>
      <c r="G6283" s="4" t="s">
        <v>50</v>
      </c>
      <c r="H6283" s="13">
        <v>40</v>
      </c>
      <c r="I6283" s="20">
        <v>250</v>
      </c>
      <c r="J6283" s="13">
        <v>100000</v>
      </c>
      <c r="K6283" s="31">
        <v>35000</v>
      </c>
      <c r="L6283" s="21">
        <v>17500</v>
      </c>
      <c r="M6283" s="22">
        <v>0.35</v>
      </c>
      <c r="N6283" s="5" t="s">
        <v>30</v>
      </c>
    </row>
    <row r="6284" spans="1:14" x14ac:dyDescent="0.2">
      <c r="A6284" s="3" t="s">
        <v>20</v>
      </c>
      <c r="B6284" s="17">
        <v>1185732</v>
      </c>
      <c r="C6284" s="14">
        <v>44391</v>
      </c>
      <c r="D6284" s="4" t="s">
        <v>15</v>
      </c>
      <c r="E6284" s="4" t="s">
        <v>28</v>
      </c>
      <c r="F6284" s="4" t="s">
        <v>29</v>
      </c>
      <c r="G6284" s="4" t="s">
        <v>50</v>
      </c>
      <c r="H6284" s="13">
        <v>40</v>
      </c>
      <c r="I6284" s="20">
        <v>250</v>
      </c>
      <c r="J6284" s="13">
        <v>100000</v>
      </c>
      <c r="K6284" s="31">
        <v>35000</v>
      </c>
      <c r="L6284" s="21">
        <v>17500</v>
      </c>
      <c r="M6284" s="22">
        <v>0.35</v>
      </c>
      <c r="N6284" s="5" t="s">
        <v>30</v>
      </c>
    </row>
    <row r="6285" spans="1:14" x14ac:dyDescent="0.2">
      <c r="A6285" s="3" t="s">
        <v>20</v>
      </c>
      <c r="B6285" s="17">
        <v>1185732</v>
      </c>
      <c r="C6285" s="14">
        <v>44509</v>
      </c>
      <c r="D6285" s="4" t="s">
        <v>15</v>
      </c>
      <c r="E6285" s="4" t="s">
        <v>31</v>
      </c>
      <c r="F6285" s="4" t="s">
        <v>32</v>
      </c>
      <c r="G6285" s="4" t="s">
        <v>51</v>
      </c>
      <c r="H6285" s="13">
        <v>40</v>
      </c>
      <c r="I6285" s="20">
        <v>250</v>
      </c>
      <c r="J6285" s="13">
        <v>100000</v>
      </c>
      <c r="K6285" s="31">
        <v>30000</v>
      </c>
      <c r="L6285" s="21">
        <v>15000</v>
      </c>
      <c r="M6285" s="22">
        <v>0.3</v>
      </c>
      <c r="N6285" s="5" t="s">
        <v>23</v>
      </c>
    </row>
    <row r="6286" spans="1:14" x14ac:dyDescent="0.2">
      <c r="A6286" s="3" t="s">
        <v>44</v>
      </c>
      <c r="B6286" s="17">
        <v>1185732</v>
      </c>
      <c r="C6286" s="14">
        <v>44478</v>
      </c>
      <c r="D6286" s="4" t="s">
        <v>15</v>
      </c>
      <c r="E6286" s="4" t="s">
        <v>31</v>
      </c>
      <c r="F6286" s="4" t="s">
        <v>32</v>
      </c>
      <c r="G6286" s="4" t="s">
        <v>51</v>
      </c>
      <c r="H6286" s="13">
        <v>40</v>
      </c>
      <c r="I6286" s="20">
        <v>250</v>
      </c>
      <c r="J6286" s="13">
        <v>100000</v>
      </c>
      <c r="K6286" s="31">
        <v>30000</v>
      </c>
      <c r="L6286" s="21">
        <v>15000</v>
      </c>
      <c r="M6286" s="22">
        <v>0.3</v>
      </c>
      <c r="N6286" s="5" t="s">
        <v>23</v>
      </c>
    </row>
    <row r="6287" spans="1:14" x14ac:dyDescent="0.2">
      <c r="A6287" s="3" t="s">
        <v>44</v>
      </c>
      <c r="B6287" s="17">
        <v>1185732</v>
      </c>
      <c r="C6287" s="14">
        <v>44258</v>
      </c>
      <c r="D6287" s="4" t="s">
        <v>55</v>
      </c>
      <c r="E6287" s="4" t="s">
        <v>67</v>
      </c>
      <c r="F6287" s="4" t="s">
        <v>68</v>
      </c>
      <c r="G6287" s="4" t="s">
        <v>51</v>
      </c>
      <c r="H6287" s="13">
        <v>40</v>
      </c>
      <c r="I6287" s="20">
        <v>250</v>
      </c>
      <c r="J6287" s="13">
        <v>100000</v>
      </c>
      <c r="K6287" s="31">
        <v>35000</v>
      </c>
      <c r="L6287" s="21">
        <v>17500</v>
      </c>
      <c r="M6287" s="22">
        <v>0.35</v>
      </c>
      <c r="N6287" s="5" t="s">
        <v>23</v>
      </c>
    </row>
    <row r="6288" spans="1:14" x14ac:dyDescent="0.2">
      <c r="A6288" s="3" t="s">
        <v>45</v>
      </c>
      <c r="B6288" s="17">
        <v>1185732</v>
      </c>
      <c r="C6288" s="14">
        <v>44327</v>
      </c>
      <c r="D6288" s="4" t="s">
        <v>15</v>
      </c>
      <c r="E6288" s="4" t="s">
        <v>46</v>
      </c>
      <c r="F6288" s="4" t="s">
        <v>47</v>
      </c>
      <c r="G6288" s="4" t="s">
        <v>51</v>
      </c>
      <c r="H6288" s="13">
        <v>40</v>
      </c>
      <c r="I6288" s="20">
        <v>250</v>
      </c>
      <c r="J6288" s="13">
        <v>100000</v>
      </c>
      <c r="K6288" s="31">
        <v>40000</v>
      </c>
      <c r="L6288" s="21">
        <v>20000</v>
      </c>
      <c r="M6288" s="22">
        <v>0.4</v>
      </c>
      <c r="N6288" s="5" t="s">
        <v>23</v>
      </c>
    </row>
    <row r="6289" spans="1:14" x14ac:dyDescent="0.2">
      <c r="A6289" s="3" t="s">
        <v>80</v>
      </c>
      <c r="B6289" s="17">
        <v>1197831</v>
      </c>
      <c r="C6289" s="14">
        <v>44306</v>
      </c>
      <c r="D6289" s="4" t="s">
        <v>81</v>
      </c>
      <c r="E6289" s="4" t="s">
        <v>95</v>
      </c>
      <c r="F6289" s="4" t="s">
        <v>96</v>
      </c>
      <c r="G6289" s="4" t="s">
        <v>52</v>
      </c>
      <c r="H6289" s="13">
        <v>40</v>
      </c>
      <c r="I6289" s="20">
        <v>250</v>
      </c>
      <c r="J6289" s="13">
        <v>100000</v>
      </c>
      <c r="K6289" s="31">
        <v>35000</v>
      </c>
      <c r="L6289" s="21">
        <v>17500</v>
      </c>
      <c r="M6289" s="22">
        <v>0.35</v>
      </c>
      <c r="N6289" s="5" t="s">
        <v>19</v>
      </c>
    </row>
    <row r="6290" spans="1:14" x14ac:dyDescent="0.2">
      <c r="A6290" s="3" t="s">
        <v>14</v>
      </c>
      <c r="B6290" s="17">
        <v>1185732</v>
      </c>
      <c r="C6290" s="14">
        <v>44308</v>
      </c>
      <c r="D6290" s="4" t="s">
        <v>97</v>
      </c>
      <c r="E6290" s="4" t="s">
        <v>100</v>
      </c>
      <c r="F6290" s="4" t="s">
        <v>101</v>
      </c>
      <c r="G6290" s="4" t="s">
        <v>52</v>
      </c>
      <c r="H6290" s="13">
        <v>40</v>
      </c>
      <c r="I6290" s="20">
        <v>250</v>
      </c>
      <c r="J6290" s="13">
        <v>100000</v>
      </c>
      <c r="K6290" s="31">
        <v>40000</v>
      </c>
      <c r="L6290" s="21">
        <v>20000</v>
      </c>
      <c r="M6290" s="22">
        <v>0.4</v>
      </c>
      <c r="N6290" s="5" t="s">
        <v>19</v>
      </c>
    </row>
    <row r="6291" spans="1:14" x14ac:dyDescent="0.2">
      <c r="A6291" s="3" t="s">
        <v>14</v>
      </c>
      <c r="B6291" s="17">
        <v>1185732</v>
      </c>
      <c r="C6291" s="14">
        <v>44430</v>
      </c>
      <c r="D6291" s="4" t="s">
        <v>97</v>
      </c>
      <c r="E6291" s="4" t="s">
        <v>100</v>
      </c>
      <c r="F6291" s="4" t="s">
        <v>101</v>
      </c>
      <c r="G6291" s="4" t="s">
        <v>52</v>
      </c>
      <c r="H6291" s="13">
        <v>40</v>
      </c>
      <c r="I6291" s="20">
        <v>250</v>
      </c>
      <c r="J6291" s="13">
        <v>100000</v>
      </c>
      <c r="K6291" s="31">
        <v>40000</v>
      </c>
      <c r="L6291" s="21">
        <v>20000</v>
      </c>
      <c r="M6291" s="22">
        <v>0.4</v>
      </c>
      <c r="N6291" s="5" t="s">
        <v>19</v>
      </c>
    </row>
    <row r="6292" spans="1:14" x14ac:dyDescent="0.2">
      <c r="A6292" s="3" t="s">
        <v>14</v>
      </c>
      <c r="B6292" s="17">
        <v>1185732</v>
      </c>
      <c r="C6292" s="14">
        <v>44304</v>
      </c>
      <c r="D6292" s="4" t="s">
        <v>55</v>
      </c>
      <c r="E6292" s="4" t="s">
        <v>58</v>
      </c>
      <c r="F6292" s="4" t="s">
        <v>59</v>
      </c>
      <c r="G6292" s="4" t="s">
        <v>52</v>
      </c>
      <c r="H6292" s="13">
        <v>40</v>
      </c>
      <c r="I6292" s="20">
        <v>250</v>
      </c>
      <c r="J6292" s="13">
        <v>100000</v>
      </c>
      <c r="K6292" s="31">
        <v>30000</v>
      </c>
      <c r="L6292" s="21">
        <v>15000</v>
      </c>
      <c r="M6292" s="22">
        <v>0.3</v>
      </c>
      <c r="N6292" s="5" t="s">
        <v>23</v>
      </c>
    </row>
    <row r="6293" spans="1:14" x14ac:dyDescent="0.2">
      <c r="A6293" s="3" t="s">
        <v>20</v>
      </c>
      <c r="B6293" s="17">
        <v>1185732</v>
      </c>
      <c r="C6293" s="14">
        <v>44170</v>
      </c>
      <c r="D6293" s="4" t="s">
        <v>15</v>
      </c>
      <c r="E6293" s="4" t="s">
        <v>33</v>
      </c>
      <c r="F6293" s="4" t="s">
        <v>34</v>
      </c>
      <c r="G6293" s="4" t="s">
        <v>52</v>
      </c>
      <c r="H6293" s="13">
        <v>40</v>
      </c>
      <c r="I6293" s="20">
        <v>250</v>
      </c>
      <c r="J6293" s="13">
        <v>100000</v>
      </c>
      <c r="K6293" s="31">
        <v>30000</v>
      </c>
      <c r="L6293" s="21">
        <v>15000</v>
      </c>
      <c r="M6293" s="22">
        <v>0.3</v>
      </c>
      <c r="N6293" s="5" t="s">
        <v>30</v>
      </c>
    </row>
    <row r="6294" spans="1:14" x14ac:dyDescent="0.2">
      <c r="A6294" s="3" t="s">
        <v>41</v>
      </c>
      <c r="B6294" s="17">
        <v>1185732</v>
      </c>
      <c r="C6294" s="14">
        <v>44355</v>
      </c>
      <c r="D6294" s="4" t="s">
        <v>55</v>
      </c>
      <c r="E6294" s="4" t="s">
        <v>78</v>
      </c>
      <c r="F6294" s="4" t="s">
        <v>79</v>
      </c>
      <c r="G6294" s="4" t="s">
        <v>53</v>
      </c>
      <c r="H6294" s="13">
        <v>40</v>
      </c>
      <c r="I6294" s="20">
        <v>250</v>
      </c>
      <c r="J6294" s="13">
        <v>100000</v>
      </c>
      <c r="K6294" s="31">
        <v>40000</v>
      </c>
      <c r="L6294" s="21">
        <v>20000</v>
      </c>
      <c r="M6294" s="22">
        <v>0.4</v>
      </c>
      <c r="N6294" s="5" t="s">
        <v>23</v>
      </c>
    </row>
    <row r="6295" spans="1:14" x14ac:dyDescent="0.2">
      <c r="A6295" s="3" t="s">
        <v>41</v>
      </c>
      <c r="B6295" s="17">
        <v>1185732</v>
      </c>
      <c r="C6295" s="14">
        <v>44383</v>
      </c>
      <c r="D6295" s="4" t="s">
        <v>55</v>
      </c>
      <c r="E6295" s="4" t="s">
        <v>78</v>
      </c>
      <c r="F6295" s="4" t="s">
        <v>79</v>
      </c>
      <c r="G6295" s="4" t="s">
        <v>53</v>
      </c>
      <c r="H6295" s="13">
        <v>40</v>
      </c>
      <c r="I6295" s="20">
        <v>250</v>
      </c>
      <c r="J6295" s="13">
        <v>100000</v>
      </c>
      <c r="K6295" s="31">
        <v>40000</v>
      </c>
      <c r="L6295" s="21">
        <v>20000</v>
      </c>
      <c r="M6295" s="22">
        <v>0.4</v>
      </c>
      <c r="N6295" s="5" t="s">
        <v>23</v>
      </c>
    </row>
    <row r="6296" spans="1:14" x14ac:dyDescent="0.2">
      <c r="A6296" s="3" t="s">
        <v>41</v>
      </c>
      <c r="B6296" s="17">
        <v>1185732</v>
      </c>
      <c r="C6296" s="14">
        <v>44322</v>
      </c>
      <c r="D6296" s="4" t="s">
        <v>55</v>
      </c>
      <c r="E6296" s="4" t="s">
        <v>78</v>
      </c>
      <c r="F6296" s="4" t="s">
        <v>79</v>
      </c>
      <c r="G6296" s="4" t="s">
        <v>53</v>
      </c>
      <c r="H6296" s="13">
        <v>40</v>
      </c>
      <c r="I6296" s="20">
        <v>250</v>
      </c>
      <c r="J6296" s="13">
        <v>100000</v>
      </c>
      <c r="K6296" s="31">
        <v>40000</v>
      </c>
      <c r="L6296" s="21">
        <v>20000</v>
      </c>
      <c r="M6296" s="22">
        <v>0.4</v>
      </c>
      <c r="N6296" s="5" t="s">
        <v>23</v>
      </c>
    </row>
    <row r="6297" spans="1:14" x14ac:dyDescent="0.2">
      <c r="A6297" s="3" t="s">
        <v>20</v>
      </c>
      <c r="B6297" s="17">
        <v>1185732</v>
      </c>
      <c r="C6297" s="14">
        <v>44404</v>
      </c>
      <c r="D6297" s="4" t="s">
        <v>15</v>
      </c>
      <c r="E6297" s="4" t="s">
        <v>39</v>
      </c>
      <c r="F6297" s="4" t="s">
        <v>40</v>
      </c>
      <c r="G6297" s="4" t="s">
        <v>53</v>
      </c>
      <c r="H6297" s="13">
        <v>40</v>
      </c>
      <c r="I6297" s="20">
        <v>250</v>
      </c>
      <c r="J6297" s="13">
        <v>100000</v>
      </c>
      <c r="K6297" s="31">
        <v>35000</v>
      </c>
      <c r="L6297" s="21">
        <v>17500</v>
      </c>
      <c r="M6297" s="22">
        <v>0.35</v>
      </c>
      <c r="N6297" s="5" t="s">
        <v>30</v>
      </c>
    </row>
    <row r="6298" spans="1:14" x14ac:dyDescent="0.2">
      <c r="A6298" s="3" t="s">
        <v>14</v>
      </c>
      <c r="B6298" s="17">
        <v>1185732</v>
      </c>
      <c r="C6298" s="14">
        <v>44486</v>
      </c>
      <c r="D6298" s="4" t="s">
        <v>55</v>
      </c>
      <c r="E6298" s="4" t="s">
        <v>62</v>
      </c>
      <c r="F6298" s="4" t="s">
        <v>63</v>
      </c>
      <c r="G6298" s="4" t="s">
        <v>53</v>
      </c>
      <c r="H6298" s="13">
        <v>40</v>
      </c>
      <c r="I6298" s="20">
        <v>250</v>
      </c>
      <c r="J6298" s="13">
        <v>100000</v>
      </c>
      <c r="K6298" s="31">
        <v>40000</v>
      </c>
      <c r="L6298" s="21">
        <v>20000</v>
      </c>
      <c r="M6298" s="22">
        <v>0.4</v>
      </c>
      <c r="N6298" s="5" t="s">
        <v>30</v>
      </c>
    </row>
    <row r="6299" spans="1:14" x14ac:dyDescent="0.2">
      <c r="A6299" s="3" t="s">
        <v>14</v>
      </c>
      <c r="B6299" s="17">
        <v>1185732</v>
      </c>
      <c r="C6299" s="14">
        <v>44492</v>
      </c>
      <c r="D6299" s="4" t="s">
        <v>55</v>
      </c>
      <c r="E6299" s="4" t="s">
        <v>62</v>
      </c>
      <c r="F6299" s="4" t="s">
        <v>63</v>
      </c>
      <c r="G6299" s="4" t="s">
        <v>53</v>
      </c>
      <c r="H6299" s="13">
        <v>40</v>
      </c>
      <c r="I6299" s="20">
        <v>250</v>
      </c>
      <c r="J6299" s="13">
        <v>100000</v>
      </c>
      <c r="K6299" s="31">
        <v>40000</v>
      </c>
      <c r="L6299" s="21">
        <v>20000</v>
      </c>
      <c r="M6299" s="22">
        <v>0.4</v>
      </c>
      <c r="N6299" s="5" t="s">
        <v>30</v>
      </c>
    </row>
    <row r="6300" spans="1:14" x14ac:dyDescent="0.2">
      <c r="A6300" s="3" t="s">
        <v>44</v>
      </c>
      <c r="B6300" s="17">
        <v>1185732</v>
      </c>
      <c r="C6300" s="14">
        <v>44213</v>
      </c>
      <c r="D6300" s="4" t="s">
        <v>55</v>
      </c>
      <c r="E6300" s="4" t="s">
        <v>75</v>
      </c>
      <c r="F6300" s="4" t="s">
        <v>76</v>
      </c>
      <c r="G6300" s="4" t="s">
        <v>54</v>
      </c>
      <c r="H6300" s="13">
        <v>40</v>
      </c>
      <c r="I6300" s="20">
        <v>250</v>
      </c>
      <c r="J6300" s="13">
        <v>100000</v>
      </c>
      <c r="K6300" s="31">
        <v>30000</v>
      </c>
      <c r="L6300" s="21">
        <v>15000</v>
      </c>
      <c r="M6300" s="22">
        <v>0.3</v>
      </c>
      <c r="N6300" s="5" t="s">
        <v>23</v>
      </c>
    </row>
    <row r="6301" spans="1:14" x14ac:dyDescent="0.2">
      <c r="A6301" s="3" t="s">
        <v>44</v>
      </c>
      <c r="B6301" s="17">
        <v>1185732</v>
      </c>
      <c r="C6301" s="14">
        <v>44213</v>
      </c>
      <c r="D6301" s="4" t="s">
        <v>55</v>
      </c>
      <c r="E6301" s="4" t="s">
        <v>75</v>
      </c>
      <c r="F6301" s="4" t="s">
        <v>76</v>
      </c>
      <c r="G6301" s="4" t="s">
        <v>54</v>
      </c>
      <c r="H6301" s="13">
        <v>40</v>
      </c>
      <c r="I6301" s="20">
        <v>250</v>
      </c>
      <c r="J6301" s="13">
        <v>100000</v>
      </c>
      <c r="K6301" s="31">
        <v>30000</v>
      </c>
      <c r="L6301" s="21">
        <v>15000</v>
      </c>
      <c r="M6301" s="22">
        <v>0.3</v>
      </c>
      <c r="N6301" s="5" t="s">
        <v>23</v>
      </c>
    </row>
    <row r="6302" spans="1:14" x14ac:dyDescent="0.2">
      <c r="A6302" s="3" t="s">
        <v>20</v>
      </c>
      <c r="B6302" s="17">
        <v>1185732</v>
      </c>
      <c r="C6302" s="14">
        <v>44383</v>
      </c>
      <c r="D6302" s="4" t="s">
        <v>55</v>
      </c>
      <c r="E6302" s="4" t="s">
        <v>75</v>
      </c>
      <c r="F6302" s="4" t="s">
        <v>76</v>
      </c>
      <c r="G6302" s="4" t="s">
        <v>54</v>
      </c>
      <c r="H6302" s="13">
        <v>40</v>
      </c>
      <c r="I6302" s="20">
        <v>250</v>
      </c>
      <c r="J6302" s="13">
        <v>100000</v>
      </c>
      <c r="K6302" s="31">
        <v>40000</v>
      </c>
      <c r="L6302" s="21">
        <v>20000</v>
      </c>
      <c r="M6302" s="22">
        <v>0.4</v>
      </c>
      <c r="N6302" s="5" t="s">
        <v>23</v>
      </c>
    </row>
    <row r="6303" spans="1:14" x14ac:dyDescent="0.2">
      <c r="A6303" s="3" t="s">
        <v>20</v>
      </c>
      <c r="B6303" s="17">
        <v>1185732</v>
      </c>
      <c r="C6303" s="14">
        <v>44415</v>
      </c>
      <c r="D6303" s="4" t="s">
        <v>55</v>
      </c>
      <c r="E6303" s="4" t="s">
        <v>75</v>
      </c>
      <c r="F6303" s="4" t="s">
        <v>76</v>
      </c>
      <c r="G6303" s="4" t="s">
        <v>54</v>
      </c>
      <c r="H6303" s="13">
        <v>40</v>
      </c>
      <c r="I6303" s="20">
        <v>250</v>
      </c>
      <c r="J6303" s="13">
        <v>100000</v>
      </c>
      <c r="K6303" s="31">
        <v>40000</v>
      </c>
      <c r="L6303" s="21">
        <v>20000</v>
      </c>
      <c r="M6303" s="22">
        <v>0.4</v>
      </c>
      <c r="N6303" s="5" t="s">
        <v>23</v>
      </c>
    </row>
    <row r="6304" spans="1:14" x14ac:dyDescent="0.2">
      <c r="A6304" s="3" t="s">
        <v>20</v>
      </c>
      <c r="B6304" s="17">
        <v>1185732</v>
      </c>
      <c r="C6304" s="14">
        <v>44359</v>
      </c>
      <c r="D6304" s="4" t="s">
        <v>15</v>
      </c>
      <c r="E6304" s="4" t="s">
        <v>35</v>
      </c>
      <c r="F6304" s="4" t="s">
        <v>36</v>
      </c>
      <c r="G6304" s="4" t="s">
        <v>54</v>
      </c>
      <c r="H6304" s="13">
        <v>40</v>
      </c>
      <c r="I6304" s="20">
        <v>250</v>
      </c>
      <c r="J6304" s="13">
        <v>100000</v>
      </c>
      <c r="K6304" s="31">
        <v>30000</v>
      </c>
      <c r="L6304" s="21">
        <v>15000</v>
      </c>
      <c r="M6304" s="22">
        <v>0.3</v>
      </c>
      <c r="N6304" s="5" t="s">
        <v>19</v>
      </c>
    </row>
    <row r="6305" spans="1:14" x14ac:dyDescent="0.2">
      <c r="A6305" s="3" t="s">
        <v>20</v>
      </c>
      <c r="B6305" s="17">
        <v>1185732</v>
      </c>
      <c r="C6305" s="14">
        <v>44268</v>
      </c>
      <c r="D6305" s="4" t="s">
        <v>55</v>
      </c>
      <c r="E6305" s="4" t="s">
        <v>69</v>
      </c>
      <c r="F6305" s="4" t="s">
        <v>70</v>
      </c>
      <c r="G6305" s="4" t="s">
        <v>54</v>
      </c>
      <c r="H6305" s="13">
        <v>40</v>
      </c>
      <c r="I6305" s="20">
        <v>250</v>
      </c>
      <c r="J6305" s="13">
        <v>100000</v>
      </c>
      <c r="K6305" s="31">
        <v>35000</v>
      </c>
      <c r="L6305" s="21">
        <v>17500</v>
      </c>
      <c r="M6305" s="22">
        <v>0.35</v>
      </c>
      <c r="N6305" s="5" t="s">
        <v>23</v>
      </c>
    </row>
    <row r="6306" spans="1:14" x14ac:dyDescent="0.2">
      <c r="A6306" s="3" t="s">
        <v>44</v>
      </c>
      <c r="B6306" s="17">
        <v>1128299</v>
      </c>
      <c r="C6306" s="14">
        <v>44209</v>
      </c>
      <c r="D6306" s="4" t="s">
        <v>110</v>
      </c>
      <c r="E6306" s="4" t="s">
        <v>123</v>
      </c>
      <c r="F6306" s="4" t="s">
        <v>124</v>
      </c>
      <c r="G6306" s="4" t="s">
        <v>18</v>
      </c>
      <c r="H6306" s="13">
        <v>45</v>
      </c>
      <c r="I6306" s="20">
        <v>250</v>
      </c>
      <c r="J6306" s="13">
        <v>112500</v>
      </c>
      <c r="K6306" s="31">
        <v>39375</v>
      </c>
      <c r="L6306" s="21">
        <v>19687.5</v>
      </c>
      <c r="M6306" s="22">
        <v>0.35</v>
      </c>
      <c r="N6306" s="5" t="s">
        <v>19</v>
      </c>
    </row>
    <row r="6307" spans="1:14" x14ac:dyDescent="0.2">
      <c r="A6307" s="3" t="s">
        <v>45</v>
      </c>
      <c r="B6307" s="17">
        <v>1185732</v>
      </c>
      <c r="C6307" s="14">
        <v>44369</v>
      </c>
      <c r="D6307" s="4" t="s">
        <v>55</v>
      </c>
      <c r="E6307" s="4" t="s">
        <v>73</v>
      </c>
      <c r="F6307" s="4" t="s">
        <v>74</v>
      </c>
      <c r="G6307" s="4" t="s">
        <v>18</v>
      </c>
      <c r="H6307" s="13">
        <v>45</v>
      </c>
      <c r="I6307" s="20">
        <v>250</v>
      </c>
      <c r="J6307" s="13">
        <v>112500</v>
      </c>
      <c r="K6307" s="31">
        <v>39375</v>
      </c>
      <c r="L6307" s="21">
        <v>19687.5</v>
      </c>
      <c r="M6307" s="22">
        <v>0.35</v>
      </c>
      <c r="N6307" s="5" t="s">
        <v>23</v>
      </c>
    </row>
    <row r="6308" spans="1:14" x14ac:dyDescent="0.2">
      <c r="A6308" s="3" t="s">
        <v>44</v>
      </c>
      <c r="B6308" s="17">
        <v>1185732</v>
      </c>
      <c r="C6308" s="14">
        <v>44362</v>
      </c>
      <c r="D6308" s="4" t="s">
        <v>55</v>
      </c>
      <c r="E6308" s="4" t="s">
        <v>60</v>
      </c>
      <c r="F6308" s="4" t="s">
        <v>61</v>
      </c>
      <c r="G6308" s="4" t="s">
        <v>50</v>
      </c>
      <c r="H6308" s="13">
        <v>45</v>
      </c>
      <c r="I6308" s="20">
        <v>250</v>
      </c>
      <c r="J6308" s="13">
        <v>112500</v>
      </c>
      <c r="K6308" s="31">
        <v>28125</v>
      </c>
      <c r="L6308" s="21">
        <v>14062.5</v>
      </c>
      <c r="M6308" s="22">
        <v>0.25</v>
      </c>
      <c r="N6308" s="5" t="s">
        <v>23</v>
      </c>
    </row>
    <row r="6309" spans="1:14" x14ac:dyDescent="0.2">
      <c r="A6309" s="3" t="s">
        <v>14</v>
      </c>
      <c r="B6309" s="17">
        <v>1185732</v>
      </c>
      <c r="C6309" s="14">
        <v>44265</v>
      </c>
      <c r="D6309" s="4" t="s">
        <v>55</v>
      </c>
      <c r="E6309" s="4" t="s">
        <v>56</v>
      </c>
      <c r="F6309" s="4" t="s">
        <v>57</v>
      </c>
      <c r="G6309" s="4" t="s">
        <v>50</v>
      </c>
      <c r="H6309" s="13">
        <v>45</v>
      </c>
      <c r="I6309" s="20">
        <v>250</v>
      </c>
      <c r="J6309" s="13">
        <v>112500</v>
      </c>
      <c r="K6309" s="31">
        <v>50625</v>
      </c>
      <c r="L6309" s="21">
        <v>25312.5</v>
      </c>
      <c r="M6309" s="22">
        <v>0.45</v>
      </c>
      <c r="N6309" s="5" t="s">
        <v>23</v>
      </c>
    </row>
    <row r="6310" spans="1:14" x14ac:dyDescent="0.2">
      <c r="A6310" s="3" t="s">
        <v>20</v>
      </c>
      <c r="B6310" s="17">
        <v>1185732</v>
      </c>
      <c r="C6310" s="14">
        <v>44378</v>
      </c>
      <c r="D6310" s="4" t="s">
        <v>15</v>
      </c>
      <c r="E6310" s="4" t="s">
        <v>28</v>
      </c>
      <c r="F6310" s="4" t="s">
        <v>29</v>
      </c>
      <c r="G6310" s="4" t="s">
        <v>50</v>
      </c>
      <c r="H6310" s="13">
        <v>45</v>
      </c>
      <c r="I6310" s="20">
        <v>250</v>
      </c>
      <c r="J6310" s="13">
        <v>112500</v>
      </c>
      <c r="K6310" s="31">
        <v>39375</v>
      </c>
      <c r="L6310" s="21">
        <v>19687.5</v>
      </c>
      <c r="M6310" s="22">
        <v>0.35</v>
      </c>
      <c r="N6310" s="5" t="s">
        <v>30</v>
      </c>
    </row>
    <row r="6311" spans="1:14" x14ac:dyDescent="0.2">
      <c r="A6311" s="3" t="s">
        <v>14</v>
      </c>
      <c r="B6311" s="17">
        <v>1185732</v>
      </c>
      <c r="C6311" s="14">
        <v>44276</v>
      </c>
      <c r="D6311" s="4" t="s">
        <v>97</v>
      </c>
      <c r="E6311" s="4" t="s">
        <v>100</v>
      </c>
      <c r="F6311" s="4" t="s">
        <v>101</v>
      </c>
      <c r="G6311" s="4" t="s">
        <v>52</v>
      </c>
      <c r="H6311" s="13">
        <v>45</v>
      </c>
      <c r="I6311" s="20">
        <v>250</v>
      </c>
      <c r="J6311" s="13">
        <v>112500</v>
      </c>
      <c r="K6311" s="31">
        <v>45000</v>
      </c>
      <c r="L6311" s="21">
        <v>22500</v>
      </c>
      <c r="M6311" s="22">
        <v>0.4</v>
      </c>
      <c r="N6311" s="5" t="s">
        <v>19</v>
      </c>
    </row>
    <row r="6312" spans="1:14" x14ac:dyDescent="0.2">
      <c r="A6312" s="3" t="s">
        <v>45</v>
      </c>
      <c r="B6312" s="17">
        <v>1128299</v>
      </c>
      <c r="C6312" s="14">
        <v>44244</v>
      </c>
      <c r="D6312" s="4" t="s">
        <v>81</v>
      </c>
      <c r="E6312" s="4" t="s">
        <v>82</v>
      </c>
      <c r="F6312" s="4" t="s">
        <v>83</v>
      </c>
      <c r="G6312" s="4" t="s">
        <v>52</v>
      </c>
      <c r="H6312" s="13">
        <v>45</v>
      </c>
      <c r="I6312" s="20">
        <v>250</v>
      </c>
      <c r="J6312" s="13">
        <v>112500</v>
      </c>
      <c r="K6312" s="31">
        <v>45000</v>
      </c>
      <c r="L6312" s="21">
        <v>22500</v>
      </c>
      <c r="M6312" s="22">
        <v>0.4</v>
      </c>
      <c r="N6312" s="5" t="s">
        <v>23</v>
      </c>
    </row>
    <row r="6313" spans="1:14" x14ac:dyDescent="0.2">
      <c r="A6313" s="3" t="s">
        <v>45</v>
      </c>
      <c r="B6313" s="17">
        <v>1128299</v>
      </c>
      <c r="C6313" s="14">
        <v>44457</v>
      </c>
      <c r="D6313" s="4" t="s">
        <v>81</v>
      </c>
      <c r="E6313" s="4" t="s">
        <v>82</v>
      </c>
      <c r="F6313" s="4" t="s">
        <v>83</v>
      </c>
      <c r="G6313" s="4" t="s">
        <v>52</v>
      </c>
      <c r="H6313" s="13">
        <v>45</v>
      </c>
      <c r="I6313" s="20">
        <v>250</v>
      </c>
      <c r="J6313" s="13">
        <v>112500</v>
      </c>
      <c r="K6313" s="31">
        <v>45000</v>
      </c>
      <c r="L6313" s="21">
        <v>22500</v>
      </c>
      <c r="M6313" s="22">
        <v>0.4</v>
      </c>
      <c r="N6313" s="5" t="s">
        <v>19</v>
      </c>
    </row>
    <row r="6314" spans="1:14" x14ac:dyDescent="0.2">
      <c r="A6314" s="3" t="s">
        <v>45</v>
      </c>
      <c r="B6314" s="17">
        <v>1197831</v>
      </c>
      <c r="C6314" s="14">
        <v>44335</v>
      </c>
      <c r="D6314" s="4" t="s">
        <v>81</v>
      </c>
      <c r="E6314" s="4" t="s">
        <v>86</v>
      </c>
      <c r="F6314" s="4" t="s">
        <v>87</v>
      </c>
      <c r="G6314" s="4" t="s">
        <v>53</v>
      </c>
      <c r="H6314" s="13">
        <v>45</v>
      </c>
      <c r="I6314" s="20">
        <v>250</v>
      </c>
      <c r="J6314" s="13">
        <v>112500</v>
      </c>
      <c r="K6314" s="31">
        <v>39375</v>
      </c>
      <c r="L6314" s="21">
        <v>19687.5</v>
      </c>
      <c r="M6314" s="22">
        <v>0.35</v>
      </c>
      <c r="N6314" s="5" t="s">
        <v>19</v>
      </c>
    </row>
    <row r="6315" spans="1:14" x14ac:dyDescent="0.2">
      <c r="A6315" s="3" t="s">
        <v>45</v>
      </c>
      <c r="B6315" s="17">
        <v>1128299</v>
      </c>
      <c r="C6315" s="14">
        <v>44464</v>
      </c>
      <c r="D6315" s="4" t="s">
        <v>110</v>
      </c>
      <c r="E6315" s="4" t="s">
        <v>126</v>
      </c>
      <c r="F6315" s="4" t="s">
        <v>63</v>
      </c>
      <c r="G6315" s="4" t="s">
        <v>53</v>
      </c>
      <c r="H6315" s="13">
        <v>45</v>
      </c>
      <c r="I6315" s="20">
        <v>250</v>
      </c>
      <c r="J6315" s="13">
        <v>112500</v>
      </c>
      <c r="K6315" s="31">
        <v>33750</v>
      </c>
      <c r="L6315" s="21">
        <v>16875</v>
      </c>
      <c r="M6315" s="22">
        <v>0.3</v>
      </c>
      <c r="N6315" s="5" t="s">
        <v>23</v>
      </c>
    </row>
    <row r="6316" spans="1:14" x14ac:dyDescent="0.2">
      <c r="A6316" s="3" t="s">
        <v>45</v>
      </c>
      <c r="B6316" s="17">
        <v>1128299</v>
      </c>
      <c r="C6316" s="14">
        <v>44213</v>
      </c>
      <c r="D6316" s="4" t="s">
        <v>110</v>
      </c>
      <c r="E6316" s="4" t="s">
        <v>126</v>
      </c>
      <c r="F6316" s="4" t="s">
        <v>63</v>
      </c>
      <c r="G6316" s="4" t="s">
        <v>53</v>
      </c>
      <c r="H6316" s="13">
        <v>45</v>
      </c>
      <c r="I6316" s="20">
        <v>250</v>
      </c>
      <c r="J6316" s="13">
        <v>112500</v>
      </c>
      <c r="K6316" s="31">
        <v>45000</v>
      </c>
      <c r="L6316" s="21">
        <v>22500</v>
      </c>
      <c r="M6316" s="22">
        <v>0.4</v>
      </c>
      <c r="N6316" s="5" t="s">
        <v>23</v>
      </c>
    </row>
    <row r="6317" spans="1:14" x14ac:dyDescent="0.2">
      <c r="A6317" s="3" t="s">
        <v>20</v>
      </c>
      <c r="B6317" s="17">
        <v>1128299</v>
      </c>
      <c r="C6317" s="14">
        <v>44464</v>
      </c>
      <c r="D6317" s="4" t="s">
        <v>97</v>
      </c>
      <c r="E6317" s="4" t="s">
        <v>102</v>
      </c>
      <c r="F6317" s="4" t="s">
        <v>103</v>
      </c>
      <c r="G6317" s="4" t="s">
        <v>54</v>
      </c>
      <c r="H6317" s="13">
        <v>45</v>
      </c>
      <c r="I6317" s="20">
        <v>250</v>
      </c>
      <c r="J6317" s="13">
        <v>112500</v>
      </c>
      <c r="K6317" s="31">
        <v>33750</v>
      </c>
      <c r="L6317" s="21">
        <v>16875</v>
      </c>
      <c r="M6317" s="22">
        <v>0.3</v>
      </c>
      <c r="N6317" s="5" t="s">
        <v>23</v>
      </c>
    </row>
    <row r="6318" spans="1:14" x14ac:dyDescent="0.2">
      <c r="A6318" s="3" t="s">
        <v>20</v>
      </c>
      <c r="B6318" s="17">
        <v>1185732</v>
      </c>
      <c r="C6318" s="14">
        <v>44481</v>
      </c>
      <c r="D6318" s="4" t="s">
        <v>15</v>
      </c>
      <c r="E6318" s="4" t="s">
        <v>35</v>
      </c>
      <c r="F6318" s="4" t="s">
        <v>36</v>
      </c>
      <c r="G6318" s="4" t="s">
        <v>54</v>
      </c>
      <c r="H6318" s="13">
        <v>45</v>
      </c>
      <c r="I6318" s="20">
        <v>250</v>
      </c>
      <c r="J6318" s="13">
        <v>112500</v>
      </c>
      <c r="K6318" s="31">
        <v>33750</v>
      </c>
      <c r="L6318" s="21">
        <v>16875</v>
      </c>
      <c r="M6318" s="22">
        <v>0.3</v>
      </c>
      <c r="N6318" s="5" t="s">
        <v>19</v>
      </c>
    </row>
    <row r="6319" spans="1:14" x14ac:dyDescent="0.2">
      <c r="A6319" s="3" t="s">
        <v>44</v>
      </c>
      <c r="B6319" s="17">
        <v>1185732</v>
      </c>
      <c r="C6319" s="14">
        <v>44512</v>
      </c>
      <c r="D6319" s="4" t="s">
        <v>15</v>
      </c>
      <c r="E6319" s="4" t="s">
        <v>35</v>
      </c>
      <c r="F6319" s="4" t="s">
        <v>36</v>
      </c>
      <c r="G6319" s="4" t="s">
        <v>54</v>
      </c>
      <c r="H6319" s="13">
        <v>45</v>
      </c>
      <c r="I6319" s="20">
        <v>250</v>
      </c>
      <c r="J6319" s="13">
        <v>112500</v>
      </c>
      <c r="K6319" s="31">
        <v>33750</v>
      </c>
      <c r="L6319" s="21">
        <v>16875</v>
      </c>
      <c r="M6319" s="22">
        <v>0.3</v>
      </c>
      <c r="N6319" s="5" t="s">
        <v>19</v>
      </c>
    </row>
    <row r="6320" spans="1:14" x14ac:dyDescent="0.2">
      <c r="A6320" s="3" t="s">
        <v>20</v>
      </c>
      <c r="B6320" s="17">
        <v>1185732</v>
      </c>
      <c r="C6320" s="14">
        <v>44272</v>
      </c>
      <c r="D6320" s="4" t="s">
        <v>15</v>
      </c>
      <c r="E6320" s="4" t="s">
        <v>26</v>
      </c>
      <c r="F6320" s="4" t="s">
        <v>27</v>
      </c>
      <c r="G6320" s="4" t="s">
        <v>54</v>
      </c>
      <c r="H6320" s="13">
        <v>45</v>
      </c>
      <c r="I6320" s="20">
        <v>250</v>
      </c>
      <c r="J6320" s="13">
        <v>112500</v>
      </c>
      <c r="K6320" s="31">
        <v>39375</v>
      </c>
      <c r="L6320" s="21">
        <v>19687.5</v>
      </c>
      <c r="M6320" s="22">
        <v>0.35</v>
      </c>
      <c r="N6320" s="5" t="s">
        <v>23</v>
      </c>
    </row>
    <row r="6321" spans="1:14" x14ac:dyDescent="0.2">
      <c r="A6321" s="3" t="s">
        <v>20</v>
      </c>
      <c r="B6321" s="17">
        <v>1185732</v>
      </c>
      <c r="C6321" s="14">
        <v>44335</v>
      </c>
      <c r="D6321" s="4" t="s">
        <v>15</v>
      </c>
      <c r="E6321" s="4" t="s">
        <v>26</v>
      </c>
      <c r="F6321" s="4" t="s">
        <v>27</v>
      </c>
      <c r="G6321" s="4" t="s">
        <v>54</v>
      </c>
      <c r="H6321" s="13">
        <v>45</v>
      </c>
      <c r="I6321" s="20">
        <v>250</v>
      </c>
      <c r="J6321" s="13">
        <v>112500</v>
      </c>
      <c r="K6321" s="31">
        <v>39375</v>
      </c>
      <c r="L6321" s="21">
        <v>19687.5</v>
      </c>
      <c r="M6321" s="22">
        <v>0.35</v>
      </c>
      <c r="N6321" s="5" t="s">
        <v>23</v>
      </c>
    </row>
    <row r="6322" spans="1:14" x14ac:dyDescent="0.2">
      <c r="A6322" s="3" t="s">
        <v>20</v>
      </c>
      <c r="B6322" s="17">
        <v>1185732</v>
      </c>
      <c r="C6322" s="14">
        <v>44329</v>
      </c>
      <c r="D6322" s="4" t="s">
        <v>55</v>
      </c>
      <c r="E6322" s="4" t="s">
        <v>69</v>
      </c>
      <c r="F6322" s="4" t="s">
        <v>70</v>
      </c>
      <c r="G6322" s="4" t="s">
        <v>54</v>
      </c>
      <c r="H6322" s="13">
        <v>45</v>
      </c>
      <c r="I6322" s="20">
        <v>250</v>
      </c>
      <c r="J6322" s="13">
        <v>112500</v>
      </c>
      <c r="K6322" s="31">
        <v>45000</v>
      </c>
      <c r="L6322" s="21">
        <v>22500</v>
      </c>
      <c r="M6322" s="22">
        <v>0.4</v>
      </c>
      <c r="N6322" s="5" t="s">
        <v>23</v>
      </c>
    </row>
    <row r="6323" spans="1:14" x14ac:dyDescent="0.2">
      <c r="A6323" s="3" t="s">
        <v>20</v>
      </c>
      <c r="B6323" s="17">
        <v>1185732</v>
      </c>
      <c r="C6323" s="14">
        <v>44422</v>
      </c>
      <c r="D6323" s="4" t="s">
        <v>55</v>
      </c>
      <c r="E6323" s="4" t="s">
        <v>69</v>
      </c>
      <c r="F6323" s="4" t="s">
        <v>70</v>
      </c>
      <c r="G6323" s="4" t="s">
        <v>54</v>
      </c>
      <c r="H6323" s="13">
        <v>45</v>
      </c>
      <c r="I6323" s="20">
        <v>250</v>
      </c>
      <c r="J6323" s="13">
        <v>112500</v>
      </c>
      <c r="K6323" s="31">
        <v>45000</v>
      </c>
      <c r="L6323" s="21">
        <v>22500</v>
      </c>
      <c r="M6323" s="22">
        <v>0.4</v>
      </c>
      <c r="N6323" s="5" t="s">
        <v>23</v>
      </c>
    </row>
    <row r="6324" spans="1:14" x14ac:dyDescent="0.2">
      <c r="A6324" s="3" t="s">
        <v>20</v>
      </c>
      <c r="B6324" s="17">
        <v>1197831</v>
      </c>
      <c r="C6324" s="14">
        <v>44416</v>
      </c>
      <c r="D6324" s="4" t="s">
        <v>110</v>
      </c>
      <c r="E6324" s="4" t="s">
        <v>117</v>
      </c>
      <c r="F6324" s="4" t="s">
        <v>118</v>
      </c>
      <c r="G6324" s="4" t="s">
        <v>18</v>
      </c>
      <c r="H6324" s="13">
        <v>46</v>
      </c>
      <c r="I6324" s="20">
        <v>250</v>
      </c>
      <c r="J6324" s="13">
        <v>11500</v>
      </c>
      <c r="K6324" s="31">
        <v>6095</v>
      </c>
      <c r="L6324" s="21">
        <v>3047.5</v>
      </c>
      <c r="M6324" s="22">
        <v>0.53</v>
      </c>
      <c r="N6324" s="5" t="s">
        <v>19</v>
      </c>
    </row>
    <row r="6325" spans="1:14" x14ac:dyDescent="0.2">
      <c r="A6325" s="3" t="s">
        <v>80</v>
      </c>
      <c r="B6325" s="17">
        <v>1197831</v>
      </c>
      <c r="C6325" s="14">
        <v>44066</v>
      </c>
      <c r="D6325" s="4" t="s">
        <v>81</v>
      </c>
      <c r="E6325" s="4" t="s">
        <v>88</v>
      </c>
      <c r="F6325" s="4" t="s">
        <v>94</v>
      </c>
      <c r="G6325" s="4" t="s">
        <v>51</v>
      </c>
      <c r="H6325" s="13">
        <v>47</v>
      </c>
      <c r="I6325" s="20">
        <v>250</v>
      </c>
      <c r="J6325" s="13">
        <v>11750</v>
      </c>
      <c r="K6325" s="31">
        <v>7520</v>
      </c>
      <c r="L6325" s="21">
        <v>3760</v>
      </c>
      <c r="M6325" s="22">
        <v>0.64</v>
      </c>
      <c r="N6325" s="5" t="s">
        <v>19</v>
      </c>
    </row>
    <row r="6326" spans="1:14" x14ac:dyDescent="0.2">
      <c r="A6326" s="3" t="s">
        <v>44</v>
      </c>
      <c r="B6326" s="17">
        <v>1128299</v>
      </c>
      <c r="C6326" s="14">
        <v>44267</v>
      </c>
      <c r="D6326" s="4" t="s">
        <v>97</v>
      </c>
      <c r="E6326" s="4" t="s">
        <v>107</v>
      </c>
      <c r="F6326" s="4" t="s">
        <v>108</v>
      </c>
      <c r="G6326" s="4" t="s">
        <v>18</v>
      </c>
      <c r="H6326" s="13">
        <v>50</v>
      </c>
      <c r="I6326" s="20">
        <v>250</v>
      </c>
      <c r="J6326" s="13">
        <v>125000</v>
      </c>
      <c r="K6326" s="31">
        <v>50000</v>
      </c>
      <c r="L6326" s="21">
        <v>25000</v>
      </c>
      <c r="M6326" s="22">
        <v>0.4</v>
      </c>
      <c r="N6326" s="5" t="s">
        <v>19</v>
      </c>
    </row>
    <row r="6327" spans="1:14" x14ac:dyDescent="0.2">
      <c r="A6327" s="3" t="s">
        <v>20</v>
      </c>
      <c r="B6327" s="17">
        <v>1185732</v>
      </c>
      <c r="C6327" s="14">
        <v>44550</v>
      </c>
      <c r="D6327" s="4" t="s">
        <v>55</v>
      </c>
      <c r="E6327" s="4" t="s">
        <v>73</v>
      </c>
      <c r="F6327" s="4" t="s">
        <v>74</v>
      </c>
      <c r="G6327" s="4" t="s">
        <v>18</v>
      </c>
      <c r="H6327" s="13">
        <v>50</v>
      </c>
      <c r="I6327" s="20">
        <v>250</v>
      </c>
      <c r="J6327" s="13">
        <v>125000</v>
      </c>
      <c r="K6327" s="31">
        <v>43750</v>
      </c>
      <c r="L6327" s="21">
        <v>21875</v>
      </c>
      <c r="M6327" s="22">
        <v>0.35</v>
      </c>
      <c r="N6327" s="5" t="s">
        <v>23</v>
      </c>
    </row>
    <row r="6328" spans="1:14" x14ac:dyDescent="0.2">
      <c r="A6328" s="3" t="s">
        <v>44</v>
      </c>
      <c r="B6328" s="17">
        <v>1185732</v>
      </c>
      <c r="C6328" s="14">
        <v>44452</v>
      </c>
      <c r="D6328" s="4" t="s">
        <v>55</v>
      </c>
      <c r="E6328" s="4" t="s">
        <v>60</v>
      </c>
      <c r="F6328" s="4" t="s">
        <v>61</v>
      </c>
      <c r="G6328" s="4" t="s">
        <v>18</v>
      </c>
      <c r="H6328" s="13">
        <v>50</v>
      </c>
      <c r="I6328" s="20">
        <v>250</v>
      </c>
      <c r="J6328" s="13">
        <v>125000</v>
      </c>
      <c r="K6328" s="31">
        <v>37500</v>
      </c>
      <c r="L6328" s="21">
        <v>18750</v>
      </c>
      <c r="M6328" s="22">
        <v>0.3</v>
      </c>
      <c r="N6328" s="5" t="s">
        <v>23</v>
      </c>
    </row>
    <row r="6329" spans="1:14" x14ac:dyDescent="0.2">
      <c r="A6329" s="3" t="s">
        <v>14</v>
      </c>
      <c r="B6329" s="17">
        <v>1185732</v>
      </c>
      <c r="C6329" s="14">
        <v>44246</v>
      </c>
      <c r="D6329" s="4" t="s">
        <v>55</v>
      </c>
      <c r="E6329" s="4" t="s">
        <v>56</v>
      </c>
      <c r="F6329" s="4" t="s">
        <v>57</v>
      </c>
      <c r="G6329" s="4" t="s">
        <v>50</v>
      </c>
      <c r="H6329" s="13">
        <v>50</v>
      </c>
      <c r="I6329" s="20">
        <v>250</v>
      </c>
      <c r="J6329" s="13">
        <v>125000</v>
      </c>
      <c r="K6329" s="31">
        <v>50000</v>
      </c>
      <c r="L6329" s="21">
        <v>25000</v>
      </c>
      <c r="M6329" s="22">
        <v>0.4</v>
      </c>
      <c r="N6329" s="5" t="s">
        <v>23</v>
      </c>
    </row>
    <row r="6330" spans="1:14" x14ac:dyDescent="0.2">
      <c r="A6330" s="3" t="s">
        <v>14</v>
      </c>
      <c r="B6330" s="17">
        <v>1185732</v>
      </c>
      <c r="C6330" s="14">
        <v>44326</v>
      </c>
      <c r="D6330" s="4" t="s">
        <v>55</v>
      </c>
      <c r="E6330" s="4" t="s">
        <v>56</v>
      </c>
      <c r="F6330" s="4" t="s">
        <v>57</v>
      </c>
      <c r="G6330" s="4" t="s">
        <v>50</v>
      </c>
      <c r="H6330" s="13">
        <v>50</v>
      </c>
      <c r="I6330" s="20">
        <v>250</v>
      </c>
      <c r="J6330" s="13">
        <v>125000</v>
      </c>
      <c r="K6330" s="31">
        <v>43750</v>
      </c>
      <c r="L6330" s="21">
        <v>21875</v>
      </c>
      <c r="M6330" s="22">
        <v>0.35</v>
      </c>
      <c r="N6330" s="5" t="s">
        <v>23</v>
      </c>
    </row>
    <row r="6331" spans="1:14" x14ac:dyDescent="0.2">
      <c r="A6331" s="3" t="s">
        <v>14</v>
      </c>
      <c r="B6331" s="17">
        <v>1185732</v>
      </c>
      <c r="C6331" s="14">
        <v>44419</v>
      </c>
      <c r="D6331" s="4" t="s">
        <v>55</v>
      </c>
      <c r="E6331" s="4" t="s">
        <v>56</v>
      </c>
      <c r="F6331" s="4" t="s">
        <v>57</v>
      </c>
      <c r="G6331" s="4" t="s">
        <v>50</v>
      </c>
      <c r="H6331" s="13">
        <v>50</v>
      </c>
      <c r="I6331" s="20">
        <v>250</v>
      </c>
      <c r="J6331" s="13">
        <v>125000</v>
      </c>
      <c r="K6331" s="31">
        <v>43750</v>
      </c>
      <c r="L6331" s="21">
        <v>21875</v>
      </c>
      <c r="M6331" s="22">
        <v>0.35</v>
      </c>
      <c r="N6331" s="5" t="s">
        <v>23</v>
      </c>
    </row>
    <row r="6332" spans="1:14" x14ac:dyDescent="0.2">
      <c r="A6332" s="3" t="s">
        <v>45</v>
      </c>
      <c r="B6332" s="17">
        <v>1185732</v>
      </c>
      <c r="C6332" s="14">
        <v>44244</v>
      </c>
      <c r="D6332" s="4" t="s">
        <v>55</v>
      </c>
      <c r="E6332" s="4" t="s">
        <v>65</v>
      </c>
      <c r="F6332" s="4" t="s">
        <v>66</v>
      </c>
      <c r="G6332" s="4" t="s">
        <v>50</v>
      </c>
      <c r="H6332" s="13">
        <v>50</v>
      </c>
      <c r="I6332" s="20">
        <v>250</v>
      </c>
      <c r="J6332" s="13">
        <v>125000</v>
      </c>
      <c r="K6332" s="31">
        <v>50000</v>
      </c>
      <c r="L6332" s="21">
        <v>25000</v>
      </c>
      <c r="M6332" s="22">
        <v>0.4</v>
      </c>
      <c r="N6332" s="5" t="s">
        <v>23</v>
      </c>
    </row>
    <row r="6333" spans="1:14" x14ac:dyDescent="0.2">
      <c r="A6333" s="3" t="s">
        <v>45</v>
      </c>
      <c r="B6333" s="17">
        <v>1185732</v>
      </c>
      <c r="C6333" s="14">
        <v>44425</v>
      </c>
      <c r="D6333" s="4" t="s">
        <v>55</v>
      </c>
      <c r="E6333" s="4" t="s">
        <v>65</v>
      </c>
      <c r="F6333" s="4" t="s">
        <v>66</v>
      </c>
      <c r="G6333" s="4" t="s">
        <v>50</v>
      </c>
      <c r="H6333" s="13">
        <v>50</v>
      </c>
      <c r="I6333" s="20">
        <v>250</v>
      </c>
      <c r="J6333" s="13">
        <v>125000</v>
      </c>
      <c r="K6333" s="31">
        <v>50000</v>
      </c>
      <c r="L6333" s="21">
        <v>25000</v>
      </c>
      <c r="M6333" s="22">
        <v>0.4</v>
      </c>
      <c r="N6333" s="5" t="s">
        <v>23</v>
      </c>
    </row>
    <row r="6334" spans="1:14" x14ac:dyDescent="0.2">
      <c r="A6334" s="3" t="s">
        <v>20</v>
      </c>
      <c r="B6334" s="17">
        <v>1185732</v>
      </c>
      <c r="C6334" s="14">
        <v>44402</v>
      </c>
      <c r="D6334" s="4" t="s">
        <v>15</v>
      </c>
      <c r="E6334" s="4" t="s">
        <v>28</v>
      </c>
      <c r="F6334" s="4" t="s">
        <v>29</v>
      </c>
      <c r="G6334" s="4" t="s">
        <v>50</v>
      </c>
      <c r="H6334" s="13">
        <v>50</v>
      </c>
      <c r="I6334" s="20">
        <v>250</v>
      </c>
      <c r="J6334" s="13">
        <v>125000</v>
      </c>
      <c r="K6334" s="31">
        <v>43750</v>
      </c>
      <c r="L6334" s="21">
        <v>21875</v>
      </c>
      <c r="M6334" s="22">
        <v>0.35</v>
      </c>
      <c r="N6334" s="5" t="s">
        <v>30</v>
      </c>
    </row>
    <row r="6335" spans="1:14" x14ac:dyDescent="0.2">
      <c r="A6335" s="3" t="s">
        <v>20</v>
      </c>
      <c r="B6335" s="17">
        <v>1185732</v>
      </c>
      <c r="C6335" s="14">
        <v>44408</v>
      </c>
      <c r="D6335" s="4" t="s">
        <v>15</v>
      </c>
      <c r="E6335" s="4" t="s">
        <v>28</v>
      </c>
      <c r="F6335" s="4" t="s">
        <v>29</v>
      </c>
      <c r="G6335" s="4" t="s">
        <v>50</v>
      </c>
      <c r="H6335" s="13">
        <v>50</v>
      </c>
      <c r="I6335" s="20">
        <v>250</v>
      </c>
      <c r="J6335" s="13">
        <v>125000</v>
      </c>
      <c r="K6335" s="31">
        <v>43750</v>
      </c>
      <c r="L6335" s="21">
        <v>21875</v>
      </c>
      <c r="M6335" s="22">
        <v>0.35</v>
      </c>
      <c r="N6335" s="5" t="s">
        <v>30</v>
      </c>
    </row>
    <row r="6336" spans="1:14" x14ac:dyDescent="0.2">
      <c r="A6336" s="3" t="s">
        <v>20</v>
      </c>
      <c r="B6336" s="17">
        <v>1185732</v>
      </c>
      <c r="C6336" s="14">
        <v>44415</v>
      </c>
      <c r="D6336" s="4" t="s">
        <v>15</v>
      </c>
      <c r="E6336" s="4" t="s">
        <v>28</v>
      </c>
      <c r="F6336" s="4" t="s">
        <v>29</v>
      </c>
      <c r="G6336" s="4" t="s">
        <v>50</v>
      </c>
      <c r="H6336" s="13">
        <v>50</v>
      </c>
      <c r="I6336" s="20">
        <v>250</v>
      </c>
      <c r="J6336" s="13">
        <v>125000</v>
      </c>
      <c r="K6336" s="31">
        <v>43750</v>
      </c>
      <c r="L6336" s="21">
        <v>21875</v>
      </c>
      <c r="M6336" s="22">
        <v>0.35</v>
      </c>
      <c r="N6336" s="5" t="s">
        <v>30</v>
      </c>
    </row>
    <row r="6337" spans="1:14" x14ac:dyDescent="0.2">
      <c r="A6337" s="3" t="s">
        <v>20</v>
      </c>
      <c r="B6337" s="17">
        <v>1185732</v>
      </c>
      <c r="C6337" s="14">
        <v>44292</v>
      </c>
      <c r="D6337" s="4" t="s">
        <v>15</v>
      </c>
      <c r="E6337" s="4" t="s">
        <v>37</v>
      </c>
      <c r="F6337" s="4" t="s">
        <v>38</v>
      </c>
      <c r="G6337" s="4" t="s">
        <v>50</v>
      </c>
      <c r="H6337" s="13">
        <v>50</v>
      </c>
      <c r="I6337" s="20">
        <v>250</v>
      </c>
      <c r="J6337" s="13">
        <v>125000</v>
      </c>
      <c r="K6337" s="31">
        <v>50000</v>
      </c>
      <c r="L6337" s="21">
        <v>25000</v>
      </c>
      <c r="M6337" s="22">
        <v>0.4</v>
      </c>
      <c r="N6337" s="5" t="s">
        <v>23</v>
      </c>
    </row>
    <row r="6338" spans="1:14" x14ac:dyDescent="0.2">
      <c r="A6338" s="3" t="s">
        <v>45</v>
      </c>
      <c r="B6338" s="17">
        <v>1185732</v>
      </c>
      <c r="C6338" s="14">
        <v>44475</v>
      </c>
      <c r="D6338" s="4" t="s">
        <v>15</v>
      </c>
      <c r="E6338" s="4" t="s">
        <v>37</v>
      </c>
      <c r="F6338" s="4" t="s">
        <v>38</v>
      </c>
      <c r="G6338" s="4" t="s">
        <v>50</v>
      </c>
      <c r="H6338" s="13">
        <v>50</v>
      </c>
      <c r="I6338" s="20">
        <v>250</v>
      </c>
      <c r="J6338" s="13">
        <v>125000</v>
      </c>
      <c r="K6338" s="31">
        <v>50000</v>
      </c>
      <c r="L6338" s="21">
        <v>25000</v>
      </c>
      <c r="M6338" s="22">
        <v>0.4</v>
      </c>
      <c r="N6338" s="5" t="s">
        <v>23</v>
      </c>
    </row>
    <row r="6339" spans="1:14" x14ac:dyDescent="0.2">
      <c r="A6339" s="3" t="s">
        <v>20</v>
      </c>
      <c r="B6339" s="17">
        <v>1185732</v>
      </c>
      <c r="C6339" s="14">
        <v>44538</v>
      </c>
      <c r="D6339" s="4" t="s">
        <v>15</v>
      </c>
      <c r="E6339" s="4" t="s">
        <v>31</v>
      </c>
      <c r="F6339" s="4" t="s">
        <v>32</v>
      </c>
      <c r="G6339" s="4" t="s">
        <v>51</v>
      </c>
      <c r="H6339" s="13">
        <v>50</v>
      </c>
      <c r="I6339" s="20">
        <v>250</v>
      </c>
      <c r="J6339" s="13">
        <v>125000</v>
      </c>
      <c r="K6339" s="31">
        <v>37500</v>
      </c>
      <c r="L6339" s="21">
        <v>18750</v>
      </c>
      <c r="M6339" s="22">
        <v>0.3</v>
      </c>
      <c r="N6339" s="5" t="s">
        <v>23</v>
      </c>
    </row>
    <row r="6340" spans="1:14" x14ac:dyDescent="0.2">
      <c r="A6340" s="3" t="s">
        <v>44</v>
      </c>
      <c r="B6340" s="17">
        <v>1185732</v>
      </c>
      <c r="C6340" s="14">
        <v>44319</v>
      </c>
      <c r="D6340" s="4" t="s">
        <v>55</v>
      </c>
      <c r="E6340" s="4" t="s">
        <v>67</v>
      </c>
      <c r="F6340" s="4" t="s">
        <v>68</v>
      </c>
      <c r="G6340" s="4" t="s">
        <v>51</v>
      </c>
      <c r="H6340" s="13">
        <v>50</v>
      </c>
      <c r="I6340" s="20">
        <v>250</v>
      </c>
      <c r="J6340" s="13">
        <v>125000</v>
      </c>
      <c r="K6340" s="31">
        <v>50000</v>
      </c>
      <c r="L6340" s="21">
        <v>25000</v>
      </c>
      <c r="M6340" s="22">
        <v>0.4</v>
      </c>
      <c r="N6340" s="5" t="s">
        <v>23</v>
      </c>
    </row>
    <row r="6341" spans="1:14" x14ac:dyDescent="0.2">
      <c r="A6341" s="3" t="s">
        <v>20</v>
      </c>
      <c r="B6341" s="17">
        <v>1128299</v>
      </c>
      <c r="C6341" s="14">
        <v>44296</v>
      </c>
      <c r="D6341" s="4" t="s">
        <v>110</v>
      </c>
      <c r="E6341" s="4" t="s">
        <v>113</v>
      </c>
      <c r="F6341" s="4" t="s">
        <v>114</v>
      </c>
      <c r="G6341" s="4" t="s">
        <v>51</v>
      </c>
      <c r="H6341" s="13">
        <v>50</v>
      </c>
      <c r="I6341" s="20">
        <v>250</v>
      </c>
      <c r="J6341" s="13">
        <v>125000</v>
      </c>
      <c r="K6341" s="31">
        <v>31250</v>
      </c>
      <c r="L6341" s="21">
        <v>15625</v>
      </c>
      <c r="M6341" s="22">
        <v>0.25</v>
      </c>
      <c r="N6341" s="5" t="s">
        <v>30</v>
      </c>
    </row>
    <row r="6342" spans="1:14" x14ac:dyDescent="0.2">
      <c r="A6342" s="3" t="s">
        <v>45</v>
      </c>
      <c r="B6342" s="17">
        <v>1128299</v>
      </c>
      <c r="C6342" s="14">
        <v>43836</v>
      </c>
      <c r="D6342" s="4" t="s">
        <v>110</v>
      </c>
      <c r="E6342" s="4" t="s">
        <v>131</v>
      </c>
      <c r="F6342" s="4" t="s">
        <v>132</v>
      </c>
      <c r="G6342" s="4" t="s">
        <v>51</v>
      </c>
      <c r="H6342" s="13">
        <v>50</v>
      </c>
      <c r="I6342" s="20">
        <v>250</v>
      </c>
      <c r="J6342" s="13">
        <v>125000</v>
      </c>
      <c r="K6342" s="31">
        <v>68750</v>
      </c>
      <c r="L6342" s="21">
        <v>34375</v>
      </c>
      <c r="M6342" s="22">
        <v>0.55000000000000004</v>
      </c>
      <c r="N6342" s="5" t="s">
        <v>30</v>
      </c>
    </row>
    <row r="6343" spans="1:14" x14ac:dyDescent="0.2">
      <c r="A6343" s="3" t="s">
        <v>14</v>
      </c>
      <c r="B6343" s="17">
        <v>1185732</v>
      </c>
      <c r="C6343" s="14">
        <v>44398</v>
      </c>
      <c r="D6343" s="4" t="s">
        <v>97</v>
      </c>
      <c r="E6343" s="4" t="s">
        <v>100</v>
      </c>
      <c r="F6343" s="4" t="s">
        <v>101</v>
      </c>
      <c r="G6343" s="4" t="s">
        <v>52</v>
      </c>
      <c r="H6343" s="13">
        <v>50</v>
      </c>
      <c r="I6343" s="20">
        <v>250</v>
      </c>
      <c r="J6343" s="13">
        <v>125000</v>
      </c>
      <c r="K6343" s="31">
        <v>43750</v>
      </c>
      <c r="L6343" s="21">
        <v>21875</v>
      </c>
      <c r="M6343" s="22">
        <v>0.35</v>
      </c>
      <c r="N6343" s="5" t="s">
        <v>19</v>
      </c>
    </row>
    <row r="6344" spans="1:14" x14ac:dyDescent="0.2">
      <c r="A6344" s="3" t="s">
        <v>14</v>
      </c>
      <c r="B6344" s="17">
        <v>1185732</v>
      </c>
      <c r="C6344" s="14">
        <v>44304</v>
      </c>
      <c r="D6344" s="4" t="s">
        <v>55</v>
      </c>
      <c r="E6344" s="4" t="s">
        <v>58</v>
      </c>
      <c r="F6344" s="4" t="s">
        <v>59</v>
      </c>
      <c r="G6344" s="4" t="s">
        <v>52</v>
      </c>
      <c r="H6344" s="13">
        <v>50</v>
      </c>
      <c r="I6344" s="20">
        <v>250</v>
      </c>
      <c r="J6344" s="13">
        <v>125000</v>
      </c>
      <c r="K6344" s="31">
        <v>50000</v>
      </c>
      <c r="L6344" s="21">
        <v>25000</v>
      </c>
      <c r="M6344" s="22">
        <v>0.4</v>
      </c>
      <c r="N6344" s="5" t="s">
        <v>23</v>
      </c>
    </row>
    <row r="6345" spans="1:14" x14ac:dyDescent="0.2">
      <c r="A6345" s="3" t="s">
        <v>45</v>
      </c>
      <c r="B6345" s="17">
        <v>1185732</v>
      </c>
      <c r="C6345" s="14">
        <v>44472</v>
      </c>
      <c r="D6345" s="4" t="s">
        <v>15</v>
      </c>
      <c r="E6345" s="4" t="s">
        <v>48</v>
      </c>
      <c r="F6345" s="4" t="s">
        <v>49</v>
      </c>
      <c r="G6345" s="4" t="s">
        <v>52</v>
      </c>
      <c r="H6345" s="13">
        <v>50</v>
      </c>
      <c r="I6345" s="20">
        <v>250</v>
      </c>
      <c r="J6345" s="13">
        <v>125000</v>
      </c>
      <c r="K6345" s="31">
        <v>50000</v>
      </c>
      <c r="L6345" s="21">
        <v>25000</v>
      </c>
      <c r="M6345" s="22">
        <v>0.4</v>
      </c>
      <c r="N6345" s="5" t="s">
        <v>23</v>
      </c>
    </row>
    <row r="6346" spans="1:14" x14ac:dyDescent="0.2">
      <c r="A6346" s="3" t="s">
        <v>45</v>
      </c>
      <c r="B6346" s="17">
        <v>1185732</v>
      </c>
      <c r="C6346" s="14">
        <v>44532</v>
      </c>
      <c r="D6346" s="4" t="s">
        <v>15</v>
      </c>
      <c r="E6346" s="4" t="s">
        <v>48</v>
      </c>
      <c r="F6346" s="4" t="s">
        <v>49</v>
      </c>
      <c r="G6346" s="4" t="s">
        <v>52</v>
      </c>
      <c r="H6346" s="13">
        <v>50</v>
      </c>
      <c r="I6346" s="20">
        <v>250</v>
      </c>
      <c r="J6346" s="13">
        <v>125000</v>
      </c>
      <c r="K6346" s="31">
        <v>37500</v>
      </c>
      <c r="L6346" s="21">
        <v>18750</v>
      </c>
      <c r="M6346" s="22">
        <v>0.3</v>
      </c>
      <c r="N6346" s="5" t="s">
        <v>23</v>
      </c>
    </row>
    <row r="6347" spans="1:14" x14ac:dyDescent="0.2">
      <c r="A6347" s="3" t="s">
        <v>41</v>
      </c>
      <c r="B6347" s="17">
        <v>1185732</v>
      </c>
      <c r="C6347" s="14">
        <v>44355</v>
      </c>
      <c r="D6347" s="4" t="s">
        <v>55</v>
      </c>
      <c r="E6347" s="4" t="s">
        <v>78</v>
      </c>
      <c r="F6347" s="4" t="s">
        <v>79</v>
      </c>
      <c r="G6347" s="4" t="s">
        <v>53</v>
      </c>
      <c r="H6347" s="13">
        <v>50</v>
      </c>
      <c r="I6347" s="20">
        <v>250</v>
      </c>
      <c r="J6347" s="13">
        <v>125000</v>
      </c>
      <c r="K6347" s="31">
        <v>37500</v>
      </c>
      <c r="L6347" s="21">
        <v>18750</v>
      </c>
      <c r="M6347" s="22">
        <v>0.3</v>
      </c>
      <c r="N6347" s="5" t="s">
        <v>23</v>
      </c>
    </row>
    <row r="6348" spans="1:14" x14ac:dyDescent="0.2">
      <c r="A6348" s="3" t="s">
        <v>41</v>
      </c>
      <c r="B6348" s="17">
        <v>1185732</v>
      </c>
      <c r="C6348" s="14">
        <v>44477</v>
      </c>
      <c r="D6348" s="4" t="s">
        <v>55</v>
      </c>
      <c r="E6348" s="4" t="s">
        <v>78</v>
      </c>
      <c r="F6348" s="4" t="s">
        <v>79</v>
      </c>
      <c r="G6348" s="4" t="s">
        <v>53</v>
      </c>
      <c r="H6348" s="13">
        <v>50</v>
      </c>
      <c r="I6348" s="20">
        <v>250</v>
      </c>
      <c r="J6348" s="13">
        <v>125000</v>
      </c>
      <c r="K6348" s="31">
        <v>43750</v>
      </c>
      <c r="L6348" s="21">
        <v>21875</v>
      </c>
      <c r="M6348" s="22">
        <v>0.35</v>
      </c>
      <c r="N6348" s="5" t="s">
        <v>23</v>
      </c>
    </row>
    <row r="6349" spans="1:14" x14ac:dyDescent="0.2">
      <c r="A6349" s="3" t="s">
        <v>44</v>
      </c>
      <c r="B6349" s="17">
        <v>1185732</v>
      </c>
      <c r="C6349" s="14">
        <v>44507</v>
      </c>
      <c r="D6349" s="4" t="s">
        <v>55</v>
      </c>
      <c r="E6349" s="4" t="s">
        <v>78</v>
      </c>
      <c r="F6349" s="4" t="s">
        <v>79</v>
      </c>
      <c r="G6349" s="4" t="s">
        <v>53</v>
      </c>
      <c r="H6349" s="13">
        <v>50</v>
      </c>
      <c r="I6349" s="20">
        <v>250</v>
      </c>
      <c r="J6349" s="13">
        <v>125000</v>
      </c>
      <c r="K6349" s="31">
        <v>50000</v>
      </c>
      <c r="L6349" s="21">
        <v>25000</v>
      </c>
      <c r="M6349" s="22">
        <v>0.4</v>
      </c>
      <c r="N6349" s="5" t="s">
        <v>23</v>
      </c>
    </row>
    <row r="6350" spans="1:14" x14ac:dyDescent="0.2">
      <c r="A6350" s="3" t="s">
        <v>20</v>
      </c>
      <c r="B6350" s="17">
        <v>1128299</v>
      </c>
      <c r="C6350" s="14">
        <v>44309</v>
      </c>
      <c r="D6350" s="4" t="s">
        <v>110</v>
      </c>
      <c r="E6350" s="4" t="s">
        <v>119</v>
      </c>
      <c r="F6350" s="4" t="s">
        <v>120</v>
      </c>
      <c r="G6350" s="4" t="s">
        <v>53</v>
      </c>
      <c r="H6350" s="13">
        <v>50</v>
      </c>
      <c r="I6350" s="20">
        <v>250</v>
      </c>
      <c r="J6350" s="13">
        <v>125000</v>
      </c>
      <c r="K6350" s="31">
        <v>43750</v>
      </c>
      <c r="L6350" s="21">
        <v>21875</v>
      </c>
      <c r="M6350" s="22">
        <v>0.35</v>
      </c>
      <c r="N6350" s="5" t="s">
        <v>19</v>
      </c>
    </row>
    <row r="6351" spans="1:14" x14ac:dyDescent="0.2">
      <c r="A6351" s="3" t="s">
        <v>14</v>
      </c>
      <c r="B6351" s="17">
        <v>1185732</v>
      </c>
      <c r="C6351" s="14">
        <v>44558</v>
      </c>
      <c r="D6351" s="4" t="s">
        <v>55</v>
      </c>
      <c r="E6351" s="4" t="s">
        <v>62</v>
      </c>
      <c r="F6351" s="4" t="s">
        <v>63</v>
      </c>
      <c r="G6351" s="4" t="s">
        <v>53</v>
      </c>
      <c r="H6351" s="13">
        <v>50</v>
      </c>
      <c r="I6351" s="20">
        <v>250</v>
      </c>
      <c r="J6351" s="13">
        <v>125000</v>
      </c>
      <c r="K6351" s="31">
        <v>43750</v>
      </c>
      <c r="L6351" s="21">
        <v>21875</v>
      </c>
      <c r="M6351" s="22">
        <v>0.35</v>
      </c>
      <c r="N6351" s="5" t="s">
        <v>30</v>
      </c>
    </row>
    <row r="6352" spans="1:14" x14ac:dyDescent="0.2">
      <c r="A6352" s="3" t="s">
        <v>45</v>
      </c>
      <c r="B6352" s="17">
        <v>1128299</v>
      </c>
      <c r="C6352" s="14">
        <v>44278</v>
      </c>
      <c r="D6352" s="4" t="s">
        <v>110</v>
      </c>
      <c r="E6352" s="4" t="s">
        <v>126</v>
      </c>
      <c r="F6352" s="4" t="s">
        <v>63</v>
      </c>
      <c r="G6352" s="4" t="s">
        <v>53</v>
      </c>
      <c r="H6352" s="13">
        <v>50</v>
      </c>
      <c r="I6352" s="20">
        <v>250</v>
      </c>
      <c r="J6352" s="13">
        <v>125000</v>
      </c>
      <c r="K6352" s="31">
        <v>43750</v>
      </c>
      <c r="L6352" s="21">
        <v>21875</v>
      </c>
      <c r="M6352" s="22">
        <v>0.35</v>
      </c>
      <c r="N6352" s="5" t="s">
        <v>23</v>
      </c>
    </row>
    <row r="6353" spans="1:14" x14ac:dyDescent="0.2">
      <c r="A6353" s="3" t="s">
        <v>45</v>
      </c>
      <c r="B6353" s="17">
        <v>1128299</v>
      </c>
      <c r="C6353" s="14">
        <v>44464</v>
      </c>
      <c r="D6353" s="4" t="s">
        <v>110</v>
      </c>
      <c r="E6353" s="4" t="s">
        <v>126</v>
      </c>
      <c r="F6353" s="4" t="s">
        <v>63</v>
      </c>
      <c r="G6353" s="4" t="s">
        <v>138</v>
      </c>
      <c r="H6353" s="13">
        <v>50</v>
      </c>
      <c r="I6353" s="20">
        <v>250</v>
      </c>
      <c r="J6353" s="13">
        <v>125000</v>
      </c>
      <c r="K6353" s="31">
        <v>43750</v>
      </c>
      <c r="L6353" s="21">
        <v>21875</v>
      </c>
      <c r="M6353" s="22">
        <v>0.35</v>
      </c>
      <c r="N6353" s="5" t="s">
        <v>23</v>
      </c>
    </row>
    <row r="6354" spans="1:14" x14ac:dyDescent="0.2">
      <c r="A6354" s="3" t="s">
        <v>20</v>
      </c>
      <c r="B6354" s="17">
        <v>1128299</v>
      </c>
      <c r="C6354" s="14">
        <v>44278</v>
      </c>
      <c r="D6354" s="4" t="s">
        <v>97</v>
      </c>
      <c r="E6354" s="4" t="s">
        <v>102</v>
      </c>
      <c r="F6354" s="4" t="s">
        <v>103</v>
      </c>
      <c r="G6354" s="4" t="s">
        <v>54</v>
      </c>
      <c r="H6354" s="13">
        <v>50</v>
      </c>
      <c r="I6354" s="20">
        <v>250</v>
      </c>
      <c r="J6354" s="13">
        <v>125000</v>
      </c>
      <c r="K6354" s="31">
        <v>43750</v>
      </c>
      <c r="L6354" s="21">
        <v>21875</v>
      </c>
      <c r="M6354" s="22">
        <v>0.35</v>
      </c>
      <c r="N6354" s="5" t="s">
        <v>23</v>
      </c>
    </row>
    <row r="6355" spans="1:14" x14ac:dyDescent="0.2">
      <c r="A6355" s="3" t="s">
        <v>20</v>
      </c>
      <c r="B6355" s="17">
        <v>1128299</v>
      </c>
      <c r="C6355" s="14">
        <v>44464</v>
      </c>
      <c r="D6355" s="4" t="s">
        <v>97</v>
      </c>
      <c r="E6355" s="4" t="s">
        <v>102</v>
      </c>
      <c r="F6355" s="4" t="s">
        <v>103</v>
      </c>
      <c r="G6355" s="4" t="s">
        <v>54</v>
      </c>
      <c r="H6355" s="13">
        <v>50</v>
      </c>
      <c r="I6355" s="20">
        <v>250</v>
      </c>
      <c r="J6355" s="13">
        <v>125000</v>
      </c>
      <c r="K6355" s="31">
        <v>43750</v>
      </c>
      <c r="L6355" s="21">
        <v>21875</v>
      </c>
      <c r="M6355" s="22">
        <v>0.35</v>
      </c>
      <c r="N6355" s="5" t="s">
        <v>23</v>
      </c>
    </row>
    <row r="6356" spans="1:14" x14ac:dyDescent="0.2">
      <c r="A6356" s="3" t="s">
        <v>44</v>
      </c>
      <c r="B6356" s="17">
        <v>1185732</v>
      </c>
      <c r="C6356" s="14">
        <v>44541</v>
      </c>
      <c r="D6356" s="4" t="s">
        <v>15</v>
      </c>
      <c r="E6356" s="4" t="s">
        <v>35</v>
      </c>
      <c r="F6356" s="4" t="s">
        <v>36</v>
      </c>
      <c r="G6356" s="4" t="s">
        <v>54</v>
      </c>
      <c r="H6356" s="13">
        <v>50</v>
      </c>
      <c r="I6356" s="20">
        <v>250</v>
      </c>
      <c r="J6356" s="13">
        <v>125000</v>
      </c>
      <c r="K6356" s="31">
        <v>37500</v>
      </c>
      <c r="L6356" s="21">
        <v>18750</v>
      </c>
      <c r="M6356" s="22">
        <v>0.3</v>
      </c>
      <c r="N6356" s="5" t="s">
        <v>19</v>
      </c>
    </row>
    <row r="6357" spans="1:14" x14ac:dyDescent="0.2">
      <c r="A6357" s="3" t="s">
        <v>44</v>
      </c>
      <c r="B6357" s="17">
        <v>1185732</v>
      </c>
      <c r="C6357" s="14">
        <v>44441</v>
      </c>
      <c r="D6357" s="4" t="s">
        <v>97</v>
      </c>
      <c r="E6357" s="4" t="s">
        <v>98</v>
      </c>
      <c r="F6357" s="4" t="s">
        <v>99</v>
      </c>
      <c r="G6357" s="4" t="s">
        <v>50</v>
      </c>
      <c r="H6357" s="13">
        <v>53</v>
      </c>
      <c r="I6357" s="20">
        <v>250</v>
      </c>
      <c r="J6357" s="13">
        <v>13250</v>
      </c>
      <c r="K6357" s="31">
        <v>6890</v>
      </c>
      <c r="L6357" s="21">
        <v>3445</v>
      </c>
      <c r="M6357" s="22">
        <v>0.52</v>
      </c>
      <c r="N6357" s="5" t="s">
        <v>19</v>
      </c>
    </row>
    <row r="6358" spans="1:14" x14ac:dyDescent="0.2">
      <c r="A6358" s="3" t="s">
        <v>14</v>
      </c>
      <c r="B6358" s="17">
        <v>1185732</v>
      </c>
      <c r="C6358" s="14">
        <v>44275</v>
      </c>
      <c r="D6358" s="4" t="s">
        <v>110</v>
      </c>
      <c r="E6358" s="4" t="s">
        <v>111</v>
      </c>
      <c r="F6358" s="4" t="s">
        <v>112</v>
      </c>
      <c r="G6358" s="4" t="s">
        <v>18</v>
      </c>
      <c r="H6358" s="13">
        <v>55</v>
      </c>
      <c r="I6358" s="20">
        <v>250</v>
      </c>
      <c r="J6358" s="13">
        <v>137500</v>
      </c>
      <c r="K6358" s="31">
        <v>48125</v>
      </c>
      <c r="L6358" s="21">
        <v>24062.5</v>
      </c>
      <c r="M6358" s="22">
        <v>0.35</v>
      </c>
      <c r="N6358" s="5" t="s">
        <v>30</v>
      </c>
    </row>
    <row r="6359" spans="1:14" x14ac:dyDescent="0.2">
      <c r="A6359" s="3" t="s">
        <v>14</v>
      </c>
      <c r="B6359" s="17">
        <v>1185732</v>
      </c>
      <c r="C6359" s="14">
        <v>44336</v>
      </c>
      <c r="D6359" s="4" t="s">
        <v>110</v>
      </c>
      <c r="E6359" s="4" t="s">
        <v>111</v>
      </c>
      <c r="F6359" s="4" t="s">
        <v>112</v>
      </c>
      <c r="G6359" s="4" t="s">
        <v>18</v>
      </c>
      <c r="H6359" s="13">
        <v>55</v>
      </c>
      <c r="I6359" s="20">
        <v>250</v>
      </c>
      <c r="J6359" s="13">
        <v>137500</v>
      </c>
      <c r="K6359" s="31">
        <v>34375</v>
      </c>
      <c r="L6359" s="21">
        <v>17187.5</v>
      </c>
      <c r="M6359" s="22">
        <v>0.25</v>
      </c>
      <c r="N6359" s="5" t="s">
        <v>30</v>
      </c>
    </row>
    <row r="6360" spans="1:14" x14ac:dyDescent="0.2">
      <c r="A6360" s="3" t="s">
        <v>14</v>
      </c>
      <c r="B6360" s="17">
        <v>1185732</v>
      </c>
      <c r="C6360" s="14">
        <v>44429</v>
      </c>
      <c r="D6360" s="4" t="s">
        <v>110</v>
      </c>
      <c r="E6360" s="4" t="s">
        <v>111</v>
      </c>
      <c r="F6360" s="4" t="s">
        <v>112</v>
      </c>
      <c r="G6360" s="4" t="s">
        <v>18</v>
      </c>
      <c r="H6360" s="13">
        <v>55</v>
      </c>
      <c r="I6360" s="20">
        <v>250</v>
      </c>
      <c r="J6360" s="13">
        <v>137500</v>
      </c>
      <c r="K6360" s="31">
        <v>34375</v>
      </c>
      <c r="L6360" s="21">
        <v>17187.5</v>
      </c>
      <c r="M6360" s="22">
        <v>0.25</v>
      </c>
      <c r="N6360" s="5" t="s">
        <v>30</v>
      </c>
    </row>
    <row r="6361" spans="1:14" x14ac:dyDescent="0.2">
      <c r="A6361" s="3" t="s">
        <v>45</v>
      </c>
      <c r="B6361" s="17">
        <v>1185732</v>
      </c>
      <c r="C6361" s="14">
        <v>44336</v>
      </c>
      <c r="D6361" s="4" t="s">
        <v>55</v>
      </c>
      <c r="E6361" s="4" t="s">
        <v>73</v>
      </c>
      <c r="F6361" s="4" t="s">
        <v>74</v>
      </c>
      <c r="G6361" s="4" t="s">
        <v>18</v>
      </c>
      <c r="H6361" s="13">
        <v>55</v>
      </c>
      <c r="I6361" s="20">
        <v>250</v>
      </c>
      <c r="J6361" s="13">
        <v>137500</v>
      </c>
      <c r="K6361" s="31">
        <v>41250</v>
      </c>
      <c r="L6361" s="21">
        <v>20625</v>
      </c>
      <c r="M6361" s="22">
        <v>0.3</v>
      </c>
      <c r="N6361" s="5" t="s">
        <v>23</v>
      </c>
    </row>
    <row r="6362" spans="1:14" x14ac:dyDescent="0.2">
      <c r="A6362" s="3" t="s">
        <v>44</v>
      </c>
      <c r="B6362" s="17">
        <v>1185732</v>
      </c>
      <c r="C6362" s="14">
        <v>44390</v>
      </c>
      <c r="D6362" s="4" t="s">
        <v>55</v>
      </c>
      <c r="E6362" s="4" t="s">
        <v>60</v>
      </c>
      <c r="F6362" s="4" t="s">
        <v>61</v>
      </c>
      <c r="G6362" s="4" t="s">
        <v>18</v>
      </c>
      <c r="H6362" s="13">
        <v>55</v>
      </c>
      <c r="I6362" s="20">
        <v>250</v>
      </c>
      <c r="J6362" s="13">
        <v>137500</v>
      </c>
      <c r="K6362" s="31">
        <v>34375</v>
      </c>
      <c r="L6362" s="21">
        <v>17187.5</v>
      </c>
      <c r="M6362" s="22">
        <v>0.25</v>
      </c>
      <c r="N6362" s="5" t="s">
        <v>23</v>
      </c>
    </row>
    <row r="6363" spans="1:14" x14ac:dyDescent="0.2">
      <c r="A6363" s="3" t="s">
        <v>20</v>
      </c>
      <c r="B6363" s="17">
        <v>1185732</v>
      </c>
      <c r="C6363" s="14">
        <v>44400</v>
      </c>
      <c r="D6363" s="4" t="s">
        <v>15</v>
      </c>
      <c r="E6363" s="4" t="s">
        <v>28</v>
      </c>
      <c r="F6363" s="4" t="s">
        <v>29</v>
      </c>
      <c r="G6363" s="4" t="s">
        <v>50</v>
      </c>
      <c r="H6363" s="13">
        <v>55</v>
      </c>
      <c r="I6363" s="20">
        <v>250</v>
      </c>
      <c r="J6363" s="13">
        <v>137500</v>
      </c>
      <c r="K6363" s="31">
        <v>68750</v>
      </c>
      <c r="L6363" s="21">
        <v>34375</v>
      </c>
      <c r="M6363" s="22">
        <v>0.5</v>
      </c>
      <c r="N6363" s="5" t="s">
        <v>30</v>
      </c>
    </row>
    <row r="6364" spans="1:14" x14ac:dyDescent="0.2">
      <c r="A6364" s="3" t="s">
        <v>20</v>
      </c>
      <c r="B6364" s="17">
        <v>1185732</v>
      </c>
      <c r="C6364" s="14">
        <v>44478</v>
      </c>
      <c r="D6364" s="4" t="s">
        <v>15</v>
      </c>
      <c r="E6364" s="4" t="s">
        <v>31</v>
      </c>
      <c r="F6364" s="4" t="s">
        <v>32</v>
      </c>
      <c r="G6364" s="4" t="s">
        <v>51</v>
      </c>
      <c r="H6364" s="13">
        <v>55</v>
      </c>
      <c r="I6364" s="20">
        <v>250</v>
      </c>
      <c r="J6364" s="13">
        <v>137500</v>
      </c>
      <c r="K6364" s="31">
        <v>55000</v>
      </c>
      <c r="L6364" s="21">
        <v>27500</v>
      </c>
      <c r="M6364" s="22">
        <v>0.4</v>
      </c>
      <c r="N6364" s="5" t="s">
        <v>23</v>
      </c>
    </row>
    <row r="6365" spans="1:14" x14ac:dyDescent="0.2">
      <c r="A6365" s="3" t="s">
        <v>44</v>
      </c>
      <c r="B6365" s="17">
        <v>1185732</v>
      </c>
      <c r="C6365" s="14">
        <v>44326</v>
      </c>
      <c r="D6365" s="4" t="s">
        <v>15</v>
      </c>
      <c r="E6365" s="4" t="s">
        <v>31</v>
      </c>
      <c r="F6365" s="4" t="s">
        <v>32</v>
      </c>
      <c r="G6365" s="4" t="s">
        <v>51</v>
      </c>
      <c r="H6365" s="13">
        <v>55</v>
      </c>
      <c r="I6365" s="20">
        <v>250</v>
      </c>
      <c r="J6365" s="13">
        <v>137500</v>
      </c>
      <c r="K6365" s="31">
        <v>55000</v>
      </c>
      <c r="L6365" s="21">
        <v>27500</v>
      </c>
      <c r="M6365" s="22">
        <v>0.4</v>
      </c>
      <c r="N6365" s="5" t="s">
        <v>23</v>
      </c>
    </row>
    <row r="6366" spans="1:14" x14ac:dyDescent="0.2">
      <c r="A6366" s="3" t="s">
        <v>44</v>
      </c>
      <c r="B6366" s="17">
        <v>1185732</v>
      </c>
      <c r="C6366" s="14">
        <v>44319</v>
      </c>
      <c r="D6366" s="4" t="s">
        <v>55</v>
      </c>
      <c r="E6366" s="4" t="s">
        <v>67</v>
      </c>
      <c r="F6366" s="4" t="s">
        <v>68</v>
      </c>
      <c r="G6366" s="4" t="s">
        <v>51</v>
      </c>
      <c r="H6366" s="13">
        <v>55</v>
      </c>
      <c r="I6366" s="20">
        <v>250</v>
      </c>
      <c r="J6366" s="13">
        <v>137500</v>
      </c>
      <c r="K6366" s="31">
        <v>41250</v>
      </c>
      <c r="L6366" s="21">
        <v>20625</v>
      </c>
      <c r="M6366" s="22">
        <v>0.3</v>
      </c>
      <c r="N6366" s="5" t="s">
        <v>23</v>
      </c>
    </row>
    <row r="6367" spans="1:14" x14ac:dyDescent="0.2">
      <c r="A6367" s="3" t="s">
        <v>14</v>
      </c>
      <c r="B6367" s="17">
        <v>1185732</v>
      </c>
      <c r="C6367" s="14">
        <v>44456</v>
      </c>
      <c r="D6367" s="4" t="s">
        <v>55</v>
      </c>
      <c r="E6367" s="4" t="s">
        <v>58</v>
      </c>
      <c r="F6367" s="4" t="s">
        <v>59</v>
      </c>
      <c r="G6367" s="4" t="s">
        <v>52</v>
      </c>
      <c r="H6367" s="13">
        <v>55</v>
      </c>
      <c r="I6367" s="20">
        <v>250</v>
      </c>
      <c r="J6367" s="13">
        <v>137500</v>
      </c>
      <c r="K6367" s="31">
        <v>41250</v>
      </c>
      <c r="L6367" s="21">
        <v>20625</v>
      </c>
      <c r="M6367" s="22">
        <v>0.3</v>
      </c>
      <c r="N6367" s="5" t="s">
        <v>30</v>
      </c>
    </row>
    <row r="6368" spans="1:14" x14ac:dyDescent="0.2">
      <c r="A6368" s="3" t="s">
        <v>41</v>
      </c>
      <c r="B6368" s="17">
        <v>1185732</v>
      </c>
      <c r="C6368" s="14">
        <v>44445</v>
      </c>
      <c r="D6368" s="4" t="s">
        <v>55</v>
      </c>
      <c r="E6368" s="4" t="s">
        <v>78</v>
      </c>
      <c r="F6368" s="4" t="s">
        <v>79</v>
      </c>
      <c r="G6368" s="4" t="s">
        <v>53</v>
      </c>
      <c r="H6368" s="13">
        <v>55</v>
      </c>
      <c r="I6368" s="20">
        <v>250</v>
      </c>
      <c r="J6368" s="13">
        <v>137500</v>
      </c>
      <c r="K6368" s="31">
        <v>55000</v>
      </c>
      <c r="L6368" s="21">
        <v>27500</v>
      </c>
      <c r="M6368" s="22">
        <v>0.4</v>
      </c>
      <c r="N6368" s="5" t="s">
        <v>23</v>
      </c>
    </row>
    <row r="6369" spans="1:14" x14ac:dyDescent="0.2">
      <c r="A6369" s="3" t="s">
        <v>20</v>
      </c>
      <c r="B6369" s="17">
        <v>1185732</v>
      </c>
      <c r="C6369" s="14">
        <v>44408</v>
      </c>
      <c r="D6369" s="4" t="s">
        <v>15</v>
      </c>
      <c r="E6369" s="4" t="s">
        <v>39</v>
      </c>
      <c r="F6369" s="4" t="s">
        <v>40</v>
      </c>
      <c r="G6369" s="4" t="s">
        <v>53</v>
      </c>
      <c r="H6369" s="13">
        <v>55</v>
      </c>
      <c r="I6369" s="20">
        <v>250</v>
      </c>
      <c r="J6369" s="13">
        <v>137500</v>
      </c>
      <c r="K6369" s="31">
        <v>68750</v>
      </c>
      <c r="L6369" s="21">
        <v>34375</v>
      </c>
      <c r="M6369" s="22">
        <v>0.5</v>
      </c>
      <c r="N6369" s="5" t="s">
        <v>30</v>
      </c>
    </row>
    <row r="6370" spans="1:14" x14ac:dyDescent="0.2">
      <c r="A6370" s="3" t="s">
        <v>14</v>
      </c>
      <c r="B6370" s="17">
        <v>1185732</v>
      </c>
      <c r="C6370" s="14">
        <v>44547</v>
      </c>
      <c r="D6370" s="4" t="s">
        <v>55</v>
      </c>
      <c r="E6370" s="4" t="s">
        <v>62</v>
      </c>
      <c r="F6370" s="4" t="s">
        <v>63</v>
      </c>
      <c r="G6370" s="4" t="s">
        <v>53</v>
      </c>
      <c r="H6370" s="13">
        <v>55</v>
      </c>
      <c r="I6370" s="20">
        <v>250</v>
      </c>
      <c r="J6370" s="13">
        <v>137500</v>
      </c>
      <c r="K6370" s="31">
        <v>55000</v>
      </c>
      <c r="L6370" s="21">
        <v>27500</v>
      </c>
      <c r="M6370" s="22">
        <v>0.4</v>
      </c>
      <c r="N6370" s="5" t="s">
        <v>30</v>
      </c>
    </row>
    <row r="6371" spans="1:14" x14ac:dyDescent="0.2">
      <c r="A6371" s="3" t="s">
        <v>45</v>
      </c>
      <c r="B6371" s="17">
        <v>1128299</v>
      </c>
      <c r="C6371" s="14">
        <v>43981</v>
      </c>
      <c r="D6371" s="4" t="s">
        <v>110</v>
      </c>
      <c r="E6371" s="4" t="s">
        <v>127</v>
      </c>
      <c r="F6371" s="4" t="s">
        <v>128</v>
      </c>
      <c r="G6371" s="4" t="s">
        <v>54</v>
      </c>
      <c r="H6371" s="13">
        <v>55</v>
      </c>
      <c r="I6371" s="20">
        <v>250</v>
      </c>
      <c r="J6371" s="13">
        <v>137500</v>
      </c>
      <c r="K6371" s="31">
        <v>34375</v>
      </c>
      <c r="L6371" s="21">
        <v>17187.5</v>
      </c>
      <c r="M6371" s="22">
        <v>0.25</v>
      </c>
      <c r="N6371" s="5" t="s">
        <v>23</v>
      </c>
    </row>
    <row r="6372" spans="1:14" x14ac:dyDescent="0.2">
      <c r="A6372" s="3" t="s">
        <v>41</v>
      </c>
      <c r="B6372" s="17">
        <v>1128299</v>
      </c>
      <c r="C6372" s="14">
        <v>44343</v>
      </c>
      <c r="D6372" s="4" t="s">
        <v>110</v>
      </c>
      <c r="E6372" s="4" t="s">
        <v>123</v>
      </c>
      <c r="F6372" s="4" t="s">
        <v>124</v>
      </c>
      <c r="G6372" s="4" t="s">
        <v>18</v>
      </c>
      <c r="H6372" s="13">
        <v>60</v>
      </c>
      <c r="I6372" s="20">
        <v>250</v>
      </c>
      <c r="J6372" s="13">
        <v>150000</v>
      </c>
      <c r="K6372" s="31">
        <v>45000</v>
      </c>
      <c r="L6372" s="21">
        <v>22500</v>
      </c>
      <c r="M6372" s="22">
        <v>0.3</v>
      </c>
      <c r="N6372" s="5" t="s">
        <v>19</v>
      </c>
    </row>
    <row r="6373" spans="1:14" x14ac:dyDescent="0.2">
      <c r="A6373" s="3" t="s">
        <v>45</v>
      </c>
      <c r="B6373" s="17">
        <v>1185732</v>
      </c>
      <c r="C6373" s="14">
        <v>44510</v>
      </c>
      <c r="D6373" s="4" t="s">
        <v>15</v>
      </c>
      <c r="E6373" s="4" t="s">
        <v>46</v>
      </c>
      <c r="F6373" s="4" t="s">
        <v>47</v>
      </c>
      <c r="G6373" s="4" t="s">
        <v>51</v>
      </c>
      <c r="H6373" s="13">
        <v>60</v>
      </c>
      <c r="I6373" s="20">
        <v>250</v>
      </c>
      <c r="J6373" s="13">
        <v>150000</v>
      </c>
      <c r="K6373" s="31">
        <v>45000</v>
      </c>
      <c r="L6373" s="21">
        <v>22500</v>
      </c>
      <c r="M6373" s="22">
        <v>0.3</v>
      </c>
      <c r="N6373" s="5" t="s">
        <v>23</v>
      </c>
    </row>
    <row r="6374" spans="1:14" x14ac:dyDescent="0.2">
      <c r="A6374" s="3" t="s">
        <v>45</v>
      </c>
      <c r="B6374" s="17">
        <v>1185732</v>
      </c>
      <c r="C6374" s="14">
        <v>44532</v>
      </c>
      <c r="D6374" s="4" t="s">
        <v>15</v>
      </c>
      <c r="E6374" s="4" t="s">
        <v>48</v>
      </c>
      <c r="F6374" s="4" t="s">
        <v>49</v>
      </c>
      <c r="G6374" s="4" t="s">
        <v>52</v>
      </c>
      <c r="H6374" s="13">
        <v>60</v>
      </c>
      <c r="I6374" s="20">
        <v>250</v>
      </c>
      <c r="J6374" s="13">
        <v>150000</v>
      </c>
      <c r="K6374" s="31">
        <v>75000</v>
      </c>
      <c r="L6374" s="21">
        <v>37500</v>
      </c>
      <c r="M6374" s="22">
        <v>0.5</v>
      </c>
      <c r="N6374" s="5" t="s">
        <v>23</v>
      </c>
    </row>
    <row r="6375" spans="1:14" x14ac:dyDescent="0.2">
      <c r="A6375" s="3" t="s">
        <v>80</v>
      </c>
      <c r="B6375" s="17">
        <v>1128299</v>
      </c>
      <c r="C6375" s="14">
        <v>44457</v>
      </c>
      <c r="D6375" s="4" t="s">
        <v>97</v>
      </c>
      <c r="E6375" s="4" t="s">
        <v>105</v>
      </c>
      <c r="F6375" s="4" t="s">
        <v>109</v>
      </c>
      <c r="G6375" s="4" t="s">
        <v>53</v>
      </c>
      <c r="H6375" s="13">
        <v>60</v>
      </c>
      <c r="I6375" s="20">
        <v>250</v>
      </c>
      <c r="J6375" s="13">
        <v>150000</v>
      </c>
      <c r="K6375" s="31">
        <v>45000</v>
      </c>
      <c r="L6375" s="21">
        <v>22500</v>
      </c>
      <c r="M6375" s="22">
        <v>0.3</v>
      </c>
      <c r="N6375" s="5" t="s">
        <v>23</v>
      </c>
    </row>
    <row r="6376" spans="1:14" x14ac:dyDescent="0.2">
      <c r="A6376" s="3" t="s">
        <v>20</v>
      </c>
      <c r="B6376" s="17">
        <v>1185732</v>
      </c>
      <c r="C6376" s="14">
        <v>44522</v>
      </c>
      <c r="D6376" s="4" t="s">
        <v>55</v>
      </c>
      <c r="E6376" s="4" t="s">
        <v>71</v>
      </c>
      <c r="F6376" s="4" t="s">
        <v>72</v>
      </c>
      <c r="G6376" s="4" t="s">
        <v>53</v>
      </c>
      <c r="H6376" s="13">
        <v>60</v>
      </c>
      <c r="I6376" s="20">
        <v>250</v>
      </c>
      <c r="J6376" s="13">
        <v>150000</v>
      </c>
      <c r="K6376" s="31">
        <v>52500</v>
      </c>
      <c r="L6376" s="21">
        <v>26250</v>
      </c>
      <c r="M6376" s="22">
        <v>0.35</v>
      </c>
      <c r="N6376" s="5" t="s">
        <v>30</v>
      </c>
    </row>
    <row r="6377" spans="1:14" x14ac:dyDescent="0.2">
      <c r="A6377" s="3" t="s">
        <v>20</v>
      </c>
      <c r="B6377" s="17">
        <v>1185732</v>
      </c>
      <c r="C6377" s="14">
        <v>44329</v>
      </c>
      <c r="D6377" s="4" t="s">
        <v>15</v>
      </c>
      <c r="E6377" s="4" t="s">
        <v>35</v>
      </c>
      <c r="F6377" s="4" t="s">
        <v>36</v>
      </c>
      <c r="G6377" s="4" t="s">
        <v>54</v>
      </c>
      <c r="H6377" s="13">
        <v>60</v>
      </c>
      <c r="I6377" s="20">
        <v>250</v>
      </c>
      <c r="J6377" s="13">
        <v>150000</v>
      </c>
      <c r="K6377" s="31">
        <v>60000</v>
      </c>
      <c r="L6377" s="21">
        <v>30000</v>
      </c>
      <c r="M6377" s="22">
        <v>0.4</v>
      </c>
      <c r="N6377" s="5" t="s">
        <v>19</v>
      </c>
    </row>
    <row r="6378" spans="1:14" x14ac:dyDescent="0.2">
      <c r="A6378" s="3" t="s">
        <v>44</v>
      </c>
      <c r="B6378" s="17">
        <v>1185732</v>
      </c>
      <c r="C6378" s="14">
        <v>44481</v>
      </c>
      <c r="D6378" s="4" t="s">
        <v>15</v>
      </c>
      <c r="E6378" s="4" t="s">
        <v>35</v>
      </c>
      <c r="F6378" s="4" t="s">
        <v>36</v>
      </c>
      <c r="G6378" s="4" t="s">
        <v>54</v>
      </c>
      <c r="H6378" s="13">
        <v>60</v>
      </c>
      <c r="I6378" s="20">
        <v>250</v>
      </c>
      <c r="J6378" s="13">
        <v>150000</v>
      </c>
      <c r="K6378" s="31">
        <v>60000</v>
      </c>
      <c r="L6378" s="21">
        <v>30000</v>
      </c>
      <c r="M6378" s="22">
        <v>0.4</v>
      </c>
      <c r="N6378" s="5" t="s">
        <v>19</v>
      </c>
    </row>
    <row r="6379" spans="1:14" x14ac:dyDescent="0.2">
      <c r="A6379" s="3" t="s">
        <v>45</v>
      </c>
      <c r="B6379" s="17">
        <v>1185732</v>
      </c>
      <c r="C6379" s="14">
        <v>44417</v>
      </c>
      <c r="D6379" s="4" t="s">
        <v>55</v>
      </c>
      <c r="E6379" s="4" t="s">
        <v>64</v>
      </c>
      <c r="F6379" s="4" t="s">
        <v>77</v>
      </c>
      <c r="G6379" s="4" t="s">
        <v>18</v>
      </c>
      <c r="H6379" s="13">
        <v>62</v>
      </c>
      <c r="I6379" s="20">
        <v>250</v>
      </c>
      <c r="J6379" s="13">
        <v>15500</v>
      </c>
      <c r="K6379" s="31">
        <v>8680</v>
      </c>
      <c r="L6379" s="21">
        <v>4340</v>
      </c>
      <c r="M6379" s="22">
        <v>0.56000000000000005</v>
      </c>
      <c r="N6379" s="5" t="s">
        <v>19</v>
      </c>
    </row>
    <row r="6380" spans="1:14" x14ac:dyDescent="0.2">
      <c r="A6380" s="3" t="s">
        <v>14</v>
      </c>
      <c r="B6380" s="17">
        <v>1185732</v>
      </c>
      <c r="C6380" s="14">
        <v>44249</v>
      </c>
      <c r="D6380" s="4" t="s">
        <v>110</v>
      </c>
      <c r="E6380" s="4" t="s">
        <v>111</v>
      </c>
      <c r="F6380" s="4" t="s">
        <v>112</v>
      </c>
      <c r="G6380" s="4" t="s">
        <v>18</v>
      </c>
      <c r="H6380" s="13">
        <v>65</v>
      </c>
      <c r="I6380" s="20">
        <v>250</v>
      </c>
      <c r="J6380" s="13">
        <v>162500</v>
      </c>
      <c r="K6380" s="31">
        <v>40625</v>
      </c>
      <c r="L6380" s="21">
        <v>20312.5</v>
      </c>
      <c r="M6380" s="22">
        <v>0.25</v>
      </c>
      <c r="N6380" s="5" t="s">
        <v>30</v>
      </c>
    </row>
    <row r="6381" spans="1:14" x14ac:dyDescent="0.2">
      <c r="A6381" s="3" t="s">
        <v>14</v>
      </c>
      <c r="B6381" s="17">
        <v>1185732</v>
      </c>
      <c r="C6381" s="14">
        <v>44514</v>
      </c>
      <c r="D6381" s="4" t="s">
        <v>55</v>
      </c>
      <c r="E6381" s="4" t="s">
        <v>60</v>
      </c>
      <c r="F6381" s="4" t="s">
        <v>61</v>
      </c>
      <c r="G6381" s="4" t="s">
        <v>18</v>
      </c>
      <c r="H6381" s="13">
        <v>65</v>
      </c>
      <c r="I6381" s="20">
        <v>250</v>
      </c>
      <c r="J6381" s="13">
        <v>162500</v>
      </c>
      <c r="K6381" s="31">
        <v>40625</v>
      </c>
      <c r="L6381" s="21">
        <v>20312.5</v>
      </c>
      <c r="M6381" s="22">
        <v>0.25</v>
      </c>
      <c r="N6381" s="5" t="s">
        <v>23</v>
      </c>
    </row>
    <row r="6382" spans="1:14" x14ac:dyDescent="0.2">
      <c r="A6382" s="3" t="s">
        <v>20</v>
      </c>
      <c r="B6382" s="17">
        <v>1185732</v>
      </c>
      <c r="C6382" s="14">
        <v>44354</v>
      </c>
      <c r="D6382" s="4" t="s">
        <v>97</v>
      </c>
      <c r="E6382" s="4" t="s">
        <v>104</v>
      </c>
      <c r="F6382" s="4" t="s">
        <v>66</v>
      </c>
      <c r="G6382" s="4" t="s">
        <v>50</v>
      </c>
      <c r="H6382" s="13">
        <v>65</v>
      </c>
      <c r="I6382" s="20">
        <v>250</v>
      </c>
      <c r="J6382" s="13">
        <v>16250</v>
      </c>
      <c r="K6382" s="31">
        <v>10400</v>
      </c>
      <c r="L6382" s="21">
        <v>5200</v>
      </c>
      <c r="M6382" s="22">
        <v>0.64</v>
      </c>
      <c r="N6382" s="5" t="s">
        <v>19</v>
      </c>
    </row>
    <row r="6383" spans="1:14" x14ac:dyDescent="0.2">
      <c r="A6383" s="3" t="s">
        <v>20</v>
      </c>
      <c r="B6383" s="17">
        <v>1185732</v>
      </c>
      <c r="C6383" s="14">
        <v>44376</v>
      </c>
      <c r="D6383" s="4" t="s">
        <v>15</v>
      </c>
      <c r="E6383" s="4" t="s">
        <v>28</v>
      </c>
      <c r="F6383" s="4" t="s">
        <v>29</v>
      </c>
      <c r="G6383" s="4" t="s">
        <v>50</v>
      </c>
      <c r="H6383" s="13">
        <v>65</v>
      </c>
      <c r="I6383" s="20">
        <v>250</v>
      </c>
      <c r="J6383" s="13">
        <v>162500</v>
      </c>
      <c r="K6383" s="31">
        <v>81250</v>
      </c>
      <c r="L6383" s="21">
        <v>40625</v>
      </c>
      <c r="M6383" s="22">
        <v>0.5</v>
      </c>
      <c r="N6383" s="5" t="s">
        <v>30</v>
      </c>
    </row>
    <row r="6384" spans="1:14" x14ac:dyDescent="0.2">
      <c r="A6384" s="3" t="s">
        <v>20</v>
      </c>
      <c r="B6384" s="17">
        <v>1185732</v>
      </c>
      <c r="C6384" s="14">
        <v>44406</v>
      </c>
      <c r="D6384" s="4" t="s">
        <v>15</v>
      </c>
      <c r="E6384" s="4" t="s">
        <v>28</v>
      </c>
      <c r="F6384" s="4" t="s">
        <v>29</v>
      </c>
      <c r="G6384" s="4" t="s">
        <v>50</v>
      </c>
      <c r="H6384" s="13">
        <v>65</v>
      </c>
      <c r="I6384" s="20">
        <v>250</v>
      </c>
      <c r="J6384" s="13">
        <v>162500</v>
      </c>
      <c r="K6384" s="31">
        <v>81250</v>
      </c>
      <c r="L6384" s="21">
        <v>40625</v>
      </c>
      <c r="M6384" s="22">
        <v>0.5</v>
      </c>
      <c r="N6384" s="5" t="s">
        <v>30</v>
      </c>
    </row>
    <row r="6385" spans="1:14" x14ac:dyDescent="0.2">
      <c r="A6385" s="3" t="s">
        <v>20</v>
      </c>
      <c r="B6385" s="17">
        <v>1185732</v>
      </c>
      <c r="C6385" s="14">
        <v>44412</v>
      </c>
      <c r="D6385" s="4" t="s">
        <v>15</v>
      </c>
      <c r="E6385" s="4" t="s">
        <v>28</v>
      </c>
      <c r="F6385" s="4" t="s">
        <v>29</v>
      </c>
      <c r="G6385" s="4" t="s">
        <v>50</v>
      </c>
      <c r="H6385" s="13">
        <v>65</v>
      </c>
      <c r="I6385" s="20">
        <v>250</v>
      </c>
      <c r="J6385" s="13">
        <v>162500</v>
      </c>
      <c r="K6385" s="31">
        <v>81250</v>
      </c>
      <c r="L6385" s="21">
        <v>40625</v>
      </c>
      <c r="M6385" s="22">
        <v>0.5</v>
      </c>
      <c r="N6385" s="5" t="s">
        <v>30</v>
      </c>
    </row>
    <row r="6386" spans="1:14" x14ac:dyDescent="0.2">
      <c r="A6386" s="3" t="s">
        <v>20</v>
      </c>
      <c r="B6386" s="17">
        <v>1185732</v>
      </c>
      <c r="C6386" s="14">
        <v>44509</v>
      </c>
      <c r="D6386" s="4" t="s">
        <v>15</v>
      </c>
      <c r="E6386" s="4" t="s">
        <v>31</v>
      </c>
      <c r="F6386" s="4" t="s">
        <v>32</v>
      </c>
      <c r="G6386" s="4" t="s">
        <v>51</v>
      </c>
      <c r="H6386" s="13">
        <v>65</v>
      </c>
      <c r="I6386" s="20">
        <v>250</v>
      </c>
      <c r="J6386" s="13">
        <v>162500</v>
      </c>
      <c r="K6386" s="31">
        <v>65000</v>
      </c>
      <c r="L6386" s="21">
        <v>32500</v>
      </c>
      <c r="M6386" s="22">
        <v>0.4</v>
      </c>
      <c r="N6386" s="5" t="s">
        <v>23</v>
      </c>
    </row>
    <row r="6387" spans="1:14" x14ac:dyDescent="0.2">
      <c r="A6387" s="3" t="s">
        <v>20</v>
      </c>
      <c r="B6387" s="17">
        <v>1185732</v>
      </c>
      <c r="C6387" s="14">
        <v>44504</v>
      </c>
      <c r="D6387" s="4" t="s">
        <v>55</v>
      </c>
      <c r="E6387" s="4" t="s">
        <v>67</v>
      </c>
      <c r="F6387" s="4" t="s">
        <v>68</v>
      </c>
      <c r="G6387" s="4" t="s">
        <v>51</v>
      </c>
      <c r="H6387" s="13">
        <v>65</v>
      </c>
      <c r="I6387" s="20">
        <v>250</v>
      </c>
      <c r="J6387" s="13">
        <v>162500</v>
      </c>
      <c r="K6387" s="31">
        <v>48750</v>
      </c>
      <c r="L6387" s="21">
        <v>24375</v>
      </c>
      <c r="M6387" s="22">
        <v>0.3</v>
      </c>
      <c r="N6387" s="5" t="s">
        <v>23</v>
      </c>
    </row>
    <row r="6388" spans="1:14" x14ac:dyDescent="0.2">
      <c r="A6388" s="3" t="s">
        <v>80</v>
      </c>
      <c r="B6388" s="17">
        <v>1128299</v>
      </c>
      <c r="C6388" s="14">
        <v>44479</v>
      </c>
      <c r="D6388" s="4" t="s">
        <v>110</v>
      </c>
      <c r="E6388" s="4" t="s">
        <v>113</v>
      </c>
      <c r="F6388" s="4" t="s">
        <v>114</v>
      </c>
      <c r="G6388" s="4" t="s">
        <v>51</v>
      </c>
      <c r="H6388" s="13">
        <v>65</v>
      </c>
      <c r="I6388" s="20">
        <v>250</v>
      </c>
      <c r="J6388" s="13">
        <v>162500</v>
      </c>
      <c r="K6388" s="31">
        <v>24375</v>
      </c>
      <c r="L6388" s="21">
        <v>12187.5</v>
      </c>
      <c r="M6388" s="22">
        <v>0.15</v>
      </c>
      <c r="N6388" s="5" t="s">
        <v>30</v>
      </c>
    </row>
    <row r="6389" spans="1:14" x14ac:dyDescent="0.2">
      <c r="A6389" s="3" t="s">
        <v>14</v>
      </c>
      <c r="B6389" s="17">
        <v>1185732</v>
      </c>
      <c r="C6389" s="14">
        <v>44426</v>
      </c>
      <c r="D6389" s="4" t="s">
        <v>55</v>
      </c>
      <c r="E6389" s="4" t="s">
        <v>58</v>
      </c>
      <c r="F6389" s="4" t="s">
        <v>59</v>
      </c>
      <c r="G6389" s="4" t="s">
        <v>52</v>
      </c>
      <c r="H6389" s="13">
        <v>65</v>
      </c>
      <c r="I6389" s="20">
        <v>250</v>
      </c>
      <c r="J6389" s="13">
        <v>162500</v>
      </c>
      <c r="K6389" s="31">
        <v>48750</v>
      </c>
      <c r="L6389" s="21">
        <v>24375</v>
      </c>
      <c r="M6389" s="22">
        <v>0.3</v>
      </c>
      <c r="N6389" s="5" t="s">
        <v>30</v>
      </c>
    </row>
    <row r="6390" spans="1:14" x14ac:dyDescent="0.2">
      <c r="A6390" s="3" t="s">
        <v>44</v>
      </c>
      <c r="B6390" s="17">
        <v>1185732</v>
      </c>
      <c r="C6390" s="14">
        <v>44477</v>
      </c>
      <c r="D6390" s="4" t="s">
        <v>55</v>
      </c>
      <c r="E6390" s="4" t="s">
        <v>78</v>
      </c>
      <c r="F6390" s="4" t="s">
        <v>79</v>
      </c>
      <c r="G6390" s="4" t="s">
        <v>53</v>
      </c>
      <c r="H6390" s="13">
        <v>65</v>
      </c>
      <c r="I6390" s="20">
        <v>250</v>
      </c>
      <c r="J6390" s="13">
        <v>162500</v>
      </c>
      <c r="K6390" s="31">
        <v>65000</v>
      </c>
      <c r="L6390" s="21">
        <v>32500</v>
      </c>
      <c r="M6390" s="22">
        <v>0.4</v>
      </c>
      <c r="N6390" s="5" t="s">
        <v>23</v>
      </c>
    </row>
    <row r="6391" spans="1:14" x14ac:dyDescent="0.2">
      <c r="A6391" s="3" t="s">
        <v>44</v>
      </c>
      <c r="B6391" s="17">
        <v>1185732</v>
      </c>
      <c r="C6391" s="14">
        <v>44512</v>
      </c>
      <c r="D6391" s="4" t="s">
        <v>15</v>
      </c>
      <c r="E6391" s="4" t="s">
        <v>35</v>
      </c>
      <c r="F6391" s="4" t="s">
        <v>36</v>
      </c>
      <c r="G6391" s="4" t="s">
        <v>54</v>
      </c>
      <c r="H6391" s="13">
        <v>65</v>
      </c>
      <c r="I6391" s="20">
        <v>250</v>
      </c>
      <c r="J6391" s="13">
        <v>162500</v>
      </c>
      <c r="K6391" s="31">
        <v>65000</v>
      </c>
      <c r="L6391" s="21">
        <v>32500</v>
      </c>
      <c r="M6391" s="22">
        <v>0.4</v>
      </c>
      <c r="N6391" s="5" t="s">
        <v>19</v>
      </c>
    </row>
    <row r="6392" spans="1:14" x14ac:dyDescent="0.2">
      <c r="A6392" s="3" t="s">
        <v>20</v>
      </c>
      <c r="B6392" s="17">
        <v>1185732</v>
      </c>
      <c r="C6392" s="14">
        <v>44520</v>
      </c>
      <c r="D6392" s="4" t="s">
        <v>55</v>
      </c>
      <c r="E6392" s="4" t="s">
        <v>71</v>
      </c>
      <c r="F6392" s="4" t="s">
        <v>72</v>
      </c>
      <c r="G6392" s="4" t="s">
        <v>53</v>
      </c>
      <c r="H6392" s="13">
        <v>70</v>
      </c>
      <c r="I6392" s="20">
        <v>250</v>
      </c>
      <c r="J6392" s="13">
        <v>175000</v>
      </c>
      <c r="K6392" s="31">
        <v>52500</v>
      </c>
      <c r="L6392" s="21">
        <v>26250</v>
      </c>
      <c r="M6392" s="22">
        <v>0.3</v>
      </c>
      <c r="N6392" s="5" t="s">
        <v>30</v>
      </c>
    </row>
    <row r="6393" spans="1:14" x14ac:dyDescent="0.2">
      <c r="A6393" s="3" t="s">
        <v>14</v>
      </c>
      <c r="B6393" s="17">
        <v>1185732</v>
      </c>
      <c r="C6393" s="14">
        <v>44518</v>
      </c>
      <c r="D6393" s="4" t="s">
        <v>55</v>
      </c>
      <c r="E6393" s="4" t="s">
        <v>62</v>
      </c>
      <c r="F6393" s="4" t="s">
        <v>63</v>
      </c>
      <c r="G6393" s="4" t="s">
        <v>53</v>
      </c>
      <c r="H6393" s="13">
        <v>70</v>
      </c>
      <c r="I6393" s="20">
        <v>250</v>
      </c>
      <c r="J6393" s="13">
        <v>175000</v>
      </c>
      <c r="K6393" s="31">
        <v>70000</v>
      </c>
      <c r="L6393" s="21">
        <v>35000</v>
      </c>
      <c r="M6393" s="22">
        <v>0.4</v>
      </c>
      <c r="N6393" s="5" t="s">
        <v>30</v>
      </c>
    </row>
    <row r="6394" spans="1:14" x14ac:dyDescent="0.2">
      <c r="A6394" s="3" t="s">
        <v>20</v>
      </c>
      <c r="B6394" s="17">
        <v>1185732</v>
      </c>
      <c r="C6394" s="14">
        <v>44556</v>
      </c>
      <c r="D6394" s="4" t="s">
        <v>55</v>
      </c>
      <c r="E6394" s="4" t="s">
        <v>71</v>
      </c>
      <c r="F6394" s="4" t="s">
        <v>72</v>
      </c>
      <c r="G6394" s="4" t="s">
        <v>53</v>
      </c>
      <c r="H6394" s="13">
        <v>75</v>
      </c>
      <c r="I6394" s="20">
        <v>250</v>
      </c>
      <c r="J6394" s="13">
        <v>187500</v>
      </c>
      <c r="K6394" s="31">
        <v>56250</v>
      </c>
      <c r="L6394" s="21">
        <v>28125</v>
      </c>
      <c r="M6394" s="22">
        <v>0.3</v>
      </c>
      <c r="N6394" s="5" t="s">
        <v>30</v>
      </c>
    </row>
    <row r="6395" spans="1:14" x14ac:dyDescent="0.2">
      <c r="A6395" s="3" t="s">
        <v>45</v>
      </c>
      <c r="B6395" s="17">
        <v>1128299</v>
      </c>
      <c r="C6395" s="14">
        <v>44432</v>
      </c>
      <c r="D6395" s="4" t="s">
        <v>110</v>
      </c>
      <c r="E6395" s="4" t="s">
        <v>126</v>
      </c>
      <c r="F6395" s="4" t="s">
        <v>63</v>
      </c>
      <c r="G6395" s="4" t="s">
        <v>53</v>
      </c>
      <c r="H6395" s="13">
        <v>75</v>
      </c>
      <c r="I6395" s="20">
        <v>250</v>
      </c>
      <c r="J6395" s="13">
        <v>187500</v>
      </c>
      <c r="K6395" s="31">
        <v>56250</v>
      </c>
      <c r="L6395" s="21">
        <v>28125</v>
      </c>
      <c r="M6395" s="22">
        <v>0.3</v>
      </c>
      <c r="N6395" s="5" t="s">
        <v>23</v>
      </c>
    </row>
    <row r="6396" spans="1:14" x14ac:dyDescent="0.2">
      <c r="A6396" s="3" t="s">
        <v>20</v>
      </c>
      <c r="B6396" s="17">
        <v>1128299</v>
      </c>
      <c r="C6396" s="14">
        <v>44432</v>
      </c>
      <c r="D6396" s="4" t="s">
        <v>97</v>
      </c>
      <c r="E6396" s="4" t="s">
        <v>102</v>
      </c>
      <c r="F6396" s="4" t="s">
        <v>103</v>
      </c>
      <c r="G6396" s="4" t="s">
        <v>54</v>
      </c>
      <c r="H6396" s="13">
        <v>75</v>
      </c>
      <c r="I6396" s="20">
        <v>250</v>
      </c>
      <c r="J6396" s="13">
        <v>187500</v>
      </c>
      <c r="K6396" s="31">
        <v>56250</v>
      </c>
      <c r="L6396" s="21">
        <v>28125</v>
      </c>
      <c r="M6396" s="22">
        <v>0.3</v>
      </c>
      <c r="N6396" s="5" t="s">
        <v>23</v>
      </c>
    </row>
    <row r="6397" spans="1:14" x14ac:dyDescent="0.2">
      <c r="A6397" s="3" t="s">
        <v>20</v>
      </c>
      <c r="B6397" s="17">
        <v>1197831</v>
      </c>
      <c r="C6397" s="14">
        <v>44513</v>
      </c>
      <c r="D6397" s="4" t="s">
        <v>15</v>
      </c>
      <c r="E6397" s="4" t="s">
        <v>24</v>
      </c>
      <c r="F6397" s="4" t="s">
        <v>25</v>
      </c>
      <c r="G6397" s="4" t="s">
        <v>54</v>
      </c>
      <c r="H6397" s="13">
        <v>75</v>
      </c>
      <c r="I6397" s="20">
        <v>250</v>
      </c>
      <c r="J6397" s="13">
        <v>187500</v>
      </c>
      <c r="K6397" s="31">
        <v>65625</v>
      </c>
      <c r="L6397" s="21">
        <v>32812.5</v>
      </c>
      <c r="M6397" s="22">
        <v>0.35</v>
      </c>
      <c r="N6397" s="5" t="s">
        <v>19</v>
      </c>
    </row>
    <row r="6398" spans="1:14" x14ac:dyDescent="0.2">
      <c r="A6398" s="3" t="s">
        <v>20</v>
      </c>
      <c r="B6398" s="17">
        <v>1185732</v>
      </c>
      <c r="C6398" s="14">
        <v>43863</v>
      </c>
      <c r="D6398" s="4" t="s">
        <v>55</v>
      </c>
      <c r="E6398" s="4" t="s">
        <v>64</v>
      </c>
      <c r="F6398" s="4" t="s">
        <v>64</v>
      </c>
      <c r="G6398" s="4" t="s">
        <v>53</v>
      </c>
      <c r="H6398" s="13">
        <v>39</v>
      </c>
      <c r="I6398" s="20">
        <v>252</v>
      </c>
      <c r="J6398" s="13">
        <v>9828</v>
      </c>
      <c r="K6398" s="31">
        <v>4914</v>
      </c>
      <c r="L6398" s="21">
        <v>2457</v>
      </c>
      <c r="M6398" s="22">
        <v>0.5</v>
      </c>
      <c r="N6398" s="5" t="s">
        <v>19</v>
      </c>
    </row>
    <row r="6399" spans="1:14" x14ac:dyDescent="0.2">
      <c r="A6399" s="3" t="s">
        <v>45</v>
      </c>
      <c r="B6399" s="17">
        <v>1185732</v>
      </c>
      <c r="C6399" s="14">
        <v>44263</v>
      </c>
      <c r="D6399" s="4" t="s">
        <v>55</v>
      </c>
      <c r="E6399" s="4" t="s">
        <v>64</v>
      </c>
      <c r="F6399" s="4" t="s">
        <v>77</v>
      </c>
      <c r="G6399" s="4" t="s">
        <v>18</v>
      </c>
      <c r="H6399" s="13">
        <v>44</v>
      </c>
      <c r="I6399" s="20">
        <v>252</v>
      </c>
      <c r="J6399" s="13">
        <v>11088</v>
      </c>
      <c r="K6399" s="31">
        <v>6541.92</v>
      </c>
      <c r="L6399" s="21">
        <v>3270.96</v>
      </c>
      <c r="M6399" s="22">
        <v>0.59</v>
      </c>
      <c r="N6399" s="5" t="s">
        <v>19</v>
      </c>
    </row>
    <row r="6400" spans="1:14" x14ac:dyDescent="0.2">
      <c r="A6400" s="3" t="s">
        <v>41</v>
      </c>
      <c r="B6400" s="17">
        <v>1189833</v>
      </c>
      <c r="C6400" s="14">
        <v>44317</v>
      </c>
      <c r="D6400" s="4" t="s">
        <v>110</v>
      </c>
      <c r="E6400" s="4" t="s">
        <v>121</v>
      </c>
      <c r="F6400" s="4" t="s">
        <v>122</v>
      </c>
      <c r="G6400" s="4" t="s">
        <v>52</v>
      </c>
      <c r="H6400" s="13">
        <v>47</v>
      </c>
      <c r="I6400" s="20">
        <v>252</v>
      </c>
      <c r="J6400" s="13">
        <v>11844</v>
      </c>
      <c r="K6400" s="31">
        <v>6158.88</v>
      </c>
      <c r="L6400" s="21">
        <v>3079.44</v>
      </c>
      <c r="M6400" s="22">
        <v>0.52</v>
      </c>
      <c r="N6400" s="5" t="s">
        <v>19</v>
      </c>
    </row>
    <row r="6401" spans="1:14" x14ac:dyDescent="0.2">
      <c r="A6401" s="3" t="s">
        <v>80</v>
      </c>
      <c r="B6401" s="17">
        <v>1185732</v>
      </c>
      <c r="C6401" s="14">
        <v>43943</v>
      </c>
      <c r="D6401" s="4" t="s">
        <v>55</v>
      </c>
      <c r="E6401" s="4" t="s">
        <v>64</v>
      </c>
      <c r="F6401" s="4" t="s">
        <v>64</v>
      </c>
      <c r="G6401" s="4" t="s">
        <v>53</v>
      </c>
      <c r="H6401" s="13">
        <v>47</v>
      </c>
      <c r="I6401" s="20">
        <v>252</v>
      </c>
      <c r="J6401" s="13">
        <v>11844</v>
      </c>
      <c r="K6401" s="31">
        <v>5448.24</v>
      </c>
      <c r="L6401" s="21">
        <v>2724.12</v>
      </c>
      <c r="M6401" s="22">
        <v>0.46</v>
      </c>
      <c r="N6401" s="5" t="s">
        <v>19</v>
      </c>
    </row>
    <row r="6402" spans="1:14" x14ac:dyDescent="0.2">
      <c r="A6402" s="3" t="s">
        <v>80</v>
      </c>
      <c r="B6402" s="17">
        <v>1185732</v>
      </c>
      <c r="C6402" s="14">
        <v>43951</v>
      </c>
      <c r="D6402" s="4" t="s">
        <v>55</v>
      </c>
      <c r="E6402" s="4" t="s">
        <v>64</v>
      </c>
      <c r="F6402" s="4" t="s">
        <v>64</v>
      </c>
      <c r="G6402" s="4" t="s">
        <v>53</v>
      </c>
      <c r="H6402" s="13">
        <v>50</v>
      </c>
      <c r="I6402" s="20">
        <v>252</v>
      </c>
      <c r="J6402" s="13">
        <v>12600</v>
      </c>
      <c r="K6402" s="31">
        <v>6174</v>
      </c>
      <c r="L6402" s="21">
        <v>3087</v>
      </c>
      <c r="M6402" s="22">
        <v>0.49</v>
      </c>
      <c r="N6402" s="5" t="s">
        <v>19</v>
      </c>
    </row>
    <row r="6403" spans="1:14" x14ac:dyDescent="0.2">
      <c r="A6403" s="3" t="s">
        <v>45</v>
      </c>
      <c r="B6403" s="17">
        <v>1185732</v>
      </c>
      <c r="C6403" s="14">
        <v>44092</v>
      </c>
      <c r="D6403" s="4" t="s">
        <v>97</v>
      </c>
      <c r="E6403" s="4" t="s">
        <v>105</v>
      </c>
      <c r="F6403" s="4" t="s">
        <v>106</v>
      </c>
      <c r="G6403" s="4" t="s">
        <v>52</v>
      </c>
      <c r="H6403" s="13">
        <v>55</v>
      </c>
      <c r="I6403" s="20">
        <v>252</v>
      </c>
      <c r="J6403" s="13">
        <v>13860</v>
      </c>
      <c r="K6403" s="31">
        <v>6237</v>
      </c>
      <c r="L6403" s="21">
        <v>3118.5</v>
      </c>
      <c r="M6403" s="22">
        <v>0.45</v>
      </c>
      <c r="N6403" s="5" t="s">
        <v>19</v>
      </c>
    </row>
    <row r="6404" spans="1:14" x14ac:dyDescent="0.2">
      <c r="A6404" s="3" t="s">
        <v>20</v>
      </c>
      <c r="B6404" s="17">
        <v>1185732</v>
      </c>
      <c r="C6404" s="14">
        <v>43898</v>
      </c>
      <c r="D6404" s="4" t="s">
        <v>55</v>
      </c>
      <c r="E6404" s="4" t="s">
        <v>64</v>
      </c>
      <c r="F6404" s="4" t="s">
        <v>64</v>
      </c>
      <c r="G6404" s="4" t="s">
        <v>52</v>
      </c>
      <c r="H6404" s="13">
        <v>55</v>
      </c>
      <c r="I6404" s="20">
        <v>252</v>
      </c>
      <c r="J6404" s="13">
        <v>13860</v>
      </c>
      <c r="K6404" s="31">
        <v>6237</v>
      </c>
      <c r="L6404" s="21">
        <v>3118.5</v>
      </c>
      <c r="M6404" s="22">
        <v>0.45</v>
      </c>
      <c r="N6404" s="5" t="s">
        <v>19</v>
      </c>
    </row>
    <row r="6405" spans="1:14" x14ac:dyDescent="0.2">
      <c r="A6405" s="3" t="s">
        <v>45</v>
      </c>
      <c r="B6405" s="17">
        <v>1128299</v>
      </c>
      <c r="C6405" s="14">
        <v>44196</v>
      </c>
      <c r="D6405" s="4" t="s">
        <v>110</v>
      </c>
      <c r="E6405" s="4" t="s">
        <v>121</v>
      </c>
      <c r="F6405" s="4" t="s">
        <v>125</v>
      </c>
      <c r="G6405" s="4" t="s">
        <v>54</v>
      </c>
      <c r="H6405" s="13">
        <v>56</v>
      </c>
      <c r="I6405" s="20">
        <v>252</v>
      </c>
      <c r="J6405" s="13">
        <v>14112</v>
      </c>
      <c r="K6405" s="31">
        <v>7056</v>
      </c>
      <c r="L6405" s="21">
        <v>3528</v>
      </c>
      <c r="M6405" s="22">
        <v>0.5</v>
      </c>
      <c r="N6405" s="5" t="s">
        <v>19</v>
      </c>
    </row>
    <row r="6406" spans="1:14" x14ac:dyDescent="0.2">
      <c r="A6406" s="3" t="s">
        <v>80</v>
      </c>
      <c r="B6406" s="17">
        <v>1185732</v>
      </c>
      <c r="C6406" s="14">
        <v>43944</v>
      </c>
      <c r="D6406" s="4" t="s">
        <v>55</v>
      </c>
      <c r="E6406" s="4" t="s">
        <v>64</v>
      </c>
      <c r="F6406" s="4" t="s">
        <v>64</v>
      </c>
      <c r="G6406" s="4" t="s">
        <v>52</v>
      </c>
      <c r="H6406" s="13">
        <v>58</v>
      </c>
      <c r="I6406" s="20">
        <v>252</v>
      </c>
      <c r="J6406" s="13">
        <v>14616</v>
      </c>
      <c r="K6406" s="31">
        <v>5846.4</v>
      </c>
      <c r="L6406" s="21">
        <v>2923.2</v>
      </c>
      <c r="M6406" s="22">
        <v>0.4</v>
      </c>
      <c r="N6406" s="5" t="s">
        <v>19</v>
      </c>
    </row>
    <row r="6407" spans="1:14" x14ac:dyDescent="0.2">
      <c r="A6407" s="3" t="s">
        <v>14</v>
      </c>
      <c r="B6407" s="17">
        <v>1185732</v>
      </c>
      <c r="C6407" s="14">
        <v>44386</v>
      </c>
      <c r="D6407" s="4" t="s">
        <v>15</v>
      </c>
      <c r="E6407" s="4" t="s">
        <v>16</v>
      </c>
      <c r="F6407" s="4" t="s">
        <v>17</v>
      </c>
      <c r="G6407" s="4" t="s">
        <v>50</v>
      </c>
      <c r="H6407" s="13">
        <v>63</v>
      </c>
      <c r="I6407" s="20">
        <v>252</v>
      </c>
      <c r="J6407" s="13">
        <v>15876</v>
      </c>
      <c r="K6407" s="31">
        <v>8255.52</v>
      </c>
      <c r="L6407" s="21">
        <v>4127.76</v>
      </c>
      <c r="M6407" s="22">
        <v>0.52</v>
      </c>
      <c r="N6407" s="5" t="s">
        <v>19</v>
      </c>
    </row>
    <row r="6408" spans="1:14" x14ac:dyDescent="0.2">
      <c r="A6408" s="3" t="s">
        <v>44</v>
      </c>
      <c r="B6408" s="17">
        <v>1197831</v>
      </c>
      <c r="C6408" s="14">
        <v>44043</v>
      </c>
      <c r="D6408" s="4" t="s">
        <v>81</v>
      </c>
      <c r="E6408" s="4" t="s">
        <v>88</v>
      </c>
      <c r="F6408" s="4" t="s">
        <v>94</v>
      </c>
      <c r="G6408" s="4" t="s">
        <v>51</v>
      </c>
      <c r="H6408" s="13">
        <v>29</v>
      </c>
      <c r="I6408" s="20">
        <v>254</v>
      </c>
      <c r="J6408" s="13">
        <v>7366</v>
      </c>
      <c r="K6408" s="31">
        <v>3314.7</v>
      </c>
      <c r="L6408" s="21">
        <v>1657.35</v>
      </c>
      <c r="M6408" s="22">
        <v>0.45</v>
      </c>
      <c r="N6408" s="5" t="s">
        <v>19</v>
      </c>
    </row>
    <row r="6409" spans="1:14" x14ac:dyDescent="0.2">
      <c r="A6409" s="3" t="s">
        <v>44</v>
      </c>
      <c r="B6409" s="17">
        <v>1197831</v>
      </c>
      <c r="C6409" s="14">
        <v>44447</v>
      </c>
      <c r="D6409" s="4" t="s">
        <v>81</v>
      </c>
      <c r="E6409" s="4" t="s">
        <v>90</v>
      </c>
      <c r="F6409" s="4" t="s">
        <v>91</v>
      </c>
      <c r="G6409" s="4" t="s">
        <v>18</v>
      </c>
      <c r="H6409" s="13">
        <v>41</v>
      </c>
      <c r="I6409" s="20">
        <v>254</v>
      </c>
      <c r="J6409" s="13">
        <v>10414</v>
      </c>
      <c r="K6409" s="31">
        <v>6560.82</v>
      </c>
      <c r="L6409" s="21">
        <v>3280.41</v>
      </c>
      <c r="M6409" s="22">
        <v>0.63</v>
      </c>
      <c r="N6409" s="5" t="s">
        <v>19</v>
      </c>
    </row>
    <row r="6410" spans="1:14" x14ac:dyDescent="0.2">
      <c r="A6410" s="3" t="s">
        <v>44</v>
      </c>
      <c r="B6410" s="17">
        <v>1197831</v>
      </c>
      <c r="C6410" s="14">
        <v>44457</v>
      </c>
      <c r="D6410" s="4" t="s">
        <v>81</v>
      </c>
      <c r="E6410" s="4" t="s">
        <v>88</v>
      </c>
      <c r="F6410" s="4" t="s">
        <v>89</v>
      </c>
      <c r="G6410" s="4" t="s">
        <v>50</v>
      </c>
      <c r="H6410" s="13">
        <v>44</v>
      </c>
      <c r="I6410" s="20">
        <v>254</v>
      </c>
      <c r="J6410" s="13">
        <v>11176</v>
      </c>
      <c r="K6410" s="31">
        <v>6146.8</v>
      </c>
      <c r="L6410" s="21">
        <v>3073.4</v>
      </c>
      <c r="M6410" s="22">
        <v>0.55000000000000004</v>
      </c>
      <c r="N6410" s="5" t="s">
        <v>19</v>
      </c>
    </row>
    <row r="6411" spans="1:14" x14ac:dyDescent="0.2">
      <c r="A6411" s="3" t="s">
        <v>45</v>
      </c>
      <c r="B6411" s="17">
        <v>1128299</v>
      </c>
      <c r="C6411" s="14">
        <v>44192</v>
      </c>
      <c r="D6411" s="4" t="s">
        <v>110</v>
      </c>
      <c r="E6411" s="4" t="s">
        <v>121</v>
      </c>
      <c r="F6411" s="4" t="s">
        <v>125</v>
      </c>
      <c r="G6411" s="4" t="s">
        <v>54</v>
      </c>
      <c r="H6411" s="13">
        <v>46</v>
      </c>
      <c r="I6411" s="20">
        <v>254</v>
      </c>
      <c r="J6411" s="13">
        <v>11684</v>
      </c>
      <c r="K6411" s="31">
        <v>4556.76</v>
      </c>
      <c r="L6411" s="21">
        <v>2278.38</v>
      </c>
      <c r="M6411" s="22">
        <v>0.39</v>
      </c>
      <c r="N6411" s="5" t="s">
        <v>30</v>
      </c>
    </row>
    <row r="6412" spans="1:14" x14ac:dyDescent="0.2">
      <c r="A6412" s="3" t="s">
        <v>44</v>
      </c>
      <c r="B6412" s="17">
        <v>1197831</v>
      </c>
      <c r="C6412" s="14">
        <v>44469</v>
      </c>
      <c r="D6412" s="4" t="s">
        <v>81</v>
      </c>
      <c r="E6412" s="4" t="s">
        <v>88</v>
      </c>
      <c r="F6412" s="4" t="s">
        <v>89</v>
      </c>
      <c r="G6412" s="4" t="s">
        <v>50</v>
      </c>
      <c r="H6412" s="13">
        <v>47</v>
      </c>
      <c r="I6412" s="20">
        <v>254</v>
      </c>
      <c r="J6412" s="13">
        <v>11938</v>
      </c>
      <c r="K6412" s="31">
        <v>5372.1</v>
      </c>
      <c r="L6412" s="21">
        <v>2686.05</v>
      </c>
      <c r="M6412" s="22">
        <v>0.45</v>
      </c>
      <c r="N6412" s="5" t="s">
        <v>30</v>
      </c>
    </row>
    <row r="6413" spans="1:14" x14ac:dyDescent="0.2">
      <c r="A6413" s="3" t="s">
        <v>44</v>
      </c>
      <c r="B6413" s="17">
        <v>1185732</v>
      </c>
      <c r="C6413" s="14">
        <v>43975</v>
      </c>
      <c r="D6413" s="4" t="s">
        <v>97</v>
      </c>
      <c r="E6413" s="4" t="s">
        <v>105</v>
      </c>
      <c r="F6413" s="4" t="s">
        <v>106</v>
      </c>
      <c r="G6413" s="4" t="s">
        <v>52</v>
      </c>
      <c r="H6413" s="13">
        <v>51</v>
      </c>
      <c r="I6413" s="20">
        <v>254</v>
      </c>
      <c r="J6413" s="13">
        <v>12954</v>
      </c>
      <c r="K6413" s="31">
        <v>6088.38</v>
      </c>
      <c r="L6413" s="21">
        <v>3044.19</v>
      </c>
      <c r="M6413" s="22">
        <v>0.47</v>
      </c>
      <c r="N6413" s="5" t="s">
        <v>19</v>
      </c>
    </row>
    <row r="6414" spans="1:14" x14ac:dyDescent="0.2">
      <c r="A6414" s="3" t="s">
        <v>45</v>
      </c>
      <c r="B6414" s="17">
        <v>1128299</v>
      </c>
      <c r="C6414" s="14">
        <v>44219</v>
      </c>
      <c r="D6414" s="4" t="s">
        <v>110</v>
      </c>
      <c r="E6414" s="4" t="s">
        <v>121</v>
      </c>
      <c r="F6414" s="4" t="s">
        <v>125</v>
      </c>
      <c r="G6414" s="4" t="s">
        <v>54</v>
      </c>
      <c r="H6414" s="13">
        <v>60</v>
      </c>
      <c r="I6414" s="20">
        <v>254</v>
      </c>
      <c r="J6414" s="13">
        <v>15240</v>
      </c>
      <c r="K6414" s="31">
        <v>3352.8</v>
      </c>
      <c r="L6414" s="21">
        <v>1676.4</v>
      </c>
      <c r="M6414" s="22">
        <v>0.22</v>
      </c>
      <c r="N6414" s="5" t="s">
        <v>30</v>
      </c>
    </row>
    <row r="6415" spans="1:14" x14ac:dyDescent="0.2">
      <c r="A6415" s="3" t="s">
        <v>80</v>
      </c>
      <c r="B6415" s="17">
        <v>1185732</v>
      </c>
      <c r="C6415" s="14">
        <v>43952</v>
      </c>
      <c r="D6415" s="4" t="s">
        <v>55</v>
      </c>
      <c r="E6415" s="4" t="s">
        <v>64</v>
      </c>
      <c r="F6415" s="4" t="s">
        <v>64</v>
      </c>
      <c r="G6415" s="4" t="s">
        <v>52</v>
      </c>
      <c r="H6415" s="13">
        <v>64</v>
      </c>
      <c r="I6415" s="20">
        <v>254</v>
      </c>
      <c r="J6415" s="13">
        <v>16256</v>
      </c>
      <c r="K6415" s="31">
        <v>6827.52</v>
      </c>
      <c r="L6415" s="21">
        <v>3413.76</v>
      </c>
      <c r="M6415" s="22">
        <v>0.42</v>
      </c>
      <c r="N6415" s="5" t="s">
        <v>19</v>
      </c>
    </row>
    <row r="6416" spans="1:14" x14ac:dyDescent="0.2">
      <c r="A6416" s="3" t="s">
        <v>44</v>
      </c>
      <c r="B6416" s="17">
        <v>1197831</v>
      </c>
      <c r="C6416" s="14">
        <v>44037</v>
      </c>
      <c r="D6416" s="4" t="s">
        <v>81</v>
      </c>
      <c r="E6416" s="4" t="s">
        <v>88</v>
      </c>
      <c r="F6416" s="4" t="s">
        <v>94</v>
      </c>
      <c r="G6416" s="4" t="s">
        <v>51</v>
      </c>
      <c r="H6416" s="13">
        <v>20</v>
      </c>
      <c r="I6416" s="20">
        <v>255</v>
      </c>
      <c r="J6416" s="13">
        <v>5100</v>
      </c>
      <c r="K6416" s="31">
        <v>2091</v>
      </c>
      <c r="L6416" s="21">
        <v>1045.5</v>
      </c>
      <c r="M6416" s="22">
        <v>0.41</v>
      </c>
      <c r="N6416" s="5" t="s">
        <v>30</v>
      </c>
    </row>
    <row r="6417" spans="1:14" x14ac:dyDescent="0.2">
      <c r="A6417" s="3" t="s">
        <v>80</v>
      </c>
      <c r="B6417" s="17">
        <v>1197831</v>
      </c>
      <c r="C6417" s="14">
        <v>44080</v>
      </c>
      <c r="D6417" s="4" t="s">
        <v>81</v>
      </c>
      <c r="E6417" s="4" t="s">
        <v>88</v>
      </c>
      <c r="F6417" s="4" t="s">
        <v>94</v>
      </c>
      <c r="G6417" s="4" t="s">
        <v>51</v>
      </c>
      <c r="H6417" s="13">
        <v>32</v>
      </c>
      <c r="I6417" s="20">
        <v>255</v>
      </c>
      <c r="J6417" s="13">
        <v>8160</v>
      </c>
      <c r="K6417" s="31">
        <v>3019.2</v>
      </c>
      <c r="L6417" s="21">
        <v>1509.6</v>
      </c>
      <c r="M6417" s="22">
        <v>0.37</v>
      </c>
      <c r="N6417" s="5" t="s">
        <v>30</v>
      </c>
    </row>
    <row r="6418" spans="1:14" x14ac:dyDescent="0.2">
      <c r="A6418" s="3" t="s">
        <v>44</v>
      </c>
      <c r="B6418" s="17">
        <v>1197831</v>
      </c>
      <c r="C6418" s="14">
        <v>44038</v>
      </c>
      <c r="D6418" s="4" t="s">
        <v>81</v>
      </c>
      <c r="E6418" s="4" t="s">
        <v>88</v>
      </c>
      <c r="F6418" s="4" t="s">
        <v>94</v>
      </c>
      <c r="G6418" s="4" t="s">
        <v>51</v>
      </c>
      <c r="H6418" s="13">
        <v>33</v>
      </c>
      <c r="I6418" s="20">
        <v>255</v>
      </c>
      <c r="J6418" s="13">
        <v>8415</v>
      </c>
      <c r="K6418" s="31">
        <v>3786.75</v>
      </c>
      <c r="L6418" s="21">
        <v>1893.375</v>
      </c>
      <c r="M6418" s="22">
        <v>0.45</v>
      </c>
      <c r="N6418" s="5" t="s">
        <v>19</v>
      </c>
    </row>
    <row r="6419" spans="1:14" x14ac:dyDescent="0.2">
      <c r="A6419" s="3" t="s">
        <v>20</v>
      </c>
      <c r="B6419" s="17">
        <v>1197831</v>
      </c>
      <c r="C6419" s="14">
        <v>44416</v>
      </c>
      <c r="D6419" s="4" t="s">
        <v>110</v>
      </c>
      <c r="E6419" s="4" t="s">
        <v>117</v>
      </c>
      <c r="F6419" s="4" t="s">
        <v>118</v>
      </c>
      <c r="G6419" s="4" t="s">
        <v>18</v>
      </c>
      <c r="H6419" s="13">
        <v>37</v>
      </c>
      <c r="I6419" s="20">
        <v>255</v>
      </c>
      <c r="J6419" s="13">
        <v>9435</v>
      </c>
      <c r="K6419" s="31">
        <v>4057.05</v>
      </c>
      <c r="L6419" s="21">
        <v>2028.5250000000001</v>
      </c>
      <c r="M6419" s="22">
        <v>0.43</v>
      </c>
      <c r="N6419" s="5" t="s">
        <v>30</v>
      </c>
    </row>
    <row r="6420" spans="1:14" x14ac:dyDescent="0.2">
      <c r="A6420" s="3" t="s">
        <v>80</v>
      </c>
      <c r="B6420" s="17">
        <v>1197831</v>
      </c>
      <c r="C6420" s="14">
        <v>44087</v>
      </c>
      <c r="D6420" s="4" t="s">
        <v>81</v>
      </c>
      <c r="E6420" s="4" t="s">
        <v>88</v>
      </c>
      <c r="F6420" s="4" t="s">
        <v>94</v>
      </c>
      <c r="G6420" s="4" t="s">
        <v>51</v>
      </c>
      <c r="H6420" s="13">
        <v>39</v>
      </c>
      <c r="I6420" s="20">
        <v>255</v>
      </c>
      <c r="J6420" s="13">
        <v>9945</v>
      </c>
      <c r="K6420" s="31">
        <v>3679.65</v>
      </c>
      <c r="L6420" s="21">
        <v>1839.825</v>
      </c>
      <c r="M6420" s="22">
        <v>0.37</v>
      </c>
      <c r="N6420" s="5" t="s">
        <v>30</v>
      </c>
    </row>
    <row r="6421" spans="1:14" x14ac:dyDescent="0.2">
      <c r="A6421" s="3" t="s">
        <v>45</v>
      </c>
      <c r="B6421" s="17">
        <v>1185732</v>
      </c>
      <c r="C6421" s="14">
        <v>44208</v>
      </c>
      <c r="D6421" s="4" t="s">
        <v>97</v>
      </c>
      <c r="E6421" s="4" t="s">
        <v>105</v>
      </c>
      <c r="F6421" s="4" t="s">
        <v>109</v>
      </c>
      <c r="G6421" s="4" t="s">
        <v>53</v>
      </c>
      <c r="H6421" s="13">
        <v>41</v>
      </c>
      <c r="I6421" s="20">
        <v>255</v>
      </c>
      <c r="J6421" s="13">
        <v>10455</v>
      </c>
      <c r="K6421" s="31">
        <v>5750.25</v>
      </c>
      <c r="L6421" s="21">
        <v>2875.125</v>
      </c>
      <c r="M6421" s="22">
        <v>0.55000000000000004</v>
      </c>
      <c r="N6421" s="5" t="s">
        <v>19</v>
      </c>
    </row>
    <row r="6422" spans="1:14" x14ac:dyDescent="0.2">
      <c r="A6422" s="3" t="s">
        <v>80</v>
      </c>
      <c r="B6422" s="17">
        <v>1197831</v>
      </c>
      <c r="C6422" s="14">
        <v>44079</v>
      </c>
      <c r="D6422" s="4" t="s">
        <v>81</v>
      </c>
      <c r="E6422" s="4" t="s">
        <v>88</v>
      </c>
      <c r="F6422" s="4" t="s">
        <v>94</v>
      </c>
      <c r="G6422" s="4" t="s">
        <v>51</v>
      </c>
      <c r="H6422" s="13">
        <v>44</v>
      </c>
      <c r="I6422" s="20">
        <v>255</v>
      </c>
      <c r="J6422" s="13">
        <v>11220</v>
      </c>
      <c r="K6422" s="31">
        <v>5385.6</v>
      </c>
      <c r="L6422" s="21">
        <v>2692.8</v>
      </c>
      <c r="M6422" s="22">
        <v>0.48</v>
      </c>
      <c r="N6422" s="5" t="s">
        <v>19</v>
      </c>
    </row>
    <row r="6423" spans="1:14" x14ac:dyDescent="0.2">
      <c r="A6423" s="3" t="s">
        <v>20</v>
      </c>
      <c r="B6423" s="17">
        <v>1185732</v>
      </c>
      <c r="C6423" s="14">
        <v>44098</v>
      </c>
      <c r="D6423" s="4" t="s">
        <v>97</v>
      </c>
      <c r="E6423" s="4" t="s">
        <v>105</v>
      </c>
      <c r="F6423" s="4" t="s">
        <v>106</v>
      </c>
      <c r="G6423" s="4" t="s">
        <v>52</v>
      </c>
      <c r="H6423" s="13">
        <v>46</v>
      </c>
      <c r="I6423" s="20">
        <v>255</v>
      </c>
      <c r="J6423" s="13">
        <v>11730</v>
      </c>
      <c r="K6423" s="31">
        <v>5278.5</v>
      </c>
      <c r="L6423" s="21">
        <v>2639.25</v>
      </c>
      <c r="M6423" s="22">
        <v>0.45</v>
      </c>
      <c r="N6423" s="5" t="s">
        <v>19</v>
      </c>
    </row>
    <row r="6424" spans="1:14" x14ac:dyDescent="0.2">
      <c r="A6424" s="3" t="s">
        <v>41</v>
      </c>
      <c r="B6424" s="17">
        <v>1185732</v>
      </c>
      <c r="C6424" s="14">
        <v>44419</v>
      </c>
      <c r="D6424" s="4" t="s">
        <v>110</v>
      </c>
      <c r="E6424" s="4" t="s">
        <v>115</v>
      </c>
      <c r="F6424" s="4" t="s">
        <v>116</v>
      </c>
      <c r="G6424" s="4" t="s">
        <v>50</v>
      </c>
      <c r="H6424" s="13">
        <v>47</v>
      </c>
      <c r="I6424" s="20">
        <v>255</v>
      </c>
      <c r="J6424" s="13">
        <v>11985</v>
      </c>
      <c r="K6424" s="31">
        <v>7670.4</v>
      </c>
      <c r="L6424" s="21">
        <v>3835.2</v>
      </c>
      <c r="M6424" s="22">
        <v>0.64</v>
      </c>
      <c r="N6424" s="5" t="s">
        <v>19</v>
      </c>
    </row>
    <row r="6425" spans="1:14" x14ac:dyDescent="0.2">
      <c r="A6425" s="3" t="s">
        <v>80</v>
      </c>
      <c r="B6425" s="17">
        <v>1197831</v>
      </c>
      <c r="C6425" s="14">
        <v>44132</v>
      </c>
      <c r="D6425" s="4" t="s">
        <v>81</v>
      </c>
      <c r="E6425" s="4" t="s">
        <v>88</v>
      </c>
      <c r="F6425" s="4" t="s">
        <v>94</v>
      </c>
      <c r="G6425" s="4" t="s">
        <v>51</v>
      </c>
      <c r="H6425" s="13">
        <v>47</v>
      </c>
      <c r="I6425" s="20">
        <v>255</v>
      </c>
      <c r="J6425" s="13">
        <v>11985</v>
      </c>
      <c r="K6425" s="31">
        <v>5872.65</v>
      </c>
      <c r="L6425" s="21">
        <v>2936.3249999999998</v>
      </c>
      <c r="M6425" s="22">
        <v>0.49</v>
      </c>
      <c r="N6425" s="5" t="s">
        <v>19</v>
      </c>
    </row>
    <row r="6426" spans="1:14" x14ac:dyDescent="0.2">
      <c r="A6426" s="3" t="s">
        <v>45</v>
      </c>
      <c r="B6426" s="17">
        <v>1128299</v>
      </c>
      <c r="C6426" s="14">
        <v>44217</v>
      </c>
      <c r="D6426" s="4" t="s">
        <v>110</v>
      </c>
      <c r="E6426" s="4" t="s">
        <v>121</v>
      </c>
      <c r="F6426" s="4" t="s">
        <v>125</v>
      </c>
      <c r="G6426" s="4" t="s">
        <v>54</v>
      </c>
      <c r="H6426" s="13">
        <v>52</v>
      </c>
      <c r="I6426" s="20">
        <v>255</v>
      </c>
      <c r="J6426" s="13">
        <v>13260</v>
      </c>
      <c r="K6426" s="31">
        <v>4508.3999999999996</v>
      </c>
      <c r="L6426" s="21">
        <v>2254.1999999999998</v>
      </c>
      <c r="M6426" s="22">
        <v>0.34</v>
      </c>
      <c r="N6426" s="5" t="s">
        <v>30</v>
      </c>
    </row>
    <row r="6427" spans="1:14" x14ac:dyDescent="0.2">
      <c r="A6427" s="3" t="s">
        <v>44</v>
      </c>
      <c r="B6427" s="17">
        <v>1197831</v>
      </c>
      <c r="C6427" s="14">
        <v>44460</v>
      </c>
      <c r="D6427" s="4" t="s">
        <v>81</v>
      </c>
      <c r="E6427" s="4" t="s">
        <v>88</v>
      </c>
      <c r="F6427" s="4" t="s">
        <v>89</v>
      </c>
      <c r="G6427" s="4" t="s">
        <v>50</v>
      </c>
      <c r="H6427" s="13">
        <v>54</v>
      </c>
      <c r="I6427" s="20">
        <v>255</v>
      </c>
      <c r="J6427" s="13">
        <v>13770</v>
      </c>
      <c r="K6427" s="31">
        <v>9225.9</v>
      </c>
      <c r="L6427" s="21">
        <v>4612.95</v>
      </c>
      <c r="M6427" s="22">
        <v>0.67</v>
      </c>
      <c r="N6427" s="5" t="s">
        <v>19</v>
      </c>
    </row>
    <row r="6428" spans="1:14" x14ac:dyDescent="0.2">
      <c r="A6428" s="3" t="s">
        <v>44</v>
      </c>
      <c r="B6428" s="17">
        <v>1185732</v>
      </c>
      <c r="C6428" s="14">
        <v>44545</v>
      </c>
      <c r="D6428" s="4" t="s">
        <v>15</v>
      </c>
      <c r="E6428" s="4" t="s">
        <v>21</v>
      </c>
      <c r="F6428" s="4" t="s">
        <v>22</v>
      </c>
      <c r="G6428" s="4" t="s">
        <v>51</v>
      </c>
      <c r="H6428" s="13">
        <v>55</v>
      </c>
      <c r="I6428" s="20">
        <v>255</v>
      </c>
      <c r="J6428" s="13">
        <v>14025</v>
      </c>
      <c r="K6428" s="31">
        <v>8555.25</v>
      </c>
      <c r="L6428" s="21">
        <v>4277.625</v>
      </c>
      <c r="M6428" s="22">
        <v>0.61</v>
      </c>
      <c r="N6428" s="5" t="s">
        <v>19</v>
      </c>
    </row>
    <row r="6429" spans="1:14" x14ac:dyDescent="0.2">
      <c r="A6429" s="3" t="s">
        <v>80</v>
      </c>
      <c r="B6429" s="17">
        <v>1128299</v>
      </c>
      <c r="C6429" s="14">
        <v>44425</v>
      </c>
      <c r="D6429" s="4" t="s">
        <v>97</v>
      </c>
      <c r="E6429" s="4" t="s">
        <v>105</v>
      </c>
      <c r="F6429" s="4" t="s">
        <v>109</v>
      </c>
      <c r="G6429" s="4" t="s">
        <v>53</v>
      </c>
      <c r="H6429" s="13">
        <v>68</v>
      </c>
      <c r="I6429" s="20">
        <v>255</v>
      </c>
      <c r="J6429" s="13">
        <v>17340</v>
      </c>
      <c r="K6429" s="31">
        <v>6242.4</v>
      </c>
      <c r="L6429" s="21">
        <v>3121.2</v>
      </c>
      <c r="M6429" s="22">
        <v>0.36</v>
      </c>
      <c r="N6429" s="5" t="s">
        <v>30</v>
      </c>
    </row>
    <row r="6430" spans="1:14" x14ac:dyDescent="0.2">
      <c r="A6430" s="3" t="s">
        <v>45</v>
      </c>
      <c r="B6430" s="17">
        <v>1128299</v>
      </c>
      <c r="C6430" s="14">
        <v>44425</v>
      </c>
      <c r="D6430" s="4" t="s">
        <v>81</v>
      </c>
      <c r="E6430" s="4" t="s">
        <v>82</v>
      </c>
      <c r="F6430" s="4" t="s">
        <v>83</v>
      </c>
      <c r="G6430" s="4" t="s">
        <v>52</v>
      </c>
      <c r="H6430" s="13">
        <v>73</v>
      </c>
      <c r="I6430" s="20">
        <v>255</v>
      </c>
      <c r="J6430" s="13">
        <v>18615</v>
      </c>
      <c r="K6430" s="31">
        <v>8749.0499999999993</v>
      </c>
      <c r="L6430" s="21">
        <v>4374.5249999999996</v>
      </c>
      <c r="M6430" s="22">
        <v>0.47</v>
      </c>
      <c r="N6430" s="5" t="s">
        <v>30</v>
      </c>
    </row>
    <row r="6431" spans="1:14" x14ac:dyDescent="0.2">
      <c r="A6431" s="3" t="s">
        <v>45</v>
      </c>
      <c r="B6431" s="17">
        <v>1128299</v>
      </c>
      <c r="C6431" s="14">
        <v>44400</v>
      </c>
      <c r="D6431" s="4" t="s">
        <v>110</v>
      </c>
      <c r="E6431" s="4" t="s">
        <v>126</v>
      </c>
      <c r="F6431" s="4" t="s">
        <v>63</v>
      </c>
      <c r="G6431" s="4" t="s">
        <v>53</v>
      </c>
      <c r="H6431" s="13">
        <v>79</v>
      </c>
      <c r="I6431" s="20">
        <v>255</v>
      </c>
      <c r="J6431" s="13">
        <v>20145</v>
      </c>
      <c r="K6431" s="31">
        <v>9669.6</v>
      </c>
      <c r="L6431" s="21">
        <v>4834.8</v>
      </c>
      <c r="M6431" s="22">
        <v>0.48</v>
      </c>
      <c r="N6431" s="5" t="s">
        <v>19</v>
      </c>
    </row>
    <row r="6432" spans="1:14" x14ac:dyDescent="0.2">
      <c r="A6432" s="3" t="s">
        <v>20</v>
      </c>
      <c r="B6432" s="17">
        <v>1128299</v>
      </c>
      <c r="C6432" s="14">
        <v>44400</v>
      </c>
      <c r="D6432" s="4" t="s">
        <v>97</v>
      </c>
      <c r="E6432" s="4" t="s">
        <v>102</v>
      </c>
      <c r="F6432" s="4" t="s">
        <v>103</v>
      </c>
      <c r="G6432" s="4" t="s">
        <v>54</v>
      </c>
      <c r="H6432" s="13">
        <v>79</v>
      </c>
      <c r="I6432" s="20">
        <v>255</v>
      </c>
      <c r="J6432" s="13">
        <v>20145</v>
      </c>
      <c r="K6432" s="31">
        <v>10072.5</v>
      </c>
      <c r="L6432" s="21">
        <v>5036.25</v>
      </c>
      <c r="M6432" s="22">
        <v>0.5</v>
      </c>
      <c r="N6432" s="5" t="s">
        <v>19</v>
      </c>
    </row>
    <row r="6433" spans="1:14" x14ac:dyDescent="0.2">
      <c r="A6433" s="3" t="s">
        <v>45</v>
      </c>
      <c r="B6433" s="17">
        <v>1128299</v>
      </c>
      <c r="C6433" s="14">
        <v>44425</v>
      </c>
      <c r="D6433" s="4" t="s">
        <v>81</v>
      </c>
      <c r="E6433" s="4" t="s">
        <v>82</v>
      </c>
      <c r="F6433" s="4" t="s">
        <v>83</v>
      </c>
      <c r="G6433" s="4" t="s">
        <v>52</v>
      </c>
      <c r="H6433" s="13">
        <v>86</v>
      </c>
      <c r="I6433" s="20">
        <v>255</v>
      </c>
      <c r="J6433" s="13">
        <v>21930</v>
      </c>
      <c r="K6433" s="31">
        <v>11184.3</v>
      </c>
      <c r="L6433" s="21">
        <v>5592.15</v>
      </c>
      <c r="M6433" s="22">
        <v>0.51</v>
      </c>
      <c r="N6433" s="5" t="s">
        <v>19</v>
      </c>
    </row>
    <row r="6434" spans="1:14" x14ac:dyDescent="0.2">
      <c r="A6434" s="3" t="s">
        <v>44</v>
      </c>
      <c r="B6434" s="17">
        <v>1185732</v>
      </c>
      <c r="C6434" s="14">
        <v>44244</v>
      </c>
      <c r="D6434" s="4" t="s">
        <v>97</v>
      </c>
      <c r="E6434" s="4" t="s">
        <v>102</v>
      </c>
      <c r="F6434" s="4" t="s">
        <v>103</v>
      </c>
      <c r="G6434" s="4" t="s">
        <v>54</v>
      </c>
      <c r="H6434" s="13">
        <v>26</v>
      </c>
      <c r="I6434" s="20">
        <v>256</v>
      </c>
      <c r="J6434" s="13">
        <v>6656</v>
      </c>
      <c r="K6434" s="31">
        <v>3660.8</v>
      </c>
      <c r="L6434" s="21">
        <v>1830.4</v>
      </c>
      <c r="M6434" s="22">
        <v>0.55000000000000004</v>
      </c>
      <c r="N6434" s="5" t="s">
        <v>30</v>
      </c>
    </row>
    <row r="6435" spans="1:14" x14ac:dyDescent="0.2">
      <c r="A6435" s="3" t="s">
        <v>44</v>
      </c>
      <c r="B6435" s="17">
        <v>1197831</v>
      </c>
      <c r="C6435" s="14">
        <v>44295</v>
      </c>
      <c r="D6435" s="4" t="s">
        <v>81</v>
      </c>
      <c r="E6435" s="4" t="s">
        <v>92</v>
      </c>
      <c r="F6435" s="4" t="s">
        <v>93</v>
      </c>
      <c r="G6435" s="4" t="s">
        <v>51</v>
      </c>
      <c r="H6435" s="13">
        <v>28</v>
      </c>
      <c r="I6435" s="20">
        <v>256</v>
      </c>
      <c r="J6435" s="13">
        <v>7168</v>
      </c>
      <c r="K6435" s="31">
        <v>3368.96</v>
      </c>
      <c r="L6435" s="21">
        <v>1684.48</v>
      </c>
      <c r="M6435" s="22">
        <v>0.47</v>
      </c>
      <c r="N6435" s="5" t="s">
        <v>30</v>
      </c>
    </row>
    <row r="6436" spans="1:14" x14ac:dyDescent="0.2">
      <c r="A6436" s="3" t="s">
        <v>20</v>
      </c>
      <c r="B6436" s="17">
        <v>1185732</v>
      </c>
      <c r="C6436" s="14">
        <v>44205</v>
      </c>
      <c r="D6436" s="4" t="s">
        <v>97</v>
      </c>
      <c r="E6436" s="4" t="s">
        <v>107</v>
      </c>
      <c r="F6436" s="4" t="s">
        <v>108</v>
      </c>
      <c r="G6436" s="4" t="s">
        <v>18</v>
      </c>
      <c r="H6436" s="13">
        <v>30</v>
      </c>
      <c r="I6436" s="20">
        <v>256</v>
      </c>
      <c r="J6436" s="13">
        <v>7680</v>
      </c>
      <c r="K6436" s="31">
        <v>3072</v>
      </c>
      <c r="L6436" s="21">
        <v>1536</v>
      </c>
      <c r="M6436" s="22">
        <v>0.4</v>
      </c>
      <c r="N6436" s="5" t="s">
        <v>30</v>
      </c>
    </row>
    <row r="6437" spans="1:14" x14ac:dyDescent="0.2">
      <c r="A6437" s="3" t="s">
        <v>44</v>
      </c>
      <c r="B6437" s="17">
        <v>1197831</v>
      </c>
      <c r="C6437" s="14">
        <v>44449</v>
      </c>
      <c r="D6437" s="4" t="s">
        <v>81</v>
      </c>
      <c r="E6437" s="4" t="s">
        <v>88</v>
      </c>
      <c r="F6437" s="4" t="s">
        <v>89</v>
      </c>
      <c r="G6437" s="4" t="s">
        <v>50</v>
      </c>
      <c r="H6437" s="13">
        <v>30</v>
      </c>
      <c r="I6437" s="20">
        <v>256</v>
      </c>
      <c r="J6437" s="13">
        <v>7680</v>
      </c>
      <c r="K6437" s="31">
        <v>2841.6</v>
      </c>
      <c r="L6437" s="21">
        <v>1420.8</v>
      </c>
      <c r="M6437" s="22">
        <v>0.37</v>
      </c>
      <c r="N6437" s="5" t="s">
        <v>30</v>
      </c>
    </row>
    <row r="6438" spans="1:14" x14ac:dyDescent="0.2">
      <c r="A6438" s="3" t="s">
        <v>44</v>
      </c>
      <c r="B6438" s="17">
        <v>1197831</v>
      </c>
      <c r="C6438" s="14">
        <v>44445</v>
      </c>
      <c r="D6438" s="4" t="s">
        <v>81</v>
      </c>
      <c r="E6438" s="4" t="s">
        <v>90</v>
      </c>
      <c r="F6438" s="4" t="s">
        <v>91</v>
      </c>
      <c r="G6438" s="4" t="s">
        <v>18</v>
      </c>
      <c r="H6438" s="13">
        <v>31</v>
      </c>
      <c r="I6438" s="20">
        <v>256</v>
      </c>
      <c r="J6438" s="13">
        <v>7936</v>
      </c>
      <c r="K6438" s="31">
        <v>4206.08</v>
      </c>
      <c r="L6438" s="21">
        <v>2103.04</v>
      </c>
      <c r="M6438" s="22">
        <v>0.53</v>
      </c>
      <c r="N6438" s="5" t="s">
        <v>30</v>
      </c>
    </row>
    <row r="6439" spans="1:14" x14ac:dyDescent="0.2">
      <c r="A6439" s="3" t="s">
        <v>44</v>
      </c>
      <c r="B6439" s="17">
        <v>1197831</v>
      </c>
      <c r="C6439" s="14">
        <v>44455</v>
      </c>
      <c r="D6439" s="4" t="s">
        <v>81</v>
      </c>
      <c r="E6439" s="4" t="s">
        <v>88</v>
      </c>
      <c r="F6439" s="4" t="s">
        <v>89</v>
      </c>
      <c r="G6439" s="4" t="s">
        <v>50</v>
      </c>
      <c r="H6439" s="13">
        <v>34</v>
      </c>
      <c r="I6439" s="20">
        <v>256</v>
      </c>
      <c r="J6439" s="13">
        <v>8704</v>
      </c>
      <c r="K6439" s="31">
        <v>3655.68</v>
      </c>
      <c r="L6439" s="21">
        <v>1827.84</v>
      </c>
      <c r="M6439" s="22">
        <v>0.42</v>
      </c>
      <c r="N6439" s="5" t="s">
        <v>30</v>
      </c>
    </row>
    <row r="6440" spans="1:14" x14ac:dyDescent="0.2">
      <c r="A6440" s="3" t="s">
        <v>41</v>
      </c>
      <c r="B6440" s="17">
        <v>1189833</v>
      </c>
      <c r="C6440" s="14">
        <v>44329</v>
      </c>
      <c r="D6440" s="4" t="s">
        <v>110</v>
      </c>
      <c r="E6440" s="4" t="s">
        <v>121</v>
      </c>
      <c r="F6440" s="4" t="s">
        <v>122</v>
      </c>
      <c r="G6440" s="4" t="s">
        <v>52</v>
      </c>
      <c r="H6440" s="13">
        <v>36</v>
      </c>
      <c r="I6440" s="20">
        <v>256</v>
      </c>
      <c r="J6440" s="13">
        <v>9216</v>
      </c>
      <c r="K6440" s="31">
        <v>4331.5200000000004</v>
      </c>
      <c r="L6440" s="21">
        <v>2165.7600000000002</v>
      </c>
      <c r="M6440" s="22">
        <v>0.47</v>
      </c>
      <c r="N6440" s="5" t="s">
        <v>30</v>
      </c>
    </row>
    <row r="6441" spans="1:14" x14ac:dyDescent="0.2">
      <c r="A6441" s="3" t="s">
        <v>20</v>
      </c>
      <c r="B6441" s="17">
        <v>1185732</v>
      </c>
      <c r="C6441" s="14">
        <v>44205</v>
      </c>
      <c r="D6441" s="4" t="s">
        <v>97</v>
      </c>
      <c r="E6441" s="4" t="s">
        <v>107</v>
      </c>
      <c r="F6441" s="4" t="s">
        <v>108</v>
      </c>
      <c r="G6441" s="4" t="s">
        <v>18</v>
      </c>
      <c r="H6441" s="13">
        <v>39</v>
      </c>
      <c r="I6441" s="20">
        <v>256</v>
      </c>
      <c r="J6441" s="13">
        <v>9984</v>
      </c>
      <c r="K6441" s="31">
        <v>5790.72</v>
      </c>
      <c r="L6441" s="21">
        <v>2895.36</v>
      </c>
      <c r="M6441" s="22">
        <v>0.57999999999999996</v>
      </c>
      <c r="N6441" s="5" t="s">
        <v>19</v>
      </c>
    </row>
    <row r="6442" spans="1:14" x14ac:dyDescent="0.2">
      <c r="A6442" s="3" t="s">
        <v>80</v>
      </c>
      <c r="B6442" s="17">
        <v>1185732</v>
      </c>
      <c r="C6442" s="14">
        <v>44425</v>
      </c>
      <c r="D6442" s="4" t="s">
        <v>81</v>
      </c>
      <c r="E6442" s="4" t="s">
        <v>84</v>
      </c>
      <c r="F6442" s="4" t="s">
        <v>85</v>
      </c>
      <c r="G6442" s="4" t="s">
        <v>51</v>
      </c>
      <c r="H6442" s="13">
        <v>41</v>
      </c>
      <c r="I6442" s="20">
        <v>256</v>
      </c>
      <c r="J6442" s="13">
        <v>10496</v>
      </c>
      <c r="K6442" s="31">
        <v>4723.2</v>
      </c>
      <c r="L6442" s="21">
        <v>2361.6</v>
      </c>
      <c r="M6442" s="22">
        <v>0.45</v>
      </c>
      <c r="N6442" s="5" t="s">
        <v>30</v>
      </c>
    </row>
    <row r="6443" spans="1:14" x14ac:dyDescent="0.2">
      <c r="A6443" s="3" t="s">
        <v>20</v>
      </c>
      <c r="B6443" s="17">
        <v>1185732</v>
      </c>
      <c r="C6443" s="14">
        <v>43945</v>
      </c>
      <c r="D6443" s="4" t="s">
        <v>97</v>
      </c>
      <c r="E6443" s="4" t="s">
        <v>105</v>
      </c>
      <c r="F6443" s="4" t="s">
        <v>106</v>
      </c>
      <c r="G6443" s="4" t="s">
        <v>52</v>
      </c>
      <c r="H6443" s="13">
        <v>42</v>
      </c>
      <c r="I6443" s="20">
        <v>256</v>
      </c>
      <c r="J6443" s="13">
        <v>10752</v>
      </c>
      <c r="K6443" s="31">
        <v>6236.16</v>
      </c>
      <c r="L6443" s="21">
        <v>3118.08</v>
      </c>
      <c r="M6443" s="22">
        <v>0.57999999999999996</v>
      </c>
      <c r="N6443" s="5" t="s">
        <v>19</v>
      </c>
    </row>
    <row r="6444" spans="1:14" x14ac:dyDescent="0.2">
      <c r="A6444" s="3" t="s">
        <v>44</v>
      </c>
      <c r="B6444" s="17">
        <v>1197831</v>
      </c>
      <c r="C6444" s="14">
        <v>44462</v>
      </c>
      <c r="D6444" s="4" t="s">
        <v>81</v>
      </c>
      <c r="E6444" s="4" t="s">
        <v>88</v>
      </c>
      <c r="F6444" s="4" t="s">
        <v>89</v>
      </c>
      <c r="G6444" s="4" t="s">
        <v>50</v>
      </c>
      <c r="H6444" s="13">
        <v>43</v>
      </c>
      <c r="I6444" s="20">
        <v>256</v>
      </c>
      <c r="J6444" s="13">
        <v>11008</v>
      </c>
      <c r="K6444" s="31">
        <v>5063.68</v>
      </c>
      <c r="L6444" s="21">
        <v>2531.84</v>
      </c>
      <c r="M6444" s="22">
        <v>0.46</v>
      </c>
      <c r="N6444" s="5" t="s">
        <v>30</v>
      </c>
    </row>
    <row r="6445" spans="1:14" x14ac:dyDescent="0.2">
      <c r="A6445" s="3" t="s">
        <v>45</v>
      </c>
      <c r="B6445" s="17">
        <v>1128299</v>
      </c>
      <c r="C6445" s="14">
        <v>44240</v>
      </c>
      <c r="D6445" s="4" t="s">
        <v>110</v>
      </c>
      <c r="E6445" s="4" t="s">
        <v>121</v>
      </c>
      <c r="F6445" s="4" t="s">
        <v>125</v>
      </c>
      <c r="G6445" s="4" t="s">
        <v>54</v>
      </c>
      <c r="H6445" s="13">
        <v>44</v>
      </c>
      <c r="I6445" s="20">
        <v>256</v>
      </c>
      <c r="J6445" s="13">
        <v>11264</v>
      </c>
      <c r="K6445" s="31">
        <v>3717.12</v>
      </c>
      <c r="L6445" s="21">
        <v>1858.56</v>
      </c>
      <c r="M6445" s="22">
        <v>0.33</v>
      </c>
      <c r="N6445" s="5" t="s">
        <v>30</v>
      </c>
    </row>
    <row r="6446" spans="1:14" x14ac:dyDescent="0.2">
      <c r="A6446" s="3" t="s">
        <v>45</v>
      </c>
      <c r="B6446" s="17">
        <v>1128299</v>
      </c>
      <c r="C6446" s="14">
        <v>44364</v>
      </c>
      <c r="D6446" s="4" t="s">
        <v>81</v>
      </c>
      <c r="E6446" s="4" t="s">
        <v>82</v>
      </c>
      <c r="F6446" s="4" t="s">
        <v>83</v>
      </c>
      <c r="G6446" s="4" t="s">
        <v>52</v>
      </c>
      <c r="H6446" s="13">
        <v>47</v>
      </c>
      <c r="I6446" s="20">
        <v>256</v>
      </c>
      <c r="J6446" s="13">
        <v>12032</v>
      </c>
      <c r="K6446" s="31">
        <v>5655.04</v>
      </c>
      <c r="L6446" s="21">
        <v>2827.52</v>
      </c>
      <c r="M6446" s="22">
        <v>0.47</v>
      </c>
      <c r="N6446" s="5" t="s">
        <v>30</v>
      </c>
    </row>
    <row r="6447" spans="1:14" x14ac:dyDescent="0.2">
      <c r="A6447" s="3" t="s">
        <v>44</v>
      </c>
      <c r="B6447" s="17">
        <v>1185732</v>
      </c>
      <c r="C6447" s="14">
        <v>44546</v>
      </c>
      <c r="D6447" s="4" t="s">
        <v>81</v>
      </c>
      <c r="E6447" s="4" t="s">
        <v>84</v>
      </c>
      <c r="F6447" s="4" t="s">
        <v>85</v>
      </c>
      <c r="G6447" s="4" t="s">
        <v>51</v>
      </c>
      <c r="H6447" s="13">
        <v>48</v>
      </c>
      <c r="I6447" s="20">
        <v>256</v>
      </c>
      <c r="J6447" s="13">
        <v>12288</v>
      </c>
      <c r="K6447" s="31">
        <v>5775.36</v>
      </c>
      <c r="L6447" s="21">
        <v>2887.68</v>
      </c>
      <c r="M6447" s="22">
        <v>0.47</v>
      </c>
      <c r="N6447" s="5" t="s">
        <v>30</v>
      </c>
    </row>
    <row r="6448" spans="1:14" x14ac:dyDescent="0.2">
      <c r="A6448" s="3" t="s">
        <v>45</v>
      </c>
      <c r="B6448" s="17">
        <v>1128299</v>
      </c>
      <c r="C6448" s="14">
        <v>44203</v>
      </c>
      <c r="D6448" s="4" t="s">
        <v>110</v>
      </c>
      <c r="E6448" s="4" t="s">
        <v>121</v>
      </c>
      <c r="F6448" s="4" t="s">
        <v>125</v>
      </c>
      <c r="G6448" s="4" t="s">
        <v>54</v>
      </c>
      <c r="H6448" s="13">
        <v>50</v>
      </c>
      <c r="I6448" s="20">
        <v>256</v>
      </c>
      <c r="J6448" s="13">
        <v>12800</v>
      </c>
      <c r="K6448" s="31">
        <v>3840</v>
      </c>
      <c r="L6448" s="21">
        <v>1920</v>
      </c>
      <c r="M6448" s="22">
        <v>0.3</v>
      </c>
      <c r="N6448" s="5" t="s">
        <v>30</v>
      </c>
    </row>
    <row r="6449" spans="1:14" x14ac:dyDescent="0.2">
      <c r="A6449" s="3" t="s">
        <v>45</v>
      </c>
      <c r="B6449" s="17">
        <v>1128299</v>
      </c>
      <c r="C6449" s="14">
        <v>44243</v>
      </c>
      <c r="D6449" s="4" t="s">
        <v>110</v>
      </c>
      <c r="E6449" s="4" t="s">
        <v>121</v>
      </c>
      <c r="F6449" s="4" t="s">
        <v>125</v>
      </c>
      <c r="G6449" s="4" t="s">
        <v>54</v>
      </c>
      <c r="H6449" s="13">
        <v>50</v>
      </c>
      <c r="I6449" s="20">
        <v>256</v>
      </c>
      <c r="J6449" s="13">
        <v>12800</v>
      </c>
      <c r="K6449" s="31">
        <v>2176</v>
      </c>
      <c r="L6449" s="21">
        <v>1088</v>
      </c>
      <c r="M6449" s="22">
        <v>0.17</v>
      </c>
      <c r="N6449" s="5" t="s">
        <v>30</v>
      </c>
    </row>
    <row r="6450" spans="1:14" x14ac:dyDescent="0.2">
      <c r="A6450" s="3" t="s">
        <v>44</v>
      </c>
      <c r="B6450" s="17">
        <v>1197831</v>
      </c>
      <c r="C6450" s="14">
        <v>44490</v>
      </c>
      <c r="D6450" s="4" t="s">
        <v>81</v>
      </c>
      <c r="E6450" s="4" t="s">
        <v>88</v>
      </c>
      <c r="F6450" s="4" t="s">
        <v>89</v>
      </c>
      <c r="G6450" s="4" t="s">
        <v>50</v>
      </c>
      <c r="H6450" s="13">
        <v>54</v>
      </c>
      <c r="I6450" s="20">
        <v>256</v>
      </c>
      <c r="J6450" s="13">
        <v>13824</v>
      </c>
      <c r="K6450" s="31">
        <v>8294.4</v>
      </c>
      <c r="L6450" s="21">
        <v>4147.2</v>
      </c>
      <c r="M6450" s="22">
        <v>0.6</v>
      </c>
      <c r="N6450" s="5" t="s">
        <v>30</v>
      </c>
    </row>
    <row r="6451" spans="1:14" x14ac:dyDescent="0.2">
      <c r="A6451" s="3" t="s">
        <v>80</v>
      </c>
      <c r="B6451" s="17">
        <v>1128299</v>
      </c>
      <c r="C6451" s="14">
        <v>44546</v>
      </c>
      <c r="D6451" s="4" t="s">
        <v>97</v>
      </c>
      <c r="E6451" s="4" t="s">
        <v>105</v>
      </c>
      <c r="F6451" s="4" t="s">
        <v>109</v>
      </c>
      <c r="G6451" s="4" t="s">
        <v>53</v>
      </c>
      <c r="H6451" s="13">
        <v>55</v>
      </c>
      <c r="I6451" s="20">
        <v>256</v>
      </c>
      <c r="J6451" s="13">
        <v>14080</v>
      </c>
      <c r="K6451" s="31">
        <v>4364.8</v>
      </c>
      <c r="L6451" s="21">
        <v>2182.4</v>
      </c>
      <c r="M6451" s="22">
        <v>0.31</v>
      </c>
      <c r="N6451" s="5" t="s">
        <v>30</v>
      </c>
    </row>
    <row r="6452" spans="1:14" x14ac:dyDescent="0.2">
      <c r="A6452" s="3" t="s">
        <v>45</v>
      </c>
      <c r="B6452" s="17">
        <v>1128299</v>
      </c>
      <c r="C6452" s="14">
        <v>44237</v>
      </c>
      <c r="D6452" s="4" t="s">
        <v>110</v>
      </c>
      <c r="E6452" s="4" t="s">
        <v>121</v>
      </c>
      <c r="F6452" s="4" t="s">
        <v>125</v>
      </c>
      <c r="G6452" s="4" t="s">
        <v>54</v>
      </c>
      <c r="H6452" s="13">
        <v>56</v>
      </c>
      <c r="I6452" s="20">
        <v>256</v>
      </c>
      <c r="J6452" s="13">
        <v>14336</v>
      </c>
      <c r="K6452" s="31">
        <v>2150.4</v>
      </c>
      <c r="L6452" s="21">
        <v>1075.2</v>
      </c>
      <c r="M6452" s="22">
        <v>0.15</v>
      </c>
      <c r="N6452" s="5" t="s">
        <v>30</v>
      </c>
    </row>
    <row r="6453" spans="1:14" x14ac:dyDescent="0.2">
      <c r="A6453" s="3" t="s">
        <v>45</v>
      </c>
      <c r="B6453" s="17">
        <v>1128299</v>
      </c>
      <c r="C6453" s="14">
        <v>44425</v>
      </c>
      <c r="D6453" s="4" t="s">
        <v>81</v>
      </c>
      <c r="E6453" s="4" t="s">
        <v>82</v>
      </c>
      <c r="F6453" s="4" t="s">
        <v>83</v>
      </c>
      <c r="G6453" s="4" t="s">
        <v>52</v>
      </c>
      <c r="H6453" s="13">
        <v>57</v>
      </c>
      <c r="I6453" s="20">
        <v>256</v>
      </c>
      <c r="J6453" s="13">
        <v>14592</v>
      </c>
      <c r="K6453" s="31">
        <v>6420.48</v>
      </c>
      <c r="L6453" s="21">
        <v>3210.24</v>
      </c>
      <c r="M6453" s="22">
        <v>0.44</v>
      </c>
      <c r="N6453" s="5" t="s">
        <v>30</v>
      </c>
    </row>
    <row r="6454" spans="1:14" x14ac:dyDescent="0.2">
      <c r="A6454" s="3" t="s">
        <v>45</v>
      </c>
      <c r="B6454" s="17">
        <v>1128299</v>
      </c>
      <c r="C6454" s="14">
        <v>44432</v>
      </c>
      <c r="D6454" s="4" t="s">
        <v>110</v>
      </c>
      <c r="E6454" s="4" t="s">
        <v>126</v>
      </c>
      <c r="F6454" s="4" t="s">
        <v>63</v>
      </c>
      <c r="G6454" s="4" t="s">
        <v>53</v>
      </c>
      <c r="H6454" s="13">
        <v>62</v>
      </c>
      <c r="I6454" s="20">
        <v>256</v>
      </c>
      <c r="J6454" s="13">
        <v>15872</v>
      </c>
      <c r="K6454" s="31">
        <v>6666.24</v>
      </c>
      <c r="L6454" s="21">
        <v>3333.12</v>
      </c>
      <c r="M6454" s="22">
        <v>0.42</v>
      </c>
      <c r="N6454" s="5" t="s">
        <v>30</v>
      </c>
    </row>
    <row r="6455" spans="1:14" x14ac:dyDescent="0.2">
      <c r="A6455" s="3" t="s">
        <v>45</v>
      </c>
      <c r="B6455" s="17">
        <v>1128299</v>
      </c>
      <c r="C6455" s="14">
        <v>44432</v>
      </c>
      <c r="D6455" s="4" t="s">
        <v>110</v>
      </c>
      <c r="E6455" s="4" t="s">
        <v>126</v>
      </c>
      <c r="F6455" s="4" t="s">
        <v>63</v>
      </c>
      <c r="G6455" s="4" t="s">
        <v>53</v>
      </c>
      <c r="H6455" s="13">
        <v>69</v>
      </c>
      <c r="I6455" s="20">
        <v>256</v>
      </c>
      <c r="J6455" s="13">
        <v>17664</v>
      </c>
      <c r="K6455" s="31">
        <v>6535.68</v>
      </c>
      <c r="L6455" s="21">
        <v>3267.84</v>
      </c>
      <c r="M6455" s="22">
        <v>0.37</v>
      </c>
      <c r="N6455" s="5" t="s">
        <v>30</v>
      </c>
    </row>
    <row r="6456" spans="1:14" x14ac:dyDescent="0.2">
      <c r="A6456" s="3" t="s">
        <v>20</v>
      </c>
      <c r="B6456" s="17">
        <v>1185732</v>
      </c>
      <c r="C6456" s="14">
        <v>43908</v>
      </c>
      <c r="D6456" s="4" t="s">
        <v>55</v>
      </c>
      <c r="E6456" s="4" t="s">
        <v>64</v>
      </c>
      <c r="F6456" s="4" t="s">
        <v>64</v>
      </c>
      <c r="G6456" s="4" t="s">
        <v>53</v>
      </c>
      <c r="H6456" s="13">
        <v>45</v>
      </c>
      <c r="I6456" s="20">
        <v>257</v>
      </c>
      <c r="J6456" s="13">
        <v>11565</v>
      </c>
      <c r="K6456" s="31">
        <v>5319.9</v>
      </c>
      <c r="L6456" s="21">
        <v>2659.95</v>
      </c>
      <c r="M6456" s="22">
        <v>0.46</v>
      </c>
      <c r="N6456" s="5" t="s">
        <v>19</v>
      </c>
    </row>
    <row r="6457" spans="1:14" x14ac:dyDescent="0.2">
      <c r="A6457" s="3" t="s">
        <v>80</v>
      </c>
      <c r="B6457" s="17">
        <v>1185732</v>
      </c>
      <c r="C6457" s="14">
        <v>43950</v>
      </c>
      <c r="D6457" s="4" t="s">
        <v>55</v>
      </c>
      <c r="E6457" s="4" t="s">
        <v>64</v>
      </c>
      <c r="F6457" s="4" t="s">
        <v>64</v>
      </c>
      <c r="G6457" s="4" t="s">
        <v>53</v>
      </c>
      <c r="H6457" s="13">
        <v>52</v>
      </c>
      <c r="I6457" s="20">
        <v>258</v>
      </c>
      <c r="J6457" s="13">
        <v>13416</v>
      </c>
      <c r="K6457" s="31">
        <v>6439.68</v>
      </c>
      <c r="L6457" s="21">
        <v>3219.84</v>
      </c>
      <c r="M6457" s="22">
        <v>0.48</v>
      </c>
      <c r="N6457" s="5" t="s">
        <v>19</v>
      </c>
    </row>
    <row r="6458" spans="1:14" x14ac:dyDescent="0.2">
      <c r="A6458" s="3" t="s">
        <v>80</v>
      </c>
      <c r="B6458" s="17">
        <v>1197831</v>
      </c>
      <c r="C6458" s="14">
        <v>44056</v>
      </c>
      <c r="D6458" s="4" t="s">
        <v>81</v>
      </c>
      <c r="E6458" s="4" t="s">
        <v>88</v>
      </c>
      <c r="F6458" s="4" t="s">
        <v>94</v>
      </c>
      <c r="G6458" s="4" t="s">
        <v>51</v>
      </c>
      <c r="H6458" s="13">
        <v>38</v>
      </c>
      <c r="I6458" s="20">
        <v>259</v>
      </c>
      <c r="J6458" s="13">
        <v>9842</v>
      </c>
      <c r="K6458" s="31">
        <v>4527.32</v>
      </c>
      <c r="L6458" s="21">
        <v>2263.66</v>
      </c>
      <c r="M6458" s="22">
        <v>0.46</v>
      </c>
      <c r="N6458" s="5" t="s">
        <v>19</v>
      </c>
    </row>
    <row r="6459" spans="1:14" x14ac:dyDescent="0.2">
      <c r="A6459" s="3" t="s">
        <v>80</v>
      </c>
      <c r="B6459" s="17">
        <v>1197831</v>
      </c>
      <c r="C6459" s="14">
        <v>44074</v>
      </c>
      <c r="D6459" s="4" t="s">
        <v>81</v>
      </c>
      <c r="E6459" s="4" t="s">
        <v>88</v>
      </c>
      <c r="F6459" s="4" t="s">
        <v>94</v>
      </c>
      <c r="G6459" s="4" t="s">
        <v>51</v>
      </c>
      <c r="H6459" s="13">
        <v>41</v>
      </c>
      <c r="I6459" s="20">
        <v>259</v>
      </c>
      <c r="J6459" s="13">
        <v>10619</v>
      </c>
      <c r="K6459" s="31">
        <v>4778.55</v>
      </c>
      <c r="L6459" s="21">
        <v>2389.2750000000001</v>
      </c>
      <c r="M6459" s="22">
        <v>0.45</v>
      </c>
      <c r="N6459" s="5" t="s">
        <v>19</v>
      </c>
    </row>
    <row r="6460" spans="1:14" x14ac:dyDescent="0.2">
      <c r="A6460" s="3" t="s">
        <v>20</v>
      </c>
      <c r="B6460" s="17">
        <v>1185732</v>
      </c>
      <c r="C6460" s="14">
        <v>43856</v>
      </c>
      <c r="D6460" s="4" t="s">
        <v>55</v>
      </c>
      <c r="E6460" s="4" t="s">
        <v>64</v>
      </c>
      <c r="F6460" s="4" t="s">
        <v>64</v>
      </c>
      <c r="G6460" s="4" t="s">
        <v>52</v>
      </c>
      <c r="H6460" s="13">
        <v>48</v>
      </c>
      <c r="I6460" s="20">
        <v>259</v>
      </c>
      <c r="J6460" s="13">
        <v>12432</v>
      </c>
      <c r="K6460" s="31">
        <v>5345.76</v>
      </c>
      <c r="L6460" s="21">
        <v>2672.88</v>
      </c>
      <c r="M6460" s="22">
        <v>0.43</v>
      </c>
      <c r="N6460" s="5" t="s">
        <v>19</v>
      </c>
    </row>
    <row r="6461" spans="1:14" x14ac:dyDescent="0.2">
      <c r="A6461" s="3" t="s">
        <v>20</v>
      </c>
      <c r="B6461" s="17">
        <v>1185732</v>
      </c>
      <c r="C6461" s="14">
        <v>43868</v>
      </c>
      <c r="D6461" s="4" t="s">
        <v>55</v>
      </c>
      <c r="E6461" s="4" t="s">
        <v>64</v>
      </c>
      <c r="F6461" s="4" t="s">
        <v>64</v>
      </c>
      <c r="G6461" s="4" t="s">
        <v>52</v>
      </c>
      <c r="H6461" s="13">
        <v>50</v>
      </c>
      <c r="I6461" s="20">
        <v>259</v>
      </c>
      <c r="J6461" s="13">
        <v>12950</v>
      </c>
      <c r="K6461" s="31">
        <v>5180</v>
      </c>
      <c r="L6461" s="21">
        <v>2590</v>
      </c>
      <c r="M6461" s="22">
        <v>0.4</v>
      </c>
      <c r="N6461" s="5" t="s">
        <v>19</v>
      </c>
    </row>
    <row r="6462" spans="1:14" x14ac:dyDescent="0.2">
      <c r="A6462" s="3" t="s">
        <v>45</v>
      </c>
      <c r="B6462" s="17">
        <v>1185732</v>
      </c>
      <c r="C6462" s="14">
        <v>44084</v>
      </c>
      <c r="D6462" s="4" t="s">
        <v>97</v>
      </c>
      <c r="E6462" s="4" t="s">
        <v>105</v>
      </c>
      <c r="F6462" s="4" t="s">
        <v>106</v>
      </c>
      <c r="G6462" s="4" t="s">
        <v>52</v>
      </c>
      <c r="H6462" s="13">
        <v>63</v>
      </c>
      <c r="I6462" s="20">
        <v>259</v>
      </c>
      <c r="J6462" s="13">
        <v>16317</v>
      </c>
      <c r="K6462" s="31">
        <v>10606.05</v>
      </c>
      <c r="L6462" s="21">
        <v>5303.0249999999996</v>
      </c>
      <c r="M6462" s="22">
        <v>0.65</v>
      </c>
      <c r="N6462" s="5" t="s">
        <v>19</v>
      </c>
    </row>
    <row r="6463" spans="1:14" x14ac:dyDescent="0.2">
      <c r="A6463" s="3" t="s">
        <v>45</v>
      </c>
      <c r="B6463" s="17">
        <v>1128299</v>
      </c>
      <c r="C6463" s="14">
        <v>44215</v>
      </c>
      <c r="D6463" s="4" t="s">
        <v>110</v>
      </c>
      <c r="E6463" s="4" t="s">
        <v>121</v>
      </c>
      <c r="F6463" s="4" t="s">
        <v>125</v>
      </c>
      <c r="G6463" s="4" t="s">
        <v>54</v>
      </c>
      <c r="H6463" s="13">
        <v>66</v>
      </c>
      <c r="I6463" s="20">
        <v>259</v>
      </c>
      <c r="J6463" s="13">
        <v>17094</v>
      </c>
      <c r="K6463" s="31">
        <v>5128.2</v>
      </c>
      <c r="L6463" s="21">
        <v>2564.1</v>
      </c>
      <c r="M6463" s="22">
        <v>0.3</v>
      </c>
      <c r="N6463" s="5" t="s">
        <v>19</v>
      </c>
    </row>
    <row r="6464" spans="1:14" x14ac:dyDescent="0.2">
      <c r="A6464" s="3" t="s">
        <v>20</v>
      </c>
      <c r="B6464" s="17">
        <v>1185732</v>
      </c>
      <c r="C6464" s="14">
        <v>43836</v>
      </c>
      <c r="D6464" s="4" t="s">
        <v>55</v>
      </c>
      <c r="E6464" s="4" t="s">
        <v>64</v>
      </c>
      <c r="F6464" s="4" t="s">
        <v>64</v>
      </c>
      <c r="G6464" s="4" t="s">
        <v>53</v>
      </c>
      <c r="H6464" s="13">
        <v>46</v>
      </c>
      <c r="I6464" s="20">
        <v>260</v>
      </c>
      <c r="J6464" s="13">
        <v>11960</v>
      </c>
      <c r="K6464" s="31">
        <v>4425.2</v>
      </c>
      <c r="L6464" s="21">
        <v>2212.6</v>
      </c>
      <c r="M6464" s="22">
        <v>0.37</v>
      </c>
      <c r="N6464" s="5" t="s">
        <v>19</v>
      </c>
    </row>
    <row r="6465" spans="1:14" x14ac:dyDescent="0.2">
      <c r="A6465" s="3" t="s">
        <v>20</v>
      </c>
      <c r="B6465" s="17">
        <v>1185732</v>
      </c>
      <c r="C6465" s="14">
        <v>43832</v>
      </c>
      <c r="D6465" s="4" t="s">
        <v>55</v>
      </c>
      <c r="E6465" s="4" t="s">
        <v>64</v>
      </c>
      <c r="F6465" s="4" t="s">
        <v>64</v>
      </c>
      <c r="G6465" s="4" t="s">
        <v>52</v>
      </c>
      <c r="H6465" s="13">
        <v>47</v>
      </c>
      <c r="I6465" s="20">
        <v>260</v>
      </c>
      <c r="J6465" s="13">
        <v>12220</v>
      </c>
      <c r="K6465" s="31">
        <v>5132.3999999999996</v>
      </c>
      <c r="L6465" s="21">
        <v>2566.1999999999998</v>
      </c>
      <c r="M6465" s="22">
        <v>0.42</v>
      </c>
      <c r="N6465" s="5" t="s">
        <v>19</v>
      </c>
    </row>
    <row r="6466" spans="1:14" x14ac:dyDescent="0.2">
      <c r="A6466" s="3" t="s">
        <v>20</v>
      </c>
      <c r="B6466" s="17">
        <v>1185732</v>
      </c>
      <c r="C6466" s="14">
        <v>43838</v>
      </c>
      <c r="D6466" s="4" t="s">
        <v>55</v>
      </c>
      <c r="E6466" s="4" t="s">
        <v>64</v>
      </c>
      <c r="F6466" s="4" t="s">
        <v>64</v>
      </c>
      <c r="G6466" s="4" t="s">
        <v>52</v>
      </c>
      <c r="H6466" s="13">
        <v>46</v>
      </c>
      <c r="I6466" s="20">
        <v>261</v>
      </c>
      <c r="J6466" s="13">
        <v>12006</v>
      </c>
      <c r="K6466" s="31">
        <v>5282.64</v>
      </c>
      <c r="L6466" s="21">
        <v>2641.32</v>
      </c>
      <c r="M6466" s="22">
        <v>0.44</v>
      </c>
      <c r="N6466" s="5" t="s">
        <v>19</v>
      </c>
    </row>
    <row r="6467" spans="1:14" x14ac:dyDescent="0.2">
      <c r="A6467" s="3" t="s">
        <v>20</v>
      </c>
      <c r="B6467" s="17">
        <v>1185732</v>
      </c>
      <c r="C6467" s="14">
        <v>43869</v>
      </c>
      <c r="D6467" s="4" t="s">
        <v>55</v>
      </c>
      <c r="E6467" s="4" t="s">
        <v>64</v>
      </c>
      <c r="F6467" s="4" t="s">
        <v>64</v>
      </c>
      <c r="G6467" s="4" t="s">
        <v>53</v>
      </c>
      <c r="H6467" s="13">
        <v>46</v>
      </c>
      <c r="I6467" s="20">
        <v>261</v>
      </c>
      <c r="J6467" s="13">
        <v>12006</v>
      </c>
      <c r="K6467" s="31">
        <v>5642.82</v>
      </c>
      <c r="L6467" s="21">
        <v>2821.41</v>
      </c>
      <c r="M6467" s="22">
        <v>0.47</v>
      </c>
      <c r="N6467" s="5" t="s">
        <v>19</v>
      </c>
    </row>
    <row r="6468" spans="1:14" x14ac:dyDescent="0.2">
      <c r="A6468" s="3" t="s">
        <v>20</v>
      </c>
      <c r="B6468" s="17">
        <v>1185732</v>
      </c>
      <c r="C6468" s="14">
        <v>43897</v>
      </c>
      <c r="D6468" s="4" t="s">
        <v>55</v>
      </c>
      <c r="E6468" s="4" t="s">
        <v>64</v>
      </c>
      <c r="F6468" s="4" t="s">
        <v>64</v>
      </c>
      <c r="G6468" s="4" t="s">
        <v>53</v>
      </c>
      <c r="H6468" s="13">
        <v>47</v>
      </c>
      <c r="I6468" s="20">
        <v>261</v>
      </c>
      <c r="J6468" s="13">
        <v>12267</v>
      </c>
      <c r="K6468" s="31">
        <v>5520.15</v>
      </c>
      <c r="L6468" s="21">
        <v>2760.0749999999998</v>
      </c>
      <c r="M6468" s="22">
        <v>0.45</v>
      </c>
      <c r="N6468" s="5" t="s">
        <v>19</v>
      </c>
    </row>
    <row r="6469" spans="1:14" x14ac:dyDescent="0.2">
      <c r="A6469" s="3" t="s">
        <v>45</v>
      </c>
      <c r="B6469" s="17">
        <v>1185732</v>
      </c>
      <c r="C6469" s="14">
        <v>44324</v>
      </c>
      <c r="D6469" s="4" t="s">
        <v>55</v>
      </c>
      <c r="E6469" s="4" t="s">
        <v>64</v>
      </c>
      <c r="F6469" s="4" t="s">
        <v>77</v>
      </c>
      <c r="G6469" s="4" t="s">
        <v>18</v>
      </c>
      <c r="H6469" s="13">
        <v>50</v>
      </c>
      <c r="I6469" s="20">
        <v>261</v>
      </c>
      <c r="J6469" s="13">
        <v>13050</v>
      </c>
      <c r="K6469" s="31">
        <v>7830</v>
      </c>
      <c r="L6469" s="21">
        <v>3915</v>
      </c>
      <c r="M6469" s="22">
        <v>0.6</v>
      </c>
      <c r="N6469" s="5" t="s">
        <v>19</v>
      </c>
    </row>
    <row r="6470" spans="1:14" x14ac:dyDescent="0.2">
      <c r="A6470" s="3" t="s">
        <v>80</v>
      </c>
      <c r="B6470" s="17">
        <v>1197831</v>
      </c>
      <c r="C6470" s="14">
        <v>44135</v>
      </c>
      <c r="D6470" s="4" t="s">
        <v>81</v>
      </c>
      <c r="E6470" s="4" t="s">
        <v>88</v>
      </c>
      <c r="F6470" s="4" t="s">
        <v>94</v>
      </c>
      <c r="G6470" s="4" t="s">
        <v>51</v>
      </c>
      <c r="H6470" s="13">
        <v>53</v>
      </c>
      <c r="I6470" s="20">
        <v>261</v>
      </c>
      <c r="J6470" s="13">
        <v>13833</v>
      </c>
      <c r="K6470" s="31">
        <v>8576.4599999999991</v>
      </c>
      <c r="L6470" s="21">
        <v>4288.2299999999996</v>
      </c>
      <c r="M6470" s="22">
        <v>0.62</v>
      </c>
      <c r="N6470" s="5" t="s">
        <v>19</v>
      </c>
    </row>
    <row r="6471" spans="1:14" x14ac:dyDescent="0.2">
      <c r="A6471" s="3" t="s">
        <v>80</v>
      </c>
      <c r="B6471" s="17">
        <v>1185732</v>
      </c>
      <c r="C6471" s="14">
        <v>43958</v>
      </c>
      <c r="D6471" s="4" t="s">
        <v>55</v>
      </c>
      <c r="E6471" s="4" t="s">
        <v>64</v>
      </c>
      <c r="F6471" s="4" t="s">
        <v>64</v>
      </c>
      <c r="G6471" s="4" t="s">
        <v>52</v>
      </c>
      <c r="H6471" s="13">
        <v>60</v>
      </c>
      <c r="I6471" s="20">
        <v>261</v>
      </c>
      <c r="J6471" s="13">
        <v>15660</v>
      </c>
      <c r="K6471" s="31">
        <v>6733.8</v>
      </c>
      <c r="L6471" s="21">
        <v>3366.9</v>
      </c>
      <c r="M6471" s="22">
        <v>0.43</v>
      </c>
      <c r="N6471" s="5" t="s">
        <v>19</v>
      </c>
    </row>
    <row r="6472" spans="1:14" x14ac:dyDescent="0.2">
      <c r="A6472" s="3" t="s">
        <v>80</v>
      </c>
      <c r="B6472" s="17">
        <v>1128299</v>
      </c>
      <c r="C6472" s="14">
        <v>44393</v>
      </c>
      <c r="D6472" s="4" t="s">
        <v>97</v>
      </c>
      <c r="E6472" s="4" t="s">
        <v>105</v>
      </c>
      <c r="F6472" s="4" t="s">
        <v>109</v>
      </c>
      <c r="G6472" s="4" t="s">
        <v>53</v>
      </c>
      <c r="H6472" s="13">
        <v>83</v>
      </c>
      <c r="I6472" s="20">
        <v>261</v>
      </c>
      <c r="J6472" s="13">
        <v>21663</v>
      </c>
      <c r="K6472" s="31">
        <v>9531.7199999999993</v>
      </c>
      <c r="L6472" s="21">
        <v>4765.8599999999997</v>
      </c>
      <c r="M6472" s="22">
        <v>0.44</v>
      </c>
      <c r="N6472" s="5" t="s">
        <v>19</v>
      </c>
    </row>
    <row r="6473" spans="1:14" x14ac:dyDescent="0.2">
      <c r="A6473" s="3" t="s">
        <v>80</v>
      </c>
      <c r="B6473" s="17">
        <v>1197831</v>
      </c>
      <c r="C6473" s="14">
        <v>44064</v>
      </c>
      <c r="D6473" s="4" t="s">
        <v>81</v>
      </c>
      <c r="E6473" s="4" t="s">
        <v>88</v>
      </c>
      <c r="F6473" s="4" t="s">
        <v>94</v>
      </c>
      <c r="G6473" s="4" t="s">
        <v>51</v>
      </c>
      <c r="H6473" s="13">
        <v>26</v>
      </c>
      <c r="I6473" s="20">
        <v>263</v>
      </c>
      <c r="J6473" s="13">
        <v>6838</v>
      </c>
      <c r="K6473" s="31">
        <v>3282.24</v>
      </c>
      <c r="L6473" s="21">
        <v>1641.12</v>
      </c>
      <c r="M6473" s="22">
        <v>0.48</v>
      </c>
      <c r="N6473" s="5" t="s">
        <v>30</v>
      </c>
    </row>
    <row r="6474" spans="1:14" x14ac:dyDescent="0.2">
      <c r="A6474" s="3" t="s">
        <v>44</v>
      </c>
      <c r="B6474" s="17">
        <v>1185732</v>
      </c>
      <c r="C6474" s="14">
        <v>44289</v>
      </c>
      <c r="D6474" s="4" t="s">
        <v>97</v>
      </c>
      <c r="E6474" s="4" t="s">
        <v>98</v>
      </c>
      <c r="F6474" s="4" t="s">
        <v>99</v>
      </c>
      <c r="G6474" s="4" t="s">
        <v>50</v>
      </c>
      <c r="H6474" s="13">
        <v>27</v>
      </c>
      <c r="I6474" s="20">
        <v>263</v>
      </c>
      <c r="J6474" s="13">
        <v>7101</v>
      </c>
      <c r="K6474" s="31">
        <v>3834.54</v>
      </c>
      <c r="L6474" s="21">
        <v>1917.27</v>
      </c>
      <c r="M6474" s="22">
        <v>0.54</v>
      </c>
      <c r="N6474" s="5" t="s">
        <v>19</v>
      </c>
    </row>
    <row r="6475" spans="1:14" x14ac:dyDescent="0.2">
      <c r="A6475" s="3" t="s">
        <v>44</v>
      </c>
      <c r="B6475" s="17">
        <v>1197831</v>
      </c>
      <c r="C6475" s="14">
        <v>44044</v>
      </c>
      <c r="D6475" s="4" t="s">
        <v>81</v>
      </c>
      <c r="E6475" s="4" t="s">
        <v>88</v>
      </c>
      <c r="F6475" s="4" t="s">
        <v>94</v>
      </c>
      <c r="G6475" s="4" t="s">
        <v>51</v>
      </c>
      <c r="H6475" s="13">
        <v>30</v>
      </c>
      <c r="I6475" s="20">
        <v>263</v>
      </c>
      <c r="J6475" s="13">
        <v>7890</v>
      </c>
      <c r="K6475" s="31">
        <v>3077.1</v>
      </c>
      <c r="L6475" s="21">
        <v>1538.55</v>
      </c>
      <c r="M6475" s="22">
        <v>0.39</v>
      </c>
      <c r="N6475" s="5" t="s">
        <v>30</v>
      </c>
    </row>
    <row r="6476" spans="1:14" x14ac:dyDescent="0.2">
      <c r="A6476" s="3" t="s">
        <v>20</v>
      </c>
      <c r="B6476" s="17">
        <v>1185732</v>
      </c>
      <c r="C6476" s="14">
        <v>44365</v>
      </c>
      <c r="D6476" s="4" t="s">
        <v>81</v>
      </c>
      <c r="E6476" s="4" t="s">
        <v>84</v>
      </c>
      <c r="F6476" s="4" t="s">
        <v>85</v>
      </c>
      <c r="G6476" s="4" t="s">
        <v>51</v>
      </c>
      <c r="H6476" s="13">
        <v>31</v>
      </c>
      <c r="I6476" s="20">
        <v>263</v>
      </c>
      <c r="J6476" s="13">
        <v>8153</v>
      </c>
      <c r="K6476" s="31">
        <v>3587.32</v>
      </c>
      <c r="L6476" s="21">
        <v>1793.66</v>
      </c>
      <c r="M6476" s="22">
        <v>0.44</v>
      </c>
      <c r="N6476" s="5" t="s">
        <v>30</v>
      </c>
    </row>
    <row r="6477" spans="1:14" x14ac:dyDescent="0.2">
      <c r="A6477" s="3" t="s">
        <v>44</v>
      </c>
      <c r="B6477" s="17">
        <v>1185732</v>
      </c>
      <c r="C6477" s="14">
        <v>44231</v>
      </c>
      <c r="D6477" s="4" t="s">
        <v>97</v>
      </c>
      <c r="E6477" s="4" t="s">
        <v>104</v>
      </c>
      <c r="F6477" s="4" t="s">
        <v>66</v>
      </c>
      <c r="G6477" s="4" t="s">
        <v>50</v>
      </c>
      <c r="H6477" s="13">
        <v>34</v>
      </c>
      <c r="I6477" s="20">
        <v>263</v>
      </c>
      <c r="J6477" s="13">
        <v>8942</v>
      </c>
      <c r="K6477" s="31">
        <v>4471</v>
      </c>
      <c r="L6477" s="21">
        <v>2235.5</v>
      </c>
      <c r="M6477" s="22">
        <v>0.5</v>
      </c>
      <c r="N6477" s="5" t="s">
        <v>19</v>
      </c>
    </row>
    <row r="6478" spans="1:14" x14ac:dyDescent="0.2">
      <c r="A6478" s="3" t="s">
        <v>45</v>
      </c>
      <c r="B6478" s="17">
        <v>1197831</v>
      </c>
      <c r="C6478" s="14">
        <v>44351</v>
      </c>
      <c r="D6478" s="4" t="s">
        <v>110</v>
      </c>
      <c r="E6478" s="4" t="s">
        <v>117</v>
      </c>
      <c r="F6478" s="4" t="s">
        <v>118</v>
      </c>
      <c r="G6478" s="4" t="s">
        <v>18</v>
      </c>
      <c r="H6478" s="13">
        <v>35</v>
      </c>
      <c r="I6478" s="20">
        <v>263</v>
      </c>
      <c r="J6478" s="13">
        <v>9205</v>
      </c>
      <c r="K6478" s="31">
        <v>3774.05</v>
      </c>
      <c r="L6478" s="21">
        <v>1887.0250000000001</v>
      </c>
      <c r="M6478" s="22">
        <v>0.41</v>
      </c>
      <c r="N6478" s="5" t="s">
        <v>30</v>
      </c>
    </row>
    <row r="6479" spans="1:14" x14ac:dyDescent="0.2">
      <c r="A6479" s="3" t="s">
        <v>44</v>
      </c>
      <c r="B6479" s="17">
        <v>1197831</v>
      </c>
      <c r="C6479" s="14">
        <v>44438</v>
      </c>
      <c r="D6479" s="4" t="s">
        <v>81</v>
      </c>
      <c r="E6479" s="4" t="s">
        <v>90</v>
      </c>
      <c r="F6479" s="4" t="s">
        <v>91</v>
      </c>
      <c r="G6479" s="4" t="s">
        <v>18</v>
      </c>
      <c r="H6479" s="13">
        <v>36</v>
      </c>
      <c r="I6479" s="20">
        <v>263</v>
      </c>
      <c r="J6479" s="13">
        <v>9468</v>
      </c>
      <c r="K6479" s="31">
        <v>6248.88</v>
      </c>
      <c r="L6479" s="21">
        <v>3124.44</v>
      </c>
      <c r="M6479" s="22">
        <v>0.66</v>
      </c>
      <c r="N6479" s="5" t="s">
        <v>30</v>
      </c>
    </row>
    <row r="6480" spans="1:14" x14ac:dyDescent="0.2">
      <c r="A6480" s="3" t="s">
        <v>44</v>
      </c>
      <c r="B6480" s="17">
        <v>1197831</v>
      </c>
      <c r="C6480" s="14">
        <v>44303</v>
      </c>
      <c r="D6480" s="4" t="s">
        <v>81</v>
      </c>
      <c r="E6480" s="4" t="s">
        <v>92</v>
      </c>
      <c r="F6480" s="4" t="s">
        <v>93</v>
      </c>
      <c r="G6480" s="4" t="s">
        <v>51</v>
      </c>
      <c r="H6480" s="13">
        <v>36</v>
      </c>
      <c r="I6480" s="20">
        <v>263</v>
      </c>
      <c r="J6480" s="13">
        <v>9468</v>
      </c>
      <c r="K6480" s="31">
        <v>5680.8</v>
      </c>
      <c r="L6480" s="21">
        <v>2840.4</v>
      </c>
      <c r="M6480" s="22">
        <v>0.6</v>
      </c>
      <c r="N6480" s="5" t="s">
        <v>19</v>
      </c>
    </row>
    <row r="6481" spans="1:14" x14ac:dyDescent="0.2">
      <c r="A6481" s="3" t="s">
        <v>45</v>
      </c>
      <c r="B6481" s="17">
        <v>1128299</v>
      </c>
      <c r="C6481" s="14">
        <v>44232</v>
      </c>
      <c r="D6481" s="4" t="s">
        <v>110</v>
      </c>
      <c r="E6481" s="4" t="s">
        <v>121</v>
      </c>
      <c r="F6481" s="4" t="s">
        <v>125</v>
      </c>
      <c r="G6481" s="4" t="s">
        <v>54</v>
      </c>
      <c r="H6481" s="13">
        <v>39</v>
      </c>
      <c r="I6481" s="20">
        <v>263</v>
      </c>
      <c r="J6481" s="13">
        <v>10257</v>
      </c>
      <c r="K6481" s="31">
        <v>3589.95</v>
      </c>
      <c r="L6481" s="21">
        <v>1794.9749999999999</v>
      </c>
      <c r="M6481" s="22">
        <v>0.35</v>
      </c>
      <c r="N6481" s="5" t="s">
        <v>30</v>
      </c>
    </row>
    <row r="6482" spans="1:14" x14ac:dyDescent="0.2">
      <c r="A6482" s="3" t="s">
        <v>45</v>
      </c>
      <c r="B6482" s="17">
        <v>1128299</v>
      </c>
      <c r="C6482" s="14">
        <v>44209</v>
      </c>
      <c r="D6482" s="4" t="s">
        <v>110</v>
      </c>
      <c r="E6482" s="4" t="s">
        <v>121</v>
      </c>
      <c r="F6482" s="4" t="s">
        <v>125</v>
      </c>
      <c r="G6482" s="4" t="s">
        <v>54</v>
      </c>
      <c r="H6482" s="13">
        <v>49</v>
      </c>
      <c r="I6482" s="20">
        <v>263</v>
      </c>
      <c r="J6482" s="13">
        <v>12887</v>
      </c>
      <c r="K6482" s="31">
        <v>3092.88</v>
      </c>
      <c r="L6482" s="21">
        <v>1546.44</v>
      </c>
      <c r="M6482" s="22">
        <v>0.24</v>
      </c>
      <c r="N6482" s="5" t="s">
        <v>30</v>
      </c>
    </row>
    <row r="6483" spans="1:14" x14ac:dyDescent="0.2">
      <c r="A6483" s="3" t="s">
        <v>45</v>
      </c>
      <c r="B6483" s="17">
        <v>1128299</v>
      </c>
      <c r="C6483" s="14">
        <v>44232</v>
      </c>
      <c r="D6483" s="4" t="s">
        <v>110</v>
      </c>
      <c r="E6483" s="4" t="s">
        <v>121</v>
      </c>
      <c r="F6483" s="4" t="s">
        <v>125</v>
      </c>
      <c r="G6483" s="4" t="s">
        <v>54</v>
      </c>
      <c r="H6483" s="13">
        <v>52</v>
      </c>
      <c r="I6483" s="20">
        <v>263</v>
      </c>
      <c r="J6483" s="13">
        <v>13676</v>
      </c>
      <c r="K6483" s="31">
        <v>6017.44</v>
      </c>
      <c r="L6483" s="21">
        <v>3008.72</v>
      </c>
      <c r="M6483" s="22">
        <v>0.44</v>
      </c>
      <c r="N6483" s="5" t="s">
        <v>19</v>
      </c>
    </row>
    <row r="6484" spans="1:14" x14ac:dyDescent="0.2">
      <c r="A6484" s="3" t="s">
        <v>44</v>
      </c>
      <c r="B6484" s="17">
        <v>1197831</v>
      </c>
      <c r="C6484" s="14">
        <v>44454</v>
      </c>
      <c r="D6484" s="4" t="s">
        <v>81</v>
      </c>
      <c r="E6484" s="4" t="s">
        <v>88</v>
      </c>
      <c r="F6484" s="4" t="s">
        <v>89</v>
      </c>
      <c r="G6484" s="4" t="s">
        <v>50</v>
      </c>
      <c r="H6484" s="13">
        <v>53</v>
      </c>
      <c r="I6484" s="20">
        <v>263</v>
      </c>
      <c r="J6484" s="13">
        <v>13939</v>
      </c>
      <c r="K6484" s="31">
        <v>8781.57</v>
      </c>
      <c r="L6484" s="21">
        <v>4390.7849999999999</v>
      </c>
      <c r="M6484" s="22">
        <v>0.63</v>
      </c>
      <c r="N6484" s="5" t="s">
        <v>19</v>
      </c>
    </row>
    <row r="6485" spans="1:14" x14ac:dyDescent="0.2">
      <c r="A6485" s="3" t="s">
        <v>44</v>
      </c>
      <c r="B6485" s="17">
        <v>1185732</v>
      </c>
      <c r="C6485" s="14">
        <v>44424</v>
      </c>
      <c r="D6485" s="4" t="s">
        <v>15</v>
      </c>
      <c r="E6485" s="4" t="s">
        <v>21</v>
      </c>
      <c r="F6485" s="4" t="s">
        <v>22</v>
      </c>
      <c r="G6485" s="4" t="s">
        <v>51</v>
      </c>
      <c r="H6485" s="13">
        <v>55</v>
      </c>
      <c r="I6485" s="20">
        <v>263</v>
      </c>
      <c r="J6485" s="13">
        <v>14465</v>
      </c>
      <c r="K6485" s="31">
        <v>9257.6</v>
      </c>
      <c r="L6485" s="21">
        <v>4628.8</v>
      </c>
      <c r="M6485" s="22">
        <v>0.64</v>
      </c>
      <c r="N6485" s="5" t="s">
        <v>19</v>
      </c>
    </row>
    <row r="6486" spans="1:14" x14ac:dyDescent="0.2">
      <c r="A6486" s="3" t="s">
        <v>45</v>
      </c>
      <c r="B6486" s="17">
        <v>1185732</v>
      </c>
      <c r="C6486" s="14">
        <v>44357</v>
      </c>
      <c r="D6486" s="4" t="s">
        <v>55</v>
      </c>
      <c r="E6486" s="4" t="s">
        <v>64</v>
      </c>
      <c r="F6486" s="4" t="s">
        <v>77</v>
      </c>
      <c r="G6486" s="4" t="s">
        <v>18</v>
      </c>
      <c r="H6486" s="13">
        <v>59</v>
      </c>
      <c r="I6486" s="20">
        <v>263</v>
      </c>
      <c r="J6486" s="13">
        <v>15517</v>
      </c>
      <c r="K6486" s="31">
        <v>8689.52</v>
      </c>
      <c r="L6486" s="21">
        <v>4344.76</v>
      </c>
      <c r="M6486" s="22">
        <v>0.56000000000000005</v>
      </c>
      <c r="N6486" s="5" t="s">
        <v>19</v>
      </c>
    </row>
    <row r="6487" spans="1:14" x14ac:dyDescent="0.2">
      <c r="A6487" s="3" t="s">
        <v>45</v>
      </c>
      <c r="B6487" s="17">
        <v>1128299</v>
      </c>
      <c r="C6487" s="14">
        <v>44218</v>
      </c>
      <c r="D6487" s="4" t="s">
        <v>110</v>
      </c>
      <c r="E6487" s="4" t="s">
        <v>121</v>
      </c>
      <c r="F6487" s="4" t="s">
        <v>125</v>
      </c>
      <c r="G6487" s="4" t="s">
        <v>54</v>
      </c>
      <c r="H6487" s="13">
        <v>59</v>
      </c>
      <c r="I6487" s="20">
        <v>263</v>
      </c>
      <c r="J6487" s="13">
        <v>15517</v>
      </c>
      <c r="K6487" s="31">
        <v>8844.69</v>
      </c>
      <c r="L6487" s="21">
        <v>4422.3450000000003</v>
      </c>
      <c r="M6487" s="22">
        <v>0.56999999999999995</v>
      </c>
      <c r="N6487" s="5" t="s">
        <v>30</v>
      </c>
    </row>
    <row r="6488" spans="1:14" x14ac:dyDescent="0.2">
      <c r="A6488" s="3" t="s">
        <v>44</v>
      </c>
      <c r="B6488" s="17">
        <v>1185732</v>
      </c>
      <c r="C6488" s="14">
        <v>44379</v>
      </c>
      <c r="D6488" s="4" t="s">
        <v>97</v>
      </c>
      <c r="E6488" s="4" t="s">
        <v>98</v>
      </c>
      <c r="F6488" s="4" t="s">
        <v>99</v>
      </c>
      <c r="G6488" s="4" t="s">
        <v>50</v>
      </c>
      <c r="H6488" s="13">
        <v>64</v>
      </c>
      <c r="I6488" s="20">
        <v>263</v>
      </c>
      <c r="J6488" s="13">
        <v>16832</v>
      </c>
      <c r="K6488" s="31">
        <v>10604.16</v>
      </c>
      <c r="L6488" s="21">
        <v>5302.08</v>
      </c>
      <c r="M6488" s="22">
        <v>0.63</v>
      </c>
      <c r="N6488" s="5" t="s">
        <v>19</v>
      </c>
    </row>
    <row r="6489" spans="1:14" x14ac:dyDescent="0.2">
      <c r="A6489" s="3" t="s">
        <v>80</v>
      </c>
      <c r="B6489" s="17">
        <v>1185732</v>
      </c>
      <c r="C6489" s="14">
        <v>43953</v>
      </c>
      <c r="D6489" s="4" t="s">
        <v>55</v>
      </c>
      <c r="E6489" s="4" t="s">
        <v>64</v>
      </c>
      <c r="F6489" s="4" t="s">
        <v>64</v>
      </c>
      <c r="G6489" s="4" t="s">
        <v>53</v>
      </c>
      <c r="H6489" s="13">
        <v>66</v>
      </c>
      <c r="I6489" s="20">
        <v>263</v>
      </c>
      <c r="J6489" s="13">
        <v>17358</v>
      </c>
      <c r="K6489" s="31">
        <v>6422.46</v>
      </c>
      <c r="L6489" s="21">
        <v>3211.23</v>
      </c>
      <c r="M6489" s="22">
        <v>0.37</v>
      </c>
      <c r="N6489" s="5" t="s">
        <v>19</v>
      </c>
    </row>
    <row r="6490" spans="1:14" x14ac:dyDescent="0.2">
      <c r="A6490" s="3" t="s">
        <v>80</v>
      </c>
      <c r="B6490" s="17">
        <v>1128299</v>
      </c>
      <c r="C6490" s="14">
        <v>44393</v>
      </c>
      <c r="D6490" s="4" t="s">
        <v>97</v>
      </c>
      <c r="E6490" s="4" t="s">
        <v>105</v>
      </c>
      <c r="F6490" s="4" t="s">
        <v>109</v>
      </c>
      <c r="G6490" s="4" t="s">
        <v>53</v>
      </c>
      <c r="H6490" s="13">
        <v>74</v>
      </c>
      <c r="I6490" s="20">
        <v>263</v>
      </c>
      <c r="J6490" s="13">
        <v>19462</v>
      </c>
      <c r="K6490" s="31">
        <v>5449.36</v>
      </c>
      <c r="L6490" s="21">
        <v>2724.68</v>
      </c>
      <c r="M6490" s="22">
        <v>0.28000000000000003</v>
      </c>
      <c r="N6490" s="5" t="s">
        <v>30</v>
      </c>
    </row>
    <row r="6491" spans="1:14" x14ac:dyDescent="0.2">
      <c r="A6491" s="3" t="s">
        <v>20</v>
      </c>
      <c r="B6491" s="17">
        <v>1185732</v>
      </c>
      <c r="C6491" s="14">
        <v>44205</v>
      </c>
      <c r="D6491" s="4" t="s">
        <v>97</v>
      </c>
      <c r="E6491" s="4" t="s">
        <v>107</v>
      </c>
      <c r="F6491" s="4" t="s">
        <v>108</v>
      </c>
      <c r="G6491" s="4" t="s">
        <v>18</v>
      </c>
      <c r="H6491" s="13">
        <v>24</v>
      </c>
      <c r="I6491" s="20">
        <v>264</v>
      </c>
      <c r="J6491" s="13">
        <v>6336</v>
      </c>
      <c r="K6491" s="31">
        <v>2027.52</v>
      </c>
      <c r="L6491" s="21">
        <v>1013.76</v>
      </c>
      <c r="M6491" s="22">
        <v>0.32</v>
      </c>
      <c r="N6491" s="5" t="s">
        <v>30</v>
      </c>
    </row>
    <row r="6492" spans="1:14" x14ac:dyDescent="0.2">
      <c r="A6492" s="3" t="s">
        <v>41</v>
      </c>
      <c r="B6492" s="17">
        <v>1189833</v>
      </c>
      <c r="C6492" s="14">
        <v>44274</v>
      </c>
      <c r="D6492" s="4" t="s">
        <v>110</v>
      </c>
      <c r="E6492" s="4" t="s">
        <v>121</v>
      </c>
      <c r="F6492" s="4" t="s">
        <v>122</v>
      </c>
      <c r="G6492" s="4" t="s">
        <v>52</v>
      </c>
      <c r="H6492" s="13">
        <v>24</v>
      </c>
      <c r="I6492" s="20">
        <v>264</v>
      </c>
      <c r="J6492" s="13">
        <v>6336</v>
      </c>
      <c r="K6492" s="31">
        <v>2787.84</v>
      </c>
      <c r="L6492" s="21">
        <v>1393.92</v>
      </c>
      <c r="M6492" s="22">
        <v>0.44</v>
      </c>
      <c r="N6492" s="5" t="s">
        <v>30</v>
      </c>
    </row>
    <row r="6493" spans="1:14" x14ac:dyDescent="0.2">
      <c r="A6493" s="3" t="s">
        <v>80</v>
      </c>
      <c r="B6493" s="17">
        <v>1197831</v>
      </c>
      <c r="C6493" s="14">
        <v>44063</v>
      </c>
      <c r="D6493" s="4" t="s">
        <v>81</v>
      </c>
      <c r="E6493" s="4" t="s">
        <v>88</v>
      </c>
      <c r="F6493" s="4" t="s">
        <v>94</v>
      </c>
      <c r="G6493" s="4" t="s">
        <v>51</v>
      </c>
      <c r="H6493" s="13">
        <v>27</v>
      </c>
      <c r="I6493" s="20">
        <v>264</v>
      </c>
      <c r="J6493" s="13">
        <v>7128</v>
      </c>
      <c r="K6493" s="31">
        <v>2851.2</v>
      </c>
      <c r="L6493" s="21">
        <v>1425.6</v>
      </c>
      <c r="M6493" s="22">
        <v>0.4</v>
      </c>
      <c r="N6493" s="5" t="s">
        <v>30</v>
      </c>
    </row>
    <row r="6494" spans="1:14" x14ac:dyDescent="0.2">
      <c r="A6494" s="3" t="s">
        <v>45</v>
      </c>
      <c r="B6494" s="17">
        <v>1128299</v>
      </c>
      <c r="C6494" s="14">
        <v>44136</v>
      </c>
      <c r="D6494" s="4" t="s">
        <v>81</v>
      </c>
      <c r="E6494" s="4" t="s">
        <v>88</v>
      </c>
      <c r="F6494" s="4" t="s">
        <v>94</v>
      </c>
      <c r="G6494" s="4" t="s">
        <v>51</v>
      </c>
      <c r="H6494" s="13">
        <v>30</v>
      </c>
      <c r="I6494" s="20">
        <v>264</v>
      </c>
      <c r="J6494" s="13">
        <v>7920</v>
      </c>
      <c r="K6494" s="31">
        <v>3088.8</v>
      </c>
      <c r="L6494" s="21">
        <v>1544.4</v>
      </c>
      <c r="M6494" s="22">
        <v>0.39</v>
      </c>
      <c r="N6494" s="5" t="s">
        <v>30</v>
      </c>
    </row>
    <row r="6495" spans="1:14" x14ac:dyDescent="0.2">
      <c r="A6495" s="3" t="s">
        <v>44</v>
      </c>
      <c r="B6495" s="17">
        <v>1197831</v>
      </c>
      <c r="C6495" s="14">
        <v>44302</v>
      </c>
      <c r="D6495" s="4" t="s">
        <v>81</v>
      </c>
      <c r="E6495" s="4" t="s">
        <v>92</v>
      </c>
      <c r="F6495" s="4" t="s">
        <v>93</v>
      </c>
      <c r="G6495" s="4" t="s">
        <v>51</v>
      </c>
      <c r="H6495" s="13">
        <v>30</v>
      </c>
      <c r="I6495" s="20">
        <v>264</v>
      </c>
      <c r="J6495" s="13">
        <v>7920</v>
      </c>
      <c r="K6495" s="31">
        <v>3960</v>
      </c>
      <c r="L6495" s="21">
        <v>1980</v>
      </c>
      <c r="M6495" s="22">
        <v>0.5</v>
      </c>
      <c r="N6495" s="5" t="s">
        <v>30</v>
      </c>
    </row>
    <row r="6496" spans="1:14" x14ac:dyDescent="0.2">
      <c r="A6496" s="3" t="s">
        <v>80</v>
      </c>
      <c r="B6496" s="17">
        <v>1197831</v>
      </c>
      <c r="C6496" s="14">
        <v>44079</v>
      </c>
      <c r="D6496" s="4" t="s">
        <v>81</v>
      </c>
      <c r="E6496" s="4" t="s">
        <v>88</v>
      </c>
      <c r="F6496" s="4" t="s">
        <v>94</v>
      </c>
      <c r="G6496" s="4" t="s">
        <v>51</v>
      </c>
      <c r="H6496" s="13">
        <v>33</v>
      </c>
      <c r="I6496" s="20">
        <v>264</v>
      </c>
      <c r="J6496" s="13">
        <v>8712</v>
      </c>
      <c r="K6496" s="31">
        <v>3659.04</v>
      </c>
      <c r="L6496" s="21">
        <v>1829.52</v>
      </c>
      <c r="M6496" s="22">
        <v>0.42</v>
      </c>
      <c r="N6496" s="5" t="s">
        <v>30</v>
      </c>
    </row>
    <row r="6497" spans="1:14" x14ac:dyDescent="0.2">
      <c r="A6497" s="3" t="s">
        <v>44</v>
      </c>
      <c r="B6497" s="17">
        <v>1197831</v>
      </c>
      <c r="C6497" s="14">
        <v>44456</v>
      </c>
      <c r="D6497" s="4" t="s">
        <v>81</v>
      </c>
      <c r="E6497" s="4" t="s">
        <v>88</v>
      </c>
      <c r="F6497" s="4" t="s">
        <v>89</v>
      </c>
      <c r="G6497" s="4" t="s">
        <v>50</v>
      </c>
      <c r="H6497" s="13">
        <v>34</v>
      </c>
      <c r="I6497" s="20">
        <v>264</v>
      </c>
      <c r="J6497" s="13">
        <v>8976</v>
      </c>
      <c r="K6497" s="31">
        <v>3769.92</v>
      </c>
      <c r="L6497" s="21">
        <v>1884.96</v>
      </c>
      <c r="M6497" s="22">
        <v>0.42</v>
      </c>
      <c r="N6497" s="5" t="s">
        <v>30</v>
      </c>
    </row>
    <row r="6498" spans="1:14" x14ac:dyDescent="0.2">
      <c r="A6498" s="3" t="s">
        <v>44</v>
      </c>
      <c r="B6498" s="17">
        <v>1197831</v>
      </c>
      <c r="C6498" s="14">
        <v>44448</v>
      </c>
      <c r="D6498" s="4" t="s">
        <v>81</v>
      </c>
      <c r="E6498" s="4" t="s">
        <v>88</v>
      </c>
      <c r="F6498" s="4" t="s">
        <v>89</v>
      </c>
      <c r="G6498" s="4" t="s">
        <v>50</v>
      </c>
      <c r="H6498" s="13">
        <v>34</v>
      </c>
      <c r="I6498" s="20">
        <v>264</v>
      </c>
      <c r="J6498" s="13">
        <v>8976</v>
      </c>
      <c r="K6498" s="31">
        <v>4667.5200000000004</v>
      </c>
      <c r="L6498" s="21">
        <v>2333.7600000000002</v>
      </c>
      <c r="M6498" s="22">
        <v>0.52</v>
      </c>
      <c r="N6498" s="5" t="s">
        <v>30</v>
      </c>
    </row>
    <row r="6499" spans="1:14" x14ac:dyDescent="0.2">
      <c r="A6499" s="3" t="s">
        <v>45</v>
      </c>
      <c r="B6499" s="17">
        <v>1197831</v>
      </c>
      <c r="C6499" s="14">
        <v>44383</v>
      </c>
      <c r="D6499" s="4" t="s">
        <v>110</v>
      </c>
      <c r="E6499" s="4" t="s">
        <v>117</v>
      </c>
      <c r="F6499" s="4" t="s">
        <v>118</v>
      </c>
      <c r="G6499" s="4" t="s">
        <v>18</v>
      </c>
      <c r="H6499" s="13">
        <v>35</v>
      </c>
      <c r="I6499" s="20">
        <v>264</v>
      </c>
      <c r="J6499" s="13">
        <v>9240</v>
      </c>
      <c r="K6499" s="31">
        <v>4250.3999999999996</v>
      </c>
      <c r="L6499" s="21">
        <v>2125.1999999999998</v>
      </c>
      <c r="M6499" s="22">
        <v>0.46</v>
      </c>
      <c r="N6499" s="5" t="s">
        <v>30</v>
      </c>
    </row>
    <row r="6500" spans="1:14" x14ac:dyDescent="0.2">
      <c r="A6500" s="3" t="s">
        <v>44</v>
      </c>
      <c r="B6500" s="17">
        <v>1197831</v>
      </c>
      <c r="C6500" s="14">
        <v>44446</v>
      </c>
      <c r="D6500" s="4" t="s">
        <v>81</v>
      </c>
      <c r="E6500" s="4" t="s">
        <v>90</v>
      </c>
      <c r="F6500" s="4" t="s">
        <v>91</v>
      </c>
      <c r="G6500" s="4" t="s">
        <v>18</v>
      </c>
      <c r="H6500" s="13">
        <v>37</v>
      </c>
      <c r="I6500" s="20">
        <v>264</v>
      </c>
      <c r="J6500" s="13">
        <v>9768</v>
      </c>
      <c r="K6500" s="31">
        <v>5372.4</v>
      </c>
      <c r="L6500" s="21">
        <v>2686.2</v>
      </c>
      <c r="M6500" s="22">
        <v>0.55000000000000004</v>
      </c>
      <c r="N6500" s="5" t="s">
        <v>30</v>
      </c>
    </row>
    <row r="6501" spans="1:14" x14ac:dyDescent="0.2">
      <c r="A6501" s="3" t="s">
        <v>44</v>
      </c>
      <c r="B6501" s="17">
        <v>1197831</v>
      </c>
      <c r="C6501" s="14">
        <v>44332</v>
      </c>
      <c r="D6501" s="4" t="s">
        <v>81</v>
      </c>
      <c r="E6501" s="4" t="s">
        <v>92</v>
      </c>
      <c r="F6501" s="4" t="s">
        <v>93</v>
      </c>
      <c r="G6501" s="4" t="s">
        <v>51</v>
      </c>
      <c r="H6501" s="13">
        <v>37</v>
      </c>
      <c r="I6501" s="20">
        <v>264</v>
      </c>
      <c r="J6501" s="13">
        <v>9768</v>
      </c>
      <c r="K6501" s="31">
        <v>4786.32</v>
      </c>
      <c r="L6501" s="21">
        <v>2393.16</v>
      </c>
      <c r="M6501" s="22">
        <v>0.49</v>
      </c>
      <c r="N6501" s="5" t="s">
        <v>30</v>
      </c>
    </row>
    <row r="6502" spans="1:14" x14ac:dyDescent="0.2">
      <c r="A6502" s="3" t="s">
        <v>41</v>
      </c>
      <c r="B6502" s="17">
        <v>1189833</v>
      </c>
      <c r="C6502" s="14">
        <v>44324</v>
      </c>
      <c r="D6502" s="4" t="s">
        <v>110</v>
      </c>
      <c r="E6502" s="4" t="s">
        <v>121</v>
      </c>
      <c r="F6502" s="4" t="s">
        <v>122</v>
      </c>
      <c r="G6502" s="4" t="s">
        <v>52</v>
      </c>
      <c r="H6502" s="13">
        <v>39</v>
      </c>
      <c r="I6502" s="20">
        <v>264</v>
      </c>
      <c r="J6502" s="13">
        <v>10296</v>
      </c>
      <c r="K6502" s="31">
        <v>2779.92</v>
      </c>
      <c r="L6502" s="21">
        <v>1389.96</v>
      </c>
      <c r="M6502" s="22">
        <v>0.27</v>
      </c>
      <c r="N6502" s="5" t="s">
        <v>30</v>
      </c>
    </row>
    <row r="6503" spans="1:14" x14ac:dyDescent="0.2">
      <c r="A6503" s="3" t="s">
        <v>41</v>
      </c>
      <c r="B6503" s="17">
        <v>1189833</v>
      </c>
      <c r="C6503" s="14">
        <v>44318</v>
      </c>
      <c r="D6503" s="4" t="s">
        <v>110</v>
      </c>
      <c r="E6503" s="4" t="s">
        <v>121</v>
      </c>
      <c r="F6503" s="4" t="s">
        <v>122</v>
      </c>
      <c r="G6503" s="4" t="s">
        <v>52</v>
      </c>
      <c r="H6503" s="13">
        <v>41</v>
      </c>
      <c r="I6503" s="20">
        <v>264</v>
      </c>
      <c r="J6503" s="13">
        <v>10824</v>
      </c>
      <c r="K6503" s="31">
        <v>3355.44</v>
      </c>
      <c r="L6503" s="21">
        <v>1677.72</v>
      </c>
      <c r="M6503" s="22">
        <v>0.31</v>
      </c>
      <c r="N6503" s="5" t="s">
        <v>30</v>
      </c>
    </row>
    <row r="6504" spans="1:14" x14ac:dyDescent="0.2">
      <c r="A6504" s="3" t="s">
        <v>41</v>
      </c>
      <c r="B6504" s="17">
        <v>1189833</v>
      </c>
      <c r="C6504" s="14">
        <v>44336</v>
      </c>
      <c r="D6504" s="4" t="s">
        <v>110</v>
      </c>
      <c r="E6504" s="4" t="s">
        <v>121</v>
      </c>
      <c r="F6504" s="4" t="s">
        <v>122</v>
      </c>
      <c r="G6504" s="4" t="s">
        <v>52</v>
      </c>
      <c r="H6504" s="13">
        <v>42</v>
      </c>
      <c r="I6504" s="20">
        <v>264</v>
      </c>
      <c r="J6504" s="13">
        <v>11088</v>
      </c>
      <c r="K6504" s="31">
        <v>3326.4</v>
      </c>
      <c r="L6504" s="21">
        <v>1663.2</v>
      </c>
      <c r="M6504" s="22">
        <v>0.3</v>
      </c>
      <c r="N6504" s="5" t="s">
        <v>30</v>
      </c>
    </row>
    <row r="6505" spans="1:14" x14ac:dyDescent="0.2">
      <c r="A6505" s="3" t="s">
        <v>41</v>
      </c>
      <c r="B6505" s="17">
        <v>1189833</v>
      </c>
      <c r="C6505" s="14">
        <v>44330</v>
      </c>
      <c r="D6505" s="4" t="s">
        <v>110</v>
      </c>
      <c r="E6505" s="4" t="s">
        <v>121</v>
      </c>
      <c r="F6505" s="4" t="s">
        <v>122</v>
      </c>
      <c r="G6505" s="4" t="s">
        <v>52</v>
      </c>
      <c r="H6505" s="13">
        <v>43</v>
      </c>
      <c r="I6505" s="20">
        <v>264</v>
      </c>
      <c r="J6505" s="13">
        <v>11352</v>
      </c>
      <c r="K6505" s="31">
        <v>3405.6</v>
      </c>
      <c r="L6505" s="21">
        <v>1702.8</v>
      </c>
      <c r="M6505" s="22">
        <v>0.3</v>
      </c>
      <c r="N6505" s="5" t="s">
        <v>30</v>
      </c>
    </row>
    <row r="6506" spans="1:14" x14ac:dyDescent="0.2">
      <c r="A6506" s="3" t="s">
        <v>45</v>
      </c>
      <c r="B6506" s="17">
        <v>1128299</v>
      </c>
      <c r="C6506" s="14">
        <v>44210</v>
      </c>
      <c r="D6506" s="4" t="s">
        <v>110</v>
      </c>
      <c r="E6506" s="4" t="s">
        <v>121</v>
      </c>
      <c r="F6506" s="4" t="s">
        <v>125</v>
      </c>
      <c r="G6506" s="4" t="s">
        <v>54</v>
      </c>
      <c r="H6506" s="13">
        <v>46</v>
      </c>
      <c r="I6506" s="20">
        <v>264</v>
      </c>
      <c r="J6506" s="13">
        <v>12144</v>
      </c>
      <c r="K6506" s="31">
        <v>4857.6000000000004</v>
      </c>
      <c r="L6506" s="21">
        <v>2428.8000000000002</v>
      </c>
      <c r="M6506" s="22">
        <v>0.4</v>
      </c>
      <c r="N6506" s="5" t="s">
        <v>30</v>
      </c>
    </row>
    <row r="6507" spans="1:14" x14ac:dyDescent="0.2">
      <c r="A6507" s="3" t="s">
        <v>41</v>
      </c>
      <c r="B6507" s="17">
        <v>1189833</v>
      </c>
      <c r="C6507" s="14">
        <v>44310</v>
      </c>
      <c r="D6507" s="4" t="s">
        <v>110</v>
      </c>
      <c r="E6507" s="4" t="s">
        <v>121</v>
      </c>
      <c r="F6507" s="4" t="s">
        <v>122</v>
      </c>
      <c r="G6507" s="4" t="s">
        <v>52</v>
      </c>
      <c r="H6507" s="13">
        <v>48</v>
      </c>
      <c r="I6507" s="20">
        <v>264</v>
      </c>
      <c r="J6507" s="13">
        <v>12672</v>
      </c>
      <c r="K6507" s="31">
        <v>2787.84</v>
      </c>
      <c r="L6507" s="21">
        <v>1393.92</v>
      </c>
      <c r="M6507" s="22">
        <v>0.22</v>
      </c>
      <c r="N6507" s="5" t="s">
        <v>30</v>
      </c>
    </row>
    <row r="6508" spans="1:14" x14ac:dyDescent="0.2">
      <c r="A6508" s="3" t="s">
        <v>20</v>
      </c>
      <c r="B6508" s="17">
        <v>1197831</v>
      </c>
      <c r="C6508" s="14">
        <v>44383</v>
      </c>
      <c r="D6508" s="4" t="s">
        <v>110</v>
      </c>
      <c r="E6508" s="4" t="s">
        <v>117</v>
      </c>
      <c r="F6508" s="4" t="s">
        <v>118</v>
      </c>
      <c r="G6508" s="4" t="s">
        <v>18</v>
      </c>
      <c r="H6508" s="13">
        <v>51</v>
      </c>
      <c r="I6508" s="20">
        <v>264</v>
      </c>
      <c r="J6508" s="13">
        <v>13464</v>
      </c>
      <c r="K6508" s="31">
        <v>7943.76</v>
      </c>
      <c r="L6508" s="21">
        <v>3971.88</v>
      </c>
      <c r="M6508" s="22">
        <v>0.59</v>
      </c>
      <c r="N6508" s="5" t="s">
        <v>30</v>
      </c>
    </row>
    <row r="6509" spans="1:14" x14ac:dyDescent="0.2">
      <c r="A6509" s="3" t="s">
        <v>45</v>
      </c>
      <c r="B6509" s="17">
        <v>1128299</v>
      </c>
      <c r="C6509" s="14">
        <v>44225</v>
      </c>
      <c r="D6509" s="4" t="s">
        <v>110</v>
      </c>
      <c r="E6509" s="4" t="s">
        <v>121</v>
      </c>
      <c r="F6509" s="4" t="s">
        <v>125</v>
      </c>
      <c r="G6509" s="4" t="s">
        <v>54</v>
      </c>
      <c r="H6509" s="13">
        <v>51</v>
      </c>
      <c r="I6509" s="20">
        <v>264</v>
      </c>
      <c r="J6509" s="13">
        <v>13464</v>
      </c>
      <c r="K6509" s="31">
        <v>2019.6</v>
      </c>
      <c r="L6509" s="21">
        <v>1009.8</v>
      </c>
      <c r="M6509" s="22">
        <v>0.15</v>
      </c>
      <c r="N6509" s="5" t="s">
        <v>30</v>
      </c>
    </row>
    <row r="6510" spans="1:14" x14ac:dyDescent="0.2">
      <c r="A6510" s="3" t="s">
        <v>45</v>
      </c>
      <c r="B6510" s="17">
        <v>1128299</v>
      </c>
      <c r="C6510" s="14">
        <v>44213</v>
      </c>
      <c r="D6510" s="4" t="s">
        <v>110</v>
      </c>
      <c r="E6510" s="4" t="s">
        <v>121</v>
      </c>
      <c r="F6510" s="4" t="s">
        <v>125</v>
      </c>
      <c r="G6510" s="4" t="s">
        <v>54</v>
      </c>
      <c r="H6510" s="13">
        <v>56</v>
      </c>
      <c r="I6510" s="20">
        <v>264</v>
      </c>
      <c r="J6510" s="13">
        <v>14784</v>
      </c>
      <c r="K6510" s="31">
        <v>2808.96</v>
      </c>
      <c r="L6510" s="21">
        <v>1404.48</v>
      </c>
      <c r="M6510" s="22">
        <v>0.19</v>
      </c>
      <c r="N6510" s="5" t="s">
        <v>30</v>
      </c>
    </row>
    <row r="6511" spans="1:14" x14ac:dyDescent="0.2">
      <c r="A6511" s="3" t="s">
        <v>20</v>
      </c>
      <c r="B6511" s="17">
        <v>1185732</v>
      </c>
      <c r="C6511" s="14">
        <v>44260</v>
      </c>
      <c r="D6511" s="4" t="s">
        <v>97</v>
      </c>
      <c r="E6511" s="4" t="s">
        <v>104</v>
      </c>
      <c r="F6511" s="4" t="s">
        <v>66</v>
      </c>
      <c r="G6511" s="4" t="s">
        <v>50</v>
      </c>
      <c r="H6511" s="13">
        <v>33</v>
      </c>
      <c r="I6511" s="20">
        <v>265</v>
      </c>
      <c r="J6511" s="13">
        <v>8745</v>
      </c>
      <c r="K6511" s="31">
        <v>5072.1000000000004</v>
      </c>
      <c r="L6511" s="21">
        <v>2536.0500000000002</v>
      </c>
      <c r="M6511" s="22">
        <v>0.57999999999999996</v>
      </c>
      <c r="N6511" s="5" t="s">
        <v>19</v>
      </c>
    </row>
    <row r="6512" spans="1:14" x14ac:dyDescent="0.2">
      <c r="A6512" s="3" t="s">
        <v>20</v>
      </c>
      <c r="B6512" s="17">
        <v>1185732</v>
      </c>
      <c r="C6512" s="14">
        <v>43901</v>
      </c>
      <c r="D6512" s="4" t="s">
        <v>55</v>
      </c>
      <c r="E6512" s="4" t="s">
        <v>64</v>
      </c>
      <c r="F6512" s="4" t="s">
        <v>64</v>
      </c>
      <c r="G6512" s="4" t="s">
        <v>52</v>
      </c>
      <c r="H6512" s="13">
        <v>53</v>
      </c>
      <c r="I6512" s="20">
        <v>267</v>
      </c>
      <c r="J6512" s="13">
        <v>14151</v>
      </c>
      <c r="K6512" s="31">
        <v>5943.42</v>
      </c>
      <c r="L6512" s="21">
        <v>2971.71</v>
      </c>
      <c r="M6512" s="22">
        <v>0.42</v>
      </c>
      <c r="N6512" s="5" t="s">
        <v>19</v>
      </c>
    </row>
    <row r="6513" spans="1:14" x14ac:dyDescent="0.2">
      <c r="A6513" s="3" t="s">
        <v>80</v>
      </c>
      <c r="B6513" s="17">
        <v>1197831</v>
      </c>
      <c r="C6513" s="14">
        <v>44055</v>
      </c>
      <c r="D6513" s="4" t="s">
        <v>81</v>
      </c>
      <c r="E6513" s="4" t="s">
        <v>88</v>
      </c>
      <c r="F6513" s="4" t="s">
        <v>94</v>
      </c>
      <c r="G6513" s="4" t="s">
        <v>51</v>
      </c>
      <c r="H6513" s="13">
        <v>29</v>
      </c>
      <c r="I6513" s="20">
        <v>268</v>
      </c>
      <c r="J6513" s="13">
        <v>7772</v>
      </c>
      <c r="K6513" s="31">
        <v>3730.56</v>
      </c>
      <c r="L6513" s="21">
        <v>1865.28</v>
      </c>
      <c r="M6513" s="22">
        <v>0.48</v>
      </c>
      <c r="N6513" s="5" t="s">
        <v>19</v>
      </c>
    </row>
    <row r="6514" spans="1:14" x14ac:dyDescent="0.2">
      <c r="A6514" s="3" t="s">
        <v>80</v>
      </c>
      <c r="B6514" s="17">
        <v>1197831</v>
      </c>
      <c r="C6514" s="14">
        <v>44073</v>
      </c>
      <c r="D6514" s="4" t="s">
        <v>81</v>
      </c>
      <c r="E6514" s="4" t="s">
        <v>88</v>
      </c>
      <c r="F6514" s="4" t="s">
        <v>94</v>
      </c>
      <c r="G6514" s="4" t="s">
        <v>51</v>
      </c>
      <c r="H6514" s="13">
        <v>37</v>
      </c>
      <c r="I6514" s="20">
        <v>268</v>
      </c>
      <c r="J6514" s="13">
        <v>9916</v>
      </c>
      <c r="K6514" s="31">
        <v>4858.84</v>
      </c>
      <c r="L6514" s="21">
        <v>2429.42</v>
      </c>
      <c r="M6514" s="22">
        <v>0.49</v>
      </c>
      <c r="N6514" s="5" t="s">
        <v>19</v>
      </c>
    </row>
    <row r="6515" spans="1:14" x14ac:dyDescent="0.2">
      <c r="A6515" s="3" t="s">
        <v>20</v>
      </c>
      <c r="B6515" s="17">
        <v>1185732</v>
      </c>
      <c r="C6515" s="14">
        <v>44061</v>
      </c>
      <c r="D6515" s="4" t="s">
        <v>97</v>
      </c>
      <c r="E6515" s="4" t="s">
        <v>105</v>
      </c>
      <c r="F6515" s="4" t="s">
        <v>106</v>
      </c>
      <c r="G6515" s="4" t="s">
        <v>52</v>
      </c>
      <c r="H6515" s="13">
        <v>41</v>
      </c>
      <c r="I6515" s="20">
        <v>268</v>
      </c>
      <c r="J6515" s="13">
        <v>10988</v>
      </c>
      <c r="K6515" s="31">
        <v>6592.8</v>
      </c>
      <c r="L6515" s="21">
        <v>3296.4</v>
      </c>
      <c r="M6515" s="22">
        <v>0.6</v>
      </c>
      <c r="N6515" s="5" t="s">
        <v>19</v>
      </c>
    </row>
    <row r="6516" spans="1:14" x14ac:dyDescent="0.2">
      <c r="A6516" s="3" t="s">
        <v>80</v>
      </c>
      <c r="B6516" s="17">
        <v>1185732</v>
      </c>
      <c r="C6516" s="14">
        <v>43942</v>
      </c>
      <c r="D6516" s="4" t="s">
        <v>55</v>
      </c>
      <c r="E6516" s="4" t="s">
        <v>64</v>
      </c>
      <c r="F6516" s="4" t="s">
        <v>64</v>
      </c>
      <c r="G6516" s="4" t="s">
        <v>53</v>
      </c>
      <c r="H6516" s="13">
        <v>47</v>
      </c>
      <c r="I6516" s="20">
        <v>268</v>
      </c>
      <c r="J6516" s="13">
        <v>12596</v>
      </c>
      <c r="K6516" s="31">
        <v>5920.12</v>
      </c>
      <c r="L6516" s="21">
        <v>2960.06</v>
      </c>
      <c r="M6516" s="22">
        <v>0.47</v>
      </c>
      <c r="N6516" s="5" t="s">
        <v>19</v>
      </c>
    </row>
    <row r="6517" spans="1:14" x14ac:dyDescent="0.2">
      <c r="A6517" s="3" t="s">
        <v>44</v>
      </c>
      <c r="B6517" s="17">
        <v>1197831</v>
      </c>
      <c r="C6517" s="14">
        <v>44453</v>
      </c>
      <c r="D6517" s="4" t="s">
        <v>81</v>
      </c>
      <c r="E6517" s="4" t="s">
        <v>90</v>
      </c>
      <c r="F6517" s="4" t="s">
        <v>91</v>
      </c>
      <c r="G6517" s="4" t="s">
        <v>18</v>
      </c>
      <c r="H6517" s="13">
        <v>51</v>
      </c>
      <c r="I6517" s="20">
        <v>268</v>
      </c>
      <c r="J6517" s="13">
        <v>13668</v>
      </c>
      <c r="K6517" s="31">
        <v>8200.7999999999993</v>
      </c>
      <c r="L6517" s="21">
        <v>4100.3999999999996</v>
      </c>
      <c r="M6517" s="22">
        <v>0.6</v>
      </c>
      <c r="N6517" s="5" t="s">
        <v>19</v>
      </c>
    </row>
    <row r="6518" spans="1:14" x14ac:dyDescent="0.2">
      <c r="A6518" s="3" t="s">
        <v>45</v>
      </c>
      <c r="B6518" s="17">
        <v>1128299</v>
      </c>
      <c r="C6518" s="14">
        <v>44221</v>
      </c>
      <c r="D6518" s="4" t="s">
        <v>110</v>
      </c>
      <c r="E6518" s="4" t="s">
        <v>121</v>
      </c>
      <c r="F6518" s="4" t="s">
        <v>125</v>
      </c>
      <c r="G6518" s="4" t="s">
        <v>54</v>
      </c>
      <c r="H6518" s="13">
        <v>56</v>
      </c>
      <c r="I6518" s="20">
        <v>268</v>
      </c>
      <c r="J6518" s="13">
        <v>15008</v>
      </c>
      <c r="K6518" s="31">
        <v>4202.24</v>
      </c>
      <c r="L6518" s="21">
        <v>2101.12</v>
      </c>
      <c r="M6518" s="22">
        <v>0.28000000000000003</v>
      </c>
      <c r="N6518" s="5" t="s">
        <v>19</v>
      </c>
    </row>
    <row r="6519" spans="1:14" x14ac:dyDescent="0.2">
      <c r="A6519" s="3" t="s">
        <v>44</v>
      </c>
      <c r="B6519" s="17">
        <v>1197831</v>
      </c>
      <c r="C6519" s="14">
        <v>44031</v>
      </c>
      <c r="D6519" s="4" t="s">
        <v>55</v>
      </c>
      <c r="E6519" s="4" t="s">
        <v>64</v>
      </c>
      <c r="F6519" s="4" t="s">
        <v>64</v>
      </c>
      <c r="G6519" s="4" t="s">
        <v>52</v>
      </c>
      <c r="H6519" s="13">
        <v>20</v>
      </c>
      <c r="I6519" s="20">
        <v>270</v>
      </c>
      <c r="J6519" s="13">
        <v>5400</v>
      </c>
      <c r="K6519" s="31">
        <v>2106</v>
      </c>
      <c r="L6519" s="21">
        <v>1053</v>
      </c>
      <c r="M6519" s="22">
        <v>0.39</v>
      </c>
      <c r="N6519" s="5" t="s">
        <v>30</v>
      </c>
    </row>
    <row r="6520" spans="1:14" x14ac:dyDescent="0.2">
      <c r="A6520" s="3" t="s">
        <v>44</v>
      </c>
      <c r="B6520" s="17">
        <v>1197831</v>
      </c>
      <c r="C6520" s="14">
        <v>44032</v>
      </c>
      <c r="D6520" s="4" t="s">
        <v>55</v>
      </c>
      <c r="E6520" s="4" t="s">
        <v>64</v>
      </c>
      <c r="F6520" s="4" t="s">
        <v>64</v>
      </c>
      <c r="G6520" s="4" t="s">
        <v>52</v>
      </c>
      <c r="H6520" s="13">
        <v>26</v>
      </c>
      <c r="I6520" s="20">
        <v>270</v>
      </c>
      <c r="J6520" s="13">
        <v>7020</v>
      </c>
      <c r="K6520" s="31">
        <v>2597.4</v>
      </c>
      <c r="L6520" s="21">
        <v>1298.7</v>
      </c>
      <c r="M6520" s="22">
        <v>0.37</v>
      </c>
      <c r="N6520" s="5" t="s">
        <v>30</v>
      </c>
    </row>
    <row r="6521" spans="1:14" x14ac:dyDescent="0.2">
      <c r="A6521" s="3" t="s">
        <v>80</v>
      </c>
      <c r="B6521" s="17">
        <v>1197831</v>
      </c>
      <c r="C6521" s="14">
        <v>44124</v>
      </c>
      <c r="D6521" s="4" t="s">
        <v>81</v>
      </c>
      <c r="E6521" s="4" t="s">
        <v>88</v>
      </c>
      <c r="F6521" s="4" t="s">
        <v>94</v>
      </c>
      <c r="G6521" s="4" t="s">
        <v>51</v>
      </c>
      <c r="H6521" s="13">
        <v>34</v>
      </c>
      <c r="I6521" s="20">
        <v>270</v>
      </c>
      <c r="J6521" s="13">
        <v>9180</v>
      </c>
      <c r="K6521" s="31">
        <v>3488.4</v>
      </c>
      <c r="L6521" s="21">
        <v>1744.2</v>
      </c>
      <c r="M6521" s="22">
        <v>0.38</v>
      </c>
      <c r="N6521" s="5" t="s">
        <v>30</v>
      </c>
    </row>
    <row r="6522" spans="1:14" x14ac:dyDescent="0.2">
      <c r="A6522" s="3" t="s">
        <v>45</v>
      </c>
      <c r="B6522" s="17">
        <v>1185732</v>
      </c>
      <c r="C6522" s="14">
        <v>44510</v>
      </c>
      <c r="D6522" s="4" t="s">
        <v>15</v>
      </c>
      <c r="E6522" s="4" t="s">
        <v>46</v>
      </c>
      <c r="F6522" s="4" t="s">
        <v>47</v>
      </c>
      <c r="G6522" s="4" t="s">
        <v>51</v>
      </c>
      <c r="H6522" s="13">
        <v>35</v>
      </c>
      <c r="I6522" s="20">
        <v>270</v>
      </c>
      <c r="J6522" s="13">
        <v>94500</v>
      </c>
      <c r="K6522" s="31">
        <v>33075</v>
      </c>
      <c r="L6522" s="21">
        <v>16537.5</v>
      </c>
      <c r="M6522" s="22">
        <v>0.35</v>
      </c>
      <c r="N6522" s="5" t="s">
        <v>23</v>
      </c>
    </row>
    <row r="6523" spans="1:14" x14ac:dyDescent="0.2">
      <c r="A6523" s="3" t="s">
        <v>20</v>
      </c>
      <c r="B6523" s="17">
        <v>1185732</v>
      </c>
      <c r="C6523" s="14">
        <v>43903</v>
      </c>
      <c r="D6523" s="4" t="s">
        <v>55</v>
      </c>
      <c r="E6523" s="4" t="s">
        <v>64</v>
      </c>
      <c r="F6523" s="4" t="s">
        <v>64</v>
      </c>
      <c r="G6523" s="4" t="s">
        <v>53</v>
      </c>
      <c r="H6523" s="13">
        <v>35</v>
      </c>
      <c r="I6523" s="20">
        <v>270</v>
      </c>
      <c r="J6523" s="13">
        <v>9450</v>
      </c>
      <c r="K6523" s="31">
        <v>3496.5</v>
      </c>
      <c r="L6523" s="21">
        <v>1748.25</v>
      </c>
      <c r="M6523" s="22">
        <v>0.37</v>
      </c>
      <c r="N6523" s="5" t="s">
        <v>30</v>
      </c>
    </row>
    <row r="6524" spans="1:14" x14ac:dyDescent="0.2">
      <c r="A6524" s="3" t="s">
        <v>80</v>
      </c>
      <c r="B6524" s="17">
        <v>1197831</v>
      </c>
      <c r="C6524" s="14">
        <v>44078</v>
      </c>
      <c r="D6524" s="4" t="s">
        <v>81</v>
      </c>
      <c r="E6524" s="4" t="s">
        <v>88</v>
      </c>
      <c r="F6524" s="4" t="s">
        <v>94</v>
      </c>
      <c r="G6524" s="4" t="s">
        <v>51</v>
      </c>
      <c r="H6524" s="13">
        <v>39</v>
      </c>
      <c r="I6524" s="20">
        <v>270</v>
      </c>
      <c r="J6524" s="13">
        <v>10530</v>
      </c>
      <c r="K6524" s="31">
        <v>5686.2</v>
      </c>
      <c r="L6524" s="21">
        <v>2843.1</v>
      </c>
      <c r="M6524" s="22">
        <v>0.54</v>
      </c>
      <c r="N6524" s="5" t="s">
        <v>30</v>
      </c>
    </row>
    <row r="6525" spans="1:14" x14ac:dyDescent="0.2">
      <c r="A6525" s="3" t="s">
        <v>80</v>
      </c>
      <c r="B6525" s="17">
        <v>1185732</v>
      </c>
      <c r="C6525" s="14">
        <v>43951</v>
      </c>
      <c r="D6525" s="4" t="s">
        <v>55</v>
      </c>
      <c r="E6525" s="4" t="s">
        <v>64</v>
      </c>
      <c r="F6525" s="4" t="s">
        <v>64</v>
      </c>
      <c r="G6525" s="4" t="s">
        <v>53</v>
      </c>
      <c r="H6525" s="13">
        <v>41</v>
      </c>
      <c r="I6525" s="20">
        <v>270</v>
      </c>
      <c r="J6525" s="13">
        <v>11070</v>
      </c>
      <c r="K6525" s="31">
        <v>4095.9</v>
      </c>
      <c r="L6525" s="21">
        <v>2047.95</v>
      </c>
      <c r="M6525" s="22">
        <v>0.37</v>
      </c>
      <c r="N6525" s="5" t="s">
        <v>30</v>
      </c>
    </row>
    <row r="6526" spans="1:14" x14ac:dyDescent="0.2">
      <c r="A6526" s="3" t="s">
        <v>41</v>
      </c>
      <c r="B6526" s="17">
        <v>1189833</v>
      </c>
      <c r="C6526" s="14">
        <v>44305</v>
      </c>
      <c r="D6526" s="4" t="s">
        <v>110</v>
      </c>
      <c r="E6526" s="4" t="s">
        <v>121</v>
      </c>
      <c r="F6526" s="4" t="s">
        <v>122</v>
      </c>
      <c r="G6526" s="4" t="s">
        <v>52</v>
      </c>
      <c r="H6526" s="13">
        <v>44</v>
      </c>
      <c r="I6526" s="20">
        <v>270</v>
      </c>
      <c r="J6526" s="13">
        <v>11880</v>
      </c>
      <c r="K6526" s="31">
        <v>6534</v>
      </c>
      <c r="L6526" s="21">
        <v>3267</v>
      </c>
      <c r="M6526" s="22">
        <v>0.55000000000000004</v>
      </c>
      <c r="N6526" s="5" t="s">
        <v>19</v>
      </c>
    </row>
    <row r="6527" spans="1:14" x14ac:dyDescent="0.2">
      <c r="A6527" s="3" t="s">
        <v>45</v>
      </c>
      <c r="B6527" s="17">
        <v>1128299</v>
      </c>
      <c r="C6527" s="14">
        <v>44196</v>
      </c>
      <c r="D6527" s="4" t="s">
        <v>110</v>
      </c>
      <c r="E6527" s="4" t="s">
        <v>121</v>
      </c>
      <c r="F6527" s="4" t="s">
        <v>125</v>
      </c>
      <c r="G6527" s="4" t="s">
        <v>54</v>
      </c>
      <c r="H6527" s="13">
        <v>44</v>
      </c>
      <c r="I6527" s="20">
        <v>270</v>
      </c>
      <c r="J6527" s="13">
        <v>11880</v>
      </c>
      <c r="K6527" s="31">
        <v>5227.2</v>
      </c>
      <c r="L6527" s="21">
        <v>2613.6</v>
      </c>
      <c r="M6527" s="22">
        <v>0.44</v>
      </c>
      <c r="N6527" s="5" t="s">
        <v>30</v>
      </c>
    </row>
    <row r="6528" spans="1:14" x14ac:dyDescent="0.2">
      <c r="A6528" s="3" t="s">
        <v>80</v>
      </c>
      <c r="B6528" s="17">
        <v>1185732</v>
      </c>
      <c r="C6528" s="14">
        <v>43941</v>
      </c>
      <c r="D6528" s="4" t="s">
        <v>55</v>
      </c>
      <c r="E6528" s="4" t="s">
        <v>64</v>
      </c>
      <c r="F6528" s="4" t="s">
        <v>64</v>
      </c>
      <c r="G6528" s="4" t="s">
        <v>52</v>
      </c>
      <c r="H6528" s="13">
        <v>50</v>
      </c>
      <c r="I6528" s="20">
        <v>270</v>
      </c>
      <c r="J6528" s="13">
        <v>13500</v>
      </c>
      <c r="K6528" s="31">
        <v>5940</v>
      </c>
      <c r="L6528" s="21">
        <v>2970</v>
      </c>
      <c r="M6528" s="22">
        <v>0.44</v>
      </c>
      <c r="N6528" s="5" t="s">
        <v>19</v>
      </c>
    </row>
    <row r="6529" spans="1:14" x14ac:dyDescent="0.2">
      <c r="A6529" s="3" t="s">
        <v>44</v>
      </c>
      <c r="B6529" s="17">
        <v>1185732</v>
      </c>
      <c r="C6529" s="14">
        <v>44507</v>
      </c>
      <c r="D6529" s="4" t="s">
        <v>55</v>
      </c>
      <c r="E6529" s="4" t="s">
        <v>78</v>
      </c>
      <c r="F6529" s="4" t="s">
        <v>79</v>
      </c>
      <c r="G6529" s="4" t="s">
        <v>53</v>
      </c>
      <c r="H6529" s="13">
        <v>50</v>
      </c>
      <c r="I6529" s="20">
        <v>270</v>
      </c>
      <c r="J6529" s="13">
        <v>135000</v>
      </c>
      <c r="K6529" s="31">
        <v>54000</v>
      </c>
      <c r="L6529" s="21">
        <v>27000</v>
      </c>
      <c r="M6529" s="22">
        <v>0.4</v>
      </c>
      <c r="N6529" s="5" t="s">
        <v>23</v>
      </c>
    </row>
    <row r="6530" spans="1:14" x14ac:dyDescent="0.2">
      <c r="A6530" s="3" t="s">
        <v>80</v>
      </c>
      <c r="B6530" s="17">
        <v>1185732</v>
      </c>
      <c r="C6530" s="14">
        <v>43938</v>
      </c>
      <c r="D6530" s="4" t="s">
        <v>55</v>
      </c>
      <c r="E6530" s="4" t="s">
        <v>64</v>
      </c>
      <c r="F6530" s="4" t="s">
        <v>64</v>
      </c>
      <c r="G6530" s="4" t="s">
        <v>52</v>
      </c>
      <c r="H6530" s="13">
        <v>54</v>
      </c>
      <c r="I6530" s="20">
        <v>270</v>
      </c>
      <c r="J6530" s="13">
        <v>14580</v>
      </c>
      <c r="K6530" s="31">
        <v>6561</v>
      </c>
      <c r="L6530" s="21">
        <v>3280.5</v>
      </c>
      <c r="M6530" s="22">
        <v>0.45</v>
      </c>
      <c r="N6530" s="5" t="s">
        <v>19</v>
      </c>
    </row>
    <row r="6531" spans="1:14" x14ac:dyDescent="0.2">
      <c r="A6531" s="3" t="s">
        <v>20</v>
      </c>
      <c r="B6531" s="17">
        <v>1185732</v>
      </c>
      <c r="C6531" s="14">
        <v>43895</v>
      </c>
      <c r="D6531" s="4" t="s">
        <v>55</v>
      </c>
      <c r="E6531" s="4" t="s">
        <v>64</v>
      </c>
      <c r="F6531" s="4" t="s">
        <v>64</v>
      </c>
      <c r="G6531" s="4" t="s">
        <v>52</v>
      </c>
      <c r="H6531" s="13">
        <v>54</v>
      </c>
      <c r="I6531" s="20">
        <v>270</v>
      </c>
      <c r="J6531" s="13">
        <v>14580</v>
      </c>
      <c r="K6531" s="31">
        <v>5977.8</v>
      </c>
      <c r="L6531" s="21">
        <v>2988.9</v>
      </c>
      <c r="M6531" s="22">
        <v>0.41</v>
      </c>
      <c r="N6531" s="5" t="s">
        <v>19</v>
      </c>
    </row>
    <row r="6532" spans="1:14" x14ac:dyDescent="0.2">
      <c r="A6532" s="3" t="s">
        <v>44</v>
      </c>
      <c r="B6532" s="17">
        <v>1185732</v>
      </c>
      <c r="C6532" s="14">
        <v>44103</v>
      </c>
      <c r="D6532" s="4" t="s">
        <v>97</v>
      </c>
      <c r="E6532" s="4" t="s">
        <v>105</v>
      </c>
      <c r="F6532" s="4" t="s">
        <v>106</v>
      </c>
      <c r="G6532" s="4" t="s">
        <v>52</v>
      </c>
      <c r="H6532" s="13">
        <v>56</v>
      </c>
      <c r="I6532" s="20">
        <v>270</v>
      </c>
      <c r="J6532" s="13">
        <v>15120</v>
      </c>
      <c r="K6532" s="31">
        <v>9072</v>
      </c>
      <c r="L6532" s="21">
        <v>4536</v>
      </c>
      <c r="M6532" s="22">
        <v>0.6</v>
      </c>
      <c r="N6532" s="5" t="s">
        <v>19</v>
      </c>
    </row>
    <row r="6533" spans="1:14" x14ac:dyDescent="0.2">
      <c r="A6533" s="3" t="s">
        <v>20</v>
      </c>
      <c r="B6533" s="17">
        <v>1185732</v>
      </c>
      <c r="C6533" s="14">
        <v>44382</v>
      </c>
      <c r="D6533" s="4" t="s">
        <v>97</v>
      </c>
      <c r="E6533" s="4" t="s">
        <v>104</v>
      </c>
      <c r="F6533" s="4" t="s">
        <v>66</v>
      </c>
      <c r="G6533" s="4" t="s">
        <v>50</v>
      </c>
      <c r="H6533" s="13">
        <v>58</v>
      </c>
      <c r="I6533" s="20">
        <v>270</v>
      </c>
      <c r="J6533" s="13">
        <v>15660</v>
      </c>
      <c r="K6533" s="31">
        <v>7673.4</v>
      </c>
      <c r="L6533" s="21">
        <v>3836.7</v>
      </c>
      <c r="M6533" s="22">
        <v>0.49</v>
      </c>
      <c r="N6533" s="5" t="s">
        <v>19</v>
      </c>
    </row>
    <row r="6534" spans="1:14" x14ac:dyDescent="0.2">
      <c r="A6534" s="3" t="s">
        <v>45</v>
      </c>
      <c r="B6534" s="17">
        <v>1128299</v>
      </c>
      <c r="C6534" s="14">
        <v>44393</v>
      </c>
      <c r="D6534" s="4" t="s">
        <v>81</v>
      </c>
      <c r="E6534" s="4" t="s">
        <v>82</v>
      </c>
      <c r="F6534" s="4" t="s">
        <v>83</v>
      </c>
      <c r="G6534" s="4" t="s">
        <v>52</v>
      </c>
      <c r="H6534" s="13">
        <v>86</v>
      </c>
      <c r="I6534" s="20">
        <v>270</v>
      </c>
      <c r="J6534" s="13">
        <v>23220</v>
      </c>
      <c r="K6534" s="31">
        <v>12306.6</v>
      </c>
      <c r="L6534" s="21">
        <v>6153.3</v>
      </c>
      <c r="M6534" s="22">
        <v>0.53</v>
      </c>
      <c r="N6534" s="5" t="s">
        <v>19</v>
      </c>
    </row>
    <row r="6535" spans="1:14" x14ac:dyDescent="0.2">
      <c r="A6535" s="3" t="s">
        <v>44</v>
      </c>
      <c r="B6535" s="17">
        <v>1197831</v>
      </c>
      <c r="C6535" s="14">
        <v>44294</v>
      </c>
      <c r="D6535" s="4" t="s">
        <v>81</v>
      </c>
      <c r="E6535" s="4" t="s">
        <v>92</v>
      </c>
      <c r="F6535" s="4" t="s">
        <v>93</v>
      </c>
      <c r="G6535" s="4" t="s">
        <v>51</v>
      </c>
      <c r="H6535" s="13">
        <v>31</v>
      </c>
      <c r="I6535" s="20">
        <v>271</v>
      </c>
      <c r="J6535" s="13">
        <v>8401</v>
      </c>
      <c r="K6535" s="31">
        <v>4956.59</v>
      </c>
      <c r="L6535" s="21">
        <v>2478.2950000000001</v>
      </c>
      <c r="M6535" s="22">
        <v>0.59</v>
      </c>
      <c r="N6535" s="5" t="s">
        <v>30</v>
      </c>
    </row>
    <row r="6536" spans="1:14" x14ac:dyDescent="0.2">
      <c r="A6536" s="3" t="s">
        <v>45</v>
      </c>
      <c r="B6536" s="17">
        <v>1128299</v>
      </c>
      <c r="C6536" s="14">
        <v>44138</v>
      </c>
      <c r="D6536" s="4" t="s">
        <v>81</v>
      </c>
      <c r="E6536" s="4" t="s">
        <v>88</v>
      </c>
      <c r="F6536" s="4" t="s">
        <v>94</v>
      </c>
      <c r="G6536" s="4" t="s">
        <v>51</v>
      </c>
      <c r="H6536" s="13">
        <v>33</v>
      </c>
      <c r="I6536" s="20">
        <v>271</v>
      </c>
      <c r="J6536" s="13">
        <v>8943</v>
      </c>
      <c r="K6536" s="31">
        <v>3756.06</v>
      </c>
      <c r="L6536" s="21">
        <v>1878.03</v>
      </c>
      <c r="M6536" s="22">
        <v>0.42</v>
      </c>
      <c r="N6536" s="5" t="s">
        <v>30</v>
      </c>
    </row>
    <row r="6537" spans="1:14" x14ac:dyDescent="0.2">
      <c r="A6537" s="3" t="s">
        <v>80</v>
      </c>
      <c r="B6537" s="17">
        <v>1197831</v>
      </c>
      <c r="C6537" s="14">
        <v>44396</v>
      </c>
      <c r="D6537" s="4" t="s">
        <v>81</v>
      </c>
      <c r="E6537" s="4" t="s">
        <v>95</v>
      </c>
      <c r="F6537" s="4" t="s">
        <v>96</v>
      </c>
      <c r="G6537" s="4" t="s">
        <v>52</v>
      </c>
      <c r="H6537" s="13">
        <v>39</v>
      </c>
      <c r="I6537" s="20">
        <v>271</v>
      </c>
      <c r="J6537" s="13">
        <v>10569</v>
      </c>
      <c r="K6537" s="31">
        <v>4438.9799999999996</v>
      </c>
      <c r="L6537" s="21">
        <v>2219.4899999999998</v>
      </c>
      <c r="M6537" s="22">
        <v>0.42</v>
      </c>
      <c r="N6537" s="5" t="s">
        <v>30</v>
      </c>
    </row>
    <row r="6538" spans="1:14" x14ac:dyDescent="0.2">
      <c r="A6538" s="3" t="s">
        <v>45</v>
      </c>
      <c r="B6538" s="17">
        <v>1197831</v>
      </c>
      <c r="C6538" s="14">
        <v>44383</v>
      </c>
      <c r="D6538" s="4" t="s">
        <v>110</v>
      </c>
      <c r="E6538" s="4" t="s">
        <v>117</v>
      </c>
      <c r="F6538" s="4" t="s">
        <v>118</v>
      </c>
      <c r="G6538" s="4" t="s">
        <v>18</v>
      </c>
      <c r="H6538" s="13">
        <v>40</v>
      </c>
      <c r="I6538" s="20">
        <v>271</v>
      </c>
      <c r="J6538" s="13">
        <v>10840</v>
      </c>
      <c r="K6538" s="31">
        <v>4661.2</v>
      </c>
      <c r="L6538" s="21">
        <v>2330.6</v>
      </c>
      <c r="M6538" s="22">
        <v>0.43</v>
      </c>
      <c r="N6538" s="5" t="s">
        <v>30</v>
      </c>
    </row>
    <row r="6539" spans="1:14" x14ac:dyDescent="0.2">
      <c r="A6539" s="3" t="s">
        <v>45</v>
      </c>
      <c r="B6539" s="17">
        <v>1128299</v>
      </c>
      <c r="C6539" s="14">
        <v>44190</v>
      </c>
      <c r="D6539" s="4" t="s">
        <v>110</v>
      </c>
      <c r="E6539" s="4" t="s">
        <v>121</v>
      </c>
      <c r="F6539" s="4" t="s">
        <v>125</v>
      </c>
      <c r="G6539" s="4" t="s">
        <v>54</v>
      </c>
      <c r="H6539" s="13">
        <v>40</v>
      </c>
      <c r="I6539" s="20">
        <v>271</v>
      </c>
      <c r="J6539" s="13">
        <v>10840</v>
      </c>
      <c r="K6539" s="31">
        <v>4119.2</v>
      </c>
      <c r="L6539" s="21">
        <v>2059.6</v>
      </c>
      <c r="M6539" s="22">
        <v>0.38</v>
      </c>
      <c r="N6539" s="5" t="s">
        <v>30</v>
      </c>
    </row>
    <row r="6540" spans="1:14" x14ac:dyDescent="0.2">
      <c r="A6540" s="3" t="s">
        <v>45</v>
      </c>
      <c r="B6540" s="17">
        <v>1128299</v>
      </c>
      <c r="C6540" s="14">
        <v>44241</v>
      </c>
      <c r="D6540" s="4" t="s">
        <v>110</v>
      </c>
      <c r="E6540" s="4" t="s">
        <v>121</v>
      </c>
      <c r="F6540" s="4" t="s">
        <v>125</v>
      </c>
      <c r="G6540" s="4" t="s">
        <v>54</v>
      </c>
      <c r="H6540" s="13">
        <v>40</v>
      </c>
      <c r="I6540" s="20">
        <v>271</v>
      </c>
      <c r="J6540" s="13">
        <v>10840</v>
      </c>
      <c r="K6540" s="31">
        <v>3252</v>
      </c>
      <c r="L6540" s="21">
        <v>1626</v>
      </c>
      <c r="M6540" s="22">
        <v>0.3</v>
      </c>
      <c r="N6540" s="5" t="s">
        <v>30</v>
      </c>
    </row>
    <row r="6541" spans="1:14" x14ac:dyDescent="0.2">
      <c r="A6541" s="3" t="s">
        <v>44</v>
      </c>
      <c r="B6541" s="17">
        <v>1197831</v>
      </c>
      <c r="C6541" s="14">
        <v>44308</v>
      </c>
      <c r="D6541" s="4" t="s">
        <v>81</v>
      </c>
      <c r="E6541" s="4" t="s">
        <v>92</v>
      </c>
      <c r="F6541" s="4" t="s">
        <v>93</v>
      </c>
      <c r="G6541" s="4" t="s">
        <v>51</v>
      </c>
      <c r="H6541" s="13">
        <v>44</v>
      </c>
      <c r="I6541" s="20">
        <v>271</v>
      </c>
      <c r="J6541" s="13">
        <v>11924</v>
      </c>
      <c r="K6541" s="31">
        <v>6081.24</v>
      </c>
      <c r="L6541" s="21">
        <v>3040.62</v>
      </c>
      <c r="M6541" s="22">
        <v>0.51</v>
      </c>
      <c r="N6541" s="5" t="s">
        <v>30</v>
      </c>
    </row>
    <row r="6542" spans="1:14" x14ac:dyDescent="0.2">
      <c r="A6542" s="3" t="s">
        <v>80</v>
      </c>
      <c r="B6542" s="17">
        <v>1197831</v>
      </c>
      <c r="C6542" s="14">
        <v>44054</v>
      </c>
      <c r="D6542" s="4" t="s">
        <v>81</v>
      </c>
      <c r="E6542" s="4" t="s">
        <v>88</v>
      </c>
      <c r="F6542" s="4" t="s">
        <v>94</v>
      </c>
      <c r="G6542" s="4" t="s">
        <v>51</v>
      </c>
      <c r="H6542" s="13">
        <v>27</v>
      </c>
      <c r="I6542" s="20">
        <v>272</v>
      </c>
      <c r="J6542" s="13">
        <v>7344</v>
      </c>
      <c r="K6542" s="31">
        <v>4039.2</v>
      </c>
      <c r="L6542" s="21">
        <v>2019.6</v>
      </c>
      <c r="M6542" s="22">
        <v>0.55000000000000004</v>
      </c>
      <c r="N6542" s="5" t="s">
        <v>30</v>
      </c>
    </row>
    <row r="6543" spans="1:14" x14ac:dyDescent="0.2">
      <c r="A6543" s="3" t="s">
        <v>44</v>
      </c>
      <c r="B6543" s="17">
        <v>1197831</v>
      </c>
      <c r="C6543" s="14">
        <v>44301</v>
      </c>
      <c r="D6543" s="4" t="s">
        <v>81</v>
      </c>
      <c r="E6543" s="4" t="s">
        <v>92</v>
      </c>
      <c r="F6543" s="4" t="s">
        <v>93</v>
      </c>
      <c r="G6543" s="4" t="s">
        <v>51</v>
      </c>
      <c r="H6543" s="13">
        <v>29</v>
      </c>
      <c r="I6543" s="20">
        <v>272</v>
      </c>
      <c r="J6543" s="13">
        <v>7888</v>
      </c>
      <c r="K6543" s="31">
        <v>3944</v>
      </c>
      <c r="L6543" s="21">
        <v>1972</v>
      </c>
      <c r="M6543" s="22">
        <v>0.5</v>
      </c>
      <c r="N6543" s="5" t="s">
        <v>30</v>
      </c>
    </row>
    <row r="6544" spans="1:14" x14ac:dyDescent="0.2">
      <c r="A6544" s="3" t="s">
        <v>45</v>
      </c>
      <c r="B6544" s="17">
        <v>1185732</v>
      </c>
      <c r="C6544" s="14">
        <v>44208</v>
      </c>
      <c r="D6544" s="4" t="s">
        <v>97</v>
      </c>
      <c r="E6544" s="4" t="s">
        <v>105</v>
      </c>
      <c r="F6544" s="4" t="s">
        <v>109</v>
      </c>
      <c r="G6544" s="4" t="s">
        <v>53</v>
      </c>
      <c r="H6544" s="13">
        <v>30</v>
      </c>
      <c r="I6544" s="20">
        <v>272</v>
      </c>
      <c r="J6544" s="13">
        <v>8160</v>
      </c>
      <c r="K6544" s="31">
        <v>4161.6000000000004</v>
      </c>
      <c r="L6544" s="21">
        <v>2080.8000000000002</v>
      </c>
      <c r="M6544" s="22">
        <v>0.51</v>
      </c>
      <c r="N6544" s="5" t="s">
        <v>30</v>
      </c>
    </row>
    <row r="6545" spans="1:14" x14ac:dyDescent="0.2">
      <c r="A6545" s="3" t="s">
        <v>80</v>
      </c>
      <c r="B6545" s="17">
        <v>1197831</v>
      </c>
      <c r="C6545" s="14">
        <v>44085</v>
      </c>
      <c r="D6545" s="4" t="s">
        <v>81</v>
      </c>
      <c r="E6545" s="4" t="s">
        <v>88</v>
      </c>
      <c r="F6545" s="4" t="s">
        <v>94</v>
      </c>
      <c r="G6545" s="4" t="s">
        <v>51</v>
      </c>
      <c r="H6545" s="13">
        <v>31</v>
      </c>
      <c r="I6545" s="20">
        <v>272</v>
      </c>
      <c r="J6545" s="13">
        <v>8432</v>
      </c>
      <c r="K6545" s="31">
        <v>3288.48</v>
      </c>
      <c r="L6545" s="21">
        <v>1644.24</v>
      </c>
      <c r="M6545" s="22">
        <v>0.39</v>
      </c>
      <c r="N6545" s="5" t="s">
        <v>30</v>
      </c>
    </row>
    <row r="6546" spans="1:14" x14ac:dyDescent="0.2">
      <c r="A6546" s="3" t="s">
        <v>45</v>
      </c>
      <c r="B6546" s="17">
        <v>1128299</v>
      </c>
      <c r="C6546" s="14">
        <v>44148</v>
      </c>
      <c r="D6546" s="4" t="s">
        <v>110</v>
      </c>
      <c r="E6546" s="4" t="s">
        <v>121</v>
      </c>
      <c r="F6546" s="4" t="s">
        <v>125</v>
      </c>
      <c r="G6546" s="4" t="s">
        <v>54</v>
      </c>
      <c r="H6546" s="13">
        <v>36</v>
      </c>
      <c r="I6546" s="20">
        <v>272</v>
      </c>
      <c r="J6546" s="13">
        <v>9792</v>
      </c>
      <c r="K6546" s="31">
        <v>3818.88</v>
      </c>
      <c r="L6546" s="21">
        <v>1909.44</v>
      </c>
      <c r="M6546" s="22">
        <v>0.39</v>
      </c>
      <c r="N6546" s="5" t="s">
        <v>30</v>
      </c>
    </row>
    <row r="6547" spans="1:14" x14ac:dyDescent="0.2">
      <c r="A6547" s="3" t="s">
        <v>41</v>
      </c>
      <c r="B6547" s="17">
        <v>1189833</v>
      </c>
      <c r="C6547" s="14">
        <v>44312</v>
      </c>
      <c r="D6547" s="4" t="s">
        <v>110</v>
      </c>
      <c r="E6547" s="4" t="s">
        <v>121</v>
      </c>
      <c r="F6547" s="4" t="s">
        <v>122</v>
      </c>
      <c r="G6547" s="4" t="s">
        <v>52</v>
      </c>
      <c r="H6547" s="13">
        <v>37</v>
      </c>
      <c r="I6547" s="20">
        <v>272</v>
      </c>
      <c r="J6547" s="13">
        <v>10064</v>
      </c>
      <c r="K6547" s="31">
        <v>2918.56</v>
      </c>
      <c r="L6547" s="21">
        <v>1459.28</v>
      </c>
      <c r="M6547" s="22">
        <v>0.28999999999999998</v>
      </c>
      <c r="N6547" s="5" t="s">
        <v>30</v>
      </c>
    </row>
    <row r="6548" spans="1:14" x14ac:dyDescent="0.2">
      <c r="A6548" s="3" t="s">
        <v>44</v>
      </c>
      <c r="B6548" s="17">
        <v>1197831</v>
      </c>
      <c r="C6548" s="14">
        <v>44306</v>
      </c>
      <c r="D6548" s="4" t="s">
        <v>81</v>
      </c>
      <c r="E6548" s="4" t="s">
        <v>92</v>
      </c>
      <c r="F6548" s="4" t="s">
        <v>93</v>
      </c>
      <c r="G6548" s="4" t="s">
        <v>51</v>
      </c>
      <c r="H6548" s="13">
        <v>38</v>
      </c>
      <c r="I6548" s="20">
        <v>272</v>
      </c>
      <c r="J6548" s="13">
        <v>10336</v>
      </c>
      <c r="K6548" s="31">
        <v>6408.32</v>
      </c>
      <c r="L6548" s="21">
        <v>3204.16</v>
      </c>
      <c r="M6548" s="22">
        <v>0.62</v>
      </c>
      <c r="N6548" s="5" t="s">
        <v>30</v>
      </c>
    </row>
    <row r="6549" spans="1:14" x14ac:dyDescent="0.2">
      <c r="A6549" s="3" t="s">
        <v>41</v>
      </c>
      <c r="B6549" s="17">
        <v>1189833</v>
      </c>
      <c r="C6549" s="14">
        <v>44335</v>
      </c>
      <c r="D6549" s="4" t="s">
        <v>110</v>
      </c>
      <c r="E6549" s="4" t="s">
        <v>121</v>
      </c>
      <c r="F6549" s="4" t="s">
        <v>122</v>
      </c>
      <c r="G6549" s="4" t="s">
        <v>52</v>
      </c>
      <c r="H6549" s="13">
        <v>40</v>
      </c>
      <c r="I6549" s="20">
        <v>272</v>
      </c>
      <c r="J6549" s="13">
        <v>10880</v>
      </c>
      <c r="K6549" s="31">
        <v>5004.8</v>
      </c>
      <c r="L6549" s="21">
        <v>2502.4</v>
      </c>
      <c r="M6549" s="22">
        <v>0.46</v>
      </c>
      <c r="N6549" s="5" t="s">
        <v>30</v>
      </c>
    </row>
    <row r="6550" spans="1:14" x14ac:dyDescent="0.2">
      <c r="A6550" s="3" t="s">
        <v>45</v>
      </c>
      <c r="B6550" s="17">
        <v>1128299</v>
      </c>
      <c r="C6550" s="14">
        <v>44546</v>
      </c>
      <c r="D6550" s="4" t="s">
        <v>81</v>
      </c>
      <c r="E6550" s="4" t="s">
        <v>82</v>
      </c>
      <c r="F6550" s="4" t="s">
        <v>83</v>
      </c>
      <c r="G6550" s="4" t="s">
        <v>52</v>
      </c>
      <c r="H6550" s="13">
        <v>46</v>
      </c>
      <c r="I6550" s="20">
        <v>272</v>
      </c>
      <c r="J6550" s="13">
        <v>12512</v>
      </c>
      <c r="K6550" s="31">
        <v>5755.52</v>
      </c>
      <c r="L6550" s="21">
        <v>2877.76</v>
      </c>
      <c r="M6550" s="22">
        <v>0.46</v>
      </c>
      <c r="N6550" s="5" t="s">
        <v>30</v>
      </c>
    </row>
    <row r="6551" spans="1:14" x14ac:dyDescent="0.2">
      <c r="A6551" s="3" t="s">
        <v>44</v>
      </c>
      <c r="B6551" s="17">
        <v>1197831</v>
      </c>
      <c r="C6551" s="14">
        <v>44460</v>
      </c>
      <c r="D6551" s="4" t="s">
        <v>81</v>
      </c>
      <c r="E6551" s="4" t="s">
        <v>88</v>
      </c>
      <c r="F6551" s="4" t="s">
        <v>89</v>
      </c>
      <c r="G6551" s="4" t="s">
        <v>50</v>
      </c>
      <c r="H6551" s="13">
        <v>47</v>
      </c>
      <c r="I6551" s="20">
        <v>272</v>
      </c>
      <c r="J6551" s="13">
        <v>12784</v>
      </c>
      <c r="K6551" s="31">
        <v>7286.88</v>
      </c>
      <c r="L6551" s="21">
        <v>3643.44</v>
      </c>
      <c r="M6551" s="22">
        <v>0.56999999999999995</v>
      </c>
      <c r="N6551" s="5" t="s">
        <v>30</v>
      </c>
    </row>
    <row r="6552" spans="1:14" x14ac:dyDescent="0.2">
      <c r="A6552" s="3" t="s">
        <v>80</v>
      </c>
      <c r="B6552" s="17">
        <v>1128299</v>
      </c>
      <c r="C6552" s="14">
        <v>44364</v>
      </c>
      <c r="D6552" s="4" t="s">
        <v>97</v>
      </c>
      <c r="E6552" s="4" t="s">
        <v>105</v>
      </c>
      <c r="F6552" s="4" t="s">
        <v>109</v>
      </c>
      <c r="G6552" s="4" t="s">
        <v>53</v>
      </c>
      <c r="H6552" s="13">
        <v>50</v>
      </c>
      <c r="I6552" s="20">
        <v>272</v>
      </c>
      <c r="J6552" s="13">
        <v>13600</v>
      </c>
      <c r="K6552" s="31">
        <v>4352</v>
      </c>
      <c r="L6552" s="21">
        <v>2176</v>
      </c>
      <c r="M6552" s="22">
        <v>0.32</v>
      </c>
      <c r="N6552" s="5" t="s">
        <v>30</v>
      </c>
    </row>
    <row r="6553" spans="1:14" x14ac:dyDescent="0.2">
      <c r="A6553" s="3" t="s">
        <v>80</v>
      </c>
      <c r="B6553" s="17">
        <v>1128299</v>
      </c>
      <c r="C6553" s="14">
        <v>44425</v>
      </c>
      <c r="D6553" s="4" t="s">
        <v>97</v>
      </c>
      <c r="E6553" s="4" t="s">
        <v>105</v>
      </c>
      <c r="F6553" s="4" t="s">
        <v>109</v>
      </c>
      <c r="G6553" s="4" t="s">
        <v>53</v>
      </c>
      <c r="H6553" s="13">
        <v>60</v>
      </c>
      <c r="I6553" s="20">
        <v>272</v>
      </c>
      <c r="J6553" s="13">
        <v>16320</v>
      </c>
      <c r="K6553" s="31">
        <v>4406.3999999999996</v>
      </c>
      <c r="L6553" s="21">
        <v>2203.1999999999998</v>
      </c>
      <c r="M6553" s="22">
        <v>0.27</v>
      </c>
      <c r="N6553" s="5" t="s">
        <v>30</v>
      </c>
    </row>
    <row r="6554" spans="1:14" x14ac:dyDescent="0.2">
      <c r="A6554" s="3" t="s">
        <v>20</v>
      </c>
      <c r="B6554" s="17">
        <v>1128299</v>
      </c>
      <c r="C6554" s="14">
        <v>44400</v>
      </c>
      <c r="D6554" s="4" t="s">
        <v>97</v>
      </c>
      <c r="E6554" s="4" t="s">
        <v>102</v>
      </c>
      <c r="F6554" s="4" t="s">
        <v>103</v>
      </c>
      <c r="G6554" s="4" t="s">
        <v>54</v>
      </c>
      <c r="H6554" s="13">
        <v>60</v>
      </c>
      <c r="I6554" s="20">
        <v>272</v>
      </c>
      <c r="J6554" s="13">
        <v>16320</v>
      </c>
      <c r="K6554" s="31">
        <v>6038.4</v>
      </c>
      <c r="L6554" s="21">
        <v>3019.2</v>
      </c>
      <c r="M6554" s="22">
        <v>0.37</v>
      </c>
      <c r="N6554" s="5" t="s">
        <v>30</v>
      </c>
    </row>
    <row r="6555" spans="1:14" x14ac:dyDescent="0.2">
      <c r="A6555" s="3" t="s">
        <v>20</v>
      </c>
      <c r="B6555" s="17">
        <v>1128299</v>
      </c>
      <c r="C6555" s="14">
        <v>44432</v>
      </c>
      <c r="D6555" s="4" t="s">
        <v>97</v>
      </c>
      <c r="E6555" s="4" t="s">
        <v>102</v>
      </c>
      <c r="F6555" s="4" t="s">
        <v>103</v>
      </c>
      <c r="G6555" s="4" t="s">
        <v>54</v>
      </c>
      <c r="H6555" s="13">
        <v>67</v>
      </c>
      <c r="I6555" s="20">
        <v>272</v>
      </c>
      <c r="J6555" s="13">
        <v>18224</v>
      </c>
      <c r="K6555" s="31">
        <v>7289.6</v>
      </c>
      <c r="L6555" s="21">
        <v>3644.8</v>
      </c>
      <c r="M6555" s="22">
        <v>0.4</v>
      </c>
      <c r="N6555" s="5" t="s">
        <v>30</v>
      </c>
    </row>
    <row r="6556" spans="1:14" x14ac:dyDescent="0.2">
      <c r="A6556" s="3" t="s">
        <v>20</v>
      </c>
      <c r="B6556" s="17">
        <v>1185732</v>
      </c>
      <c r="C6556" s="14">
        <v>44049</v>
      </c>
      <c r="D6556" s="4" t="s">
        <v>110</v>
      </c>
      <c r="E6556" s="4" t="s">
        <v>127</v>
      </c>
      <c r="F6556" s="4" t="s">
        <v>128</v>
      </c>
      <c r="G6556" s="4" t="s">
        <v>54</v>
      </c>
      <c r="H6556" s="13">
        <v>44</v>
      </c>
      <c r="I6556" s="20">
        <v>273</v>
      </c>
      <c r="J6556" s="13">
        <v>12012</v>
      </c>
      <c r="K6556" s="31">
        <v>6606.6</v>
      </c>
      <c r="L6556" s="21">
        <v>3303.3</v>
      </c>
      <c r="M6556" s="22">
        <v>0.55000000000000004</v>
      </c>
      <c r="N6556" s="5" t="s">
        <v>19</v>
      </c>
    </row>
    <row r="6557" spans="1:14" x14ac:dyDescent="0.2">
      <c r="A6557" s="3" t="s">
        <v>44</v>
      </c>
      <c r="B6557" s="17">
        <v>1197831</v>
      </c>
      <c r="C6557" s="14">
        <v>44463</v>
      </c>
      <c r="D6557" s="4" t="s">
        <v>81</v>
      </c>
      <c r="E6557" s="4" t="s">
        <v>88</v>
      </c>
      <c r="F6557" s="4" t="s">
        <v>89</v>
      </c>
      <c r="G6557" s="4" t="s">
        <v>50</v>
      </c>
      <c r="H6557" s="13">
        <v>46</v>
      </c>
      <c r="I6557" s="20">
        <v>273</v>
      </c>
      <c r="J6557" s="13">
        <v>12558</v>
      </c>
      <c r="K6557" s="31">
        <v>6906.9</v>
      </c>
      <c r="L6557" s="21">
        <v>3453.45</v>
      </c>
      <c r="M6557" s="22">
        <v>0.55000000000000004</v>
      </c>
      <c r="N6557" s="5" t="s">
        <v>19</v>
      </c>
    </row>
    <row r="6558" spans="1:14" x14ac:dyDescent="0.2">
      <c r="A6558" s="3" t="s">
        <v>20</v>
      </c>
      <c r="B6558" s="17">
        <v>1185732</v>
      </c>
      <c r="C6558" s="14">
        <v>44354</v>
      </c>
      <c r="D6558" s="4" t="s">
        <v>97</v>
      </c>
      <c r="E6558" s="4" t="s">
        <v>104</v>
      </c>
      <c r="F6558" s="4" t="s">
        <v>66</v>
      </c>
      <c r="G6558" s="4" t="s">
        <v>50</v>
      </c>
      <c r="H6558" s="13">
        <v>51</v>
      </c>
      <c r="I6558" s="20">
        <v>273</v>
      </c>
      <c r="J6558" s="13">
        <v>13923</v>
      </c>
      <c r="K6558" s="31">
        <v>7796.88</v>
      </c>
      <c r="L6558" s="21">
        <v>3898.44</v>
      </c>
      <c r="M6558" s="22">
        <v>0.56000000000000005</v>
      </c>
      <c r="N6558" s="5" t="s">
        <v>19</v>
      </c>
    </row>
    <row r="6559" spans="1:14" x14ac:dyDescent="0.2">
      <c r="A6559" s="3" t="s">
        <v>80</v>
      </c>
      <c r="B6559" s="17">
        <v>1185732</v>
      </c>
      <c r="C6559" s="14">
        <v>43949</v>
      </c>
      <c r="D6559" s="4" t="s">
        <v>55</v>
      </c>
      <c r="E6559" s="4" t="s">
        <v>64</v>
      </c>
      <c r="F6559" s="4" t="s">
        <v>64</v>
      </c>
      <c r="G6559" s="4" t="s">
        <v>52</v>
      </c>
      <c r="H6559" s="13">
        <v>53</v>
      </c>
      <c r="I6559" s="20">
        <v>273</v>
      </c>
      <c r="J6559" s="13">
        <v>14469</v>
      </c>
      <c r="K6559" s="31">
        <v>6221.67</v>
      </c>
      <c r="L6559" s="21">
        <v>3110.835</v>
      </c>
      <c r="M6559" s="22">
        <v>0.43</v>
      </c>
      <c r="N6559" s="5" t="s">
        <v>19</v>
      </c>
    </row>
    <row r="6560" spans="1:14" x14ac:dyDescent="0.2">
      <c r="A6560" s="3" t="s">
        <v>45</v>
      </c>
      <c r="B6560" s="17">
        <v>1128299</v>
      </c>
      <c r="C6560" s="14">
        <v>44202</v>
      </c>
      <c r="D6560" s="4" t="s">
        <v>110</v>
      </c>
      <c r="E6560" s="4" t="s">
        <v>121</v>
      </c>
      <c r="F6560" s="4" t="s">
        <v>125</v>
      </c>
      <c r="G6560" s="4" t="s">
        <v>54</v>
      </c>
      <c r="H6560" s="13">
        <v>56</v>
      </c>
      <c r="I6560" s="20">
        <v>273</v>
      </c>
      <c r="J6560" s="13">
        <v>15288</v>
      </c>
      <c r="K6560" s="31">
        <v>7644</v>
      </c>
      <c r="L6560" s="21">
        <v>3822</v>
      </c>
      <c r="M6560" s="22">
        <v>0.5</v>
      </c>
      <c r="N6560" s="5" t="s">
        <v>19</v>
      </c>
    </row>
    <row r="6561" spans="1:14" x14ac:dyDescent="0.2">
      <c r="A6561" s="3" t="s">
        <v>45</v>
      </c>
      <c r="B6561" s="17">
        <v>1128299</v>
      </c>
      <c r="C6561" s="14">
        <v>44239</v>
      </c>
      <c r="D6561" s="4" t="s">
        <v>110</v>
      </c>
      <c r="E6561" s="4" t="s">
        <v>121</v>
      </c>
      <c r="F6561" s="4" t="s">
        <v>125</v>
      </c>
      <c r="G6561" s="4" t="s">
        <v>54</v>
      </c>
      <c r="H6561" s="13">
        <v>58</v>
      </c>
      <c r="I6561" s="20">
        <v>273</v>
      </c>
      <c r="J6561" s="13">
        <v>15834</v>
      </c>
      <c r="K6561" s="31">
        <v>4275.18</v>
      </c>
      <c r="L6561" s="21">
        <v>2137.59</v>
      </c>
      <c r="M6561" s="22">
        <v>0.27</v>
      </c>
      <c r="N6561" s="5" t="s">
        <v>19</v>
      </c>
    </row>
    <row r="6562" spans="1:14" x14ac:dyDescent="0.2">
      <c r="A6562" s="3" t="s">
        <v>45</v>
      </c>
      <c r="B6562" s="17">
        <v>1128299</v>
      </c>
      <c r="C6562" s="14">
        <v>44214</v>
      </c>
      <c r="D6562" s="4" t="s">
        <v>110</v>
      </c>
      <c r="E6562" s="4" t="s">
        <v>121</v>
      </c>
      <c r="F6562" s="4" t="s">
        <v>125</v>
      </c>
      <c r="G6562" s="4" t="s">
        <v>54</v>
      </c>
      <c r="H6562" s="13">
        <v>62</v>
      </c>
      <c r="I6562" s="20">
        <v>273</v>
      </c>
      <c r="J6562" s="13">
        <v>16926</v>
      </c>
      <c r="K6562" s="31">
        <v>7785.96</v>
      </c>
      <c r="L6562" s="21">
        <v>3892.98</v>
      </c>
      <c r="M6562" s="22">
        <v>0.46</v>
      </c>
      <c r="N6562" s="5" t="s">
        <v>19</v>
      </c>
    </row>
    <row r="6563" spans="1:14" x14ac:dyDescent="0.2">
      <c r="A6563" s="3" t="s">
        <v>45</v>
      </c>
      <c r="B6563" s="17">
        <v>1197831</v>
      </c>
      <c r="C6563" s="14">
        <v>44274</v>
      </c>
      <c r="D6563" s="4" t="s">
        <v>81</v>
      </c>
      <c r="E6563" s="4" t="s">
        <v>86</v>
      </c>
      <c r="F6563" s="4" t="s">
        <v>87</v>
      </c>
      <c r="G6563" s="4" t="s">
        <v>53</v>
      </c>
      <c r="H6563" s="13">
        <v>10</v>
      </c>
      <c r="I6563" s="20">
        <v>275</v>
      </c>
      <c r="J6563" s="13">
        <v>27500</v>
      </c>
      <c r="K6563" s="31">
        <v>11000</v>
      </c>
      <c r="L6563" s="21">
        <v>5500</v>
      </c>
      <c r="M6563" s="22">
        <v>0.4</v>
      </c>
      <c r="N6563" s="5" t="s">
        <v>19</v>
      </c>
    </row>
    <row r="6564" spans="1:14" x14ac:dyDescent="0.2">
      <c r="A6564" s="3" t="s">
        <v>45</v>
      </c>
      <c r="B6564" s="17">
        <v>1185732</v>
      </c>
      <c r="C6564" s="14">
        <v>44264</v>
      </c>
      <c r="D6564" s="4" t="s">
        <v>15</v>
      </c>
      <c r="E6564" s="4" t="s">
        <v>46</v>
      </c>
      <c r="F6564" s="4" t="s">
        <v>47</v>
      </c>
      <c r="G6564" s="4" t="s">
        <v>51</v>
      </c>
      <c r="H6564" s="13">
        <v>15</v>
      </c>
      <c r="I6564" s="20">
        <v>275</v>
      </c>
      <c r="J6564" s="13">
        <v>41250</v>
      </c>
      <c r="K6564" s="31">
        <v>14437.5</v>
      </c>
      <c r="L6564" s="21">
        <v>7218.75</v>
      </c>
      <c r="M6564" s="22">
        <v>0.35</v>
      </c>
      <c r="N6564" s="5" t="s">
        <v>23</v>
      </c>
    </row>
    <row r="6565" spans="1:14" x14ac:dyDescent="0.2">
      <c r="A6565" s="3" t="s">
        <v>45</v>
      </c>
      <c r="B6565" s="17">
        <v>1197831</v>
      </c>
      <c r="C6565" s="14">
        <v>44458</v>
      </c>
      <c r="D6565" s="4" t="s">
        <v>81</v>
      </c>
      <c r="E6565" s="4" t="s">
        <v>86</v>
      </c>
      <c r="F6565" s="4" t="s">
        <v>87</v>
      </c>
      <c r="G6565" s="4" t="s">
        <v>53</v>
      </c>
      <c r="H6565" s="13">
        <v>15</v>
      </c>
      <c r="I6565" s="20">
        <v>275</v>
      </c>
      <c r="J6565" s="13">
        <v>41250</v>
      </c>
      <c r="K6565" s="31">
        <v>16500</v>
      </c>
      <c r="L6565" s="21">
        <v>8250</v>
      </c>
      <c r="M6565" s="22">
        <v>0.4</v>
      </c>
      <c r="N6565" s="5" t="s">
        <v>19</v>
      </c>
    </row>
    <row r="6566" spans="1:14" x14ac:dyDescent="0.2">
      <c r="A6566" s="3" t="s">
        <v>20</v>
      </c>
      <c r="B6566" s="17">
        <v>1185732</v>
      </c>
      <c r="C6566" s="14">
        <v>44458</v>
      </c>
      <c r="D6566" s="4" t="s">
        <v>15</v>
      </c>
      <c r="E6566" s="4" t="s">
        <v>26</v>
      </c>
      <c r="F6566" s="4" t="s">
        <v>27</v>
      </c>
      <c r="G6566" s="4" t="s">
        <v>54</v>
      </c>
      <c r="H6566" s="13">
        <v>15</v>
      </c>
      <c r="I6566" s="20">
        <v>275</v>
      </c>
      <c r="J6566" s="13">
        <v>41250</v>
      </c>
      <c r="K6566" s="31">
        <v>16500</v>
      </c>
      <c r="L6566" s="21">
        <v>8250</v>
      </c>
      <c r="M6566" s="22">
        <v>0.4</v>
      </c>
      <c r="N6566" s="5" t="s">
        <v>23</v>
      </c>
    </row>
    <row r="6567" spans="1:14" x14ac:dyDescent="0.2">
      <c r="A6567" s="3" t="s">
        <v>20</v>
      </c>
      <c r="B6567" s="17">
        <v>1197831</v>
      </c>
      <c r="C6567" s="14">
        <v>44513</v>
      </c>
      <c r="D6567" s="4" t="s">
        <v>15</v>
      </c>
      <c r="E6567" s="4" t="s">
        <v>24</v>
      </c>
      <c r="F6567" s="4" t="s">
        <v>25</v>
      </c>
      <c r="G6567" s="4" t="s">
        <v>54</v>
      </c>
      <c r="H6567" s="13">
        <v>15</v>
      </c>
      <c r="I6567" s="20">
        <v>275</v>
      </c>
      <c r="J6567" s="13">
        <v>41250</v>
      </c>
      <c r="K6567" s="31">
        <v>14437.5</v>
      </c>
      <c r="L6567" s="21">
        <v>7218.75</v>
      </c>
      <c r="M6567" s="22">
        <v>0.35</v>
      </c>
      <c r="N6567" s="5" t="s">
        <v>19</v>
      </c>
    </row>
    <row r="6568" spans="1:14" x14ac:dyDescent="0.2">
      <c r="A6568" s="3" t="s">
        <v>20</v>
      </c>
      <c r="B6568" s="17">
        <v>1185732</v>
      </c>
      <c r="C6568" s="14">
        <v>44271</v>
      </c>
      <c r="D6568" s="4" t="s">
        <v>81</v>
      </c>
      <c r="E6568" s="4" t="s">
        <v>84</v>
      </c>
      <c r="F6568" s="4" t="s">
        <v>85</v>
      </c>
      <c r="G6568" s="4" t="s">
        <v>51</v>
      </c>
      <c r="H6568" s="13">
        <v>20</v>
      </c>
      <c r="I6568" s="20">
        <v>275</v>
      </c>
      <c r="J6568" s="13">
        <v>55000</v>
      </c>
      <c r="K6568" s="31">
        <v>22000</v>
      </c>
      <c r="L6568" s="21">
        <v>11000</v>
      </c>
      <c r="M6568" s="22">
        <v>0.4</v>
      </c>
      <c r="N6568" s="5" t="s">
        <v>19</v>
      </c>
    </row>
    <row r="6569" spans="1:14" x14ac:dyDescent="0.2">
      <c r="A6569" s="3" t="s">
        <v>80</v>
      </c>
      <c r="B6569" s="17">
        <v>1197831</v>
      </c>
      <c r="C6569" s="14">
        <v>44490</v>
      </c>
      <c r="D6569" s="4" t="s">
        <v>81</v>
      </c>
      <c r="E6569" s="4" t="s">
        <v>95</v>
      </c>
      <c r="F6569" s="4" t="s">
        <v>96</v>
      </c>
      <c r="G6569" s="4" t="s">
        <v>52</v>
      </c>
      <c r="H6569" s="13">
        <v>20</v>
      </c>
      <c r="I6569" s="20">
        <v>275</v>
      </c>
      <c r="J6569" s="13">
        <v>55000</v>
      </c>
      <c r="K6569" s="31">
        <v>22000</v>
      </c>
      <c r="L6569" s="21">
        <v>11000</v>
      </c>
      <c r="M6569" s="22">
        <v>0.4</v>
      </c>
      <c r="N6569" s="5" t="s">
        <v>19</v>
      </c>
    </row>
    <row r="6570" spans="1:14" x14ac:dyDescent="0.2">
      <c r="A6570" s="3" t="s">
        <v>45</v>
      </c>
      <c r="B6570" s="17">
        <v>1185732</v>
      </c>
      <c r="C6570" s="14">
        <v>44480</v>
      </c>
      <c r="D6570" s="4" t="s">
        <v>110</v>
      </c>
      <c r="E6570" s="4" t="s">
        <v>133</v>
      </c>
      <c r="F6570" s="4" t="s">
        <v>134</v>
      </c>
      <c r="G6570" s="4" t="s">
        <v>54</v>
      </c>
      <c r="H6570" s="13">
        <v>20</v>
      </c>
      <c r="I6570" s="20">
        <v>275</v>
      </c>
      <c r="J6570" s="13">
        <v>55000</v>
      </c>
      <c r="K6570" s="31">
        <v>22000</v>
      </c>
      <c r="L6570" s="21">
        <v>11000</v>
      </c>
      <c r="M6570" s="22">
        <v>0.4</v>
      </c>
      <c r="N6570" s="5" t="s">
        <v>23</v>
      </c>
    </row>
    <row r="6571" spans="1:14" x14ac:dyDescent="0.2">
      <c r="A6571" s="3" t="s">
        <v>20</v>
      </c>
      <c r="B6571" s="17">
        <v>1185732</v>
      </c>
      <c r="C6571" s="14">
        <v>44304</v>
      </c>
      <c r="D6571" s="4" t="s">
        <v>15</v>
      </c>
      <c r="E6571" s="4" t="s">
        <v>26</v>
      </c>
      <c r="F6571" s="4" t="s">
        <v>27</v>
      </c>
      <c r="G6571" s="4" t="s">
        <v>54</v>
      </c>
      <c r="H6571" s="13">
        <v>20</v>
      </c>
      <c r="I6571" s="20">
        <v>275</v>
      </c>
      <c r="J6571" s="13">
        <v>55000</v>
      </c>
      <c r="K6571" s="31">
        <v>19250</v>
      </c>
      <c r="L6571" s="21">
        <v>9625</v>
      </c>
      <c r="M6571" s="22">
        <v>0.35</v>
      </c>
      <c r="N6571" s="5" t="s">
        <v>23</v>
      </c>
    </row>
    <row r="6572" spans="1:14" x14ac:dyDescent="0.2">
      <c r="A6572" s="3" t="s">
        <v>44</v>
      </c>
      <c r="B6572" s="17">
        <v>1197831</v>
      </c>
      <c r="C6572" s="14">
        <v>44431</v>
      </c>
      <c r="D6572" s="4" t="s">
        <v>81</v>
      </c>
      <c r="E6572" s="4" t="s">
        <v>90</v>
      </c>
      <c r="F6572" s="4" t="s">
        <v>91</v>
      </c>
      <c r="G6572" s="4" t="s">
        <v>18</v>
      </c>
      <c r="H6572" s="13">
        <v>25</v>
      </c>
      <c r="I6572" s="20">
        <v>275</v>
      </c>
      <c r="J6572" s="13">
        <v>68750</v>
      </c>
      <c r="K6572" s="31">
        <v>27500</v>
      </c>
      <c r="L6572" s="21">
        <v>13750</v>
      </c>
      <c r="M6572" s="22">
        <v>0.4</v>
      </c>
      <c r="N6572" s="5" t="s">
        <v>30</v>
      </c>
    </row>
    <row r="6573" spans="1:14" x14ac:dyDescent="0.2">
      <c r="A6573" s="3" t="s">
        <v>20</v>
      </c>
      <c r="B6573" s="17">
        <v>1185732</v>
      </c>
      <c r="C6573" s="14">
        <v>44214</v>
      </c>
      <c r="D6573" s="4" t="s">
        <v>15</v>
      </c>
      <c r="E6573" s="4" t="s">
        <v>21</v>
      </c>
      <c r="F6573" s="4" t="s">
        <v>22</v>
      </c>
      <c r="G6573" s="4" t="s">
        <v>51</v>
      </c>
      <c r="H6573" s="13">
        <v>25</v>
      </c>
      <c r="I6573" s="20">
        <v>275</v>
      </c>
      <c r="J6573" s="13">
        <v>68750</v>
      </c>
      <c r="K6573" s="31">
        <v>27500</v>
      </c>
      <c r="L6573" s="21">
        <v>13750</v>
      </c>
      <c r="M6573" s="22">
        <v>0.4</v>
      </c>
      <c r="N6573" s="5" t="s">
        <v>23</v>
      </c>
    </row>
    <row r="6574" spans="1:14" x14ac:dyDescent="0.2">
      <c r="A6574" s="3" t="s">
        <v>44</v>
      </c>
      <c r="B6574" s="17">
        <v>1185732</v>
      </c>
      <c r="C6574" s="14">
        <v>44236</v>
      </c>
      <c r="D6574" s="4" t="s">
        <v>15</v>
      </c>
      <c r="E6574" s="4" t="s">
        <v>31</v>
      </c>
      <c r="F6574" s="4" t="s">
        <v>32</v>
      </c>
      <c r="G6574" s="4" t="s">
        <v>51</v>
      </c>
      <c r="H6574" s="13">
        <v>25</v>
      </c>
      <c r="I6574" s="20">
        <v>275</v>
      </c>
      <c r="J6574" s="13">
        <v>68750</v>
      </c>
      <c r="K6574" s="31">
        <v>27500</v>
      </c>
      <c r="L6574" s="21">
        <v>13750</v>
      </c>
      <c r="M6574" s="22">
        <v>0.4</v>
      </c>
      <c r="N6574" s="5" t="s">
        <v>19</v>
      </c>
    </row>
    <row r="6575" spans="1:14" x14ac:dyDescent="0.2">
      <c r="A6575" s="3" t="s">
        <v>45</v>
      </c>
      <c r="B6575" s="17">
        <v>1185732</v>
      </c>
      <c r="C6575" s="14">
        <v>44264</v>
      </c>
      <c r="D6575" s="4" t="s">
        <v>15</v>
      </c>
      <c r="E6575" s="4" t="s">
        <v>46</v>
      </c>
      <c r="F6575" s="4" t="s">
        <v>47</v>
      </c>
      <c r="G6575" s="4" t="s">
        <v>51</v>
      </c>
      <c r="H6575" s="13">
        <v>25</v>
      </c>
      <c r="I6575" s="20">
        <v>275</v>
      </c>
      <c r="J6575" s="13">
        <v>68750</v>
      </c>
      <c r="K6575" s="31">
        <v>27500</v>
      </c>
      <c r="L6575" s="21">
        <v>13750</v>
      </c>
      <c r="M6575" s="22">
        <v>0.4</v>
      </c>
      <c r="N6575" s="5" t="s">
        <v>23</v>
      </c>
    </row>
    <row r="6576" spans="1:14" x14ac:dyDescent="0.2">
      <c r="A6576" s="3" t="s">
        <v>45</v>
      </c>
      <c r="B6576" s="17">
        <v>1197831</v>
      </c>
      <c r="C6576" s="14">
        <v>44248</v>
      </c>
      <c r="D6576" s="4" t="s">
        <v>81</v>
      </c>
      <c r="E6576" s="4" t="s">
        <v>95</v>
      </c>
      <c r="F6576" s="4" t="s">
        <v>96</v>
      </c>
      <c r="G6576" s="4" t="s">
        <v>52</v>
      </c>
      <c r="H6576" s="13">
        <v>25</v>
      </c>
      <c r="I6576" s="20">
        <v>275</v>
      </c>
      <c r="J6576" s="13">
        <v>68750</v>
      </c>
      <c r="K6576" s="31">
        <v>24062.5</v>
      </c>
      <c r="L6576" s="21">
        <v>12031.25</v>
      </c>
      <c r="M6576" s="22">
        <v>0.35</v>
      </c>
      <c r="N6576" s="5" t="s">
        <v>19</v>
      </c>
    </row>
    <row r="6577" spans="1:14" x14ac:dyDescent="0.2">
      <c r="A6577" s="3" t="s">
        <v>45</v>
      </c>
      <c r="B6577" s="17">
        <v>1197831</v>
      </c>
      <c r="C6577" s="14">
        <v>44274</v>
      </c>
      <c r="D6577" s="4" t="s">
        <v>81</v>
      </c>
      <c r="E6577" s="4" t="s">
        <v>86</v>
      </c>
      <c r="F6577" s="4" t="s">
        <v>87</v>
      </c>
      <c r="G6577" s="4" t="s">
        <v>53</v>
      </c>
      <c r="H6577" s="13">
        <v>25</v>
      </c>
      <c r="I6577" s="20">
        <v>275</v>
      </c>
      <c r="J6577" s="13">
        <v>68750</v>
      </c>
      <c r="K6577" s="31">
        <v>27500</v>
      </c>
      <c r="L6577" s="21">
        <v>13750</v>
      </c>
      <c r="M6577" s="22">
        <v>0.4</v>
      </c>
      <c r="N6577" s="5" t="s">
        <v>19</v>
      </c>
    </row>
    <row r="6578" spans="1:14" x14ac:dyDescent="0.2">
      <c r="A6578" s="3" t="s">
        <v>45</v>
      </c>
      <c r="B6578" s="17">
        <v>1185732</v>
      </c>
      <c r="C6578" s="14">
        <v>44328</v>
      </c>
      <c r="D6578" s="4" t="s">
        <v>110</v>
      </c>
      <c r="E6578" s="4" t="s">
        <v>133</v>
      </c>
      <c r="F6578" s="4" t="s">
        <v>134</v>
      </c>
      <c r="G6578" s="4" t="s">
        <v>54</v>
      </c>
      <c r="H6578" s="13">
        <v>25</v>
      </c>
      <c r="I6578" s="20">
        <v>275</v>
      </c>
      <c r="J6578" s="13">
        <v>68750</v>
      </c>
      <c r="K6578" s="31">
        <v>27500</v>
      </c>
      <c r="L6578" s="21">
        <v>13750</v>
      </c>
      <c r="M6578" s="22">
        <v>0.4</v>
      </c>
      <c r="N6578" s="5" t="s">
        <v>23</v>
      </c>
    </row>
    <row r="6579" spans="1:14" x14ac:dyDescent="0.2">
      <c r="A6579" s="3" t="s">
        <v>44</v>
      </c>
      <c r="B6579" s="17">
        <v>1185732</v>
      </c>
      <c r="C6579" s="14">
        <v>44205</v>
      </c>
      <c r="D6579" s="4" t="s">
        <v>15</v>
      </c>
      <c r="E6579" s="4" t="s">
        <v>35</v>
      </c>
      <c r="F6579" s="4" t="s">
        <v>36</v>
      </c>
      <c r="G6579" s="4" t="s">
        <v>54</v>
      </c>
      <c r="H6579" s="13">
        <v>25</v>
      </c>
      <c r="I6579" s="20">
        <v>275</v>
      </c>
      <c r="J6579" s="13">
        <v>68750</v>
      </c>
      <c r="K6579" s="31">
        <v>20625</v>
      </c>
      <c r="L6579" s="21">
        <v>10312.5</v>
      </c>
      <c r="M6579" s="22">
        <v>0.3</v>
      </c>
      <c r="N6579" s="5" t="s">
        <v>19</v>
      </c>
    </row>
    <row r="6580" spans="1:14" x14ac:dyDescent="0.2">
      <c r="A6580" s="3" t="s">
        <v>20</v>
      </c>
      <c r="B6580" s="17">
        <v>1185732</v>
      </c>
      <c r="C6580" s="14">
        <v>44458</v>
      </c>
      <c r="D6580" s="4" t="s">
        <v>15</v>
      </c>
      <c r="E6580" s="4" t="s">
        <v>26</v>
      </c>
      <c r="F6580" s="4" t="s">
        <v>27</v>
      </c>
      <c r="G6580" s="4" t="s">
        <v>54</v>
      </c>
      <c r="H6580" s="13">
        <v>25</v>
      </c>
      <c r="I6580" s="20">
        <v>275</v>
      </c>
      <c r="J6580" s="13">
        <v>68750</v>
      </c>
      <c r="K6580" s="31">
        <v>24062.5</v>
      </c>
      <c r="L6580" s="21">
        <v>12031.25</v>
      </c>
      <c r="M6580" s="22">
        <v>0.35</v>
      </c>
      <c r="N6580" s="5" t="s">
        <v>23</v>
      </c>
    </row>
    <row r="6581" spans="1:14" x14ac:dyDescent="0.2">
      <c r="A6581" s="3" t="s">
        <v>41</v>
      </c>
      <c r="B6581" s="17">
        <v>1185732</v>
      </c>
      <c r="C6581" s="14">
        <v>44206</v>
      </c>
      <c r="D6581" s="4" t="s">
        <v>55</v>
      </c>
      <c r="E6581" s="4" t="s">
        <v>69</v>
      </c>
      <c r="F6581" s="4" t="s">
        <v>70</v>
      </c>
      <c r="G6581" s="4" t="s">
        <v>139</v>
      </c>
      <c r="H6581" s="13">
        <v>25</v>
      </c>
      <c r="I6581" s="20">
        <v>275</v>
      </c>
      <c r="J6581" s="13">
        <v>68750</v>
      </c>
      <c r="K6581" s="31">
        <v>27500</v>
      </c>
      <c r="L6581" s="21">
        <v>13750</v>
      </c>
      <c r="M6581" s="22">
        <v>0.4</v>
      </c>
      <c r="N6581" s="5" t="s">
        <v>23</v>
      </c>
    </row>
    <row r="6582" spans="1:14" x14ac:dyDescent="0.2">
      <c r="A6582" s="3" t="s">
        <v>20</v>
      </c>
      <c r="B6582" s="17">
        <v>1185732</v>
      </c>
      <c r="C6582" s="14">
        <v>44242</v>
      </c>
      <c r="D6582" s="4" t="s">
        <v>55</v>
      </c>
      <c r="E6582" s="4" t="s">
        <v>73</v>
      </c>
      <c r="F6582" s="4" t="s">
        <v>74</v>
      </c>
      <c r="G6582" s="4" t="s">
        <v>18</v>
      </c>
      <c r="H6582" s="13">
        <v>30</v>
      </c>
      <c r="I6582" s="20">
        <v>275</v>
      </c>
      <c r="J6582" s="13">
        <v>82500</v>
      </c>
      <c r="K6582" s="31">
        <v>33000</v>
      </c>
      <c r="L6582" s="21">
        <v>16500</v>
      </c>
      <c r="M6582" s="22">
        <v>0.4</v>
      </c>
      <c r="N6582" s="5" t="s">
        <v>23</v>
      </c>
    </row>
    <row r="6583" spans="1:14" x14ac:dyDescent="0.2">
      <c r="A6583" s="3" t="s">
        <v>45</v>
      </c>
      <c r="B6583" s="17">
        <v>1185732</v>
      </c>
      <c r="C6583" s="14">
        <v>44271</v>
      </c>
      <c r="D6583" s="4" t="s">
        <v>55</v>
      </c>
      <c r="E6583" s="4" t="s">
        <v>65</v>
      </c>
      <c r="F6583" s="4" t="s">
        <v>66</v>
      </c>
      <c r="G6583" s="4" t="s">
        <v>50</v>
      </c>
      <c r="H6583" s="13">
        <v>30</v>
      </c>
      <c r="I6583" s="20">
        <v>275</v>
      </c>
      <c r="J6583" s="13">
        <v>82500</v>
      </c>
      <c r="K6583" s="31">
        <v>33000</v>
      </c>
      <c r="L6583" s="21">
        <v>16500</v>
      </c>
      <c r="M6583" s="22">
        <v>0.4</v>
      </c>
      <c r="N6583" s="5" t="s">
        <v>23</v>
      </c>
    </row>
    <row r="6584" spans="1:14" x14ac:dyDescent="0.2">
      <c r="A6584" s="3" t="s">
        <v>20</v>
      </c>
      <c r="B6584" s="17">
        <v>1185732</v>
      </c>
      <c r="C6584" s="14">
        <v>44353</v>
      </c>
      <c r="D6584" s="4" t="s">
        <v>15</v>
      </c>
      <c r="E6584" s="4" t="s">
        <v>37</v>
      </c>
      <c r="F6584" s="4" t="s">
        <v>38</v>
      </c>
      <c r="G6584" s="4" t="s">
        <v>50</v>
      </c>
      <c r="H6584" s="13">
        <v>30</v>
      </c>
      <c r="I6584" s="20">
        <v>275</v>
      </c>
      <c r="J6584" s="13">
        <v>82500</v>
      </c>
      <c r="K6584" s="31">
        <v>28875</v>
      </c>
      <c r="L6584" s="21">
        <v>14437.5</v>
      </c>
      <c r="M6584" s="22">
        <v>0.35</v>
      </c>
      <c r="N6584" s="5" t="s">
        <v>23</v>
      </c>
    </row>
    <row r="6585" spans="1:14" x14ac:dyDescent="0.2">
      <c r="A6585" s="3" t="s">
        <v>20</v>
      </c>
      <c r="B6585" s="17">
        <v>1185732</v>
      </c>
      <c r="C6585" s="14">
        <v>44446</v>
      </c>
      <c r="D6585" s="4" t="s">
        <v>15</v>
      </c>
      <c r="E6585" s="4" t="s">
        <v>37</v>
      </c>
      <c r="F6585" s="4" t="s">
        <v>38</v>
      </c>
      <c r="G6585" s="4" t="s">
        <v>50</v>
      </c>
      <c r="H6585" s="13">
        <v>30</v>
      </c>
      <c r="I6585" s="20">
        <v>275</v>
      </c>
      <c r="J6585" s="13">
        <v>82500</v>
      </c>
      <c r="K6585" s="31">
        <v>28875</v>
      </c>
      <c r="L6585" s="21">
        <v>14437.5</v>
      </c>
      <c r="M6585" s="22">
        <v>0.35</v>
      </c>
      <c r="N6585" s="5" t="s">
        <v>23</v>
      </c>
    </row>
    <row r="6586" spans="1:14" x14ac:dyDescent="0.2">
      <c r="A6586" s="3" t="s">
        <v>45</v>
      </c>
      <c r="B6586" s="17">
        <v>1185732</v>
      </c>
      <c r="C6586" s="14">
        <v>44450</v>
      </c>
      <c r="D6586" s="4" t="s">
        <v>15</v>
      </c>
      <c r="E6586" s="4" t="s">
        <v>46</v>
      </c>
      <c r="F6586" s="4" t="s">
        <v>47</v>
      </c>
      <c r="G6586" s="4" t="s">
        <v>51</v>
      </c>
      <c r="H6586" s="13">
        <v>30</v>
      </c>
      <c r="I6586" s="20">
        <v>275</v>
      </c>
      <c r="J6586" s="13">
        <v>82500</v>
      </c>
      <c r="K6586" s="31">
        <v>33000</v>
      </c>
      <c r="L6586" s="21">
        <v>16500</v>
      </c>
      <c r="M6586" s="22">
        <v>0.4</v>
      </c>
      <c r="N6586" s="5" t="s">
        <v>23</v>
      </c>
    </row>
    <row r="6587" spans="1:14" x14ac:dyDescent="0.2">
      <c r="A6587" s="3" t="s">
        <v>80</v>
      </c>
      <c r="B6587" s="17">
        <v>1197831</v>
      </c>
      <c r="C6587" s="14">
        <v>44490</v>
      </c>
      <c r="D6587" s="4" t="s">
        <v>81</v>
      </c>
      <c r="E6587" s="4" t="s">
        <v>95</v>
      </c>
      <c r="F6587" s="4" t="s">
        <v>96</v>
      </c>
      <c r="G6587" s="4" t="s">
        <v>52</v>
      </c>
      <c r="H6587" s="13">
        <v>30</v>
      </c>
      <c r="I6587" s="20">
        <v>275</v>
      </c>
      <c r="J6587" s="13">
        <v>82500</v>
      </c>
      <c r="K6587" s="31">
        <v>28875</v>
      </c>
      <c r="L6587" s="21">
        <v>14437.5</v>
      </c>
      <c r="M6587" s="22">
        <v>0.35</v>
      </c>
      <c r="N6587" s="5" t="s">
        <v>19</v>
      </c>
    </row>
    <row r="6588" spans="1:14" x14ac:dyDescent="0.2">
      <c r="A6588" s="3" t="s">
        <v>45</v>
      </c>
      <c r="B6588" s="17">
        <v>1185732</v>
      </c>
      <c r="C6588" s="14">
        <v>44480</v>
      </c>
      <c r="D6588" s="4" t="s">
        <v>110</v>
      </c>
      <c r="E6588" s="4" t="s">
        <v>133</v>
      </c>
      <c r="F6588" s="4" t="s">
        <v>134</v>
      </c>
      <c r="G6588" s="4" t="s">
        <v>54</v>
      </c>
      <c r="H6588" s="13">
        <v>30</v>
      </c>
      <c r="I6588" s="20">
        <v>275</v>
      </c>
      <c r="J6588" s="13">
        <v>82500</v>
      </c>
      <c r="K6588" s="31">
        <v>28875</v>
      </c>
      <c r="L6588" s="21">
        <v>14437.5</v>
      </c>
      <c r="M6588" s="22">
        <v>0.35</v>
      </c>
      <c r="N6588" s="5" t="s">
        <v>23</v>
      </c>
    </row>
    <row r="6589" spans="1:14" x14ac:dyDescent="0.2">
      <c r="A6589" s="3" t="s">
        <v>20</v>
      </c>
      <c r="B6589" s="17">
        <v>1185732</v>
      </c>
      <c r="C6589" s="14">
        <v>44304</v>
      </c>
      <c r="D6589" s="4" t="s">
        <v>15</v>
      </c>
      <c r="E6589" s="4" t="s">
        <v>26</v>
      </c>
      <c r="F6589" s="4" t="s">
        <v>27</v>
      </c>
      <c r="G6589" s="4" t="s">
        <v>54</v>
      </c>
      <c r="H6589" s="13">
        <v>30</v>
      </c>
      <c r="I6589" s="20">
        <v>275</v>
      </c>
      <c r="J6589" s="13">
        <v>82500</v>
      </c>
      <c r="K6589" s="31">
        <v>28875</v>
      </c>
      <c r="L6589" s="21">
        <v>14437.5</v>
      </c>
      <c r="M6589" s="22">
        <v>0.35</v>
      </c>
      <c r="N6589" s="5" t="s">
        <v>23</v>
      </c>
    </row>
    <row r="6590" spans="1:14" x14ac:dyDescent="0.2">
      <c r="A6590" s="3" t="s">
        <v>20</v>
      </c>
      <c r="B6590" s="17">
        <v>1185732</v>
      </c>
      <c r="C6590" s="14">
        <v>44208</v>
      </c>
      <c r="D6590" s="4" t="s">
        <v>15</v>
      </c>
      <c r="E6590" s="4" t="s">
        <v>24</v>
      </c>
      <c r="F6590" s="4" t="s">
        <v>25</v>
      </c>
      <c r="G6590" s="4" t="s">
        <v>54</v>
      </c>
      <c r="H6590" s="13">
        <v>30</v>
      </c>
      <c r="I6590" s="20">
        <v>275</v>
      </c>
      <c r="J6590" s="13">
        <v>82500</v>
      </c>
      <c r="K6590" s="31">
        <v>24750</v>
      </c>
      <c r="L6590" s="21">
        <v>12375</v>
      </c>
      <c r="M6590" s="22">
        <v>0.3</v>
      </c>
      <c r="N6590" s="5" t="s">
        <v>19</v>
      </c>
    </row>
    <row r="6591" spans="1:14" x14ac:dyDescent="0.2">
      <c r="A6591" s="3" t="s">
        <v>20</v>
      </c>
      <c r="B6591" s="17">
        <v>1185732</v>
      </c>
      <c r="C6591" s="14">
        <v>44268</v>
      </c>
      <c r="D6591" s="4" t="s">
        <v>55</v>
      </c>
      <c r="E6591" s="4" t="s">
        <v>69</v>
      </c>
      <c r="F6591" s="4" t="s">
        <v>70</v>
      </c>
      <c r="G6591" s="4" t="s">
        <v>54</v>
      </c>
      <c r="H6591" s="13">
        <v>30</v>
      </c>
      <c r="I6591" s="20">
        <v>275</v>
      </c>
      <c r="J6591" s="13">
        <v>82500</v>
      </c>
      <c r="K6591" s="31">
        <v>33000</v>
      </c>
      <c r="L6591" s="21">
        <v>16500</v>
      </c>
      <c r="M6591" s="22">
        <v>0.4</v>
      </c>
      <c r="N6591" s="5" t="s">
        <v>23</v>
      </c>
    </row>
    <row r="6592" spans="1:14" x14ac:dyDescent="0.2">
      <c r="A6592" s="3" t="s">
        <v>45</v>
      </c>
      <c r="B6592" s="17">
        <v>1197831</v>
      </c>
      <c r="C6592" s="14">
        <v>44291</v>
      </c>
      <c r="D6592" s="4" t="s">
        <v>110</v>
      </c>
      <c r="E6592" s="4" t="s">
        <v>117</v>
      </c>
      <c r="F6592" s="4" t="s">
        <v>118</v>
      </c>
      <c r="G6592" s="4" t="s">
        <v>18</v>
      </c>
      <c r="H6592" s="13">
        <v>35</v>
      </c>
      <c r="I6592" s="20">
        <v>275</v>
      </c>
      <c r="J6592" s="13">
        <v>96250</v>
      </c>
      <c r="K6592" s="31">
        <v>28875</v>
      </c>
      <c r="L6592" s="21">
        <v>14437.5</v>
      </c>
      <c r="M6592" s="22">
        <v>0.3</v>
      </c>
      <c r="N6592" s="5" t="s">
        <v>19</v>
      </c>
    </row>
    <row r="6593" spans="1:14" x14ac:dyDescent="0.2">
      <c r="A6593" s="3" t="s">
        <v>14</v>
      </c>
      <c r="B6593" s="17">
        <v>1185732</v>
      </c>
      <c r="C6593" s="14">
        <v>44239</v>
      </c>
      <c r="D6593" s="4" t="s">
        <v>55</v>
      </c>
      <c r="E6593" s="4" t="s">
        <v>60</v>
      </c>
      <c r="F6593" s="4" t="s">
        <v>61</v>
      </c>
      <c r="G6593" s="4" t="s">
        <v>50</v>
      </c>
      <c r="H6593" s="13">
        <v>35</v>
      </c>
      <c r="I6593" s="20">
        <v>275</v>
      </c>
      <c r="J6593" s="13">
        <v>96250</v>
      </c>
      <c r="K6593" s="31">
        <v>33687.5</v>
      </c>
      <c r="L6593" s="21">
        <v>16843.75</v>
      </c>
      <c r="M6593" s="22">
        <v>0.35</v>
      </c>
      <c r="N6593" s="5" t="s">
        <v>23</v>
      </c>
    </row>
    <row r="6594" spans="1:14" x14ac:dyDescent="0.2">
      <c r="A6594" s="3" t="s">
        <v>14</v>
      </c>
      <c r="B6594" s="17">
        <v>1185732</v>
      </c>
      <c r="C6594" s="14">
        <v>44265</v>
      </c>
      <c r="D6594" s="4" t="s">
        <v>55</v>
      </c>
      <c r="E6594" s="4" t="s">
        <v>56</v>
      </c>
      <c r="F6594" s="4" t="s">
        <v>57</v>
      </c>
      <c r="G6594" s="4" t="s">
        <v>50</v>
      </c>
      <c r="H6594" s="13">
        <v>35</v>
      </c>
      <c r="I6594" s="20">
        <v>275</v>
      </c>
      <c r="J6594" s="13">
        <v>96250</v>
      </c>
      <c r="K6594" s="31">
        <v>33687.5</v>
      </c>
      <c r="L6594" s="21">
        <v>16843.75</v>
      </c>
      <c r="M6594" s="22">
        <v>0.35</v>
      </c>
      <c r="N6594" s="5" t="s">
        <v>23</v>
      </c>
    </row>
    <row r="6595" spans="1:14" x14ac:dyDescent="0.2">
      <c r="A6595" s="3" t="s">
        <v>45</v>
      </c>
      <c r="B6595" s="17">
        <v>1185732</v>
      </c>
      <c r="C6595" s="14">
        <v>44486</v>
      </c>
      <c r="D6595" s="4" t="s">
        <v>55</v>
      </c>
      <c r="E6595" s="4" t="s">
        <v>65</v>
      </c>
      <c r="F6595" s="4" t="s">
        <v>66</v>
      </c>
      <c r="G6595" s="4" t="s">
        <v>50</v>
      </c>
      <c r="H6595" s="13">
        <v>35</v>
      </c>
      <c r="I6595" s="20">
        <v>275</v>
      </c>
      <c r="J6595" s="13">
        <v>96250</v>
      </c>
      <c r="K6595" s="31">
        <v>38500</v>
      </c>
      <c r="L6595" s="21">
        <v>19250</v>
      </c>
      <c r="M6595" s="22">
        <v>0.4</v>
      </c>
      <c r="N6595" s="5" t="s">
        <v>23</v>
      </c>
    </row>
    <row r="6596" spans="1:14" x14ac:dyDescent="0.2">
      <c r="A6596" s="3" t="s">
        <v>45</v>
      </c>
      <c r="B6596" s="17">
        <v>1185732</v>
      </c>
      <c r="C6596" s="14">
        <v>44364</v>
      </c>
      <c r="D6596" s="4" t="s">
        <v>55</v>
      </c>
      <c r="E6596" s="4" t="s">
        <v>65</v>
      </c>
      <c r="F6596" s="4" t="s">
        <v>66</v>
      </c>
      <c r="G6596" s="4" t="s">
        <v>50</v>
      </c>
      <c r="H6596" s="13">
        <v>35</v>
      </c>
      <c r="I6596" s="20">
        <v>275</v>
      </c>
      <c r="J6596" s="13">
        <v>96250</v>
      </c>
      <c r="K6596" s="31">
        <v>38500</v>
      </c>
      <c r="L6596" s="21">
        <v>19250</v>
      </c>
      <c r="M6596" s="22">
        <v>0.4</v>
      </c>
      <c r="N6596" s="5" t="s">
        <v>23</v>
      </c>
    </row>
    <row r="6597" spans="1:14" x14ac:dyDescent="0.2">
      <c r="A6597" s="3" t="s">
        <v>45</v>
      </c>
      <c r="B6597" s="17">
        <v>1185732</v>
      </c>
      <c r="C6597" s="14">
        <v>44334</v>
      </c>
      <c r="D6597" s="4" t="s">
        <v>55</v>
      </c>
      <c r="E6597" s="4" t="s">
        <v>65</v>
      </c>
      <c r="F6597" s="4" t="s">
        <v>66</v>
      </c>
      <c r="G6597" s="4" t="s">
        <v>50</v>
      </c>
      <c r="H6597" s="13">
        <v>35</v>
      </c>
      <c r="I6597" s="20">
        <v>275</v>
      </c>
      <c r="J6597" s="13">
        <v>96250</v>
      </c>
      <c r="K6597" s="31">
        <v>38500</v>
      </c>
      <c r="L6597" s="21">
        <v>19250</v>
      </c>
      <c r="M6597" s="22">
        <v>0.4</v>
      </c>
      <c r="N6597" s="5" t="s">
        <v>23</v>
      </c>
    </row>
    <row r="6598" spans="1:14" x14ac:dyDescent="0.2">
      <c r="A6598" s="3" t="s">
        <v>45</v>
      </c>
      <c r="B6598" s="17">
        <v>1185732</v>
      </c>
      <c r="C6598" s="14">
        <v>44506</v>
      </c>
      <c r="D6598" s="4" t="s">
        <v>15</v>
      </c>
      <c r="E6598" s="4" t="s">
        <v>37</v>
      </c>
      <c r="F6598" s="4" t="s">
        <v>38</v>
      </c>
      <c r="G6598" s="4" t="s">
        <v>50</v>
      </c>
      <c r="H6598" s="13">
        <v>35</v>
      </c>
      <c r="I6598" s="20">
        <v>275</v>
      </c>
      <c r="J6598" s="13">
        <v>96250</v>
      </c>
      <c r="K6598" s="31">
        <v>33687.5</v>
      </c>
      <c r="L6598" s="21">
        <v>16843.75</v>
      </c>
      <c r="M6598" s="22">
        <v>0.35</v>
      </c>
      <c r="N6598" s="5" t="s">
        <v>23</v>
      </c>
    </row>
    <row r="6599" spans="1:14" x14ac:dyDescent="0.2">
      <c r="A6599" s="3" t="s">
        <v>44</v>
      </c>
      <c r="B6599" s="17">
        <v>1185732</v>
      </c>
      <c r="C6599" s="14">
        <v>44449</v>
      </c>
      <c r="D6599" s="4" t="s">
        <v>15</v>
      </c>
      <c r="E6599" s="4" t="s">
        <v>31</v>
      </c>
      <c r="F6599" s="4" t="s">
        <v>32</v>
      </c>
      <c r="G6599" s="4" t="s">
        <v>51</v>
      </c>
      <c r="H6599" s="13">
        <v>35</v>
      </c>
      <c r="I6599" s="20">
        <v>275</v>
      </c>
      <c r="J6599" s="13">
        <v>96250</v>
      </c>
      <c r="K6599" s="31">
        <v>28875</v>
      </c>
      <c r="L6599" s="21">
        <v>14437.5</v>
      </c>
      <c r="M6599" s="22">
        <v>0.3</v>
      </c>
      <c r="N6599" s="5" t="s">
        <v>23</v>
      </c>
    </row>
    <row r="6600" spans="1:14" x14ac:dyDescent="0.2">
      <c r="A6600" s="3" t="s">
        <v>45</v>
      </c>
      <c r="B6600" s="17">
        <v>1185732</v>
      </c>
      <c r="C6600" s="14">
        <v>44510</v>
      </c>
      <c r="D6600" s="4" t="s">
        <v>15</v>
      </c>
      <c r="E6600" s="4" t="s">
        <v>46</v>
      </c>
      <c r="F6600" s="4" t="s">
        <v>47</v>
      </c>
      <c r="G6600" s="4" t="s">
        <v>51</v>
      </c>
      <c r="H6600" s="13">
        <v>35</v>
      </c>
      <c r="I6600" s="20">
        <v>275</v>
      </c>
      <c r="J6600" s="13">
        <v>96250</v>
      </c>
      <c r="K6600" s="31">
        <v>33687.5</v>
      </c>
      <c r="L6600" s="21">
        <v>16843.75</v>
      </c>
      <c r="M6600" s="22">
        <v>0.35</v>
      </c>
      <c r="N6600" s="5" t="s">
        <v>23</v>
      </c>
    </row>
    <row r="6601" spans="1:14" x14ac:dyDescent="0.2">
      <c r="A6601" s="3" t="s">
        <v>45</v>
      </c>
      <c r="B6601" s="17">
        <v>1197831</v>
      </c>
      <c r="C6601" s="14">
        <v>44219</v>
      </c>
      <c r="D6601" s="4" t="s">
        <v>81</v>
      </c>
      <c r="E6601" s="4" t="s">
        <v>95</v>
      </c>
      <c r="F6601" s="4" t="s">
        <v>96</v>
      </c>
      <c r="G6601" s="4" t="s">
        <v>52</v>
      </c>
      <c r="H6601" s="13">
        <v>35</v>
      </c>
      <c r="I6601" s="20">
        <v>275</v>
      </c>
      <c r="J6601" s="13">
        <v>96250</v>
      </c>
      <c r="K6601" s="31">
        <v>33687.5</v>
      </c>
      <c r="L6601" s="21">
        <v>16843.75</v>
      </c>
      <c r="M6601" s="22">
        <v>0.35</v>
      </c>
      <c r="N6601" s="5" t="s">
        <v>19</v>
      </c>
    </row>
    <row r="6602" spans="1:14" x14ac:dyDescent="0.2">
      <c r="A6602" s="3" t="s">
        <v>20</v>
      </c>
      <c r="B6602" s="17">
        <v>1185732</v>
      </c>
      <c r="C6602" s="14">
        <v>44349</v>
      </c>
      <c r="D6602" s="4" t="s">
        <v>110</v>
      </c>
      <c r="E6602" s="4" t="s">
        <v>121</v>
      </c>
      <c r="F6602" s="4" t="s">
        <v>122</v>
      </c>
      <c r="G6602" s="4" t="s">
        <v>52</v>
      </c>
      <c r="H6602" s="13">
        <v>35</v>
      </c>
      <c r="I6602" s="20">
        <v>275</v>
      </c>
      <c r="J6602" s="13">
        <v>96250</v>
      </c>
      <c r="K6602" s="31">
        <v>33687.5</v>
      </c>
      <c r="L6602" s="21">
        <v>16843.75</v>
      </c>
      <c r="M6602" s="22">
        <v>0.35</v>
      </c>
      <c r="N6602" s="5" t="s">
        <v>30</v>
      </c>
    </row>
    <row r="6603" spans="1:14" x14ac:dyDescent="0.2">
      <c r="A6603" s="3" t="s">
        <v>14</v>
      </c>
      <c r="B6603" s="17">
        <v>1185732</v>
      </c>
      <c r="C6603" s="14">
        <v>44369</v>
      </c>
      <c r="D6603" s="4" t="s">
        <v>97</v>
      </c>
      <c r="E6603" s="4" t="s">
        <v>100</v>
      </c>
      <c r="F6603" s="4" t="s">
        <v>101</v>
      </c>
      <c r="G6603" s="4" t="s">
        <v>52</v>
      </c>
      <c r="H6603" s="13">
        <v>35</v>
      </c>
      <c r="I6603" s="20">
        <v>275</v>
      </c>
      <c r="J6603" s="13">
        <v>96250</v>
      </c>
      <c r="K6603" s="31">
        <v>33687.5</v>
      </c>
      <c r="L6603" s="21">
        <v>16843.75</v>
      </c>
      <c r="M6603" s="22">
        <v>0.35</v>
      </c>
      <c r="N6603" s="5" t="s">
        <v>19</v>
      </c>
    </row>
    <row r="6604" spans="1:14" x14ac:dyDescent="0.2">
      <c r="A6604" s="3" t="s">
        <v>41</v>
      </c>
      <c r="B6604" s="17">
        <v>1185732</v>
      </c>
      <c r="C6604" s="14">
        <v>44235</v>
      </c>
      <c r="D6604" s="4" t="s">
        <v>55</v>
      </c>
      <c r="E6604" s="4" t="s">
        <v>78</v>
      </c>
      <c r="F6604" s="4" t="s">
        <v>79</v>
      </c>
      <c r="G6604" s="4" t="s">
        <v>53</v>
      </c>
      <c r="H6604" s="13">
        <v>35</v>
      </c>
      <c r="I6604" s="20">
        <v>275</v>
      </c>
      <c r="J6604" s="13">
        <v>96250</v>
      </c>
      <c r="K6604" s="31">
        <v>38500</v>
      </c>
      <c r="L6604" s="21">
        <v>19250</v>
      </c>
      <c r="M6604" s="22">
        <v>0.4</v>
      </c>
      <c r="N6604" s="5" t="s">
        <v>23</v>
      </c>
    </row>
    <row r="6605" spans="1:14" x14ac:dyDescent="0.2">
      <c r="A6605" s="3" t="s">
        <v>45</v>
      </c>
      <c r="B6605" s="17">
        <v>1197831</v>
      </c>
      <c r="C6605" s="14">
        <v>44335</v>
      </c>
      <c r="D6605" s="4" t="s">
        <v>81</v>
      </c>
      <c r="E6605" s="4" t="s">
        <v>86</v>
      </c>
      <c r="F6605" s="4" t="s">
        <v>87</v>
      </c>
      <c r="G6605" s="4" t="s">
        <v>53</v>
      </c>
      <c r="H6605" s="13">
        <v>35</v>
      </c>
      <c r="I6605" s="20">
        <v>275</v>
      </c>
      <c r="J6605" s="13">
        <v>96250</v>
      </c>
      <c r="K6605" s="31">
        <v>38500</v>
      </c>
      <c r="L6605" s="21">
        <v>19250</v>
      </c>
      <c r="M6605" s="22">
        <v>0.4</v>
      </c>
      <c r="N6605" s="5" t="s">
        <v>19</v>
      </c>
    </row>
    <row r="6606" spans="1:14" x14ac:dyDescent="0.2">
      <c r="A6606" s="3" t="s">
        <v>45</v>
      </c>
      <c r="B6606" s="17">
        <v>1185732</v>
      </c>
      <c r="C6606" s="14">
        <v>44297</v>
      </c>
      <c r="D6606" s="4" t="s">
        <v>110</v>
      </c>
      <c r="E6606" s="4" t="s">
        <v>133</v>
      </c>
      <c r="F6606" s="4" t="s">
        <v>134</v>
      </c>
      <c r="G6606" s="4" t="s">
        <v>54</v>
      </c>
      <c r="H6606" s="13">
        <v>35</v>
      </c>
      <c r="I6606" s="20">
        <v>275</v>
      </c>
      <c r="J6606" s="13">
        <v>96250</v>
      </c>
      <c r="K6606" s="31">
        <v>33687.5</v>
      </c>
      <c r="L6606" s="21">
        <v>16843.75</v>
      </c>
      <c r="M6606" s="22">
        <v>0.35</v>
      </c>
      <c r="N6606" s="5" t="s">
        <v>23</v>
      </c>
    </row>
    <row r="6607" spans="1:14" x14ac:dyDescent="0.2">
      <c r="A6607" s="3" t="s">
        <v>44</v>
      </c>
      <c r="B6607" s="17">
        <v>1185732</v>
      </c>
      <c r="C6607" s="14">
        <v>44205</v>
      </c>
      <c r="D6607" s="4" t="s">
        <v>15</v>
      </c>
      <c r="E6607" s="4" t="s">
        <v>35</v>
      </c>
      <c r="F6607" s="4" t="s">
        <v>36</v>
      </c>
      <c r="G6607" s="4" t="s">
        <v>54</v>
      </c>
      <c r="H6607" s="13">
        <v>35</v>
      </c>
      <c r="I6607" s="20">
        <v>275</v>
      </c>
      <c r="J6607" s="13">
        <v>96250</v>
      </c>
      <c r="K6607" s="31">
        <v>28875</v>
      </c>
      <c r="L6607" s="21">
        <v>14437.5</v>
      </c>
      <c r="M6607" s="22">
        <v>0.3</v>
      </c>
      <c r="N6607" s="5" t="s">
        <v>19</v>
      </c>
    </row>
    <row r="6608" spans="1:14" x14ac:dyDescent="0.2">
      <c r="A6608" s="3" t="s">
        <v>20</v>
      </c>
      <c r="B6608" s="17">
        <v>1185732</v>
      </c>
      <c r="C6608" s="14">
        <v>44239</v>
      </c>
      <c r="D6608" s="4" t="s">
        <v>15</v>
      </c>
      <c r="E6608" s="4" t="s">
        <v>35</v>
      </c>
      <c r="F6608" s="4" t="s">
        <v>36</v>
      </c>
      <c r="G6608" s="4" t="s">
        <v>54</v>
      </c>
      <c r="H6608" s="13">
        <v>35</v>
      </c>
      <c r="I6608" s="20">
        <v>275</v>
      </c>
      <c r="J6608" s="13">
        <v>96250</v>
      </c>
      <c r="K6608" s="31">
        <v>38500</v>
      </c>
      <c r="L6608" s="21">
        <v>19250</v>
      </c>
      <c r="M6608" s="22">
        <v>0.4</v>
      </c>
      <c r="N6608" s="5" t="s">
        <v>19</v>
      </c>
    </row>
    <row r="6609" spans="1:14" x14ac:dyDescent="0.2">
      <c r="A6609" s="3" t="s">
        <v>44</v>
      </c>
      <c r="B6609" s="17">
        <v>1185732</v>
      </c>
      <c r="C6609" s="14">
        <v>44205</v>
      </c>
      <c r="D6609" s="4" t="s">
        <v>15</v>
      </c>
      <c r="E6609" s="4" t="s">
        <v>35</v>
      </c>
      <c r="F6609" s="4" t="s">
        <v>36</v>
      </c>
      <c r="G6609" s="4" t="s">
        <v>54</v>
      </c>
      <c r="H6609" s="13">
        <v>35</v>
      </c>
      <c r="I6609" s="20">
        <v>275</v>
      </c>
      <c r="J6609" s="13">
        <v>96250</v>
      </c>
      <c r="K6609" s="31">
        <v>38500</v>
      </c>
      <c r="L6609" s="21">
        <v>19250</v>
      </c>
      <c r="M6609" s="22">
        <v>0.4</v>
      </c>
      <c r="N6609" s="5" t="s">
        <v>19</v>
      </c>
    </row>
    <row r="6610" spans="1:14" x14ac:dyDescent="0.2">
      <c r="A6610" s="3" t="s">
        <v>41</v>
      </c>
      <c r="B6610" s="17">
        <v>1185732</v>
      </c>
      <c r="C6610" s="14">
        <v>44206</v>
      </c>
      <c r="D6610" s="4" t="s">
        <v>55</v>
      </c>
      <c r="E6610" s="4" t="s">
        <v>69</v>
      </c>
      <c r="F6610" s="4" t="s">
        <v>70</v>
      </c>
      <c r="G6610" s="4" t="s">
        <v>54</v>
      </c>
      <c r="H6610" s="13">
        <v>35</v>
      </c>
      <c r="I6610" s="20">
        <v>275</v>
      </c>
      <c r="J6610" s="13">
        <v>96250</v>
      </c>
      <c r="K6610" s="31">
        <v>33687.5</v>
      </c>
      <c r="L6610" s="21">
        <v>16843.75</v>
      </c>
      <c r="M6610" s="22">
        <v>0.35</v>
      </c>
      <c r="N6610" s="5" t="s">
        <v>23</v>
      </c>
    </row>
    <row r="6611" spans="1:14" x14ac:dyDescent="0.2">
      <c r="A6611" s="3" t="s">
        <v>41</v>
      </c>
      <c r="B6611" s="17">
        <v>1185732</v>
      </c>
      <c r="C6611" s="14">
        <v>44206</v>
      </c>
      <c r="D6611" s="4" t="s">
        <v>55</v>
      </c>
      <c r="E6611" s="4" t="s">
        <v>69</v>
      </c>
      <c r="F6611" s="4" t="s">
        <v>70</v>
      </c>
      <c r="G6611" s="4" t="s">
        <v>54</v>
      </c>
      <c r="H6611" s="13">
        <v>35</v>
      </c>
      <c r="I6611" s="20">
        <v>275</v>
      </c>
      <c r="J6611" s="13">
        <v>96250</v>
      </c>
      <c r="K6611" s="31">
        <v>38500</v>
      </c>
      <c r="L6611" s="21">
        <v>19250</v>
      </c>
      <c r="M6611" s="22">
        <v>0.4</v>
      </c>
      <c r="N6611" s="5" t="s">
        <v>23</v>
      </c>
    </row>
    <row r="6612" spans="1:14" x14ac:dyDescent="0.2">
      <c r="A6612" s="3" t="s">
        <v>20</v>
      </c>
      <c r="B6612" s="17">
        <v>1128299</v>
      </c>
      <c r="C6612" s="14">
        <v>44219</v>
      </c>
      <c r="D6612" s="4" t="s">
        <v>110</v>
      </c>
      <c r="E6612" s="4" t="s">
        <v>117</v>
      </c>
      <c r="F6612" s="4" t="s">
        <v>118</v>
      </c>
      <c r="G6612" s="4" t="s">
        <v>18</v>
      </c>
      <c r="H6612" s="13">
        <v>40</v>
      </c>
      <c r="I6612" s="20">
        <v>275</v>
      </c>
      <c r="J6612" s="13">
        <v>110000</v>
      </c>
      <c r="K6612" s="31">
        <v>38500</v>
      </c>
      <c r="L6612" s="21">
        <v>19250</v>
      </c>
      <c r="M6612" s="22">
        <v>0.35</v>
      </c>
      <c r="N6612" s="5" t="s">
        <v>19</v>
      </c>
    </row>
    <row r="6613" spans="1:14" x14ac:dyDescent="0.2">
      <c r="A6613" s="3" t="s">
        <v>44</v>
      </c>
      <c r="B6613" s="17">
        <v>1185732</v>
      </c>
      <c r="C6613" s="14">
        <v>44300</v>
      </c>
      <c r="D6613" s="4" t="s">
        <v>55</v>
      </c>
      <c r="E6613" s="4" t="s">
        <v>60</v>
      </c>
      <c r="F6613" s="4" t="s">
        <v>61</v>
      </c>
      <c r="G6613" s="4" t="s">
        <v>18</v>
      </c>
      <c r="H6613" s="13">
        <v>40</v>
      </c>
      <c r="I6613" s="20">
        <v>275</v>
      </c>
      <c r="J6613" s="13">
        <v>110000</v>
      </c>
      <c r="K6613" s="31">
        <v>33000</v>
      </c>
      <c r="L6613" s="21">
        <v>16500</v>
      </c>
      <c r="M6613" s="22">
        <v>0.3</v>
      </c>
      <c r="N6613" s="5" t="s">
        <v>23</v>
      </c>
    </row>
    <row r="6614" spans="1:14" x14ac:dyDescent="0.2">
      <c r="A6614" s="3" t="s">
        <v>45</v>
      </c>
      <c r="B6614" s="17">
        <v>1185732</v>
      </c>
      <c r="C6614" s="14">
        <v>44425</v>
      </c>
      <c r="D6614" s="4" t="s">
        <v>55</v>
      </c>
      <c r="E6614" s="4" t="s">
        <v>65</v>
      </c>
      <c r="F6614" s="4" t="s">
        <v>66</v>
      </c>
      <c r="G6614" s="4" t="s">
        <v>50</v>
      </c>
      <c r="H6614" s="13">
        <v>40</v>
      </c>
      <c r="I6614" s="20">
        <v>275</v>
      </c>
      <c r="J6614" s="13">
        <v>110000</v>
      </c>
      <c r="K6614" s="31">
        <v>44000</v>
      </c>
      <c r="L6614" s="21">
        <v>22000</v>
      </c>
      <c r="M6614" s="22">
        <v>0.4</v>
      </c>
      <c r="N6614" s="5" t="s">
        <v>23</v>
      </c>
    </row>
    <row r="6615" spans="1:14" x14ac:dyDescent="0.2">
      <c r="A6615" s="3" t="s">
        <v>45</v>
      </c>
      <c r="B6615" s="17">
        <v>1128299</v>
      </c>
      <c r="C6615" s="14">
        <v>43914</v>
      </c>
      <c r="D6615" s="4" t="s">
        <v>110</v>
      </c>
      <c r="E6615" s="4" t="s">
        <v>129</v>
      </c>
      <c r="F6615" s="4" t="s">
        <v>130</v>
      </c>
      <c r="G6615" s="4" t="s">
        <v>50</v>
      </c>
      <c r="H6615" s="13">
        <v>40</v>
      </c>
      <c r="I6615" s="20">
        <v>275</v>
      </c>
      <c r="J6615" s="13">
        <v>110000</v>
      </c>
      <c r="K6615" s="31">
        <v>33000</v>
      </c>
      <c r="L6615" s="21">
        <v>16500</v>
      </c>
      <c r="M6615" s="22">
        <v>0.3</v>
      </c>
      <c r="N6615" s="5" t="s">
        <v>23</v>
      </c>
    </row>
    <row r="6616" spans="1:14" x14ac:dyDescent="0.2">
      <c r="A6616" s="3" t="s">
        <v>44</v>
      </c>
      <c r="B6616" s="17">
        <v>1185732</v>
      </c>
      <c r="C6616" s="14">
        <v>44290</v>
      </c>
      <c r="D6616" s="4" t="s">
        <v>55</v>
      </c>
      <c r="E6616" s="4" t="s">
        <v>67</v>
      </c>
      <c r="F6616" s="4" t="s">
        <v>68</v>
      </c>
      <c r="G6616" s="4" t="s">
        <v>51</v>
      </c>
      <c r="H6616" s="13">
        <v>40</v>
      </c>
      <c r="I6616" s="20">
        <v>275</v>
      </c>
      <c r="J6616" s="13">
        <v>110000</v>
      </c>
      <c r="K6616" s="31">
        <v>38500</v>
      </c>
      <c r="L6616" s="21">
        <v>19250</v>
      </c>
      <c r="M6616" s="22">
        <v>0.35</v>
      </c>
      <c r="N6616" s="5" t="s">
        <v>23</v>
      </c>
    </row>
    <row r="6617" spans="1:14" x14ac:dyDescent="0.2">
      <c r="A6617" s="3" t="s">
        <v>44</v>
      </c>
      <c r="B6617" s="17">
        <v>1197831</v>
      </c>
      <c r="C6617" s="14">
        <v>44275</v>
      </c>
      <c r="D6617" s="4" t="s">
        <v>81</v>
      </c>
      <c r="E6617" s="4" t="s">
        <v>92</v>
      </c>
      <c r="F6617" s="4" t="s">
        <v>93</v>
      </c>
      <c r="G6617" s="4" t="s">
        <v>51</v>
      </c>
      <c r="H6617" s="13">
        <v>40</v>
      </c>
      <c r="I6617" s="20">
        <v>275</v>
      </c>
      <c r="J6617" s="13">
        <v>110000</v>
      </c>
      <c r="K6617" s="31">
        <v>33000</v>
      </c>
      <c r="L6617" s="21">
        <v>16500</v>
      </c>
      <c r="M6617" s="22">
        <v>0.3</v>
      </c>
      <c r="N6617" s="5" t="s">
        <v>30</v>
      </c>
    </row>
    <row r="6618" spans="1:14" x14ac:dyDescent="0.2">
      <c r="A6618" s="3" t="s">
        <v>44</v>
      </c>
      <c r="B6618" s="17">
        <v>1197831</v>
      </c>
      <c r="C6618" s="14">
        <v>44281</v>
      </c>
      <c r="D6618" s="4" t="s">
        <v>81</v>
      </c>
      <c r="E6618" s="4" t="s">
        <v>92</v>
      </c>
      <c r="F6618" s="4" t="s">
        <v>93</v>
      </c>
      <c r="G6618" s="4" t="s">
        <v>51</v>
      </c>
      <c r="H6618" s="13">
        <v>40</v>
      </c>
      <c r="I6618" s="20">
        <v>275</v>
      </c>
      <c r="J6618" s="13">
        <v>110000</v>
      </c>
      <c r="K6618" s="31">
        <v>38500</v>
      </c>
      <c r="L6618" s="21">
        <v>19250</v>
      </c>
      <c r="M6618" s="22">
        <v>0.35</v>
      </c>
      <c r="N6618" s="5" t="s">
        <v>30</v>
      </c>
    </row>
    <row r="6619" spans="1:14" x14ac:dyDescent="0.2">
      <c r="A6619" s="3" t="s">
        <v>45</v>
      </c>
      <c r="B6619" s="17">
        <v>1128299</v>
      </c>
      <c r="C6619" s="14">
        <v>43908</v>
      </c>
      <c r="D6619" s="4" t="s">
        <v>110</v>
      </c>
      <c r="E6619" s="4" t="s">
        <v>131</v>
      </c>
      <c r="F6619" s="4" t="s">
        <v>132</v>
      </c>
      <c r="G6619" s="4" t="s">
        <v>52</v>
      </c>
      <c r="H6619" s="13">
        <v>40</v>
      </c>
      <c r="I6619" s="20">
        <v>275</v>
      </c>
      <c r="J6619" s="13">
        <v>110000</v>
      </c>
      <c r="K6619" s="31">
        <v>33000</v>
      </c>
      <c r="L6619" s="21">
        <v>16500</v>
      </c>
      <c r="M6619" s="22">
        <v>0.3</v>
      </c>
      <c r="N6619" s="5" t="s">
        <v>23</v>
      </c>
    </row>
    <row r="6620" spans="1:14" x14ac:dyDescent="0.2">
      <c r="A6620" s="3" t="s">
        <v>14</v>
      </c>
      <c r="B6620" s="17">
        <v>1185732</v>
      </c>
      <c r="C6620" s="14">
        <v>44522</v>
      </c>
      <c r="D6620" s="4" t="s">
        <v>97</v>
      </c>
      <c r="E6620" s="4" t="s">
        <v>100</v>
      </c>
      <c r="F6620" s="4" t="s">
        <v>101</v>
      </c>
      <c r="G6620" s="4" t="s">
        <v>52</v>
      </c>
      <c r="H6620" s="13">
        <v>40</v>
      </c>
      <c r="I6620" s="20">
        <v>275</v>
      </c>
      <c r="J6620" s="13">
        <v>110000</v>
      </c>
      <c r="K6620" s="31">
        <v>38500</v>
      </c>
      <c r="L6620" s="21">
        <v>19250</v>
      </c>
      <c r="M6620" s="22">
        <v>0.35</v>
      </c>
      <c r="N6620" s="5" t="s">
        <v>19</v>
      </c>
    </row>
    <row r="6621" spans="1:14" x14ac:dyDescent="0.2">
      <c r="A6621" s="3" t="s">
        <v>14</v>
      </c>
      <c r="B6621" s="17">
        <v>1185732</v>
      </c>
      <c r="C6621" s="14">
        <v>44398</v>
      </c>
      <c r="D6621" s="4" t="s">
        <v>97</v>
      </c>
      <c r="E6621" s="4" t="s">
        <v>100</v>
      </c>
      <c r="F6621" s="4" t="s">
        <v>101</v>
      </c>
      <c r="G6621" s="4" t="s">
        <v>52</v>
      </c>
      <c r="H6621" s="13">
        <v>40</v>
      </c>
      <c r="I6621" s="20">
        <v>275</v>
      </c>
      <c r="J6621" s="13">
        <v>110000</v>
      </c>
      <c r="K6621" s="31">
        <v>44000</v>
      </c>
      <c r="L6621" s="21">
        <v>22000</v>
      </c>
      <c r="M6621" s="22">
        <v>0.4</v>
      </c>
      <c r="N6621" s="5" t="s">
        <v>19</v>
      </c>
    </row>
    <row r="6622" spans="1:14" x14ac:dyDescent="0.2">
      <c r="A6622" s="3" t="s">
        <v>14</v>
      </c>
      <c r="B6622" s="17">
        <v>1185732</v>
      </c>
      <c r="C6622" s="14">
        <v>44430</v>
      </c>
      <c r="D6622" s="4" t="s">
        <v>97</v>
      </c>
      <c r="E6622" s="4" t="s">
        <v>100</v>
      </c>
      <c r="F6622" s="4" t="s">
        <v>101</v>
      </c>
      <c r="G6622" s="4" t="s">
        <v>52</v>
      </c>
      <c r="H6622" s="13">
        <v>40</v>
      </c>
      <c r="I6622" s="20">
        <v>275</v>
      </c>
      <c r="J6622" s="13">
        <v>110000</v>
      </c>
      <c r="K6622" s="31">
        <v>44000</v>
      </c>
      <c r="L6622" s="21">
        <v>22000</v>
      </c>
      <c r="M6622" s="22">
        <v>0.4</v>
      </c>
      <c r="N6622" s="5" t="s">
        <v>19</v>
      </c>
    </row>
    <row r="6623" spans="1:14" x14ac:dyDescent="0.2">
      <c r="A6623" s="3" t="s">
        <v>45</v>
      </c>
      <c r="B6623" s="17">
        <v>1128299</v>
      </c>
      <c r="C6623" s="14">
        <v>44303</v>
      </c>
      <c r="D6623" s="4" t="s">
        <v>81</v>
      </c>
      <c r="E6623" s="4" t="s">
        <v>82</v>
      </c>
      <c r="F6623" s="4" t="s">
        <v>83</v>
      </c>
      <c r="G6623" s="4" t="s">
        <v>52</v>
      </c>
      <c r="H6623" s="13">
        <v>40</v>
      </c>
      <c r="I6623" s="20">
        <v>275</v>
      </c>
      <c r="J6623" s="13">
        <v>110000</v>
      </c>
      <c r="K6623" s="31">
        <v>44000</v>
      </c>
      <c r="L6623" s="21">
        <v>22000</v>
      </c>
      <c r="M6623" s="22">
        <v>0.4</v>
      </c>
      <c r="N6623" s="5" t="s">
        <v>23</v>
      </c>
    </row>
    <row r="6624" spans="1:14" x14ac:dyDescent="0.2">
      <c r="A6624" s="3" t="s">
        <v>41</v>
      </c>
      <c r="B6624" s="17">
        <v>1185732</v>
      </c>
      <c r="C6624" s="14">
        <v>44355</v>
      </c>
      <c r="D6624" s="4" t="s">
        <v>55</v>
      </c>
      <c r="E6624" s="4" t="s">
        <v>78</v>
      </c>
      <c r="F6624" s="4" t="s">
        <v>79</v>
      </c>
      <c r="G6624" s="4" t="s">
        <v>53</v>
      </c>
      <c r="H6624" s="13">
        <v>40</v>
      </c>
      <c r="I6624" s="20">
        <v>275</v>
      </c>
      <c r="J6624" s="13">
        <v>110000</v>
      </c>
      <c r="K6624" s="31">
        <v>44000</v>
      </c>
      <c r="L6624" s="21">
        <v>22000</v>
      </c>
      <c r="M6624" s="22">
        <v>0.4</v>
      </c>
      <c r="N6624" s="5" t="s">
        <v>23</v>
      </c>
    </row>
    <row r="6625" spans="1:14" x14ac:dyDescent="0.2">
      <c r="A6625" s="3" t="s">
        <v>20</v>
      </c>
      <c r="B6625" s="17">
        <v>1185732</v>
      </c>
      <c r="C6625" s="14">
        <v>44452</v>
      </c>
      <c r="D6625" s="4" t="s">
        <v>15</v>
      </c>
      <c r="E6625" s="4" t="s">
        <v>35</v>
      </c>
      <c r="F6625" s="4" t="s">
        <v>36</v>
      </c>
      <c r="G6625" s="4" t="s">
        <v>54</v>
      </c>
      <c r="H6625" s="13">
        <v>40</v>
      </c>
      <c r="I6625" s="20">
        <v>275</v>
      </c>
      <c r="J6625" s="13">
        <v>110000</v>
      </c>
      <c r="K6625" s="31">
        <v>33000</v>
      </c>
      <c r="L6625" s="21">
        <v>16500</v>
      </c>
      <c r="M6625" s="22">
        <v>0.3</v>
      </c>
      <c r="N6625" s="5" t="s">
        <v>19</v>
      </c>
    </row>
    <row r="6626" spans="1:14" x14ac:dyDescent="0.2">
      <c r="A6626" s="3" t="s">
        <v>20</v>
      </c>
      <c r="B6626" s="17">
        <v>1185732</v>
      </c>
      <c r="C6626" s="14">
        <v>44208</v>
      </c>
      <c r="D6626" s="4" t="s">
        <v>15</v>
      </c>
      <c r="E6626" s="4" t="s">
        <v>24</v>
      </c>
      <c r="F6626" s="4" t="s">
        <v>25</v>
      </c>
      <c r="G6626" s="4" t="s">
        <v>54</v>
      </c>
      <c r="H6626" s="13">
        <v>40</v>
      </c>
      <c r="I6626" s="20">
        <v>275</v>
      </c>
      <c r="J6626" s="13">
        <v>110000</v>
      </c>
      <c r="K6626" s="31">
        <v>33000</v>
      </c>
      <c r="L6626" s="21">
        <v>16500</v>
      </c>
      <c r="M6626" s="22">
        <v>0.3</v>
      </c>
      <c r="N6626" s="5" t="s">
        <v>19</v>
      </c>
    </row>
    <row r="6627" spans="1:14" x14ac:dyDescent="0.2">
      <c r="A6627" s="3" t="s">
        <v>41</v>
      </c>
      <c r="B6627" s="17">
        <v>1197831</v>
      </c>
      <c r="C6627" s="14">
        <v>44328</v>
      </c>
      <c r="D6627" s="4" t="s">
        <v>15</v>
      </c>
      <c r="E6627" s="4" t="s">
        <v>24</v>
      </c>
      <c r="F6627" s="4" t="s">
        <v>25</v>
      </c>
      <c r="G6627" s="4" t="s">
        <v>54</v>
      </c>
      <c r="H6627" s="13">
        <v>40</v>
      </c>
      <c r="I6627" s="20">
        <v>275</v>
      </c>
      <c r="J6627" s="13">
        <v>110000</v>
      </c>
      <c r="K6627" s="31">
        <v>38500</v>
      </c>
      <c r="L6627" s="21">
        <v>19250</v>
      </c>
      <c r="M6627" s="22">
        <v>0.35</v>
      </c>
      <c r="N6627" s="5" t="s">
        <v>19</v>
      </c>
    </row>
    <row r="6628" spans="1:14" x14ac:dyDescent="0.2">
      <c r="A6628" s="3" t="s">
        <v>20</v>
      </c>
      <c r="B6628" s="17">
        <v>1185732</v>
      </c>
      <c r="C6628" s="14">
        <v>44208</v>
      </c>
      <c r="D6628" s="4" t="s">
        <v>15</v>
      </c>
      <c r="E6628" s="4" t="s">
        <v>24</v>
      </c>
      <c r="F6628" s="4" t="s">
        <v>25</v>
      </c>
      <c r="G6628" s="4" t="s">
        <v>54</v>
      </c>
      <c r="H6628" s="13">
        <v>40</v>
      </c>
      <c r="I6628" s="20">
        <v>275</v>
      </c>
      <c r="J6628" s="13">
        <v>110000</v>
      </c>
      <c r="K6628" s="31">
        <v>44000</v>
      </c>
      <c r="L6628" s="21">
        <v>22000</v>
      </c>
      <c r="M6628" s="22">
        <v>0.4</v>
      </c>
      <c r="N6628" s="5" t="s">
        <v>19</v>
      </c>
    </row>
    <row r="6629" spans="1:14" x14ac:dyDescent="0.2">
      <c r="A6629" s="3" t="s">
        <v>41</v>
      </c>
      <c r="B6629" s="17">
        <v>1197831</v>
      </c>
      <c r="C6629" s="14">
        <v>44361</v>
      </c>
      <c r="D6629" s="4" t="s">
        <v>15</v>
      </c>
      <c r="E6629" s="4" t="s">
        <v>24</v>
      </c>
      <c r="F6629" s="4" t="s">
        <v>25</v>
      </c>
      <c r="G6629" s="4" t="s">
        <v>54</v>
      </c>
      <c r="H6629" s="13">
        <v>40</v>
      </c>
      <c r="I6629" s="20">
        <v>275</v>
      </c>
      <c r="J6629" s="13">
        <v>110000</v>
      </c>
      <c r="K6629" s="31">
        <v>38500</v>
      </c>
      <c r="L6629" s="21">
        <v>19250</v>
      </c>
      <c r="M6629" s="22">
        <v>0.35</v>
      </c>
      <c r="N6629" s="5" t="s">
        <v>19</v>
      </c>
    </row>
    <row r="6630" spans="1:14" x14ac:dyDescent="0.2">
      <c r="A6630" s="3" t="s">
        <v>20</v>
      </c>
      <c r="B6630" s="17">
        <v>1185732</v>
      </c>
      <c r="C6630" s="14">
        <v>44268</v>
      </c>
      <c r="D6630" s="4" t="s">
        <v>55</v>
      </c>
      <c r="E6630" s="4" t="s">
        <v>69</v>
      </c>
      <c r="F6630" s="4" t="s">
        <v>70</v>
      </c>
      <c r="G6630" s="4" t="s">
        <v>54</v>
      </c>
      <c r="H6630" s="13">
        <v>40</v>
      </c>
      <c r="I6630" s="20">
        <v>275</v>
      </c>
      <c r="J6630" s="13">
        <v>110000</v>
      </c>
      <c r="K6630" s="31">
        <v>44000</v>
      </c>
      <c r="L6630" s="21">
        <v>22000</v>
      </c>
      <c r="M6630" s="22">
        <v>0.4</v>
      </c>
      <c r="N6630" s="5" t="s">
        <v>23</v>
      </c>
    </row>
    <row r="6631" spans="1:14" x14ac:dyDescent="0.2">
      <c r="A6631" s="3" t="s">
        <v>41</v>
      </c>
      <c r="B6631" s="17">
        <v>1128299</v>
      </c>
      <c r="C6631" s="14">
        <v>44253</v>
      </c>
      <c r="D6631" s="4" t="s">
        <v>110</v>
      </c>
      <c r="E6631" s="4" t="s">
        <v>123</v>
      </c>
      <c r="F6631" s="4" t="s">
        <v>124</v>
      </c>
      <c r="G6631" s="4" t="s">
        <v>18</v>
      </c>
      <c r="H6631" s="13">
        <v>45</v>
      </c>
      <c r="I6631" s="20">
        <v>275</v>
      </c>
      <c r="J6631" s="13">
        <v>123750</v>
      </c>
      <c r="K6631" s="31">
        <v>43312.5</v>
      </c>
      <c r="L6631" s="21">
        <v>21656.25</v>
      </c>
      <c r="M6631" s="22">
        <v>0.35</v>
      </c>
      <c r="N6631" s="5" t="s">
        <v>19</v>
      </c>
    </row>
    <row r="6632" spans="1:14" x14ac:dyDescent="0.2">
      <c r="A6632" s="3" t="s">
        <v>14</v>
      </c>
      <c r="B6632" s="17">
        <v>1185732</v>
      </c>
      <c r="C6632" s="14">
        <v>44249</v>
      </c>
      <c r="D6632" s="4" t="s">
        <v>110</v>
      </c>
      <c r="E6632" s="4" t="s">
        <v>111</v>
      </c>
      <c r="F6632" s="4" t="s">
        <v>112</v>
      </c>
      <c r="G6632" s="4" t="s">
        <v>18</v>
      </c>
      <c r="H6632" s="13">
        <v>45</v>
      </c>
      <c r="I6632" s="20">
        <v>275</v>
      </c>
      <c r="J6632" s="13">
        <v>123750</v>
      </c>
      <c r="K6632" s="31">
        <v>30937.5</v>
      </c>
      <c r="L6632" s="21">
        <v>15468.75</v>
      </c>
      <c r="M6632" s="22">
        <v>0.25</v>
      </c>
      <c r="N6632" s="5" t="s">
        <v>30</v>
      </c>
    </row>
    <row r="6633" spans="1:14" x14ac:dyDescent="0.2">
      <c r="A6633" s="3" t="s">
        <v>14</v>
      </c>
      <c r="B6633" s="17">
        <v>1185732</v>
      </c>
      <c r="C6633" s="14">
        <v>44275</v>
      </c>
      <c r="D6633" s="4" t="s">
        <v>110</v>
      </c>
      <c r="E6633" s="4" t="s">
        <v>111</v>
      </c>
      <c r="F6633" s="4" t="s">
        <v>112</v>
      </c>
      <c r="G6633" s="4" t="s">
        <v>18</v>
      </c>
      <c r="H6633" s="13">
        <v>45</v>
      </c>
      <c r="I6633" s="20">
        <v>275</v>
      </c>
      <c r="J6633" s="13">
        <v>123750</v>
      </c>
      <c r="K6633" s="31">
        <v>30937.5</v>
      </c>
      <c r="L6633" s="21">
        <v>15468.75</v>
      </c>
      <c r="M6633" s="22">
        <v>0.25</v>
      </c>
      <c r="N6633" s="5" t="s">
        <v>30</v>
      </c>
    </row>
    <row r="6634" spans="1:14" x14ac:dyDescent="0.2">
      <c r="A6634" s="3" t="s">
        <v>44</v>
      </c>
      <c r="B6634" s="17">
        <v>1185732</v>
      </c>
      <c r="C6634" s="14">
        <v>44397</v>
      </c>
      <c r="D6634" s="4" t="s">
        <v>55</v>
      </c>
      <c r="E6634" s="4" t="s">
        <v>73</v>
      </c>
      <c r="F6634" s="4" t="s">
        <v>74</v>
      </c>
      <c r="G6634" s="4" t="s">
        <v>18</v>
      </c>
      <c r="H6634" s="13">
        <v>45</v>
      </c>
      <c r="I6634" s="20">
        <v>275</v>
      </c>
      <c r="J6634" s="13">
        <v>123750</v>
      </c>
      <c r="K6634" s="31">
        <v>43312.5</v>
      </c>
      <c r="L6634" s="21">
        <v>21656.25</v>
      </c>
      <c r="M6634" s="22">
        <v>0.35</v>
      </c>
      <c r="N6634" s="5" t="s">
        <v>23</v>
      </c>
    </row>
    <row r="6635" spans="1:14" x14ac:dyDescent="0.2">
      <c r="A6635" s="3" t="s">
        <v>44</v>
      </c>
      <c r="B6635" s="17">
        <v>1185732</v>
      </c>
      <c r="C6635" s="14">
        <v>44429</v>
      </c>
      <c r="D6635" s="4" t="s">
        <v>55</v>
      </c>
      <c r="E6635" s="4" t="s">
        <v>73</v>
      </c>
      <c r="F6635" s="4" t="s">
        <v>74</v>
      </c>
      <c r="G6635" s="4" t="s">
        <v>18</v>
      </c>
      <c r="H6635" s="13">
        <v>45</v>
      </c>
      <c r="I6635" s="20">
        <v>275</v>
      </c>
      <c r="J6635" s="13">
        <v>123750</v>
      </c>
      <c r="K6635" s="31">
        <v>43312.5</v>
      </c>
      <c r="L6635" s="21">
        <v>21656.25</v>
      </c>
      <c r="M6635" s="22">
        <v>0.35</v>
      </c>
      <c r="N6635" s="5" t="s">
        <v>23</v>
      </c>
    </row>
    <row r="6636" spans="1:14" x14ac:dyDescent="0.2">
      <c r="A6636" s="3" t="s">
        <v>44</v>
      </c>
      <c r="B6636" s="17">
        <v>1185732</v>
      </c>
      <c r="C6636" s="14">
        <v>44390</v>
      </c>
      <c r="D6636" s="4" t="s">
        <v>55</v>
      </c>
      <c r="E6636" s="4" t="s">
        <v>60</v>
      </c>
      <c r="F6636" s="4" t="s">
        <v>61</v>
      </c>
      <c r="G6636" s="4" t="s">
        <v>50</v>
      </c>
      <c r="H6636" s="13">
        <v>45</v>
      </c>
      <c r="I6636" s="20">
        <v>275</v>
      </c>
      <c r="J6636" s="13">
        <v>123750</v>
      </c>
      <c r="K6636" s="31">
        <v>30937.5</v>
      </c>
      <c r="L6636" s="21">
        <v>15468.75</v>
      </c>
      <c r="M6636" s="22">
        <v>0.25</v>
      </c>
      <c r="N6636" s="5" t="s">
        <v>23</v>
      </c>
    </row>
    <row r="6637" spans="1:14" x14ac:dyDescent="0.2">
      <c r="A6637" s="3" t="s">
        <v>44</v>
      </c>
      <c r="B6637" s="17">
        <v>1185732</v>
      </c>
      <c r="C6637" s="14">
        <v>44422</v>
      </c>
      <c r="D6637" s="4" t="s">
        <v>55</v>
      </c>
      <c r="E6637" s="4" t="s">
        <v>60</v>
      </c>
      <c r="F6637" s="4" t="s">
        <v>61</v>
      </c>
      <c r="G6637" s="4" t="s">
        <v>50</v>
      </c>
      <c r="H6637" s="13">
        <v>45</v>
      </c>
      <c r="I6637" s="20">
        <v>275</v>
      </c>
      <c r="J6637" s="13">
        <v>123750</v>
      </c>
      <c r="K6637" s="31">
        <v>30937.5</v>
      </c>
      <c r="L6637" s="21">
        <v>15468.75</v>
      </c>
      <c r="M6637" s="22">
        <v>0.25</v>
      </c>
      <c r="N6637" s="5" t="s">
        <v>23</v>
      </c>
    </row>
    <row r="6638" spans="1:14" x14ac:dyDescent="0.2">
      <c r="A6638" s="3" t="s">
        <v>14</v>
      </c>
      <c r="B6638" s="17">
        <v>1185732</v>
      </c>
      <c r="C6638" s="14">
        <v>44265</v>
      </c>
      <c r="D6638" s="4" t="s">
        <v>55</v>
      </c>
      <c r="E6638" s="4" t="s">
        <v>56</v>
      </c>
      <c r="F6638" s="4" t="s">
        <v>57</v>
      </c>
      <c r="G6638" s="4" t="s">
        <v>50</v>
      </c>
      <c r="H6638" s="13">
        <v>45</v>
      </c>
      <c r="I6638" s="20">
        <v>275</v>
      </c>
      <c r="J6638" s="13">
        <v>123750</v>
      </c>
      <c r="K6638" s="31">
        <v>49500</v>
      </c>
      <c r="L6638" s="21">
        <v>24750</v>
      </c>
      <c r="M6638" s="22">
        <v>0.4</v>
      </c>
      <c r="N6638" s="5" t="s">
        <v>23</v>
      </c>
    </row>
    <row r="6639" spans="1:14" x14ac:dyDescent="0.2">
      <c r="A6639" s="3" t="s">
        <v>45</v>
      </c>
      <c r="B6639" s="17">
        <v>1185732</v>
      </c>
      <c r="C6639" s="14">
        <v>44364</v>
      </c>
      <c r="D6639" s="4" t="s">
        <v>55</v>
      </c>
      <c r="E6639" s="4" t="s">
        <v>65</v>
      </c>
      <c r="F6639" s="4" t="s">
        <v>66</v>
      </c>
      <c r="G6639" s="4" t="s">
        <v>50</v>
      </c>
      <c r="H6639" s="13">
        <v>45</v>
      </c>
      <c r="I6639" s="20">
        <v>275</v>
      </c>
      <c r="J6639" s="13">
        <v>123750</v>
      </c>
      <c r="K6639" s="31">
        <v>49500</v>
      </c>
      <c r="L6639" s="21">
        <v>24750</v>
      </c>
      <c r="M6639" s="22">
        <v>0.4</v>
      </c>
      <c r="N6639" s="5" t="s">
        <v>23</v>
      </c>
    </row>
    <row r="6640" spans="1:14" x14ac:dyDescent="0.2">
      <c r="A6640" s="3" t="s">
        <v>20</v>
      </c>
      <c r="B6640" s="17">
        <v>1185732</v>
      </c>
      <c r="C6640" s="14">
        <v>44352</v>
      </c>
      <c r="D6640" s="4" t="s">
        <v>15</v>
      </c>
      <c r="E6640" s="4" t="s">
        <v>28</v>
      </c>
      <c r="F6640" s="4" t="s">
        <v>29</v>
      </c>
      <c r="G6640" s="4" t="s">
        <v>50</v>
      </c>
      <c r="H6640" s="13">
        <v>45</v>
      </c>
      <c r="I6640" s="20">
        <v>275</v>
      </c>
      <c r="J6640" s="13">
        <v>123750</v>
      </c>
      <c r="K6640" s="31">
        <v>61875</v>
      </c>
      <c r="L6640" s="21">
        <v>30937.5</v>
      </c>
      <c r="M6640" s="22">
        <v>0.5</v>
      </c>
      <c r="N6640" s="5" t="s">
        <v>30</v>
      </c>
    </row>
    <row r="6641" spans="1:14" x14ac:dyDescent="0.2">
      <c r="A6641" s="3" t="s">
        <v>20</v>
      </c>
      <c r="B6641" s="17">
        <v>1185732</v>
      </c>
      <c r="C6641" s="14">
        <v>44358</v>
      </c>
      <c r="D6641" s="4" t="s">
        <v>15</v>
      </c>
      <c r="E6641" s="4" t="s">
        <v>28</v>
      </c>
      <c r="F6641" s="4" t="s">
        <v>29</v>
      </c>
      <c r="G6641" s="4" t="s">
        <v>50</v>
      </c>
      <c r="H6641" s="13">
        <v>45</v>
      </c>
      <c r="I6641" s="20">
        <v>275</v>
      </c>
      <c r="J6641" s="13">
        <v>123750</v>
      </c>
      <c r="K6641" s="31">
        <v>61875</v>
      </c>
      <c r="L6641" s="21">
        <v>30937.5</v>
      </c>
      <c r="M6641" s="22">
        <v>0.5</v>
      </c>
      <c r="N6641" s="5" t="s">
        <v>30</v>
      </c>
    </row>
    <row r="6642" spans="1:14" x14ac:dyDescent="0.2">
      <c r="A6642" s="3" t="s">
        <v>44</v>
      </c>
      <c r="B6642" s="17">
        <v>1185732</v>
      </c>
      <c r="C6642" s="14">
        <v>44352</v>
      </c>
      <c r="D6642" s="4" t="s">
        <v>55</v>
      </c>
      <c r="E6642" s="4" t="s">
        <v>67</v>
      </c>
      <c r="F6642" s="4" t="s">
        <v>68</v>
      </c>
      <c r="G6642" s="4" t="s">
        <v>51</v>
      </c>
      <c r="H6642" s="13">
        <v>45</v>
      </c>
      <c r="I6642" s="20">
        <v>275</v>
      </c>
      <c r="J6642" s="13">
        <v>123750</v>
      </c>
      <c r="K6642" s="31">
        <v>37125</v>
      </c>
      <c r="L6642" s="21">
        <v>18562.5</v>
      </c>
      <c r="M6642" s="22">
        <v>0.3</v>
      </c>
      <c r="N6642" s="5" t="s">
        <v>23</v>
      </c>
    </row>
    <row r="6643" spans="1:14" x14ac:dyDescent="0.2">
      <c r="A6643" s="3" t="s">
        <v>44</v>
      </c>
      <c r="B6643" s="17">
        <v>1185732</v>
      </c>
      <c r="C6643" s="14">
        <v>44380</v>
      </c>
      <c r="D6643" s="4" t="s">
        <v>55</v>
      </c>
      <c r="E6643" s="4" t="s">
        <v>67</v>
      </c>
      <c r="F6643" s="4" t="s">
        <v>68</v>
      </c>
      <c r="G6643" s="4" t="s">
        <v>51</v>
      </c>
      <c r="H6643" s="13">
        <v>45</v>
      </c>
      <c r="I6643" s="20">
        <v>275</v>
      </c>
      <c r="J6643" s="13">
        <v>123750</v>
      </c>
      <c r="K6643" s="31">
        <v>37125</v>
      </c>
      <c r="L6643" s="21">
        <v>18562.5</v>
      </c>
      <c r="M6643" s="22">
        <v>0.3</v>
      </c>
      <c r="N6643" s="5" t="s">
        <v>23</v>
      </c>
    </row>
    <row r="6644" spans="1:14" x14ac:dyDescent="0.2">
      <c r="A6644" s="3" t="s">
        <v>44</v>
      </c>
      <c r="B6644" s="17">
        <v>1185732</v>
      </c>
      <c r="C6644" s="14">
        <v>44319</v>
      </c>
      <c r="D6644" s="4" t="s">
        <v>55</v>
      </c>
      <c r="E6644" s="4" t="s">
        <v>67</v>
      </c>
      <c r="F6644" s="4" t="s">
        <v>68</v>
      </c>
      <c r="G6644" s="4" t="s">
        <v>51</v>
      </c>
      <c r="H6644" s="13">
        <v>45</v>
      </c>
      <c r="I6644" s="20">
        <v>275</v>
      </c>
      <c r="J6644" s="13">
        <v>123750</v>
      </c>
      <c r="K6644" s="31">
        <v>37125</v>
      </c>
      <c r="L6644" s="21">
        <v>18562.5</v>
      </c>
      <c r="M6644" s="22">
        <v>0.3</v>
      </c>
      <c r="N6644" s="5" t="s">
        <v>23</v>
      </c>
    </row>
    <row r="6645" spans="1:14" x14ac:dyDescent="0.2">
      <c r="A6645" s="3" t="s">
        <v>45</v>
      </c>
      <c r="B6645" s="17">
        <v>1128299</v>
      </c>
      <c r="C6645" s="14">
        <v>43841</v>
      </c>
      <c r="D6645" s="4" t="s">
        <v>110</v>
      </c>
      <c r="E6645" s="4" t="s">
        <v>131</v>
      </c>
      <c r="F6645" s="4" t="s">
        <v>132</v>
      </c>
      <c r="G6645" s="4" t="s">
        <v>52</v>
      </c>
      <c r="H6645" s="13">
        <v>45</v>
      </c>
      <c r="I6645" s="20">
        <v>275</v>
      </c>
      <c r="J6645" s="13">
        <v>123750</v>
      </c>
      <c r="K6645" s="31">
        <v>43312.5</v>
      </c>
      <c r="L6645" s="21">
        <v>21656.25</v>
      </c>
      <c r="M6645" s="22">
        <v>0.35</v>
      </c>
      <c r="N6645" s="5" t="s">
        <v>30</v>
      </c>
    </row>
    <row r="6646" spans="1:14" x14ac:dyDescent="0.2">
      <c r="A6646" s="3" t="s">
        <v>20</v>
      </c>
      <c r="B6646" s="17">
        <v>1185732</v>
      </c>
      <c r="C6646" s="14">
        <v>44348</v>
      </c>
      <c r="D6646" s="4" t="s">
        <v>110</v>
      </c>
      <c r="E6646" s="4" t="s">
        <v>121</v>
      </c>
      <c r="F6646" s="4" t="s">
        <v>122</v>
      </c>
      <c r="G6646" s="4" t="s">
        <v>52</v>
      </c>
      <c r="H6646" s="13">
        <v>45</v>
      </c>
      <c r="I6646" s="20">
        <v>275</v>
      </c>
      <c r="J6646" s="13">
        <v>123750</v>
      </c>
      <c r="K6646" s="31">
        <v>43312.5</v>
      </c>
      <c r="L6646" s="21">
        <v>21656.25</v>
      </c>
      <c r="M6646" s="22">
        <v>0.35</v>
      </c>
      <c r="N6646" s="5" t="s">
        <v>30</v>
      </c>
    </row>
    <row r="6647" spans="1:14" x14ac:dyDescent="0.2">
      <c r="A6647" s="3" t="s">
        <v>14</v>
      </c>
      <c r="B6647" s="17">
        <v>1185732</v>
      </c>
      <c r="C6647" s="14">
        <v>44491</v>
      </c>
      <c r="D6647" s="4" t="s">
        <v>97</v>
      </c>
      <c r="E6647" s="4" t="s">
        <v>100</v>
      </c>
      <c r="F6647" s="4" t="s">
        <v>101</v>
      </c>
      <c r="G6647" s="4" t="s">
        <v>52</v>
      </c>
      <c r="H6647" s="13">
        <v>45</v>
      </c>
      <c r="I6647" s="20">
        <v>275</v>
      </c>
      <c r="J6647" s="13">
        <v>123750</v>
      </c>
      <c r="K6647" s="31">
        <v>43312.5</v>
      </c>
      <c r="L6647" s="21">
        <v>21656.25</v>
      </c>
      <c r="M6647" s="22">
        <v>0.35</v>
      </c>
      <c r="N6647" s="5" t="s">
        <v>19</v>
      </c>
    </row>
    <row r="6648" spans="1:14" x14ac:dyDescent="0.2">
      <c r="A6648" s="3" t="s">
        <v>20</v>
      </c>
      <c r="B6648" s="17">
        <v>1185732</v>
      </c>
      <c r="C6648" s="14">
        <v>44249</v>
      </c>
      <c r="D6648" s="4" t="s">
        <v>55</v>
      </c>
      <c r="E6648" s="4" t="s">
        <v>58</v>
      </c>
      <c r="F6648" s="4" t="s">
        <v>59</v>
      </c>
      <c r="G6648" s="4" t="s">
        <v>52</v>
      </c>
      <c r="H6648" s="13">
        <v>45</v>
      </c>
      <c r="I6648" s="20">
        <v>275</v>
      </c>
      <c r="J6648" s="13">
        <v>123750</v>
      </c>
      <c r="K6648" s="31">
        <v>30937.5</v>
      </c>
      <c r="L6648" s="21">
        <v>15468.75</v>
      </c>
      <c r="M6648" s="22">
        <v>0.25</v>
      </c>
      <c r="N6648" s="5" t="s">
        <v>30</v>
      </c>
    </row>
    <row r="6649" spans="1:14" x14ac:dyDescent="0.2">
      <c r="A6649" s="3" t="s">
        <v>20</v>
      </c>
      <c r="B6649" s="17">
        <v>1185732</v>
      </c>
      <c r="C6649" s="14">
        <v>44188</v>
      </c>
      <c r="D6649" s="4" t="s">
        <v>15</v>
      </c>
      <c r="E6649" s="4" t="s">
        <v>33</v>
      </c>
      <c r="F6649" s="4" t="s">
        <v>34</v>
      </c>
      <c r="G6649" s="4" t="s">
        <v>52</v>
      </c>
      <c r="H6649" s="13">
        <v>45</v>
      </c>
      <c r="I6649" s="20">
        <v>275</v>
      </c>
      <c r="J6649" s="13">
        <v>123750</v>
      </c>
      <c r="K6649" s="31">
        <v>37125</v>
      </c>
      <c r="L6649" s="21">
        <v>18562.5</v>
      </c>
      <c r="M6649" s="22">
        <v>0.3</v>
      </c>
      <c r="N6649" s="5" t="s">
        <v>30</v>
      </c>
    </row>
    <row r="6650" spans="1:14" x14ac:dyDescent="0.2">
      <c r="A6650" s="3" t="s">
        <v>41</v>
      </c>
      <c r="B6650" s="17">
        <v>1185732</v>
      </c>
      <c r="C6650" s="14">
        <v>44445</v>
      </c>
      <c r="D6650" s="4" t="s">
        <v>55</v>
      </c>
      <c r="E6650" s="4" t="s">
        <v>78</v>
      </c>
      <c r="F6650" s="4" t="s">
        <v>79</v>
      </c>
      <c r="G6650" s="4" t="s">
        <v>53</v>
      </c>
      <c r="H6650" s="13">
        <v>45</v>
      </c>
      <c r="I6650" s="20">
        <v>275</v>
      </c>
      <c r="J6650" s="13">
        <v>123750</v>
      </c>
      <c r="K6650" s="31">
        <v>43312.5</v>
      </c>
      <c r="L6650" s="21">
        <v>21656.25</v>
      </c>
      <c r="M6650" s="22">
        <v>0.35</v>
      </c>
      <c r="N6650" s="5" t="s">
        <v>23</v>
      </c>
    </row>
    <row r="6651" spans="1:14" x14ac:dyDescent="0.2">
      <c r="A6651" s="3" t="s">
        <v>20</v>
      </c>
      <c r="B6651" s="17">
        <v>1185732</v>
      </c>
      <c r="C6651" s="14">
        <v>44380</v>
      </c>
      <c r="D6651" s="4" t="s">
        <v>15</v>
      </c>
      <c r="E6651" s="4" t="s">
        <v>39</v>
      </c>
      <c r="F6651" s="4" t="s">
        <v>40</v>
      </c>
      <c r="G6651" s="4" t="s">
        <v>53</v>
      </c>
      <c r="H6651" s="13">
        <v>45</v>
      </c>
      <c r="I6651" s="20">
        <v>275</v>
      </c>
      <c r="J6651" s="13">
        <v>123750</v>
      </c>
      <c r="K6651" s="31">
        <v>43312.5</v>
      </c>
      <c r="L6651" s="21">
        <v>21656.25</v>
      </c>
      <c r="M6651" s="22">
        <v>0.35</v>
      </c>
      <c r="N6651" s="5" t="s">
        <v>30</v>
      </c>
    </row>
    <row r="6652" spans="1:14" x14ac:dyDescent="0.2">
      <c r="A6652" s="3" t="s">
        <v>20</v>
      </c>
      <c r="B6652" s="17">
        <v>1185732</v>
      </c>
      <c r="C6652" s="14">
        <v>44384</v>
      </c>
      <c r="D6652" s="4" t="s">
        <v>15</v>
      </c>
      <c r="E6652" s="4" t="s">
        <v>39</v>
      </c>
      <c r="F6652" s="4" t="s">
        <v>40</v>
      </c>
      <c r="G6652" s="4" t="s">
        <v>53</v>
      </c>
      <c r="H6652" s="13">
        <v>45</v>
      </c>
      <c r="I6652" s="20">
        <v>275</v>
      </c>
      <c r="J6652" s="13">
        <v>123750</v>
      </c>
      <c r="K6652" s="31">
        <v>61875</v>
      </c>
      <c r="L6652" s="21">
        <v>30937.5</v>
      </c>
      <c r="M6652" s="22">
        <v>0.5</v>
      </c>
      <c r="N6652" s="5" t="s">
        <v>30</v>
      </c>
    </row>
    <row r="6653" spans="1:14" x14ac:dyDescent="0.2">
      <c r="A6653" s="3" t="s">
        <v>44</v>
      </c>
      <c r="B6653" s="17">
        <v>1128299</v>
      </c>
      <c r="C6653" s="14">
        <v>44299</v>
      </c>
      <c r="D6653" s="4" t="s">
        <v>97</v>
      </c>
      <c r="E6653" s="4" t="s">
        <v>107</v>
      </c>
      <c r="F6653" s="4" t="s">
        <v>108</v>
      </c>
      <c r="G6653" s="4" t="s">
        <v>18</v>
      </c>
      <c r="H6653" s="13">
        <v>50</v>
      </c>
      <c r="I6653" s="20">
        <v>275</v>
      </c>
      <c r="J6653" s="13">
        <v>137500</v>
      </c>
      <c r="K6653" s="31">
        <v>55000</v>
      </c>
      <c r="L6653" s="21">
        <v>27500</v>
      </c>
      <c r="M6653" s="22">
        <v>0.4</v>
      </c>
      <c r="N6653" s="5" t="s">
        <v>19</v>
      </c>
    </row>
    <row r="6654" spans="1:14" x14ac:dyDescent="0.2">
      <c r="A6654" s="3" t="s">
        <v>41</v>
      </c>
      <c r="B6654" s="17">
        <v>1189833</v>
      </c>
      <c r="C6654" s="14">
        <v>44197</v>
      </c>
      <c r="D6654" s="4" t="s">
        <v>15</v>
      </c>
      <c r="E6654" s="4" t="s">
        <v>42</v>
      </c>
      <c r="F6654" s="4" t="s">
        <v>43</v>
      </c>
      <c r="G6654" s="4" t="s">
        <v>18</v>
      </c>
      <c r="H6654" s="13">
        <v>50</v>
      </c>
      <c r="I6654" s="20">
        <v>275</v>
      </c>
      <c r="J6654" s="13">
        <v>137500</v>
      </c>
      <c r="K6654" s="31">
        <v>82500</v>
      </c>
      <c r="L6654" s="21">
        <v>41250</v>
      </c>
      <c r="M6654" s="22">
        <v>0.6</v>
      </c>
      <c r="N6654" s="5" t="s">
        <v>30</v>
      </c>
    </row>
    <row r="6655" spans="1:14" x14ac:dyDescent="0.2">
      <c r="A6655" s="3" t="s">
        <v>45</v>
      </c>
      <c r="B6655" s="17">
        <v>1185732</v>
      </c>
      <c r="C6655" s="14">
        <v>44393</v>
      </c>
      <c r="D6655" s="4" t="s">
        <v>55</v>
      </c>
      <c r="E6655" s="4" t="s">
        <v>65</v>
      </c>
      <c r="F6655" s="4" t="s">
        <v>66</v>
      </c>
      <c r="G6655" s="4" t="s">
        <v>50</v>
      </c>
      <c r="H6655" s="13">
        <v>50</v>
      </c>
      <c r="I6655" s="20">
        <v>275</v>
      </c>
      <c r="J6655" s="13">
        <v>137500</v>
      </c>
      <c r="K6655" s="31">
        <v>55000</v>
      </c>
      <c r="L6655" s="21">
        <v>27500</v>
      </c>
      <c r="M6655" s="22">
        <v>0.4</v>
      </c>
      <c r="N6655" s="5" t="s">
        <v>23</v>
      </c>
    </row>
    <row r="6656" spans="1:14" x14ac:dyDescent="0.2">
      <c r="A6656" s="3" t="s">
        <v>20</v>
      </c>
      <c r="B6656" s="17">
        <v>1185732</v>
      </c>
      <c r="C6656" s="14">
        <v>44323</v>
      </c>
      <c r="D6656" s="4" t="s">
        <v>15</v>
      </c>
      <c r="E6656" s="4" t="s">
        <v>37</v>
      </c>
      <c r="F6656" s="4" t="s">
        <v>38</v>
      </c>
      <c r="G6656" s="4" t="s">
        <v>50</v>
      </c>
      <c r="H6656" s="13">
        <v>50</v>
      </c>
      <c r="I6656" s="20">
        <v>275</v>
      </c>
      <c r="J6656" s="13">
        <v>137500</v>
      </c>
      <c r="K6656" s="31">
        <v>55000</v>
      </c>
      <c r="L6656" s="21">
        <v>27500</v>
      </c>
      <c r="M6656" s="22">
        <v>0.4</v>
      </c>
      <c r="N6656" s="5" t="s">
        <v>23</v>
      </c>
    </row>
    <row r="6657" spans="1:14" x14ac:dyDescent="0.2">
      <c r="A6657" s="3" t="s">
        <v>45</v>
      </c>
      <c r="B6657" s="17">
        <v>1185732</v>
      </c>
      <c r="C6657" s="14">
        <v>44535</v>
      </c>
      <c r="D6657" s="4" t="s">
        <v>15</v>
      </c>
      <c r="E6657" s="4" t="s">
        <v>37</v>
      </c>
      <c r="F6657" s="4" t="s">
        <v>38</v>
      </c>
      <c r="G6657" s="4" t="s">
        <v>51</v>
      </c>
      <c r="H6657" s="13">
        <v>50</v>
      </c>
      <c r="I6657" s="20">
        <v>275</v>
      </c>
      <c r="J6657" s="13">
        <v>137500</v>
      </c>
      <c r="K6657" s="31">
        <v>41250</v>
      </c>
      <c r="L6657" s="21">
        <v>20625</v>
      </c>
      <c r="M6657" s="22">
        <v>0.3</v>
      </c>
      <c r="N6657" s="5" t="s">
        <v>23</v>
      </c>
    </row>
    <row r="6658" spans="1:14" x14ac:dyDescent="0.2">
      <c r="A6658" s="3" t="s">
        <v>44</v>
      </c>
      <c r="B6658" s="17">
        <v>1128299</v>
      </c>
      <c r="C6658" s="14">
        <v>44213</v>
      </c>
      <c r="D6658" s="4" t="s">
        <v>110</v>
      </c>
      <c r="E6658" s="4" t="s">
        <v>113</v>
      </c>
      <c r="F6658" s="4" t="s">
        <v>114</v>
      </c>
      <c r="G6658" s="4" t="s">
        <v>51</v>
      </c>
      <c r="H6658" s="13">
        <v>50</v>
      </c>
      <c r="I6658" s="20">
        <v>275</v>
      </c>
      <c r="J6658" s="13">
        <v>137500</v>
      </c>
      <c r="K6658" s="31">
        <v>41250</v>
      </c>
      <c r="L6658" s="21">
        <v>20625</v>
      </c>
      <c r="M6658" s="22">
        <v>0.3</v>
      </c>
      <c r="N6658" s="5" t="s">
        <v>30</v>
      </c>
    </row>
    <row r="6659" spans="1:14" x14ac:dyDescent="0.2">
      <c r="A6659" s="3" t="s">
        <v>45</v>
      </c>
      <c r="B6659" s="17">
        <v>1185732</v>
      </c>
      <c r="C6659" s="14">
        <v>44296</v>
      </c>
      <c r="D6659" s="4" t="s">
        <v>15</v>
      </c>
      <c r="E6659" s="4" t="s">
        <v>46</v>
      </c>
      <c r="F6659" s="4" t="s">
        <v>47</v>
      </c>
      <c r="G6659" s="4" t="s">
        <v>51</v>
      </c>
      <c r="H6659" s="13">
        <v>50</v>
      </c>
      <c r="I6659" s="20">
        <v>275</v>
      </c>
      <c r="J6659" s="13">
        <v>137500</v>
      </c>
      <c r="K6659" s="31">
        <v>55000</v>
      </c>
      <c r="L6659" s="21">
        <v>27500</v>
      </c>
      <c r="M6659" s="22">
        <v>0.4</v>
      </c>
      <c r="N6659" s="5" t="s">
        <v>23</v>
      </c>
    </row>
    <row r="6660" spans="1:14" x14ac:dyDescent="0.2">
      <c r="A6660" s="3" t="s">
        <v>45</v>
      </c>
      <c r="B6660" s="17">
        <v>1185732</v>
      </c>
      <c r="C6660" s="14">
        <v>44479</v>
      </c>
      <c r="D6660" s="4" t="s">
        <v>15</v>
      </c>
      <c r="E6660" s="4" t="s">
        <v>46</v>
      </c>
      <c r="F6660" s="4" t="s">
        <v>47</v>
      </c>
      <c r="G6660" s="4" t="s">
        <v>51</v>
      </c>
      <c r="H6660" s="13">
        <v>50</v>
      </c>
      <c r="I6660" s="20">
        <v>275</v>
      </c>
      <c r="J6660" s="13">
        <v>137500</v>
      </c>
      <c r="K6660" s="31">
        <v>55000</v>
      </c>
      <c r="L6660" s="21">
        <v>27500</v>
      </c>
      <c r="M6660" s="22">
        <v>0.4</v>
      </c>
      <c r="N6660" s="5" t="s">
        <v>23</v>
      </c>
    </row>
    <row r="6661" spans="1:14" x14ac:dyDescent="0.2">
      <c r="A6661" s="3" t="s">
        <v>14</v>
      </c>
      <c r="B6661" s="17">
        <v>1185732</v>
      </c>
      <c r="C6661" s="14">
        <v>44462</v>
      </c>
      <c r="D6661" s="4" t="s">
        <v>97</v>
      </c>
      <c r="E6661" s="4" t="s">
        <v>100</v>
      </c>
      <c r="F6661" s="4" t="s">
        <v>101</v>
      </c>
      <c r="G6661" s="4" t="s">
        <v>52</v>
      </c>
      <c r="H6661" s="13">
        <v>50</v>
      </c>
      <c r="I6661" s="20">
        <v>275</v>
      </c>
      <c r="J6661" s="13">
        <v>137500</v>
      </c>
      <c r="K6661" s="31">
        <v>55000</v>
      </c>
      <c r="L6661" s="21">
        <v>27500</v>
      </c>
      <c r="M6661" s="22">
        <v>0.4</v>
      </c>
      <c r="N6661" s="5" t="s">
        <v>19</v>
      </c>
    </row>
    <row r="6662" spans="1:14" x14ac:dyDescent="0.2">
      <c r="A6662" s="3" t="s">
        <v>14</v>
      </c>
      <c r="B6662" s="17">
        <v>1185732</v>
      </c>
      <c r="C6662" s="14">
        <v>44272</v>
      </c>
      <c r="D6662" s="4" t="s">
        <v>55</v>
      </c>
      <c r="E6662" s="4" t="s">
        <v>58</v>
      </c>
      <c r="F6662" s="4" t="s">
        <v>59</v>
      </c>
      <c r="G6662" s="4" t="s">
        <v>52</v>
      </c>
      <c r="H6662" s="13">
        <v>50</v>
      </c>
      <c r="I6662" s="20">
        <v>275</v>
      </c>
      <c r="J6662" s="13">
        <v>137500</v>
      </c>
      <c r="K6662" s="31">
        <v>55000</v>
      </c>
      <c r="L6662" s="21">
        <v>27500</v>
      </c>
      <c r="M6662" s="22">
        <v>0.4</v>
      </c>
      <c r="N6662" s="5" t="s">
        <v>23</v>
      </c>
    </row>
    <row r="6663" spans="1:14" x14ac:dyDescent="0.2">
      <c r="A6663" s="3" t="s">
        <v>41</v>
      </c>
      <c r="B6663" s="17">
        <v>1185732</v>
      </c>
      <c r="C6663" s="14">
        <v>44383</v>
      </c>
      <c r="D6663" s="4" t="s">
        <v>55</v>
      </c>
      <c r="E6663" s="4" t="s">
        <v>78</v>
      </c>
      <c r="F6663" s="4" t="s">
        <v>79</v>
      </c>
      <c r="G6663" s="4" t="s">
        <v>53</v>
      </c>
      <c r="H6663" s="13">
        <v>50</v>
      </c>
      <c r="I6663" s="20">
        <v>275</v>
      </c>
      <c r="J6663" s="13">
        <v>137500</v>
      </c>
      <c r="K6663" s="31">
        <v>41250</v>
      </c>
      <c r="L6663" s="21">
        <v>20625</v>
      </c>
      <c r="M6663" s="22">
        <v>0.3</v>
      </c>
      <c r="N6663" s="5" t="s">
        <v>23</v>
      </c>
    </row>
    <row r="6664" spans="1:14" x14ac:dyDescent="0.2">
      <c r="A6664" s="3" t="s">
        <v>44</v>
      </c>
      <c r="B6664" s="17">
        <v>1185732</v>
      </c>
      <c r="C6664" s="14">
        <v>44507</v>
      </c>
      <c r="D6664" s="4" t="s">
        <v>55</v>
      </c>
      <c r="E6664" s="4" t="s">
        <v>78</v>
      </c>
      <c r="F6664" s="4" t="s">
        <v>79</v>
      </c>
      <c r="G6664" s="4" t="s">
        <v>53</v>
      </c>
      <c r="H6664" s="13">
        <v>50</v>
      </c>
      <c r="I6664" s="20">
        <v>275</v>
      </c>
      <c r="J6664" s="13">
        <v>137500</v>
      </c>
      <c r="K6664" s="31">
        <v>48125</v>
      </c>
      <c r="L6664" s="21">
        <v>24062.5</v>
      </c>
      <c r="M6664" s="22">
        <v>0.35</v>
      </c>
      <c r="N6664" s="5" t="s">
        <v>23</v>
      </c>
    </row>
    <row r="6665" spans="1:14" x14ac:dyDescent="0.2">
      <c r="A6665" s="3" t="s">
        <v>44</v>
      </c>
      <c r="B6665" s="17">
        <v>1185732</v>
      </c>
      <c r="C6665" s="14">
        <v>44536</v>
      </c>
      <c r="D6665" s="4" t="s">
        <v>55</v>
      </c>
      <c r="E6665" s="4" t="s">
        <v>78</v>
      </c>
      <c r="F6665" s="4" t="s">
        <v>79</v>
      </c>
      <c r="G6665" s="4" t="s">
        <v>53</v>
      </c>
      <c r="H6665" s="13">
        <v>50</v>
      </c>
      <c r="I6665" s="20">
        <v>275</v>
      </c>
      <c r="J6665" s="13">
        <v>137500</v>
      </c>
      <c r="K6665" s="31">
        <v>55000</v>
      </c>
      <c r="L6665" s="21">
        <v>27500</v>
      </c>
      <c r="M6665" s="22">
        <v>0.4</v>
      </c>
      <c r="N6665" s="5" t="s">
        <v>23</v>
      </c>
    </row>
    <row r="6666" spans="1:14" x14ac:dyDescent="0.2">
      <c r="A6666" s="3" t="s">
        <v>44</v>
      </c>
      <c r="B6666" s="17">
        <v>1128299</v>
      </c>
      <c r="C6666" s="14">
        <v>44244</v>
      </c>
      <c r="D6666" s="4" t="s">
        <v>97</v>
      </c>
      <c r="E6666" s="4" t="s">
        <v>105</v>
      </c>
      <c r="F6666" s="4" t="s">
        <v>109</v>
      </c>
      <c r="G6666" s="4" t="s">
        <v>53</v>
      </c>
      <c r="H6666" s="13">
        <v>50</v>
      </c>
      <c r="I6666" s="20">
        <v>275</v>
      </c>
      <c r="J6666" s="13">
        <v>137500</v>
      </c>
      <c r="K6666" s="31">
        <v>41250</v>
      </c>
      <c r="L6666" s="21">
        <v>20625</v>
      </c>
      <c r="M6666" s="22">
        <v>0.3</v>
      </c>
      <c r="N6666" s="5" t="s">
        <v>30</v>
      </c>
    </row>
    <row r="6667" spans="1:14" x14ac:dyDescent="0.2">
      <c r="A6667" s="3" t="s">
        <v>20</v>
      </c>
      <c r="B6667" s="17">
        <v>1185732</v>
      </c>
      <c r="C6667" s="14">
        <v>44540</v>
      </c>
      <c r="D6667" s="4" t="s">
        <v>55</v>
      </c>
      <c r="E6667" s="4" t="s">
        <v>71</v>
      </c>
      <c r="F6667" s="4" t="s">
        <v>72</v>
      </c>
      <c r="G6667" s="4" t="s">
        <v>53</v>
      </c>
      <c r="H6667" s="13">
        <v>50</v>
      </c>
      <c r="I6667" s="20">
        <v>275</v>
      </c>
      <c r="J6667" s="13">
        <v>137500</v>
      </c>
      <c r="K6667" s="31">
        <v>41250</v>
      </c>
      <c r="L6667" s="21">
        <v>20625</v>
      </c>
      <c r="M6667" s="22">
        <v>0.3</v>
      </c>
      <c r="N6667" s="5" t="s">
        <v>30</v>
      </c>
    </row>
    <row r="6668" spans="1:14" x14ac:dyDescent="0.2">
      <c r="A6668" s="3" t="s">
        <v>41</v>
      </c>
      <c r="B6668" s="17">
        <v>1128299</v>
      </c>
      <c r="C6668" s="14">
        <v>44222</v>
      </c>
      <c r="D6668" s="4" t="s">
        <v>110</v>
      </c>
      <c r="E6668" s="4" t="s">
        <v>119</v>
      </c>
      <c r="F6668" s="4" t="s">
        <v>120</v>
      </c>
      <c r="G6668" s="4" t="s">
        <v>53</v>
      </c>
      <c r="H6668" s="13">
        <v>50</v>
      </c>
      <c r="I6668" s="20">
        <v>275</v>
      </c>
      <c r="J6668" s="13">
        <v>137500</v>
      </c>
      <c r="K6668" s="31">
        <v>41250</v>
      </c>
      <c r="L6668" s="21">
        <v>20625</v>
      </c>
      <c r="M6668" s="22">
        <v>0.3</v>
      </c>
      <c r="N6668" s="5" t="s">
        <v>19</v>
      </c>
    </row>
    <row r="6669" spans="1:14" x14ac:dyDescent="0.2">
      <c r="A6669" s="3" t="s">
        <v>14</v>
      </c>
      <c r="B6669" s="17">
        <v>1185732</v>
      </c>
      <c r="C6669" s="14">
        <v>44512</v>
      </c>
      <c r="D6669" s="4" t="s">
        <v>55</v>
      </c>
      <c r="E6669" s="4" t="s">
        <v>62</v>
      </c>
      <c r="F6669" s="4" t="s">
        <v>63</v>
      </c>
      <c r="G6669" s="4" t="s">
        <v>53</v>
      </c>
      <c r="H6669" s="13">
        <v>50</v>
      </c>
      <c r="I6669" s="20">
        <v>275</v>
      </c>
      <c r="J6669" s="13">
        <v>137500</v>
      </c>
      <c r="K6669" s="31">
        <v>48125</v>
      </c>
      <c r="L6669" s="21">
        <v>24062.5</v>
      </c>
      <c r="M6669" s="22">
        <v>0.35</v>
      </c>
      <c r="N6669" s="5" t="s">
        <v>30</v>
      </c>
    </row>
    <row r="6670" spans="1:14" x14ac:dyDescent="0.2">
      <c r="A6670" s="3" t="s">
        <v>45</v>
      </c>
      <c r="B6670" s="17">
        <v>1128299</v>
      </c>
      <c r="C6670" s="14">
        <v>44341</v>
      </c>
      <c r="D6670" s="4" t="s">
        <v>110</v>
      </c>
      <c r="E6670" s="4" t="s">
        <v>126</v>
      </c>
      <c r="F6670" s="4" t="s">
        <v>63</v>
      </c>
      <c r="G6670" s="4" t="s">
        <v>53</v>
      </c>
      <c r="H6670" s="13">
        <v>50</v>
      </c>
      <c r="I6670" s="20">
        <v>275</v>
      </c>
      <c r="J6670" s="13">
        <v>137500</v>
      </c>
      <c r="K6670" s="31">
        <v>48125</v>
      </c>
      <c r="L6670" s="21">
        <v>24062.5</v>
      </c>
      <c r="M6670" s="22">
        <v>0.35</v>
      </c>
      <c r="N6670" s="5" t="s">
        <v>23</v>
      </c>
    </row>
    <row r="6671" spans="1:14" x14ac:dyDescent="0.2">
      <c r="A6671" s="3" t="s">
        <v>44</v>
      </c>
      <c r="B6671" s="17">
        <v>1185732</v>
      </c>
      <c r="C6671" s="14">
        <v>44536</v>
      </c>
      <c r="D6671" s="4" t="s">
        <v>55</v>
      </c>
      <c r="E6671" s="4" t="s">
        <v>75</v>
      </c>
      <c r="F6671" s="4" t="s">
        <v>76</v>
      </c>
      <c r="G6671" s="4" t="s">
        <v>54</v>
      </c>
      <c r="H6671" s="13">
        <v>50</v>
      </c>
      <c r="I6671" s="20">
        <v>275</v>
      </c>
      <c r="J6671" s="13">
        <v>137500</v>
      </c>
      <c r="K6671" s="31">
        <v>55000</v>
      </c>
      <c r="L6671" s="21">
        <v>27500</v>
      </c>
      <c r="M6671" s="22">
        <v>0.4</v>
      </c>
      <c r="N6671" s="5" t="s">
        <v>23</v>
      </c>
    </row>
    <row r="6672" spans="1:14" x14ac:dyDescent="0.2">
      <c r="A6672" s="3" t="s">
        <v>20</v>
      </c>
      <c r="B6672" s="17">
        <v>1128299</v>
      </c>
      <c r="C6672" s="14">
        <v>44341</v>
      </c>
      <c r="D6672" s="4" t="s">
        <v>97</v>
      </c>
      <c r="E6672" s="4" t="s">
        <v>102</v>
      </c>
      <c r="F6672" s="4" t="s">
        <v>103</v>
      </c>
      <c r="G6672" s="4" t="s">
        <v>54</v>
      </c>
      <c r="H6672" s="13">
        <v>50</v>
      </c>
      <c r="I6672" s="20">
        <v>275</v>
      </c>
      <c r="J6672" s="13">
        <v>137500</v>
      </c>
      <c r="K6672" s="31">
        <v>48125</v>
      </c>
      <c r="L6672" s="21">
        <v>24062.5</v>
      </c>
      <c r="M6672" s="22">
        <v>0.35</v>
      </c>
      <c r="N6672" s="5" t="s">
        <v>23</v>
      </c>
    </row>
    <row r="6673" spans="1:14" x14ac:dyDescent="0.2">
      <c r="A6673" s="3" t="s">
        <v>41</v>
      </c>
      <c r="B6673" s="17">
        <v>1197831</v>
      </c>
      <c r="C6673" s="14">
        <v>44421</v>
      </c>
      <c r="D6673" s="4" t="s">
        <v>15</v>
      </c>
      <c r="E6673" s="4" t="s">
        <v>24</v>
      </c>
      <c r="F6673" s="4" t="s">
        <v>25</v>
      </c>
      <c r="G6673" s="4" t="s">
        <v>54</v>
      </c>
      <c r="H6673" s="13">
        <v>50</v>
      </c>
      <c r="I6673" s="20">
        <v>275</v>
      </c>
      <c r="J6673" s="13">
        <v>137500</v>
      </c>
      <c r="K6673" s="31">
        <v>48125</v>
      </c>
      <c r="L6673" s="21">
        <v>24062.5</v>
      </c>
      <c r="M6673" s="22">
        <v>0.35</v>
      </c>
      <c r="N6673" s="5" t="s">
        <v>19</v>
      </c>
    </row>
    <row r="6674" spans="1:14" x14ac:dyDescent="0.2">
      <c r="A6674" s="3" t="s">
        <v>20</v>
      </c>
      <c r="B6674" s="17">
        <v>1185732</v>
      </c>
      <c r="C6674" s="14">
        <v>44329</v>
      </c>
      <c r="D6674" s="4" t="s">
        <v>55</v>
      </c>
      <c r="E6674" s="4" t="s">
        <v>69</v>
      </c>
      <c r="F6674" s="4" t="s">
        <v>70</v>
      </c>
      <c r="G6674" s="4" t="s">
        <v>54</v>
      </c>
      <c r="H6674" s="13">
        <v>50</v>
      </c>
      <c r="I6674" s="20">
        <v>275</v>
      </c>
      <c r="J6674" s="13">
        <v>137500</v>
      </c>
      <c r="K6674" s="31">
        <v>48125</v>
      </c>
      <c r="L6674" s="21">
        <v>24062.5</v>
      </c>
      <c r="M6674" s="22">
        <v>0.35</v>
      </c>
      <c r="N6674" s="5" t="s">
        <v>23</v>
      </c>
    </row>
    <row r="6675" spans="1:14" x14ac:dyDescent="0.2">
      <c r="A6675" s="3" t="s">
        <v>41</v>
      </c>
      <c r="B6675" s="17">
        <v>1128299</v>
      </c>
      <c r="C6675" s="14">
        <v>44280</v>
      </c>
      <c r="D6675" s="4" t="s">
        <v>110</v>
      </c>
      <c r="E6675" s="4" t="s">
        <v>123</v>
      </c>
      <c r="F6675" s="4" t="s">
        <v>124</v>
      </c>
      <c r="G6675" s="4" t="s">
        <v>18</v>
      </c>
      <c r="H6675" s="13">
        <v>55</v>
      </c>
      <c r="I6675" s="20">
        <v>275</v>
      </c>
      <c r="J6675" s="13">
        <v>151250</v>
      </c>
      <c r="K6675" s="31">
        <v>52937.5</v>
      </c>
      <c r="L6675" s="21">
        <v>26468.75</v>
      </c>
      <c r="M6675" s="22">
        <v>0.35</v>
      </c>
      <c r="N6675" s="5" t="s">
        <v>19</v>
      </c>
    </row>
    <row r="6676" spans="1:14" x14ac:dyDescent="0.2">
      <c r="A6676" s="3" t="s">
        <v>14</v>
      </c>
      <c r="B6676" s="17">
        <v>1185732</v>
      </c>
      <c r="C6676" s="14">
        <v>44275</v>
      </c>
      <c r="D6676" s="4" t="s">
        <v>110</v>
      </c>
      <c r="E6676" s="4" t="s">
        <v>111</v>
      </c>
      <c r="F6676" s="4" t="s">
        <v>112</v>
      </c>
      <c r="G6676" s="4" t="s">
        <v>18</v>
      </c>
      <c r="H6676" s="13">
        <v>55</v>
      </c>
      <c r="I6676" s="20">
        <v>275</v>
      </c>
      <c r="J6676" s="13">
        <v>151250</v>
      </c>
      <c r="K6676" s="31">
        <v>45375</v>
      </c>
      <c r="L6676" s="21">
        <v>22687.5</v>
      </c>
      <c r="M6676" s="22">
        <v>0.3</v>
      </c>
      <c r="N6676" s="5" t="s">
        <v>30</v>
      </c>
    </row>
    <row r="6677" spans="1:14" x14ac:dyDescent="0.2">
      <c r="A6677" s="3" t="s">
        <v>44</v>
      </c>
      <c r="B6677" s="17">
        <v>1128299</v>
      </c>
      <c r="C6677" s="14">
        <v>44360</v>
      </c>
      <c r="D6677" s="4" t="s">
        <v>97</v>
      </c>
      <c r="E6677" s="4" t="s">
        <v>107</v>
      </c>
      <c r="F6677" s="4" t="s">
        <v>108</v>
      </c>
      <c r="G6677" s="4" t="s">
        <v>18</v>
      </c>
      <c r="H6677" s="13">
        <v>55</v>
      </c>
      <c r="I6677" s="20">
        <v>275</v>
      </c>
      <c r="J6677" s="13">
        <v>151250</v>
      </c>
      <c r="K6677" s="31">
        <v>52937.5</v>
      </c>
      <c r="L6677" s="21">
        <v>26468.75</v>
      </c>
      <c r="M6677" s="22">
        <v>0.35</v>
      </c>
      <c r="N6677" s="5" t="s">
        <v>19</v>
      </c>
    </row>
    <row r="6678" spans="1:14" x14ac:dyDescent="0.2">
      <c r="A6678" s="3" t="s">
        <v>14</v>
      </c>
      <c r="B6678" s="17">
        <v>1185732</v>
      </c>
      <c r="C6678" s="14">
        <v>44514</v>
      </c>
      <c r="D6678" s="4" t="s">
        <v>55</v>
      </c>
      <c r="E6678" s="4" t="s">
        <v>60</v>
      </c>
      <c r="F6678" s="4" t="s">
        <v>61</v>
      </c>
      <c r="G6678" s="4" t="s">
        <v>18</v>
      </c>
      <c r="H6678" s="13">
        <v>55</v>
      </c>
      <c r="I6678" s="20">
        <v>275</v>
      </c>
      <c r="J6678" s="13">
        <v>151250</v>
      </c>
      <c r="K6678" s="31">
        <v>37812.5</v>
      </c>
      <c r="L6678" s="21">
        <v>18906.25</v>
      </c>
      <c r="M6678" s="22">
        <v>0.25</v>
      </c>
      <c r="N6678" s="5" t="s">
        <v>23</v>
      </c>
    </row>
    <row r="6679" spans="1:14" x14ac:dyDescent="0.2">
      <c r="A6679" s="3" t="s">
        <v>14</v>
      </c>
      <c r="B6679" s="17">
        <v>1185732</v>
      </c>
      <c r="C6679" s="14">
        <v>44326</v>
      </c>
      <c r="D6679" s="4" t="s">
        <v>55</v>
      </c>
      <c r="E6679" s="4" t="s">
        <v>56</v>
      </c>
      <c r="F6679" s="4" t="s">
        <v>57</v>
      </c>
      <c r="G6679" s="4" t="s">
        <v>50</v>
      </c>
      <c r="H6679" s="13">
        <v>55</v>
      </c>
      <c r="I6679" s="20">
        <v>275</v>
      </c>
      <c r="J6679" s="13">
        <v>151250</v>
      </c>
      <c r="K6679" s="31">
        <v>68062.5</v>
      </c>
      <c r="L6679" s="21">
        <v>34031.25</v>
      </c>
      <c r="M6679" s="22">
        <v>0.45</v>
      </c>
      <c r="N6679" s="5" t="s">
        <v>23</v>
      </c>
    </row>
    <row r="6680" spans="1:14" x14ac:dyDescent="0.2">
      <c r="A6680" s="3" t="s">
        <v>44</v>
      </c>
      <c r="B6680" s="17">
        <v>1185732</v>
      </c>
      <c r="C6680" s="14">
        <v>44352</v>
      </c>
      <c r="D6680" s="4" t="s">
        <v>55</v>
      </c>
      <c r="E6680" s="4" t="s">
        <v>67</v>
      </c>
      <c r="F6680" s="4" t="s">
        <v>68</v>
      </c>
      <c r="G6680" s="4" t="s">
        <v>51</v>
      </c>
      <c r="H6680" s="13">
        <v>55</v>
      </c>
      <c r="I6680" s="20">
        <v>275</v>
      </c>
      <c r="J6680" s="13">
        <v>151250</v>
      </c>
      <c r="K6680" s="31">
        <v>45375</v>
      </c>
      <c r="L6680" s="21">
        <v>22687.5</v>
      </c>
      <c r="M6680" s="22">
        <v>0.3</v>
      </c>
      <c r="N6680" s="5" t="s">
        <v>23</v>
      </c>
    </row>
    <row r="6681" spans="1:14" x14ac:dyDescent="0.2">
      <c r="A6681" s="3" t="s">
        <v>44</v>
      </c>
      <c r="B6681" s="17">
        <v>1185732</v>
      </c>
      <c r="C6681" s="14">
        <v>44474</v>
      </c>
      <c r="D6681" s="4" t="s">
        <v>55</v>
      </c>
      <c r="E6681" s="4" t="s">
        <v>67</v>
      </c>
      <c r="F6681" s="4" t="s">
        <v>68</v>
      </c>
      <c r="G6681" s="4" t="s">
        <v>51</v>
      </c>
      <c r="H6681" s="13">
        <v>55</v>
      </c>
      <c r="I6681" s="20">
        <v>275</v>
      </c>
      <c r="J6681" s="13">
        <v>151250</v>
      </c>
      <c r="K6681" s="31">
        <v>60500</v>
      </c>
      <c r="L6681" s="21">
        <v>30250</v>
      </c>
      <c r="M6681" s="22">
        <v>0.4</v>
      </c>
      <c r="N6681" s="5" t="s">
        <v>23</v>
      </c>
    </row>
    <row r="6682" spans="1:14" x14ac:dyDescent="0.2">
      <c r="A6682" s="3" t="s">
        <v>20</v>
      </c>
      <c r="B6682" s="17">
        <v>1185732</v>
      </c>
      <c r="C6682" s="14">
        <v>44504</v>
      </c>
      <c r="D6682" s="4" t="s">
        <v>55</v>
      </c>
      <c r="E6682" s="4" t="s">
        <v>67</v>
      </c>
      <c r="F6682" s="4" t="s">
        <v>68</v>
      </c>
      <c r="G6682" s="4" t="s">
        <v>51</v>
      </c>
      <c r="H6682" s="13">
        <v>55</v>
      </c>
      <c r="I6682" s="20">
        <v>275</v>
      </c>
      <c r="J6682" s="13">
        <v>151250</v>
      </c>
      <c r="K6682" s="31">
        <v>45375</v>
      </c>
      <c r="L6682" s="21">
        <v>22687.5</v>
      </c>
      <c r="M6682" s="22">
        <v>0.3</v>
      </c>
      <c r="N6682" s="5" t="s">
        <v>23</v>
      </c>
    </row>
    <row r="6683" spans="1:14" x14ac:dyDescent="0.2">
      <c r="A6683" s="3" t="s">
        <v>20</v>
      </c>
      <c r="B6683" s="17">
        <v>1128299</v>
      </c>
      <c r="C6683" s="14">
        <v>44264</v>
      </c>
      <c r="D6683" s="4" t="s">
        <v>110</v>
      </c>
      <c r="E6683" s="4" t="s">
        <v>113</v>
      </c>
      <c r="F6683" s="4" t="s">
        <v>114</v>
      </c>
      <c r="G6683" s="4" t="s">
        <v>51</v>
      </c>
      <c r="H6683" s="13">
        <v>55</v>
      </c>
      <c r="I6683" s="20">
        <v>275</v>
      </c>
      <c r="J6683" s="13">
        <v>151250</v>
      </c>
      <c r="K6683" s="31">
        <v>37812.5</v>
      </c>
      <c r="L6683" s="21">
        <v>18906.25</v>
      </c>
      <c r="M6683" s="22">
        <v>0.25</v>
      </c>
      <c r="N6683" s="5" t="s">
        <v>30</v>
      </c>
    </row>
    <row r="6684" spans="1:14" x14ac:dyDescent="0.2">
      <c r="A6684" s="3" t="s">
        <v>20</v>
      </c>
      <c r="B6684" s="17">
        <v>1128299</v>
      </c>
      <c r="C6684" s="14">
        <v>44327</v>
      </c>
      <c r="D6684" s="4" t="s">
        <v>110</v>
      </c>
      <c r="E6684" s="4" t="s">
        <v>113</v>
      </c>
      <c r="F6684" s="4" t="s">
        <v>114</v>
      </c>
      <c r="G6684" s="4" t="s">
        <v>51</v>
      </c>
      <c r="H6684" s="13">
        <v>55</v>
      </c>
      <c r="I6684" s="20">
        <v>275</v>
      </c>
      <c r="J6684" s="13">
        <v>151250</v>
      </c>
      <c r="K6684" s="31">
        <v>37812.5</v>
      </c>
      <c r="L6684" s="21">
        <v>18906.25</v>
      </c>
      <c r="M6684" s="22">
        <v>0.25</v>
      </c>
      <c r="N6684" s="5" t="s">
        <v>30</v>
      </c>
    </row>
    <row r="6685" spans="1:14" x14ac:dyDescent="0.2">
      <c r="A6685" s="3" t="s">
        <v>80</v>
      </c>
      <c r="B6685" s="17">
        <v>1128299</v>
      </c>
      <c r="C6685" s="14">
        <v>44479</v>
      </c>
      <c r="D6685" s="4" t="s">
        <v>110</v>
      </c>
      <c r="E6685" s="4" t="s">
        <v>113</v>
      </c>
      <c r="F6685" s="4" t="s">
        <v>114</v>
      </c>
      <c r="G6685" s="4" t="s">
        <v>51</v>
      </c>
      <c r="H6685" s="13">
        <v>55</v>
      </c>
      <c r="I6685" s="20">
        <v>275</v>
      </c>
      <c r="J6685" s="13">
        <v>151250</v>
      </c>
      <c r="K6685" s="31">
        <v>37812.5</v>
      </c>
      <c r="L6685" s="21">
        <v>18906.25</v>
      </c>
      <c r="M6685" s="22">
        <v>0.25</v>
      </c>
      <c r="N6685" s="5" t="s">
        <v>30</v>
      </c>
    </row>
    <row r="6686" spans="1:14" x14ac:dyDescent="0.2">
      <c r="A6686" s="3" t="s">
        <v>14</v>
      </c>
      <c r="B6686" s="17">
        <v>1185732</v>
      </c>
      <c r="C6686" s="14">
        <v>44339</v>
      </c>
      <c r="D6686" s="4" t="s">
        <v>97</v>
      </c>
      <c r="E6686" s="4" t="s">
        <v>100</v>
      </c>
      <c r="F6686" s="4" t="s">
        <v>101</v>
      </c>
      <c r="G6686" s="4" t="s">
        <v>52</v>
      </c>
      <c r="H6686" s="13">
        <v>55</v>
      </c>
      <c r="I6686" s="20">
        <v>275</v>
      </c>
      <c r="J6686" s="13">
        <v>151250</v>
      </c>
      <c r="K6686" s="31">
        <v>60500</v>
      </c>
      <c r="L6686" s="21">
        <v>30250</v>
      </c>
      <c r="M6686" s="22">
        <v>0.4</v>
      </c>
      <c r="N6686" s="5" t="s">
        <v>19</v>
      </c>
    </row>
    <row r="6687" spans="1:14" x14ac:dyDescent="0.2">
      <c r="A6687" s="3" t="s">
        <v>14</v>
      </c>
      <c r="B6687" s="17">
        <v>1185732</v>
      </c>
      <c r="C6687" s="14">
        <v>44491</v>
      </c>
      <c r="D6687" s="4" t="s">
        <v>97</v>
      </c>
      <c r="E6687" s="4" t="s">
        <v>100</v>
      </c>
      <c r="F6687" s="4" t="s">
        <v>101</v>
      </c>
      <c r="G6687" s="4" t="s">
        <v>52</v>
      </c>
      <c r="H6687" s="13">
        <v>55</v>
      </c>
      <c r="I6687" s="20">
        <v>275</v>
      </c>
      <c r="J6687" s="13">
        <v>151250</v>
      </c>
      <c r="K6687" s="31">
        <v>60500</v>
      </c>
      <c r="L6687" s="21">
        <v>30250</v>
      </c>
      <c r="M6687" s="22">
        <v>0.4</v>
      </c>
      <c r="N6687" s="5" t="s">
        <v>19</v>
      </c>
    </row>
    <row r="6688" spans="1:14" x14ac:dyDescent="0.2">
      <c r="A6688" s="3" t="s">
        <v>20</v>
      </c>
      <c r="B6688" s="17">
        <v>1185732</v>
      </c>
      <c r="C6688" s="14">
        <v>44551</v>
      </c>
      <c r="D6688" s="4" t="s">
        <v>97</v>
      </c>
      <c r="E6688" s="4" t="s">
        <v>100</v>
      </c>
      <c r="F6688" s="4" t="s">
        <v>101</v>
      </c>
      <c r="G6688" s="4" t="s">
        <v>52</v>
      </c>
      <c r="H6688" s="13">
        <v>55</v>
      </c>
      <c r="I6688" s="20">
        <v>275</v>
      </c>
      <c r="J6688" s="13">
        <v>151250</v>
      </c>
      <c r="K6688" s="31">
        <v>60500</v>
      </c>
      <c r="L6688" s="21">
        <v>30250</v>
      </c>
      <c r="M6688" s="22">
        <v>0.4</v>
      </c>
      <c r="N6688" s="5" t="s">
        <v>19</v>
      </c>
    </row>
    <row r="6689" spans="1:14" x14ac:dyDescent="0.2">
      <c r="A6689" s="3" t="s">
        <v>14</v>
      </c>
      <c r="B6689" s="17">
        <v>1185732</v>
      </c>
      <c r="C6689" s="14">
        <v>44333</v>
      </c>
      <c r="D6689" s="4" t="s">
        <v>55</v>
      </c>
      <c r="E6689" s="4" t="s">
        <v>58</v>
      </c>
      <c r="F6689" s="4" t="s">
        <v>59</v>
      </c>
      <c r="G6689" s="4" t="s">
        <v>52</v>
      </c>
      <c r="H6689" s="13">
        <v>55</v>
      </c>
      <c r="I6689" s="20">
        <v>275</v>
      </c>
      <c r="J6689" s="13">
        <v>151250</v>
      </c>
      <c r="K6689" s="31">
        <v>45375</v>
      </c>
      <c r="L6689" s="21">
        <v>22687.5</v>
      </c>
      <c r="M6689" s="22">
        <v>0.3</v>
      </c>
      <c r="N6689" s="5" t="s">
        <v>23</v>
      </c>
    </row>
    <row r="6690" spans="1:14" x14ac:dyDescent="0.2">
      <c r="A6690" s="3" t="s">
        <v>14</v>
      </c>
      <c r="B6690" s="17">
        <v>1185732</v>
      </c>
      <c r="C6690" s="14">
        <v>44426</v>
      </c>
      <c r="D6690" s="4" t="s">
        <v>55</v>
      </c>
      <c r="E6690" s="4" t="s">
        <v>58</v>
      </c>
      <c r="F6690" s="4" t="s">
        <v>59</v>
      </c>
      <c r="G6690" s="4" t="s">
        <v>52</v>
      </c>
      <c r="H6690" s="13">
        <v>55</v>
      </c>
      <c r="I6690" s="20">
        <v>275</v>
      </c>
      <c r="J6690" s="13">
        <v>151250</v>
      </c>
      <c r="K6690" s="31">
        <v>45375</v>
      </c>
      <c r="L6690" s="21">
        <v>22687.5</v>
      </c>
      <c r="M6690" s="22">
        <v>0.3</v>
      </c>
      <c r="N6690" s="5" t="s">
        <v>30</v>
      </c>
    </row>
    <row r="6691" spans="1:14" x14ac:dyDescent="0.2">
      <c r="A6691" s="3" t="s">
        <v>45</v>
      </c>
      <c r="B6691" s="17">
        <v>1128299</v>
      </c>
      <c r="C6691" s="14">
        <v>44457</v>
      </c>
      <c r="D6691" s="4" t="s">
        <v>81</v>
      </c>
      <c r="E6691" s="4" t="s">
        <v>82</v>
      </c>
      <c r="F6691" s="4" t="s">
        <v>83</v>
      </c>
      <c r="G6691" s="4" t="s">
        <v>52</v>
      </c>
      <c r="H6691" s="13">
        <v>55</v>
      </c>
      <c r="I6691" s="20">
        <v>275</v>
      </c>
      <c r="J6691" s="13">
        <v>151250</v>
      </c>
      <c r="K6691" s="31">
        <v>68062.5</v>
      </c>
      <c r="L6691" s="21">
        <v>34031.25</v>
      </c>
      <c r="M6691" s="22">
        <v>0.45</v>
      </c>
      <c r="N6691" s="5" t="s">
        <v>19</v>
      </c>
    </row>
    <row r="6692" spans="1:14" x14ac:dyDescent="0.2">
      <c r="A6692" s="3" t="s">
        <v>20</v>
      </c>
      <c r="B6692" s="17">
        <v>1128299</v>
      </c>
      <c r="C6692" s="14">
        <v>44492</v>
      </c>
      <c r="D6692" s="4" t="s">
        <v>110</v>
      </c>
      <c r="E6692" s="4" t="s">
        <v>119</v>
      </c>
      <c r="F6692" s="4" t="s">
        <v>120</v>
      </c>
      <c r="G6692" s="4" t="s">
        <v>53</v>
      </c>
      <c r="H6692" s="13">
        <v>55</v>
      </c>
      <c r="I6692" s="20">
        <v>275</v>
      </c>
      <c r="J6692" s="13">
        <v>151250</v>
      </c>
      <c r="K6692" s="31">
        <v>45375</v>
      </c>
      <c r="L6692" s="21">
        <v>22687.5</v>
      </c>
      <c r="M6692" s="22">
        <v>0.3</v>
      </c>
      <c r="N6692" s="5" t="s">
        <v>19</v>
      </c>
    </row>
    <row r="6693" spans="1:14" x14ac:dyDescent="0.2">
      <c r="A6693" s="3" t="s">
        <v>14</v>
      </c>
      <c r="B6693" s="17">
        <v>1185732</v>
      </c>
      <c r="C6693" s="14">
        <v>44547</v>
      </c>
      <c r="D6693" s="4" t="s">
        <v>55</v>
      </c>
      <c r="E6693" s="4" t="s">
        <v>62</v>
      </c>
      <c r="F6693" s="4" t="s">
        <v>63</v>
      </c>
      <c r="G6693" s="4" t="s">
        <v>53</v>
      </c>
      <c r="H6693" s="13">
        <v>55</v>
      </c>
      <c r="I6693" s="20">
        <v>275</v>
      </c>
      <c r="J6693" s="13">
        <v>151250</v>
      </c>
      <c r="K6693" s="31">
        <v>52937.5</v>
      </c>
      <c r="L6693" s="21">
        <v>26468.75</v>
      </c>
      <c r="M6693" s="22">
        <v>0.35</v>
      </c>
      <c r="N6693" s="5" t="s">
        <v>30</v>
      </c>
    </row>
    <row r="6694" spans="1:14" x14ac:dyDescent="0.2">
      <c r="A6694" s="3" t="s">
        <v>41</v>
      </c>
      <c r="B6694" s="17">
        <v>1197831</v>
      </c>
      <c r="C6694" s="14">
        <v>44361</v>
      </c>
      <c r="D6694" s="4" t="s">
        <v>15</v>
      </c>
      <c r="E6694" s="4" t="s">
        <v>24</v>
      </c>
      <c r="F6694" s="4" t="s">
        <v>25</v>
      </c>
      <c r="G6694" s="4" t="s">
        <v>54</v>
      </c>
      <c r="H6694" s="13">
        <v>55</v>
      </c>
      <c r="I6694" s="20">
        <v>275</v>
      </c>
      <c r="J6694" s="13">
        <v>151250</v>
      </c>
      <c r="K6694" s="31">
        <v>52937.5</v>
      </c>
      <c r="L6694" s="21">
        <v>26468.75</v>
      </c>
      <c r="M6694" s="22">
        <v>0.35</v>
      </c>
      <c r="N6694" s="5" t="s">
        <v>19</v>
      </c>
    </row>
    <row r="6695" spans="1:14" x14ac:dyDescent="0.2">
      <c r="A6695" s="3" t="s">
        <v>20</v>
      </c>
      <c r="B6695" s="17">
        <v>1197831</v>
      </c>
      <c r="C6695" s="14">
        <v>44513</v>
      </c>
      <c r="D6695" s="4" t="s">
        <v>15</v>
      </c>
      <c r="E6695" s="4" t="s">
        <v>24</v>
      </c>
      <c r="F6695" s="4" t="s">
        <v>25</v>
      </c>
      <c r="G6695" s="4" t="s">
        <v>54</v>
      </c>
      <c r="H6695" s="13">
        <v>55</v>
      </c>
      <c r="I6695" s="20">
        <v>275</v>
      </c>
      <c r="J6695" s="13">
        <v>151250</v>
      </c>
      <c r="K6695" s="31">
        <v>52937.5</v>
      </c>
      <c r="L6695" s="21">
        <v>26468.75</v>
      </c>
      <c r="M6695" s="22">
        <v>0.35</v>
      </c>
      <c r="N6695" s="5" t="s">
        <v>19</v>
      </c>
    </row>
    <row r="6696" spans="1:14" x14ac:dyDescent="0.2">
      <c r="A6696" s="3" t="s">
        <v>20</v>
      </c>
      <c r="B6696" s="17">
        <v>1185732</v>
      </c>
      <c r="C6696" s="14">
        <v>44329</v>
      </c>
      <c r="D6696" s="4" t="s">
        <v>55</v>
      </c>
      <c r="E6696" s="4" t="s">
        <v>69</v>
      </c>
      <c r="F6696" s="4" t="s">
        <v>70</v>
      </c>
      <c r="G6696" s="4" t="s">
        <v>54</v>
      </c>
      <c r="H6696" s="13">
        <v>55</v>
      </c>
      <c r="I6696" s="20">
        <v>275</v>
      </c>
      <c r="J6696" s="13">
        <v>151250</v>
      </c>
      <c r="K6696" s="31">
        <v>45375</v>
      </c>
      <c r="L6696" s="21">
        <v>22687.5</v>
      </c>
      <c r="M6696" s="22">
        <v>0.3</v>
      </c>
      <c r="N6696" s="5" t="s">
        <v>23</v>
      </c>
    </row>
    <row r="6697" spans="1:14" x14ac:dyDescent="0.2">
      <c r="A6697" s="3" t="s">
        <v>14</v>
      </c>
      <c r="B6697" s="17">
        <v>1185732</v>
      </c>
      <c r="C6697" s="14">
        <v>44336</v>
      </c>
      <c r="D6697" s="4" t="s">
        <v>110</v>
      </c>
      <c r="E6697" s="4" t="s">
        <v>111</v>
      </c>
      <c r="F6697" s="4" t="s">
        <v>112</v>
      </c>
      <c r="G6697" s="4" t="s">
        <v>18</v>
      </c>
      <c r="H6697" s="13">
        <v>60</v>
      </c>
      <c r="I6697" s="20">
        <v>275</v>
      </c>
      <c r="J6697" s="13">
        <v>165000</v>
      </c>
      <c r="K6697" s="31">
        <v>57750</v>
      </c>
      <c r="L6697" s="21">
        <v>28875</v>
      </c>
      <c r="M6697" s="22">
        <v>0.35</v>
      </c>
      <c r="N6697" s="5" t="s">
        <v>30</v>
      </c>
    </row>
    <row r="6698" spans="1:14" x14ac:dyDescent="0.2">
      <c r="A6698" s="3" t="s">
        <v>14</v>
      </c>
      <c r="B6698" s="17">
        <v>1185732</v>
      </c>
      <c r="C6698" s="14">
        <v>44326</v>
      </c>
      <c r="D6698" s="4" t="s">
        <v>55</v>
      </c>
      <c r="E6698" s="4" t="s">
        <v>56</v>
      </c>
      <c r="F6698" s="4" t="s">
        <v>57</v>
      </c>
      <c r="G6698" s="4" t="s">
        <v>50</v>
      </c>
      <c r="H6698" s="13">
        <v>60</v>
      </c>
      <c r="I6698" s="20">
        <v>275</v>
      </c>
      <c r="J6698" s="13">
        <v>165000</v>
      </c>
      <c r="K6698" s="31">
        <v>57750</v>
      </c>
      <c r="L6698" s="21">
        <v>28875</v>
      </c>
      <c r="M6698" s="22">
        <v>0.35</v>
      </c>
      <c r="N6698" s="5" t="s">
        <v>23</v>
      </c>
    </row>
    <row r="6699" spans="1:14" x14ac:dyDescent="0.2">
      <c r="A6699" s="3" t="s">
        <v>45</v>
      </c>
      <c r="B6699" s="17">
        <v>1128299</v>
      </c>
      <c r="C6699" s="14">
        <v>43926</v>
      </c>
      <c r="D6699" s="4" t="s">
        <v>110</v>
      </c>
      <c r="E6699" s="4" t="s">
        <v>129</v>
      </c>
      <c r="F6699" s="4" t="s">
        <v>130</v>
      </c>
      <c r="G6699" s="4" t="s">
        <v>50</v>
      </c>
      <c r="H6699" s="13">
        <v>60</v>
      </c>
      <c r="I6699" s="20">
        <v>275</v>
      </c>
      <c r="J6699" s="13">
        <v>165000</v>
      </c>
      <c r="K6699" s="31">
        <v>49500</v>
      </c>
      <c r="L6699" s="21">
        <v>24750</v>
      </c>
      <c r="M6699" s="22">
        <v>0.3</v>
      </c>
      <c r="N6699" s="5" t="s">
        <v>23</v>
      </c>
    </row>
    <row r="6700" spans="1:14" x14ac:dyDescent="0.2">
      <c r="A6700" s="3" t="s">
        <v>45</v>
      </c>
      <c r="B6700" s="17">
        <v>1128299</v>
      </c>
      <c r="C6700" s="14">
        <v>43932</v>
      </c>
      <c r="D6700" s="4" t="s">
        <v>110</v>
      </c>
      <c r="E6700" s="4" t="s">
        <v>129</v>
      </c>
      <c r="F6700" s="4" t="s">
        <v>130</v>
      </c>
      <c r="G6700" s="4" t="s">
        <v>50</v>
      </c>
      <c r="H6700" s="13">
        <v>60</v>
      </c>
      <c r="I6700" s="20">
        <v>275</v>
      </c>
      <c r="J6700" s="13">
        <v>165000</v>
      </c>
      <c r="K6700" s="31">
        <v>74250</v>
      </c>
      <c r="L6700" s="21">
        <v>37125</v>
      </c>
      <c r="M6700" s="22">
        <v>0.45</v>
      </c>
      <c r="N6700" s="5" t="s">
        <v>23</v>
      </c>
    </row>
    <row r="6701" spans="1:14" x14ac:dyDescent="0.2">
      <c r="A6701" s="3" t="s">
        <v>44</v>
      </c>
      <c r="B6701" s="17">
        <v>1185732</v>
      </c>
      <c r="C6701" s="14">
        <v>44442</v>
      </c>
      <c r="D6701" s="4" t="s">
        <v>55</v>
      </c>
      <c r="E6701" s="4" t="s">
        <v>67</v>
      </c>
      <c r="F6701" s="4" t="s">
        <v>68</v>
      </c>
      <c r="G6701" s="4" t="s">
        <v>51</v>
      </c>
      <c r="H6701" s="13">
        <v>60</v>
      </c>
      <c r="I6701" s="20">
        <v>275</v>
      </c>
      <c r="J6701" s="13">
        <v>165000</v>
      </c>
      <c r="K6701" s="31">
        <v>57750</v>
      </c>
      <c r="L6701" s="21">
        <v>28875</v>
      </c>
      <c r="M6701" s="22">
        <v>0.35</v>
      </c>
      <c r="N6701" s="5" t="s">
        <v>23</v>
      </c>
    </row>
    <row r="6702" spans="1:14" x14ac:dyDescent="0.2">
      <c r="A6702" s="3" t="s">
        <v>14</v>
      </c>
      <c r="B6702" s="17">
        <v>1185732</v>
      </c>
      <c r="C6702" s="14">
        <v>44246</v>
      </c>
      <c r="D6702" s="4" t="s">
        <v>55</v>
      </c>
      <c r="E6702" s="4" t="s">
        <v>58</v>
      </c>
      <c r="F6702" s="4" t="s">
        <v>59</v>
      </c>
      <c r="G6702" s="4" t="s">
        <v>52</v>
      </c>
      <c r="H6702" s="13">
        <v>60</v>
      </c>
      <c r="I6702" s="20">
        <v>275</v>
      </c>
      <c r="J6702" s="13">
        <v>165000</v>
      </c>
      <c r="K6702" s="31">
        <v>49500</v>
      </c>
      <c r="L6702" s="21">
        <v>24750</v>
      </c>
      <c r="M6702" s="22">
        <v>0.3</v>
      </c>
      <c r="N6702" s="5" t="s">
        <v>23</v>
      </c>
    </row>
    <row r="6703" spans="1:14" x14ac:dyDescent="0.2">
      <c r="A6703" s="3" t="s">
        <v>20</v>
      </c>
      <c r="B6703" s="17">
        <v>1185732</v>
      </c>
      <c r="C6703" s="14">
        <v>44192</v>
      </c>
      <c r="D6703" s="4" t="s">
        <v>15</v>
      </c>
      <c r="E6703" s="4" t="s">
        <v>33</v>
      </c>
      <c r="F6703" s="4" t="s">
        <v>34</v>
      </c>
      <c r="G6703" s="4" t="s">
        <v>52</v>
      </c>
      <c r="H6703" s="13">
        <v>60</v>
      </c>
      <c r="I6703" s="20">
        <v>275</v>
      </c>
      <c r="J6703" s="13">
        <v>165000</v>
      </c>
      <c r="K6703" s="31">
        <v>74250</v>
      </c>
      <c r="L6703" s="21">
        <v>37125</v>
      </c>
      <c r="M6703" s="22">
        <v>0.45</v>
      </c>
      <c r="N6703" s="5" t="s">
        <v>30</v>
      </c>
    </row>
    <row r="6704" spans="1:14" x14ac:dyDescent="0.2">
      <c r="A6704" s="3" t="s">
        <v>44</v>
      </c>
      <c r="B6704" s="17">
        <v>1185732</v>
      </c>
      <c r="C6704" s="14">
        <v>44536</v>
      </c>
      <c r="D6704" s="4" t="s">
        <v>55</v>
      </c>
      <c r="E6704" s="4" t="s">
        <v>78</v>
      </c>
      <c r="F6704" s="4" t="s">
        <v>79</v>
      </c>
      <c r="G6704" s="4" t="s">
        <v>53</v>
      </c>
      <c r="H6704" s="13">
        <v>60</v>
      </c>
      <c r="I6704" s="20">
        <v>275</v>
      </c>
      <c r="J6704" s="13">
        <v>165000</v>
      </c>
      <c r="K6704" s="31">
        <v>49500</v>
      </c>
      <c r="L6704" s="21">
        <v>24750</v>
      </c>
      <c r="M6704" s="22">
        <v>0.3</v>
      </c>
      <c r="N6704" s="5" t="s">
        <v>23</v>
      </c>
    </row>
    <row r="6705" spans="1:14" x14ac:dyDescent="0.2">
      <c r="A6705" s="3" t="s">
        <v>20</v>
      </c>
      <c r="B6705" s="17">
        <v>1185732</v>
      </c>
      <c r="C6705" s="14">
        <v>44558</v>
      </c>
      <c r="D6705" s="4" t="s">
        <v>55</v>
      </c>
      <c r="E6705" s="4" t="s">
        <v>71</v>
      </c>
      <c r="F6705" s="4" t="s">
        <v>72</v>
      </c>
      <c r="G6705" s="4" t="s">
        <v>53</v>
      </c>
      <c r="H6705" s="13">
        <v>60</v>
      </c>
      <c r="I6705" s="20">
        <v>275</v>
      </c>
      <c r="J6705" s="13">
        <v>165000</v>
      </c>
      <c r="K6705" s="31">
        <v>57750</v>
      </c>
      <c r="L6705" s="21">
        <v>28875</v>
      </c>
      <c r="M6705" s="22">
        <v>0.35</v>
      </c>
      <c r="N6705" s="5" t="s">
        <v>30</v>
      </c>
    </row>
    <row r="6706" spans="1:14" x14ac:dyDescent="0.2">
      <c r="A6706" s="3" t="s">
        <v>14</v>
      </c>
      <c r="B6706" s="17">
        <v>1185732</v>
      </c>
      <c r="C6706" s="14">
        <v>44510</v>
      </c>
      <c r="D6706" s="4" t="s">
        <v>55</v>
      </c>
      <c r="E6706" s="4" t="s">
        <v>62</v>
      </c>
      <c r="F6706" s="4" t="s">
        <v>63</v>
      </c>
      <c r="G6706" s="4" t="s">
        <v>53</v>
      </c>
      <c r="H6706" s="13">
        <v>60</v>
      </c>
      <c r="I6706" s="20">
        <v>275</v>
      </c>
      <c r="J6706" s="13">
        <v>165000</v>
      </c>
      <c r="K6706" s="31">
        <v>66000</v>
      </c>
      <c r="L6706" s="21">
        <v>33000</v>
      </c>
      <c r="M6706" s="22">
        <v>0.4</v>
      </c>
      <c r="N6706" s="5" t="s">
        <v>30</v>
      </c>
    </row>
    <row r="6707" spans="1:14" x14ac:dyDescent="0.2">
      <c r="A6707" s="3" t="s">
        <v>45</v>
      </c>
      <c r="B6707" s="17">
        <v>1128299</v>
      </c>
      <c r="C6707" s="14">
        <v>44310</v>
      </c>
      <c r="D6707" s="4" t="s">
        <v>110</v>
      </c>
      <c r="E6707" s="4" t="s">
        <v>126</v>
      </c>
      <c r="F6707" s="4" t="s">
        <v>63</v>
      </c>
      <c r="G6707" s="4" t="s">
        <v>53</v>
      </c>
      <c r="H6707" s="13">
        <v>60</v>
      </c>
      <c r="I6707" s="20">
        <v>275</v>
      </c>
      <c r="J6707" s="13">
        <v>165000</v>
      </c>
      <c r="K6707" s="31">
        <v>57750</v>
      </c>
      <c r="L6707" s="21">
        <v>28875</v>
      </c>
      <c r="M6707" s="22">
        <v>0.35</v>
      </c>
      <c r="N6707" s="5" t="s">
        <v>23</v>
      </c>
    </row>
    <row r="6708" spans="1:14" x14ac:dyDescent="0.2">
      <c r="A6708" s="3" t="s">
        <v>20</v>
      </c>
      <c r="B6708" s="17">
        <v>1128299</v>
      </c>
      <c r="C6708" s="14">
        <v>44310</v>
      </c>
      <c r="D6708" s="4" t="s">
        <v>97</v>
      </c>
      <c r="E6708" s="4" t="s">
        <v>102</v>
      </c>
      <c r="F6708" s="4" t="s">
        <v>103</v>
      </c>
      <c r="G6708" s="4" t="s">
        <v>54</v>
      </c>
      <c r="H6708" s="13">
        <v>60</v>
      </c>
      <c r="I6708" s="20">
        <v>275</v>
      </c>
      <c r="J6708" s="13">
        <v>165000</v>
      </c>
      <c r="K6708" s="31">
        <v>57750</v>
      </c>
      <c r="L6708" s="21">
        <v>28875</v>
      </c>
      <c r="M6708" s="22">
        <v>0.35</v>
      </c>
      <c r="N6708" s="5" t="s">
        <v>23</v>
      </c>
    </row>
    <row r="6709" spans="1:14" x14ac:dyDescent="0.2">
      <c r="A6709" s="3" t="s">
        <v>14</v>
      </c>
      <c r="B6709" s="17">
        <v>1185732</v>
      </c>
      <c r="C6709" s="14">
        <v>44336</v>
      </c>
      <c r="D6709" s="4" t="s">
        <v>110</v>
      </c>
      <c r="E6709" s="4" t="s">
        <v>111</v>
      </c>
      <c r="F6709" s="4" t="s">
        <v>112</v>
      </c>
      <c r="G6709" s="4" t="s">
        <v>18</v>
      </c>
      <c r="H6709" s="13">
        <v>65</v>
      </c>
      <c r="I6709" s="20">
        <v>275</v>
      </c>
      <c r="J6709" s="13">
        <v>178750</v>
      </c>
      <c r="K6709" s="31">
        <v>44687.5</v>
      </c>
      <c r="L6709" s="21">
        <v>22343.75</v>
      </c>
      <c r="M6709" s="22">
        <v>0.25</v>
      </c>
      <c r="N6709" s="5" t="s">
        <v>30</v>
      </c>
    </row>
    <row r="6710" spans="1:14" x14ac:dyDescent="0.2">
      <c r="A6710" s="3" t="s">
        <v>14</v>
      </c>
      <c r="B6710" s="17">
        <v>1185732</v>
      </c>
      <c r="C6710" s="14">
        <v>44491</v>
      </c>
      <c r="D6710" s="4" t="s">
        <v>110</v>
      </c>
      <c r="E6710" s="4" t="s">
        <v>111</v>
      </c>
      <c r="F6710" s="4" t="s">
        <v>112</v>
      </c>
      <c r="G6710" s="4" t="s">
        <v>18</v>
      </c>
      <c r="H6710" s="13">
        <v>65</v>
      </c>
      <c r="I6710" s="20">
        <v>275</v>
      </c>
      <c r="J6710" s="13">
        <v>178750</v>
      </c>
      <c r="K6710" s="31">
        <v>62562.5</v>
      </c>
      <c r="L6710" s="21">
        <v>31281.25</v>
      </c>
      <c r="M6710" s="22">
        <v>0.35</v>
      </c>
      <c r="N6710" s="5" t="s">
        <v>30</v>
      </c>
    </row>
    <row r="6711" spans="1:14" x14ac:dyDescent="0.2">
      <c r="A6711" s="3" t="s">
        <v>20</v>
      </c>
      <c r="B6711" s="17">
        <v>1185732</v>
      </c>
      <c r="C6711" s="14">
        <v>44550</v>
      </c>
      <c r="D6711" s="4" t="s">
        <v>55</v>
      </c>
      <c r="E6711" s="4" t="s">
        <v>73</v>
      </c>
      <c r="F6711" s="4" t="s">
        <v>74</v>
      </c>
      <c r="G6711" s="4" t="s">
        <v>18</v>
      </c>
      <c r="H6711" s="13">
        <v>65</v>
      </c>
      <c r="I6711" s="20">
        <v>275</v>
      </c>
      <c r="J6711" s="13">
        <v>178750</v>
      </c>
      <c r="K6711" s="31">
        <v>53625</v>
      </c>
      <c r="L6711" s="21">
        <v>26812.5</v>
      </c>
      <c r="M6711" s="22">
        <v>0.3</v>
      </c>
      <c r="N6711" s="5" t="s">
        <v>23</v>
      </c>
    </row>
    <row r="6712" spans="1:14" x14ac:dyDescent="0.2">
      <c r="A6712" s="3" t="s">
        <v>45</v>
      </c>
      <c r="B6712" s="17">
        <v>1185732</v>
      </c>
      <c r="C6712" s="14">
        <v>44506</v>
      </c>
      <c r="D6712" s="4" t="s">
        <v>15</v>
      </c>
      <c r="E6712" s="4" t="s">
        <v>37</v>
      </c>
      <c r="F6712" s="4" t="s">
        <v>38</v>
      </c>
      <c r="G6712" s="4" t="s">
        <v>50</v>
      </c>
      <c r="H6712" s="13">
        <v>65</v>
      </c>
      <c r="I6712" s="20">
        <v>275</v>
      </c>
      <c r="J6712" s="13">
        <v>178750</v>
      </c>
      <c r="K6712" s="31">
        <v>71500</v>
      </c>
      <c r="L6712" s="21">
        <v>35750</v>
      </c>
      <c r="M6712" s="22">
        <v>0.4</v>
      </c>
      <c r="N6712" s="5" t="s">
        <v>23</v>
      </c>
    </row>
    <row r="6713" spans="1:14" x14ac:dyDescent="0.2">
      <c r="A6713" s="3" t="s">
        <v>44</v>
      </c>
      <c r="B6713" s="17">
        <v>1185732</v>
      </c>
      <c r="C6713" s="14">
        <v>44507</v>
      </c>
      <c r="D6713" s="4" t="s">
        <v>55</v>
      </c>
      <c r="E6713" s="4" t="s">
        <v>75</v>
      </c>
      <c r="F6713" s="4" t="s">
        <v>76</v>
      </c>
      <c r="G6713" s="4" t="s">
        <v>54</v>
      </c>
      <c r="H6713" s="13">
        <v>65</v>
      </c>
      <c r="I6713" s="20">
        <v>275</v>
      </c>
      <c r="J6713" s="13">
        <v>178750</v>
      </c>
      <c r="K6713" s="31">
        <v>71500</v>
      </c>
      <c r="L6713" s="21">
        <v>35750</v>
      </c>
      <c r="M6713" s="22">
        <v>0.4</v>
      </c>
      <c r="N6713" s="5" t="s">
        <v>23</v>
      </c>
    </row>
    <row r="6714" spans="1:14" x14ac:dyDescent="0.2">
      <c r="A6714" s="3" t="s">
        <v>41</v>
      </c>
      <c r="B6714" s="17">
        <v>1185732</v>
      </c>
      <c r="C6714" s="14">
        <v>44514</v>
      </c>
      <c r="D6714" s="4" t="s">
        <v>55</v>
      </c>
      <c r="E6714" s="4" t="s">
        <v>69</v>
      </c>
      <c r="F6714" s="4" t="s">
        <v>70</v>
      </c>
      <c r="G6714" s="4" t="s">
        <v>54</v>
      </c>
      <c r="H6714" s="13">
        <v>65</v>
      </c>
      <c r="I6714" s="20">
        <v>275</v>
      </c>
      <c r="J6714" s="13">
        <v>178750</v>
      </c>
      <c r="K6714" s="31">
        <v>53625</v>
      </c>
      <c r="L6714" s="21">
        <v>26812.5</v>
      </c>
      <c r="M6714" s="22">
        <v>0.3</v>
      </c>
      <c r="N6714" s="5" t="s">
        <v>23</v>
      </c>
    </row>
    <row r="6715" spans="1:14" x14ac:dyDescent="0.2">
      <c r="A6715" s="3" t="s">
        <v>14</v>
      </c>
      <c r="B6715" s="17">
        <v>1185732</v>
      </c>
      <c r="C6715" s="14">
        <v>44511</v>
      </c>
      <c r="D6715" s="4" t="s">
        <v>55</v>
      </c>
      <c r="E6715" s="4" t="s">
        <v>56</v>
      </c>
      <c r="F6715" s="4" t="s">
        <v>57</v>
      </c>
      <c r="G6715" s="4" t="s">
        <v>50</v>
      </c>
      <c r="H6715" s="13">
        <v>70</v>
      </c>
      <c r="I6715" s="20">
        <v>275</v>
      </c>
      <c r="J6715" s="13">
        <v>192500</v>
      </c>
      <c r="K6715" s="31">
        <v>67375</v>
      </c>
      <c r="L6715" s="21">
        <v>33687.5</v>
      </c>
      <c r="M6715" s="22">
        <v>0.35</v>
      </c>
      <c r="N6715" s="5" t="s">
        <v>23</v>
      </c>
    </row>
    <row r="6716" spans="1:14" x14ac:dyDescent="0.2">
      <c r="A6716" s="3" t="s">
        <v>20</v>
      </c>
      <c r="B6716" s="17">
        <v>1185732</v>
      </c>
      <c r="C6716" s="14">
        <v>44474</v>
      </c>
      <c r="D6716" s="4" t="s">
        <v>55</v>
      </c>
      <c r="E6716" s="4" t="s">
        <v>67</v>
      </c>
      <c r="F6716" s="4" t="s">
        <v>68</v>
      </c>
      <c r="G6716" s="4" t="s">
        <v>51</v>
      </c>
      <c r="H6716" s="13">
        <v>70</v>
      </c>
      <c r="I6716" s="20">
        <v>275</v>
      </c>
      <c r="J6716" s="13">
        <v>192500</v>
      </c>
      <c r="K6716" s="31">
        <v>67375</v>
      </c>
      <c r="L6716" s="21">
        <v>33687.5</v>
      </c>
      <c r="M6716" s="22">
        <v>0.35</v>
      </c>
      <c r="N6716" s="5" t="s">
        <v>23</v>
      </c>
    </row>
    <row r="6717" spans="1:14" x14ac:dyDescent="0.2">
      <c r="A6717" s="3" t="s">
        <v>20</v>
      </c>
      <c r="B6717" s="17">
        <v>1185732</v>
      </c>
      <c r="C6717" s="14">
        <v>44522</v>
      </c>
      <c r="D6717" s="4" t="s">
        <v>97</v>
      </c>
      <c r="E6717" s="4" t="s">
        <v>100</v>
      </c>
      <c r="F6717" s="4" t="s">
        <v>101</v>
      </c>
      <c r="G6717" s="4" t="s">
        <v>52</v>
      </c>
      <c r="H6717" s="13">
        <v>70</v>
      </c>
      <c r="I6717" s="20">
        <v>275</v>
      </c>
      <c r="J6717" s="13">
        <v>192500</v>
      </c>
      <c r="K6717" s="31">
        <v>77000</v>
      </c>
      <c r="L6717" s="21">
        <v>38500</v>
      </c>
      <c r="M6717" s="22">
        <v>0.4</v>
      </c>
      <c r="N6717" s="5" t="s">
        <v>19</v>
      </c>
    </row>
    <row r="6718" spans="1:14" x14ac:dyDescent="0.2">
      <c r="A6718" s="3" t="s">
        <v>80</v>
      </c>
      <c r="B6718" s="17">
        <v>1128299</v>
      </c>
      <c r="C6718" s="14">
        <v>44457</v>
      </c>
      <c r="D6718" s="4" t="s">
        <v>97</v>
      </c>
      <c r="E6718" s="4" t="s">
        <v>105</v>
      </c>
      <c r="F6718" s="4" t="s">
        <v>109</v>
      </c>
      <c r="G6718" s="4" t="s">
        <v>53</v>
      </c>
      <c r="H6718" s="13">
        <v>70</v>
      </c>
      <c r="I6718" s="20">
        <v>275</v>
      </c>
      <c r="J6718" s="13">
        <v>192500</v>
      </c>
      <c r="K6718" s="31">
        <v>38500</v>
      </c>
      <c r="L6718" s="21">
        <v>19250</v>
      </c>
      <c r="M6718" s="22">
        <v>0.2</v>
      </c>
      <c r="N6718" s="5" t="s">
        <v>23</v>
      </c>
    </row>
    <row r="6719" spans="1:14" x14ac:dyDescent="0.2">
      <c r="A6719" s="3" t="s">
        <v>14</v>
      </c>
      <c r="B6719" s="17">
        <v>1185732</v>
      </c>
      <c r="C6719" s="14">
        <v>44521</v>
      </c>
      <c r="D6719" s="4" t="s">
        <v>110</v>
      </c>
      <c r="E6719" s="4" t="s">
        <v>111</v>
      </c>
      <c r="F6719" s="4" t="s">
        <v>112</v>
      </c>
      <c r="G6719" s="4" t="s">
        <v>18</v>
      </c>
      <c r="H6719" s="13">
        <v>75</v>
      </c>
      <c r="I6719" s="20">
        <v>275</v>
      </c>
      <c r="J6719" s="13">
        <v>206250</v>
      </c>
      <c r="K6719" s="31">
        <v>51562.5</v>
      </c>
      <c r="L6719" s="21">
        <v>25781.25</v>
      </c>
      <c r="M6719" s="22">
        <v>0.25</v>
      </c>
      <c r="N6719" s="5" t="s">
        <v>30</v>
      </c>
    </row>
    <row r="6720" spans="1:14" x14ac:dyDescent="0.2">
      <c r="A6720" s="3" t="s">
        <v>41</v>
      </c>
      <c r="B6720" s="17">
        <v>1197831</v>
      </c>
      <c r="C6720" s="14">
        <v>44520</v>
      </c>
      <c r="D6720" s="4" t="s">
        <v>81</v>
      </c>
      <c r="E6720" s="4" t="s">
        <v>86</v>
      </c>
      <c r="F6720" s="4" t="s">
        <v>87</v>
      </c>
      <c r="G6720" s="4" t="s">
        <v>53</v>
      </c>
      <c r="H6720" s="13">
        <v>75</v>
      </c>
      <c r="I6720" s="20">
        <v>275</v>
      </c>
      <c r="J6720" s="13">
        <v>206250</v>
      </c>
      <c r="K6720" s="31">
        <v>72187.5</v>
      </c>
      <c r="L6720" s="21">
        <v>36093.75</v>
      </c>
      <c r="M6720" s="22">
        <v>0.35</v>
      </c>
      <c r="N6720" s="5" t="s">
        <v>19</v>
      </c>
    </row>
    <row r="6721" spans="1:14" x14ac:dyDescent="0.2">
      <c r="A6721" s="3" t="s">
        <v>20</v>
      </c>
      <c r="B6721" s="17">
        <v>1185732</v>
      </c>
      <c r="C6721" s="14">
        <v>43831</v>
      </c>
      <c r="D6721" s="4" t="s">
        <v>55</v>
      </c>
      <c r="E6721" s="4" t="s">
        <v>71</v>
      </c>
      <c r="F6721" s="4" t="s">
        <v>72</v>
      </c>
      <c r="G6721" s="4" t="s">
        <v>53</v>
      </c>
      <c r="H6721" s="13">
        <v>75</v>
      </c>
      <c r="I6721" s="20">
        <v>275</v>
      </c>
      <c r="J6721" s="13">
        <v>206250</v>
      </c>
      <c r="K6721" s="31">
        <v>61875</v>
      </c>
      <c r="L6721" s="21">
        <v>30937.5</v>
      </c>
      <c r="M6721" s="22">
        <v>0.3</v>
      </c>
      <c r="N6721" s="5" t="s">
        <v>30</v>
      </c>
    </row>
    <row r="6722" spans="1:14" x14ac:dyDescent="0.2">
      <c r="A6722" s="3" t="s">
        <v>14</v>
      </c>
      <c r="B6722" s="17">
        <v>1185732</v>
      </c>
      <c r="C6722" s="14">
        <v>44491</v>
      </c>
      <c r="D6722" s="4" t="s">
        <v>110</v>
      </c>
      <c r="E6722" s="4" t="s">
        <v>111</v>
      </c>
      <c r="F6722" s="4" t="s">
        <v>112</v>
      </c>
      <c r="G6722" s="4" t="s">
        <v>18</v>
      </c>
      <c r="H6722" s="13">
        <v>80</v>
      </c>
      <c r="I6722" s="20">
        <v>275</v>
      </c>
      <c r="J6722" s="13">
        <v>220000</v>
      </c>
      <c r="K6722" s="31">
        <v>66000</v>
      </c>
      <c r="L6722" s="21">
        <v>33000</v>
      </c>
      <c r="M6722" s="22">
        <v>0.3</v>
      </c>
      <c r="N6722" s="5" t="s">
        <v>30</v>
      </c>
    </row>
    <row r="6723" spans="1:14" x14ac:dyDescent="0.2">
      <c r="A6723" s="3" t="s">
        <v>44</v>
      </c>
      <c r="B6723" s="17">
        <v>1185732</v>
      </c>
      <c r="C6723" s="14">
        <v>44257</v>
      </c>
      <c r="D6723" s="4" t="s">
        <v>97</v>
      </c>
      <c r="E6723" s="4" t="s">
        <v>98</v>
      </c>
      <c r="F6723" s="4" t="s">
        <v>99</v>
      </c>
      <c r="G6723" s="4" t="s">
        <v>50</v>
      </c>
      <c r="H6723" s="13">
        <v>28</v>
      </c>
      <c r="I6723" s="20">
        <v>276</v>
      </c>
      <c r="J6723" s="13">
        <v>7728</v>
      </c>
      <c r="K6723" s="31">
        <v>4173.12</v>
      </c>
      <c r="L6723" s="21">
        <v>2086.56</v>
      </c>
      <c r="M6723" s="22">
        <v>0.54</v>
      </c>
      <c r="N6723" s="5" t="s">
        <v>19</v>
      </c>
    </row>
    <row r="6724" spans="1:14" x14ac:dyDescent="0.2">
      <c r="A6724" s="3" t="s">
        <v>20</v>
      </c>
      <c r="B6724" s="17">
        <v>1185732</v>
      </c>
      <c r="C6724" s="14">
        <v>43851</v>
      </c>
      <c r="D6724" s="4" t="s">
        <v>55</v>
      </c>
      <c r="E6724" s="4" t="s">
        <v>64</v>
      </c>
      <c r="F6724" s="4" t="s">
        <v>64</v>
      </c>
      <c r="G6724" s="4" t="s">
        <v>53</v>
      </c>
      <c r="H6724" s="13">
        <v>36</v>
      </c>
      <c r="I6724" s="20">
        <v>276</v>
      </c>
      <c r="J6724" s="13">
        <v>9936</v>
      </c>
      <c r="K6724" s="31">
        <v>4669.92</v>
      </c>
      <c r="L6724" s="21">
        <v>2334.96</v>
      </c>
      <c r="M6724" s="22">
        <v>0.47</v>
      </c>
      <c r="N6724" s="5" t="s">
        <v>19</v>
      </c>
    </row>
    <row r="6725" spans="1:14" x14ac:dyDescent="0.2">
      <c r="A6725" s="3" t="s">
        <v>80</v>
      </c>
      <c r="B6725" s="17">
        <v>1197831</v>
      </c>
      <c r="C6725" s="14">
        <v>44060</v>
      </c>
      <c r="D6725" s="4" t="s">
        <v>81</v>
      </c>
      <c r="E6725" s="4" t="s">
        <v>88</v>
      </c>
      <c r="F6725" s="4" t="s">
        <v>94</v>
      </c>
      <c r="G6725" s="4" t="s">
        <v>51</v>
      </c>
      <c r="H6725" s="13">
        <v>37</v>
      </c>
      <c r="I6725" s="20">
        <v>276</v>
      </c>
      <c r="J6725" s="13">
        <v>10212</v>
      </c>
      <c r="K6725" s="31">
        <v>6433.56</v>
      </c>
      <c r="L6725" s="21">
        <v>3216.78</v>
      </c>
      <c r="M6725" s="22">
        <v>0.63</v>
      </c>
      <c r="N6725" s="5" t="s">
        <v>19</v>
      </c>
    </row>
    <row r="6726" spans="1:14" x14ac:dyDescent="0.2">
      <c r="A6726" s="3" t="s">
        <v>45</v>
      </c>
      <c r="B6726" s="17">
        <v>1128299</v>
      </c>
      <c r="C6726" s="14">
        <v>44208</v>
      </c>
      <c r="D6726" s="4" t="s">
        <v>110</v>
      </c>
      <c r="E6726" s="4" t="s">
        <v>121</v>
      </c>
      <c r="F6726" s="4" t="s">
        <v>125</v>
      </c>
      <c r="G6726" s="4" t="s">
        <v>54</v>
      </c>
      <c r="H6726" s="13">
        <v>56</v>
      </c>
      <c r="I6726" s="20">
        <v>277</v>
      </c>
      <c r="J6726" s="13">
        <v>15512</v>
      </c>
      <c r="K6726" s="31">
        <v>6980.4</v>
      </c>
      <c r="L6726" s="21">
        <v>3490.2</v>
      </c>
      <c r="M6726" s="22">
        <v>0.45</v>
      </c>
      <c r="N6726" s="5" t="s">
        <v>19</v>
      </c>
    </row>
    <row r="6727" spans="1:14" x14ac:dyDescent="0.2">
      <c r="A6727" s="3" t="s">
        <v>45</v>
      </c>
      <c r="B6727" s="17">
        <v>1197831</v>
      </c>
      <c r="C6727" s="14">
        <v>44383</v>
      </c>
      <c r="D6727" s="4" t="s">
        <v>110</v>
      </c>
      <c r="E6727" s="4" t="s">
        <v>117</v>
      </c>
      <c r="F6727" s="4" t="s">
        <v>118</v>
      </c>
      <c r="G6727" s="4" t="s">
        <v>18</v>
      </c>
      <c r="H6727" s="13">
        <v>34</v>
      </c>
      <c r="I6727" s="20">
        <v>278</v>
      </c>
      <c r="J6727" s="13">
        <v>9452</v>
      </c>
      <c r="K6727" s="31">
        <v>3969.84</v>
      </c>
      <c r="L6727" s="21">
        <v>1984.92</v>
      </c>
      <c r="M6727" s="22">
        <v>0.42</v>
      </c>
      <c r="N6727" s="5" t="s">
        <v>30</v>
      </c>
    </row>
    <row r="6728" spans="1:14" x14ac:dyDescent="0.2">
      <c r="A6728" s="3" t="s">
        <v>44</v>
      </c>
      <c r="B6728" s="17">
        <v>1197831</v>
      </c>
      <c r="C6728" s="14">
        <v>44453</v>
      </c>
      <c r="D6728" s="4" t="s">
        <v>81</v>
      </c>
      <c r="E6728" s="4" t="s">
        <v>90</v>
      </c>
      <c r="F6728" s="4" t="s">
        <v>91</v>
      </c>
      <c r="G6728" s="4" t="s">
        <v>18</v>
      </c>
      <c r="H6728" s="13">
        <v>36</v>
      </c>
      <c r="I6728" s="20">
        <v>278</v>
      </c>
      <c r="J6728" s="13">
        <v>10008</v>
      </c>
      <c r="K6728" s="31">
        <v>5304.24</v>
      </c>
      <c r="L6728" s="21">
        <v>2652.12</v>
      </c>
      <c r="M6728" s="22">
        <v>0.53</v>
      </c>
      <c r="N6728" s="5" t="s">
        <v>30</v>
      </c>
    </row>
    <row r="6729" spans="1:14" x14ac:dyDescent="0.2">
      <c r="A6729" s="3" t="s">
        <v>20</v>
      </c>
      <c r="B6729" s="17">
        <v>1185732</v>
      </c>
      <c r="C6729" s="14">
        <v>43904</v>
      </c>
      <c r="D6729" s="4" t="s">
        <v>55</v>
      </c>
      <c r="E6729" s="4" t="s">
        <v>64</v>
      </c>
      <c r="F6729" s="4" t="s">
        <v>64</v>
      </c>
      <c r="G6729" s="4" t="s">
        <v>52</v>
      </c>
      <c r="H6729" s="13">
        <v>46</v>
      </c>
      <c r="I6729" s="20">
        <v>278</v>
      </c>
      <c r="J6729" s="13">
        <v>12788</v>
      </c>
      <c r="K6729" s="31">
        <v>4347.92</v>
      </c>
      <c r="L6729" s="21">
        <v>2173.96</v>
      </c>
      <c r="M6729" s="22">
        <v>0.34</v>
      </c>
      <c r="N6729" s="5" t="s">
        <v>30</v>
      </c>
    </row>
    <row r="6730" spans="1:14" x14ac:dyDescent="0.2">
      <c r="A6730" s="3" t="s">
        <v>20</v>
      </c>
      <c r="B6730" s="17">
        <v>1185732</v>
      </c>
      <c r="C6730" s="14">
        <v>43896</v>
      </c>
      <c r="D6730" s="4" t="s">
        <v>55</v>
      </c>
      <c r="E6730" s="4" t="s">
        <v>64</v>
      </c>
      <c r="F6730" s="4" t="s">
        <v>64</v>
      </c>
      <c r="G6730" s="4" t="s">
        <v>53</v>
      </c>
      <c r="H6730" s="13">
        <v>46</v>
      </c>
      <c r="I6730" s="20">
        <v>278</v>
      </c>
      <c r="J6730" s="13">
        <v>12788</v>
      </c>
      <c r="K6730" s="31">
        <v>6138.24</v>
      </c>
      <c r="L6730" s="21">
        <v>3069.12</v>
      </c>
      <c r="M6730" s="22">
        <v>0.48</v>
      </c>
      <c r="N6730" s="5" t="s">
        <v>19</v>
      </c>
    </row>
    <row r="6731" spans="1:14" x14ac:dyDescent="0.2">
      <c r="A6731" s="3" t="s">
        <v>45</v>
      </c>
      <c r="B6731" s="17">
        <v>1128299</v>
      </c>
      <c r="C6731" s="14">
        <v>44215</v>
      </c>
      <c r="D6731" s="4" t="s">
        <v>110</v>
      </c>
      <c r="E6731" s="4" t="s">
        <v>121</v>
      </c>
      <c r="F6731" s="4" t="s">
        <v>125</v>
      </c>
      <c r="G6731" s="4" t="s">
        <v>54</v>
      </c>
      <c r="H6731" s="13">
        <v>47</v>
      </c>
      <c r="I6731" s="20">
        <v>278</v>
      </c>
      <c r="J6731" s="13">
        <v>13066</v>
      </c>
      <c r="K6731" s="31">
        <v>2874.52</v>
      </c>
      <c r="L6731" s="21">
        <v>1437.26</v>
      </c>
      <c r="M6731" s="22">
        <v>0.22</v>
      </c>
      <c r="N6731" s="5" t="s">
        <v>30</v>
      </c>
    </row>
    <row r="6732" spans="1:14" x14ac:dyDescent="0.2">
      <c r="A6732" s="3" t="s">
        <v>20</v>
      </c>
      <c r="B6732" s="17">
        <v>1185732</v>
      </c>
      <c r="C6732" s="14">
        <v>44506</v>
      </c>
      <c r="D6732" s="4" t="s">
        <v>97</v>
      </c>
      <c r="E6732" s="4" t="s">
        <v>104</v>
      </c>
      <c r="F6732" s="4" t="s">
        <v>66</v>
      </c>
      <c r="G6732" s="4" t="s">
        <v>50</v>
      </c>
      <c r="H6732" s="13">
        <v>50</v>
      </c>
      <c r="I6732" s="20">
        <v>278</v>
      </c>
      <c r="J6732" s="13">
        <v>13900</v>
      </c>
      <c r="K6732" s="31">
        <v>7923</v>
      </c>
      <c r="L6732" s="21">
        <v>3961.5</v>
      </c>
      <c r="M6732" s="22">
        <v>0.56999999999999995</v>
      </c>
      <c r="N6732" s="5" t="s">
        <v>19</v>
      </c>
    </row>
    <row r="6733" spans="1:14" x14ac:dyDescent="0.2">
      <c r="A6733" s="3" t="s">
        <v>20</v>
      </c>
      <c r="B6733" s="17">
        <v>1185732</v>
      </c>
      <c r="C6733" s="14">
        <v>44096</v>
      </c>
      <c r="D6733" s="4" t="s">
        <v>97</v>
      </c>
      <c r="E6733" s="4" t="s">
        <v>105</v>
      </c>
      <c r="F6733" s="4" t="s">
        <v>106</v>
      </c>
      <c r="G6733" s="4" t="s">
        <v>52</v>
      </c>
      <c r="H6733" s="13">
        <v>56</v>
      </c>
      <c r="I6733" s="20">
        <v>278</v>
      </c>
      <c r="J6733" s="13">
        <v>15568</v>
      </c>
      <c r="K6733" s="31">
        <v>9496.48</v>
      </c>
      <c r="L6733" s="21">
        <v>4748.24</v>
      </c>
      <c r="M6733" s="22">
        <v>0.61</v>
      </c>
      <c r="N6733" s="5" t="s">
        <v>19</v>
      </c>
    </row>
    <row r="6734" spans="1:14" x14ac:dyDescent="0.2">
      <c r="A6734" s="3" t="s">
        <v>20</v>
      </c>
      <c r="B6734" s="17">
        <v>1185732</v>
      </c>
      <c r="C6734" s="14">
        <v>44414</v>
      </c>
      <c r="D6734" s="4" t="s">
        <v>97</v>
      </c>
      <c r="E6734" s="4" t="s">
        <v>104</v>
      </c>
      <c r="F6734" s="4" t="s">
        <v>66</v>
      </c>
      <c r="G6734" s="4" t="s">
        <v>50</v>
      </c>
      <c r="H6734" s="13">
        <v>58</v>
      </c>
      <c r="I6734" s="20">
        <v>278</v>
      </c>
      <c r="J6734" s="13">
        <v>16124</v>
      </c>
      <c r="K6734" s="31">
        <v>9835.64</v>
      </c>
      <c r="L6734" s="21">
        <v>4917.82</v>
      </c>
      <c r="M6734" s="22">
        <v>0.61</v>
      </c>
      <c r="N6734" s="5" t="s">
        <v>19</v>
      </c>
    </row>
    <row r="6735" spans="1:14" x14ac:dyDescent="0.2">
      <c r="A6735" s="3" t="s">
        <v>80</v>
      </c>
      <c r="B6735" s="17">
        <v>1185732</v>
      </c>
      <c r="C6735" s="14">
        <v>43938</v>
      </c>
      <c r="D6735" s="4" t="s">
        <v>55</v>
      </c>
      <c r="E6735" s="4" t="s">
        <v>64</v>
      </c>
      <c r="F6735" s="4" t="s">
        <v>64</v>
      </c>
      <c r="G6735" s="4" t="s">
        <v>52</v>
      </c>
      <c r="H6735" s="13">
        <v>43</v>
      </c>
      <c r="I6735" s="20">
        <v>279</v>
      </c>
      <c r="J6735" s="13">
        <v>11997</v>
      </c>
      <c r="K6735" s="31">
        <v>3959.01</v>
      </c>
      <c r="L6735" s="21">
        <v>1979.5050000000001</v>
      </c>
      <c r="M6735" s="22">
        <v>0.33</v>
      </c>
      <c r="N6735" s="5" t="s">
        <v>30</v>
      </c>
    </row>
    <row r="6736" spans="1:14" x14ac:dyDescent="0.2">
      <c r="A6736" s="3" t="s">
        <v>80</v>
      </c>
      <c r="B6736" s="17">
        <v>1185732</v>
      </c>
      <c r="C6736" s="14">
        <v>43958</v>
      </c>
      <c r="D6736" s="4" t="s">
        <v>55</v>
      </c>
      <c r="E6736" s="4" t="s">
        <v>64</v>
      </c>
      <c r="F6736" s="4" t="s">
        <v>64</v>
      </c>
      <c r="G6736" s="4" t="s">
        <v>52</v>
      </c>
      <c r="H6736" s="13">
        <v>48</v>
      </c>
      <c r="I6736" s="20">
        <v>279</v>
      </c>
      <c r="J6736" s="13">
        <v>13392</v>
      </c>
      <c r="K6736" s="31">
        <v>4955.04</v>
      </c>
      <c r="L6736" s="21">
        <v>2477.52</v>
      </c>
      <c r="M6736" s="22">
        <v>0.37</v>
      </c>
      <c r="N6736" s="5" t="s">
        <v>30</v>
      </c>
    </row>
    <row r="6737" spans="1:14" x14ac:dyDescent="0.2">
      <c r="A6737" s="3" t="s">
        <v>44</v>
      </c>
      <c r="B6737" s="17">
        <v>1197831</v>
      </c>
      <c r="C6737" s="14">
        <v>44444</v>
      </c>
      <c r="D6737" s="4" t="s">
        <v>81</v>
      </c>
      <c r="E6737" s="4" t="s">
        <v>90</v>
      </c>
      <c r="F6737" s="4" t="s">
        <v>91</v>
      </c>
      <c r="G6737" s="4" t="s">
        <v>18</v>
      </c>
      <c r="H6737" s="13">
        <v>36</v>
      </c>
      <c r="I6737" s="20">
        <v>280</v>
      </c>
      <c r="J6737" s="13">
        <v>10080</v>
      </c>
      <c r="K6737" s="31">
        <v>6451.2</v>
      </c>
      <c r="L6737" s="21">
        <v>3225.6</v>
      </c>
      <c r="M6737" s="22">
        <v>0.64</v>
      </c>
      <c r="N6737" s="5" t="s">
        <v>30</v>
      </c>
    </row>
    <row r="6738" spans="1:14" x14ac:dyDescent="0.2">
      <c r="A6738" s="3" t="s">
        <v>45</v>
      </c>
      <c r="B6738" s="17">
        <v>1128299</v>
      </c>
      <c r="C6738" s="14">
        <v>44227</v>
      </c>
      <c r="D6738" s="4" t="s">
        <v>110</v>
      </c>
      <c r="E6738" s="4" t="s">
        <v>121</v>
      </c>
      <c r="F6738" s="4" t="s">
        <v>125</v>
      </c>
      <c r="G6738" s="4" t="s">
        <v>54</v>
      </c>
      <c r="H6738" s="13">
        <v>39</v>
      </c>
      <c r="I6738" s="20">
        <v>280</v>
      </c>
      <c r="J6738" s="13">
        <v>10920</v>
      </c>
      <c r="K6738" s="31">
        <v>1965.6</v>
      </c>
      <c r="L6738" s="21">
        <v>982.8</v>
      </c>
      <c r="M6738" s="22">
        <v>0.18</v>
      </c>
      <c r="N6738" s="5" t="s">
        <v>30</v>
      </c>
    </row>
    <row r="6739" spans="1:14" x14ac:dyDescent="0.2">
      <c r="A6739" s="3" t="s">
        <v>44</v>
      </c>
      <c r="B6739" s="17">
        <v>1197831</v>
      </c>
      <c r="C6739" s="14">
        <v>44450</v>
      </c>
      <c r="D6739" s="4" t="s">
        <v>81</v>
      </c>
      <c r="E6739" s="4" t="s">
        <v>88</v>
      </c>
      <c r="F6739" s="4" t="s">
        <v>89</v>
      </c>
      <c r="G6739" s="4" t="s">
        <v>50</v>
      </c>
      <c r="H6739" s="13">
        <v>40</v>
      </c>
      <c r="I6739" s="20">
        <v>280</v>
      </c>
      <c r="J6739" s="13">
        <v>11200</v>
      </c>
      <c r="K6739" s="31">
        <v>4592</v>
      </c>
      <c r="L6739" s="21">
        <v>2296</v>
      </c>
      <c r="M6739" s="22">
        <v>0.41</v>
      </c>
      <c r="N6739" s="5" t="s">
        <v>30</v>
      </c>
    </row>
    <row r="6740" spans="1:14" x14ac:dyDescent="0.2">
      <c r="A6740" s="3" t="s">
        <v>44</v>
      </c>
      <c r="B6740" s="17">
        <v>1197831</v>
      </c>
      <c r="C6740" s="14">
        <v>44454</v>
      </c>
      <c r="D6740" s="4" t="s">
        <v>81</v>
      </c>
      <c r="E6740" s="4" t="s">
        <v>88</v>
      </c>
      <c r="F6740" s="4" t="s">
        <v>89</v>
      </c>
      <c r="G6740" s="4" t="s">
        <v>50</v>
      </c>
      <c r="H6740" s="13">
        <v>42</v>
      </c>
      <c r="I6740" s="20">
        <v>280</v>
      </c>
      <c r="J6740" s="13">
        <v>11760</v>
      </c>
      <c r="K6740" s="31">
        <v>6468</v>
      </c>
      <c r="L6740" s="21">
        <v>3234</v>
      </c>
      <c r="M6740" s="22">
        <v>0.55000000000000004</v>
      </c>
      <c r="N6740" s="5" t="s">
        <v>30</v>
      </c>
    </row>
    <row r="6741" spans="1:14" x14ac:dyDescent="0.2">
      <c r="A6741" s="3" t="s">
        <v>44</v>
      </c>
      <c r="B6741" s="17">
        <v>1197831</v>
      </c>
      <c r="C6741" s="14">
        <v>44450</v>
      </c>
      <c r="D6741" s="4" t="s">
        <v>81</v>
      </c>
      <c r="E6741" s="4" t="s">
        <v>90</v>
      </c>
      <c r="F6741" s="4" t="s">
        <v>91</v>
      </c>
      <c r="G6741" s="4" t="s">
        <v>18</v>
      </c>
      <c r="H6741" s="13">
        <v>47</v>
      </c>
      <c r="I6741" s="20">
        <v>280</v>
      </c>
      <c r="J6741" s="13">
        <v>13160</v>
      </c>
      <c r="K6741" s="31">
        <v>9212</v>
      </c>
      <c r="L6741" s="21">
        <v>4606</v>
      </c>
      <c r="M6741" s="22">
        <v>0.7</v>
      </c>
      <c r="N6741" s="5" t="s">
        <v>30</v>
      </c>
    </row>
    <row r="6742" spans="1:14" x14ac:dyDescent="0.2">
      <c r="A6742" s="3" t="s">
        <v>20</v>
      </c>
      <c r="B6742" s="17">
        <v>1185732</v>
      </c>
      <c r="C6742" s="14">
        <v>43871</v>
      </c>
      <c r="D6742" s="4" t="s">
        <v>55</v>
      </c>
      <c r="E6742" s="4" t="s">
        <v>64</v>
      </c>
      <c r="F6742" s="4" t="s">
        <v>64</v>
      </c>
      <c r="G6742" s="4" t="s">
        <v>52</v>
      </c>
      <c r="H6742" s="13">
        <v>47</v>
      </c>
      <c r="I6742" s="20">
        <v>280</v>
      </c>
      <c r="J6742" s="13">
        <v>13160</v>
      </c>
      <c r="K6742" s="31">
        <v>4606</v>
      </c>
      <c r="L6742" s="21">
        <v>2303</v>
      </c>
      <c r="M6742" s="22">
        <v>0.35</v>
      </c>
      <c r="N6742" s="5" t="s">
        <v>30</v>
      </c>
    </row>
    <row r="6743" spans="1:14" x14ac:dyDescent="0.2">
      <c r="A6743" s="3" t="s">
        <v>80</v>
      </c>
      <c r="B6743" s="17">
        <v>1185732</v>
      </c>
      <c r="C6743" s="14">
        <v>43952</v>
      </c>
      <c r="D6743" s="4" t="s">
        <v>55</v>
      </c>
      <c r="E6743" s="4" t="s">
        <v>64</v>
      </c>
      <c r="F6743" s="4" t="s">
        <v>64</v>
      </c>
      <c r="G6743" s="4" t="s">
        <v>52</v>
      </c>
      <c r="H6743" s="13">
        <v>47</v>
      </c>
      <c r="I6743" s="20">
        <v>280</v>
      </c>
      <c r="J6743" s="13">
        <v>13160</v>
      </c>
      <c r="K6743" s="31">
        <v>4737.6000000000004</v>
      </c>
      <c r="L6743" s="21">
        <v>2368.8000000000002</v>
      </c>
      <c r="M6743" s="22">
        <v>0.36</v>
      </c>
      <c r="N6743" s="5" t="s">
        <v>30</v>
      </c>
    </row>
    <row r="6744" spans="1:14" x14ac:dyDescent="0.2">
      <c r="A6744" s="3" t="s">
        <v>80</v>
      </c>
      <c r="B6744" s="17">
        <v>1128299</v>
      </c>
      <c r="C6744" s="14">
        <v>44546</v>
      </c>
      <c r="D6744" s="4" t="s">
        <v>97</v>
      </c>
      <c r="E6744" s="4" t="s">
        <v>105</v>
      </c>
      <c r="F6744" s="4" t="s">
        <v>109</v>
      </c>
      <c r="G6744" s="4" t="s">
        <v>53</v>
      </c>
      <c r="H6744" s="13">
        <v>58</v>
      </c>
      <c r="I6744" s="20">
        <v>280</v>
      </c>
      <c r="J6744" s="13">
        <v>16240</v>
      </c>
      <c r="K6744" s="31">
        <v>5846.4</v>
      </c>
      <c r="L6744" s="21">
        <v>2923.2</v>
      </c>
      <c r="M6744" s="22">
        <v>0.36</v>
      </c>
      <c r="N6744" s="5" t="s">
        <v>30</v>
      </c>
    </row>
    <row r="6745" spans="1:14" x14ac:dyDescent="0.2">
      <c r="A6745" s="3" t="s">
        <v>80</v>
      </c>
      <c r="B6745" s="17">
        <v>1185732</v>
      </c>
      <c r="C6745" s="14">
        <v>43945</v>
      </c>
      <c r="D6745" s="4" t="s">
        <v>55</v>
      </c>
      <c r="E6745" s="4" t="s">
        <v>64</v>
      </c>
      <c r="F6745" s="4" t="s">
        <v>64</v>
      </c>
      <c r="G6745" s="4" t="s">
        <v>53</v>
      </c>
      <c r="H6745" s="13">
        <v>59</v>
      </c>
      <c r="I6745" s="20">
        <v>280</v>
      </c>
      <c r="J6745" s="13">
        <v>16520</v>
      </c>
      <c r="K6745" s="31">
        <v>6608</v>
      </c>
      <c r="L6745" s="21">
        <v>3304</v>
      </c>
      <c r="M6745" s="22">
        <v>0.4</v>
      </c>
      <c r="N6745" s="5" t="s">
        <v>19</v>
      </c>
    </row>
    <row r="6746" spans="1:14" x14ac:dyDescent="0.2">
      <c r="A6746" s="3" t="s">
        <v>20</v>
      </c>
      <c r="B6746" s="17">
        <v>1185732</v>
      </c>
      <c r="C6746" s="14">
        <v>44205</v>
      </c>
      <c r="D6746" s="4" t="s">
        <v>97</v>
      </c>
      <c r="E6746" s="4" t="s">
        <v>107</v>
      </c>
      <c r="F6746" s="4" t="s">
        <v>108</v>
      </c>
      <c r="G6746" s="4" t="s">
        <v>18</v>
      </c>
      <c r="H6746" s="13">
        <v>30</v>
      </c>
      <c r="I6746" s="20">
        <v>281</v>
      </c>
      <c r="J6746" s="13">
        <v>8430</v>
      </c>
      <c r="K6746" s="31">
        <v>4467.8999999999996</v>
      </c>
      <c r="L6746" s="21">
        <v>2233.9499999999998</v>
      </c>
      <c r="M6746" s="22">
        <v>0.53</v>
      </c>
      <c r="N6746" s="5" t="s">
        <v>30</v>
      </c>
    </row>
    <row r="6747" spans="1:14" x14ac:dyDescent="0.2">
      <c r="A6747" s="3" t="s">
        <v>80</v>
      </c>
      <c r="B6747" s="17">
        <v>1197831</v>
      </c>
      <c r="C6747" s="14">
        <v>44126</v>
      </c>
      <c r="D6747" s="4" t="s">
        <v>81</v>
      </c>
      <c r="E6747" s="4" t="s">
        <v>88</v>
      </c>
      <c r="F6747" s="4" t="s">
        <v>94</v>
      </c>
      <c r="G6747" s="4" t="s">
        <v>51</v>
      </c>
      <c r="H6747" s="13">
        <v>34</v>
      </c>
      <c r="I6747" s="20">
        <v>281</v>
      </c>
      <c r="J6747" s="13">
        <v>9554</v>
      </c>
      <c r="K6747" s="31">
        <v>3726.06</v>
      </c>
      <c r="L6747" s="21">
        <v>1863.03</v>
      </c>
      <c r="M6747" s="22">
        <v>0.39</v>
      </c>
      <c r="N6747" s="5" t="s">
        <v>30</v>
      </c>
    </row>
    <row r="6748" spans="1:14" x14ac:dyDescent="0.2">
      <c r="A6748" s="3" t="s">
        <v>20</v>
      </c>
      <c r="B6748" s="17">
        <v>1185732</v>
      </c>
      <c r="C6748" s="14">
        <v>43834</v>
      </c>
      <c r="D6748" s="4" t="s">
        <v>55</v>
      </c>
      <c r="E6748" s="4" t="s">
        <v>64</v>
      </c>
      <c r="F6748" s="4" t="s">
        <v>64</v>
      </c>
      <c r="G6748" s="4" t="s">
        <v>53</v>
      </c>
      <c r="H6748" s="13">
        <v>36</v>
      </c>
      <c r="I6748" s="20">
        <v>281</v>
      </c>
      <c r="J6748" s="13">
        <v>10116</v>
      </c>
      <c r="K6748" s="31">
        <v>3742.92</v>
      </c>
      <c r="L6748" s="21">
        <v>1871.46</v>
      </c>
      <c r="M6748" s="22">
        <v>0.37</v>
      </c>
      <c r="N6748" s="5" t="s">
        <v>30</v>
      </c>
    </row>
    <row r="6749" spans="1:14" x14ac:dyDescent="0.2">
      <c r="A6749" s="3" t="s">
        <v>45</v>
      </c>
      <c r="B6749" s="17">
        <v>1128299</v>
      </c>
      <c r="C6749" s="14">
        <v>44204</v>
      </c>
      <c r="D6749" s="4" t="s">
        <v>110</v>
      </c>
      <c r="E6749" s="4" t="s">
        <v>121</v>
      </c>
      <c r="F6749" s="4" t="s">
        <v>125</v>
      </c>
      <c r="G6749" s="4" t="s">
        <v>54</v>
      </c>
      <c r="H6749" s="13">
        <v>42</v>
      </c>
      <c r="I6749" s="20">
        <v>281</v>
      </c>
      <c r="J6749" s="13">
        <v>11802</v>
      </c>
      <c r="K6749" s="31">
        <v>5310.9</v>
      </c>
      <c r="L6749" s="21">
        <v>2655.45</v>
      </c>
      <c r="M6749" s="22">
        <v>0.45</v>
      </c>
      <c r="N6749" s="5" t="s">
        <v>30</v>
      </c>
    </row>
    <row r="6750" spans="1:14" x14ac:dyDescent="0.2">
      <c r="A6750" s="3" t="s">
        <v>20</v>
      </c>
      <c r="B6750" s="17">
        <v>1185732</v>
      </c>
      <c r="C6750" s="14">
        <v>43865</v>
      </c>
      <c r="D6750" s="4" t="s">
        <v>55</v>
      </c>
      <c r="E6750" s="4" t="s">
        <v>64</v>
      </c>
      <c r="F6750" s="4" t="s">
        <v>64</v>
      </c>
      <c r="G6750" s="4" t="s">
        <v>52</v>
      </c>
      <c r="H6750" s="13">
        <v>44</v>
      </c>
      <c r="I6750" s="20">
        <v>281</v>
      </c>
      <c r="J6750" s="13">
        <v>12364</v>
      </c>
      <c r="K6750" s="31">
        <v>4451.04</v>
      </c>
      <c r="L6750" s="21">
        <v>2225.52</v>
      </c>
      <c r="M6750" s="22">
        <v>0.36</v>
      </c>
      <c r="N6750" s="5" t="s">
        <v>30</v>
      </c>
    </row>
    <row r="6751" spans="1:14" x14ac:dyDescent="0.2">
      <c r="A6751" s="3" t="s">
        <v>44</v>
      </c>
      <c r="B6751" s="17">
        <v>1197831</v>
      </c>
      <c r="C6751" s="14">
        <v>44485</v>
      </c>
      <c r="D6751" s="4" t="s">
        <v>81</v>
      </c>
      <c r="E6751" s="4" t="s">
        <v>88</v>
      </c>
      <c r="F6751" s="4" t="s">
        <v>89</v>
      </c>
      <c r="G6751" s="4" t="s">
        <v>50</v>
      </c>
      <c r="H6751" s="13">
        <v>46</v>
      </c>
      <c r="I6751" s="20">
        <v>281</v>
      </c>
      <c r="J6751" s="13">
        <v>12926</v>
      </c>
      <c r="K6751" s="31">
        <v>6075.22</v>
      </c>
      <c r="L6751" s="21">
        <v>3037.61</v>
      </c>
      <c r="M6751" s="22">
        <v>0.47</v>
      </c>
      <c r="N6751" s="5" t="s">
        <v>30</v>
      </c>
    </row>
    <row r="6752" spans="1:14" x14ac:dyDescent="0.2">
      <c r="A6752" s="3" t="s">
        <v>20</v>
      </c>
      <c r="B6752" s="17">
        <v>1185732</v>
      </c>
      <c r="C6752" s="14">
        <v>44321</v>
      </c>
      <c r="D6752" s="4" t="s">
        <v>97</v>
      </c>
      <c r="E6752" s="4" t="s">
        <v>104</v>
      </c>
      <c r="F6752" s="4" t="s">
        <v>66</v>
      </c>
      <c r="G6752" s="4" t="s">
        <v>50</v>
      </c>
      <c r="H6752" s="13">
        <v>48</v>
      </c>
      <c r="I6752" s="20">
        <v>282</v>
      </c>
      <c r="J6752" s="13">
        <v>13536</v>
      </c>
      <c r="K6752" s="31">
        <v>7444.8</v>
      </c>
      <c r="L6752" s="21">
        <v>3722.4</v>
      </c>
      <c r="M6752" s="22">
        <v>0.55000000000000004</v>
      </c>
      <c r="N6752" s="5" t="s">
        <v>19</v>
      </c>
    </row>
    <row r="6753" spans="1:14" x14ac:dyDescent="0.2">
      <c r="A6753" s="3" t="s">
        <v>20</v>
      </c>
      <c r="B6753" s="17">
        <v>1185732</v>
      </c>
      <c r="C6753" s="14">
        <v>44292</v>
      </c>
      <c r="D6753" s="4" t="s">
        <v>97</v>
      </c>
      <c r="E6753" s="4" t="s">
        <v>104</v>
      </c>
      <c r="F6753" s="4" t="s">
        <v>66</v>
      </c>
      <c r="G6753" s="4" t="s">
        <v>50</v>
      </c>
      <c r="H6753" s="13">
        <v>33</v>
      </c>
      <c r="I6753" s="20">
        <v>283</v>
      </c>
      <c r="J6753" s="13">
        <v>9339</v>
      </c>
      <c r="K6753" s="31">
        <v>5323.23</v>
      </c>
      <c r="L6753" s="21">
        <v>2661.6149999999998</v>
      </c>
      <c r="M6753" s="22">
        <v>0.56999999999999995</v>
      </c>
      <c r="N6753" s="5" t="s">
        <v>19</v>
      </c>
    </row>
    <row r="6754" spans="1:14" x14ac:dyDescent="0.2">
      <c r="A6754" s="3" t="s">
        <v>20</v>
      </c>
      <c r="B6754" s="17">
        <v>1185732</v>
      </c>
      <c r="C6754" s="14">
        <v>44097</v>
      </c>
      <c r="D6754" s="4" t="s">
        <v>97</v>
      </c>
      <c r="E6754" s="4" t="s">
        <v>105</v>
      </c>
      <c r="F6754" s="4" t="s">
        <v>106</v>
      </c>
      <c r="G6754" s="4" t="s">
        <v>52</v>
      </c>
      <c r="H6754" s="13">
        <v>53</v>
      </c>
      <c r="I6754" s="20">
        <v>284</v>
      </c>
      <c r="J6754" s="13">
        <v>15052</v>
      </c>
      <c r="K6754" s="31">
        <v>8278.6</v>
      </c>
      <c r="L6754" s="21">
        <v>4139.3</v>
      </c>
      <c r="M6754" s="22">
        <v>0.55000000000000004</v>
      </c>
      <c r="N6754" s="5" t="s">
        <v>19</v>
      </c>
    </row>
    <row r="6755" spans="1:14" x14ac:dyDescent="0.2">
      <c r="A6755" s="3" t="s">
        <v>41</v>
      </c>
      <c r="B6755" s="17">
        <v>1189833</v>
      </c>
      <c r="C6755" s="14">
        <v>44311</v>
      </c>
      <c r="D6755" s="4" t="s">
        <v>110</v>
      </c>
      <c r="E6755" s="4" t="s">
        <v>121</v>
      </c>
      <c r="F6755" s="4" t="s">
        <v>122</v>
      </c>
      <c r="G6755" s="4" t="s">
        <v>52</v>
      </c>
      <c r="H6755" s="13">
        <v>30</v>
      </c>
      <c r="I6755" s="20">
        <v>285</v>
      </c>
      <c r="J6755" s="13">
        <v>8550</v>
      </c>
      <c r="K6755" s="31">
        <v>4018.5</v>
      </c>
      <c r="L6755" s="21">
        <v>2009.25</v>
      </c>
      <c r="M6755" s="22">
        <v>0.47</v>
      </c>
      <c r="N6755" s="5" t="s">
        <v>30</v>
      </c>
    </row>
    <row r="6756" spans="1:14" x14ac:dyDescent="0.2">
      <c r="A6756" s="3" t="s">
        <v>80</v>
      </c>
      <c r="B6756" s="17">
        <v>1197831</v>
      </c>
      <c r="C6756" s="14">
        <v>44068</v>
      </c>
      <c r="D6756" s="4" t="s">
        <v>81</v>
      </c>
      <c r="E6756" s="4" t="s">
        <v>88</v>
      </c>
      <c r="F6756" s="4" t="s">
        <v>94</v>
      </c>
      <c r="G6756" s="4" t="s">
        <v>51</v>
      </c>
      <c r="H6756" s="13">
        <v>32</v>
      </c>
      <c r="I6756" s="20">
        <v>285</v>
      </c>
      <c r="J6756" s="13">
        <v>9120</v>
      </c>
      <c r="K6756" s="31">
        <v>3830.4</v>
      </c>
      <c r="L6756" s="21">
        <v>1915.2</v>
      </c>
      <c r="M6756" s="22">
        <v>0.42</v>
      </c>
      <c r="N6756" s="5" t="s">
        <v>30</v>
      </c>
    </row>
    <row r="6757" spans="1:14" x14ac:dyDescent="0.2">
      <c r="A6757" s="3" t="s">
        <v>80</v>
      </c>
      <c r="B6757" s="17">
        <v>1197831</v>
      </c>
      <c r="C6757" s="14">
        <v>44131</v>
      </c>
      <c r="D6757" s="4" t="s">
        <v>81</v>
      </c>
      <c r="E6757" s="4" t="s">
        <v>88</v>
      </c>
      <c r="F6757" s="4" t="s">
        <v>94</v>
      </c>
      <c r="G6757" s="4" t="s">
        <v>51</v>
      </c>
      <c r="H6757" s="13">
        <v>44</v>
      </c>
      <c r="I6757" s="20">
        <v>285</v>
      </c>
      <c r="J6757" s="13">
        <v>12540</v>
      </c>
      <c r="K6757" s="31">
        <v>6019.2</v>
      </c>
      <c r="L6757" s="21">
        <v>3009.6</v>
      </c>
      <c r="M6757" s="22">
        <v>0.48</v>
      </c>
      <c r="N6757" s="5" t="s">
        <v>19</v>
      </c>
    </row>
    <row r="6758" spans="1:14" x14ac:dyDescent="0.2">
      <c r="A6758" s="3" t="s">
        <v>44</v>
      </c>
      <c r="B6758" s="17">
        <v>1197831</v>
      </c>
      <c r="C6758" s="14">
        <v>44309</v>
      </c>
      <c r="D6758" s="4" t="s">
        <v>81</v>
      </c>
      <c r="E6758" s="4" t="s">
        <v>92</v>
      </c>
      <c r="F6758" s="4" t="s">
        <v>93</v>
      </c>
      <c r="G6758" s="4" t="s">
        <v>51</v>
      </c>
      <c r="H6758" s="13">
        <v>46</v>
      </c>
      <c r="I6758" s="20">
        <v>285</v>
      </c>
      <c r="J6758" s="13">
        <v>13110</v>
      </c>
      <c r="K6758" s="31">
        <v>7866</v>
      </c>
      <c r="L6758" s="21">
        <v>3933</v>
      </c>
      <c r="M6758" s="22">
        <v>0.6</v>
      </c>
      <c r="N6758" s="5" t="s">
        <v>19</v>
      </c>
    </row>
    <row r="6759" spans="1:14" x14ac:dyDescent="0.2">
      <c r="A6759" s="3" t="s">
        <v>80</v>
      </c>
      <c r="B6759" s="17">
        <v>1185732</v>
      </c>
      <c r="C6759" s="14">
        <v>43956</v>
      </c>
      <c r="D6759" s="4" t="s">
        <v>55</v>
      </c>
      <c r="E6759" s="4" t="s">
        <v>64</v>
      </c>
      <c r="F6759" s="4" t="s">
        <v>64</v>
      </c>
      <c r="G6759" s="4" t="s">
        <v>53</v>
      </c>
      <c r="H6759" s="13">
        <v>54</v>
      </c>
      <c r="I6759" s="20">
        <v>285</v>
      </c>
      <c r="J6759" s="13">
        <v>15390</v>
      </c>
      <c r="K6759" s="31">
        <v>7233.3</v>
      </c>
      <c r="L6759" s="21">
        <v>3616.65</v>
      </c>
      <c r="M6759" s="22">
        <v>0.47</v>
      </c>
      <c r="N6759" s="5" t="s">
        <v>19</v>
      </c>
    </row>
    <row r="6760" spans="1:14" x14ac:dyDescent="0.2">
      <c r="A6760" s="3" t="s">
        <v>20</v>
      </c>
      <c r="B6760" s="17">
        <v>1185732</v>
      </c>
      <c r="C6760" s="14">
        <v>43905</v>
      </c>
      <c r="D6760" s="4" t="s">
        <v>55</v>
      </c>
      <c r="E6760" s="4" t="s">
        <v>64</v>
      </c>
      <c r="F6760" s="4" t="s">
        <v>64</v>
      </c>
      <c r="G6760" s="4" t="s">
        <v>53</v>
      </c>
      <c r="H6760" s="13">
        <v>61</v>
      </c>
      <c r="I6760" s="20">
        <v>286</v>
      </c>
      <c r="J6760" s="13">
        <v>17446</v>
      </c>
      <c r="K6760" s="31">
        <v>6978.4</v>
      </c>
      <c r="L6760" s="21">
        <v>3489.2</v>
      </c>
      <c r="M6760" s="22">
        <v>0.4</v>
      </c>
      <c r="N6760" s="5" t="s">
        <v>19</v>
      </c>
    </row>
    <row r="6761" spans="1:14" x14ac:dyDescent="0.2">
      <c r="A6761" s="3" t="s">
        <v>80</v>
      </c>
      <c r="B6761" s="17">
        <v>1197831</v>
      </c>
      <c r="C6761" s="14">
        <v>44056</v>
      </c>
      <c r="D6761" s="4" t="s">
        <v>81</v>
      </c>
      <c r="E6761" s="4" t="s">
        <v>88</v>
      </c>
      <c r="F6761" s="4" t="s">
        <v>94</v>
      </c>
      <c r="G6761" s="4" t="s">
        <v>51</v>
      </c>
      <c r="H6761" s="13">
        <v>30</v>
      </c>
      <c r="I6761" s="20">
        <v>287</v>
      </c>
      <c r="J6761" s="13">
        <v>8610</v>
      </c>
      <c r="K6761" s="31">
        <v>3616.2</v>
      </c>
      <c r="L6761" s="21">
        <v>1808.1</v>
      </c>
      <c r="M6761" s="22">
        <v>0.42</v>
      </c>
      <c r="N6761" s="5" t="s">
        <v>30</v>
      </c>
    </row>
    <row r="6762" spans="1:14" x14ac:dyDescent="0.2">
      <c r="A6762" s="3" t="s">
        <v>45</v>
      </c>
      <c r="B6762" s="17">
        <v>1128299</v>
      </c>
      <c r="C6762" s="14">
        <v>44220</v>
      </c>
      <c r="D6762" s="4" t="s">
        <v>110</v>
      </c>
      <c r="E6762" s="4" t="s">
        <v>121</v>
      </c>
      <c r="F6762" s="4" t="s">
        <v>125</v>
      </c>
      <c r="G6762" s="4" t="s">
        <v>54</v>
      </c>
      <c r="H6762" s="13">
        <v>40</v>
      </c>
      <c r="I6762" s="20">
        <v>287</v>
      </c>
      <c r="J6762" s="13">
        <v>11480</v>
      </c>
      <c r="K6762" s="31">
        <v>4018</v>
      </c>
      <c r="L6762" s="21">
        <v>2009</v>
      </c>
      <c r="M6762" s="22">
        <v>0.35</v>
      </c>
      <c r="N6762" s="5" t="s">
        <v>30</v>
      </c>
    </row>
    <row r="6763" spans="1:14" x14ac:dyDescent="0.2">
      <c r="A6763" s="3" t="s">
        <v>45</v>
      </c>
      <c r="B6763" s="17">
        <v>1128299</v>
      </c>
      <c r="C6763" s="14">
        <v>44221</v>
      </c>
      <c r="D6763" s="4" t="s">
        <v>110</v>
      </c>
      <c r="E6763" s="4" t="s">
        <v>121</v>
      </c>
      <c r="F6763" s="4" t="s">
        <v>125</v>
      </c>
      <c r="G6763" s="4" t="s">
        <v>54</v>
      </c>
      <c r="H6763" s="13">
        <v>42</v>
      </c>
      <c r="I6763" s="20">
        <v>287</v>
      </c>
      <c r="J6763" s="13">
        <v>12054</v>
      </c>
      <c r="K6763" s="31">
        <v>2049.1799999999998</v>
      </c>
      <c r="L6763" s="21">
        <v>1024.5899999999999</v>
      </c>
      <c r="M6763" s="22">
        <v>0.17</v>
      </c>
      <c r="N6763" s="5" t="s">
        <v>30</v>
      </c>
    </row>
    <row r="6764" spans="1:14" x14ac:dyDescent="0.2">
      <c r="A6764" s="3" t="s">
        <v>20</v>
      </c>
      <c r="B6764" s="17">
        <v>1185732</v>
      </c>
      <c r="C6764" s="14">
        <v>44444</v>
      </c>
      <c r="D6764" s="4" t="s">
        <v>97</v>
      </c>
      <c r="E6764" s="4" t="s">
        <v>104</v>
      </c>
      <c r="F6764" s="4" t="s">
        <v>66</v>
      </c>
      <c r="G6764" s="4" t="s">
        <v>50</v>
      </c>
      <c r="H6764" s="13">
        <v>51</v>
      </c>
      <c r="I6764" s="20">
        <v>287</v>
      </c>
      <c r="J6764" s="13">
        <v>14637</v>
      </c>
      <c r="K6764" s="31">
        <v>8489.4599999999991</v>
      </c>
      <c r="L6764" s="21">
        <v>4244.7299999999996</v>
      </c>
      <c r="M6764" s="22">
        <v>0.57999999999999996</v>
      </c>
      <c r="N6764" s="5" t="s">
        <v>19</v>
      </c>
    </row>
    <row r="6765" spans="1:14" x14ac:dyDescent="0.2">
      <c r="A6765" s="3" t="s">
        <v>20</v>
      </c>
      <c r="B6765" s="17">
        <v>1185732</v>
      </c>
      <c r="C6765" s="14">
        <v>43869</v>
      </c>
      <c r="D6765" s="4" t="s">
        <v>55</v>
      </c>
      <c r="E6765" s="4" t="s">
        <v>64</v>
      </c>
      <c r="F6765" s="4" t="s">
        <v>64</v>
      </c>
      <c r="G6765" s="4" t="s">
        <v>53</v>
      </c>
      <c r="H6765" s="13">
        <v>36</v>
      </c>
      <c r="I6765" s="20">
        <v>288</v>
      </c>
      <c r="J6765" s="13">
        <v>10368</v>
      </c>
      <c r="K6765" s="31">
        <v>4354.5600000000004</v>
      </c>
      <c r="L6765" s="21">
        <v>2177.2800000000002</v>
      </c>
      <c r="M6765" s="22">
        <v>0.42</v>
      </c>
      <c r="N6765" s="5" t="s">
        <v>30</v>
      </c>
    </row>
    <row r="6766" spans="1:14" x14ac:dyDescent="0.2">
      <c r="A6766" s="3" t="s">
        <v>45</v>
      </c>
      <c r="B6766" s="17">
        <v>1185732</v>
      </c>
      <c r="C6766" s="14">
        <v>44237</v>
      </c>
      <c r="D6766" s="4" t="s">
        <v>97</v>
      </c>
      <c r="E6766" s="4" t="s">
        <v>105</v>
      </c>
      <c r="F6766" s="4" t="s">
        <v>109</v>
      </c>
      <c r="G6766" s="4" t="s">
        <v>53</v>
      </c>
      <c r="H6766" s="13">
        <v>36</v>
      </c>
      <c r="I6766" s="20">
        <v>288</v>
      </c>
      <c r="J6766" s="13">
        <v>10368</v>
      </c>
      <c r="K6766" s="31">
        <v>4872.96</v>
      </c>
      <c r="L6766" s="21">
        <v>2436.48</v>
      </c>
      <c r="M6766" s="22">
        <v>0.47</v>
      </c>
      <c r="N6766" s="5" t="s">
        <v>30</v>
      </c>
    </row>
    <row r="6767" spans="1:14" x14ac:dyDescent="0.2">
      <c r="A6767" s="3" t="s">
        <v>41</v>
      </c>
      <c r="B6767" s="17">
        <v>1189833</v>
      </c>
      <c r="C6767" s="14">
        <v>44342</v>
      </c>
      <c r="D6767" s="4" t="s">
        <v>110</v>
      </c>
      <c r="E6767" s="4" t="s">
        <v>121</v>
      </c>
      <c r="F6767" s="4" t="s">
        <v>122</v>
      </c>
      <c r="G6767" s="4" t="s">
        <v>52</v>
      </c>
      <c r="H6767" s="13">
        <v>42</v>
      </c>
      <c r="I6767" s="20">
        <v>288</v>
      </c>
      <c r="J6767" s="13">
        <v>12096</v>
      </c>
      <c r="K6767" s="31">
        <v>3386.88</v>
      </c>
      <c r="L6767" s="21">
        <v>1693.44</v>
      </c>
      <c r="M6767" s="22">
        <v>0.28000000000000003</v>
      </c>
      <c r="N6767" s="5" t="s">
        <v>30</v>
      </c>
    </row>
    <row r="6768" spans="1:14" x14ac:dyDescent="0.2">
      <c r="A6768" s="3" t="s">
        <v>20</v>
      </c>
      <c r="B6768" s="17">
        <v>1185732</v>
      </c>
      <c r="C6768" s="14">
        <v>43898</v>
      </c>
      <c r="D6768" s="4" t="s">
        <v>55</v>
      </c>
      <c r="E6768" s="4" t="s">
        <v>64</v>
      </c>
      <c r="F6768" s="4" t="s">
        <v>64</v>
      </c>
      <c r="G6768" s="4" t="s">
        <v>52</v>
      </c>
      <c r="H6768" s="13">
        <v>45</v>
      </c>
      <c r="I6768" s="20">
        <v>288</v>
      </c>
      <c r="J6768" s="13">
        <v>12960</v>
      </c>
      <c r="K6768" s="31">
        <v>4406.3999999999996</v>
      </c>
      <c r="L6768" s="21">
        <v>2203.1999999999998</v>
      </c>
      <c r="M6768" s="22">
        <v>0.34</v>
      </c>
      <c r="N6768" s="5" t="s">
        <v>30</v>
      </c>
    </row>
    <row r="6769" spans="1:14" x14ac:dyDescent="0.2">
      <c r="A6769" s="3" t="s">
        <v>44</v>
      </c>
      <c r="B6769" s="17">
        <v>1197831</v>
      </c>
      <c r="C6769" s="14">
        <v>44038</v>
      </c>
      <c r="D6769" s="4" t="s">
        <v>81</v>
      </c>
      <c r="E6769" s="4" t="s">
        <v>88</v>
      </c>
      <c r="F6769" s="4" t="s">
        <v>94</v>
      </c>
      <c r="G6769" s="4" t="s">
        <v>51</v>
      </c>
      <c r="H6769" s="13">
        <v>23</v>
      </c>
      <c r="I6769" s="20">
        <v>289</v>
      </c>
      <c r="J6769" s="13">
        <v>6647</v>
      </c>
      <c r="K6769" s="31">
        <v>2791.74</v>
      </c>
      <c r="L6769" s="21">
        <v>1395.87</v>
      </c>
      <c r="M6769" s="22">
        <v>0.42</v>
      </c>
      <c r="N6769" s="5" t="s">
        <v>30</v>
      </c>
    </row>
    <row r="6770" spans="1:14" x14ac:dyDescent="0.2">
      <c r="A6770" s="3" t="s">
        <v>45</v>
      </c>
      <c r="B6770" s="17">
        <v>1128299</v>
      </c>
      <c r="C6770" s="14">
        <v>44142</v>
      </c>
      <c r="D6770" s="4" t="s">
        <v>110</v>
      </c>
      <c r="E6770" s="4" t="s">
        <v>121</v>
      </c>
      <c r="F6770" s="4" t="s">
        <v>125</v>
      </c>
      <c r="G6770" s="4" t="s">
        <v>54</v>
      </c>
      <c r="H6770" s="13">
        <v>28</v>
      </c>
      <c r="I6770" s="20">
        <v>289</v>
      </c>
      <c r="J6770" s="13">
        <v>8092</v>
      </c>
      <c r="K6770" s="31">
        <v>3398.64</v>
      </c>
      <c r="L6770" s="21">
        <v>1699.32</v>
      </c>
      <c r="M6770" s="22">
        <v>0.42</v>
      </c>
      <c r="N6770" s="5" t="s">
        <v>30</v>
      </c>
    </row>
    <row r="6771" spans="1:14" x14ac:dyDescent="0.2">
      <c r="A6771" s="3" t="s">
        <v>20</v>
      </c>
      <c r="B6771" s="17">
        <v>1185732</v>
      </c>
      <c r="C6771" s="14">
        <v>43864</v>
      </c>
      <c r="D6771" s="4" t="s">
        <v>55</v>
      </c>
      <c r="E6771" s="4" t="s">
        <v>64</v>
      </c>
      <c r="F6771" s="4" t="s">
        <v>64</v>
      </c>
      <c r="G6771" s="4" t="s">
        <v>53</v>
      </c>
      <c r="H6771" s="13">
        <v>31</v>
      </c>
      <c r="I6771" s="20">
        <v>289</v>
      </c>
      <c r="J6771" s="13">
        <v>8959</v>
      </c>
      <c r="K6771" s="31">
        <v>3314.83</v>
      </c>
      <c r="L6771" s="21">
        <v>1657.415</v>
      </c>
      <c r="M6771" s="22">
        <v>0.37</v>
      </c>
      <c r="N6771" s="5" t="s">
        <v>30</v>
      </c>
    </row>
    <row r="6772" spans="1:14" x14ac:dyDescent="0.2">
      <c r="A6772" s="3" t="s">
        <v>20</v>
      </c>
      <c r="B6772" s="17">
        <v>1185732</v>
      </c>
      <c r="C6772" s="14">
        <v>43870</v>
      </c>
      <c r="D6772" s="4" t="s">
        <v>55</v>
      </c>
      <c r="E6772" s="4" t="s">
        <v>64</v>
      </c>
      <c r="F6772" s="4" t="s">
        <v>64</v>
      </c>
      <c r="G6772" s="4" t="s">
        <v>53</v>
      </c>
      <c r="H6772" s="13">
        <v>33</v>
      </c>
      <c r="I6772" s="20">
        <v>289</v>
      </c>
      <c r="J6772" s="13">
        <v>9537</v>
      </c>
      <c r="K6772" s="31">
        <v>3814.8</v>
      </c>
      <c r="L6772" s="21">
        <v>1907.4</v>
      </c>
      <c r="M6772" s="22">
        <v>0.4</v>
      </c>
      <c r="N6772" s="5" t="s">
        <v>30</v>
      </c>
    </row>
    <row r="6773" spans="1:14" x14ac:dyDescent="0.2">
      <c r="A6773" s="3" t="s">
        <v>45</v>
      </c>
      <c r="B6773" s="17">
        <v>1128299</v>
      </c>
      <c r="C6773" s="14">
        <v>44226</v>
      </c>
      <c r="D6773" s="4" t="s">
        <v>110</v>
      </c>
      <c r="E6773" s="4" t="s">
        <v>121</v>
      </c>
      <c r="F6773" s="4" t="s">
        <v>125</v>
      </c>
      <c r="G6773" s="4" t="s">
        <v>54</v>
      </c>
      <c r="H6773" s="13">
        <v>36</v>
      </c>
      <c r="I6773" s="20">
        <v>289</v>
      </c>
      <c r="J6773" s="13">
        <v>10404</v>
      </c>
      <c r="K6773" s="31">
        <v>3433.32</v>
      </c>
      <c r="L6773" s="21">
        <v>1716.66</v>
      </c>
      <c r="M6773" s="22">
        <v>0.33</v>
      </c>
      <c r="N6773" s="5" t="s">
        <v>30</v>
      </c>
    </row>
    <row r="6774" spans="1:14" x14ac:dyDescent="0.2">
      <c r="A6774" s="3" t="s">
        <v>41</v>
      </c>
      <c r="B6774" s="17">
        <v>1189833</v>
      </c>
      <c r="C6774" s="14">
        <v>44323</v>
      </c>
      <c r="D6774" s="4" t="s">
        <v>110</v>
      </c>
      <c r="E6774" s="4" t="s">
        <v>121</v>
      </c>
      <c r="F6774" s="4" t="s">
        <v>122</v>
      </c>
      <c r="G6774" s="4" t="s">
        <v>52</v>
      </c>
      <c r="H6774" s="13">
        <v>38</v>
      </c>
      <c r="I6774" s="20">
        <v>289</v>
      </c>
      <c r="J6774" s="13">
        <v>10982</v>
      </c>
      <c r="K6774" s="31">
        <v>5051.72</v>
      </c>
      <c r="L6774" s="21">
        <v>2525.86</v>
      </c>
      <c r="M6774" s="22">
        <v>0.46</v>
      </c>
      <c r="N6774" s="5" t="s">
        <v>30</v>
      </c>
    </row>
    <row r="6775" spans="1:14" x14ac:dyDescent="0.2">
      <c r="A6775" s="3" t="s">
        <v>20</v>
      </c>
      <c r="B6775" s="17">
        <v>1185732</v>
      </c>
      <c r="C6775" s="14">
        <v>43859</v>
      </c>
      <c r="D6775" s="4" t="s">
        <v>55</v>
      </c>
      <c r="E6775" s="4" t="s">
        <v>64</v>
      </c>
      <c r="F6775" s="4" t="s">
        <v>64</v>
      </c>
      <c r="G6775" s="4" t="s">
        <v>52</v>
      </c>
      <c r="H6775" s="13">
        <v>43</v>
      </c>
      <c r="I6775" s="20">
        <v>289</v>
      </c>
      <c r="J6775" s="13">
        <v>12427</v>
      </c>
      <c r="K6775" s="31">
        <v>3976.64</v>
      </c>
      <c r="L6775" s="21">
        <v>1988.32</v>
      </c>
      <c r="M6775" s="22">
        <v>0.32</v>
      </c>
      <c r="N6775" s="5" t="s">
        <v>30</v>
      </c>
    </row>
    <row r="6776" spans="1:14" x14ac:dyDescent="0.2">
      <c r="A6776" s="3" t="s">
        <v>80</v>
      </c>
      <c r="B6776" s="17">
        <v>1197831</v>
      </c>
      <c r="C6776" s="14">
        <v>44129</v>
      </c>
      <c r="D6776" s="4" t="s">
        <v>81</v>
      </c>
      <c r="E6776" s="4" t="s">
        <v>88</v>
      </c>
      <c r="F6776" s="4" t="s">
        <v>94</v>
      </c>
      <c r="G6776" s="4" t="s">
        <v>51</v>
      </c>
      <c r="H6776" s="13">
        <v>44</v>
      </c>
      <c r="I6776" s="20">
        <v>289</v>
      </c>
      <c r="J6776" s="13">
        <v>12716</v>
      </c>
      <c r="K6776" s="31">
        <v>7248.12</v>
      </c>
      <c r="L6776" s="21">
        <v>3624.06</v>
      </c>
      <c r="M6776" s="22">
        <v>0.56999999999999995</v>
      </c>
      <c r="N6776" s="5" t="s">
        <v>30</v>
      </c>
    </row>
    <row r="6777" spans="1:14" x14ac:dyDescent="0.2">
      <c r="A6777" s="3" t="s">
        <v>20</v>
      </c>
      <c r="B6777" s="17">
        <v>1185732</v>
      </c>
      <c r="C6777" s="14">
        <v>44393</v>
      </c>
      <c r="D6777" s="4" t="s">
        <v>81</v>
      </c>
      <c r="E6777" s="4" t="s">
        <v>84</v>
      </c>
      <c r="F6777" s="4" t="s">
        <v>85</v>
      </c>
      <c r="G6777" s="4" t="s">
        <v>51</v>
      </c>
      <c r="H6777" s="13">
        <v>47</v>
      </c>
      <c r="I6777" s="20">
        <v>289</v>
      </c>
      <c r="J6777" s="13">
        <v>13583</v>
      </c>
      <c r="K6777" s="31">
        <v>6248.18</v>
      </c>
      <c r="L6777" s="21">
        <v>3124.09</v>
      </c>
      <c r="M6777" s="22">
        <v>0.46</v>
      </c>
      <c r="N6777" s="5" t="s">
        <v>30</v>
      </c>
    </row>
    <row r="6778" spans="1:14" x14ac:dyDescent="0.2">
      <c r="A6778" s="3" t="s">
        <v>80</v>
      </c>
      <c r="B6778" s="17">
        <v>1185732</v>
      </c>
      <c r="C6778" s="14">
        <v>43946</v>
      </c>
      <c r="D6778" s="4" t="s">
        <v>55</v>
      </c>
      <c r="E6778" s="4" t="s">
        <v>64</v>
      </c>
      <c r="F6778" s="4" t="s">
        <v>64</v>
      </c>
      <c r="G6778" s="4" t="s">
        <v>52</v>
      </c>
      <c r="H6778" s="13">
        <v>51</v>
      </c>
      <c r="I6778" s="20">
        <v>289</v>
      </c>
      <c r="J6778" s="13">
        <v>14739</v>
      </c>
      <c r="K6778" s="31">
        <v>4716.4799999999996</v>
      </c>
      <c r="L6778" s="21">
        <v>2358.2399999999998</v>
      </c>
      <c r="M6778" s="22">
        <v>0.32</v>
      </c>
      <c r="N6778" s="5" t="s">
        <v>30</v>
      </c>
    </row>
    <row r="6779" spans="1:14" x14ac:dyDescent="0.2">
      <c r="A6779" s="3" t="s">
        <v>20</v>
      </c>
      <c r="B6779" s="17">
        <v>1185732</v>
      </c>
      <c r="C6779" s="14">
        <v>43854</v>
      </c>
      <c r="D6779" s="4" t="s">
        <v>55</v>
      </c>
      <c r="E6779" s="4" t="s">
        <v>64</v>
      </c>
      <c r="F6779" s="4" t="s">
        <v>64</v>
      </c>
      <c r="G6779" s="4" t="s">
        <v>53</v>
      </c>
      <c r="H6779" s="13">
        <v>48</v>
      </c>
      <c r="I6779" s="20">
        <v>290</v>
      </c>
      <c r="J6779" s="13">
        <v>13920</v>
      </c>
      <c r="K6779" s="31">
        <v>5289.6</v>
      </c>
      <c r="L6779" s="21">
        <v>2644.8</v>
      </c>
      <c r="M6779" s="22">
        <v>0.38</v>
      </c>
      <c r="N6779" s="5" t="s">
        <v>19</v>
      </c>
    </row>
    <row r="6780" spans="1:14" x14ac:dyDescent="0.2">
      <c r="A6780" s="3" t="s">
        <v>45</v>
      </c>
      <c r="B6780" s="17">
        <v>1185732</v>
      </c>
      <c r="C6780" s="14">
        <v>43945</v>
      </c>
      <c r="D6780" s="4" t="s">
        <v>97</v>
      </c>
      <c r="E6780" s="4" t="s">
        <v>105</v>
      </c>
      <c r="F6780" s="4" t="s">
        <v>106</v>
      </c>
      <c r="G6780" s="4" t="s">
        <v>52</v>
      </c>
      <c r="H6780" s="13">
        <v>55</v>
      </c>
      <c r="I6780" s="20">
        <v>290</v>
      </c>
      <c r="J6780" s="13">
        <v>15950</v>
      </c>
      <c r="K6780" s="31">
        <v>9410.5</v>
      </c>
      <c r="L6780" s="21">
        <v>4705.25</v>
      </c>
      <c r="M6780" s="22">
        <v>0.59</v>
      </c>
      <c r="N6780" s="5" t="s">
        <v>19</v>
      </c>
    </row>
    <row r="6781" spans="1:14" x14ac:dyDescent="0.2">
      <c r="A6781" s="3" t="s">
        <v>20</v>
      </c>
      <c r="B6781" s="17">
        <v>1185732</v>
      </c>
      <c r="C6781" s="14">
        <v>43893</v>
      </c>
      <c r="D6781" s="4" t="s">
        <v>55</v>
      </c>
      <c r="E6781" s="4" t="s">
        <v>64</v>
      </c>
      <c r="F6781" s="4" t="s">
        <v>64</v>
      </c>
      <c r="G6781" s="4" t="s">
        <v>53</v>
      </c>
      <c r="H6781" s="13">
        <v>59</v>
      </c>
      <c r="I6781" s="20">
        <v>290</v>
      </c>
      <c r="J6781" s="13">
        <v>17110</v>
      </c>
      <c r="K6781" s="31">
        <v>6159.6</v>
      </c>
      <c r="L6781" s="21">
        <v>3079.8</v>
      </c>
      <c r="M6781" s="22">
        <v>0.36</v>
      </c>
      <c r="N6781" s="5" t="s">
        <v>19</v>
      </c>
    </row>
    <row r="6782" spans="1:14" x14ac:dyDescent="0.2">
      <c r="A6782" s="3" t="s">
        <v>80</v>
      </c>
      <c r="B6782" s="17">
        <v>1185732</v>
      </c>
      <c r="C6782" s="14">
        <v>43939</v>
      </c>
      <c r="D6782" s="4" t="s">
        <v>55</v>
      </c>
      <c r="E6782" s="4" t="s">
        <v>64</v>
      </c>
      <c r="F6782" s="4" t="s">
        <v>64</v>
      </c>
      <c r="G6782" s="4" t="s">
        <v>53</v>
      </c>
      <c r="H6782" s="13">
        <v>62</v>
      </c>
      <c r="I6782" s="20">
        <v>290</v>
      </c>
      <c r="J6782" s="13">
        <v>17980</v>
      </c>
      <c r="K6782" s="31">
        <v>6652.6</v>
      </c>
      <c r="L6782" s="21">
        <v>3326.3</v>
      </c>
      <c r="M6782" s="22">
        <v>0.37</v>
      </c>
      <c r="N6782" s="5" t="s">
        <v>19</v>
      </c>
    </row>
    <row r="6783" spans="1:14" x14ac:dyDescent="0.2">
      <c r="A6783" s="3" t="s">
        <v>20</v>
      </c>
      <c r="B6783" s="17">
        <v>1185732</v>
      </c>
      <c r="C6783" s="14">
        <v>44535</v>
      </c>
      <c r="D6783" s="4" t="s">
        <v>97</v>
      </c>
      <c r="E6783" s="4" t="s">
        <v>104</v>
      </c>
      <c r="F6783" s="4" t="s">
        <v>66</v>
      </c>
      <c r="G6783" s="4" t="s">
        <v>50</v>
      </c>
      <c r="H6783" s="13">
        <v>67</v>
      </c>
      <c r="I6783" s="20">
        <v>290</v>
      </c>
      <c r="J6783" s="13">
        <v>19430</v>
      </c>
      <c r="K6783" s="31">
        <v>11658</v>
      </c>
      <c r="L6783" s="21">
        <v>5829</v>
      </c>
      <c r="M6783" s="22">
        <v>0.6</v>
      </c>
      <c r="N6783" s="5" t="s">
        <v>19</v>
      </c>
    </row>
    <row r="6784" spans="1:14" x14ac:dyDescent="0.2">
      <c r="A6784" s="3" t="s">
        <v>80</v>
      </c>
      <c r="B6784" s="17">
        <v>1185732</v>
      </c>
      <c r="C6784" s="14">
        <v>43947</v>
      </c>
      <c r="D6784" s="4" t="s">
        <v>55</v>
      </c>
      <c r="E6784" s="4" t="s">
        <v>64</v>
      </c>
      <c r="F6784" s="4" t="s">
        <v>64</v>
      </c>
      <c r="G6784" s="4" t="s">
        <v>53</v>
      </c>
      <c r="H6784" s="13">
        <v>68</v>
      </c>
      <c r="I6784" s="20">
        <v>290</v>
      </c>
      <c r="J6784" s="13">
        <v>19720</v>
      </c>
      <c r="K6784" s="31">
        <v>7493.6</v>
      </c>
      <c r="L6784" s="21">
        <v>3746.8</v>
      </c>
      <c r="M6784" s="22">
        <v>0.38</v>
      </c>
      <c r="N6784" s="5" t="s">
        <v>19</v>
      </c>
    </row>
    <row r="6785" spans="1:14" x14ac:dyDescent="0.2">
      <c r="A6785" s="3" t="s">
        <v>80</v>
      </c>
      <c r="B6785" s="17">
        <v>1185732</v>
      </c>
      <c r="C6785" s="14">
        <v>44030</v>
      </c>
      <c r="D6785" s="4" t="s">
        <v>55</v>
      </c>
      <c r="E6785" s="4" t="s">
        <v>64</v>
      </c>
      <c r="F6785" s="4" t="s">
        <v>64</v>
      </c>
      <c r="G6785" s="4" t="s">
        <v>53</v>
      </c>
      <c r="H6785" s="13">
        <v>68</v>
      </c>
      <c r="I6785" s="20">
        <v>290</v>
      </c>
      <c r="J6785" s="13">
        <v>19720</v>
      </c>
      <c r="K6785" s="31">
        <v>6902</v>
      </c>
      <c r="L6785" s="21">
        <v>3451</v>
      </c>
      <c r="M6785" s="22">
        <v>0.35</v>
      </c>
      <c r="N6785" s="5" t="s">
        <v>19</v>
      </c>
    </row>
    <row r="6786" spans="1:14" x14ac:dyDescent="0.2">
      <c r="A6786" s="3" t="s">
        <v>80</v>
      </c>
      <c r="B6786" s="17">
        <v>1197831</v>
      </c>
      <c r="C6786" s="14">
        <v>44072</v>
      </c>
      <c r="D6786" s="4" t="s">
        <v>81</v>
      </c>
      <c r="E6786" s="4" t="s">
        <v>88</v>
      </c>
      <c r="F6786" s="4" t="s">
        <v>94</v>
      </c>
      <c r="G6786" s="4" t="s">
        <v>51</v>
      </c>
      <c r="H6786" s="13">
        <v>47</v>
      </c>
      <c r="I6786" s="20">
        <v>293</v>
      </c>
      <c r="J6786" s="13">
        <v>13771</v>
      </c>
      <c r="K6786" s="31">
        <v>8675.73</v>
      </c>
      <c r="L6786" s="21">
        <v>4337.8649999999998</v>
      </c>
      <c r="M6786" s="22">
        <v>0.63</v>
      </c>
      <c r="N6786" s="5" t="s">
        <v>19</v>
      </c>
    </row>
    <row r="6787" spans="1:14" x14ac:dyDescent="0.2">
      <c r="A6787" s="3" t="s">
        <v>45</v>
      </c>
      <c r="B6787" s="17">
        <v>1128299</v>
      </c>
      <c r="C6787" s="14">
        <v>44238</v>
      </c>
      <c r="D6787" s="4" t="s">
        <v>110</v>
      </c>
      <c r="E6787" s="4" t="s">
        <v>121</v>
      </c>
      <c r="F6787" s="4" t="s">
        <v>125</v>
      </c>
      <c r="G6787" s="4" t="s">
        <v>54</v>
      </c>
      <c r="H6787" s="13">
        <v>51</v>
      </c>
      <c r="I6787" s="20">
        <v>293</v>
      </c>
      <c r="J6787" s="13">
        <v>14943</v>
      </c>
      <c r="K6787" s="31">
        <v>5977.2</v>
      </c>
      <c r="L6787" s="21">
        <v>2988.6</v>
      </c>
      <c r="M6787" s="22">
        <v>0.4</v>
      </c>
      <c r="N6787" s="5" t="s">
        <v>19</v>
      </c>
    </row>
    <row r="6788" spans="1:14" x14ac:dyDescent="0.2">
      <c r="A6788" s="3" t="s">
        <v>80</v>
      </c>
      <c r="B6788" s="17">
        <v>1185732</v>
      </c>
      <c r="C6788" s="14">
        <v>43950</v>
      </c>
      <c r="D6788" s="4" t="s">
        <v>55</v>
      </c>
      <c r="E6788" s="4" t="s">
        <v>64</v>
      </c>
      <c r="F6788" s="4" t="s">
        <v>64</v>
      </c>
      <c r="G6788" s="4" t="s">
        <v>53</v>
      </c>
      <c r="H6788" s="13">
        <v>43</v>
      </c>
      <c r="I6788" s="20">
        <v>294</v>
      </c>
      <c r="J6788" s="13">
        <v>12642</v>
      </c>
      <c r="K6788" s="31">
        <v>5309.64</v>
      </c>
      <c r="L6788" s="21">
        <v>2654.82</v>
      </c>
      <c r="M6788" s="22">
        <v>0.42</v>
      </c>
      <c r="N6788" s="5" t="s">
        <v>30</v>
      </c>
    </row>
    <row r="6789" spans="1:14" x14ac:dyDescent="0.2">
      <c r="A6789" s="3" t="s">
        <v>44</v>
      </c>
      <c r="B6789" s="17">
        <v>1185732</v>
      </c>
      <c r="C6789" s="14">
        <v>44379</v>
      </c>
      <c r="D6789" s="4" t="s">
        <v>97</v>
      </c>
      <c r="E6789" s="4" t="s">
        <v>98</v>
      </c>
      <c r="F6789" s="4" t="s">
        <v>99</v>
      </c>
      <c r="G6789" s="4" t="s">
        <v>50</v>
      </c>
      <c r="H6789" s="13">
        <v>60</v>
      </c>
      <c r="I6789" s="20">
        <v>294</v>
      </c>
      <c r="J6789" s="13">
        <v>17640</v>
      </c>
      <c r="K6789" s="31">
        <v>8820</v>
      </c>
      <c r="L6789" s="21">
        <v>4410</v>
      </c>
      <c r="M6789" s="22">
        <v>0.5</v>
      </c>
      <c r="N6789" s="5" t="s">
        <v>19</v>
      </c>
    </row>
    <row r="6790" spans="1:14" x14ac:dyDescent="0.2">
      <c r="A6790" s="3" t="s">
        <v>20</v>
      </c>
      <c r="B6790" s="17">
        <v>1185732</v>
      </c>
      <c r="C6790" s="14">
        <v>44518</v>
      </c>
      <c r="D6790" s="4" t="s">
        <v>15</v>
      </c>
      <c r="E6790" s="4" t="s">
        <v>26</v>
      </c>
      <c r="F6790" s="4" t="s">
        <v>27</v>
      </c>
      <c r="G6790" s="4" t="s">
        <v>54</v>
      </c>
      <c r="H6790" s="13">
        <v>25</v>
      </c>
      <c r="I6790" s="20">
        <v>295</v>
      </c>
      <c r="J6790" s="13">
        <v>73750</v>
      </c>
      <c r="K6790" s="31">
        <v>25812.5</v>
      </c>
      <c r="L6790" s="21">
        <v>12906.25</v>
      </c>
      <c r="M6790" s="22">
        <v>0.35</v>
      </c>
      <c r="N6790" s="5" t="s">
        <v>23</v>
      </c>
    </row>
    <row r="6791" spans="1:14" x14ac:dyDescent="0.2">
      <c r="A6791" s="3" t="s">
        <v>80</v>
      </c>
      <c r="B6791" s="17">
        <v>1197831</v>
      </c>
      <c r="C6791" s="14">
        <v>44061</v>
      </c>
      <c r="D6791" s="4" t="s">
        <v>81</v>
      </c>
      <c r="E6791" s="4" t="s">
        <v>88</v>
      </c>
      <c r="F6791" s="4" t="s">
        <v>94</v>
      </c>
      <c r="G6791" s="4" t="s">
        <v>51</v>
      </c>
      <c r="H6791" s="13">
        <v>28</v>
      </c>
      <c r="I6791" s="20">
        <v>295</v>
      </c>
      <c r="J6791" s="13">
        <v>8260</v>
      </c>
      <c r="K6791" s="31">
        <v>3386.6</v>
      </c>
      <c r="L6791" s="21">
        <v>1693.3</v>
      </c>
      <c r="M6791" s="22">
        <v>0.41</v>
      </c>
      <c r="N6791" s="5" t="s">
        <v>30</v>
      </c>
    </row>
    <row r="6792" spans="1:14" x14ac:dyDescent="0.2">
      <c r="A6792" s="3" t="s">
        <v>80</v>
      </c>
      <c r="B6792" s="17">
        <v>1197831</v>
      </c>
      <c r="C6792" s="14">
        <v>44067</v>
      </c>
      <c r="D6792" s="4" t="s">
        <v>81</v>
      </c>
      <c r="E6792" s="4" t="s">
        <v>88</v>
      </c>
      <c r="F6792" s="4" t="s">
        <v>94</v>
      </c>
      <c r="G6792" s="4" t="s">
        <v>51</v>
      </c>
      <c r="H6792" s="13">
        <v>29</v>
      </c>
      <c r="I6792" s="20">
        <v>295</v>
      </c>
      <c r="J6792" s="13">
        <v>8555</v>
      </c>
      <c r="K6792" s="31">
        <v>3422</v>
      </c>
      <c r="L6792" s="21">
        <v>1711</v>
      </c>
      <c r="M6792" s="22">
        <v>0.4</v>
      </c>
      <c r="N6792" s="5" t="s">
        <v>30</v>
      </c>
    </row>
    <row r="6793" spans="1:14" x14ac:dyDescent="0.2">
      <c r="A6793" s="3" t="s">
        <v>80</v>
      </c>
      <c r="B6793" s="17">
        <v>1197831</v>
      </c>
      <c r="C6793" s="14">
        <v>44060</v>
      </c>
      <c r="D6793" s="4" t="s">
        <v>81</v>
      </c>
      <c r="E6793" s="4" t="s">
        <v>88</v>
      </c>
      <c r="F6793" s="4" t="s">
        <v>94</v>
      </c>
      <c r="G6793" s="4" t="s">
        <v>51</v>
      </c>
      <c r="H6793" s="13">
        <v>32</v>
      </c>
      <c r="I6793" s="20">
        <v>295</v>
      </c>
      <c r="J6793" s="13">
        <v>9440</v>
      </c>
      <c r="K6793" s="31">
        <v>5380.8</v>
      </c>
      <c r="L6793" s="21">
        <v>2690.4</v>
      </c>
      <c r="M6793" s="22">
        <v>0.56999999999999995</v>
      </c>
      <c r="N6793" s="5" t="s">
        <v>30</v>
      </c>
    </row>
    <row r="6794" spans="1:14" x14ac:dyDescent="0.2">
      <c r="A6794" s="3" t="s">
        <v>20</v>
      </c>
      <c r="B6794" s="17">
        <v>1185732</v>
      </c>
      <c r="C6794" s="14">
        <v>44517</v>
      </c>
      <c r="D6794" s="4" t="s">
        <v>55</v>
      </c>
      <c r="E6794" s="4" t="s">
        <v>65</v>
      </c>
      <c r="F6794" s="4" t="s">
        <v>66</v>
      </c>
      <c r="G6794" s="4" t="s">
        <v>50</v>
      </c>
      <c r="H6794" s="13">
        <v>35</v>
      </c>
      <c r="I6794" s="20">
        <v>295</v>
      </c>
      <c r="J6794" s="13">
        <v>103250</v>
      </c>
      <c r="K6794" s="31">
        <v>41300</v>
      </c>
      <c r="L6794" s="21">
        <v>20650</v>
      </c>
      <c r="M6794" s="22">
        <v>0.4</v>
      </c>
      <c r="N6794" s="5" t="s">
        <v>23</v>
      </c>
    </row>
    <row r="6795" spans="1:14" x14ac:dyDescent="0.2">
      <c r="A6795" s="3" t="s">
        <v>20</v>
      </c>
      <c r="B6795" s="17">
        <v>1185732</v>
      </c>
      <c r="C6795" s="14">
        <v>43902</v>
      </c>
      <c r="D6795" s="4" t="s">
        <v>55</v>
      </c>
      <c r="E6795" s="4" t="s">
        <v>64</v>
      </c>
      <c r="F6795" s="4" t="s">
        <v>64</v>
      </c>
      <c r="G6795" s="4" t="s">
        <v>53</v>
      </c>
      <c r="H6795" s="13">
        <v>35</v>
      </c>
      <c r="I6795" s="20">
        <v>295</v>
      </c>
      <c r="J6795" s="13">
        <v>10325</v>
      </c>
      <c r="K6795" s="31">
        <v>4336.5</v>
      </c>
      <c r="L6795" s="21">
        <v>2168.25</v>
      </c>
      <c r="M6795" s="22">
        <v>0.42</v>
      </c>
      <c r="N6795" s="5" t="s">
        <v>30</v>
      </c>
    </row>
    <row r="6796" spans="1:14" x14ac:dyDescent="0.2">
      <c r="A6796" s="3" t="s">
        <v>14</v>
      </c>
      <c r="B6796" s="17">
        <v>1185732</v>
      </c>
      <c r="C6796" s="14">
        <v>44514</v>
      </c>
      <c r="D6796" s="4" t="s">
        <v>55</v>
      </c>
      <c r="E6796" s="4" t="s">
        <v>60</v>
      </c>
      <c r="F6796" s="4" t="s">
        <v>61</v>
      </c>
      <c r="G6796" s="4" t="s">
        <v>50</v>
      </c>
      <c r="H6796" s="13">
        <v>55</v>
      </c>
      <c r="I6796" s="20">
        <v>295</v>
      </c>
      <c r="J6796" s="13">
        <v>162250</v>
      </c>
      <c r="K6796" s="31">
        <v>40562.5</v>
      </c>
      <c r="L6796" s="21">
        <v>20281.25</v>
      </c>
      <c r="M6796" s="22">
        <v>0.25</v>
      </c>
      <c r="N6796" s="5" t="s">
        <v>23</v>
      </c>
    </row>
    <row r="6797" spans="1:14" x14ac:dyDescent="0.2">
      <c r="A6797" s="3" t="s">
        <v>20</v>
      </c>
      <c r="B6797" s="17">
        <v>1185732</v>
      </c>
      <c r="C6797" s="14">
        <v>44504</v>
      </c>
      <c r="D6797" s="4" t="s">
        <v>55</v>
      </c>
      <c r="E6797" s="4" t="s">
        <v>67</v>
      </c>
      <c r="F6797" s="4" t="s">
        <v>68</v>
      </c>
      <c r="G6797" s="4" t="s">
        <v>51</v>
      </c>
      <c r="H6797" s="13">
        <v>55</v>
      </c>
      <c r="I6797" s="20">
        <v>295</v>
      </c>
      <c r="J6797" s="13">
        <v>162250</v>
      </c>
      <c r="K6797" s="31">
        <v>48675</v>
      </c>
      <c r="L6797" s="21">
        <v>24337.5</v>
      </c>
      <c r="M6797" s="22">
        <v>0.3</v>
      </c>
      <c r="N6797" s="5" t="s">
        <v>23</v>
      </c>
    </row>
    <row r="6798" spans="1:14" x14ac:dyDescent="0.2">
      <c r="A6798" s="3" t="s">
        <v>20</v>
      </c>
      <c r="B6798" s="17">
        <v>1185732</v>
      </c>
      <c r="C6798" s="14">
        <v>43868</v>
      </c>
      <c r="D6798" s="4" t="s">
        <v>55</v>
      </c>
      <c r="E6798" s="4" t="s">
        <v>64</v>
      </c>
      <c r="F6798" s="4" t="s">
        <v>64</v>
      </c>
      <c r="G6798" s="4" t="s">
        <v>52</v>
      </c>
      <c r="H6798" s="13">
        <v>37</v>
      </c>
      <c r="I6798" s="20">
        <v>296</v>
      </c>
      <c r="J6798" s="13">
        <v>10952</v>
      </c>
      <c r="K6798" s="31">
        <v>3833.2</v>
      </c>
      <c r="L6798" s="21">
        <v>1916.6</v>
      </c>
      <c r="M6798" s="22">
        <v>0.35</v>
      </c>
      <c r="N6798" s="5" t="s">
        <v>30</v>
      </c>
    </row>
    <row r="6799" spans="1:14" x14ac:dyDescent="0.2">
      <c r="A6799" s="3" t="s">
        <v>20</v>
      </c>
      <c r="B6799" s="17">
        <v>1185732</v>
      </c>
      <c r="C6799" s="14">
        <v>43896</v>
      </c>
      <c r="D6799" s="4" t="s">
        <v>55</v>
      </c>
      <c r="E6799" s="4" t="s">
        <v>64</v>
      </c>
      <c r="F6799" s="4" t="s">
        <v>64</v>
      </c>
      <c r="G6799" s="4" t="s">
        <v>53</v>
      </c>
      <c r="H6799" s="13">
        <v>37</v>
      </c>
      <c r="I6799" s="20">
        <v>296</v>
      </c>
      <c r="J6799" s="13">
        <v>10952</v>
      </c>
      <c r="K6799" s="31">
        <v>4490.32</v>
      </c>
      <c r="L6799" s="21">
        <v>2245.16</v>
      </c>
      <c r="M6799" s="22">
        <v>0.41</v>
      </c>
      <c r="N6799" s="5" t="s">
        <v>30</v>
      </c>
    </row>
    <row r="6800" spans="1:14" x14ac:dyDescent="0.2">
      <c r="A6800" s="3" t="s">
        <v>41</v>
      </c>
      <c r="B6800" s="17">
        <v>1189833</v>
      </c>
      <c r="C6800" s="14">
        <v>44305</v>
      </c>
      <c r="D6800" s="4" t="s">
        <v>110</v>
      </c>
      <c r="E6800" s="4" t="s">
        <v>121</v>
      </c>
      <c r="F6800" s="4" t="s">
        <v>122</v>
      </c>
      <c r="G6800" s="4" t="s">
        <v>52</v>
      </c>
      <c r="H6800" s="13">
        <v>36</v>
      </c>
      <c r="I6800" s="20">
        <v>297</v>
      </c>
      <c r="J6800" s="13">
        <v>10692</v>
      </c>
      <c r="K6800" s="31">
        <v>4704.4799999999996</v>
      </c>
      <c r="L6800" s="21">
        <v>2352.2399999999998</v>
      </c>
      <c r="M6800" s="22">
        <v>0.44</v>
      </c>
      <c r="N6800" s="5" t="s">
        <v>30</v>
      </c>
    </row>
    <row r="6801" spans="1:14" x14ac:dyDescent="0.2">
      <c r="A6801" s="3" t="s">
        <v>20</v>
      </c>
      <c r="B6801" s="17">
        <v>1185732</v>
      </c>
      <c r="C6801" s="14">
        <v>43897</v>
      </c>
      <c r="D6801" s="4" t="s">
        <v>55</v>
      </c>
      <c r="E6801" s="4" t="s">
        <v>64</v>
      </c>
      <c r="F6801" s="4" t="s">
        <v>64</v>
      </c>
      <c r="G6801" s="4" t="s">
        <v>53</v>
      </c>
      <c r="H6801" s="13">
        <v>38</v>
      </c>
      <c r="I6801" s="20">
        <v>297</v>
      </c>
      <c r="J6801" s="13">
        <v>11286</v>
      </c>
      <c r="K6801" s="31">
        <v>4288.68</v>
      </c>
      <c r="L6801" s="21">
        <v>2144.34</v>
      </c>
      <c r="M6801" s="22">
        <v>0.38</v>
      </c>
      <c r="N6801" s="5" t="s">
        <v>30</v>
      </c>
    </row>
    <row r="6802" spans="1:14" x14ac:dyDescent="0.2">
      <c r="A6802" s="3" t="s">
        <v>80</v>
      </c>
      <c r="B6802" s="17">
        <v>1197831</v>
      </c>
      <c r="C6802" s="14">
        <v>44075</v>
      </c>
      <c r="D6802" s="4" t="s">
        <v>81</v>
      </c>
      <c r="E6802" s="4" t="s">
        <v>88</v>
      </c>
      <c r="F6802" s="4" t="s">
        <v>94</v>
      </c>
      <c r="G6802" s="4" t="s">
        <v>51</v>
      </c>
      <c r="H6802" s="13">
        <v>39</v>
      </c>
      <c r="I6802" s="20">
        <v>297</v>
      </c>
      <c r="J6802" s="13">
        <v>11583</v>
      </c>
      <c r="K6802" s="31">
        <v>5328.18</v>
      </c>
      <c r="L6802" s="21">
        <v>2664.09</v>
      </c>
      <c r="M6802" s="22">
        <v>0.46</v>
      </c>
      <c r="N6802" s="5" t="s">
        <v>19</v>
      </c>
    </row>
    <row r="6803" spans="1:14" x14ac:dyDescent="0.2">
      <c r="A6803" s="3" t="s">
        <v>80</v>
      </c>
      <c r="B6803" s="17">
        <v>1128299</v>
      </c>
      <c r="C6803" s="14">
        <v>44393</v>
      </c>
      <c r="D6803" s="4" t="s">
        <v>97</v>
      </c>
      <c r="E6803" s="4" t="s">
        <v>105</v>
      </c>
      <c r="F6803" s="4" t="s">
        <v>109</v>
      </c>
      <c r="G6803" s="4" t="s">
        <v>53</v>
      </c>
      <c r="H6803" s="13">
        <v>68</v>
      </c>
      <c r="I6803" s="20">
        <v>297</v>
      </c>
      <c r="J6803" s="13">
        <v>20196</v>
      </c>
      <c r="K6803" s="31">
        <v>7472.52</v>
      </c>
      <c r="L6803" s="21">
        <v>3736.26</v>
      </c>
      <c r="M6803" s="22">
        <v>0.37</v>
      </c>
      <c r="N6803" s="5" t="s">
        <v>30</v>
      </c>
    </row>
    <row r="6804" spans="1:14" x14ac:dyDescent="0.2">
      <c r="A6804" s="3" t="s">
        <v>80</v>
      </c>
      <c r="B6804" s="17">
        <v>1197831</v>
      </c>
      <c r="C6804" s="14">
        <v>44132</v>
      </c>
      <c r="D6804" s="4" t="s">
        <v>81</v>
      </c>
      <c r="E6804" s="4" t="s">
        <v>88</v>
      </c>
      <c r="F6804" s="4" t="s">
        <v>94</v>
      </c>
      <c r="G6804" s="4" t="s">
        <v>51</v>
      </c>
      <c r="H6804" s="13">
        <v>38</v>
      </c>
      <c r="I6804" s="20">
        <v>298</v>
      </c>
      <c r="J6804" s="13">
        <v>11324</v>
      </c>
      <c r="K6804" s="31">
        <v>4303.12</v>
      </c>
      <c r="L6804" s="21">
        <v>2151.56</v>
      </c>
      <c r="M6804" s="22">
        <v>0.38</v>
      </c>
      <c r="N6804" s="5" t="s">
        <v>30</v>
      </c>
    </row>
    <row r="6805" spans="1:14" x14ac:dyDescent="0.2">
      <c r="A6805" s="3" t="s">
        <v>80</v>
      </c>
      <c r="B6805" s="17">
        <v>1197831</v>
      </c>
      <c r="C6805" s="14">
        <v>44084</v>
      </c>
      <c r="D6805" s="4" t="s">
        <v>81</v>
      </c>
      <c r="E6805" s="4" t="s">
        <v>88</v>
      </c>
      <c r="F6805" s="4" t="s">
        <v>94</v>
      </c>
      <c r="G6805" s="4" t="s">
        <v>51</v>
      </c>
      <c r="H6805" s="13">
        <v>42</v>
      </c>
      <c r="I6805" s="20">
        <v>298</v>
      </c>
      <c r="J6805" s="13">
        <v>12516</v>
      </c>
      <c r="K6805" s="31">
        <v>7134.12</v>
      </c>
      <c r="L6805" s="21">
        <v>3567.06</v>
      </c>
      <c r="M6805" s="22">
        <v>0.56999999999999995</v>
      </c>
      <c r="N6805" s="5" t="s">
        <v>30</v>
      </c>
    </row>
    <row r="6806" spans="1:14" x14ac:dyDescent="0.2">
      <c r="A6806" s="3" t="s">
        <v>45</v>
      </c>
      <c r="B6806" s="17">
        <v>1128299</v>
      </c>
      <c r="C6806" s="14">
        <v>44400</v>
      </c>
      <c r="D6806" s="4" t="s">
        <v>110</v>
      </c>
      <c r="E6806" s="4" t="s">
        <v>126</v>
      </c>
      <c r="F6806" s="4" t="s">
        <v>63</v>
      </c>
      <c r="G6806" s="4" t="s">
        <v>53</v>
      </c>
      <c r="H6806" s="13">
        <v>60</v>
      </c>
      <c r="I6806" s="20">
        <v>298</v>
      </c>
      <c r="J6806" s="13">
        <v>17880</v>
      </c>
      <c r="K6806" s="31">
        <v>7509.6</v>
      </c>
      <c r="L6806" s="21">
        <v>3754.8</v>
      </c>
      <c r="M6806" s="22">
        <v>0.42</v>
      </c>
      <c r="N6806" s="5" t="s">
        <v>30</v>
      </c>
    </row>
    <row r="6807" spans="1:14" x14ac:dyDescent="0.2">
      <c r="A6807" s="3" t="s">
        <v>45</v>
      </c>
      <c r="B6807" s="17">
        <v>1185732</v>
      </c>
      <c r="C6807" s="14">
        <v>44085</v>
      </c>
      <c r="D6807" s="4" t="s">
        <v>97</v>
      </c>
      <c r="E6807" s="4" t="s">
        <v>105</v>
      </c>
      <c r="F6807" s="4" t="s">
        <v>106</v>
      </c>
      <c r="G6807" s="4" t="s">
        <v>52</v>
      </c>
      <c r="H6807" s="13">
        <v>60</v>
      </c>
      <c r="I6807" s="20">
        <v>299</v>
      </c>
      <c r="J6807" s="13">
        <v>17940</v>
      </c>
      <c r="K6807" s="31">
        <v>10764</v>
      </c>
      <c r="L6807" s="21">
        <v>5382</v>
      </c>
      <c r="M6807" s="22">
        <v>0.6</v>
      </c>
      <c r="N6807" s="5" t="s">
        <v>19</v>
      </c>
    </row>
    <row r="6808" spans="1:14" x14ac:dyDescent="0.2">
      <c r="A6808" s="3" t="s">
        <v>80</v>
      </c>
      <c r="B6808" s="17">
        <v>1185732</v>
      </c>
      <c r="C6808" s="14">
        <v>43948</v>
      </c>
      <c r="D6808" s="4" t="s">
        <v>55</v>
      </c>
      <c r="E6808" s="4" t="s">
        <v>64</v>
      </c>
      <c r="F6808" s="4" t="s">
        <v>64</v>
      </c>
      <c r="G6808" s="4" t="s">
        <v>53</v>
      </c>
      <c r="H6808" s="13">
        <v>60</v>
      </c>
      <c r="I6808" s="20">
        <v>299</v>
      </c>
      <c r="J6808" s="13">
        <v>17940</v>
      </c>
      <c r="K6808" s="31">
        <v>10764</v>
      </c>
      <c r="L6808" s="21">
        <v>5382</v>
      </c>
      <c r="M6808" s="22">
        <v>0.6</v>
      </c>
      <c r="N6808" s="5" t="s">
        <v>19</v>
      </c>
    </row>
    <row r="6809" spans="1:14" x14ac:dyDescent="0.2">
      <c r="A6809" s="3" t="s">
        <v>80</v>
      </c>
      <c r="B6809" s="17">
        <v>1197831</v>
      </c>
      <c r="C6809" s="14">
        <v>44306</v>
      </c>
      <c r="D6809" s="4" t="s">
        <v>81</v>
      </c>
      <c r="E6809" s="4" t="s">
        <v>95</v>
      </c>
      <c r="F6809" s="4" t="s">
        <v>96</v>
      </c>
      <c r="G6809" s="4" t="s">
        <v>52</v>
      </c>
      <c r="H6809" s="13">
        <v>15</v>
      </c>
      <c r="I6809" s="20">
        <v>300</v>
      </c>
      <c r="J6809" s="13">
        <v>45000</v>
      </c>
      <c r="K6809" s="31">
        <v>18000</v>
      </c>
      <c r="L6809" s="21">
        <v>9000</v>
      </c>
      <c r="M6809" s="22">
        <v>0.4</v>
      </c>
      <c r="N6809" s="5" t="s">
        <v>19</v>
      </c>
    </row>
    <row r="6810" spans="1:14" x14ac:dyDescent="0.2">
      <c r="A6810" s="3" t="s">
        <v>41</v>
      </c>
      <c r="B6810" s="17">
        <v>1197831</v>
      </c>
      <c r="C6810" s="14">
        <v>44520</v>
      </c>
      <c r="D6810" s="4" t="s">
        <v>81</v>
      </c>
      <c r="E6810" s="4" t="s">
        <v>86</v>
      </c>
      <c r="F6810" s="4" t="s">
        <v>87</v>
      </c>
      <c r="G6810" s="4" t="s">
        <v>53</v>
      </c>
      <c r="H6810" s="13">
        <v>15</v>
      </c>
      <c r="I6810" s="20">
        <v>300</v>
      </c>
      <c r="J6810" s="13">
        <v>45000</v>
      </c>
      <c r="K6810" s="31">
        <v>15750</v>
      </c>
      <c r="L6810" s="21">
        <v>7875</v>
      </c>
      <c r="M6810" s="22">
        <v>0.35</v>
      </c>
      <c r="N6810" s="5" t="s">
        <v>19</v>
      </c>
    </row>
    <row r="6811" spans="1:14" x14ac:dyDescent="0.2">
      <c r="A6811" s="3" t="s">
        <v>41</v>
      </c>
      <c r="B6811" s="17">
        <v>1197831</v>
      </c>
      <c r="C6811" s="14">
        <v>44241</v>
      </c>
      <c r="D6811" s="4" t="s">
        <v>81</v>
      </c>
      <c r="E6811" s="4" t="s">
        <v>86</v>
      </c>
      <c r="F6811" s="4" t="s">
        <v>87</v>
      </c>
      <c r="G6811" s="4" t="s">
        <v>53</v>
      </c>
      <c r="H6811" s="13">
        <v>15</v>
      </c>
      <c r="I6811" s="20">
        <v>300</v>
      </c>
      <c r="J6811" s="13">
        <v>45000</v>
      </c>
      <c r="K6811" s="31">
        <v>15750</v>
      </c>
      <c r="L6811" s="21">
        <v>7875</v>
      </c>
      <c r="M6811" s="22">
        <v>0.35</v>
      </c>
      <c r="N6811" s="5" t="s">
        <v>19</v>
      </c>
    </row>
    <row r="6812" spans="1:14" x14ac:dyDescent="0.2">
      <c r="A6812" s="3" t="s">
        <v>20</v>
      </c>
      <c r="B6812" s="17">
        <v>1185732</v>
      </c>
      <c r="C6812" s="14">
        <v>44458</v>
      </c>
      <c r="D6812" s="4" t="s">
        <v>15</v>
      </c>
      <c r="E6812" s="4" t="s">
        <v>26</v>
      </c>
      <c r="F6812" s="4" t="s">
        <v>27</v>
      </c>
      <c r="G6812" s="4" t="s">
        <v>54</v>
      </c>
      <c r="H6812" s="13">
        <v>15</v>
      </c>
      <c r="I6812" s="20">
        <v>300</v>
      </c>
      <c r="J6812" s="13">
        <v>45000</v>
      </c>
      <c r="K6812" s="31">
        <v>15750</v>
      </c>
      <c r="L6812" s="21">
        <v>7875</v>
      </c>
      <c r="M6812" s="22">
        <v>0.35</v>
      </c>
      <c r="N6812" s="5" t="s">
        <v>23</v>
      </c>
    </row>
    <row r="6813" spans="1:14" x14ac:dyDescent="0.2">
      <c r="A6813" s="3" t="s">
        <v>45</v>
      </c>
      <c r="B6813" s="17">
        <v>1185732</v>
      </c>
      <c r="C6813" s="14">
        <v>44237</v>
      </c>
      <c r="D6813" s="4" t="s">
        <v>15</v>
      </c>
      <c r="E6813" s="4" t="s">
        <v>46</v>
      </c>
      <c r="F6813" s="4" t="s">
        <v>47</v>
      </c>
      <c r="G6813" s="4" t="s">
        <v>51</v>
      </c>
      <c r="H6813" s="13">
        <v>20</v>
      </c>
      <c r="I6813" s="20">
        <v>300</v>
      </c>
      <c r="J6813" s="13">
        <v>60000</v>
      </c>
      <c r="K6813" s="31">
        <v>24000</v>
      </c>
      <c r="L6813" s="21">
        <v>12000</v>
      </c>
      <c r="M6813" s="22">
        <v>0.4</v>
      </c>
      <c r="N6813" s="5" t="s">
        <v>23</v>
      </c>
    </row>
    <row r="6814" spans="1:14" x14ac:dyDescent="0.2">
      <c r="A6814" s="3" t="s">
        <v>20</v>
      </c>
      <c r="B6814" s="17">
        <v>1185732</v>
      </c>
      <c r="C6814" s="14">
        <v>44303</v>
      </c>
      <c r="D6814" s="4" t="s">
        <v>81</v>
      </c>
      <c r="E6814" s="4" t="s">
        <v>84</v>
      </c>
      <c r="F6814" s="4" t="s">
        <v>85</v>
      </c>
      <c r="G6814" s="4" t="s">
        <v>51</v>
      </c>
      <c r="H6814" s="13">
        <v>20</v>
      </c>
      <c r="I6814" s="20">
        <v>300</v>
      </c>
      <c r="J6814" s="13">
        <v>60000</v>
      </c>
      <c r="K6814" s="31">
        <v>24000</v>
      </c>
      <c r="L6814" s="21">
        <v>12000</v>
      </c>
      <c r="M6814" s="22">
        <v>0.4</v>
      </c>
      <c r="N6814" s="5" t="s">
        <v>19</v>
      </c>
    </row>
    <row r="6815" spans="1:14" x14ac:dyDescent="0.2">
      <c r="A6815" s="3" t="s">
        <v>44</v>
      </c>
      <c r="B6815" s="17">
        <v>1197831</v>
      </c>
      <c r="C6815" s="14">
        <v>44219</v>
      </c>
      <c r="D6815" s="4" t="s">
        <v>81</v>
      </c>
      <c r="E6815" s="4" t="s">
        <v>84</v>
      </c>
      <c r="F6815" s="4" t="s">
        <v>85</v>
      </c>
      <c r="G6815" s="4" t="s">
        <v>51</v>
      </c>
      <c r="H6815" s="13">
        <v>20</v>
      </c>
      <c r="I6815" s="20">
        <v>300</v>
      </c>
      <c r="J6815" s="13">
        <v>60000</v>
      </c>
      <c r="K6815" s="31">
        <v>24000</v>
      </c>
      <c r="L6815" s="21">
        <v>12000</v>
      </c>
      <c r="M6815" s="22">
        <v>0.4</v>
      </c>
      <c r="N6815" s="5" t="s">
        <v>19</v>
      </c>
    </row>
    <row r="6816" spans="1:14" x14ac:dyDescent="0.2">
      <c r="A6816" s="3" t="s">
        <v>80</v>
      </c>
      <c r="B6816" s="17">
        <v>1197831</v>
      </c>
      <c r="C6816" s="14">
        <v>44490</v>
      </c>
      <c r="D6816" s="4" t="s">
        <v>81</v>
      </c>
      <c r="E6816" s="4" t="s">
        <v>95</v>
      </c>
      <c r="F6816" s="4" t="s">
        <v>96</v>
      </c>
      <c r="G6816" s="4" t="s">
        <v>52</v>
      </c>
      <c r="H6816" s="13">
        <v>20</v>
      </c>
      <c r="I6816" s="20">
        <v>300</v>
      </c>
      <c r="J6816" s="13">
        <v>60000</v>
      </c>
      <c r="K6816" s="31">
        <v>24000</v>
      </c>
      <c r="L6816" s="21">
        <v>12000</v>
      </c>
      <c r="M6816" s="22">
        <v>0.4</v>
      </c>
      <c r="N6816" s="5" t="s">
        <v>19</v>
      </c>
    </row>
    <row r="6817" spans="1:14" x14ac:dyDescent="0.2">
      <c r="A6817" s="3" t="s">
        <v>45</v>
      </c>
      <c r="B6817" s="17">
        <v>1185732</v>
      </c>
      <c r="C6817" s="14">
        <v>44238</v>
      </c>
      <c r="D6817" s="4" t="s">
        <v>110</v>
      </c>
      <c r="E6817" s="4" t="s">
        <v>133</v>
      </c>
      <c r="F6817" s="4" t="s">
        <v>134</v>
      </c>
      <c r="G6817" s="4" t="s">
        <v>54</v>
      </c>
      <c r="H6817" s="13">
        <v>20</v>
      </c>
      <c r="I6817" s="20">
        <v>300</v>
      </c>
      <c r="J6817" s="13">
        <v>60000</v>
      </c>
      <c r="K6817" s="31">
        <v>24000</v>
      </c>
      <c r="L6817" s="21">
        <v>12000</v>
      </c>
      <c r="M6817" s="22">
        <v>0.4</v>
      </c>
      <c r="N6817" s="5" t="s">
        <v>23</v>
      </c>
    </row>
    <row r="6818" spans="1:14" x14ac:dyDescent="0.2">
      <c r="A6818" s="3" t="s">
        <v>45</v>
      </c>
      <c r="B6818" s="17">
        <v>1185732</v>
      </c>
      <c r="C6818" s="14">
        <v>44480</v>
      </c>
      <c r="D6818" s="4" t="s">
        <v>110</v>
      </c>
      <c r="E6818" s="4" t="s">
        <v>133</v>
      </c>
      <c r="F6818" s="4" t="s">
        <v>134</v>
      </c>
      <c r="G6818" s="4" t="s">
        <v>54</v>
      </c>
      <c r="H6818" s="13">
        <v>20</v>
      </c>
      <c r="I6818" s="20">
        <v>300</v>
      </c>
      <c r="J6818" s="13">
        <v>60000</v>
      </c>
      <c r="K6818" s="31">
        <v>21000</v>
      </c>
      <c r="L6818" s="21">
        <v>10500</v>
      </c>
      <c r="M6818" s="22">
        <v>0.35</v>
      </c>
      <c r="N6818" s="5" t="s">
        <v>23</v>
      </c>
    </row>
    <row r="6819" spans="1:14" x14ac:dyDescent="0.2">
      <c r="A6819" s="3" t="s">
        <v>45</v>
      </c>
      <c r="B6819" s="17">
        <v>1185732</v>
      </c>
      <c r="C6819" s="14">
        <v>44213</v>
      </c>
      <c r="D6819" s="4" t="s">
        <v>15</v>
      </c>
      <c r="E6819" s="4" t="s">
        <v>46</v>
      </c>
      <c r="F6819" s="4" t="s">
        <v>47</v>
      </c>
      <c r="G6819" s="4" t="s">
        <v>51</v>
      </c>
      <c r="H6819" s="13">
        <v>25</v>
      </c>
      <c r="I6819" s="20">
        <v>300</v>
      </c>
      <c r="J6819" s="13">
        <v>75000</v>
      </c>
      <c r="K6819" s="31">
        <v>30000</v>
      </c>
      <c r="L6819" s="21">
        <v>15000</v>
      </c>
      <c r="M6819" s="22">
        <v>0.4</v>
      </c>
      <c r="N6819" s="5" t="s">
        <v>23</v>
      </c>
    </row>
    <row r="6820" spans="1:14" x14ac:dyDescent="0.2">
      <c r="A6820" s="3" t="s">
        <v>80</v>
      </c>
      <c r="B6820" s="17">
        <v>1197831</v>
      </c>
      <c r="C6820" s="14">
        <v>44306</v>
      </c>
      <c r="D6820" s="4" t="s">
        <v>81</v>
      </c>
      <c r="E6820" s="4" t="s">
        <v>95</v>
      </c>
      <c r="F6820" s="4" t="s">
        <v>96</v>
      </c>
      <c r="G6820" s="4" t="s">
        <v>52</v>
      </c>
      <c r="H6820" s="13">
        <v>25</v>
      </c>
      <c r="I6820" s="20">
        <v>300</v>
      </c>
      <c r="J6820" s="13">
        <v>75000</v>
      </c>
      <c r="K6820" s="31">
        <v>26250</v>
      </c>
      <c r="L6820" s="21">
        <v>13125</v>
      </c>
      <c r="M6820" s="22">
        <v>0.35</v>
      </c>
      <c r="N6820" s="5" t="s">
        <v>19</v>
      </c>
    </row>
    <row r="6821" spans="1:14" x14ac:dyDescent="0.2">
      <c r="A6821" s="3" t="s">
        <v>45</v>
      </c>
      <c r="B6821" s="17">
        <v>1185732</v>
      </c>
      <c r="C6821" s="14">
        <v>44206</v>
      </c>
      <c r="D6821" s="4" t="s">
        <v>15</v>
      </c>
      <c r="E6821" s="4" t="s">
        <v>48</v>
      </c>
      <c r="F6821" s="4" t="s">
        <v>49</v>
      </c>
      <c r="G6821" s="4" t="s">
        <v>52</v>
      </c>
      <c r="H6821" s="13">
        <v>25</v>
      </c>
      <c r="I6821" s="20">
        <v>300</v>
      </c>
      <c r="J6821" s="13">
        <v>75000</v>
      </c>
      <c r="K6821" s="31">
        <v>26250</v>
      </c>
      <c r="L6821" s="21">
        <v>13125</v>
      </c>
      <c r="M6821" s="22">
        <v>0.35</v>
      </c>
      <c r="N6821" s="5" t="s">
        <v>23</v>
      </c>
    </row>
    <row r="6822" spans="1:14" x14ac:dyDescent="0.2">
      <c r="A6822" s="3" t="s">
        <v>44</v>
      </c>
      <c r="B6822" s="17">
        <v>1197831</v>
      </c>
      <c r="C6822" s="14">
        <v>44467</v>
      </c>
      <c r="D6822" s="4" t="s">
        <v>81</v>
      </c>
      <c r="E6822" s="4" t="s">
        <v>90</v>
      </c>
      <c r="F6822" s="4" t="s">
        <v>91</v>
      </c>
      <c r="G6822" s="4" t="s">
        <v>18</v>
      </c>
      <c r="H6822" s="13">
        <v>30</v>
      </c>
      <c r="I6822" s="20">
        <v>300</v>
      </c>
      <c r="J6822" s="13">
        <v>90000</v>
      </c>
      <c r="K6822" s="31">
        <v>40500</v>
      </c>
      <c r="L6822" s="21">
        <v>20250</v>
      </c>
      <c r="M6822" s="22">
        <v>0.45</v>
      </c>
      <c r="N6822" s="5" t="s">
        <v>30</v>
      </c>
    </row>
    <row r="6823" spans="1:14" x14ac:dyDescent="0.2">
      <c r="A6823" s="3" t="s">
        <v>14</v>
      </c>
      <c r="B6823" s="17">
        <v>1185732</v>
      </c>
      <c r="C6823" s="14">
        <v>44218</v>
      </c>
      <c r="D6823" s="4" t="s">
        <v>15</v>
      </c>
      <c r="E6823" s="4" t="s">
        <v>16</v>
      </c>
      <c r="F6823" s="4" t="s">
        <v>17</v>
      </c>
      <c r="G6823" s="4" t="s">
        <v>50</v>
      </c>
      <c r="H6823" s="13">
        <v>30</v>
      </c>
      <c r="I6823" s="20">
        <v>300</v>
      </c>
      <c r="J6823" s="13">
        <v>90000</v>
      </c>
      <c r="K6823" s="31">
        <v>36000</v>
      </c>
      <c r="L6823" s="21">
        <v>18000</v>
      </c>
      <c r="M6823" s="22">
        <v>0.4</v>
      </c>
      <c r="N6823" s="5" t="s">
        <v>19</v>
      </c>
    </row>
    <row r="6824" spans="1:14" x14ac:dyDescent="0.2">
      <c r="A6824" s="3" t="s">
        <v>45</v>
      </c>
      <c r="B6824" s="17">
        <v>1185732</v>
      </c>
      <c r="C6824" s="14">
        <v>44244</v>
      </c>
      <c r="D6824" s="4" t="s">
        <v>15</v>
      </c>
      <c r="E6824" s="4" t="s">
        <v>46</v>
      </c>
      <c r="F6824" s="4" t="s">
        <v>47</v>
      </c>
      <c r="G6824" s="4" t="s">
        <v>51</v>
      </c>
      <c r="H6824" s="13">
        <v>30</v>
      </c>
      <c r="I6824" s="20">
        <v>300</v>
      </c>
      <c r="J6824" s="13">
        <v>90000</v>
      </c>
      <c r="K6824" s="31">
        <v>36000</v>
      </c>
      <c r="L6824" s="21">
        <v>18000</v>
      </c>
      <c r="M6824" s="22">
        <v>0.4</v>
      </c>
      <c r="N6824" s="5" t="s">
        <v>23</v>
      </c>
    </row>
    <row r="6825" spans="1:14" x14ac:dyDescent="0.2">
      <c r="A6825" s="3" t="s">
        <v>44</v>
      </c>
      <c r="B6825" s="17">
        <v>1197831</v>
      </c>
      <c r="C6825" s="14">
        <v>44287</v>
      </c>
      <c r="D6825" s="4" t="s">
        <v>81</v>
      </c>
      <c r="E6825" s="4" t="s">
        <v>92</v>
      </c>
      <c r="F6825" s="4" t="s">
        <v>93</v>
      </c>
      <c r="G6825" s="4" t="s">
        <v>51</v>
      </c>
      <c r="H6825" s="13">
        <v>30</v>
      </c>
      <c r="I6825" s="20">
        <v>300</v>
      </c>
      <c r="J6825" s="13">
        <v>90000</v>
      </c>
      <c r="K6825" s="31">
        <v>31500</v>
      </c>
      <c r="L6825" s="21">
        <v>15750</v>
      </c>
      <c r="M6825" s="22">
        <v>0.35</v>
      </c>
      <c r="N6825" s="5" t="s">
        <v>30</v>
      </c>
    </row>
    <row r="6826" spans="1:14" x14ac:dyDescent="0.2">
      <c r="A6826" s="3" t="s">
        <v>45</v>
      </c>
      <c r="B6826" s="17">
        <v>1185732</v>
      </c>
      <c r="C6826" s="14">
        <v>44350</v>
      </c>
      <c r="D6826" s="4" t="s">
        <v>15</v>
      </c>
      <c r="E6826" s="4" t="s">
        <v>48</v>
      </c>
      <c r="F6826" s="4" t="s">
        <v>49</v>
      </c>
      <c r="G6826" s="4" t="s">
        <v>52</v>
      </c>
      <c r="H6826" s="13">
        <v>30</v>
      </c>
      <c r="I6826" s="20">
        <v>300</v>
      </c>
      <c r="J6826" s="13">
        <v>90000</v>
      </c>
      <c r="K6826" s="31">
        <v>31500</v>
      </c>
      <c r="L6826" s="21">
        <v>15750</v>
      </c>
      <c r="M6826" s="22">
        <v>0.35</v>
      </c>
      <c r="N6826" s="5" t="s">
        <v>23</v>
      </c>
    </row>
    <row r="6827" spans="1:14" x14ac:dyDescent="0.2">
      <c r="A6827" s="3" t="s">
        <v>44</v>
      </c>
      <c r="B6827" s="17">
        <v>1185732</v>
      </c>
      <c r="C6827" s="14">
        <v>44203</v>
      </c>
      <c r="D6827" s="4" t="s">
        <v>55</v>
      </c>
      <c r="E6827" s="4" t="s">
        <v>78</v>
      </c>
      <c r="F6827" s="4" t="s">
        <v>79</v>
      </c>
      <c r="G6827" s="4" t="s">
        <v>53</v>
      </c>
      <c r="H6827" s="13">
        <v>30</v>
      </c>
      <c r="I6827" s="20">
        <v>300</v>
      </c>
      <c r="J6827" s="13">
        <v>90000</v>
      </c>
      <c r="K6827" s="31">
        <v>27000</v>
      </c>
      <c r="L6827" s="21">
        <v>13500</v>
      </c>
      <c r="M6827" s="22">
        <v>0.3</v>
      </c>
      <c r="N6827" s="5" t="s">
        <v>23</v>
      </c>
    </row>
    <row r="6828" spans="1:14" x14ac:dyDescent="0.2">
      <c r="A6828" s="3" t="s">
        <v>20</v>
      </c>
      <c r="B6828" s="17">
        <v>1185732</v>
      </c>
      <c r="C6828" s="14">
        <v>44335</v>
      </c>
      <c r="D6828" s="4" t="s">
        <v>15</v>
      </c>
      <c r="E6828" s="4" t="s">
        <v>26</v>
      </c>
      <c r="F6828" s="4" t="s">
        <v>27</v>
      </c>
      <c r="G6828" s="4" t="s">
        <v>54</v>
      </c>
      <c r="H6828" s="13">
        <v>30</v>
      </c>
      <c r="I6828" s="20">
        <v>300</v>
      </c>
      <c r="J6828" s="13">
        <v>90000</v>
      </c>
      <c r="K6828" s="31">
        <v>31500</v>
      </c>
      <c r="L6828" s="21">
        <v>15750</v>
      </c>
      <c r="M6828" s="22">
        <v>0.35</v>
      </c>
      <c r="N6828" s="5" t="s">
        <v>23</v>
      </c>
    </row>
    <row r="6829" spans="1:14" x14ac:dyDescent="0.2">
      <c r="A6829" s="3" t="s">
        <v>20</v>
      </c>
      <c r="B6829" s="17">
        <v>1197831</v>
      </c>
      <c r="C6829" s="14">
        <v>44483</v>
      </c>
      <c r="D6829" s="4" t="s">
        <v>15</v>
      </c>
      <c r="E6829" s="4" t="s">
        <v>24</v>
      </c>
      <c r="F6829" s="4" t="s">
        <v>25</v>
      </c>
      <c r="G6829" s="4" t="s">
        <v>54</v>
      </c>
      <c r="H6829" s="13">
        <v>30</v>
      </c>
      <c r="I6829" s="20">
        <v>300</v>
      </c>
      <c r="J6829" s="13">
        <v>90000</v>
      </c>
      <c r="K6829" s="31">
        <v>31500</v>
      </c>
      <c r="L6829" s="21">
        <v>15750</v>
      </c>
      <c r="M6829" s="22">
        <v>0.35</v>
      </c>
      <c r="N6829" s="5" t="s">
        <v>19</v>
      </c>
    </row>
    <row r="6830" spans="1:14" x14ac:dyDescent="0.2">
      <c r="A6830" s="3" t="s">
        <v>41</v>
      </c>
      <c r="B6830" s="17">
        <v>1197831</v>
      </c>
      <c r="C6830" s="14">
        <v>44299</v>
      </c>
      <c r="D6830" s="4" t="s">
        <v>15</v>
      </c>
      <c r="E6830" s="4" t="s">
        <v>24</v>
      </c>
      <c r="F6830" s="4" t="s">
        <v>25</v>
      </c>
      <c r="G6830" s="4" t="s">
        <v>54</v>
      </c>
      <c r="H6830" s="13">
        <v>30</v>
      </c>
      <c r="I6830" s="20">
        <v>300</v>
      </c>
      <c r="J6830" s="13">
        <v>90000</v>
      </c>
      <c r="K6830" s="31">
        <v>31500</v>
      </c>
      <c r="L6830" s="21">
        <v>15750</v>
      </c>
      <c r="M6830" s="22">
        <v>0.35</v>
      </c>
      <c r="N6830" s="5" t="s">
        <v>19</v>
      </c>
    </row>
    <row r="6831" spans="1:14" x14ac:dyDescent="0.2">
      <c r="A6831" s="3" t="s">
        <v>44</v>
      </c>
      <c r="B6831" s="17">
        <v>1185732</v>
      </c>
      <c r="C6831" s="14">
        <v>44268</v>
      </c>
      <c r="D6831" s="4" t="s">
        <v>55</v>
      </c>
      <c r="E6831" s="4" t="s">
        <v>60</v>
      </c>
      <c r="F6831" s="4" t="s">
        <v>61</v>
      </c>
      <c r="G6831" s="4" t="s">
        <v>18</v>
      </c>
      <c r="H6831" s="13">
        <v>35</v>
      </c>
      <c r="I6831" s="20">
        <v>300</v>
      </c>
      <c r="J6831" s="13">
        <v>105000</v>
      </c>
      <c r="K6831" s="31">
        <v>26250</v>
      </c>
      <c r="L6831" s="21">
        <v>13125</v>
      </c>
      <c r="M6831" s="22">
        <v>0.25</v>
      </c>
      <c r="N6831" s="5" t="s">
        <v>23</v>
      </c>
    </row>
    <row r="6832" spans="1:14" x14ac:dyDescent="0.2">
      <c r="A6832" s="3" t="s">
        <v>45</v>
      </c>
      <c r="B6832" s="17">
        <v>1185732</v>
      </c>
      <c r="C6832" s="14">
        <v>44364</v>
      </c>
      <c r="D6832" s="4" t="s">
        <v>55</v>
      </c>
      <c r="E6832" s="4" t="s">
        <v>65</v>
      </c>
      <c r="F6832" s="4" t="s">
        <v>66</v>
      </c>
      <c r="G6832" s="4" t="s">
        <v>50</v>
      </c>
      <c r="H6832" s="13">
        <v>35</v>
      </c>
      <c r="I6832" s="20">
        <v>300</v>
      </c>
      <c r="J6832" s="13">
        <v>105000</v>
      </c>
      <c r="K6832" s="31">
        <v>42000</v>
      </c>
      <c r="L6832" s="21">
        <v>21000</v>
      </c>
      <c r="M6832" s="22">
        <v>0.4</v>
      </c>
      <c r="N6832" s="5" t="s">
        <v>23</v>
      </c>
    </row>
    <row r="6833" spans="1:14" x14ac:dyDescent="0.2">
      <c r="A6833" s="3" t="s">
        <v>45</v>
      </c>
      <c r="B6833" s="17">
        <v>1185732</v>
      </c>
      <c r="C6833" s="14">
        <v>44213</v>
      </c>
      <c r="D6833" s="4" t="s">
        <v>15</v>
      </c>
      <c r="E6833" s="4" t="s">
        <v>46</v>
      </c>
      <c r="F6833" s="4" t="s">
        <v>47</v>
      </c>
      <c r="G6833" s="4" t="s">
        <v>51</v>
      </c>
      <c r="H6833" s="13">
        <v>35</v>
      </c>
      <c r="I6833" s="20">
        <v>300</v>
      </c>
      <c r="J6833" s="13">
        <v>105000</v>
      </c>
      <c r="K6833" s="31">
        <v>42000</v>
      </c>
      <c r="L6833" s="21">
        <v>21000</v>
      </c>
      <c r="M6833" s="22">
        <v>0.4</v>
      </c>
      <c r="N6833" s="5" t="s">
        <v>23</v>
      </c>
    </row>
    <row r="6834" spans="1:14" x14ac:dyDescent="0.2">
      <c r="A6834" s="3" t="s">
        <v>45</v>
      </c>
      <c r="B6834" s="17">
        <v>1185732</v>
      </c>
      <c r="C6834" s="14">
        <v>44213</v>
      </c>
      <c r="D6834" s="4" t="s">
        <v>15</v>
      </c>
      <c r="E6834" s="4" t="s">
        <v>46</v>
      </c>
      <c r="F6834" s="4" t="s">
        <v>47</v>
      </c>
      <c r="G6834" s="4" t="s">
        <v>51</v>
      </c>
      <c r="H6834" s="13">
        <v>35</v>
      </c>
      <c r="I6834" s="20">
        <v>300</v>
      </c>
      <c r="J6834" s="13">
        <v>105000</v>
      </c>
      <c r="K6834" s="31">
        <v>42000</v>
      </c>
      <c r="L6834" s="21">
        <v>21000</v>
      </c>
      <c r="M6834" s="22">
        <v>0.4</v>
      </c>
      <c r="N6834" s="5" t="s">
        <v>23</v>
      </c>
    </row>
    <row r="6835" spans="1:14" x14ac:dyDescent="0.2">
      <c r="A6835" s="3" t="s">
        <v>80</v>
      </c>
      <c r="B6835" s="17">
        <v>1197831</v>
      </c>
      <c r="C6835" s="14">
        <v>44335</v>
      </c>
      <c r="D6835" s="4" t="s">
        <v>81</v>
      </c>
      <c r="E6835" s="4" t="s">
        <v>95</v>
      </c>
      <c r="F6835" s="4" t="s">
        <v>96</v>
      </c>
      <c r="G6835" s="4" t="s">
        <v>52</v>
      </c>
      <c r="H6835" s="13">
        <v>35</v>
      </c>
      <c r="I6835" s="20">
        <v>300</v>
      </c>
      <c r="J6835" s="13">
        <v>105000</v>
      </c>
      <c r="K6835" s="31">
        <v>42000</v>
      </c>
      <c r="L6835" s="21">
        <v>21000</v>
      </c>
      <c r="M6835" s="22">
        <v>0.4</v>
      </c>
      <c r="N6835" s="5" t="s">
        <v>19</v>
      </c>
    </row>
    <row r="6836" spans="1:14" x14ac:dyDescent="0.2">
      <c r="A6836" s="3" t="s">
        <v>45</v>
      </c>
      <c r="B6836" s="17">
        <v>1185732</v>
      </c>
      <c r="C6836" s="14">
        <v>44503</v>
      </c>
      <c r="D6836" s="4" t="s">
        <v>15</v>
      </c>
      <c r="E6836" s="4" t="s">
        <v>48</v>
      </c>
      <c r="F6836" s="4" t="s">
        <v>49</v>
      </c>
      <c r="G6836" s="4" t="s">
        <v>52</v>
      </c>
      <c r="H6836" s="13">
        <v>35</v>
      </c>
      <c r="I6836" s="20">
        <v>300</v>
      </c>
      <c r="J6836" s="13">
        <v>105000</v>
      </c>
      <c r="K6836" s="31">
        <v>36750</v>
      </c>
      <c r="L6836" s="21">
        <v>18375</v>
      </c>
      <c r="M6836" s="22">
        <v>0.35</v>
      </c>
      <c r="N6836" s="5" t="s">
        <v>23</v>
      </c>
    </row>
    <row r="6837" spans="1:14" x14ac:dyDescent="0.2">
      <c r="A6837" s="3" t="s">
        <v>45</v>
      </c>
      <c r="B6837" s="17">
        <v>1185732</v>
      </c>
      <c r="C6837" s="14">
        <v>44206</v>
      </c>
      <c r="D6837" s="4" t="s">
        <v>15</v>
      </c>
      <c r="E6837" s="4" t="s">
        <v>48</v>
      </c>
      <c r="F6837" s="4" t="s">
        <v>49</v>
      </c>
      <c r="G6837" s="4" t="s">
        <v>52</v>
      </c>
      <c r="H6837" s="13">
        <v>35</v>
      </c>
      <c r="I6837" s="20">
        <v>300</v>
      </c>
      <c r="J6837" s="13">
        <v>105000</v>
      </c>
      <c r="K6837" s="31">
        <v>42000</v>
      </c>
      <c r="L6837" s="21">
        <v>21000</v>
      </c>
      <c r="M6837" s="22">
        <v>0.4</v>
      </c>
      <c r="N6837" s="5" t="s">
        <v>23</v>
      </c>
    </row>
    <row r="6838" spans="1:14" x14ac:dyDescent="0.2">
      <c r="A6838" s="3" t="s">
        <v>45</v>
      </c>
      <c r="B6838" s="17">
        <v>1185732</v>
      </c>
      <c r="C6838" s="14">
        <v>44206</v>
      </c>
      <c r="D6838" s="4" t="s">
        <v>15</v>
      </c>
      <c r="E6838" s="4" t="s">
        <v>48</v>
      </c>
      <c r="F6838" s="4" t="s">
        <v>49</v>
      </c>
      <c r="G6838" s="4" t="s">
        <v>52</v>
      </c>
      <c r="H6838" s="13">
        <v>35</v>
      </c>
      <c r="I6838" s="20">
        <v>300</v>
      </c>
      <c r="J6838" s="13">
        <v>105000</v>
      </c>
      <c r="K6838" s="31">
        <v>42000</v>
      </c>
      <c r="L6838" s="21">
        <v>21000</v>
      </c>
      <c r="M6838" s="22">
        <v>0.4</v>
      </c>
      <c r="N6838" s="5" t="s">
        <v>23</v>
      </c>
    </row>
    <row r="6839" spans="1:14" x14ac:dyDescent="0.2">
      <c r="A6839" s="3" t="s">
        <v>20</v>
      </c>
      <c r="B6839" s="17">
        <v>1185732</v>
      </c>
      <c r="C6839" s="14">
        <v>44426</v>
      </c>
      <c r="D6839" s="4" t="s">
        <v>15</v>
      </c>
      <c r="E6839" s="4" t="s">
        <v>26</v>
      </c>
      <c r="F6839" s="4" t="s">
        <v>27</v>
      </c>
      <c r="G6839" s="4" t="s">
        <v>54</v>
      </c>
      <c r="H6839" s="13">
        <v>35</v>
      </c>
      <c r="I6839" s="20">
        <v>300</v>
      </c>
      <c r="J6839" s="13">
        <v>105000</v>
      </c>
      <c r="K6839" s="31">
        <v>36750</v>
      </c>
      <c r="L6839" s="21">
        <v>18375</v>
      </c>
      <c r="M6839" s="22">
        <v>0.35</v>
      </c>
      <c r="N6839" s="5" t="s">
        <v>23</v>
      </c>
    </row>
    <row r="6840" spans="1:14" x14ac:dyDescent="0.2">
      <c r="A6840" s="3" t="s">
        <v>20</v>
      </c>
      <c r="B6840" s="17">
        <v>1185732</v>
      </c>
      <c r="C6840" s="14">
        <v>44272</v>
      </c>
      <c r="D6840" s="4" t="s">
        <v>15</v>
      </c>
      <c r="E6840" s="4" t="s">
        <v>26</v>
      </c>
      <c r="F6840" s="4" t="s">
        <v>27</v>
      </c>
      <c r="G6840" s="4" t="s">
        <v>54</v>
      </c>
      <c r="H6840" s="13">
        <v>35</v>
      </c>
      <c r="I6840" s="20">
        <v>300</v>
      </c>
      <c r="J6840" s="13">
        <v>105000</v>
      </c>
      <c r="K6840" s="31">
        <v>36750</v>
      </c>
      <c r="L6840" s="21">
        <v>18375</v>
      </c>
      <c r="M6840" s="22">
        <v>0.35</v>
      </c>
      <c r="N6840" s="5" t="s">
        <v>23</v>
      </c>
    </row>
    <row r="6841" spans="1:14" x14ac:dyDescent="0.2">
      <c r="A6841" s="3" t="s">
        <v>44</v>
      </c>
      <c r="B6841" s="17">
        <v>1128299</v>
      </c>
      <c r="C6841" s="14">
        <v>44209</v>
      </c>
      <c r="D6841" s="4" t="s">
        <v>110</v>
      </c>
      <c r="E6841" s="4" t="s">
        <v>123</v>
      </c>
      <c r="F6841" s="4" t="s">
        <v>124</v>
      </c>
      <c r="G6841" s="4" t="s">
        <v>18</v>
      </c>
      <c r="H6841" s="13">
        <v>40</v>
      </c>
      <c r="I6841" s="20">
        <v>300</v>
      </c>
      <c r="J6841" s="13">
        <v>120000</v>
      </c>
      <c r="K6841" s="31">
        <v>48000</v>
      </c>
      <c r="L6841" s="21">
        <v>24000</v>
      </c>
      <c r="M6841" s="22">
        <v>0.4</v>
      </c>
      <c r="N6841" s="5" t="s">
        <v>19</v>
      </c>
    </row>
    <row r="6842" spans="1:14" x14ac:dyDescent="0.2">
      <c r="A6842" s="3" t="s">
        <v>41</v>
      </c>
      <c r="B6842" s="17">
        <v>1189833</v>
      </c>
      <c r="C6842" s="14">
        <v>44214</v>
      </c>
      <c r="D6842" s="4" t="s">
        <v>15</v>
      </c>
      <c r="E6842" s="4" t="s">
        <v>42</v>
      </c>
      <c r="F6842" s="4" t="s">
        <v>43</v>
      </c>
      <c r="G6842" s="4" t="s">
        <v>18</v>
      </c>
      <c r="H6842" s="13">
        <v>40</v>
      </c>
      <c r="I6842" s="20">
        <v>300</v>
      </c>
      <c r="J6842" s="13">
        <v>120000</v>
      </c>
      <c r="K6842" s="31">
        <v>48000</v>
      </c>
      <c r="L6842" s="21">
        <v>24000</v>
      </c>
      <c r="M6842" s="22">
        <v>0.4</v>
      </c>
      <c r="N6842" s="5" t="s">
        <v>30</v>
      </c>
    </row>
    <row r="6843" spans="1:14" x14ac:dyDescent="0.2">
      <c r="A6843" s="3" t="s">
        <v>14</v>
      </c>
      <c r="B6843" s="17">
        <v>1185732</v>
      </c>
      <c r="C6843" s="14">
        <v>44246</v>
      </c>
      <c r="D6843" s="4" t="s">
        <v>55</v>
      </c>
      <c r="E6843" s="4" t="s">
        <v>56</v>
      </c>
      <c r="F6843" s="4" t="s">
        <v>57</v>
      </c>
      <c r="G6843" s="4" t="s">
        <v>50</v>
      </c>
      <c r="H6843" s="13">
        <v>40</v>
      </c>
      <c r="I6843" s="20">
        <v>300</v>
      </c>
      <c r="J6843" s="13">
        <v>120000</v>
      </c>
      <c r="K6843" s="31">
        <v>36000</v>
      </c>
      <c r="L6843" s="21">
        <v>18000</v>
      </c>
      <c r="M6843" s="22">
        <v>0.3</v>
      </c>
      <c r="N6843" s="5" t="s">
        <v>23</v>
      </c>
    </row>
    <row r="6844" spans="1:14" x14ac:dyDescent="0.2">
      <c r="A6844" s="3" t="s">
        <v>45</v>
      </c>
      <c r="B6844" s="17">
        <v>1185732</v>
      </c>
      <c r="C6844" s="14">
        <v>44334</v>
      </c>
      <c r="D6844" s="4" t="s">
        <v>55</v>
      </c>
      <c r="E6844" s="4" t="s">
        <v>65</v>
      </c>
      <c r="F6844" s="4" t="s">
        <v>66</v>
      </c>
      <c r="G6844" s="4" t="s">
        <v>50</v>
      </c>
      <c r="H6844" s="13">
        <v>40</v>
      </c>
      <c r="I6844" s="20">
        <v>300</v>
      </c>
      <c r="J6844" s="13">
        <v>120000</v>
      </c>
      <c r="K6844" s="31">
        <v>48000</v>
      </c>
      <c r="L6844" s="21">
        <v>24000</v>
      </c>
      <c r="M6844" s="22">
        <v>0.4</v>
      </c>
      <c r="N6844" s="5" t="s">
        <v>23</v>
      </c>
    </row>
    <row r="6845" spans="1:14" x14ac:dyDescent="0.2">
      <c r="A6845" s="3" t="s">
        <v>45</v>
      </c>
      <c r="B6845" s="17">
        <v>1185732</v>
      </c>
      <c r="C6845" s="14">
        <v>44457</v>
      </c>
      <c r="D6845" s="4" t="s">
        <v>55</v>
      </c>
      <c r="E6845" s="4" t="s">
        <v>65</v>
      </c>
      <c r="F6845" s="4" t="s">
        <v>66</v>
      </c>
      <c r="G6845" s="4" t="s">
        <v>50</v>
      </c>
      <c r="H6845" s="13">
        <v>40</v>
      </c>
      <c r="I6845" s="20">
        <v>300</v>
      </c>
      <c r="J6845" s="13">
        <v>120000</v>
      </c>
      <c r="K6845" s="31">
        <v>48000</v>
      </c>
      <c r="L6845" s="21">
        <v>24000</v>
      </c>
      <c r="M6845" s="22">
        <v>0.4</v>
      </c>
      <c r="N6845" s="5" t="s">
        <v>23</v>
      </c>
    </row>
    <row r="6846" spans="1:14" x14ac:dyDescent="0.2">
      <c r="A6846" s="3" t="s">
        <v>45</v>
      </c>
      <c r="B6846" s="17">
        <v>1185732</v>
      </c>
      <c r="C6846" s="14">
        <v>44425</v>
      </c>
      <c r="D6846" s="4" t="s">
        <v>55</v>
      </c>
      <c r="E6846" s="4" t="s">
        <v>65</v>
      </c>
      <c r="F6846" s="4" t="s">
        <v>66</v>
      </c>
      <c r="G6846" s="4" t="s">
        <v>50</v>
      </c>
      <c r="H6846" s="13">
        <v>40</v>
      </c>
      <c r="I6846" s="20">
        <v>300</v>
      </c>
      <c r="J6846" s="13">
        <v>120000</v>
      </c>
      <c r="K6846" s="31">
        <v>48000</v>
      </c>
      <c r="L6846" s="21">
        <v>24000</v>
      </c>
      <c r="M6846" s="22">
        <v>0.4</v>
      </c>
      <c r="N6846" s="5" t="s">
        <v>23</v>
      </c>
    </row>
    <row r="6847" spans="1:14" x14ac:dyDescent="0.2">
      <c r="A6847" s="3" t="s">
        <v>14</v>
      </c>
      <c r="B6847" s="17">
        <v>1185732</v>
      </c>
      <c r="C6847" s="14">
        <v>44218</v>
      </c>
      <c r="D6847" s="4" t="s">
        <v>15</v>
      </c>
      <c r="E6847" s="4" t="s">
        <v>16</v>
      </c>
      <c r="F6847" s="4" t="s">
        <v>17</v>
      </c>
      <c r="G6847" s="4" t="s">
        <v>50</v>
      </c>
      <c r="H6847" s="13">
        <v>40</v>
      </c>
      <c r="I6847" s="20">
        <v>300</v>
      </c>
      <c r="J6847" s="13">
        <v>120000</v>
      </c>
      <c r="K6847" s="31">
        <v>42000</v>
      </c>
      <c r="L6847" s="21">
        <v>21000</v>
      </c>
      <c r="M6847" s="22">
        <v>0.35</v>
      </c>
      <c r="N6847" s="5" t="s">
        <v>19</v>
      </c>
    </row>
    <row r="6848" spans="1:14" x14ac:dyDescent="0.2">
      <c r="A6848" s="3" t="s">
        <v>14</v>
      </c>
      <c r="B6848" s="17">
        <v>1185732</v>
      </c>
      <c r="C6848" s="14">
        <v>44218</v>
      </c>
      <c r="D6848" s="4" t="s">
        <v>15</v>
      </c>
      <c r="E6848" s="4" t="s">
        <v>16</v>
      </c>
      <c r="F6848" s="4" t="s">
        <v>17</v>
      </c>
      <c r="G6848" s="4" t="s">
        <v>50</v>
      </c>
      <c r="H6848" s="13">
        <v>40</v>
      </c>
      <c r="I6848" s="20">
        <v>300</v>
      </c>
      <c r="J6848" s="13">
        <v>120000</v>
      </c>
      <c r="K6848" s="31">
        <v>48000</v>
      </c>
      <c r="L6848" s="21">
        <v>24000</v>
      </c>
      <c r="M6848" s="22">
        <v>0.4</v>
      </c>
      <c r="N6848" s="5" t="s">
        <v>19</v>
      </c>
    </row>
    <row r="6849" spans="1:14" x14ac:dyDescent="0.2">
      <c r="A6849" s="3" t="s">
        <v>44</v>
      </c>
      <c r="B6849" s="17">
        <v>1197831</v>
      </c>
      <c r="C6849" s="14">
        <v>44429</v>
      </c>
      <c r="D6849" s="4" t="s">
        <v>81</v>
      </c>
      <c r="E6849" s="4" t="s">
        <v>88</v>
      </c>
      <c r="F6849" s="4" t="s">
        <v>89</v>
      </c>
      <c r="G6849" s="4" t="s">
        <v>50</v>
      </c>
      <c r="H6849" s="13">
        <v>40</v>
      </c>
      <c r="I6849" s="20">
        <v>300</v>
      </c>
      <c r="J6849" s="13">
        <v>120000</v>
      </c>
      <c r="K6849" s="31">
        <v>30000</v>
      </c>
      <c r="L6849" s="21">
        <v>15000</v>
      </c>
      <c r="M6849" s="22">
        <v>0.25</v>
      </c>
      <c r="N6849" s="5" t="s">
        <v>30</v>
      </c>
    </row>
    <row r="6850" spans="1:14" x14ac:dyDescent="0.2">
      <c r="A6850" s="3" t="s">
        <v>44</v>
      </c>
      <c r="B6850" s="17">
        <v>1197831</v>
      </c>
      <c r="C6850" s="14">
        <v>44435</v>
      </c>
      <c r="D6850" s="4" t="s">
        <v>81</v>
      </c>
      <c r="E6850" s="4" t="s">
        <v>88</v>
      </c>
      <c r="F6850" s="4" t="s">
        <v>89</v>
      </c>
      <c r="G6850" s="4" t="s">
        <v>50</v>
      </c>
      <c r="H6850" s="13">
        <v>40</v>
      </c>
      <c r="I6850" s="20">
        <v>300</v>
      </c>
      <c r="J6850" s="13">
        <v>120000</v>
      </c>
      <c r="K6850" s="31">
        <v>36000</v>
      </c>
      <c r="L6850" s="21">
        <v>18000</v>
      </c>
      <c r="M6850" s="22">
        <v>0.3</v>
      </c>
      <c r="N6850" s="5" t="s">
        <v>30</v>
      </c>
    </row>
    <row r="6851" spans="1:14" x14ac:dyDescent="0.2">
      <c r="A6851" s="3" t="s">
        <v>14</v>
      </c>
      <c r="B6851" s="17">
        <v>1185732</v>
      </c>
      <c r="C6851" s="14">
        <v>44249</v>
      </c>
      <c r="D6851" s="4" t="s">
        <v>97</v>
      </c>
      <c r="E6851" s="4" t="s">
        <v>100</v>
      </c>
      <c r="F6851" s="4" t="s">
        <v>101</v>
      </c>
      <c r="G6851" s="4" t="s">
        <v>52</v>
      </c>
      <c r="H6851" s="13">
        <v>40</v>
      </c>
      <c r="I6851" s="20">
        <v>300</v>
      </c>
      <c r="J6851" s="13">
        <v>120000</v>
      </c>
      <c r="K6851" s="31">
        <v>48000</v>
      </c>
      <c r="L6851" s="21">
        <v>24000</v>
      </c>
      <c r="M6851" s="22">
        <v>0.4</v>
      </c>
      <c r="N6851" s="5" t="s">
        <v>19</v>
      </c>
    </row>
    <row r="6852" spans="1:14" x14ac:dyDescent="0.2">
      <c r="A6852" s="3" t="s">
        <v>14</v>
      </c>
      <c r="B6852" s="17">
        <v>1185732</v>
      </c>
      <c r="C6852" s="14">
        <v>44272</v>
      </c>
      <c r="D6852" s="4" t="s">
        <v>55</v>
      </c>
      <c r="E6852" s="4" t="s">
        <v>58</v>
      </c>
      <c r="F6852" s="4" t="s">
        <v>59</v>
      </c>
      <c r="G6852" s="4" t="s">
        <v>52</v>
      </c>
      <c r="H6852" s="13">
        <v>40</v>
      </c>
      <c r="I6852" s="20">
        <v>300</v>
      </c>
      <c r="J6852" s="13">
        <v>120000</v>
      </c>
      <c r="K6852" s="31">
        <v>36000</v>
      </c>
      <c r="L6852" s="21">
        <v>18000</v>
      </c>
      <c r="M6852" s="22">
        <v>0.3</v>
      </c>
      <c r="N6852" s="5" t="s">
        <v>23</v>
      </c>
    </row>
    <row r="6853" spans="1:14" x14ac:dyDescent="0.2">
      <c r="A6853" s="3" t="s">
        <v>45</v>
      </c>
      <c r="B6853" s="17">
        <v>1128299</v>
      </c>
      <c r="C6853" s="14">
        <v>44457</v>
      </c>
      <c r="D6853" s="4" t="s">
        <v>81</v>
      </c>
      <c r="E6853" s="4" t="s">
        <v>82</v>
      </c>
      <c r="F6853" s="4" t="s">
        <v>83</v>
      </c>
      <c r="G6853" s="4" t="s">
        <v>52</v>
      </c>
      <c r="H6853" s="13">
        <v>40</v>
      </c>
      <c r="I6853" s="20">
        <v>300</v>
      </c>
      <c r="J6853" s="13">
        <v>120000</v>
      </c>
      <c r="K6853" s="31">
        <v>42000</v>
      </c>
      <c r="L6853" s="21">
        <v>21000</v>
      </c>
      <c r="M6853" s="22">
        <v>0.35</v>
      </c>
      <c r="N6853" s="5" t="s">
        <v>19</v>
      </c>
    </row>
    <row r="6854" spans="1:14" x14ac:dyDescent="0.2">
      <c r="A6854" s="3" t="s">
        <v>44</v>
      </c>
      <c r="B6854" s="17">
        <v>1185732</v>
      </c>
      <c r="C6854" s="14">
        <v>44203</v>
      </c>
      <c r="D6854" s="4" t="s">
        <v>55</v>
      </c>
      <c r="E6854" s="4" t="s">
        <v>78</v>
      </c>
      <c r="F6854" s="4" t="s">
        <v>79</v>
      </c>
      <c r="G6854" s="4" t="s">
        <v>53</v>
      </c>
      <c r="H6854" s="13">
        <v>40</v>
      </c>
      <c r="I6854" s="20">
        <v>300</v>
      </c>
      <c r="J6854" s="13">
        <v>120000</v>
      </c>
      <c r="K6854" s="31">
        <v>48000</v>
      </c>
      <c r="L6854" s="21">
        <v>24000</v>
      </c>
      <c r="M6854" s="22">
        <v>0.4</v>
      </c>
      <c r="N6854" s="5" t="s">
        <v>23</v>
      </c>
    </row>
    <row r="6855" spans="1:14" x14ac:dyDescent="0.2">
      <c r="A6855" s="3" t="s">
        <v>44</v>
      </c>
      <c r="B6855" s="17">
        <v>1185732</v>
      </c>
      <c r="C6855" s="14">
        <v>44203</v>
      </c>
      <c r="D6855" s="4" t="s">
        <v>55</v>
      </c>
      <c r="E6855" s="4" t="s">
        <v>78</v>
      </c>
      <c r="F6855" s="4" t="s">
        <v>79</v>
      </c>
      <c r="G6855" s="4" t="s">
        <v>53</v>
      </c>
      <c r="H6855" s="13">
        <v>40</v>
      </c>
      <c r="I6855" s="20">
        <v>300</v>
      </c>
      <c r="J6855" s="13">
        <v>120000</v>
      </c>
      <c r="K6855" s="31">
        <v>42000</v>
      </c>
      <c r="L6855" s="21">
        <v>21000</v>
      </c>
      <c r="M6855" s="22">
        <v>0.35</v>
      </c>
      <c r="N6855" s="5" t="s">
        <v>23</v>
      </c>
    </row>
    <row r="6856" spans="1:14" x14ac:dyDescent="0.2">
      <c r="A6856" s="3" t="s">
        <v>41</v>
      </c>
      <c r="B6856" s="17">
        <v>1185732</v>
      </c>
      <c r="C6856" s="14">
        <v>44383</v>
      </c>
      <c r="D6856" s="4" t="s">
        <v>55</v>
      </c>
      <c r="E6856" s="4" t="s">
        <v>78</v>
      </c>
      <c r="F6856" s="4" t="s">
        <v>79</v>
      </c>
      <c r="G6856" s="4" t="s">
        <v>53</v>
      </c>
      <c r="H6856" s="13">
        <v>40</v>
      </c>
      <c r="I6856" s="20">
        <v>300</v>
      </c>
      <c r="J6856" s="13">
        <v>120000</v>
      </c>
      <c r="K6856" s="31">
        <v>48000</v>
      </c>
      <c r="L6856" s="21">
        <v>24000</v>
      </c>
      <c r="M6856" s="22">
        <v>0.4</v>
      </c>
      <c r="N6856" s="5" t="s">
        <v>23</v>
      </c>
    </row>
    <row r="6857" spans="1:14" x14ac:dyDescent="0.2">
      <c r="A6857" s="3" t="s">
        <v>41</v>
      </c>
      <c r="B6857" s="17">
        <v>1185732</v>
      </c>
      <c r="C6857" s="14">
        <v>44415</v>
      </c>
      <c r="D6857" s="4" t="s">
        <v>55</v>
      </c>
      <c r="E6857" s="4" t="s">
        <v>78</v>
      </c>
      <c r="F6857" s="4" t="s">
        <v>79</v>
      </c>
      <c r="G6857" s="4" t="s">
        <v>53</v>
      </c>
      <c r="H6857" s="13">
        <v>40</v>
      </c>
      <c r="I6857" s="20">
        <v>300</v>
      </c>
      <c r="J6857" s="13">
        <v>120000</v>
      </c>
      <c r="K6857" s="31">
        <v>48000</v>
      </c>
      <c r="L6857" s="21">
        <v>24000</v>
      </c>
      <c r="M6857" s="22">
        <v>0.4</v>
      </c>
      <c r="N6857" s="5" t="s">
        <v>23</v>
      </c>
    </row>
    <row r="6858" spans="1:14" x14ac:dyDescent="0.2">
      <c r="A6858" s="3" t="s">
        <v>45</v>
      </c>
      <c r="B6858" s="17">
        <v>1197831</v>
      </c>
      <c r="C6858" s="14">
        <v>44335</v>
      </c>
      <c r="D6858" s="4" t="s">
        <v>81</v>
      </c>
      <c r="E6858" s="4" t="s">
        <v>86</v>
      </c>
      <c r="F6858" s="4" t="s">
        <v>87</v>
      </c>
      <c r="G6858" s="4" t="s">
        <v>53</v>
      </c>
      <c r="H6858" s="13">
        <v>40</v>
      </c>
      <c r="I6858" s="20">
        <v>300</v>
      </c>
      <c r="J6858" s="13">
        <v>120000</v>
      </c>
      <c r="K6858" s="31">
        <v>42000</v>
      </c>
      <c r="L6858" s="21">
        <v>21000</v>
      </c>
      <c r="M6858" s="22">
        <v>0.35</v>
      </c>
      <c r="N6858" s="5" t="s">
        <v>19</v>
      </c>
    </row>
    <row r="6859" spans="1:14" x14ac:dyDescent="0.2">
      <c r="A6859" s="3" t="s">
        <v>45</v>
      </c>
      <c r="B6859" s="17">
        <v>1197831</v>
      </c>
      <c r="C6859" s="14">
        <v>44368</v>
      </c>
      <c r="D6859" s="4" t="s">
        <v>81</v>
      </c>
      <c r="E6859" s="4" t="s">
        <v>86</v>
      </c>
      <c r="F6859" s="4" t="s">
        <v>87</v>
      </c>
      <c r="G6859" s="4" t="s">
        <v>53</v>
      </c>
      <c r="H6859" s="13">
        <v>40</v>
      </c>
      <c r="I6859" s="20">
        <v>300</v>
      </c>
      <c r="J6859" s="13">
        <v>120000</v>
      </c>
      <c r="K6859" s="31">
        <v>48000</v>
      </c>
      <c r="L6859" s="21">
        <v>24000</v>
      </c>
      <c r="M6859" s="22">
        <v>0.4</v>
      </c>
      <c r="N6859" s="5" t="s">
        <v>19</v>
      </c>
    </row>
    <row r="6860" spans="1:14" x14ac:dyDescent="0.2">
      <c r="A6860" s="3" t="s">
        <v>20</v>
      </c>
      <c r="B6860" s="17">
        <v>1185732</v>
      </c>
      <c r="C6860" s="14">
        <v>44374</v>
      </c>
      <c r="D6860" s="4" t="s">
        <v>15</v>
      </c>
      <c r="E6860" s="4" t="s">
        <v>39</v>
      </c>
      <c r="F6860" s="4" t="s">
        <v>40</v>
      </c>
      <c r="G6860" s="4" t="s">
        <v>53</v>
      </c>
      <c r="H6860" s="13">
        <v>40</v>
      </c>
      <c r="I6860" s="20">
        <v>300</v>
      </c>
      <c r="J6860" s="13">
        <v>120000</v>
      </c>
      <c r="K6860" s="31">
        <v>42000</v>
      </c>
      <c r="L6860" s="21">
        <v>21000</v>
      </c>
      <c r="M6860" s="22">
        <v>0.35</v>
      </c>
      <c r="N6860" s="5" t="s">
        <v>30</v>
      </c>
    </row>
    <row r="6861" spans="1:14" x14ac:dyDescent="0.2">
      <c r="A6861" s="3" t="s">
        <v>20</v>
      </c>
      <c r="B6861" s="17">
        <v>1185732</v>
      </c>
      <c r="C6861" s="14">
        <v>44397</v>
      </c>
      <c r="D6861" s="4" t="s">
        <v>15</v>
      </c>
      <c r="E6861" s="4" t="s">
        <v>39</v>
      </c>
      <c r="F6861" s="4" t="s">
        <v>40</v>
      </c>
      <c r="G6861" s="4" t="s">
        <v>53</v>
      </c>
      <c r="H6861" s="13">
        <v>40</v>
      </c>
      <c r="I6861" s="20">
        <v>300</v>
      </c>
      <c r="J6861" s="13">
        <v>120000</v>
      </c>
      <c r="K6861" s="31">
        <v>48000</v>
      </c>
      <c r="L6861" s="21">
        <v>24000</v>
      </c>
      <c r="M6861" s="22">
        <v>0.4</v>
      </c>
      <c r="N6861" s="5" t="s">
        <v>30</v>
      </c>
    </row>
    <row r="6862" spans="1:14" x14ac:dyDescent="0.2">
      <c r="A6862" s="3" t="s">
        <v>45</v>
      </c>
      <c r="B6862" s="17">
        <v>1185732</v>
      </c>
      <c r="C6862" s="14">
        <v>44265</v>
      </c>
      <c r="D6862" s="4" t="s">
        <v>110</v>
      </c>
      <c r="E6862" s="4" t="s">
        <v>133</v>
      </c>
      <c r="F6862" s="4" t="s">
        <v>134</v>
      </c>
      <c r="G6862" s="4" t="s">
        <v>54</v>
      </c>
      <c r="H6862" s="13">
        <v>40</v>
      </c>
      <c r="I6862" s="20">
        <v>300</v>
      </c>
      <c r="J6862" s="13">
        <v>120000</v>
      </c>
      <c r="K6862" s="31">
        <v>42000</v>
      </c>
      <c r="L6862" s="21">
        <v>21000</v>
      </c>
      <c r="M6862" s="22">
        <v>0.35</v>
      </c>
      <c r="N6862" s="5" t="s">
        <v>23</v>
      </c>
    </row>
    <row r="6863" spans="1:14" x14ac:dyDescent="0.2">
      <c r="A6863" s="3" t="s">
        <v>45</v>
      </c>
      <c r="B6863" s="17">
        <v>1185732</v>
      </c>
      <c r="C6863" s="14">
        <v>44328</v>
      </c>
      <c r="D6863" s="4" t="s">
        <v>110</v>
      </c>
      <c r="E6863" s="4" t="s">
        <v>133</v>
      </c>
      <c r="F6863" s="4" t="s">
        <v>134</v>
      </c>
      <c r="G6863" s="4" t="s">
        <v>54</v>
      </c>
      <c r="H6863" s="13">
        <v>40</v>
      </c>
      <c r="I6863" s="20">
        <v>300</v>
      </c>
      <c r="J6863" s="13">
        <v>120000</v>
      </c>
      <c r="K6863" s="31">
        <v>42000</v>
      </c>
      <c r="L6863" s="21">
        <v>21000</v>
      </c>
      <c r="M6863" s="22">
        <v>0.35</v>
      </c>
      <c r="N6863" s="5" t="s">
        <v>23</v>
      </c>
    </row>
    <row r="6864" spans="1:14" x14ac:dyDescent="0.2">
      <c r="A6864" s="3" t="s">
        <v>41</v>
      </c>
      <c r="B6864" s="17">
        <v>1197831</v>
      </c>
      <c r="C6864" s="14">
        <v>44421</v>
      </c>
      <c r="D6864" s="4" t="s">
        <v>15</v>
      </c>
      <c r="E6864" s="4" t="s">
        <v>24</v>
      </c>
      <c r="F6864" s="4" t="s">
        <v>25</v>
      </c>
      <c r="G6864" s="4" t="s">
        <v>54</v>
      </c>
      <c r="H6864" s="13">
        <v>40</v>
      </c>
      <c r="I6864" s="20">
        <v>300</v>
      </c>
      <c r="J6864" s="13">
        <v>120000</v>
      </c>
      <c r="K6864" s="31">
        <v>42000</v>
      </c>
      <c r="L6864" s="21">
        <v>21000</v>
      </c>
      <c r="M6864" s="22">
        <v>0.35</v>
      </c>
      <c r="N6864" s="5" t="s">
        <v>19</v>
      </c>
    </row>
    <row r="6865" spans="1:14" x14ac:dyDescent="0.2">
      <c r="A6865" s="3" t="s">
        <v>41</v>
      </c>
      <c r="B6865" s="17">
        <v>1197831</v>
      </c>
      <c r="C6865" s="14">
        <v>44361</v>
      </c>
      <c r="D6865" s="4" t="s">
        <v>15</v>
      </c>
      <c r="E6865" s="4" t="s">
        <v>24</v>
      </c>
      <c r="F6865" s="4" t="s">
        <v>25</v>
      </c>
      <c r="G6865" s="4" t="s">
        <v>54</v>
      </c>
      <c r="H6865" s="13">
        <v>40</v>
      </c>
      <c r="I6865" s="20">
        <v>300</v>
      </c>
      <c r="J6865" s="13">
        <v>120000</v>
      </c>
      <c r="K6865" s="31">
        <v>42000</v>
      </c>
      <c r="L6865" s="21">
        <v>21000</v>
      </c>
      <c r="M6865" s="22">
        <v>0.35</v>
      </c>
      <c r="N6865" s="5" t="s">
        <v>19</v>
      </c>
    </row>
    <row r="6866" spans="1:14" x14ac:dyDescent="0.2">
      <c r="A6866" s="3" t="s">
        <v>20</v>
      </c>
      <c r="B6866" s="17">
        <v>1185732</v>
      </c>
      <c r="C6866" s="14">
        <v>44300</v>
      </c>
      <c r="D6866" s="4" t="s">
        <v>55</v>
      </c>
      <c r="E6866" s="4" t="s">
        <v>69</v>
      </c>
      <c r="F6866" s="4" t="s">
        <v>70</v>
      </c>
      <c r="G6866" s="4" t="s">
        <v>54</v>
      </c>
      <c r="H6866" s="13">
        <v>40</v>
      </c>
      <c r="I6866" s="20">
        <v>300</v>
      </c>
      <c r="J6866" s="13">
        <v>120000</v>
      </c>
      <c r="K6866" s="31">
        <v>48000</v>
      </c>
      <c r="L6866" s="21">
        <v>24000</v>
      </c>
      <c r="M6866" s="22">
        <v>0.4</v>
      </c>
      <c r="N6866" s="5" t="s">
        <v>23</v>
      </c>
    </row>
    <row r="6867" spans="1:14" x14ac:dyDescent="0.2">
      <c r="A6867" s="3" t="s">
        <v>41</v>
      </c>
      <c r="B6867" s="17">
        <v>1189833</v>
      </c>
      <c r="C6867" s="14">
        <v>44227</v>
      </c>
      <c r="D6867" s="4" t="s">
        <v>15</v>
      </c>
      <c r="E6867" s="4" t="s">
        <v>42</v>
      </c>
      <c r="F6867" s="4" t="s">
        <v>43</v>
      </c>
      <c r="G6867" s="4" t="s">
        <v>18</v>
      </c>
      <c r="H6867" s="13">
        <v>45</v>
      </c>
      <c r="I6867" s="20">
        <v>300</v>
      </c>
      <c r="J6867" s="13">
        <v>135000</v>
      </c>
      <c r="K6867" s="31">
        <v>81000</v>
      </c>
      <c r="L6867" s="21">
        <v>40500</v>
      </c>
      <c r="M6867" s="22">
        <v>0.6</v>
      </c>
      <c r="N6867" s="5" t="s">
        <v>30</v>
      </c>
    </row>
    <row r="6868" spans="1:14" x14ac:dyDescent="0.2">
      <c r="A6868" s="3" t="s">
        <v>41</v>
      </c>
      <c r="B6868" s="17">
        <v>1189833</v>
      </c>
      <c r="C6868" s="14">
        <v>44202</v>
      </c>
      <c r="D6868" s="4" t="s">
        <v>15</v>
      </c>
      <c r="E6868" s="4" t="s">
        <v>42</v>
      </c>
      <c r="F6868" s="4" t="s">
        <v>43</v>
      </c>
      <c r="G6868" s="4" t="s">
        <v>18</v>
      </c>
      <c r="H6868" s="13">
        <v>45</v>
      </c>
      <c r="I6868" s="20">
        <v>300</v>
      </c>
      <c r="J6868" s="13">
        <v>135000</v>
      </c>
      <c r="K6868" s="31">
        <v>54000</v>
      </c>
      <c r="L6868" s="21">
        <v>27000</v>
      </c>
      <c r="M6868" s="22">
        <v>0.4</v>
      </c>
      <c r="N6868" s="5" t="s">
        <v>30</v>
      </c>
    </row>
    <row r="6869" spans="1:14" x14ac:dyDescent="0.2">
      <c r="A6869" s="3" t="s">
        <v>14</v>
      </c>
      <c r="B6869" s="17">
        <v>1185732</v>
      </c>
      <c r="C6869" s="14">
        <v>44297</v>
      </c>
      <c r="D6869" s="4" t="s">
        <v>55</v>
      </c>
      <c r="E6869" s="4" t="s">
        <v>56</v>
      </c>
      <c r="F6869" s="4" t="s">
        <v>57</v>
      </c>
      <c r="G6869" s="4" t="s">
        <v>50</v>
      </c>
      <c r="H6869" s="13">
        <v>45</v>
      </c>
      <c r="I6869" s="20">
        <v>300</v>
      </c>
      <c r="J6869" s="13">
        <v>135000</v>
      </c>
      <c r="K6869" s="31">
        <v>54000</v>
      </c>
      <c r="L6869" s="21">
        <v>27000</v>
      </c>
      <c r="M6869" s="22">
        <v>0.4</v>
      </c>
      <c r="N6869" s="5" t="s">
        <v>23</v>
      </c>
    </row>
    <row r="6870" spans="1:14" x14ac:dyDescent="0.2">
      <c r="A6870" s="3" t="s">
        <v>45</v>
      </c>
      <c r="B6870" s="17">
        <v>1185732</v>
      </c>
      <c r="C6870" s="14">
        <v>44425</v>
      </c>
      <c r="D6870" s="4" t="s">
        <v>55</v>
      </c>
      <c r="E6870" s="4" t="s">
        <v>65</v>
      </c>
      <c r="F6870" s="4" t="s">
        <v>66</v>
      </c>
      <c r="G6870" s="4" t="s">
        <v>50</v>
      </c>
      <c r="H6870" s="13">
        <v>45</v>
      </c>
      <c r="I6870" s="20">
        <v>300</v>
      </c>
      <c r="J6870" s="13">
        <v>135000</v>
      </c>
      <c r="K6870" s="31">
        <v>54000</v>
      </c>
      <c r="L6870" s="21">
        <v>27000</v>
      </c>
      <c r="M6870" s="22">
        <v>0.4</v>
      </c>
      <c r="N6870" s="5" t="s">
        <v>23</v>
      </c>
    </row>
    <row r="6871" spans="1:14" x14ac:dyDescent="0.2">
      <c r="A6871" s="3" t="s">
        <v>20</v>
      </c>
      <c r="B6871" s="17">
        <v>1185732</v>
      </c>
      <c r="C6871" s="14">
        <v>44396</v>
      </c>
      <c r="D6871" s="4" t="s">
        <v>15</v>
      </c>
      <c r="E6871" s="4" t="s">
        <v>28</v>
      </c>
      <c r="F6871" s="4" t="s">
        <v>29</v>
      </c>
      <c r="G6871" s="4" t="s">
        <v>50</v>
      </c>
      <c r="H6871" s="13">
        <v>45</v>
      </c>
      <c r="I6871" s="20">
        <v>300</v>
      </c>
      <c r="J6871" s="13">
        <v>135000</v>
      </c>
      <c r="K6871" s="31">
        <v>47250</v>
      </c>
      <c r="L6871" s="21">
        <v>23625</v>
      </c>
      <c r="M6871" s="22">
        <v>0.35</v>
      </c>
      <c r="N6871" s="5" t="s">
        <v>30</v>
      </c>
    </row>
    <row r="6872" spans="1:14" x14ac:dyDescent="0.2">
      <c r="A6872" s="3" t="s">
        <v>20</v>
      </c>
      <c r="B6872" s="17">
        <v>1185732</v>
      </c>
      <c r="C6872" s="14">
        <v>44382</v>
      </c>
      <c r="D6872" s="4" t="s">
        <v>15</v>
      </c>
      <c r="E6872" s="4" t="s">
        <v>37</v>
      </c>
      <c r="F6872" s="4" t="s">
        <v>38</v>
      </c>
      <c r="G6872" s="4" t="s">
        <v>50</v>
      </c>
      <c r="H6872" s="13">
        <v>45</v>
      </c>
      <c r="I6872" s="20">
        <v>300</v>
      </c>
      <c r="J6872" s="13">
        <v>135000</v>
      </c>
      <c r="K6872" s="31">
        <v>47250</v>
      </c>
      <c r="L6872" s="21">
        <v>23625</v>
      </c>
      <c r="M6872" s="22">
        <v>0.35</v>
      </c>
      <c r="N6872" s="5" t="s">
        <v>23</v>
      </c>
    </row>
    <row r="6873" spans="1:14" x14ac:dyDescent="0.2">
      <c r="A6873" s="3" t="s">
        <v>20</v>
      </c>
      <c r="B6873" s="17">
        <v>1185732</v>
      </c>
      <c r="C6873" s="14">
        <v>44414</v>
      </c>
      <c r="D6873" s="4" t="s">
        <v>15</v>
      </c>
      <c r="E6873" s="4" t="s">
        <v>37</v>
      </c>
      <c r="F6873" s="4" t="s">
        <v>38</v>
      </c>
      <c r="G6873" s="4" t="s">
        <v>50</v>
      </c>
      <c r="H6873" s="13">
        <v>45</v>
      </c>
      <c r="I6873" s="20">
        <v>300</v>
      </c>
      <c r="J6873" s="13">
        <v>135000</v>
      </c>
      <c r="K6873" s="31">
        <v>47250</v>
      </c>
      <c r="L6873" s="21">
        <v>23625</v>
      </c>
      <c r="M6873" s="22">
        <v>0.35</v>
      </c>
      <c r="N6873" s="5" t="s">
        <v>23</v>
      </c>
    </row>
    <row r="6874" spans="1:14" x14ac:dyDescent="0.2">
      <c r="A6874" s="3" t="s">
        <v>44</v>
      </c>
      <c r="B6874" s="17">
        <v>1185732</v>
      </c>
      <c r="C6874" s="14">
        <v>44385</v>
      </c>
      <c r="D6874" s="4" t="s">
        <v>15</v>
      </c>
      <c r="E6874" s="4" t="s">
        <v>31</v>
      </c>
      <c r="F6874" s="4" t="s">
        <v>32</v>
      </c>
      <c r="G6874" s="4" t="s">
        <v>51</v>
      </c>
      <c r="H6874" s="13">
        <v>45</v>
      </c>
      <c r="I6874" s="20">
        <v>300</v>
      </c>
      <c r="J6874" s="13">
        <v>135000</v>
      </c>
      <c r="K6874" s="31">
        <v>40500</v>
      </c>
      <c r="L6874" s="21">
        <v>20250</v>
      </c>
      <c r="M6874" s="22">
        <v>0.3</v>
      </c>
      <c r="N6874" s="5" t="s">
        <v>23</v>
      </c>
    </row>
    <row r="6875" spans="1:14" x14ac:dyDescent="0.2">
      <c r="A6875" s="3" t="s">
        <v>44</v>
      </c>
      <c r="B6875" s="17">
        <v>1185732</v>
      </c>
      <c r="C6875" s="14">
        <v>44417</v>
      </c>
      <c r="D6875" s="4" t="s">
        <v>15</v>
      </c>
      <c r="E6875" s="4" t="s">
        <v>31</v>
      </c>
      <c r="F6875" s="4" t="s">
        <v>32</v>
      </c>
      <c r="G6875" s="4" t="s">
        <v>51</v>
      </c>
      <c r="H6875" s="13">
        <v>45</v>
      </c>
      <c r="I6875" s="20">
        <v>300</v>
      </c>
      <c r="J6875" s="13">
        <v>135000</v>
      </c>
      <c r="K6875" s="31">
        <v>40500</v>
      </c>
      <c r="L6875" s="21">
        <v>20250</v>
      </c>
      <c r="M6875" s="22">
        <v>0.3</v>
      </c>
      <c r="N6875" s="5" t="s">
        <v>23</v>
      </c>
    </row>
    <row r="6876" spans="1:14" x14ac:dyDescent="0.2">
      <c r="A6876" s="3" t="s">
        <v>44</v>
      </c>
      <c r="B6876" s="17">
        <v>1185732</v>
      </c>
      <c r="C6876" s="14">
        <v>44352</v>
      </c>
      <c r="D6876" s="4" t="s">
        <v>55</v>
      </c>
      <c r="E6876" s="4" t="s">
        <v>67</v>
      </c>
      <c r="F6876" s="4" t="s">
        <v>68</v>
      </c>
      <c r="G6876" s="4" t="s">
        <v>51</v>
      </c>
      <c r="H6876" s="13">
        <v>45</v>
      </c>
      <c r="I6876" s="20">
        <v>300</v>
      </c>
      <c r="J6876" s="13">
        <v>135000</v>
      </c>
      <c r="K6876" s="31">
        <v>40500</v>
      </c>
      <c r="L6876" s="21">
        <v>20250</v>
      </c>
      <c r="M6876" s="22">
        <v>0.3</v>
      </c>
      <c r="N6876" s="5" t="s">
        <v>23</v>
      </c>
    </row>
    <row r="6877" spans="1:14" x14ac:dyDescent="0.2">
      <c r="A6877" s="3" t="s">
        <v>45</v>
      </c>
      <c r="B6877" s="17">
        <v>1185732</v>
      </c>
      <c r="C6877" s="14">
        <v>44418</v>
      </c>
      <c r="D6877" s="4" t="s">
        <v>15</v>
      </c>
      <c r="E6877" s="4" t="s">
        <v>46</v>
      </c>
      <c r="F6877" s="4" t="s">
        <v>47</v>
      </c>
      <c r="G6877" s="4" t="s">
        <v>51</v>
      </c>
      <c r="H6877" s="13">
        <v>45</v>
      </c>
      <c r="I6877" s="20">
        <v>300</v>
      </c>
      <c r="J6877" s="13">
        <v>135000</v>
      </c>
      <c r="K6877" s="31">
        <v>54000</v>
      </c>
      <c r="L6877" s="21">
        <v>27000</v>
      </c>
      <c r="M6877" s="22">
        <v>0.4</v>
      </c>
      <c r="N6877" s="5" t="s">
        <v>23</v>
      </c>
    </row>
    <row r="6878" spans="1:14" x14ac:dyDescent="0.2">
      <c r="A6878" s="3" t="s">
        <v>20</v>
      </c>
      <c r="B6878" s="17">
        <v>1185732</v>
      </c>
      <c r="C6878" s="14">
        <v>44220</v>
      </c>
      <c r="D6878" s="4" t="s">
        <v>55</v>
      </c>
      <c r="E6878" s="4" t="s">
        <v>58</v>
      </c>
      <c r="F6878" s="4" t="s">
        <v>59</v>
      </c>
      <c r="G6878" s="4" t="s">
        <v>52</v>
      </c>
      <c r="H6878" s="13">
        <v>45</v>
      </c>
      <c r="I6878" s="20">
        <v>300</v>
      </c>
      <c r="J6878" s="13">
        <v>135000</v>
      </c>
      <c r="K6878" s="31">
        <v>33750</v>
      </c>
      <c r="L6878" s="21">
        <v>16875</v>
      </c>
      <c r="M6878" s="22">
        <v>0.25</v>
      </c>
      <c r="N6878" s="5" t="s">
        <v>30</v>
      </c>
    </row>
    <row r="6879" spans="1:14" x14ac:dyDescent="0.2">
      <c r="A6879" s="3" t="s">
        <v>45</v>
      </c>
      <c r="B6879" s="17">
        <v>1185732</v>
      </c>
      <c r="C6879" s="14">
        <v>44379</v>
      </c>
      <c r="D6879" s="4" t="s">
        <v>15</v>
      </c>
      <c r="E6879" s="4" t="s">
        <v>48</v>
      </c>
      <c r="F6879" s="4" t="s">
        <v>49</v>
      </c>
      <c r="G6879" s="4" t="s">
        <v>52</v>
      </c>
      <c r="H6879" s="13">
        <v>45</v>
      </c>
      <c r="I6879" s="20">
        <v>300</v>
      </c>
      <c r="J6879" s="13">
        <v>135000</v>
      </c>
      <c r="K6879" s="31">
        <v>47250</v>
      </c>
      <c r="L6879" s="21">
        <v>23625</v>
      </c>
      <c r="M6879" s="22">
        <v>0.35</v>
      </c>
      <c r="N6879" s="5" t="s">
        <v>23</v>
      </c>
    </row>
    <row r="6880" spans="1:14" x14ac:dyDescent="0.2">
      <c r="A6880" s="3" t="s">
        <v>45</v>
      </c>
      <c r="B6880" s="17">
        <v>1185732</v>
      </c>
      <c r="C6880" s="14">
        <v>44411</v>
      </c>
      <c r="D6880" s="4" t="s">
        <v>15</v>
      </c>
      <c r="E6880" s="4" t="s">
        <v>48</v>
      </c>
      <c r="F6880" s="4" t="s">
        <v>49</v>
      </c>
      <c r="G6880" s="4" t="s">
        <v>52</v>
      </c>
      <c r="H6880" s="13">
        <v>45</v>
      </c>
      <c r="I6880" s="20">
        <v>300</v>
      </c>
      <c r="J6880" s="13">
        <v>135000</v>
      </c>
      <c r="K6880" s="31">
        <v>47250</v>
      </c>
      <c r="L6880" s="21">
        <v>23625</v>
      </c>
      <c r="M6880" s="22">
        <v>0.35</v>
      </c>
      <c r="N6880" s="5" t="s">
        <v>23</v>
      </c>
    </row>
    <row r="6881" spans="1:14" x14ac:dyDescent="0.2">
      <c r="A6881" s="3" t="s">
        <v>20</v>
      </c>
      <c r="B6881" s="17">
        <v>1185732</v>
      </c>
      <c r="C6881" s="14">
        <v>44158</v>
      </c>
      <c r="D6881" s="4" t="s">
        <v>15</v>
      </c>
      <c r="E6881" s="4" t="s">
        <v>33</v>
      </c>
      <c r="F6881" s="4" t="s">
        <v>34</v>
      </c>
      <c r="G6881" s="4" t="s">
        <v>52</v>
      </c>
      <c r="H6881" s="13">
        <v>45</v>
      </c>
      <c r="I6881" s="20">
        <v>300</v>
      </c>
      <c r="J6881" s="13">
        <v>135000</v>
      </c>
      <c r="K6881" s="31">
        <v>40500</v>
      </c>
      <c r="L6881" s="21">
        <v>20250</v>
      </c>
      <c r="M6881" s="22">
        <v>0.3</v>
      </c>
      <c r="N6881" s="5" t="s">
        <v>30</v>
      </c>
    </row>
    <row r="6882" spans="1:14" x14ac:dyDescent="0.2">
      <c r="A6882" s="3" t="s">
        <v>20</v>
      </c>
      <c r="B6882" s="17">
        <v>1185732</v>
      </c>
      <c r="C6882" s="14">
        <v>44164</v>
      </c>
      <c r="D6882" s="4" t="s">
        <v>15</v>
      </c>
      <c r="E6882" s="4" t="s">
        <v>33</v>
      </c>
      <c r="F6882" s="4" t="s">
        <v>34</v>
      </c>
      <c r="G6882" s="4" t="s">
        <v>52</v>
      </c>
      <c r="H6882" s="13">
        <v>45</v>
      </c>
      <c r="I6882" s="20">
        <v>300</v>
      </c>
      <c r="J6882" s="13">
        <v>135000</v>
      </c>
      <c r="K6882" s="31">
        <v>40500</v>
      </c>
      <c r="L6882" s="21">
        <v>20250</v>
      </c>
      <c r="M6882" s="22">
        <v>0.3</v>
      </c>
      <c r="N6882" s="5" t="s">
        <v>30</v>
      </c>
    </row>
    <row r="6883" spans="1:14" x14ac:dyDescent="0.2">
      <c r="A6883" s="3" t="s">
        <v>45</v>
      </c>
      <c r="B6883" s="17">
        <v>1128299</v>
      </c>
      <c r="C6883" s="14">
        <v>44457</v>
      </c>
      <c r="D6883" s="4" t="s">
        <v>81</v>
      </c>
      <c r="E6883" s="4" t="s">
        <v>82</v>
      </c>
      <c r="F6883" s="4" t="s">
        <v>83</v>
      </c>
      <c r="G6883" s="4" t="s">
        <v>52</v>
      </c>
      <c r="H6883" s="13">
        <v>45</v>
      </c>
      <c r="I6883" s="20">
        <v>300</v>
      </c>
      <c r="J6883" s="13">
        <v>135000</v>
      </c>
      <c r="K6883" s="31">
        <v>54000</v>
      </c>
      <c r="L6883" s="21">
        <v>27000</v>
      </c>
      <c r="M6883" s="22">
        <v>0.4</v>
      </c>
      <c r="N6883" s="5" t="s">
        <v>19</v>
      </c>
    </row>
    <row r="6884" spans="1:14" x14ac:dyDescent="0.2">
      <c r="A6884" s="3" t="s">
        <v>20</v>
      </c>
      <c r="B6884" s="17">
        <v>1185732</v>
      </c>
      <c r="C6884" s="14">
        <v>43861</v>
      </c>
      <c r="D6884" s="4" t="s">
        <v>55</v>
      </c>
      <c r="E6884" s="4" t="s">
        <v>64</v>
      </c>
      <c r="F6884" s="4" t="s">
        <v>64</v>
      </c>
      <c r="G6884" s="4" t="s">
        <v>52</v>
      </c>
      <c r="H6884" s="13">
        <v>45</v>
      </c>
      <c r="I6884" s="20">
        <v>300</v>
      </c>
      <c r="J6884" s="13">
        <v>13500</v>
      </c>
      <c r="K6884" s="31">
        <v>8370</v>
      </c>
      <c r="L6884" s="21">
        <v>4185</v>
      </c>
      <c r="M6884" s="22">
        <v>0.62</v>
      </c>
      <c r="N6884" s="5" t="s">
        <v>19</v>
      </c>
    </row>
    <row r="6885" spans="1:14" x14ac:dyDescent="0.2">
      <c r="A6885" s="3" t="s">
        <v>45</v>
      </c>
      <c r="B6885" s="17">
        <v>1128299</v>
      </c>
      <c r="C6885" s="14">
        <v>43835</v>
      </c>
      <c r="D6885" s="4" t="s">
        <v>55</v>
      </c>
      <c r="E6885" s="4" t="s">
        <v>71</v>
      </c>
      <c r="F6885" s="4" t="s">
        <v>72</v>
      </c>
      <c r="G6885" s="4" t="s">
        <v>53</v>
      </c>
      <c r="H6885" s="13">
        <v>45</v>
      </c>
      <c r="I6885" s="20">
        <v>300</v>
      </c>
      <c r="J6885" s="13">
        <v>135000</v>
      </c>
      <c r="K6885" s="31">
        <v>47250</v>
      </c>
      <c r="L6885" s="21">
        <v>23625</v>
      </c>
      <c r="M6885" s="22">
        <v>0.35</v>
      </c>
      <c r="N6885" s="5" t="s">
        <v>30</v>
      </c>
    </row>
    <row r="6886" spans="1:14" x14ac:dyDescent="0.2">
      <c r="A6886" s="3" t="s">
        <v>20</v>
      </c>
      <c r="B6886" s="17">
        <v>1128299</v>
      </c>
      <c r="C6886" s="14">
        <v>44492</v>
      </c>
      <c r="D6886" s="4" t="s">
        <v>110</v>
      </c>
      <c r="E6886" s="4" t="s">
        <v>119</v>
      </c>
      <c r="F6886" s="4" t="s">
        <v>120</v>
      </c>
      <c r="G6886" s="4" t="s">
        <v>53</v>
      </c>
      <c r="H6886" s="13">
        <v>45</v>
      </c>
      <c r="I6886" s="20">
        <v>300</v>
      </c>
      <c r="J6886" s="13">
        <v>135000</v>
      </c>
      <c r="K6886" s="31">
        <v>47250</v>
      </c>
      <c r="L6886" s="21">
        <v>23625</v>
      </c>
      <c r="M6886" s="22">
        <v>0.35</v>
      </c>
      <c r="N6886" s="5" t="s">
        <v>19</v>
      </c>
    </row>
    <row r="6887" spans="1:14" x14ac:dyDescent="0.2">
      <c r="A6887" s="3" t="s">
        <v>20</v>
      </c>
      <c r="B6887" s="17">
        <v>1185732</v>
      </c>
      <c r="C6887" s="14">
        <v>44355</v>
      </c>
      <c r="D6887" s="4" t="s">
        <v>55</v>
      </c>
      <c r="E6887" s="4" t="s">
        <v>75</v>
      </c>
      <c r="F6887" s="4" t="s">
        <v>76</v>
      </c>
      <c r="G6887" s="4" t="s">
        <v>54</v>
      </c>
      <c r="H6887" s="13">
        <v>45</v>
      </c>
      <c r="I6887" s="20">
        <v>300</v>
      </c>
      <c r="J6887" s="13">
        <v>135000</v>
      </c>
      <c r="K6887" s="31">
        <v>47250</v>
      </c>
      <c r="L6887" s="21">
        <v>23625</v>
      </c>
      <c r="M6887" s="22">
        <v>0.35</v>
      </c>
      <c r="N6887" s="5" t="s">
        <v>23</v>
      </c>
    </row>
    <row r="6888" spans="1:14" x14ac:dyDescent="0.2">
      <c r="A6888" s="3" t="s">
        <v>20</v>
      </c>
      <c r="B6888" s="17">
        <v>1185732</v>
      </c>
      <c r="C6888" s="14">
        <v>44388</v>
      </c>
      <c r="D6888" s="4" t="s">
        <v>15</v>
      </c>
      <c r="E6888" s="4" t="s">
        <v>35</v>
      </c>
      <c r="F6888" s="4" t="s">
        <v>36</v>
      </c>
      <c r="G6888" s="4" t="s">
        <v>54</v>
      </c>
      <c r="H6888" s="13">
        <v>45</v>
      </c>
      <c r="I6888" s="20">
        <v>300</v>
      </c>
      <c r="J6888" s="13">
        <v>135000</v>
      </c>
      <c r="K6888" s="31">
        <v>40500</v>
      </c>
      <c r="L6888" s="21">
        <v>20250</v>
      </c>
      <c r="M6888" s="22">
        <v>0.3</v>
      </c>
      <c r="N6888" s="5" t="s">
        <v>19</v>
      </c>
    </row>
    <row r="6889" spans="1:14" x14ac:dyDescent="0.2">
      <c r="A6889" s="3" t="s">
        <v>20</v>
      </c>
      <c r="B6889" s="17">
        <v>1185732</v>
      </c>
      <c r="C6889" s="14">
        <v>44420</v>
      </c>
      <c r="D6889" s="4" t="s">
        <v>15</v>
      </c>
      <c r="E6889" s="4" t="s">
        <v>35</v>
      </c>
      <c r="F6889" s="4" t="s">
        <v>36</v>
      </c>
      <c r="G6889" s="4" t="s">
        <v>54</v>
      </c>
      <c r="H6889" s="13">
        <v>45</v>
      </c>
      <c r="I6889" s="20">
        <v>300</v>
      </c>
      <c r="J6889" s="13">
        <v>135000</v>
      </c>
      <c r="K6889" s="31">
        <v>40500</v>
      </c>
      <c r="L6889" s="21">
        <v>20250</v>
      </c>
      <c r="M6889" s="22">
        <v>0.3</v>
      </c>
      <c r="N6889" s="5" t="s">
        <v>19</v>
      </c>
    </row>
    <row r="6890" spans="1:14" x14ac:dyDescent="0.2">
      <c r="A6890" s="3" t="s">
        <v>20</v>
      </c>
      <c r="B6890" s="17">
        <v>1185732</v>
      </c>
      <c r="C6890" s="14">
        <v>44518</v>
      </c>
      <c r="D6890" s="4" t="s">
        <v>15</v>
      </c>
      <c r="E6890" s="4" t="s">
        <v>26</v>
      </c>
      <c r="F6890" s="4" t="s">
        <v>27</v>
      </c>
      <c r="G6890" s="4" t="s">
        <v>54</v>
      </c>
      <c r="H6890" s="13">
        <v>45</v>
      </c>
      <c r="I6890" s="20">
        <v>300</v>
      </c>
      <c r="J6890" s="13">
        <v>135000</v>
      </c>
      <c r="K6890" s="31">
        <v>47250</v>
      </c>
      <c r="L6890" s="21">
        <v>23625</v>
      </c>
      <c r="M6890" s="22">
        <v>0.35</v>
      </c>
      <c r="N6890" s="5" t="s">
        <v>23</v>
      </c>
    </row>
    <row r="6891" spans="1:14" x14ac:dyDescent="0.2">
      <c r="A6891" s="3" t="s">
        <v>41</v>
      </c>
      <c r="B6891" s="17">
        <v>1197831</v>
      </c>
      <c r="C6891" s="14">
        <v>44389</v>
      </c>
      <c r="D6891" s="4" t="s">
        <v>15</v>
      </c>
      <c r="E6891" s="4" t="s">
        <v>24</v>
      </c>
      <c r="F6891" s="4" t="s">
        <v>25</v>
      </c>
      <c r="G6891" s="4" t="s">
        <v>54</v>
      </c>
      <c r="H6891" s="13">
        <v>45</v>
      </c>
      <c r="I6891" s="20">
        <v>300</v>
      </c>
      <c r="J6891" s="13">
        <v>135000</v>
      </c>
      <c r="K6891" s="31">
        <v>47250</v>
      </c>
      <c r="L6891" s="21">
        <v>23625</v>
      </c>
      <c r="M6891" s="22">
        <v>0.35</v>
      </c>
      <c r="N6891" s="5" t="s">
        <v>19</v>
      </c>
    </row>
    <row r="6892" spans="1:14" x14ac:dyDescent="0.2">
      <c r="A6892" s="3" t="s">
        <v>20</v>
      </c>
      <c r="B6892" s="17">
        <v>1185732</v>
      </c>
      <c r="C6892" s="14">
        <v>44362</v>
      </c>
      <c r="D6892" s="4" t="s">
        <v>55</v>
      </c>
      <c r="E6892" s="4" t="s">
        <v>69</v>
      </c>
      <c r="F6892" s="4" t="s">
        <v>70</v>
      </c>
      <c r="G6892" s="4" t="s">
        <v>54</v>
      </c>
      <c r="H6892" s="13">
        <v>45</v>
      </c>
      <c r="I6892" s="20">
        <v>300</v>
      </c>
      <c r="J6892" s="13">
        <v>135000</v>
      </c>
      <c r="K6892" s="31">
        <v>54000</v>
      </c>
      <c r="L6892" s="21">
        <v>27000</v>
      </c>
      <c r="M6892" s="22">
        <v>0.4</v>
      </c>
      <c r="N6892" s="5" t="s">
        <v>23</v>
      </c>
    </row>
    <row r="6893" spans="1:14" x14ac:dyDescent="0.2">
      <c r="A6893" s="3" t="s">
        <v>20</v>
      </c>
      <c r="B6893" s="17">
        <v>1185732</v>
      </c>
      <c r="C6893" s="14">
        <v>44390</v>
      </c>
      <c r="D6893" s="4" t="s">
        <v>55</v>
      </c>
      <c r="E6893" s="4" t="s">
        <v>69</v>
      </c>
      <c r="F6893" s="4" t="s">
        <v>70</v>
      </c>
      <c r="G6893" s="4" t="s">
        <v>54</v>
      </c>
      <c r="H6893" s="13">
        <v>45</v>
      </c>
      <c r="I6893" s="20">
        <v>300</v>
      </c>
      <c r="J6893" s="13">
        <v>135000</v>
      </c>
      <c r="K6893" s="31">
        <v>54000</v>
      </c>
      <c r="L6893" s="21">
        <v>27000</v>
      </c>
      <c r="M6893" s="22">
        <v>0.4</v>
      </c>
      <c r="N6893" s="5" t="s">
        <v>23</v>
      </c>
    </row>
    <row r="6894" spans="1:14" x14ac:dyDescent="0.2">
      <c r="A6894" s="3" t="s">
        <v>20</v>
      </c>
      <c r="B6894" s="17">
        <v>1185732</v>
      </c>
      <c r="C6894" s="14">
        <v>44329</v>
      </c>
      <c r="D6894" s="4" t="s">
        <v>55</v>
      </c>
      <c r="E6894" s="4" t="s">
        <v>69</v>
      </c>
      <c r="F6894" s="4" t="s">
        <v>70</v>
      </c>
      <c r="G6894" s="4" t="s">
        <v>54</v>
      </c>
      <c r="H6894" s="13">
        <v>45</v>
      </c>
      <c r="I6894" s="20">
        <v>300</v>
      </c>
      <c r="J6894" s="13">
        <v>135000</v>
      </c>
      <c r="K6894" s="31">
        <v>54000</v>
      </c>
      <c r="L6894" s="21">
        <v>27000</v>
      </c>
      <c r="M6894" s="22">
        <v>0.4</v>
      </c>
      <c r="N6894" s="5" t="s">
        <v>23</v>
      </c>
    </row>
    <row r="6895" spans="1:14" x14ac:dyDescent="0.2">
      <c r="A6895" s="3" t="s">
        <v>14</v>
      </c>
      <c r="B6895" s="17">
        <v>1185732</v>
      </c>
      <c r="C6895" s="14">
        <v>44307</v>
      </c>
      <c r="D6895" s="4" t="s">
        <v>110</v>
      </c>
      <c r="E6895" s="4" t="s">
        <v>111</v>
      </c>
      <c r="F6895" s="4" t="s">
        <v>112</v>
      </c>
      <c r="G6895" s="4" t="s">
        <v>18</v>
      </c>
      <c r="H6895" s="13">
        <v>50</v>
      </c>
      <c r="I6895" s="20">
        <v>300</v>
      </c>
      <c r="J6895" s="13">
        <v>150000</v>
      </c>
      <c r="K6895" s="31">
        <v>45000</v>
      </c>
      <c r="L6895" s="21">
        <v>22500</v>
      </c>
      <c r="M6895" s="22">
        <v>0.3</v>
      </c>
      <c r="N6895" s="5" t="s">
        <v>30</v>
      </c>
    </row>
    <row r="6896" spans="1:14" x14ac:dyDescent="0.2">
      <c r="A6896" s="3" t="s">
        <v>14</v>
      </c>
      <c r="B6896" s="17">
        <v>1185732</v>
      </c>
      <c r="C6896" s="14">
        <v>44359</v>
      </c>
      <c r="D6896" s="4" t="s">
        <v>55</v>
      </c>
      <c r="E6896" s="4" t="s">
        <v>56</v>
      </c>
      <c r="F6896" s="4" t="s">
        <v>57</v>
      </c>
      <c r="G6896" s="4" t="s">
        <v>50</v>
      </c>
      <c r="H6896" s="13">
        <v>50</v>
      </c>
      <c r="I6896" s="20">
        <v>300</v>
      </c>
      <c r="J6896" s="13">
        <v>150000</v>
      </c>
      <c r="K6896" s="31">
        <v>52500</v>
      </c>
      <c r="L6896" s="21">
        <v>26250</v>
      </c>
      <c r="M6896" s="22">
        <v>0.35</v>
      </c>
      <c r="N6896" s="5" t="s">
        <v>23</v>
      </c>
    </row>
    <row r="6897" spans="1:14" x14ac:dyDescent="0.2">
      <c r="A6897" s="3" t="s">
        <v>14</v>
      </c>
      <c r="B6897" s="17">
        <v>1185732</v>
      </c>
      <c r="C6897" s="14">
        <v>44387</v>
      </c>
      <c r="D6897" s="4" t="s">
        <v>55</v>
      </c>
      <c r="E6897" s="4" t="s">
        <v>56</v>
      </c>
      <c r="F6897" s="4" t="s">
        <v>57</v>
      </c>
      <c r="G6897" s="4" t="s">
        <v>50</v>
      </c>
      <c r="H6897" s="13">
        <v>50</v>
      </c>
      <c r="I6897" s="20">
        <v>300</v>
      </c>
      <c r="J6897" s="13">
        <v>150000</v>
      </c>
      <c r="K6897" s="31">
        <v>52500</v>
      </c>
      <c r="L6897" s="21">
        <v>26250</v>
      </c>
      <c r="M6897" s="22">
        <v>0.35</v>
      </c>
      <c r="N6897" s="5" t="s">
        <v>23</v>
      </c>
    </row>
    <row r="6898" spans="1:14" x14ac:dyDescent="0.2">
      <c r="A6898" s="3" t="s">
        <v>14</v>
      </c>
      <c r="B6898" s="17">
        <v>1185732</v>
      </c>
      <c r="C6898" s="14">
        <v>44326</v>
      </c>
      <c r="D6898" s="4" t="s">
        <v>55</v>
      </c>
      <c r="E6898" s="4" t="s">
        <v>56</v>
      </c>
      <c r="F6898" s="4" t="s">
        <v>57</v>
      </c>
      <c r="G6898" s="4" t="s">
        <v>50</v>
      </c>
      <c r="H6898" s="13">
        <v>50</v>
      </c>
      <c r="I6898" s="20">
        <v>300</v>
      </c>
      <c r="J6898" s="13">
        <v>150000</v>
      </c>
      <c r="K6898" s="31">
        <v>52500</v>
      </c>
      <c r="L6898" s="21">
        <v>26250</v>
      </c>
      <c r="M6898" s="22">
        <v>0.35</v>
      </c>
      <c r="N6898" s="5" t="s">
        <v>23</v>
      </c>
    </row>
    <row r="6899" spans="1:14" x14ac:dyDescent="0.2">
      <c r="A6899" s="3" t="s">
        <v>20</v>
      </c>
      <c r="B6899" s="17">
        <v>1185732</v>
      </c>
      <c r="C6899" s="14">
        <v>44486</v>
      </c>
      <c r="D6899" s="4" t="s">
        <v>55</v>
      </c>
      <c r="E6899" s="4" t="s">
        <v>65</v>
      </c>
      <c r="F6899" s="4" t="s">
        <v>66</v>
      </c>
      <c r="G6899" s="4" t="s">
        <v>50</v>
      </c>
      <c r="H6899" s="13">
        <v>50</v>
      </c>
      <c r="I6899" s="20">
        <v>300</v>
      </c>
      <c r="J6899" s="13">
        <v>150000</v>
      </c>
      <c r="K6899" s="31">
        <v>60000</v>
      </c>
      <c r="L6899" s="21">
        <v>30000</v>
      </c>
      <c r="M6899" s="22">
        <v>0.4</v>
      </c>
      <c r="N6899" s="5" t="s">
        <v>23</v>
      </c>
    </row>
    <row r="6900" spans="1:14" x14ac:dyDescent="0.2">
      <c r="A6900" s="3" t="s">
        <v>20</v>
      </c>
      <c r="B6900" s="17">
        <v>1185732</v>
      </c>
      <c r="C6900" s="14">
        <v>44414</v>
      </c>
      <c r="D6900" s="4" t="s">
        <v>15</v>
      </c>
      <c r="E6900" s="4" t="s">
        <v>28</v>
      </c>
      <c r="F6900" s="4" t="s">
        <v>29</v>
      </c>
      <c r="G6900" s="4" t="s">
        <v>50</v>
      </c>
      <c r="H6900" s="13">
        <v>50</v>
      </c>
      <c r="I6900" s="20">
        <v>300</v>
      </c>
      <c r="J6900" s="13">
        <v>150000</v>
      </c>
      <c r="K6900" s="31">
        <v>52500</v>
      </c>
      <c r="L6900" s="21">
        <v>26250</v>
      </c>
      <c r="M6900" s="22">
        <v>0.35</v>
      </c>
      <c r="N6900" s="5" t="s">
        <v>30</v>
      </c>
    </row>
    <row r="6901" spans="1:14" x14ac:dyDescent="0.2">
      <c r="A6901" s="3" t="s">
        <v>45</v>
      </c>
      <c r="B6901" s="17">
        <v>1128299</v>
      </c>
      <c r="C6901" s="14">
        <v>43980</v>
      </c>
      <c r="D6901" s="4" t="s">
        <v>110</v>
      </c>
      <c r="E6901" s="4" t="s">
        <v>129</v>
      </c>
      <c r="F6901" s="4" t="s">
        <v>130</v>
      </c>
      <c r="G6901" s="4" t="s">
        <v>50</v>
      </c>
      <c r="H6901" s="13">
        <v>50</v>
      </c>
      <c r="I6901" s="20">
        <v>300</v>
      </c>
      <c r="J6901" s="13">
        <v>150000</v>
      </c>
      <c r="K6901" s="31">
        <v>45000</v>
      </c>
      <c r="L6901" s="21">
        <v>22500</v>
      </c>
      <c r="M6901" s="22">
        <v>0.3</v>
      </c>
      <c r="N6901" s="5" t="s">
        <v>23</v>
      </c>
    </row>
    <row r="6902" spans="1:14" x14ac:dyDescent="0.2">
      <c r="A6902" s="3" t="s">
        <v>20</v>
      </c>
      <c r="B6902" s="17">
        <v>1185732</v>
      </c>
      <c r="C6902" s="14">
        <v>44538</v>
      </c>
      <c r="D6902" s="4" t="s">
        <v>15</v>
      </c>
      <c r="E6902" s="4" t="s">
        <v>31</v>
      </c>
      <c r="F6902" s="4" t="s">
        <v>32</v>
      </c>
      <c r="G6902" s="4" t="s">
        <v>51</v>
      </c>
      <c r="H6902" s="13">
        <v>50</v>
      </c>
      <c r="I6902" s="20">
        <v>300</v>
      </c>
      <c r="J6902" s="13">
        <v>150000</v>
      </c>
      <c r="K6902" s="31">
        <v>45000</v>
      </c>
      <c r="L6902" s="21">
        <v>22500</v>
      </c>
      <c r="M6902" s="22">
        <v>0.3</v>
      </c>
      <c r="N6902" s="5" t="s">
        <v>23</v>
      </c>
    </row>
    <row r="6903" spans="1:14" x14ac:dyDescent="0.2">
      <c r="A6903" s="3" t="s">
        <v>44</v>
      </c>
      <c r="B6903" s="17">
        <v>1185732</v>
      </c>
      <c r="C6903" s="14">
        <v>44442</v>
      </c>
      <c r="D6903" s="4" t="s">
        <v>55</v>
      </c>
      <c r="E6903" s="4" t="s">
        <v>67</v>
      </c>
      <c r="F6903" s="4" t="s">
        <v>68</v>
      </c>
      <c r="G6903" s="4" t="s">
        <v>51</v>
      </c>
      <c r="H6903" s="13">
        <v>50</v>
      </c>
      <c r="I6903" s="20">
        <v>300</v>
      </c>
      <c r="J6903" s="13">
        <v>150000</v>
      </c>
      <c r="K6903" s="31">
        <v>60000</v>
      </c>
      <c r="L6903" s="21">
        <v>30000</v>
      </c>
      <c r="M6903" s="22">
        <v>0.4</v>
      </c>
      <c r="N6903" s="5" t="s">
        <v>23</v>
      </c>
    </row>
    <row r="6904" spans="1:14" x14ac:dyDescent="0.2">
      <c r="A6904" s="3" t="s">
        <v>45</v>
      </c>
      <c r="B6904" s="17">
        <v>1185732</v>
      </c>
      <c r="C6904" s="14">
        <v>44386</v>
      </c>
      <c r="D6904" s="4" t="s">
        <v>15</v>
      </c>
      <c r="E6904" s="4" t="s">
        <v>46</v>
      </c>
      <c r="F6904" s="4" t="s">
        <v>47</v>
      </c>
      <c r="G6904" s="4" t="s">
        <v>51</v>
      </c>
      <c r="H6904" s="13">
        <v>50</v>
      </c>
      <c r="I6904" s="20">
        <v>300</v>
      </c>
      <c r="J6904" s="13">
        <v>150000</v>
      </c>
      <c r="K6904" s="31">
        <v>60000</v>
      </c>
      <c r="L6904" s="21">
        <v>30000</v>
      </c>
      <c r="M6904" s="22">
        <v>0.4</v>
      </c>
      <c r="N6904" s="5" t="s">
        <v>23</v>
      </c>
    </row>
    <row r="6905" spans="1:14" x14ac:dyDescent="0.2">
      <c r="A6905" s="3" t="s">
        <v>45</v>
      </c>
      <c r="B6905" s="17">
        <v>1185732</v>
      </c>
      <c r="C6905" s="14">
        <v>44539</v>
      </c>
      <c r="D6905" s="4" t="s">
        <v>15</v>
      </c>
      <c r="E6905" s="4" t="s">
        <v>46</v>
      </c>
      <c r="F6905" s="4" t="s">
        <v>47</v>
      </c>
      <c r="G6905" s="4" t="s">
        <v>51</v>
      </c>
      <c r="H6905" s="13">
        <v>50</v>
      </c>
      <c r="I6905" s="20">
        <v>300</v>
      </c>
      <c r="J6905" s="13">
        <v>150000</v>
      </c>
      <c r="K6905" s="31">
        <v>52500</v>
      </c>
      <c r="L6905" s="21">
        <v>26250</v>
      </c>
      <c r="M6905" s="22">
        <v>0.35</v>
      </c>
      <c r="N6905" s="5" t="s">
        <v>23</v>
      </c>
    </row>
    <row r="6906" spans="1:14" x14ac:dyDescent="0.2">
      <c r="A6906" s="3" t="s">
        <v>14</v>
      </c>
      <c r="B6906" s="17">
        <v>1185732</v>
      </c>
      <c r="C6906" s="14">
        <v>44272</v>
      </c>
      <c r="D6906" s="4" t="s">
        <v>55</v>
      </c>
      <c r="E6906" s="4" t="s">
        <v>58</v>
      </c>
      <c r="F6906" s="4" t="s">
        <v>59</v>
      </c>
      <c r="G6906" s="4" t="s">
        <v>52</v>
      </c>
      <c r="H6906" s="13">
        <v>50</v>
      </c>
      <c r="I6906" s="20">
        <v>300</v>
      </c>
      <c r="J6906" s="13">
        <v>150000</v>
      </c>
      <c r="K6906" s="31">
        <v>52500</v>
      </c>
      <c r="L6906" s="21">
        <v>26250</v>
      </c>
      <c r="M6906" s="22">
        <v>0.35</v>
      </c>
      <c r="N6906" s="5" t="s">
        <v>23</v>
      </c>
    </row>
    <row r="6907" spans="1:14" x14ac:dyDescent="0.2">
      <c r="A6907" s="3" t="s">
        <v>45</v>
      </c>
      <c r="B6907" s="17">
        <v>1185732</v>
      </c>
      <c r="C6907" s="14">
        <v>44320</v>
      </c>
      <c r="D6907" s="4" t="s">
        <v>15</v>
      </c>
      <c r="E6907" s="4" t="s">
        <v>48</v>
      </c>
      <c r="F6907" s="4" t="s">
        <v>49</v>
      </c>
      <c r="G6907" s="4" t="s">
        <v>52</v>
      </c>
      <c r="H6907" s="13">
        <v>50</v>
      </c>
      <c r="I6907" s="20">
        <v>300</v>
      </c>
      <c r="J6907" s="13">
        <v>150000</v>
      </c>
      <c r="K6907" s="31">
        <v>60000</v>
      </c>
      <c r="L6907" s="21">
        <v>30000</v>
      </c>
      <c r="M6907" s="22">
        <v>0.4</v>
      </c>
      <c r="N6907" s="5" t="s">
        <v>23</v>
      </c>
    </row>
    <row r="6908" spans="1:14" x14ac:dyDescent="0.2">
      <c r="A6908" s="3" t="s">
        <v>45</v>
      </c>
      <c r="B6908" s="17">
        <v>1185732</v>
      </c>
      <c r="C6908" s="14">
        <v>44532</v>
      </c>
      <c r="D6908" s="4" t="s">
        <v>15</v>
      </c>
      <c r="E6908" s="4" t="s">
        <v>48</v>
      </c>
      <c r="F6908" s="4" t="s">
        <v>49</v>
      </c>
      <c r="G6908" s="4" t="s">
        <v>52</v>
      </c>
      <c r="H6908" s="13">
        <v>50</v>
      </c>
      <c r="I6908" s="20">
        <v>300</v>
      </c>
      <c r="J6908" s="13">
        <v>150000</v>
      </c>
      <c r="K6908" s="31">
        <v>45000</v>
      </c>
      <c r="L6908" s="21">
        <v>22500</v>
      </c>
      <c r="M6908" s="22">
        <v>0.3</v>
      </c>
      <c r="N6908" s="5" t="s">
        <v>23</v>
      </c>
    </row>
    <row r="6909" spans="1:14" x14ac:dyDescent="0.2">
      <c r="A6909" s="3" t="s">
        <v>45</v>
      </c>
      <c r="B6909" s="17">
        <v>1197831</v>
      </c>
      <c r="C6909" s="14">
        <v>44428</v>
      </c>
      <c r="D6909" s="4" t="s">
        <v>81</v>
      </c>
      <c r="E6909" s="4" t="s">
        <v>86</v>
      </c>
      <c r="F6909" s="4" t="s">
        <v>87</v>
      </c>
      <c r="G6909" s="4" t="s">
        <v>53</v>
      </c>
      <c r="H6909" s="13">
        <v>50</v>
      </c>
      <c r="I6909" s="20">
        <v>300</v>
      </c>
      <c r="J6909" s="13">
        <v>150000</v>
      </c>
      <c r="K6909" s="31">
        <v>52500</v>
      </c>
      <c r="L6909" s="21">
        <v>26250</v>
      </c>
      <c r="M6909" s="22">
        <v>0.35</v>
      </c>
      <c r="N6909" s="5" t="s">
        <v>19</v>
      </c>
    </row>
    <row r="6910" spans="1:14" x14ac:dyDescent="0.2">
      <c r="A6910" s="3" t="s">
        <v>20</v>
      </c>
      <c r="B6910" s="17">
        <v>1128299</v>
      </c>
      <c r="C6910" s="14">
        <v>44340</v>
      </c>
      <c r="D6910" s="4" t="s">
        <v>110</v>
      </c>
      <c r="E6910" s="4" t="s">
        <v>119</v>
      </c>
      <c r="F6910" s="4" t="s">
        <v>120</v>
      </c>
      <c r="G6910" s="4" t="s">
        <v>53</v>
      </c>
      <c r="H6910" s="13">
        <v>50</v>
      </c>
      <c r="I6910" s="20">
        <v>300</v>
      </c>
      <c r="J6910" s="13">
        <v>150000</v>
      </c>
      <c r="K6910" s="31">
        <v>52500</v>
      </c>
      <c r="L6910" s="21">
        <v>26250</v>
      </c>
      <c r="M6910" s="22">
        <v>0.35</v>
      </c>
      <c r="N6910" s="5" t="s">
        <v>19</v>
      </c>
    </row>
    <row r="6911" spans="1:14" x14ac:dyDescent="0.2">
      <c r="A6911" s="3" t="s">
        <v>14</v>
      </c>
      <c r="B6911" s="17">
        <v>1185732</v>
      </c>
      <c r="C6911" s="14">
        <v>44518</v>
      </c>
      <c r="D6911" s="4" t="s">
        <v>55</v>
      </c>
      <c r="E6911" s="4" t="s">
        <v>62</v>
      </c>
      <c r="F6911" s="4" t="s">
        <v>63</v>
      </c>
      <c r="G6911" s="4" t="s">
        <v>53</v>
      </c>
      <c r="H6911" s="13">
        <v>50</v>
      </c>
      <c r="I6911" s="20">
        <v>300</v>
      </c>
      <c r="J6911" s="13">
        <v>150000</v>
      </c>
      <c r="K6911" s="31">
        <v>52500</v>
      </c>
      <c r="L6911" s="21">
        <v>26250</v>
      </c>
      <c r="M6911" s="22">
        <v>0.35</v>
      </c>
      <c r="N6911" s="5" t="s">
        <v>30</v>
      </c>
    </row>
    <row r="6912" spans="1:14" x14ac:dyDescent="0.2">
      <c r="A6912" s="3" t="s">
        <v>14</v>
      </c>
      <c r="B6912" s="17">
        <v>1185732</v>
      </c>
      <c r="C6912" s="14">
        <v>44552</v>
      </c>
      <c r="D6912" s="4" t="s">
        <v>55</v>
      </c>
      <c r="E6912" s="4" t="s">
        <v>62</v>
      </c>
      <c r="F6912" s="4" t="s">
        <v>63</v>
      </c>
      <c r="G6912" s="4" t="s">
        <v>53</v>
      </c>
      <c r="H6912" s="13">
        <v>50</v>
      </c>
      <c r="I6912" s="20">
        <v>300</v>
      </c>
      <c r="J6912" s="13">
        <v>150000</v>
      </c>
      <c r="K6912" s="31">
        <v>52500</v>
      </c>
      <c r="L6912" s="21">
        <v>26250</v>
      </c>
      <c r="M6912" s="22">
        <v>0.35</v>
      </c>
      <c r="N6912" s="5" t="s">
        <v>30</v>
      </c>
    </row>
    <row r="6913" spans="1:14" x14ac:dyDescent="0.2">
      <c r="A6913" s="3" t="s">
        <v>45</v>
      </c>
      <c r="B6913" s="17">
        <v>1128299</v>
      </c>
      <c r="C6913" s="14">
        <v>44278</v>
      </c>
      <c r="D6913" s="4" t="s">
        <v>110</v>
      </c>
      <c r="E6913" s="4" t="s">
        <v>126</v>
      </c>
      <c r="F6913" s="4" t="s">
        <v>63</v>
      </c>
      <c r="G6913" s="4" t="s">
        <v>53</v>
      </c>
      <c r="H6913" s="13">
        <v>50</v>
      </c>
      <c r="I6913" s="20">
        <v>300</v>
      </c>
      <c r="J6913" s="13">
        <v>150000</v>
      </c>
      <c r="K6913" s="31">
        <v>45000</v>
      </c>
      <c r="L6913" s="21">
        <v>22500</v>
      </c>
      <c r="M6913" s="22">
        <v>0.3</v>
      </c>
      <c r="N6913" s="5" t="s">
        <v>23</v>
      </c>
    </row>
    <row r="6914" spans="1:14" x14ac:dyDescent="0.2">
      <c r="A6914" s="3" t="s">
        <v>44</v>
      </c>
      <c r="B6914" s="17">
        <v>1185732</v>
      </c>
      <c r="C6914" s="14">
        <v>44536</v>
      </c>
      <c r="D6914" s="4" t="s">
        <v>55</v>
      </c>
      <c r="E6914" s="4" t="s">
        <v>75</v>
      </c>
      <c r="F6914" s="4" t="s">
        <v>76</v>
      </c>
      <c r="G6914" s="4" t="s">
        <v>54</v>
      </c>
      <c r="H6914" s="13">
        <v>50</v>
      </c>
      <c r="I6914" s="20">
        <v>300</v>
      </c>
      <c r="J6914" s="13">
        <v>150000</v>
      </c>
      <c r="K6914" s="31">
        <v>52500</v>
      </c>
      <c r="L6914" s="21">
        <v>26250</v>
      </c>
      <c r="M6914" s="22">
        <v>0.35</v>
      </c>
      <c r="N6914" s="5" t="s">
        <v>23</v>
      </c>
    </row>
    <row r="6915" spans="1:14" x14ac:dyDescent="0.2">
      <c r="A6915" s="3" t="s">
        <v>20</v>
      </c>
      <c r="B6915" s="17">
        <v>1128299</v>
      </c>
      <c r="C6915" s="14">
        <v>44278</v>
      </c>
      <c r="D6915" s="4" t="s">
        <v>97</v>
      </c>
      <c r="E6915" s="4" t="s">
        <v>102</v>
      </c>
      <c r="F6915" s="4" t="s">
        <v>103</v>
      </c>
      <c r="G6915" s="4" t="s">
        <v>54</v>
      </c>
      <c r="H6915" s="13">
        <v>50</v>
      </c>
      <c r="I6915" s="20">
        <v>300</v>
      </c>
      <c r="J6915" s="13">
        <v>150000</v>
      </c>
      <c r="K6915" s="31">
        <v>45000</v>
      </c>
      <c r="L6915" s="21">
        <v>22500</v>
      </c>
      <c r="M6915" s="22">
        <v>0.3</v>
      </c>
      <c r="N6915" s="5" t="s">
        <v>23</v>
      </c>
    </row>
    <row r="6916" spans="1:14" x14ac:dyDescent="0.2">
      <c r="A6916" s="3" t="s">
        <v>45</v>
      </c>
      <c r="B6916" s="17">
        <v>1128299</v>
      </c>
      <c r="C6916" s="14">
        <v>43986</v>
      </c>
      <c r="D6916" s="4" t="s">
        <v>110</v>
      </c>
      <c r="E6916" s="4" t="s">
        <v>127</v>
      </c>
      <c r="F6916" s="4" t="s">
        <v>128</v>
      </c>
      <c r="G6916" s="4" t="s">
        <v>54</v>
      </c>
      <c r="H6916" s="13">
        <v>50</v>
      </c>
      <c r="I6916" s="20">
        <v>300</v>
      </c>
      <c r="J6916" s="13">
        <v>150000</v>
      </c>
      <c r="K6916" s="31">
        <v>45000</v>
      </c>
      <c r="L6916" s="21">
        <v>22500</v>
      </c>
      <c r="M6916" s="22">
        <v>0.3</v>
      </c>
      <c r="N6916" s="5" t="s">
        <v>23</v>
      </c>
    </row>
    <row r="6917" spans="1:14" x14ac:dyDescent="0.2">
      <c r="A6917" s="3" t="s">
        <v>44</v>
      </c>
      <c r="B6917" s="17">
        <v>1185732</v>
      </c>
      <c r="C6917" s="14">
        <v>44541</v>
      </c>
      <c r="D6917" s="4" t="s">
        <v>15</v>
      </c>
      <c r="E6917" s="4" t="s">
        <v>35</v>
      </c>
      <c r="F6917" s="4" t="s">
        <v>36</v>
      </c>
      <c r="G6917" s="4" t="s">
        <v>54</v>
      </c>
      <c r="H6917" s="13">
        <v>50</v>
      </c>
      <c r="I6917" s="20">
        <v>300</v>
      </c>
      <c r="J6917" s="13">
        <v>150000</v>
      </c>
      <c r="K6917" s="31">
        <v>45000</v>
      </c>
      <c r="L6917" s="21">
        <v>22500</v>
      </c>
      <c r="M6917" s="22">
        <v>0.3</v>
      </c>
      <c r="N6917" s="5" t="s">
        <v>19</v>
      </c>
    </row>
    <row r="6918" spans="1:14" x14ac:dyDescent="0.2">
      <c r="A6918" s="3" t="s">
        <v>80</v>
      </c>
      <c r="B6918" s="17">
        <v>1185732</v>
      </c>
      <c r="C6918" s="14">
        <v>43955</v>
      </c>
      <c r="D6918" s="4" t="s">
        <v>55</v>
      </c>
      <c r="E6918" s="4" t="s">
        <v>64</v>
      </c>
      <c r="F6918" s="4" t="s">
        <v>64</v>
      </c>
      <c r="G6918" s="4" t="s">
        <v>52</v>
      </c>
      <c r="H6918" s="13">
        <v>51</v>
      </c>
      <c r="I6918" s="20">
        <v>300</v>
      </c>
      <c r="J6918" s="13">
        <v>15300</v>
      </c>
      <c r="K6918" s="31">
        <v>6426</v>
      </c>
      <c r="L6918" s="21">
        <v>3213</v>
      </c>
      <c r="M6918" s="22">
        <v>0.42</v>
      </c>
      <c r="N6918" s="5" t="s">
        <v>19</v>
      </c>
    </row>
    <row r="6919" spans="1:14" x14ac:dyDescent="0.2">
      <c r="A6919" s="3" t="s">
        <v>45</v>
      </c>
      <c r="B6919" s="17">
        <v>1185732</v>
      </c>
      <c r="C6919" s="14">
        <v>43945</v>
      </c>
      <c r="D6919" s="4" t="s">
        <v>97</v>
      </c>
      <c r="E6919" s="4" t="s">
        <v>105</v>
      </c>
      <c r="F6919" s="4" t="s">
        <v>106</v>
      </c>
      <c r="G6919" s="4" t="s">
        <v>52</v>
      </c>
      <c r="H6919" s="13">
        <v>52</v>
      </c>
      <c r="I6919" s="20">
        <v>300</v>
      </c>
      <c r="J6919" s="13">
        <v>15600</v>
      </c>
      <c r="K6919" s="31">
        <v>8736</v>
      </c>
      <c r="L6919" s="21">
        <v>4368</v>
      </c>
      <c r="M6919" s="22">
        <v>0.56000000000000005</v>
      </c>
      <c r="N6919" s="5" t="s">
        <v>19</v>
      </c>
    </row>
    <row r="6920" spans="1:14" x14ac:dyDescent="0.2">
      <c r="A6920" s="3" t="s">
        <v>41</v>
      </c>
      <c r="B6920" s="17">
        <v>1128299</v>
      </c>
      <c r="C6920" s="14">
        <v>44312</v>
      </c>
      <c r="D6920" s="4" t="s">
        <v>110</v>
      </c>
      <c r="E6920" s="4" t="s">
        <v>123</v>
      </c>
      <c r="F6920" s="4" t="s">
        <v>124</v>
      </c>
      <c r="G6920" s="4" t="s">
        <v>18</v>
      </c>
      <c r="H6920" s="13">
        <v>55</v>
      </c>
      <c r="I6920" s="20">
        <v>300</v>
      </c>
      <c r="J6920" s="13">
        <v>165000</v>
      </c>
      <c r="K6920" s="31">
        <v>57750</v>
      </c>
      <c r="L6920" s="21">
        <v>28875</v>
      </c>
      <c r="M6920" s="22">
        <v>0.35</v>
      </c>
      <c r="N6920" s="5" t="s">
        <v>19</v>
      </c>
    </row>
    <row r="6921" spans="1:14" x14ac:dyDescent="0.2">
      <c r="A6921" s="3" t="s">
        <v>14</v>
      </c>
      <c r="B6921" s="17">
        <v>1185732</v>
      </c>
      <c r="C6921" s="14">
        <v>44220</v>
      </c>
      <c r="D6921" s="4" t="s">
        <v>110</v>
      </c>
      <c r="E6921" s="4" t="s">
        <v>111</v>
      </c>
      <c r="F6921" s="4" t="s">
        <v>112</v>
      </c>
      <c r="G6921" s="4" t="s">
        <v>18</v>
      </c>
      <c r="H6921" s="13">
        <v>55</v>
      </c>
      <c r="I6921" s="20">
        <v>300</v>
      </c>
      <c r="J6921" s="13">
        <v>165000</v>
      </c>
      <c r="K6921" s="31">
        <v>49500</v>
      </c>
      <c r="L6921" s="21">
        <v>24750</v>
      </c>
      <c r="M6921" s="22">
        <v>0.3</v>
      </c>
      <c r="N6921" s="5" t="s">
        <v>30</v>
      </c>
    </row>
    <row r="6922" spans="1:14" x14ac:dyDescent="0.2">
      <c r="A6922" s="3" t="s">
        <v>14</v>
      </c>
      <c r="B6922" s="17">
        <v>1185732</v>
      </c>
      <c r="C6922" s="14">
        <v>44369</v>
      </c>
      <c r="D6922" s="4" t="s">
        <v>110</v>
      </c>
      <c r="E6922" s="4" t="s">
        <v>111</v>
      </c>
      <c r="F6922" s="4" t="s">
        <v>112</v>
      </c>
      <c r="G6922" s="4" t="s">
        <v>18</v>
      </c>
      <c r="H6922" s="13">
        <v>55</v>
      </c>
      <c r="I6922" s="20">
        <v>300</v>
      </c>
      <c r="J6922" s="13">
        <v>165000</v>
      </c>
      <c r="K6922" s="31">
        <v>41250</v>
      </c>
      <c r="L6922" s="21">
        <v>20625</v>
      </c>
      <c r="M6922" s="22">
        <v>0.25</v>
      </c>
      <c r="N6922" s="5" t="s">
        <v>30</v>
      </c>
    </row>
    <row r="6923" spans="1:14" x14ac:dyDescent="0.2">
      <c r="A6923" s="3" t="s">
        <v>14</v>
      </c>
      <c r="B6923" s="17">
        <v>1185732</v>
      </c>
      <c r="C6923" s="14">
        <v>44397</v>
      </c>
      <c r="D6923" s="4" t="s">
        <v>110</v>
      </c>
      <c r="E6923" s="4" t="s">
        <v>111</v>
      </c>
      <c r="F6923" s="4" t="s">
        <v>112</v>
      </c>
      <c r="G6923" s="4" t="s">
        <v>18</v>
      </c>
      <c r="H6923" s="13">
        <v>55</v>
      </c>
      <c r="I6923" s="20">
        <v>300</v>
      </c>
      <c r="J6923" s="13">
        <v>165000</v>
      </c>
      <c r="K6923" s="31">
        <v>41250</v>
      </c>
      <c r="L6923" s="21">
        <v>20625</v>
      </c>
      <c r="M6923" s="22">
        <v>0.25</v>
      </c>
      <c r="N6923" s="5" t="s">
        <v>30</v>
      </c>
    </row>
    <row r="6924" spans="1:14" x14ac:dyDescent="0.2">
      <c r="A6924" s="3" t="s">
        <v>14</v>
      </c>
      <c r="B6924" s="17">
        <v>1185732</v>
      </c>
      <c r="C6924" s="14">
        <v>44336</v>
      </c>
      <c r="D6924" s="4" t="s">
        <v>110</v>
      </c>
      <c r="E6924" s="4" t="s">
        <v>111</v>
      </c>
      <c r="F6924" s="4" t="s">
        <v>112</v>
      </c>
      <c r="G6924" s="4" t="s">
        <v>18</v>
      </c>
      <c r="H6924" s="13">
        <v>55</v>
      </c>
      <c r="I6924" s="20">
        <v>300</v>
      </c>
      <c r="J6924" s="13">
        <v>165000</v>
      </c>
      <c r="K6924" s="31">
        <v>41250</v>
      </c>
      <c r="L6924" s="21">
        <v>20625</v>
      </c>
      <c r="M6924" s="22">
        <v>0.25</v>
      </c>
      <c r="N6924" s="5" t="s">
        <v>30</v>
      </c>
    </row>
    <row r="6925" spans="1:14" x14ac:dyDescent="0.2">
      <c r="A6925" s="3" t="s">
        <v>44</v>
      </c>
      <c r="B6925" s="17">
        <v>1128299</v>
      </c>
      <c r="C6925" s="14">
        <v>44482</v>
      </c>
      <c r="D6925" s="4" t="s">
        <v>97</v>
      </c>
      <c r="E6925" s="4" t="s">
        <v>107</v>
      </c>
      <c r="F6925" s="4" t="s">
        <v>108</v>
      </c>
      <c r="G6925" s="4" t="s">
        <v>18</v>
      </c>
      <c r="H6925" s="13">
        <v>55</v>
      </c>
      <c r="I6925" s="20">
        <v>300</v>
      </c>
      <c r="J6925" s="13">
        <v>165000</v>
      </c>
      <c r="K6925" s="31">
        <v>57750</v>
      </c>
      <c r="L6925" s="21">
        <v>28875</v>
      </c>
      <c r="M6925" s="22">
        <v>0.35</v>
      </c>
      <c r="N6925" s="5" t="s">
        <v>19</v>
      </c>
    </row>
    <row r="6926" spans="1:14" x14ac:dyDescent="0.2">
      <c r="A6926" s="3" t="s">
        <v>20</v>
      </c>
      <c r="B6926" s="17">
        <v>1185732</v>
      </c>
      <c r="C6926" s="14">
        <v>44369</v>
      </c>
      <c r="D6926" s="4" t="s">
        <v>55</v>
      </c>
      <c r="E6926" s="4" t="s">
        <v>73</v>
      </c>
      <c r="F6926" s="4" t="s">
        <v>74</v>
      </c>
      <c r="G6926" s="4" t="s">
        <v>18</v>
      </c>
      <c r="H6926" s="13">
        <v>55</v>
      </c>
      <c r="I6926" s="20">
        <v>300</v>
      </c>
      <c r="J6926" s="13">
        <v>165000</v>
      </c>
      <c r="K6926" s="31">
        <v>49500</v>
      </c>
      <c r="L6926" s="21">
        <v>24750</v>
      </c>
      <c r="M6926" s="22">
        <v>0.3</v>
      </c>
      <c r="N6926" s="5" t="s">
        <v>23</v>
      </c>
    </row>
    <row r="6927" spans="1:14" x14ac:dyDescent="0.2">
      <c r="A6927" s="3" t="s">
        <v>44</v>
      </c>
      <c r="B6927" s="17">
        <v>1185732</v>
      </c>
      <c r="C6927" s="14">
        <v>44429</v>
      </c>
      <c r="D6927" s="4" t="s">
        <v>55</v>
      </c>
      <c r="E6927" s="4" t="s">
        <v>73</v>
      </c>
      <c r="F6927" s="4" t="s">
        <v>74</v>
      </c>
      <c r="G6927" s="4" t="s">
        <v>18</v>
      </c>
      <c r="H6927" s="13">
        <v>55</v>
      </c>
      <c r="I6927" s="20">
        <v>300</v>
      </c>
      <c r="J6927" s="13">
        <v>165000</v>
      </c>
      <c r="K6927" s="31">
        <v>49500</v>
      </c>
      <c r="L6927" s="21">
        <v>24750</v>
      </c>
      <c r="M6927" s="22">
        <v>0.3</v>
      </c>
      <c r="N6927" s="5" t="s">
        <v>23</v>
      </c>
    </row>
    <row r="6928" spans="1:14" x14ac:dyDescent="0.2">
      <c r="A6928" s="3" t="s">
        <v>14</v>
      </c>
      <c r="B6928" s="17">
        <v>1185732</v>
      </c>
      <c r="C6928" s="14">
        <v>44514</v>
      </c>
      <c r="D6928" s="4" t="s">
        <v>55</v>
      </c>
      <c r="E6928" s="4" t="s">
        <v>60</v>
      </c>
      <c r="F6928" s="4" t="s">
        <v>61</v>
      </c>
      <c r="G6928" s="4" t="s">
        <v>18</v>
      </c>
      <c r="H6928" s="13">
        <v>55</v>
      </c>
      <c r="I6928" s="20">
        <v>300</v>
      </c>
      <c r="J6928" s="13">
        <v>165000</v>
      </c>
      <c r="K6928" s="31">
        <v>49500</v>
      </c>
      <c r="L6928" s="21">
        <v>24750</v>
      </c>
      <c r="M6928" s="22">
        <v>0.3</v>
      </c>
      <c r="N6928" s="5" t="s">
        <v>23</v>
      </c>
    </row>
    <row r="6929" spans="1:14" x14ac:dyDescent="0.2">
      <c r="A6929" s="3" t="s">
        <v>14</v>
      </c>
      <c r="B6929" s="17">
        <v>1185732</v>
      </c>
      <c r="C6929" s="14">
        <v>44543</v>
      </c>
      <c r="D6929" s="4" t="s">
        <v>55</v>
      </c>
      <c r="E6929" s="4" t="s">
        <v>60</v>
      </c>
      <c r="F6929" s="4" t="s">
        <v>61</v>
      </c>
      <c r="G6929" s="4" t="s">
        <v>18</v>
      </c>
      <c r="H6929" s="13">
        <v>55</v>
      </c>
      <c r="I6929" s="20">
        <v>300</v>
      </c>
      <c r="J6929" s="13">
        <v>165000</v>
      </c>
      <c r="K6929" s="31">
        <v>41250</v>
      </c>
      <c r="L6929" s="21">
        <v>20625</v>
      </c>
      <c r="M6929" s="22">
        <v>0.25</v>
      </c>
      <c r="N6929" s="5" t="s">
        <v>23</v>
      </c>
    </row>
    <row r="6930" spans="1:14" x14ac:dyDescent="0.2">
      <c r="A6930" s="3" t="s">
        <v>45</v>
      </c>
      <c r="B6930" s="17">
        <v>1128299</v>
      </c>
      <c r="C6930" s="14">
        <v>43920</v>
      </c>
      <c r="D6930" s="4" t="s">
        <v>110</v>
      </c>
      <c r="E6930" s="4" t="s">
        <v>129</v>
      </c>
      <c r="F6930" s="4" t="s">
        <v>130</v>
      </c>
      <c r="G6930" s="4" t="s">
        <v>50</v>
      </c>
      <c r="H6930" s="13">
        <v>55</v>
      </c>
      <c r="I6930" s="20">
        <v>300</v>
      </c>
      <c r="J6930" s="13">
        <v>165000</v>
      </c>
      <c r="K6930" s="31">
        <v>49500</v>
      </c>
      <c r="L6930" s="21">
        <v>24750</v>
      </c>
      <c r="M6930" s="22">
        <v>0.3</v>
      </c>
      <c r="N6930" s="5" t="s">
        <v>23</v>
      </c>
    </row>
    <row r="6931" spans="1:14" x14ac:dyDescent="0.2">
      <c r="A6931" s="3" t="s">
        <v>44</v>
      </c>
      <c r="B6931" s="17">
        <v>1185732</v>
      </c>
      <c r="C6931" s="14">
        <v>44380</v>
      </c>
      <c r="D6931" s="4" t="s">
        <v>55</v>
      </c>
      <c r="E6931" s="4" t="s">
        <v>67</v>
      </c>
      <c r="F6931" s="4" t="s">
        <v>68</v>
      </c>
      <c r="G6931" s="4" t="s">
        <v>51</v>
      </c>
      <c r="H6931" s="13">
        <v>55</v>
      </c>
      <c r="I6931" s="20">
        <v>300</v>
      </c>
      <c r="J6931" s="13">
        <v>165000</v>
      </c>
      <c r="K6931" s="31">
        <v>49500</v>
      </c>
      <c r="L6931" s="21">
        <v>24750</v>
      </c>
      <c r="M6931" s="22">
        <v>0.3</v>
      </c>
      <c r="N6931" s="5" t="s">
        <v>23</v>
      </c>
    </row>
    <row r="6932" spans="1:14" x14ac:dyDescent="0.2">
      <c r="A6932" s="3" t="s">
        <v>20</v>
      </c>
      <c r="B6932" s="17">
        <v>1185732</v>
      </c>
      <c r="C6932" s="14">
        <v>44504</v>
      </c>
      <c r="D6932" s="4" t="s">
        <v>55</v>
      </c>
      <c r="E6932" s="4" t="s">
        <v>67</v>
      </c>
      <c r="F6932" s="4" t="s">
        <v>68</v>
      </c>
      <c r="G6932" s="4" t="s">
        <v>51</v>
      </c>
      <c r="H6932" s="13">
        <v>55</v>
      </c>
      <c r="I6932" s="20">
        <v>300</v>
      </c>
      <c r="J6932" s="13">
        <v>165000</v>
      </c>
      <c r="K6932" s="31">
        <v>66000</v>
      </c>
      <c r="L6932" s="21">
        <v>33000</v>
      </c>
      <c r="M6932" s="22">
        <v>0.4</v>
      </c>
      <c r="N6932" s="5" t="s">
        <v>23</v>
      </c>
    </row>
    <row r="6933" spans="1:14" x14ac:dyDescent="0.2">
      <c r="A6933" s="3" t="s">
        <v>20</v>
      </c>
      <c r="B6933" s="17">
        <v>1185732</v>
      </c>
      <c r="C6933" s="14">
        <v>44533</v>
      </c>
      <c r="D6933" s="4" t="s">
        <v>55</v>
      </c>
      <c r="E6933" s="4" t="s">
        <v>67</v>
      </c>
      <c r="F6933" s="4" t="s">
        <v>68</v>
      </c>
      <c r="G6933" s="4" t="s">
        <v>51</v>
      </c>
      <c r="H6933" s="13">
        <v>55</v>
      </c>
      <c r="I6933" s="20">
        <v>300</v>
      </c>
      <c r="J6933" s="13">
        <v>165000</v>
      </c>
      <c r="K6933" s="31">
        <v>49500</v>
      </c>
      <c r="L6933" s="21">
        <v>24750</v>
      </c>
      <c r="M6933" s="22">
        <v>0.3</v>
      </c>
      <c r="N6933" s="5" t="s">
        <v>23</v>
      </c>
    </row>
    <row r="6934" spans="1:14" x14ac:dyDescent="0.2">
      <c r="A6934" s="3" t="s">
        <v>45</v>
      </c>
      <c r="B6934" s="17">
        <v>1128299</v>
      </c>
      <c r="C6934" s="14">
        <v>43847</v>
      </c>
      <c r="D6934" s="4" t="s">
        <v>110</v>
      </c>
      <c r="E6934" s="4" t="s">
        <v>131</v>
      </c>
      <c r="F6934" s="4" t="s">
        <v>132</v>
      </c>
      <c r="G6934" s="4" t="s">
        <v>52</v>
      </c>
      <c r="H6934" s="13">
        <v>55</v>
      </c>
      <c r="I6934" s="20">
        <v>300</v>
      </c>
      <c r="J6934" s="13">
        <v>165000</v>
      </c>
      <c r="K6934" s="31">
        <v>57750</v>
      </c>
      <c r="L6934" s="21">
        <v>28875</v>
      </c>
      <c r="M6934" s="22">
        <v>0.35</v>
      </c>
      <c r="N6934" s="5" t="s">
        <v>30</v>
      </c>
    </row>
    <row r="6935" spans="1:14" x14ac:dyDescent="0.2">
      <c r="A6935" s="3" t="s">
        <v>20</v>
      </c>
      <c r="B6935" s="17">
        <v>1185732</v>
      </c>
      <c r="C6935" s="14">
        <v>44220</v>
      </c>
      <c r="D6935" s="4" t="s">
        <v>55</v>
      </c>
      <c r="E6935" s="4" t="s">
        <v>58</v>
      </c>
      <c r="F6935" s="4" t="s">
        <v>59</v>
      </c>
      <c r="G6935" s="4" t="s">
        <v>52</v>
      </c>
      <c r="H6935" s="13">
        <v>55</v>
      </c>
      <c r="I6935" s="20">
        <v>300</v>
      </c>
      <c r="J6935" s="13">
        <v>165000</v>
      </c>
      <c r="K6935" s="31">
        <v>57750</v>
      </c>
      <c r="L6935" s="21">
        <v>28875</v>
      </c>
      <c r="M6935" s="22">
        <v>0.35</v>
      </c>
      <c r="N6935" s="5" t="s">
        <v>30</v>
      </c>
    </row>
    <row r="6936" spans="1:14" x14ac:dyDescent="0.2">
      <c r="A6936" s="3" t="s">
        <v>20</v>
      </c>
      <c r="B6936" s="17">
        <v>1185732</v>
      </c>
      <c r="C6936" s="14">
        <v>44220</v>
      </c>
      <c r="D6936" s="4" t="s">
        <v>55</v>
      </c>
      <c r="E6936" s="4" t="s">
        <v>58</v>
      </c>
      <c r="F6936" s="4" t="s">
        <v>59</v>
      </c>
      <c r="G6936" s="4" t="s">
        <v>52</v>
      </c>
      <c r="H6936" s="13">
        <v>55</v>
      </c>
      <c r="I6936" s="20">
        <v>300</v>
      </c>
      <c r="J6936" s="13">
        <v>165000</v>
      </c>
      <c r="K6936" s="31">
        <v>49500</v>
      </c>
      <c r="L6936" s="21">
        <v>24750</v>
      </c>
      <c r="M6936" s="22">
        <v>0.3</v>
      </c>
      <c r="N6936" s="5" t="s">
        <v>30</v>
      </c>
    </row>
    <row r="6937" spans="1:14" x14ac:dyDescent="0.2">
      <c r="A6937" s="3" t="s">
        <v>45</v>
      </c>
      <c r="B6937" s="17">
        <v>1128299</v>
      </c>
      <c r="C6937" s="14">
        <v>44271</v>
      </c>
      <c r="D6937" s="4" t="s">
        <v>81</v>
      </c>
      <c r="E6937" s="4" t="s">
        <v>82</v>
      </c>
      <c r="F6937" s="4" t="s">
        <v>83</v>
      </c>
      <c r="G6937" s="4" t="s">
        <v>52</v>
      </c>
      <c r="H6937" s="13">
        <v>55</v>
      </c>
      <c r="I6937" s="20">
        <v>300</v>
      </c>
      <c r="J6937" s="13">
        <v>165000</v>
      </c>
      <c r="K6937" s="31">
        <v>66000</v>
      </c>
      <c r="L6937" s="21">
        <v>33000</v>
      </c>
      <c r="M6937" s="22">
        <v>0.4</v>
      </c>
      <c r="N6937" s="5" t="s">
        <v>23</v>
      </c>
    </row>
    <row r="6938" spans="1:14" x14ac:dyDescent="0.2">
      <c r="A6938" s="3" t="s">
        <v>45</v>
      </c>
      <c r="B6938" s="17">
        <v>1197831</v>
      </c>
      <c r="C6938" s="14">
        <v>44368</v>
      </c>
      <c r="D6938" s="4" t="s">
        <v>81</v>
      </c>
      <c r="E6938" s="4" t="s">
        <v>86</v>
      </c>
      <c r="F6938" s="4" t="s">
        <v>87</v>
      </c>
      <c r="G6938" s="4" t="s">
        <v>53</v>
      </c>
      <c r="H6938" s="13">
        <v>55</v>
      </c>
      <c r="I6938" s="20">
        <v>300</v>
      </c>
      <c r="J6938" s="13">
        <v>165000</v>
      </c>
      <c r="K6938" s="31">
        <v>57750</v>
      </c>
      <c r="L6938" s="21">
        <v>28875</v>
      </c>
      <c r="M6938" s="22">
        <v>0.35</v>
      </c>
      <c r="N6938" s="5" t="s">
        <v>19</v>
      </c>
    </row>
    <row r="6939" spans="1:14" x14ac:dyDescent="0.2">
      <c r="A6939" s="3" t="s">
        <v>41</v>
      </c>
      <c r="B6939" s="17">
        <v>1197831</v>
      </c>
      <c r="C6939" s="14">
        <v>44520</v>
      </c>
      <c r="D6939" s="4" t="s">
        <v>81</v>
      </c>
      <c r="E6939" s="4" t="s">
        <v>86</v>
      </c>
      <c r="F6939" s="4" t="s">
        <v>87</v>
      </c>
      <c r="G6939" s="4" t="s">
        <v>53</v>
      </c>
      <c r="H6939" s="13">
        <v>55</v>
      </c>
      <c r="I6939" s="20">
        <v>300</v>
      </c>
      <c r="J6939" s="13">
        <v>165000</v>
      </c>
      <c r="K6939" s="31">
        <v>66000</v>
      </c>
      <c r="L6939" s="21">
        <v>33000</v>
      </c>
      <c r="M6939" s="22">
        <v>0.4</v>
      </c>
      <c r="N6939" s="5" t="s">
        <v>19</v>
      </c>
    </row>
    <row r="6940" spans="1:14" x14ac:dyDescent="0.2">
      <c r="A6940" s="3" t="s">
        <v>80</v>
      </c>
      <c r="B6940" s="17">
        <v>1128299</v>
      </c>
      <c r="C6940" s="14">
        <v>44457</v>
      </c>
      <c r="D6940" s="4" t="s">
        <v>97</v>
      </c>
      <c r="E6940" s="4" t="s">
        <v>105</v>
      </c>
      <c r="F6940" s="4" t="s">
        <v>109</v>
      </c>
      <c r="G6940" s="4" t="s">
        <v>53</v>
      </c>
      <c r="H6940" s="13">
        <v>55</v>
      </c>
      <c r="I6940" s="20">
        <v>300</v>
      </c>
      <c r="J6940" s="13">
        <v>165000</v>
      </c>
      <c r="K6940" s="31">
        <v>74250</v>
      </c>
      <c r="L6940" s="21">
        <v>37125</v>
      </c>
      <c r="M6940" s="22">
        <v>0.45</v>
      </c>
      <c r="N6940" s="5" t="s">
        <v>23</v>
      </c>
    </row>
    <row r="6941" spans="1:14" x14ac:dyDescent="0.2">
      <c r="A6941" s="3" t="s">
        <v>80</v>
      </c>
      <c r="B6941" s="17">
        <v>1128299</v>
      </c>
      <c r="C6941" s="14">
        <v>44303</v>
      </c>
      <c r="D6941" s="4" t="s">
        <v>97</v>
      </c>
      <c r="E6941" s="4" t="s">
        <v>105</v>
      </c>
      <c r="F6941" s="4" t="s">
        <v>109</v>
      </c>
      <c r="G6941" s="4" t="s">
        <v>53</v>
      </c>
      <c r="H6941" s="13">
        <v>55</v>
      </c>
      <c r="I6941" s="20">
        <v>300</v>
      </c>
      <c r="J6941" s="13">
        <v>165000</v>
      </c>
      <c r="K6941" s="31">
        <v>49500</v>
      </c>
      <c r="L6941" s="21">
        <v>24750</v>
      </c>
      <c r="M6941" s="22">
        <v>0.3</v>
      </c>
      <c r="N6941" s="5" t="s">
        <v>30</v>
      </c>
    </row>
    <row r="6942" spans="1:14" x14ac:dyDescent="0.2">
      <c r="A6942" s="3" t="s">
        <v>20</v>
      </c>
      <c r="B6942" s="17">
        <v>1128299</v>
      </c>
      <c r="C6942" s="14">
        <v>44523</v>
      </c>
      <c r="D6942" s="4" t="s">
        <v>110</v>
      </c>
      <c r="E6942" s="4" t="s">
        <v>119</v>
      </c>
      <c r="F6942" s="4" t="s">
        <v>120</v>
      </c>
      <c r="G6942" s="4" t="s">
        <v>53</v>
      </c>
      <c r="H6942" s="13">
        <v>55</v>
      </c>
      <c r="I6942" s="20">
        <v>300</v>
      </c>
      <c r="J6942" s="13">
        <v>165000</v>
      </c>
      <c r="K6942" s="31">
        <v>49500</v>
      </c>
      <c r="L6942" s="21">
        <v>24750</v>
      </c>
      <c r="M6942" s="22">
        <v>0.3</v>
      </c>
      <c r="N6942" s="5" t="s">
        <v>19</v>
      </c>
    </row>
    <row r="6943" spans="1:14" x14ac:dyDescent="0.2">
      <c r="A6943" s="3" t="s">
        <v>20</v>
      </c>
      <c r="B6943" s="17">
        <v>1128299</v>
      </c>
      <c r="C6943" s="14">
        <v>44309</v>
      </c>
      <c r="D6943" s="4" t="s">
        <v>110</v>
      </c>
      <c r="E6943" s="4" t="s">
        <v>119</v>
      </c>
      <c r="F6943" s="4" t="s">
        <v>120</v>
      </c>
      <c r="G6943" s="4" t="s">
        <v>53</v>
      </c>
      <c r="H6943" s="13">
        <v>55</v>
      </c>
      <c r="I6943" s="20">
        <v>300</v>
      </c>
      <c r="J6943" s="13">
        <v>165000</v>
      </c>
      <c r="K6943" s="31">
        <v>66000</v>
      </c>
      <c r="L6943" s="21">
        <v>33000</v>
      </c>
      <c r="M6943" s="22">
        <v>0.4</v>
      </c>
      <c r="N6943" s="5" t="s">
        <v>19</v>
      </c>
    </row>
    <row r="6944" spans="1:14" x14ac:dyDescent="0.2">
      <c r="A6944" s="3" t="s">
        <v>45</v>
      </c>
      <c r="B6944" s="17">
        <v>1128299</v>
      </c>
      <c r="C6944" s="14">
        <v>44493</v>
      </c>
      <c r="D6944" s="4" t="s">
        <v>110</v>
      </c>
      <c r="E6944" s="4" t="s">
        <v>126</v>
      </c>
      <c r="F6944" s="4" t="s">
        <v>63</v>
      </c>
      <c r="G6944" s="4" t="s">
        <v>53</v>
      </c>
      <c r="H6944" s="13">
        <v>55</v>
      </c>
      <c r="I6944" s="20">
        <v>300</v>
      </c>
      <c r="J6944" s="13">
        <v>165000</v>
      </c>
      <c r="K6944" s="31">
        <v>66000</v>
      </c>
      <c r="L6944" s="21">
        <v>33000</v>
      </c>
      <c r="M6944" s="22">
        <v>0.4</v>
      </c>
      <c r="N6944" s="5" t="s">
        <v>23</v>
      </c>
    </row>
    <row r="6945" spans="1:14" x14ac:dyDescent="0.2">
      <c r="A6945" s="3" t="s">
        <v>20</v>
      </c>
      <c r="B6945" s="17">
        <v>1185732</v>
      </c>
      <c r="C6945" s="14">
        <v>44322</v>
      </c>
      <c r="D6945" s="4" t="s">
        <v>55</v>
      </c>
      <c r="E6945" s="4" t="s">
        <v>75</v>
      </c>
      <c r="F6945" s="4" t="s">
        <v>76</v>
      </c>
      <c r="G6945" s="4" t="s">
        <v>54</v>
      </c>
      <c r="H6945" s="13">
        <v>55</v>
      </c>
      <c r="I6945" s="20">
        <v>300</v>
      </c>
      <c r="J6945" s="13">
        <v>165000</v>
      </c>
      <c r="K6945" s="31">
        <v>66000</v>
      </c>
      <c r="L6945" s="21">
        <v>33000</v>
      </c>
      <c r="M6945" s="22">
        <v>0.4</v>
      </c>
      <c r="N6945" s="5" t="s">
        <v>23</v>
      </c>
    </row>
    <row r="6946" spans="1:14" x14ac:dyDescent="0.2">
      <c r="A6946" s="3" t="s">
        <v>20</v>
      </c>
      <c r="B6946" s="17">
        <v>1185732</v>
      </c>
      <c r="C6946" s="14">
        <v>44415</v>
      </c>
      <c r="D6946" s="4" t="s">
        <v>55</v>
      </c>
      <c r="E6946" s="4" t="s">
        <v>75</v>
      </c>
      <c r="F6946" s="4" t="s">
        <v>76</v>
      </c>
      <c r="G6946" s="4" t="s">
        <v>54</v>
      </c>
      <c r="H6946" s="13">
        <v>55</v>
      </c>
      <c r="I6946" s="20">
        <v>300</v>
      </c>
      <c r="J6946" s="13">
        <v>165000</v>
      </c>
      <c r="K6946" s="31">
        <v>66000</v>
      </c>
      <c r="L6946" s="21">
        <v>33000</v>
      </c>
      <c r="M6946" s="22">
        <v>0.4</v>
      </c>
      <c r="N6946" s="5" t="s">
        <v>23</v>
      </c>
    </row>
    <row r="6947" spans="1:14" x14ac:dyDescent="0.2">
      <c r="A6947" s="3" t="s">
        <v>20</v>
      </c>
      <c r="B6947" s="17">
        <v>1128299</v>
      </c>
      <c r="C6947" s="14">
        <v>44493</v>
      </c>
      <c r="D6947" s="4" t="s">
        <v>97</v>
      </c>
      <c r="E6947" s="4" t="s">
        <v>102</v>
      </c>
      <c r="F6947" s="4" t="s">
        <v>103</v>
      </c>
      <c r="G6947" s="4" t="s">
        <v>54</v>
      </c>
      <c r="H6947" s="13">
        <v>55</v>
      </c>
      <c r="I6947" s="20">
        <v>300</v>
      </c>
      <c r="J6947" s="13">
        <v>165000</v>
      </c>
      <c r="K6947" s="31">
        <v>66000</v>
      </c>
      <c r="L6947" s="21">
        <v>33000</v>
      </c>
      <c r="M6947" s="22">
        <v>0.4</v>
      </c>
      <c r="N6947" s="5" t="s">
        <v>23</v>
      </c>
    </row>
    <row r="6948" spans="1:14" x14ac:dyDescent="0.2">
      <c r="A6948" s="3" t="s">
        <v>20</v>
      </c>
      <c r="B6948" s="17">
        <v>1185732</v>
      </c>
      <c r="C6948" s="14">
        <v>44362</v>
      </c>
      <c r="D6948" s="4" t="s">
        <v>55</v>
      </c>
      <c r="E6948" s="4" t="s">
        <v>69</v>
      </c>
      <c r="F6948" s="4" t="s">
        <v>70</v>
      </c>
      <c r="G6948" s="4" t="s">
        <v>54</v>
      </c>
      <c r="H6948" s="13">
        <v>55</v>
      </c>
      <c r="I6948" s="20">
        <v>300</v>
      </c>
      <c r="J6948" s="13">
        <v>165000</v>
      </c>
      <c r="K6948" s="31">
        <v>49500</v>
      </c>
      <c r="L6948" s="21">
        <v>24750</v>
      </c>
      <c r="M6948" s="22">
        <v>0.3</v>
      </c>
      <c r="N6948" s="5" t="s">
        <v>23</v>
      </c>
    </row>
    <row r="6949" spans="1:14" x14ac:dyDescent="0.2">
      <c r="A6949" s="3" t="s">
        <v>20</v>
      </c>
      <c r="B6949" s="17">
        <v>1185732</v>
      </c>
      <c r="C6949" s="14">
        <v>44484</v>
      </c>
      <c r="D6949" s="4" t="s">
        <v>55</v>
      </c>
      <c r="E6949" s="4" t="s">
        <v>69</v>
      </c>
      <c r="F6949" s="4" t="s">
        <v>70</v>
      </c>
      <c r="G6949" s="4" t="s">
        <v>54</v>
      </c>
      <c r="H6949" s="13">
        <v>55</v>
      </c>
      <c r="I6949" s="20">
        <v>300</v>
      </c>
      <c r="J6949" s="13">
        <v>165000</v>
      </c>
      <c r="K6949" s="31">
        <v>57750</v>
      </c>
      <c r="L6949" s="21">
        <v>28875</v>
      </c>
      <c r="M6949" s="22">
        <v>0.35</v>
      </c>
      <c r="N6949" s="5" t="s">
        <v>23</v>
      </c>
    </row>
    <row r="6950" spans="1:14" x14ac:dyDescent="0.2">
      <c r="A6950" s="3" t="s">
        <v>41</v>
      </c>
      <c r="B6950" s="17">
        <v>1185732</v>
      </c>
      <c r="C6950" s="14">
        <v>44514</v>
      </c>
      <c r="D6950" s="4" t="s">
        <v>55</v>
      </c>
      <c r="E6950" s="4" t="s">
        <v>69</v>
      </c>
      <c r="F6950" s="4" t="s">
        <v>70</v>
      </c>
      <c r="G6950" s="4" t="s">
        <v>54</v>
      </c>
      <c r="H6950" s="13">
        <v>55</v>
      </c>
      <c r="I6950" s="20">
        <v>300</v>
      </c>
      <c r="J6950" s="13">
        <v>165000</v>
      </c>
      <c r="K6950" s="31">
        <v>66000</v>
      </c>
      <c r="L6950" s="21">
        <v>33000</v>
      </c>
      <c r="M6950" s="22">
        <v>0.4</v>
      </c>
      <c r="N6950" s="5" t="s">
        <v>23</v>
      </c>
    </row>
    <row r="6951" spans="1:14" x14ac:dyDescent="0.2">
      <c r="A6951" s="3" t="s">
        <v>41</v>
      </c>
      <c r="B6951" s="17">
        <v>1128299</v>
      </c>
      <c r="C6951" s="14">
        <v>44373</v>
      </c>
      <c r="D6951" s="4" t="s">
        <v>110</v>
      </c>
      <c r="E6951" s="4" t="s">
        <v>123</v>
      </c>
      <c r="F6951" s="4" t="s">
        <v>124</v>
      </c>
      <c r="G6951" s="4" t="s">
        <v>18</v>
      </c>
      <c r="H6951" s="13">
        <v>60</v>
      </c>
      <c r="I6951" s="20">
        <v>300</v>
      </c>
      <c r="J6951" s="13">
        <v>180000</v>
      </c>
      <c r="K6951" s="31">
        <v>54000</v>
      </c>
      <c r="L6951" s="21">
        <v>27000</v>
      </c>
      <c r="M6951" s="22">
        <v>0.3</v>
      </c>
      <c r="N6951" s="5" t="s">
        <v>19</v>
      </c>
    </row>
    <row r="6952" spans="1:14" x14ac:dyDescent="0.2">
      <c r="A6952" s="3" t="s">
        <v>14</v>
      </c>
      <c r="B6952" s="17">
        <v>1185732</v>
      </c>
      <c r="C6952" s="14">
        <v>44359</v>
      </c>
      <c r="D6952" s="4" t="s">
        <v>55</v>
      </c>
      <c r="E6952" s="4" t="s">
        <v>56</v>
      </c>
      <c r="F6952" s="4" t="s">
        <v>57</v>
      </c>
      <c r="G6952" s="4" t="s">
        <v>50</v>
      </c>
      <c r="H6952" s="13">
        <v>60</v>
      </c>
      <c r="I6952" s="20">
        <v>300</v>
      </c>
      <c r="J6952" s="13">
        <v>180000</v>
      </c>
      <c r="K6952" s="31">
        <v>63000</v>
      </c>
      <c r="L6952" s="21">
        <v>31500</v>
      </c>
      <c r="M6952" s="22">
        <v>0.35</v>
      </c>
      <c r="N6952" s="5" t="s">
        <v>23</v>
      </c>
    </row>
    <row r="6953" spans="1:14" x14ac:dyDescent="0.2">
      <c r="A6953" s="3" t="s">
        <v>14</v>
      </c>
      <c r="B6953" s="17">
        <v>1185732</v>
      </c>
      <c r="C6953" s="14">
        <v>44481</v>
      </c>
      <c r="D6953" s="4" t="s">
        <v>55</v>
      </c>
      <c r="E6953" s="4" t="s">
        <v>56</v>
      </c>
      <c r="F6953" s="4" t="s">
        <v>57</v>
      </c>
      <c r="G6953" s="4" t="s">
        <v>50</v>
      </c>
      <c r="H6953" s="13">
        <v>60</v>
      </c>
      <c r="I6953" s="20">
        <v>300</v>
      </c>
      <c r="J6953" s="13">
        <v>180000</v>
      </c>
      <c r="K6953" s="31">
        <v>81000</v>
      </c>
      <c r="L6953" s="21">
        <v>40500</v>
      </c>
      <c r="M6953" s="22">
        <v>0.45</v>
      </c>
      <c r="N6953" s="5" t="s">
        <v>23</v>
      </c>
    </row>
    <row r="6954" spans="1:14" x14ac:dyDescent="0.2">
      <c r="A6954" s="3" t="s">
        <v>14</v>
      </c>
      <c r="B6954" s="17">
        <v>1185732</v>
      </c>
      <c r="C6954" s="14">
        <v>44511</v>
      </c>
      <c r="D6954" s="4" t="s">
        <v>55</v>
      </c>
      <c r="E6954" s="4" t="s">
        <v>56</v>
      </c>
      <c r="F6954" s="4" t="s">
        <v>57</v>
      </c>
      <c r="G6954" s="4" t="s">
        <v>50</v>
      </c>
      <c r="H6954" s="13">
        <v>60</v>
      </c>
      <c r="I6954" s="20">
        <v>300</v>
      </c>
      <c r="J6954" s="13">
        <v>180000</v>
      </c>
      <c r="K6954" s="31">
        <v>63000</v>
      </c>
      <c r="L6954" s="21">
        <v>31500</v>
      </c>
      <c r="M6954" s="22">
        <v>0.35</v>
      </c>
      <c r="N6954" s="5" t="s">
        <v>23</v>
      </c>
    </row>
    <row r="6955" spans="1:14" x14ac:dyDescent="0.2">
      <c r="A6955" s="3" t="s">
        <v>45</v>
      </c>
      <c r="B6955" s="17">
        <v>1185732</v>
      </c>
      <c r="C6955" s="14">
        <v>44393</v>
      </c>
      <c r="D6955" s="4" t="s">
        <v>55</v>
      </c>
      <c r="E6955" s="4" t="s">
        <v>65</v>
      </c>
      <c r="F6955" s="4" t="s">
        <v>66</v>
      </c>
      <c r="G6955" s="4" t="s">
        <v>50</v>
      </c>
      <c r="H6955" s="13">
        <v>60</v>
      </c>
      <c r="I6955" s="20">
        <v>300</v>
      </c>
      <c r="J6955" s="13">
        <v>180000</v>
      </c>
      <c r="K6955" s="31">
        <v>72000</v>
      </c>
      <c r="L6955" s="21">
        <v>36000</v>
      </c>
      <c r="M6955" s="22">
        <v>0.4</v>
      </c>
      <c r="N6955" s="5" t="s">
        <v>23</v>
      </c>
    </row>
    <row r="6956" spans="1:14" x14ac:dyDescent="0.2">
      <c r="A6956" s="3" t="s">
        <v>80</v>
      </c>
      <c r="B6956" s="17">
        <v>1128299</v>
      </c>
      <c r="C6956" s="14">
        <v>44479</v>
      </c>
      <c r="D6956" s="4" t="s">
        <v>110</v>
      </c>
      <c r="E6956" s="4" t="s">
        <v>113</v>
      </c>
      <c r="F6956" s="4" t="s">
        <v>114</v>
      </c>
      <c r="G6956" s="4" t="s">
        <v>51</v>
      </c>
      <c r="H6956" s="13">
        <v>60</v>
      </c>
      <c r="I6956" s="20">
        <v>300</v>
      </c>
      <c r="J6956" s="13">
        <v>180000</v>
      </c>
      <c r="K6956" s="31">
        <v>45000</v>
      </c>
      <c r="L6956" s="21">
        <v>22500</v>
      </c>
      <c r="M6956" s="22">
        <v>0.25</v>
      </c>
      <c r="N6956" s="5" t="s">
        <v>30</v>
      </c>
    </row>
    <row r="6957" spans="1:14" x14ac:dyDescent="0.2">
      <c r="A6957" s="3" t="s">
        <v>45</v>
      </c>
      <c r="B6957" s="17">
        <v>1185732</v>
      </c>
      <c r="C6957" s="14">
        <v>44539</v>
      </c>
      <c r="D6957" s="4" t="s">
        <v>15</v>
      </c>
      <c r="E6957" s="4" t="s">
        <v>46</v>
      </c>
      <c r="F6957" s="4" t="s">
        <v>47</v>
      </c>
      <c r="G6957" s="4" t="s">
        <v>51</v>
      </c>
      <c r="H6957" s="13">
        <v>60</v>
      </c>
      <c r="I6957" s="20">
        <v>300</v>
      </c>
      <c r="J6957" s="13">
        <v>180000</v>
      </c>
      <c r="K6957" s="31">
        <v>54000</v>
      </c>
      <c r="L6957" s="21">
        <v>27000</v>
      </c>
      <c r="M6957" s="22">
        <v>0.3</v>
      </c>
      <c r="N6957" s="5" t="s">
        <v>23</v>
      </c>
    </row>
    <row r="6958" spans="1:14" x14ac:dyDescent="0.2">
      <c r="A6958" s="3" t="s">
        <v>45</v>
      </c>
      <c r="B6958" s="17">
        <v>1128299</v>
      </c>
      <c r="C6958" s="14">
        <v>43853</v>
      </c>
      <c r="D6958" s="4" t="s">
        <v>110</v>
      </c>
      <c r="E6958" s="4" t="s">
        <v>131</v>
      </c>
      <c r="F6958" s="4" t="s">
        <v>132</v>
      </c>
      <c r="G6958" s="4" t="s">
        <v>52</v>
      </c>
      <c r="H6958" s="13">
        <v>60</v>
      </c>
      <c r="I6958" s="20">
        <v>300</v>
      </c>
      <c r="J6958" s="13">
        <v>180000</v>
      </c>
      <c r="K6958" s="31">
        <v>63000</v>
      </c>
      <c r="L6958" s="21">
        <v>31500</v>
      </c>
      <c r="M6958" s="22">
        <v>0.35</v>
      </c>
      <c r="N6958" s="5" t="s">
        <v>30</v>
      </c>
    </row>
    <row r="6959" spans="1:14" x14ac:dyDescent="0.2">
      <c r="A6959" s="3" t="s">
        <v>45</v>
      </c>
      <c r="B6959" s="17">
        <v>1128299</v>
      </c>
      <c r="C6959" s="14">
        <v>43859</v>
      </c>
      <c r="D6959" s="4" t="s">
        <v>110</v>
      </c>
      <c r="E6959" s="4" t="s">
        <v>131</v>
      </c>
      <c r="F6959" s="4" t="s">
        <v>132</v>
      </c>
      <c r="G6959" s="4" t="s">
        <v>52</v>
      </c>
      <c r="H6959" s="13">
        <v>60</v>
      </c>
      <c r="I6959" s="20">
        <v>300</v>
      </c>
      <c r="J6959" s="13">
        <v>180000</v>
      </c>
      <c r="K6959" s="31">
        <v>72000</v>
      </c>
      <c r="L6959" s="21">
        <v>36000</v>
      </c>
      <c r="M6959" s="22">
        <v>0.4</v>
      </c>
      <c r="N6959" s="5" t="s">
        <v>30</v>
      </c>
    </row>
    <row r="6960" spans="1:14" x14ac:dyDescent="0.2">
      <c r="A6960" s="3" t="s">
        <v>14</v>
      </c>
      <c r="B6960" s="17">
        <v>1185732</v>
      </c>
      <c r="C6960" s="14">
        <v>44333</v>
      </c>
      <c r="D6960" s="4" t="s">
        <v>55</v>
      </c>
      <c r="E6960" s="4" t="s">
        <v>58</v>
      </c>
      <c r="F6960" s="4" t="s">
        <v>59</v>
      </c>
      <c r="G6960" s="4" t="s">
        <v>52</v>
      </c>
      <c r="H6960" s="13">
        <v>60</v>
      </c>
      <c r="I6960" s="20">
        <v>300</v>
      </c>
      <c r="J6960" s="13">
        <v>180000</v>
      </c>
      <c r="K6960" s="31">
        <v>72000</v>
      </c>
      <c r="L6960" s="21">
        <v>36000</v>
      </c>
      <c r="M6960" s="22">
        <v>0.4</v>
      </c>
      <c r="N6960" s="5" t="s">
        <v>23</v>
      </c>
    </row>
    <row r="6961" spans="1:14" x14ac:dyDescent="0.2">
      <c r="A6961" s="3" t="s">
        <v>80</v>
      </c>
      <c r="B6961" s="17">
        <v>1128299</v>
      </c>
      <c r="C6961" s="14">
        <v>44457</v>
      </c>
      <c r="D6961" s="4" t="s">
        <v>97</v>
      </c>
      <c r="E6961" s="4" t="s">
        <v>105</v>
      </c>
      <c r="F6961" s="4" t="s">
        <v>109</v>
      </c>
      <c r="G6961" s="4" t="s">
        <v>53</v>
      </c>
      <c r="H6961" s="13">
        <v>60</v>
      </c>
      <c r="I6961" s="20">
        <v>300</v>
      </c>
      <c r="J6961" s="13">
        <v>180000</v>
      </c>
      <c r="K6961" s="31">
        <v>54000</v>
      </c>
      <c r="L6961" s="21">
        <v>27000</v>
      </c>
      <c r="M6961" s="22">
        <v>0.3</v>
      </c>
      <c r="N6961" s="5" t="s">
        <v>23</v>
      </c>
    </row>
    <row r="6962" spans="1:14" x14ac:dyDescent="0.2">
      <c r="A6962" s="3" t="s">
        <v>20</v>
      </c>
      <c r="B6962" s="17">
        <v>1185732</v>
      </c>
      <c r="C6962" s="14">
        <v>44528</v>
      </c>
      <c r="D6962" s="4" t="s">
        <v>55</v>
      </c>
      <c r="E6962" s="4" t="s">
        <v>71</v>
      </c>
      <c r="F6962" s="4" t="s">
        <v>72</v>
      </c>
      <c r="G6962" s="4" t="s">
        <v>53</v>
      </c>
      <c r="H6962" s="13">
        <v>60</v>
      </c>
      <c r="I6962" s="20">
        <v>300</v>
      </c>
      <c r="J6962" s="13">
        <v>180000</v>
      </c>
      <c r="K6962" s="31">
        <v>63000</v>
      </c>
      <c r="L6962" s="21">
        <v>31500</v>
      </c>
      <c r="M6962" s="22">
        <v>0.35</v>
      </c>
      <c r="N6962" s="5" t="s">
        <v>30</v>
      </c>
    </row>
    <row r="6963" spans="1:14" x14ac:dyDescent="0.2">
      <c r="A6963" s="3" t="s">
        <v>20</v>
      </c>
      <c r="B6963" s="17">
        <v>1185732</v>
      </c>
      <c r="C6963" s="14">
        <v>44534</v>
      </c>
      <c r="D6963" s="4" t="s">
        <v>55</v>
      </c>
      <c r="E6963" s="4" t="s">
        <v>71</v>
      </c>
      <c r="F6963" s="4" t="s">
        <v>72</v>
      </c>
      <c r="G6963" s="4" t="s">
        <v>53</v>
      </c>
      <c r="H6963" s="13">
        <v>60</v>
      </c>
      <c r="I6963" s="20">
        <v>300</v>
      </c>
      <c r="J6963" s="13">
        <v>180000</v>
      </c>
      <c r="K6963" s="31">
        <v>63000</v>
      </c>
      <c r="L6963" s="21">
        <v>31500</v>
      </c>
      <c r="M6963" s="22">
        <v>0.35</v>
      </c>
      <c r="N6963" s="5" t="s">
        <v>30</v>
      </c>
    </row>
    <row r="6964" spans="1:14" x14ac:dyDescent="0.2">
      <c r="A6964" s="3" t="s">
        <v>45</v>
      </c>
      <c r="B6964" s="17">
        <v>1128299</v>
      </c>
      <c r="C6964" s="14">
        <v>43998</v>
      </c>
      <c r="D6964" s="4" t="s">
        <v>110</v>
      </c>
      <c r="E6964" s="4" t="s">
        <v>127</v>
      </c>
      <c r="F6964" s="4" t="s">
        <v>128</v>
      </c>
      <c r="G6964" s="4" t="s">
        <v>54</v>
      </c>
      <c r="H6964" s="13">
        <v>60</v>
      </c>
      <c r="I6964" s="20">
        <v>300</v>
      </c>
      <c r="J6964" s="13">
        <v>180000</v>
      </c>
      <c r="K6964" s="31">
        <v>54000</v>
      </c>
      <c r="L6964" s="21">
        <v>27000</v>
      </c>
      <c r="M6964" s="22">
        <v>0.3</v>
      </c>
      <c r="N6964" s="5" t="s">
        <v>23</v>
      </c>
    </row>
    <row r="6965" spans="1:14" x14ac:dyDescent="0.2">
      <c r="A6965" s="3" t="s">
        <v>45</v>
      </c>
      <c r="B6965" s="17">
        <v>1128299</v>
      </c>
      <c r="C6965" s="14">
        <v>44004</v>
      </c>
      <c r="D6965" s="4" t="s">
        <v>110</v>
      </c>
      <c r="E6965" s="4" t="s">
        <v>127</v>
      </c>
      <c r="F6965" s="4" t="s">
        <v>128</v>
      </c>
      <c r="G6965" s="4" t="s">
        <v>54</v>
      </c>
      <c r="H6965" s="13">
        <v>60</v>
      </c>
      <c r="I6965" s="20">
        <v>300</v>
      </c>
      <c r="J6965" s="13">
        <v>180000</v>
      </c>
      <c r="K6965" s="31">
        <v>54000</v>
      </c>
      <c r="L6965" s="21">
        <v>27000</v>
      </c>
      <c r="M6965" s="22">
        <v>0.3</v>
      </c>
      <c r="N6965" s="5" t="s">
        <v>23</v>
      </c>
    </row>
    <row r="6966" spans="1:14" x14ac:dyDescent="0.2">
      <c r="A6966" s="3" t="s">
        <v>20</v>
      </c>
      <c r="B6966" s="17">
        <v>1197831</v>
      </c>
      <c r="C6966" s="14">
        <v>44542</v>
      </c>
      <c r="D6966" s="4" t="s">
        <v>15</v>
      </c>
      <c r="E6966" s="4" t="s">
        <v>24</v>
      </c>
      <c r="F6966" s="4" t="s">
        <v>25</v>
      </c>
      <c r="G6966" s="4" t="s">
        <v>54</v>
      </c>
      <c r="H6966" s="13">
        <v>60</v>
      </c>
      <c r="I6966" s="20">
        <v>300</v>
      </c>
      <c r="J6966" s="13">
        <v>180000</v>
      </c>
      <c r="K6966" s="31">
        <v>63000</v>
      </c>
      <c r="L6966" s="21">
        <v>31500</v>
      </c>
      <c r="M6966" s="22">
        <v>0.35</v>
      </c>
      <c r="N6966" s="5" t="s">
        <v>19</v>
      </c>
    </row>
    <row r="6967" spans="1:14" x14ac:dyDescent="0.2">
      <c r="A6967" s="3" t="s">
        <v>20</v>
      </c>
      <c r="B6967" s="17">
        <v>1185732</v>
      </c>
      <c r="C6967" s="14">
        <v>44452</v>
      </c>
      <c r="D6967" s="4" t="s">
        <v>55</v>
      </c>
      <c r="E6967" s="4" t="s">
        <v>69</v>
      </c>
      <c r="F6967" s="4" t="s">
        <v>70</v>
      </c>
      <c r="G6967" s="4" t="s">
        <v>54</v>
      </c>
      <c r="H6967" s="13">
        <v>60</v>
      </c>
      <c r="I6967" s="20">
        <v>300</v>
      </c>
      <c r="J6967" s="13">
        <v>180000</v>
      </c>
      <c r="K6967" s="31">
        <v>72000</v>
      </c>
      <c r="L6967" s="21">
        <v>36000</v>
      </c>
      <c r="M6967" s="22">
        <v>0.4</v>
      </c>
      <c r="N6967" s="5" t="s">
        <v>23</v>
      </c>
    </row>
    <row r="6968" spans="1:14" x14ac:dyDescent="0.2">
      <c r="A6968" s="3" t="s">
        <v>14</v>
      </c>
      <c r="B6968" s="17">
        <v>1185732</v>
      </c>
      <c r="C6968" s="14">
        <v>44369</v>
      </c>
      <c r="D6968" s="4" t="s">
        <v>110</v>
      </c>
      <c r="E6968" s="4" t="s">
        <v>111</v>
      </c>
      <c r="F6968" s="4" t="s">
        <v>112</v>
      </c>
      <c r="G6968" s="4" t="s">
        <v>18</v>
      </c>
      <c r="H6968" s="13">
        <v>65</v>
      </c>
      <c r="I6968" s="20">
        <v>300</v>
      </c>
      <c r="J6968" s="13">
        <v>195000</v>
      </c>
      <c r="K6968" s="31">
        <v>48750</v>
      </c>
      <c r="L6968" s="21">
        <v>24375</v>
      </c>
      <c r="M6968" s="22">
        <v>0.25</v>
      </c>
      <c r="N6968" s="5" t="s">
        <v>30</v>
      </c>
    </row>
    <row r="6969" spans="1:14" x14ac:dyDescent="0.2">
      <c r="A6969" s="3" t="s">
        <v>14</v>
      </c>
      <c r="B6969" s="17">
        <v>1185732</v>
      </c>
      <c r="C6969" s="14">
        <v>44521</v>
      </c>
      <c r="D6969" s="4" t="s">
        <v>110</v>
      </c>
      <c r="E6969" s="4" t="s">
        <v>111</v>
      </c>
      <c r="F6969" s="4" t="s">
        <v>112</v>
      </c>
      <c r="G6969" s="4" t="s">
        <v>18</v>
      </c>
      <c r="H6969" s="13">
        <v>65</v>
      </c>
      <c r="I6969" s="20">
        <v>300</v>
      </c>
      <c r="J6969" s="13">
        <v>195000</v>
      </c>
      <c r="K6969" s="31">
        <v>68250</v>
      </c>
      <c r="L6969" s="21">
        <v>34125</v>
      </c>
      <c r="M6969" s="22">
        <v>0.35</v>
      </c>
      <c r="N6969" s="5" t="s">
        <v>30</v>
      </c>
    </row>
    <row r="6970" spans="1:14" x14ac:dyDescent="0.2">
      <c r="A6970" s="3" t="s">
        <v>14</v>
      </c>
      <c r="B6970" s="17">
        <v>1185732</v>
      </c>
      <c r="C6970" s="14">
        <v>44521</v>
      </c>
      <c r="D6970" s="4" t="s">
        <v>110</v>
      </c>
      <c r="E6970" s="4" t="s">
        <v>111</v>
      </c>
      <c r="F6970" s="4" t="s">
        <v>112</v>
      </c>
      <c r="G6970" s="4" t="s">
        <v>18</v>
      </c>
      <c r="H6970" s="13">
        <v>65</v>
      </c>
      <c r="I6970" s="20">
        <v>300</v>
      </c>
      <c r="J6970" s="13">
        <v>195000</v>
      </c>
      <c r="K6970" s="31">
        <v>48750</v>
      </c>
      <c r="L6970" s="21">
        <v>24375</v>
      </c>
      <c r="M6970" s="22">
        <v>0.25</v>
      </c>
      <c r="N6970" s="5" t="s">
        <v>30</v>
      </c>
    </row>
    <row r="6971" spans="1:14" x14ac:dyDescent="0.2">
      <c r="A6971" s="3" t="s">
        <v>14</v>
      </c>
      <c r="B6971" s="17">
        <v>1185732</v>
      </c>
      <c r="C6971" s="14">
        <v>44543</v>
      </c>
      <c r="D6971" s="4" t="s">
        <v>55</v>
      </c>
      <c r="E6971" s="4" t="s">
        <v>60</v>
      </c>
      <c r="F6971" s="4" t="s">
        <v>61</v>
      </c>
      <c r="G6971" s="4" t="s">
        <v>18</v>
      </c>
      <c r="H6971" s="13">
        <v>65</v>
      </c>
      <c r="I6971" s="20">
        <v>300</v>
      </c>
      <c r="J6971" s="13">
        <v>195000</v>
      </c>
      <c r="K6971" s="31">
        <v>48750</v>
      </c>
      <c r="L6971" s="21">
        <v>24375</v>
      </c>
      <c r="M6971" s="22">
        <v>0.25</v>
      </c>
      <c r="N6971" s="5" t="s">
        <v>23</v>
      </c>
    </row>
    <row r="6972" spans="1:14" x14ac:dyDescent="0.2">
      <c r="A6972" s="3" t="s">
        <v>14</v>
      </c>
      <c r="B6972" s="17">
        <v>1185732</v>
      </c>
      <c r="C6972" s="14">
        <v>44449</v>
      </c>
      <c r="D6972" s="4" t="s">
        <v>55</v>
      </c>
      <c r="E6972" s="4" t="s">
        <v>56</v>
      </c>
      <c r="F6972" s="4" t="s">
        <v>57</v>
      </c>
      <c r="G6972" s="4" t="s">
        <v>50</v>
      </c>
      <c r="H6972" s="13">
        <v>65</v>
      </c>
      <c r="I6972" s="20">
        <v>300</v>
      </c>
      <c r="J6972" s="13">
        <v>195000</v>
      </c>
      <c r="K6972" s="31">
        <v>78000</v>
      </c>
      <c r="L6972" s="21">
        <v>39000</v>
      </c>
      <c r="M6972" s="22">
        <v>0.4</v>
      </c>
      <c r="N6972" s="5" t="s">
        <v>23</v>
      </c>
    </row>
    <row r="6973" spans="1:14" x14ac:dyDescent="0.2">
      <c r="A6973" s="3" t="s">
        <v>20</v>
      </c>
      <c r="B6973" s="17">
        <v>1185732</v>
      </c>
      <c r="C6973" s="14">
        <v>44517</v>
      </c>
      <c r="D6973" s="4" t="s">
        <v>55</v>
      </c>
      <c r="E6973" s="4" t="s">
        <v>65</v>
      </c>
      <c r="F6973" s="4" t="s">
        <v>66</v>
      </c>
      <c r="G6973" s="4" t="s">
        <v>50</v>
      </c>
      <c r="H6973" s="13">
        <v>65</v>
      </c>
      <c r="I6973" s="20">
        <v>300</v>
      </c>
      <c r="J6973" s="13">
        <v>195000</v>
      </c>
      <c r="K6973" s="31">
        <v>78000</v>
      </c>
      <c r="L6973" s="21">
        <v>39000</v>
      </c>
      <c r="M6973" s="22">
        <v>0.4</v>
      </c>
      <c r="N6973" s="5" t="s">
        <v>23</v>
      </c>
    </row>
    <row r="6974" spans="1:14" x14ac:dyDescent="0.2">
      <c r="A6974" s="3" t="s">
        <v>20</v>
      </c>
      <c r="B6974" s="17">
        <v>1185732</v>
      </c>
      <c r="C6974" s="14">
        <v>44418</v>
      </c>
      <c r="D6974" s="4" t="s">
        <v>15</v>
      </c>
      <c r="E6974" s="4" t="s">
        <v>28</v>
      </c>
      <c r="F6974" s="4" t="s">
        <v>29</v>
      </c>
      <c r="G6974" s="4" t="s">
        <v>50</v>
      </c>
      <c r="H6974" s="13">
        <v>65</v>
      </c>
      <c r="I6974" s="20">
        <v>300</v>
      </c>
      <c r="J6974" s="13">
        <v>195000</v>
      </c>
      <c r="K6974" s="31">
        <v>97500</v>
      </c>
      <c r="L6974" s="21">
        <v>48750</v>
      </c>
      <c r="M6974" s="22">
        <v>0.5</v>
      </c>
      <c r="N6974" s="5" t="s">
        <v>30</v>
      </c>
    </row>
    <row r="6975" spans="1:14" x14ac:dyDescent="0.2">
      <c r="A6975" s="3" t="s">
        <v>45</v>
      </c>
      <c r="B6975" s="17">
        <v>1128299</v>
      </c>
      <c r="C6975" s="14">
        <v>43963</v>
      </c>
      <c r="D6975" s="4" t="s">
        <v>110</v>
      </c>
      <c r="E6975" s="4" t="s">
        <v>129</v>
      </c>
      <c r="F6975" s="4" t="s">
        <v>130</v>
      </c>
      <c r="G6975" s="4" t="s">
        <v>50</v>
      </c>
      <c r="H6975" s="13">
        <v>65</v>
      </c>
      <c r="I6975" s="20">
        <v>300</v>
      </c>
      <c r="J6975" s="13">
        <v>195000</v>
      </c>
      <c r="K6975" s="31">
        <v>107250</v>
      </c>
      <c r="L6975" s="21">
        <v>53625</v>
      </c>
      <c r="M6975" s="22">
        <v>0.55000000000000004</v>
      </c>
      <c r="N6975" s="5" t="s">
        <v>23</v>
      </c>
    </row>
    <row r="6976" spans="1:14" x14ac:dyDescent="0.2">
      <c r="A6976" s="3" t="s">
        <v>20</v>
      </c>
      <c r="B6976" s="17">
        <v>1185732</v>
      </c>
      <c r="C6976" s="14">
        <v>44538</v>
      </c>
      <c r="D6976" s="4" t="s">
        <v>15</v>
      </c>
      <c r="E6976" s="4" t="s">
        <v>31</v>
      </c>
      <c r="F6976" s="4" t="s">
        <v>32</v>
      </c>
      <c r="G6976" s="4" t="s">
        <v>51</v>
      </c>
      <c r="H6976" s="13">
        <v>65</v>
      </c>
      <c r="I6976" s="20">
        <v>300</v>
      </c>
      <c r="J6976" s="13">
        <v>195000</v>
      </c>
      <c r="K6976" s="31">
        <v>78000</v>
      </c>
      <c r="L6976" s="21">
        <v>39000</v>
      </c>
      <c r="M6976" s="22">
        <v>0.4</v>
      </c>
      <c r="N6976" s="5" t="s">
        <v>23</v>
      </c>
    </row>
    <row r="6977" spans="1:14" x14ac:dyDescent="0.2">
      <c r="A6977" s="3" t="s">
        <v>20</v>
      </c>
      <c r="B6977" s="17">
        <v>1185732</v>
      </c>
      <c r="C6977" s="14">
        <v>44533</v>
      </c>
      <c r="D6977" s="4" t="s">
        <v>55</v>
      </c>
      <c r="E6977" s="4" t="s">
        <v>67</v>
      </c>
      <c r="F6977" s="4" t="s">
        <v>68</v>
      </c>
      <c r="G6977" s="4" t="s">
        <v>51</v>
      </c>
      <c r="H6977" s="13">
        <v>65</v>
      </c>
      <c r="I6977" s="20">
        <v>300</v>
      </c>
      <c r="J6977" s="13">
        <v>195000</v>
      </c>
      <c r="K6977" s="31">
        <v>58500</v>
      </c>
      <c r="L6977" s="21">
        <v>29250</v>
      </c>
      <c r="M6977" s="22">
        <v>0.3</v>
      </c>
      <c r="N6977" s="5" t="s">
        <v>23</v>
      </c>
    </row>
    <row r="6978" spans="1:14" x14ac:dyDescent="0.2">
      <c r="A6978" s="3" t="s">
        <v>20</v>
      </c>
      <c r="B6978" s="17">
        <v>1128299</v>
      </c>
      <c r="C6978" s="14">
        <v>44296</v>
      </c>
      <c r="D6978" s="4" t="s">
        <v>110</v>
      </c>
      <c r="E6978" s="4" t="s">
        <v>113</v>
      </c>
      <c r="F6978" s="4" t="s">
        <v>114</v>
      </c>
      <c r="G6978" s="4" t="s">
        <v>51</v>
      </c>
      <c r="H6978" s="13">
        <v>65</v>
      </c>
      <c r="I6978" s="20">
        <v>300</v>
      </c>
      <c r="J6978" s="13">
        <v>195000</v>
      </c>
      <c r="K6978" s="31">
        <v>39000</v>
      </c>
      <c r="L6978" s="21">
        <v>19500</v>
      </c>
      <c r="M6978" s="22">
        <v>0.2</v>
      </c>
      <c r="N6978" s="5" t="s">
        <v>30</v>
      </c>
    </row>
    <row r="6979" spans="1:14" x14ac:dyDescent="0.2">
      <c r="A6979" s="3" t="s">
        <v>45</v>
      </c>
      <c r="B6979" s="17">
        <v>1128299</v>
      </c>
      <c r="C6979" s="14">
        <v>43866</v>
      </c>
      <c r="D6979" s="4" t="s">
        <v>110</v>
      </c>
      <c r="E6979" s="4" t="s">
        <v>131</v>
      </c>
      <c r="F6979" s="4" t="s">
        <v>132</v>
      </c>
      <c r="G6979" s="4" t="s">
        <v>51</v>
      </c>
      <c r="H6979" s="13">
        <v>65</v>
      </c>
      <c r="I6979" s="20">
        <v>300</v>
      </c>
      <c r="J6979" s="13">
        <v>195000</v>
      </c>
      <c r="K6979" s="31">
        <v>117000</v>
      </c>
      <c r="L6979" s="21">
        <v>58500</v>
      </c>
      <c r="M6979" s="22">
        <v>0.6</v>
      </c>
      <c r="N6979" s="5" t="s">
        <v>30</v>
      </c>
    </row>
    <row r="6980" spans="1:14" x14ac:dyDescent="0.2">
      <c r="A6980" s="3" t="s">
        <v>14</v>
      </c>
      <c r="B6980" s="17">
        <v>1185732</v>
      </c>
      <c r="C6980" s="14">
        <v>44333</v>
      </c>
      <c r="D6980" s="4" t="s">
        <v>55</v>
      </c>
      <c r="E6980" s="4" t="s">
        <v>58</v>
      </c>
      <c r="F6980" s="4" t="s">
        <v>59</v>
      </c>
      <c r="G6980" s="4" t="s">
        <v>52</v>
      </c>
      <c r="H6980" s="13">
        <v>65</v>
      </c>
      <c r="I6980" s="20">
        <v>300</v>
      </c>
      <c r="J6980" s="13">
        <v>195000</v>
      </c>
      <c r="K6980" s="31">
        <v>58500</v>
      </c>
      <c r="L6980" s="21">
        <v>29250</v>
      </c>
      <c r="M6980" s="22">
        <v>0.3</v>
      </c>
      <c r="N6980" s="5" t="s">
        <v>23</v>
      </c>
    </row>
    <row r="6981" spans="1:14" x14ac:dyDescent="0.2">
      <c r="A6981" s="3" t="s">
        <v>20</v>
      </c>
      <c r="B6981" s="17">
        <v>1185732</v>
      </c>
      <c r="C6981" s="14">
        <v>44488</v>
      </c>
      <c r="D6981" s="4" t="s">
        <v>55</v>
      </c>
      <c r="E6981" s="4" t="s">
        <v>58</v>
      </c>
      <c r="F6981" s="4" t="s">
        <v>59</v>
      </c>
      <c r="G6981" s="4" t="s">
        <v>52</v>
      </c>
      <c r="H6981" s="13">
        <v>65</v>
      </c>
      <c r="I6981" s="20">
        <v>300</v>
      </c>
      <c r="J6981" s="13">
        <v>195000</v>
      </c>
      <c r="K6981" s="31">
        <v>78000</v>
      </c>
      <c r="L6981" s="21">
        <v>39000</v>
      </c>
      <c r="M6981" s="22">
        <v>0.4</v>
      </c>
      <c r="N6981" s="5" t="s">
        <v>30</v>
      </c>
    </row>
    <row r="6982" spans="1:14" x14ac:dyDescent="0.2">
      <c r="A6982" s="3" t="s">
        <v>45</v>
      </c>
      <c r="B6982" s="17">
        <v>1185732</v>
      </c>
      <c r="C6982" s="14">
        <v>44503</v>
      </c>
      <c r="D6982" s="4" t="s">
        <v>15</v>
      </c>
      <c r="E6982" s="4" t="s">
        <v>48</v>
      </c>
      <c r="F6982" s="4" t="s">
        <v>49</v>
      </c>
      <c r="G6982" s="4" t="s">
        <v>52</v>
      </c>
      <c r="H6982" s="13">
        <v>65</v>
      </c>
      <c r="I6982" s="20">
        <v>300</v>
      </c>
      <c r="J6982" s="13">
        <v>195000</v>
      </c>
      <c r="K6982" s="31">
        <v>78000</v>
      </c>
      <c r="L6982" s="21">
        <v>39000</v>
      </c>
      <c r="M6982" s="22">
        <v>0.4</v>
      </c>
      <c r="N6982" s="5" t="s">
        <v>23</v>
      </c>
    </row>
    <row r="6983" spans="1:14" x14ac:dyDescent="0.2">
      <c r="A6983" s="3" t="s">
        <v>45</v>
      </c>
      <c r="B6983" s="17">
        <v>1128299</v>
      </c>
      <c r="C6983" s="14">
        <v>44310</v>
      </c>
      <c r="D6983" s="4" t="s">
        <v>110</v>
      </c>
      <c r="E6983" s="4" t="s">
        <v>126</v>
      </c>
      <c r="F6983" s="4" t="s">
        <v>63</v>
      </c>
      <c r="G6983" s="4" t="s">
        <v>53</v>
      </c>
      <c r="H6983" s="13">
        <v>65</v>
      </c>
      <c r="I6983" s="20">
        <v>300</v>
      </c>
      <c r="J6983" s="13">
        <v>195000</v>
      </c>
      <c r="K6983" s="31">
        <v>58500</v>
      </c>
      <c r="L6983" s="21">
        <v>29250</v>
      </c>
      <c r="M6983" s="22">
        <v>0.3</v>
      </c>
      <c r="N6983" s="5" t="s">
        <v>23</v>
      </c>
    </row>
    <row r="6984" spans="1:14" x14ac:dyDescent="0.2">
      <c r="A6984" s="3" t="s">
        <v>20</v>
      </c>
      <c r="B6984" s="17">
        <v>1128299</v>
      </c>
      <c r="C6984" s="14">
        <v>44310</v>
      </c>
      <c r="D6984" s="4" t="s">
        <v>97</v>
      </c>
      <c r="E6984" s="4" t="s">
        <v>102</v>
      </c>
      <c r="F6984" s="4" t="s">
        <v>103</v>
      </c>
      <c r="G6984" s="4" t="s">
        <v>54</v>
      </c>
      <c r="H6984" s="13">
        <v>65</v>
      </c>
      <c r="I6984" s="20">
        <v>300</v>
      </c>
      <c r="J6984" s="13">
        <v>195000</v>
      </c>
      <c r="K6984" s="31">
        <v>58500</v>
      </c>
      <c r="L6984" s="21">
        <v>29250</v>
      </c>
      <c r="M6984" s="22">
        <v>0.3</v>
      </c>
      <c r="N6984" s="5" t="s">
        <v>23</v>
      </c>
    </row>
    <row r="6985" spans="1:14" x14ac:dyDescent="0.2">
      <c r="A6985" s="3" t="s">
        <v>44</v>
      </c>
      <c r="B6985" s="17">
        <v>1185732</v>
      </c>
      <c r="C6985" s="14">
        <v>44541</v>
      </c>
      <c r="D6985" s="4" t="s">
        <v>15</v>
      </c>
      <c r="E6985" s="4" t="s">
        <v>35</v>
      </c>
      <c r="F6985" s="4" t="s">
        <v>36</v>
      </c>
      <c r="G6985" s="4" t="s">
        <v>54</v>
      </c>
      <c r="H6985" s="13">
        <v>65</v>
      </c>
      <c r="I6985" s="20">
        <v>300</v>
      </c>
      <c r="J6985" s="13">
        <v>195000</v>
      </c>
      <c r="K6985" s="31">
        <v>78000</v>
      </c>
      <c r="L6985" s="21">
        <v>39000</v>
      </c>
      <c r="M6985" s="22">
        <v>0.4</v>
      </c>
      <c r="N6985" s="5" t="s">
        <v>19</v>
      </c>
    </row>
    <row r="6986" spans="1:14" x14ac:dyDescent="0.2">
      <c r="A6986" s="3" t="s">
        <v>14</v>
      </c>
      <c r="B6986" s="17">
        <v>1185732</v>
      </c>
      <c r="C6986" s="14">
        <v>44459</v>
      </c>
      <c r="D6986" s="4" t="s">
        <v>110</v>
      </c>
      <c r="E6986" s="4" t="s">
        <v>111</v>
      </c>
      <c r="F6986" s="4" t="s">
        <v>112</v>
      </c>
      <c r="G6986" s="4" t="s">
        <v>18</v>
      </c>
      <c r="H6986" s="13">
        <v>70</v>
      </c>
      <c r="I6986" s="20">
        <v>300</v>
      </c>
      <c r="J6986" s="13">
        <v>210000</v>
      </c>
      <c r="K6986" s="31">
        <v>63000</v>
      </c>
      <c r="L6986" s="21">
        <v>31500</v>
      </c>
      <c r="M6986" s="22">
        <v>0.3</v>
      </c>
      <c r="N6986" s="5" t="s">
        <v>30</v>
      </c>
    </row>
    <row r="6987" spans="1:14" x14ac:dyDescent="0.2">
      <c r="A6987" s="3" t="s">
        <v>80</v>
      </c>
      <c r="B6987" s="17">
        <v>1128299</v>
      </c>
      <c r="C6987" s="14">
        <v>44479</v>
      </c>
      <c r="D6987" s="4" t="s">
        <v>110</v>
      </c>
      <c r="E6987" s="4" t="s">
        <v>113</v>
      </c>
      <c r="F6987" s="4" t="s">
        <v>114</v>
      </c>
      <c r="G6987" s="4" t="s">
        <v>51</v>
      </c>
      <c r="H6987" s="13">
        <v>70</v>
      </c>
      <c r="I6987" s="20">
        <v>300</v>
      </c>
      <c r="J6987" s="13">
        <v>210000</v>
      </c>
      <c r="K6987" s="31">
        <v>84000</v>
      </c>
      <c r="L6987" s="21">
        <v>42000</v>
      </c>
      <c r="M6987" s="22">
        <v>0.4</v>
      </c>
      <c r="N6987" s="5" t="s">
        <v>30</v>
      </c>
    </row>
    <row r="6988" spans="1:14" x14ac:dyDescent="0.2">
      <c r="A6988" s="3" t="s">
        <v>45</v>
      </c>
      <c r="B6988" s="17">
        <v>1128299</v>
      </c>
      <c r="C6988" s="14">
        <v>44425</v>
      </c>
      <c r="D6988" s="4" t="s">
        <v>81</v>
      </c>
      <c r="E6988" s="4" t="s">
        <v>82</v>
      </c>
      <c r="F6988" s="4" t="s">
        <v>83</v>
      </c>
      <c r="G6988" s="4" t="s">
        <v>52</v>
      </c>
      <c r="H6988" s="13">
        <v>70</v>
      </c>
      <c r="I6988" s="20">
        <v>300</v>
      </c>
      <c r="J6988" s="13">
        <v>210000</v>
      </c>
      <c r="K6988" s="31">
        <v>73500</v>
      </c>
      <c r="L6988" s="21">
        <v>36750</v>
      </c>
      <c r="M6988" s="22">
        <v>0.35</v>
      </c>
      <c r="N6988" s="5" t="s">
        <v>19</v>
      </c>
    </row>
    <row r="6989" spans="1:14" x14ac:dyDescent="0.2">
      <c r="A6989" s="3" t="s">
        <v>20</v>
      </c>
      <c r="B6989" s="17">
        <v>1185732</v>
      </c>
      <c r="C6989" s="14">
        <v>44526</v>
      </c>
      <c r="D6989" s="4" t="s">
        <v>55</v>
      </c>
      <c r="E6989" s="4" t="s">
        <v>71</v>
      </c>
      <c r="F6989" s="4" t="s">
        <v>72</v>
      </c>
      <c r="G6989" s="4" t="s">
        <v>53</v>
      </c>
      <c r="H6989" s="13">
        <v>70</v>
      </c>
      <c r="I6989" s="20">
        <v>300</v>
      </c>
      <c r="J6989" s="13">
        <v>210000</v>
      </c>
      <c r="K6989" s="31">
        <v>63000</v>
      </c>
      <c r="L6989" s="21">
        <v>31500</v>
      </c>
      <c r="M6989" s="22">
        <v>0.3</v>
      </c>
      <c r="N6989" s="5" t="s">
        <v>30</v>
      </c>
    </row>
    <row r="6990" spans="1:14" x14ac:dyDescent="0.2">
      <c r="A6990" s="3" t="s">
        <v>14</v>
      </c>
      <c r="B6990" s="17">
        <v>1185732</v>
      </c>
      <c r="C6990" s="14">
        <v>44547</v>
      </c>
      <c r="D6990" s="4" t="s">
        <v>55</v>
      </c>
      <c r="E6990" s="4" t="s">
        <v>62</v>
      </c>
      <c r="F6990" s="4" t="s">
        <v>63</v>
      </c>
      <c r="G6990" s="4" t="s">
        <v>53</v>
      </c>
      <c r="H6990" s="13">
        <v>70</v>
      </c>
      <c r="I6990" s="20">
        <v>300</v>
      </c>
      <c r="J6990" s="13">
        <v>210000</v>
      </c>
      <c r="K6990" s="31">
        <v>84000</v>
      </c>
      <c r="L6990" s="21">
        <v>42000</v>
      </c>
      <c r="M6990" s="22">
        <v>0.4</v>
      </c>
      <c r="N6990" s="5" t="s">
        <v>30</v>
      </c>
    </row>
    <row r="6991" spans="1:14" x14ac:dyDescent="0.2">
      <c r="A6991" s="3" t="s">
        <v>20</v>
      </c>
      <c r="B6991" s="17">
        <v>1197831</v>
      </c>
      <c r="C6991" s="14">
        <v>44542</v>
      </c>
      <c r="D6991" s="4" t="s">
        <v>15</v>
      </c>
      <c r="E6991" s="4" t="s">
        <v>24</v>
      </c>
      <c r="F6991" s="4" t="s">
        <v>25</v>
      </c>
      <c r="G6991" s="4" t="s">
        <v>54</v>
      </c>
      <c r="H6991" s="13">
        <v>70</v>
      </c>
      <c r="I6991" s="20">
        <v>300</v>
      </c>
      <c r="J6991" s="13">
        <v>210000</v>
      </c>
      <c r="K6991" s="31">
        <v>73500</v>
      </c>
      <c r="L6991" s="21">
        <v>36750</v>
      </c>
      <c r="M6991" s="22">
        <v>0.35</v>
      </c>
      <c r="N6991" s="5" t="s">
        <v>19</v>
      </c>
    </row>
    <row r="6992" spans="1:14" x14ac:dyDescent="0.2">
      <c r="A6992" s="3" t="s">
        <v>41</v>
      </c>
      <c r="B6992" s="17">
        <v>1185732</v>
      </c>
      <c r="C6992" s="14">
        <v>44484</v>
      </c>
      <c r="D6992" s="4" t="s">
        <v>55</v>
      </c>
      <c r="E6992" s="4" t="s">
        <v>69</v>
      </c>
      <c r="F6992" s="4" t="s">
        <v>70</v>
      </c>
      <c r="G6992" s="4" t="s">
        <v>54</v>
      </c>
      <c r="H6992" s="13">
        <v>70</v>
      </c>
      <c r="I6992" s="20">
        <v>300</v>
      </c>
      <c r="J6992" s="13">
        <v>210000</v>
      </c>
      <c r="K6992" s="31">
        <v>84000</v>
      </c>
      <c r="L6992" s="21">
        <v>42000</v>
      </c>
      <c r="M6992" s="22">
        <v>0.4</v>
      </c>
      <c r="N6992" s="5" t="s">
        <v>23</v>
      </c>
    </row>
    <row r="6993" spans="1:14" x14ac:dyDescent="0.2">
      <c r="A6993" s="3" t="s">
        <v>45</v>
      </c>
      <c r="B6993" s="17">
        <v>1185732</v>
      </c>
      <c r="C6993" s="14">
        <v>44481</v>
      </c>
      <c r="D6993" s="4" t="s">
        <v>55</v>
      </c>
      <c r="E6993" s="4" t="s">
        <v>56</v>
      </c>
      <c r="F6993" s="4" t="s">
        <v>57</v>
      </c>
      <c r="G6993" s="4" t="s">
        <v>50</v>
      </c>
      <c r="H6993" s="13">
        <v>75</v>
      </c>
      <c r="I6993" s="20">
        <v>300</v>
      </c>
      <c r="J6993" s="13">
        <v>225000</v>
      </c>
      <c r="K6993" s="31">
        <v>90000</v>
      </c>
      <c r="L6993" s="21">
        <v>45000</v>
      </c>
      <c r="M6993" s="22">
        <v>0.4</v>
      </c>
      <c r="N6993" s="5" t="s">
        <v>23</v>
      </c>
    </row>
    <row r="6994" spans="1:14" x14ac:dyDescent="0.2">
      <c r="A6994" s="3" t="s">
        <v>20</v>
      </c>
      <c r="B6994" s="17">
        <v>1185732</v>
      </c>
      <c r="C6994" s="14">
        <v>44518</v>
      </c>
      <c r="D6994" s="4" t="s">
        <v>55</v>
      </c>
      <c r="E6994" s="4" t="s">
        <v>58</v>
      </c>
      <c r="F6994" s="4" t="s">
        <v>59</v>
      </c>
      <c r="G6994" s="4" t="s">
        <v>52</v>
      </c>
      <c r="H6994" s="13">
        <v>75</v>
      </c>
      <c r="I6994" s="20">
        <v>300</v>
      </c>
      <c r="J6994" s="13">
        <v>225000</v>
      </c>
      <c r="K6994" s="31">
        <v>67500</v>
      </c>
      <c r="L6994" s="21">
        <v>33750</v>
      </c>
      <c r="M6994" s="22">
        <v>0.3</v>
      </c>
      <c r="N6994" s="5" t="s">
        <v>30</v>
      </c>
    </row>
    <row r="6995" spans="1:14" x14ac:dyDescent="0.2">
      <c r="A6995" s="3" t="s">
        <v>20</v>
      </c>
      <c r="B6995" s="17">
        <v>1185732</v>
      </c>
      <c r="C6995" s="14">
        <v>44488</v>
      </c>
      <c r="D6995" s="4" t="s">
        <v>55</v>
      </c>
      <c r="E6995" s="4" t="s">
        <v>58</v>
      </c>
      <c r="F6995" s="4" t="s">
        <v>59</v>
      </c>
      <c r="G6995" s="4" t="s">
        <v>52</v>
      </c>
      <c r="H6995" s="13">
        <v>80</v>
      </c>
      <c r="I6995" s="20">
        <v>300</v>
      </c>
      <c r="J6995" s="13">
        <v>240000</v>
      </c>
      <c r="K6995" s="31">
        <v>84000</v>
      </c>
      <c r="L6995" s="21">
        <v>42000</v>
      </c>
      <c r="M6995" s="22">
        <v>0.35</v>
      </c>
      <c r="N6995" s="5" t="s">
        <v>30</v>
      </c>
    </row>
    <row r="6996" spans="1:14" x14ac:dyDescent="0.2">
      <c r="A6996" s="3" t="s">
        <v>80</v>
      </c>
      <c r="B6996" s="17">
        <v>1128299</v>
      </c>
      <c r="C6996" s="14">
        <v>44425</v>
      </c>
      <c r="D6996" s="4" t="s">
        <v>97</v>
      </c>
      <c r="E6996" s="4" t="s">
        <v>105</v>
      </c>
      <c r="F6996" s="4" t="s">
        <v>109</v>
      </c>
      <c r="G6996" s="4" t="s">
        <v>53</v>
      </c>
      <c r="H6996" s="13">
        <v>85</v>
      </c>
      <c r="I6996" s="20">
        <v>300</v>
      </c>
      <c r="J6996" s="13">
        <v>255000</v>
      </c>
      <c r="K6996" s="31">
        <v>114750</v>
      </c>
      <c r="L6996" s="21">
        <v>57375</v>
      </c>
      <c r="M6996" s="22">
        <v>0.45</v>
      </c>
      <c r="N6996" s="5" t="s">
        <v>23</v>
      </c>
    </row>
    <row r="6997" spans="1:14" x14ac:dyDescent="0.2">
      <c r="A6997" s="3" t="s">
        <v>80</v>
      </c>
      <c r="B6997" s="17">
        <v>1197831</v>
      </c>
      <c r="C6997" s="14">
        <v>44072</v>
      </c>
      <c r="D6997" s="4" t="s">
        <v>81</v>
      </c>
      <c r="E6997" s="4" t="s">
        <v>88</v>
      </c>
      <c r="F6997" s="4" t="s">
        <v>94</v>
      </c>
      <c r="G6997" s="4" t="s">
        <v>51</v>
      </c>
      <c r="H6997" s="13">
        <v>36</v>
      </c>
      <c r="I6997" s="20">
        <v>302</v>
      </c>
      <c r="J6997" s="13">
        <v>10872</v>
      </c>
      <c r="K6997" s="31">
        <v>5653.44</v>
      </c>
      <c r="L6997" s="21">
        <v>2826.72</v>
      </c>
      <c r="M6997" s="22">
        <v>0.52</v>
      </c>
      <c r="N6997" s="5" t="s">
        <v>30</v>
      </c>
    </row>
    <row r="6998" spans="1:14" x14ac:dyDescent="0.2">
      <c r="A6998" s="3" t="s">
        <v>45</v>
      </c>
      <c r="B6998" s="17">
        <v>1128299</v>
      </c>
      <c r="C6998" s="14">
        <v>44214</v>
      </c>
      <c r="D6998" s="4" t="s">
        <v>110</v>
      </c>
      <c r="E6998" s="4" t="s">
        <v>121</v>
      </c>
      <c r="F6998" s="4" t="s">
        <v>125</v>
      </c>
      <c r="G6998" s="4" t="s">
        <v>54</v>
      </c>
      <c r="H6998" s="13">
        <v>45</v>
      </c>
      <c r="I6998" s="20">
        <v>302</v>
      </c>
      <c r="J6998" s="13">
        <v>13590</v>
      </c>
      <c r="K6998" s="31">
        <v>5436</v>
      </c>
      <c r="L6998" s="21">
        <v>2718</v>
      </c>
      <c r="M6998" s="22">
        <v>0.4</v>
      </c>
      <c r="N6998" s="5" t="s">
        <v>30</v>
      </c>
    </row>
    <row r="6999" spans="1:14" x14ac:dyDescent="0.2">
      <c r="A6999" s="3" t="s">
        <v>45</v>
      </c>
      <c r="B6999" s="17">
        <v>1185732</v>
      </c>
      <c r="C6999" s="14">
        <v>44091</v>
      </c>
      <c r="D6999" s="4" t="s">
        <v>97</v>
      </c>
      <c r="E6999" s="4" t="s">
        <v>105</v>
      </c>
      <c r="F6999" s="4" t="s">
        <v>106</v>
      </c>
      <c r="G6999" s="4" t="s">
        <v>52</v>
      </c>
      <c r="H6999" s="13">
        <v>60</v>
      </c>
      <c r="I6999" s="20">
        <v>304</v>
      </c>
      <c r="J6999" s="13">
        <v>18240</v>
      </c>
      <c r="K6999" s="31">
        <v>10396.799999999999</v>
      </c>
      <c r="L6999" s="21">
        <v>5198.3999999999996</v>
      </c>
      <c r="M6999" s="22">
        <v>0.56999999999999995</v>
      </c>
      <c r="N6999" s="5" t="s">
        <v>19</v>
      </c>
    </row>
    <row r="7000" spans="1:14" x14ac:dyDescent="0.2">
      <c r="A7000" s="3" t="s">
        <v>80</v>
      </c>
      <c r="B7000" s="17">
        <v>1197831</v>
      </c>
      <c r="C7000" s="14">
        <v>44073</v>
      </c>
      <c r="D7000" s="4" t="s">
        <v>81</v>
      </c>
      <c r="E7000" s="4" t="s">
        <v>88</v>
      </c>
      <c r="F7000" s="4" t="s">
        <v>94</v>
      </c>
      <c r="G7000" s="4" t="s">
        <v>51</v>
      </c>
      <c r="H7000" s="13">
        <v>27</v>
      </c>
      <c r="I7000" s="20">
        <v>305</v>
      </c>
      <c r="J7000" s="13">
        <v>8235</v>
      </c>
      <c r="K7000" s="31">
        <v>3046.95</v>
      </c>
      <c r="L7000" s="21">
        <v>1523.4749999999999</v>
      </c>
      <c r="M7000" s="22">
        <v>0.37</v>
      </c>
      <c r="N7000" s="5" t="s">
        <v>30</v>
      </c>
    </row>
    <row r="7001" spans="1:14" x14ac:dyDescent="0.2">
      <c r="A7001" s="3" t="s">
        <v>80</v>
      </c>
      <c r="B7001" s="17">
        <v>1197831</v>
      </c>
      <c r="C7001" s="14">
        <v>44074</v>
      </c>
      <c r="D7001" s="4" t="s">
        <v>81</v>
      </c>
      <c r="E7001" s="4" t="s">
        <v>88</v>
      </c>
      <c r="F7001" s="4" t="s">
        <v>94</v>
      </c>
      <c r="G7001" s="4" t="s">
        <v>51</v>
      </c>
      <c r="H7001" s="13">
        <v>33</v>
      </c>
      <c r="I7001" s="20">
        <v>305</v>
      </c>
      <c r="J7001" s="13">
        <v>10065</v>
      </c>
      <c r="K7001" s="31">
        <v>3824.7</v>
      </c>
      <c r="L7001" s="21">
        <v>1912.35</v>
      </c>
      <c r="M7001" s="22">
        <v>0.38</v>
      </c>
      <c r="N7001" s="5" t="s">
        <v>30</v>
      </c>
    </row>
    <row r="7002" spans="1:14" x14ac:dyDescent="0.2">
      <c r="A7002" s="3" t="s">
        <v>20</v>
      </c>
      <c r="B7002" s="17">
        <v>1197831</v>
      </c>
      <c r="C7002" s="14">
        <v>44416</v>
      </c>
      <c r="D7002" s="4" t="s">
        <v>110</v>
      </c>
      <c r="E7002" s="4" t="s">
        <v>117</v>
      </c>
      <c r="F7002" s="4" t="s">
        <v>118</v>
      </c>
      <c r="G7002" s="4" t="s">
        <v>18</v>
      </c>
      <c r="H7002" s="13">
        <v>39</v>
      </c>
      <c r="I7002" s="20">
        <v>305</v>
      </c>
      <c r="J7002" s="13">
        <v>11895</v>
      </c>
      <c r="K7002" s="31">
        <v>5114.8500000000004</v>
      </c>
      <c r="L7002" s="21">
        <v>2557.4250000000002</v>
      </c>
      <c r="M7002" s="22">
        <v>0.43</v>
      </c>
      <c r="N7002" s="5" t="s">
        <v>30</v>
      </c>
    </row>
    <row r="7003" spans="1:14" x14ac:dyDescent="0.2">
      <c r="A7003" s="3" t="s">
        <v>20</v>
      </c>
      <c r="B7003" s="17">
        <v>1185732</v>
      </c>
      <c r="C7003" s="14">
        <v>43899</v>
      </c>
      <c r="D7003" s="4" t="s">
        <v>55</v>
      </c>
      <c r="E7003" s="4" t="s">
        <v>64</v>
      </c>
      <c r="F7003" s="4" t="s">
        <v>64</v>
      </c>
      <c r="G7003" s="4" t="s">
        <v>53</v>
      </c>
      <c r="H7003" s="13">
        <v>64</v>
      </c>
      <c r="I7003" s="20">
        <v>305</v>
      </c>
      <c r="J7003" s="13">
        <v>19520</v>
      </c>
      <c r="K7003" s="31">
        <v>7612.8</v>
      </c>
      <c r="L7003" s="21">
        <v>3806.4</v>
      </c>
      <c r="M7003" s="22">
        <v>0.39</v>
      </c>
      <c r="N7003" s="5" t="s">
        <v>19</v>
      </c>
    </row>
    <row r="7004" spans="1:14" x14ac:dyDescent="0.2">
      <c r="A7004" s="3" t="s">
        <v>44</v>
      </c>
      <c r="B7004" s="17">
        <v>1197831</v>
      </c>
      <c r="C7004" s="14">
        <v>44043</v>
      </c>
      <c r="D7004" s="4" t="s">
        <v>81</v>
      </c>
      <c r="E7004" s="4" t="s">
        <v>88</v>
      </c>
      <c r="F7004" s="4" t="s">
        <v>94</v>
      </c>
      <c r="G7004" s="4" t="s">
        <v>51</v>
      </c>
      <c r="H7004" s="13">
        <v>20</v>
      </c>
      <c r="I7004" s="20">
        <v>306</v>
      </c>
      <c r="J7004" s="13">
        <v>6120</v>
      </c>
      <c r="K7004" s="31">
        <v>2570.4</v>
      </c>
      <c r="L7004" s="21">
        <v>1285.2</v>
      </c>
      <c r="M7004" s="22">
        <v>0.42</v>
      </c>
      <c r="N7004" s="5" t="s">
        <v>30</v>
      </c>
    </row>
    <row r="7005" spans="1:14" x14ac:dyDescent="0.2">
      <c r="A7005" s="3" t="s">
        <v>44</v>
      </c>
      <c r="B7005" s="17">
        <v>1197831</v>
      </c>
      <c r="C7005" s="14">
        <v>44049</v>
      </c>
      <c r="D7005" s="4" t="s">
        <v>81</v>
      </c>
      <c r="E7005" s="4" t="s">
        <v>88</v>
      </c>
      <c r="F7005" s="4" t="s">
        <v>94</v>
      </c>
      <c r="G7005" s="4" t="s">
        <v>51</v>
      </c>
      <c r="H7005" s="13">
        <v>23</v>
      </c>
      <c r="I7005" s="20">
        <v>306</v>
      </c>
      <c r="J7005" s="13">
        <v>7038</v>
      </c>
      <c r="K7005" s="31">
        <v>2604.06</v>
      </c>
      <c r="L7005" s="21">
        <v>1302.03</v>
      </c>
      <c r="M7005" s="22">
        <v>0.37</v>
      </c>
      <c r="N7005" s="5" t="s">
        <v>30</v>
      </c>
    </row>
    <row r="7006" spans="1:14" x14ac:dyDescent="0.2">
      <c r="A7006" s="3" t="s">
        <v>44</v>
      </c>
      <c r="B7006" s="17">
        <v>1197831</v>
      </c>
      <c r="C7006" s="14">
        <v>44050</v>
      </c>
      <c r="D7006" s="4" t="s">
        <v>81</v>
      </c>
      <c r="E7006" s="4" t="s">
        <v>88</v>
      </c>
      <c r="F7006" s="4" t="s">
        <v>94</v>
      </c>
      <c r="G7006" s="4" t="s">
        <v>51</v>
      </c>
      <c r="H7006" s="13">
        <v>29</v>
      </c>
      <c r="I7006" s="20">
        <v>306</v>
      </c>
      <c r="J7006" s="13">
        <v>8874</v>
      </c>
      <c r="K7006" s="31">
        <v>3638.34</v>
      </c>
      <c r="L7006" s="21">
        <v>1819.17</v>
      </c>
      <c r="M7006" s="22">
        <v>0.41</v>
      </c>
      <c r="N7006" s="5" t="s">
        <v>30</v>
      </c>
    </row>
    <row r="7007" spans="1:14" x14ac:dyDescent="0.2">
      <c r="A7007" s="3" t="s">
        <v>80</v>
      </c>
      <c r="B7007" s="17">
        <v>1197831</v>
      </c>
      <c r="C7007" s="14">
        <v>44125</v>
      </c>
      <c r="D7007" s="4" t="s">
        <v>81</v>
      </c>
      <c r="E7007" s="4" t="s">
        <v>88</v>
      </c>
      <c r="F7007" s="4" t="s">
        <v>94</v>
      </c>
      <c r="G7007" s="4" t="s">
        <v>51</v>
      </c>
      <c r="H7007" s="13">
        <v>31</v>
      </c>
      <c r="I7007" s="20">
        <v>306</v>
      </c>
      <c r="J7007" s="13">
        <v>9486</v>
      </c>
      <c r="K7007" s="31">
        <v>3794.4</v>
      </c>
      <c r="L7007" s="21">
        <v>1897.2</v>
      </c>
      <c r="M7007" s="22">
        <v>0.4</v>
      </c>
      <c r="N7007" s="5" t="s">
        <v>30</v>
      </c>
    </row>
    <row r="7008" spans="1:14" x14ac:dyDescent="0.2">
      <c r="A7008" s="3" t="s">
        <v>80</v>
      </c>
      <c r="B7008" s="17">
        <v>1185732</v>
      </c>
      <c r="C7008" s="14">
        <v>43943</v>
      </c>
      <c r="D7008" s="4" t="s">
        <v>55</v>
      </c>
      <c r="E7008" s="4" t="s">
        <v>64</v>
      </c>
      <c r="F7008" s="4" t="s">
        <v>64</v>
      </c>
      <c r="G7008" s="4" t="s">
        <v>53</v>
      </c>
      <c r="H7008" s="13">
        <v>34</v>
      </c>
      <c r="I7008" s="20">
        <v>306</v>
      </c>
      <c r="J7008" s="13">
        <v>10404</v>
      </c>
      <c r="K7008" s="31">
        <v>4057.56</v>
      </c>
      <c r="L7008" s="21">
        <v>2028.78</v>
      </c>
      <c r="M7008" s="22">
        <v>0.39</v>
      </c>
      <c r="N7008" s="5" t="s">
        <v>30</v>
      </c>
    </row>
    <row r="7009" spans="1:14" x14ac:dyDescent="0.2">
      <c r="A7009" s="3" t="s">
        <v>41</v>
      </c>
      <c r="B7009" s="17">
        <v>1189833</v>
      </c>
      <c r="C7009" s="14">
        <v>44317</v>
      </c>
      <c r="D7009" s="4" t="s">
        <v>110</v>
      </c>
      <c r="E7009" s="4" t="s">
        <v>121</v>
      </c>
      <c r="F7009" s="4" t="s">
        <v>122</v>
      </c>
      <c r="G7009" s="4" t="s">
        <v>52</v>
      </c>
      <c r="H7009" s="13">
        <v>36</v>
      </c>
      <c r="I7009" s="20">
        <v>306</v>
      </c>
      <c r="J7009" s="13">
        <v>11016</v>
      </c>
      <c r="K7009" s="31">
        <v>4957.2</v>
      </c>
      <c r="L7009" s="21">
        <v>2478.6</v>
      </c>
      <c r="M7009" s="22">
        <v>0.45</v>
      </c>
      <c r="N7009" s="5" t="s">
        <v>30</v>
      </c>
    </row>
    <row r="7010" spans="1:14" x14ac:dyDescent="0.2">
      <c r="A7010" s="3" t="s">
        <v>44</v>
      </c>
      <c r="B7010" s="17">
        <v>1197831</v>
      </c>
      <c r="C7010" s="14">
        <v>44300</v>
      </c>
      <c r="D7010" s="4" t="s">
        <v>81</v>
      </c>
      <c r="E7010" s="4" t="s">
        <v>92</v>
      </c>
      <c r="F7010" s="4" t="s">
        <v>93</v>
      </c>
      <c r="G7010" s="4" t="s">
        <v>51</v>
      </c>
      <c r="H7010" s="13">
        <v>37</v>
      </c>
      <c r="I7010" s="20">
        <v>306</v>
      </c>
      <c r="J7010" s="13">
        <v>11322</v>
      </c>
      <c r="K7010" s="31">
        <v>6679.98</v>
      </c>
      <c r="L7010" s="21">
        <v>3339.99</v>
      </c>
      <c r="M7010" s="22">
        <v>0.59</v>
      </c>
      <c r="N7010" s="5" t="s">
        <v>30</v>
      </c>
    </row>
    <row r="7011" spans="1:14" x14ac:dyDescent="0.2">
      <c r="A7011" s="3" t="s">
        <v>80</v>
      </c>
      <c r="B7011" s="17">
        <v>1197831</v>
      </c>
      <c r="C7011" s="14">
        <v>44135</v>
      </c>
      <c r="D7011" s="4" t="s">
        <v>81</v>
      </c>
      <c r="E7011" s="4" t="s">
        <v>88</v>
      </c>
      <c r="F7011" s="4" t="s">
        <v>94</v>
      </c>
      <c r="G7011" s="4" t="s">
        <v>51</v>
      </c>
      <c r="H7011" s="13">
        <v>41</v>
      </c>
      <c r="I7011" s="20">
        <v>306</v>
      </c>
      <c r="J7011" s="13">
        <v>12546</v>
      </c>
      <c r="K7011" s="31">
        <v>6900.3</v>
      </c>
      <c r="L7011" s="21">
        <v>3450.15</v>
      </c>
      <c r="M7011" s="22">
        <v>0.55000000000000004</v>
      </c>
      <c r="N7011" s="5" t="s">
        <v>30</v>
      </c>
    </row>
    <row r="7012" spans="1:14" x14ac:dyDescent="0.2">
      <c r="A7012" s="3" t="s">
        <v>80</v>
      </c>
      <c r="B7012" s="17">
        <v>1185732</v>
      </c>
      <c r="C7012" s="14">
        <v>43957</v>
      </c>
      <c r="D7012" s="4" t="s">
        <v>55</v>
      </c>
      <c r="E7012" s="4" t="s">
        <v>64</v>
      </c>
      <c r="F7012" s="4" t="s">
        <v>64</v>
      </c>
      <c r="G7012" s="4" t="s">
        <v>53</v>
      </c>
      <c r="H7012" s="13">
        <v>41</v>
      </c>
      <c r="I7012" s="20">
        <v>306</v>
      </c>
      <c r="J7012" s="13">
        <v>12546</v>
      </c>
      <c r="K7012" s="31">
        <v>5018.3999999999996</v>
      </c>
      <c r="L7012" s="21">
        <v>2509.1999999999998</v>
      </c>
      <c r="M7012" s="22">
        <v>0.4</v>
      </c>
      <c r="N7012" s="5" t="s">
        <v>30</v>
      </c>
    </row>
    <row r="7013" spans="1:14" x14ac:dyDescent="0.2">
      <c r="A7013" s="3" t="s">
        <v>20</v>
      </c>
      <c r="B7013" s="17">
        <v>1185732</v>
      </c>
      <c r="C7013" s="14">
        <v>43835</v>
      </c>
      <c r="D7013" s="4" t="s">
        <v>55</v>
      </c>
      <c r="E7013" s="4" t="s">
        <v>64</v>
      </c>
      <c r="F7013" s="4" t="s">
        <v>64</v>
      </c>
      <c r="G7013" s="4" t="s">
        <v>52</v>
      </c>
      <c r="H7013" s="13">
        <v>43</v>
      </c>
      <c r="I7013" s="20">
        <v>306</v>
      </c>
      <c r="J7013" s="13">
        <v>13158</v>
      </c>
      <c r="K7013" s="31">
        <v>4868.46</v>
      </c>
      <c r="L7013" s="21">
        <v>2434.23</v>
      </c>
      <c r="M7013" s="22">
        <v>0.37</v>
      </c>
      <c r="N7013" s="5" t="s">
        <v>30</v>
      </c>
    </row>
    <row r="7014" spans="1:14" x14ac:dyDescent="0.2">
      <c r="A7014" s="3" t="s">
        <v>20</v>
      </c>
      <c r="B7014" s="17">
        <v>1185732</v>
      </c>
      <c r="C7014" s="14">
        <v>43853</v>
      </c>
      <c r="D7014" s="4" t="s">
        <v>55</v>
      </c>
      <c r="E7014" s="4" t="s">
        <v>64</v>
      </c>
      <c r="F7014" s="4" t="s">
        <v>64</v>
      </c>
      <c r="G7014" s="4" t="s">
        <v>52</v>
      </c>
      <c r="H7014" s="13">
        <v>43</v>
      </c>
      <c r="I7014" s="20">
        <v>306</v>
      </c>
      <c r="J7014" s="13">
        <v>13158</v>
      </c>
      <c r="K7014" s="31">
        <v>4605.3</v>
      </c>
      <c r="L7014" s="21">
        <v>2302.65</v>
      </c>
      <c r="M7014" s="22">
        <v>0.35</v>
      </c>
      <c r="N7014" s="5" t="s">
        <v>30</v>
      </c>
    </row>
    <row r="7015" spans="1:14" x14ac:dyDescent="0.2">
      <c r="A7015" s="3" t="s">
        <v>45</v>
      </c>
      <c r="B7015" s="17">
        <v>1128299</v>
      </c>
      <c r="C7015" s="14">
        <v>44233</v>
      </c>
      <c r="D7015" s="4" t="s">
        <v>110</v>
      </c>
      <c r="E7015" s="4" t="s">
        <v>121</v>
      </c>
      <c r="F7015" s="4" t="s">
        <v>125</v>
      </c>
      <c r="G7015" s="4" t="s">
        <v>54</v>
      </c>
      <c r="H7015" s="13">
        <v>46</v>
      </c>
      <c r="I7015" s="20">
        <v>306</v>
      </c>
      <c r="J7015" s="13">
        <v>14076</v>
      </c>
      <c r="K7015" s="31">
        <v>2815.2</v>
      </c>
      <c r="L7015" s="21">
        <v>1407.6</v>
      </c>
      <c r="M7015" s="22">
        <v>0.2</v>
      </c>
      <c r="N7015" s="5" t="s">
        <v>30</v>
      </c>
    </row>
    <row r="7016" spans="1:14" x14ac:dyDescent="0.2">
      <c r="A7016" s="3" t="s">
        <v>45</v>
      </c>
      <c r="B7016" s="17">
        <v>1128299</v>
      </c>
      <c r="C7016" s="14">
        <v>44207</v>
      </c>
      <c r="D7016" s="4" t="s">
        <v>110</v>
      </c>
      <c r="E7016" s="4" t="s">
        <v>121</v>
      </c>
      <c r="F7016" s="4" t="s">
        <v>125</v>
      </c>
      <c r="G7016" s="4" t="s">
        <v>54</v>
      </c>
      <c r="H7016" s="13">
        <v>60</v>
      </c>
      <c r="I7016" s="20">
        <v>306</v>
      </c>
      <c r="J7016" s="13">
        <v>18360</v>
      </c>
      <c r="K7016" s="31">
        <v>4773.6000000000004</v>
      </c>
      <c r="L7016" s="21">
        <v>2386.8000000000002</v>
      </c>
      <c r="M7016" s="22">
        <v>0.26</v>
      </c>
      <c r="N7016" s="5" t="s">
        <v>30</v>
      </c>
    </row>
    <row r="7017" spans="1:14" x14ac:dyDescent="0.2">
      <c r="A7017" s="3" t="s">
        <v>45</v>
      </c>
      <c r="B7017" s="17">
        <v>1128299</v>
      </c>
      <c r="C7017" s="14">
        <v>44393</v>
      </c>
      <c r="D7017" s="4" t="s">
        <v>81</v>
      </c>
      <c r="E7017" s="4" t="s">
        <v>82</v>
      </c>
      <c r="F7017" s="4" t="s">
        <v>83</v>
      </c>
      <c r="G7017" s="4" t="s">
        <v>52</v>
      </c>
      <c r="H7017" s="13">
        <v>62</v>
      </c>
      <c r="I7017" s="20">
        <v>306</v>
      </c>
      <c r="J7017" s="13">
        <v>18972</v>
      </c>
      <c r="K7017" s="31">
        <v>8157.96</v>
      </c>
      <c r="L7017" s="21">
        <v>4078.98</v>
      </c>
      <c r="M7017" s="22">
        <v>0.43</v>
      </c>
      <c r="N7017" s="5" t="s">
        <v>30</v>
      </c>
    </row>
    <row r="7018" spans="1:14" x14ac:dyDescent="0.2">
      <c r="A7018" s="3" t="s">
        <v>20</v>
      </c>
      <c r="B7018" s="17">
        <v>1185732</v>
      </c>
      <c r="C7018" s="14">
        <v>43907</v>
      </c>
      <c r="D7018" s="4" t="s">
        <v>55</v>
      </c>
      <c r="E7018" s="4" t="s">
        <v>64</v>
      </c>
      <c r="F7018" s="4" t="s">
        <v>64</v>
      </c>
      <c r="G7018" s="4" t="s">
        <v>52</v>
      </c>
      <c r="H7018" s="13">
        <v>53</v>
      </c>
      <c r="I7018" s="20">
        <v>308</v>
      </c>
      <c r="J7018" s="13">
        <v>16324</v>
      </c>
      <c r="K7018" s="31">
        <v>6692.84</v>
      </c>
      <c r="L7018" s="21">
        <v>3346.42</v>
      </c>
      <c r="M7018" s="22">
        <v>0.41</v>
      </c>
      <c r="N7018" s="5" t="s">
        <v>19</v>
      </c>
    </row>
    <row r="7019" spans="1:14" x14ac:dyDescent="0.2">
      <c r="A7019" s="3" t="s">
        <v>44</v>
      </c>
      <c r="B7019" s="17">
        <v>1185732</v>
      </c>
      <c r="C7019" s="14">
        <v>44411</v>
      </c>
      <c r="D7019" s="4" t="s">
        <v>97</v>
      </c>
      <c r="E7019" s="4" t="s">
        <v>98</v>
      </c>
      <c r="F7019" s="4" t="s">
        <v>99</v>
      </c>
      <c r="G7019" s="4" t="s">
        <v>50</v>
      </c>
      <c r="H7019" s="13">
        <v>61</v>
      </c>
      <c r="I7019" s="20">
        <v>308</v>
      </c>
      <c r="J7019" s="13">
        <v>18788</v>
      </c>
      <c r="K7019" s="31">
        <v>9957.64</v>
      </c>
      <c r="L7019" s="21">
        <v>4978.82</v>
      </c>
      <c r="M7019" s="22">
        <v>0.53</v>
      </c>
      <c r="N7019" s="5" t="s">
        <v>19</v>
      </c>
    </row>
    <row r="7020" spans="1:14" x14ac:dyDescent="0.2">
      <c r="A7020" s="3" t="s">
        <v>80</v>
      </c>
      <c r="B7020" s="17">
        <v>1185732</v>
      </c>
      <c r="C7020" s="14">
        <v>43955</v>
      </c>
      <c r="D7020" s="4" t="s">
        <v>55</v>
      </c>
      <c r="E7020" s="4" t="s">
        <v>64</v>
      </c>
      <c r="F7020" s="4" t="s">
        <v>64</v>
      </c>
      <c r="G7020" s="4" t="s">
        <v>52</v>
      </c>
      <c r="H7020" s="13">
        <v>43</v>
      </c>
      <c r="I7020" s="20">
        <v>310</v>
      </c>
      <c r="J7020" s="13">
        <v>13330</v>
      </c>
      <c r="K7020" s="31">
        <v>4665.5</v>
      </c>
      <c r="L7020" s="21">
        <v>2332.75</v>
      </c>
      <c r="M7020" s="22">
        <v>0.35</v>
      </c>
      <c r="N7020" s="5" t="s">
        <v>30</v>
      </c>
    </row>
    <row r="7021" spans="1:14" x14ac:dyDescent="0.2">
      <c r="A7021" s="3" t="s">
        <v>20</v>
      </c>
      <c r="B7021" s="17">
        <v>1185732</v>
      </c>
      <c r="C7021" s="14">
        <v>44382</v>
      </c>
      <c r="D7021" s="4" t="s">
        <v>97</v>
      </c>
      <c r="E7021" s="4" t="s">
        <v>104</v>
      </c>
      <c r="F7021" s="4" t="s">
        <v>66</v>
      </c>
      <c r="G7021" s="4" t="s">
        <v>50</v>
      </c>
      <c r="H7021" s="13">
        <v>63</v>
      </c>
      <c r="I7021" s="20">
        <v>311</v>
      </c>
      <c r="J7021" s="13">
        <v>19593</v>
      </c>
      <c r="K7021" s="31">
        <v>11559.87</v>
      </c>
      <c r="L7021" s="21">
        <v>5779.9350000000004</v>
      </c>
      <c r="M7021" s="22">
        <v>0.59</v>
      </c>
      <c r="N7021" s="5" t="s">
        <v>19</v>
      </c>
    </row>
    <row r="7022" spans="1:14" x14ac:dyDescent="0.2">
      <c r="A7022" s="3" t="s">
        <v>20</v>
      </c>
      <c r="B7022" s="17">
        <v>1185732</v>
      </c>
      <c r="C7022" s="14">
        <v>44234</v>
      </c>
      <c r="D7022" s="4" t="s">
        <v>97</v>
      </c>
      <c r="E7022" s="4" t="s">
        <v>107</v>
      </c>
      <c r="F7022" s="4" t="s">
        <v>108</v>
      </c>
      <c r="G7022" s="4" t="s">
        <v>18</v>
      </c>
      <c r="H7022" s="13">
        <v>38</v>
      </c>
      <c r="I7022" s="20">
        <v>312</v>
      </c>
      <c r="J7022" s="13">
        <v>11856</v>
      </c>
      <c r="K7022" s="31">
        <v>6995.04</v>
      </c>
      <c r="L7022" s="21">
        <v>3497.52</v>
      </c>
      <c r="M7022" s="22">
        <v>0.59</v>
      </c>
      <c r="N7022" s="5" t="s">
        <v>19</v>
      </c>
    </row>
    <row r="7023" spans="1:14" x14ac:dyDescent="0.2">
      <c r="A7023" s="3" t="s">
        <v>80</v>
      </c>
      <c r="B7023" s="17">
        <v>1185732</v>
      </c>
      <c r="C7023" s="14">
        <v>43949</v>
      </c>
      <c r="D7023" s="4" t="s">
        <v>55</v>
      </c>
      <c r="E7023" s="4" t="s">
        <v>64</v>
      </c>
      <c r="F7023" s="4" t="s">
        <v>64</v>
      </c>
      <c r="G7023" s="4" t="s">
        <v>52</v>
      </c>
      <c r="H7023" s="13">
        <v>40</v>
      </c>
      <c r="I7023" s="20">
        <v>312</v>
      </c>
      <c r="J7023" s="13">
        <v>12480</v>
      </c>
      <c r="K7023" s="31">
        <v>4492.8</v>
      </c>
      <c r="L7023" s="21">
        <v>2246.4</v>
      </c>
      <c r="M7023" s="22">
        <v>0.36</v>
      </c>
      <c r="N7023" s="5" t="s">
        <v>30</v>
      </c>
    </row>
    <row r="7024" spans="1:14" x14ac:dyDescent="0.2">
      <c r="A7024" s="3" t="s">
        <v>80</v>
      </c>
      <c r="B7024" s="17">
        <v>1185732</v>
      </c>
      <c r="C7024" s="14">
        <v>43954</v>
      </c>
      <c r="D7024" s="4" t="s">
        <v>55</v>
      </c>
      <c r="E7024" s="4" t="s">
        <v>64</v>
      </c>
      <c r="F7024" s="4" t="s">
        <v>64</v>
      </c>
      <c r="G7024" s="4" t="s">
        <v>53</v>
      </c>
      <c r="H7024" s="13">
        <v>62</v>
      </c>
      <c r="I7024" s="20">
        <v>312</v>
      </c>
      <c r="J7024" s="13">
        <v>19344</v>
      </c>
      <c r="K7024" s="31">
        <v>12380.16</v>
      </c>
      <c r="L7024" s="21">
        <v>6190.08</v>
      </c>
      <c r="M7024" s="22">
        <v>0.64</v>
      </c>
      <c r="N7024" s="5" t="s">
        <v>19</v>
      </c>
    </row>
    <row r="7025" spans="1:14" x14ac:dyDescent="0.2">
      <c r="A7025" s="3" t="s">
        <v>20</v>
      </c>
      <c r="B7025" s="17">
        <v>1185732</v>
      </c>
      <c r="C7025" s="14">
        <v>43837</v>
      </c>
      <c r="D7025" s="4" t="s">
        <v>55</v>
      </c>
      <c r="E7025" s="4" t="s">
        <v>64</v>
      </c>
      <c r="F7025" s="4" t="s">
        <v>64</v>
      </c>
      <c r="G7025" s="4" t="s">
        <v>52</v>
      </c>
      <c r="H7025" s="13">
        <v>46</v>
      </c>
      <c r="I7025" s="20">
        <v>313</v>
      </c>
      <c r="J7025" s="13">
        <v>14398</v>
      </c>
      <c r="K7025" s="31">
        <v>8926.76</v>
      </c>
      <c r="L7025" s="21">
        <v>4463.38</v>
      </c>
      <c r="M7025" s="22">
        <v>0.62</v>
      </c>
      <c r="N7025" s="5" t="s">
        <v>19</v>
      </c>
    </row>
    <row r="7026" spans="1:14" x14ac:dyDescent="0.2">
      <c r="A7026" s="3" t="s">
        <v>20</v>
      </c>
      <c r="B7026" s="17">
        <v>1185732</v>
      </c>
      <c r="C7026" s="14">
        <v>43894</v>
      </c>
      <c r="D7026" s="4" t="s">
        <v>55</v>
      </c>
      <c r="E7026" s="4" t="s">
        <v>64</v>
      </c>
      <c r="F7026" s="4" t="s">
        <v>64</v>
      </c>
      <c r="G7026" s="4" t="s">
        <v>52</v>
      </c>
      <c r="H7026" s="13">
        <v>55</v>
      </c>
      <c r="I7026" s="20">
        <v>313</v>
      </c>
      <c r="J7026" s="13">
        <v>17215</v>
      </c>
      <c r="K7026" s="31">
        <v>10501.15</v>
      </c>
      <c r="L7026" s="21">
        <v>5250.5749999999998</v>
      </c>
      <c r="M7026" s="22">
        <v>0.61</v>
      </c>
      <c r="N7026" s="5" t="s">
        <v>19</v>
      </c>
    </row>
    <row r="7027" spans="1:14" x14ac:dyDescent="0.2">
      <c r="A7027" s="3" t="s">
        <v>20</v>
      </c>
      <c r="B7027" s="17">
        <v>1185732</v>
      </c>
      <c r="C7027" s="14">
        <v>43857</v>
      </c>
      <c r="D7027" s="4" t="s">
        <v>55</v>
      </c>
      <c r="E7027" s="4" t="s">
        <v>64</v>
      </c>
      <c r="F7027" s="4" t="s">
        <v>64</v>
      </c>
      <c r="G7027" s="4" t="s">
        <v>53</v>
      </c>
      <c r="H7027" s="13">
        <v>27</v>
      </c>
      <c r="I7027" s="20">
        <v>314</v>
      </c>
      <c r="J7027" s="13">
        <v>8478</v>
      </c>
      <c r="K7027" s="31">
        <v>3475.98</v>
      </c>
      <c r="L7027" s="21">
        <v>1737.99</v>
      </c>
      <c r="M7027" s="22">
        <v>0.41</v>
      </c>
      <c r="N7027" s="5" t="s">
        <v>30</v>
      </c>
    </row>
    <row r="7028" spans="1:14" x14ac:dyDescent="0.2">
      <c r="A7028" s="3" t="s">
        <v>20</v>
      </c>
      <c r="B7028" s="17">
        <v>1185732</v>
      </c>
      <c r="C7028" s="14">
        <v>43908</v>
      </c>
      <c r="D7028" s="4" t="s">
        <v>55</v>
      </c>
      <c r="E7028" s="4" t="s">
        <v>64</v>
      </c>
      <c r="F7028" s="4" t="s">
        <v>64</v>
      </c>
      <c r="G7028" s="4" t="s">
        <v>53</v>
      </c>
      <c r="H7028" s="13">
        <v>37</v>
      </c>
      <c r="I7028" s="20">
        <v>314</v>
      </c>
      <c r="J7028" s="13">
        <v>11618</v>
      </c>
      <c r="K7028" s="31">
        <v>4298.66</v>
      </c>
      <c r="L7028" s="21">
        <v>2149.33</v>
      </c>
      <c r="M7028" s="22">
        <v>0.37</v>
      </c>
      <c r="N7028" s="5" t="s">
        <v>30</v>
      </c>
    </row>
    <row r="7029" spans="1:14" x14ac:dyDescent="0.2">
      <c r="A7029" s="3" t="s">
        <v>44</v>
      </c>
      <c r="B7029" s="17">
        <v>1197831</v>
      </c>
      <c r="C7029" s="14">
        <v>44309</v>
      </c>
      <c r="D7029" s="4" t="s">
        <v>81</v>
      </c>
      <c r="E7029" s="4" t="s">
        <v>92</v>
      </c>
      <c r="F7029" s="4" t="s">
        <v>93</v>
      </c>
      <c r="G7029" s="4" t="s">
        <v>51</v>
      </c>
      <c r="H7029" s="13">
        <v>39</v>
      </c>
      <c r="I7029" s="20">
        <v>314</v>
      </c>
      <c r="J7029" s="13">
        <v>12246</v>
      </c>
      <c r="K7029" s="31">
        <v>5755.62</v>
      </c>
      <c r="L7029" s="21">
        <v>2877.81</v>
      </c>
      <c r="M7029" s="22">
        <v>0.47</v>
      </c>
      <c r="N7029" s="5" t="s">
        <v>30</v>
      </c>
    </row>
    <row r="7030" spans="1:14" x14ac:dyDescent="0.2">
      <c r="A7030" s="3" t="s">
        <v>80</v>
      </c>
      <c r="B7030" s="17">
        <v>1197831</v>
      </c>
      <c r="C7030" s="14">
        <v>44055</v>
      </c>
      <c r="D7030" s="4" t="s">
        <v>81</v>
      </c>
      <c r="E7030" s="4" t="s">
        <v>88</v>
      </c>
      <c r="F7030" s="4" t="s">
        <v>94</v>
      </c>
      <c r="G7030" s="4" t="s">
        <v>51</v>
      </c>
      <c r="H7030" s="13">
        <v>24</v>
      </c>
      <c r="I7030" s="20">
        <v>315</v>
      </c>
      <c r="J7030" s="13">
        <v>7560</v>
      </c>
      <c r="K7030" s="31">
        <v>2948.4</v>
      </c>
      <c r="L7030" s="21">
        <v>1474.2</v>
      </c>
      <c r="M7030" s="22">
        <v>0.39</v>
      </c>
      <c r="N7030" s="5" t="s">
        <v>30</v>
      </c>
    </row>
    <row r="7031" spans="1:14" x14ac:dyDescent="0.2">
      <c r="A7031" s="3" t="s">
        <v>20</v>
      </c>
      <c r="B7031" s="17">
        <v>1185732</v>
      </c>
      <c r="C7031" s="14">
        <v>43863</v>
      </c>
      <c r="D7031" s="4" t="s">
        <v>55</v>
      </c>
      <c r="E7031" s="4" t="s">
        <v>64</v>
      </c>
      <c r="F7031" s="4" t="s">
        <v>64</v>
      </c>
      <c r="G7031" s="4" t="s">
        <v>53</v>
      </c>
      <c r="H7031" s="13">
        <v>28</v>
      </c>
      <c r="I7031" s="20">
        <v>315</v>
      </c>
      <c r="J7031" s="13">
        <v>8820</v>
      </c>
      <c r="K7031" s="31">
        <v>3351.6</v>
      </c>
      <c r="L7031" s="21">
        <v>1675.8</v>
      </c>
      <c r="M7031" s="22">
        <v>0.38</v>
      </c>
      <c r="N7031" s="5" t="s">
        <v>30</v>
      </c>
    </row>
    <row r="7032" spans="1:14" x14ac:dyDescent="0.2">
      <c r="A7032" s="3" t="s">
        <v>20</v>
      </c>
      <c r="B7032" s="17">
        <v>1185732</v>
      </c>
      <c r="C7032" s="14">
        <v>43856</v>
      </c>
      <c r="D7032" s="4" t="s">
        <v>55</v>
      </c>
      <c r="E7032" s="4" t="s">
        <v>64</v>
      </c>
      <c r="F7032" s="4" t="s">
        <v>64</v>
      </c>
      <c r="G7032" s="4" t="s">
        <v>52</v>
      </c>
      <c r="H7032" s="13">
        <v>35</v>
      </c>
      <c r="I7032" s="20">
        <v>315</v>
      </c>
      <c r="J7032" s="13">
        <v>11025</v>
      </c>
      <c r="K7032" s="31">
        <v>3969</v>
      </c>
      <c r="L7032" s="21">
        <v>1984.5</v>
      </c>
      <c r="M7032" s="22">
        <v>0.36</v>
      </c>
      <c r="N7032" s="5" t="s">
        <v>30</v>
      </c>
    </row>
    <row r="7033" spans="1:14" x14ac:dyDescent="0.2">
      <c r="A7033" s="3" t="s">
        <v>20</v>
      </c>
      <c r="B7033" s="17">
        <v>1185732</v>
      </c>
      <c r="C7033" s="14">
        <v>43862</v>
      </c>
      <c r="D7033" s="4" t="s">
        <v>55</v>
      </c>
      <c r="E7033" s="4" t="s">
        <v>64</v>
      </c>
      <c r="F7033" s="4" t="s">
        <v>64</v>
      </c>
      <c r="G7033" s="4" t="s">
        <v>52</v>
      </c>
      <c r="H7033" s="13">
        <v>35</v>
      </c>
      <c r="I7033" s="20">
        <v>315</v>
      </c>
      <c r="J7033" s="13">
        <v>11025</v>
      </c>
      <c r="K7033" s="31">
        <v>3638.25</v>
      </c>
      <c r="L7033" s="21">
        <v>1819.125</v>
      </c>
      <c r="M7033" s="22">
        <v>0.33</v>
      </c>
      <c r="N7033" s="5" t="s">
        <v>30</v>
      </c>
    </row>
    <row r="7034" spans="1:14" x14ac:dyDescent="0.2">
      <c r="A7034" s="3" t="s">
        <v>80</v>
      </c>
      <c r="B7034" s="17">
        <v>1197831</v>
      </c>
      <c r="C7034" s="14">
        <v>44081</v>
      </c>
      <c r="D7034" s="4" t="s">
        <v>81</v>
      </c>
      <c r="E7034" s="4" t="s">
        <v>88</v>
      </c>
      <c r="F7034" s="4" t="s">
        <v>94</v>
      </c>
      <c r="G7034" s="4" t="s">
        <v>51</v>
      </c>
      <c r="H7034" s="13">
        <v>36</v>
      </c>
      <c r="I7034" s="20">
        <v>315</v>
      </c>
      <c r="J7034" s="13">
        <v>11340</v>
      </c>
      <c r="K7034" s="31">
        <v>4309.2</v>
      </c>
      <c r="L7034" s="21">
        <v>2154.6</v>
      </c>
      <c r="M7034" s="22">
        <v>0.38</v>
      </c>
      <c r="N7034" s="5" t="s">
        <v>30</v>
      </c>
    </row>
    <row r="7035" spans="1:14" x14ac:dyDescent="0.2">
      <c r="A7035" s="3" t="s">
        <v>80</v>
      </c>
      <c r="B7035" s="17">
        <v>1185732</v>
      </c>
      <c r="C7035" s="14">
        <v>43942</v>
      </c>
      <c r="D7035" s="4" t="s">
        <v>55</v>
      </c>
      <c r="E7035" s="4" t="s">
        <v>64</v>
      </c>
      <c r="F7035" s="4" t="s">
        <v>64</v>
      </c>
      <c r="G7035" s="4" t="s">
        <v>53</v>
      </c>
      <c r="H7035" s="13">
        <v>36</v>
      </c>
      <c r="I7035" s="20">
        <v>315</v>
      </c>
      <c r="J7035" s="13">
        <v>11340</v>
      </c>
      <c r="K7035" s="31">
        <v>4422.6000000000004</v>
      </c>
      <c r="L7035" s="21">
        <v>2211.3000000000002</v>
      </c>
      <c r="M7035" s="22">
        <v>0.39</v>
      </c>
      <c r="N7035" s="5" t="s">
        <v>30</v>
      </c>
    </row>
    <row r="7036" spans="1:14" x14ac:dyDescent="0.2">
      <c r="A7036" s="3" t="s">
        <v>41</v>
      </c>
      <c r="B7036" s="17">
        <v>1189833</v>
      </c>
      <c r="C7036" s="14">
        <v>44341</v>
      </c>
      <c r="D7036" s="4" t="s">
        <v>110</v>
      </c>
      <c r="E7036" s="4" t="s">
        <v>121</v>
      </c>
      <c r="F7036" s="4" t="s">
        <v>122</v>
      </c>
      <c r="G7036" s="4" t="s">
        <v>52</v>
      </c>
      <c r="H7036" s="13">
        <v>39</v>
      </c>
      <c r="I7036" s="20">
        <v>315</v>
      </c>
      <c r="J7036" s="13">
        <v>12285</v>
      </c>
      <c r="K7036" s="31">
        <v>5651.1</v>
      </c>
      <c r="L7036" s="21">
        <v>2825.55</v>
      </c>
      <c r="M7036" s="22">
        <v>0.46</v>
      </c>
      <c r="N7036" s="5" t="s">
        <v>30</v>
      </c>
    </row>
    <row r="7037" spans="1:14" x14ac:dyDescent="0.2">
      <c r="A7037" s="3" t="s">
        <v>20</v>
      </c>
      <c r="B7037" s="17">
        <v>1185732</v>
      </c>
      <c r="C7037" s="14">
        <v>43838</v>
      </c>
      <c r="D7037" s="4" t="s">
        <v>55</v>
      </c>
      <c r="E7037" s="4" t="s">
        <v>64</v>
      </c>
      <c r="F7037" s="4" t="s">
        <v>64</v>
      </c>
      <c r="G7037" s="4" t="s">
        <v>52</v>
      </c>
      <c r="H7037" s="13">
        <v>39</v>
      </c>
      <c r="I7037" s="20">
        <v>315</v>
      </c>
      <c r="J7037" s="13">
        <v>12285</v>
      </c>
      <c r="K7037" s="31">
        <v>4054.05</v>
      </c>
      <c r="L7037" s="21">
        <v>2027.0250000000001</v>
      </c>
      <c r="M7037" s="22">
        <v>0.33</v>
      </c>
      <c r="N7037" s="5" t="s">
        <v>30</v>
      </c>
    </row>
    <row r="7038" spans="1:14" x14ac:dyDescent="0.2">
      <c r="A7038" s="3" t="s">
        <v>80</v>
      </c>
      <c r="B7038" s="17">
        <v>1185732</v>
      </c>
      <c r="C7038" s="14">
        <v>43944</v>
      </c>
      <c r="D7038" s="4" t="s">
        <v>55</v>
      </c>
      <c r="E7038" s="4" t="s">
        <v>64</v>
      </c>
      <c r="F7038" s="4" t="s">
        <v>64</v>
      </c>
      <c r="G7038" s="4" t="s">
        <v>52</v>
      </c>
      <c r="H7038" s="13">
        <v>44</v>
      </c>
      <c r="I7038" s="20">
        <v>315</v>
      </c>
      <c r="J7038" s="13">
        <v>13860</v>
      </c>
      <c r="K7038" s="31">
        <v>5128.2</v>
      </c>
      <c r="L7038" s="21">
        <v>2564.1</v>
      </c>
      <c r="M7038" s="22">
        <v>0.37</v>
      </c>
      <c r="N7038" s="5" t="s">
        <v>30</v>
      </c>
    </row>
    <row r="7039" spans="1:14" x14ac:dyDescent="0.2">
      <c r="A7039" s="3" t="s">
        <v>20</v>
      </c>
      <c r="B7039" s="17">
        <v>1185732</v>
      </c>
      <c r="C7039" s="14">
        <v>43867</v>
      </c>
      <c r="D7039" s="4" t="s">
        <v>55</v>
      </c>
      <c r="E7039" s="4" t="s">
        <v>64</v>
      </c>
      <c r="F7039" s="4" t="s">
        <v>64</v>
      </c>
      <c r="G7039" s="4" t="s">
        <v>52</v>
      </c>
      <c r="H7039" s="13">
        <v>54</v>
      </c>
      <c r="I7039" s="20">
        <v>317</v>
      </c>
      <c r="J7039" s="13">
        <v>17118</v>
      </c>
      <c r="K7039" s="31">
        <v>10955.52</v>
      </c>
      <c r="L7039" s="21">
        <v>5477.76</v>
      </c>
      <c r="M7039" s="22">
        <v>0.64</v>
      </c>
      <c r="N7039" s="5" t="s">
        <v>19</v>
      </c>
    </row>
    <row r="7040" spans="1:14" x14ac:dyDescent="0.2">
      <c r="A7040" s="3" t="s">
        <v>20</v>
      </c>
      <c r="B7040" s="17">
        <v>1185732</v>
      </c>
      <c r="C7040" s="14">
        <v>43901</v>
      </c>
      <c r="D7040" s="4" t="s">
        <v>55</v>
      </c>
      <c r="E7040" s="4" t="s">
        <v>64</v>
      </c>
      <c r="F7040" s="4" t="s">
        <v>64</v>
      </c>
      <c r="G7040" s="4" t="s">
        <v>52</v>
      </c>
      <c r="H7040" s="13">
        <v>41</v>
      </c>
      <c r="I7040" s="20">
        <v>318</v>
      </c>
      <c r="J7040" s="13">
        <v>13038</v>
      </c>
      <c r="K7040" s="31">
        <v>4824.0600000000004</v>
      </c>
      <c r="L7040" s="21">
        <v>2412.0300000000002</v>
      </c>
      <c r="M7040" s="22">
        <v>0.37</v>
      </c>
      <c r="N7040" s="5" t="s">
        <v>30</v>
      </c>
    </row>
    <row r="7041" spans="1:14" x14ac:dyDescent="0.2">
      <c r="A7041" s="3" t="s">
        <v>80</v>
      </c>
      <c r="B7041" s="17">
        <v>1197831</v>
      </c>
      <c r="C7041" s="14">
        <v>44069</v>
      </c>
      <c r="D7041" s="4" t="s">
        <v>81</v>
      </c>
      <c r="E7041" s="4" t="s">
        <v>88</v>
      </c>
      <c r="F7041" s="4" t="s">
        <v>94</v>
      </c>
      <c r="G7041" s="4" t="s">
        <v>51</v>
      </c>
      <c r="H7041" s="13">
        <v>37</v>
      </c>
      <c r="I7041" s="20">
        <v>319</v>
      </c>
      <c r="J7041" s="13">
        <v>11803</v>
      </c>
      <c r="K7041" s="31">
        <v>5311.35</v>
      </c>
      <c r="L7041" s="21">
        <v>2655.6750000000002</v>
      </c>
      <c r="M7041" s="22">
        <v>0.45</v>
      </c>
      <c r="N7041" s="5" t="s">
        <v>19</v>
      </c>
    </row>
    <row r="7042" spans="1:14" x14ac:dyDescent="0.2">
      <c r="A7042" s="3" t="s">
        <v>20</v>
      </c>
      <c r="B7042" s="17">
        <v>1185732</v>
      </c>
      <c r="C7042" s="14">
        <v>44055</v>
      </c>
      <c r="D7042" s="4" t="s">
        <v>97</v>
      </c>
      <c r="E7042" s="4" t="s">
        <v>105</v>
      </c>
      <c r="F7042" s="4" t="s">
        <v>106</v>
      </c>
      <c r="G7042" s="4" t="s">
        <v>52</v>
      </c>
      <c r="H7042" s="13">
        <v>43</v>
      </c>
      <c r="I7042" s="20">
        <v>319</v>
      </c>
      <c r="J7042" s="13">
        <v>13717</v>
      </c>
      <c r="K7042" s="31">
        <v>7818.69</v>
      </c>
      <c r="L7042" s="21">
        <v>3909.3449999999998</v>
      </c>
      <c r="M7042" s="22">
        <v>0.56999999999999995</v>
      </c>
      <c r="N7042" s="5" t="s">
        <v>19</v>
      </c>
    </row>
    <row r="7043" spans="1:14" x14ac:dyDescent="0.2">
      <c r="A7043" s="3" t="s">
        <v>20</v>
      </c>
      <c r="B7043" s="17">
        <v>1185732</v>
      </c>
      <c r="C7043" s="14">
        <v>43900</v>
      </c>
      <c r="D7043" s="4" t="s">
        <v>55</v>
      </c>
      <c r="E7043" s="4" t="s">
        <v>64</v>
      </c>
      <c r="F7043" s="4" t="s">
        <v>64</v>
      </c>
      <c r="G7043" s="4" t="s">
        <v>52</v>
      </c>
      <c r="H7043" s="13">
        <v>59</v>
      </c>
      <c r="I7043" s="20">
        <v>319</v>
      </c>
      <c r="J7043" s="13">
        <v>18821</v>
      </c>
      <c r="K7043" s="31">
        <v>11292.6</v>
      </c>
      <c r="L7043" s="21">
        <v>5646.3</v>
      </c>
      <c r="M7043" s="22">
        <v>0.6</v>
      </c>
      <c r="N7043" s="5" t="s">
        <v>19</v>
      </c>
    </row>
    <row r="7044" spans="1:14" x14ac:dyDescent="0.2">
      <c r="A7044" s="3" t="s">
        <v>45</v>
      </c>
      <c r="B7044" s="17">
        <v>1197831</v>
      </c>
      <c r="C7044" s="14">
        <v>44520</v>
      </c>
      <c r="D7044" s="4" t="s">
        <v>81</v>
      </c>
      <c r="E7044" s="4" t="s">
        <v>95</v>
      </c>
      <c r="F7044" s="4" t="s">
        <v>96</v>
      </c>
      <c r="G7044" s="4" t="s">
        <v>52</v>
      </c>
      <c r="H7044" s="13">
        <v>25</v>
      </c>
      <c r="I7044" s="20">
        <v>320</v>
      </c>
      <c r="J7044" s="13">
        <v>80000</v>
      </c>
      <c r="K7044" s="31">
        <v>32000</v>
      </c>
      <c r="L7044" s="21">
        <v>16000</v>
      </c>
      <c r="M7044" s="22">
        <v>0.4</v>
      </c>
      <c r="N7044" s="5" t="s">
        <v>19</v>
      </c>
    </row>
    <row r="7045" spans="1:14" x14ac:dyDescent="0.2">
      <c r="A7045" s="3" t="s">
        <v>20</v>
      </c>
      <c r="B7045" s="17">
        <v>1185732</v>
      </c>
      <c r="C7045" s="14">
        <v>43832</v>
      </c>
      <c r="D7045" s="4" t="s">
        <v>55</v>
      </c>
      <c r="E7045" s="4" t="s">
        <v>64</v>
      </c>
      <c r="F7045" s="4" t="s">
        <v>64</v>
      </c>
      <c r="G7045" s="4" t="s">
        <v>52</v>
      </c>
      <c r="H7045" s="13">
        <v>36</v>
      </c>
      <c r="I7045" s="20">
        <v>320</v>
      </c>
      <c r="J7045" s="13">
        <v>11520</v>
      </c>
      <c r="K7045" s="31">
        <v>4032</v>
      </c>
      <c r="L7045" s="21">
        <v>2016</v>
      </c>
      <c r="M7045" s="22">
        <v>0.35</v>
      </c>
      <c r="N7045" s="5" t="s">
        <v>30</v>
      </c>
    </row>
    <row r="7046" spans="1:14" x14ac:dyDescent="0.2">
      <c r="A7046" s="3" t="s">
        <v>20</v>
      </c>
      <c r="B7046" s="17">
        <v>1185732</v>
      </c>
      <c r="C7046" s="14">
        <v>43893</v>
      </c>
      <c r="D7046" s="4" t="s">
        <v>55</v>
      </c>
      <c r="E7046" s="4" t="s">
        <v>64</v>
      </c>
      <c r="F7046" s="4" t="s">
        <v>64</v>
      </c>
      <c r="G7046" s="4" t="s">
        <v>53</v>
      </c>
      <c r="H7046" s="13">
        <v>44</v>
      </c>
      <c r="I7046" s="20">
        <v>320</v>
      </c>
      <c r="J7046" s="13">
        <v>14080</v>
      </c>
      <c r="K7046" s="31">
        <v>4083.2</v>
      </c>
      <c r="L7046" s="21">
        <v>2041.6</v>
      </c>
      <c r="M7046" s="22">
        <v>0.28999999999999998</v>
      </c>
      <c r="N7046" s="5" t="s">
        <v>30</v>
      </c>
    </row>
    <row r="7047" spans="1:14" x14ac:dyDescent="0.2">
      <c r="A7047" s="3" t="s">
        <v>41</v>
      </c>
      <c r="B7047" s="17">
        <v>1185732</v>
      </c>
      <c r="C7047" s="14">
        <v>44514</v>
      </c>
      <c r="D7047" s="4" t="s">
        <v>55</v>
      </c>
      <c r="E7047" s="4" t="s">
        <v>69</v>
      </c>
      <c r="F7047" s="4" t="s">
        <v>70</v>
      </c>
      <c r="G7047" s="4" t="s">
        <v>54</v>
      </c>
      <c r="H7047" s="13">
        <v>55</v>
      </c>
      <c r="I7047" s="20">
        <v>320</v>
      </c>
      <c r="J7047" s="13">
        <v>176000</v>
      </c>
      <c r="K7047" s="31">
        <v>70400</v>
      </c>
      <c r="L7047" s="21">
        <v>35200</v>
      </c>
      <c r="M7047" s="22">
        <v>0.4</v>
      </c>
      <c r="N7047" s="5" t="s">
        <v>23</v>
      </c>
    </row>
    <row r="7048" spans="1:14" x14ac:dyDescent="0.2">
      <c r="A7048" s="3" t="s">
        <v>45</v>
      </c>
      <c r="B7048" s="17">
        <v>1185732</v>
      </c>
      <c r="C7048" s="14">
        <v>44511</v>
      </c>
      <c r="D7048" s="4" t="s">
        <v>55</v>
      </c>
      <c r="E7048" s="4" t="s">
        <v>56</v>
      </c>
      <c r="F7048" s="4" t="s">
        <v>57</v>
      </c>
      <c r="G7048" s="4" t="s">
        <v>50</v>
      </c>
      <c r="H7048" s="13">
        <v>60</v>
      </c>
      <c r="I7048" s="20">
        <v>320</v>
      </c>
      <c r="J7048" s="13">
        <v>192000</v>
      </c>
      <c r="K7048" s="31">
        <v>67200</v>
      </c>
      <c r="L7048" s="21">
        <v>33600</v>
      </c>
      <c r="M7048" s="22">
        <v>0.35</v>
      </c>
      <c r="N7048" s="5" t="s">
        <v>23</v>
      </c>
    </row>
    <row r="7049" spans="1:14" x14ac:dyDescent="0.2">
      <c r="A7049" s="3" t="s">
        <v>14</v>
      </c>
      <c r="B7049" s="17">
        <v>1185732</v>
      </c>
      <c r="C7049" s="14">
        <v>44521</v>
      </c>
      <c r="D7049" s="4" t="s">
        <v>110</v>
      </c>
      <c r="E7049" s="4" t="s">
        <v>111</v>
      </c>
      <c r="F7049" s="4" t="s">
        <v>112</v>
      </c>
      <c r="G7049" s="4" t="s">
        <v>18</v>
      </c>
      <c r="H7049" s="13">
        <v>65</v>
      </c>
      <c r="I7049" s="20">
        <v>320</v>
      </c>
      <c r="J7049" s="13">
        <v>208000</v>
      </c>
      <c r="K7049" s="31">
        <v>52000</v>
      </c>
      <c r="L7049" s="21">
        <v>26000</v>
      </c>
      <c r="M7049" s="22">
        <v>0.25</v>
      </c>
      <c r="N7049" s="5" t="s">
        <v>30</v>
      </c>
    </row>
    <row r="7050" spans="1:14" x14ac:dyDescent="0.2">
      <c r="A7050" s="3" t="s">
        <v>44</v>
      </c>
      <c r="B7050" s="17">
        <v>1197831</v>
      </c>
      <c r="C7050" s="14">
        <v>44303</v>
      </c>
      <c r="D7050" s="4" t="s">
        <v>81</v>
      </c>
      <c r="E7050" s="4" t="s">
        <v>92</v>
      </c>
      <c r="F7050" s="4" t="s">
        <v>93</v>
      </c>
      <c r="G7050" s="4" t="s">
        <v>51</v>
      </c>
      <c r="H7050" s="13">
        <v>30</v>
      </c>
      <c r="I7050" s="20">
        <v>322</v>
      </c>
      <c r="J7050" s="13">
        <v>9660</v>
      </c>
      <c r="K7050" s="31">
        <v>4830</v>
      </c>
      <c r="L7050" s="21">
        <v>2415</v>
      </c>
      <c r="M7050" s="22">
        <v>0.5</v>
      </c>
      <c r="N7050" s="5" t="s">
        <v>30</v>
      </c>
    </row>
    <row r="7051" spans="1:14" x14ac:dyDescent="0.2">
      <c r="A7051" s="3" t="s">
        <v>44</v>
      </c>
      <c r="B7051" s="17">
        <v>1197831</v>
      </c>
      <c r="C7051" s="14">
        <v>44447</v>
      </c>
      <c r="D7051" s="4" t="s">
        <v>81</v>
      </c>
      <c r="E7051" s="4" t="s">
        <v>90</v>
      </c>
      <c r="F7051" s="4" t="s">
        <v>91</v>
      </c>
      <c r="G7051" s="4" t="s">
        <v>18</v>
      </c>
      <c r="H7051" s="13">
        <v>31</v>
      </c>
      <c r="I7051" s="20">
        <v>322</v>
      </c>
      <c r="J7051" s="13">
        <v>9982</v>
      </c>
      <c r="K7051" s="31">
        <v>5589.92</v>
      </c>
      <c r="L7051" s="21">
        <v>2794.96</v>
      </c>
      <c r="M7051" s="22">
        <v>0.56000000000000005</v>
      </c>
      <c r="N7051" s="5" t="s">
        <v>30</v>
      </c>
    </row>
    <row r="7052" spans="1:14" x14ac:dyDescent="0.2">
      <c r="A7052" s="3" t="s">
        <v>44</v>
      </c>
      <c r="B7052" s="17">
        <v>1197831</v>
      </c>
      <c r="C7052" s="14">
        <v>44457</v>
      </c>
      <c r="D7052" s="4" t="s">
        <v>81</v>
      </c>
      <c r="E7052" s="4" t="s">
        <v>88</v>
      </c>
      <c r="F7052" s="4" t="s">
        <v>89</v>
      </c>
      <c r="G7052" s="4" t="s">
        <v>50</v>
      </c>
      <c r="H7052" s="13">
        <v>33</v>
      </c>
      <c r="I7052" s="20">
        <v>322</v>
      </c>
      <c r="J7052" s="13">
        <v>10626</v>
      </c>
      <c r="K7052" s="31">
        <v>4462.92</v>
      </c>
      <c r="L7052" s="21">
        <v>2231.46</v>
      </c>
      <c r="M7052" s="22">
        <v>0.42</v>
      </c>
      <c r="N7052" s="5" t="s">
        <v>30</v>
      </c>
    </row>
    <row r="7053" spans="1:14" x14ac:dyDescent="0.2">
      <c r="A7053" s="3" t="s">
        <v>45</v>
      </c>
      <c r="B7053" s="17">
        <v>1128299</v>
      </c>
      <c r="C7053" s="14">
        <v>44238</v>
      </c>
      <c r="D7053" s="4" t="s">
        <v>110</v>
      </c>
      <c r="E7053" s="4" t="s">
        <v>121</v>
      </c>
      <c r="F7053" s="4" t="s">
        <v>125</v>
      </c>
      <c r="G7053" s="4" t="s">
        <v>54</v>
      </c>
      <c r="H7053" s="13">
        <v>40</v>
      </c>
      <c r="I7053" s="20">
        <v>322</v>
      </c>
      <c r="J7053" s="13">
        <v>12880</v>
      </c>
      <c r="K7053" s="31">
        <v>4250.3999999999996</v>
      </c>
      <c r="L7053" s="21">
        <v>2125.1999999999998</v>
      </c>
      <c r="M7053" s="22">
        <v>0.33</v>
      </c>
      <c r="N7053" s="5" t="s">
        <v>30</v>
      </c>
    </row>
    <row r="7054" spans="1:14" x14ac:dyDescent="0.2">
      <c r="A7054" s="3" t="s">
        <v>80</v>
      </c>
      <c r="B7054" s="17">
        <v>1185732</v>
      </c>
      <c r="C7054" s="14">
        <v>43953</v>
      </c>
      <c r="D7054" s="4" t="s">
        <v>55</v>
      </c>
      <c r="E7054" s="4" t="s">
        <v>64</v>
      </c>
      <c r="F7054" s="4" t="s">
        <v>64</v>
      </c>
      <c r="G7054" s="4" t="s">
        <v>53</v>
      </c>
      <c r="H7054" s="13">
        <v>53</v>
      </c>
      <c r="I7054" s="20">
        <v>322</v>
      </c>
      <c r="J7054" s="13">
        <v>17066</v>
      </c>
      <c r="K7054" s="31">
        <v>4778.4799999999996</v>
      </c>
      <c r="L7054" s="21">
        <v>2389.2399999999998</v>
      </c>
      <c r="M7054" s="22">
        <v>0.28000000000000003</v>
      </c>
      <c r="N7054" s="5" t="s">
        <v>30</v>
      </c>
    </row>
    <row r="7055" spans="1:14" x14ac:dyDescent="0.2">
      <c r="A7055" s="3" t="s">
        <v>20</v>
      </c>
      <c r="B7055" s="17">
        <v>1185732</v>
      </c>
      <c r="C7055" s="14">
        <v>43851</v>
      </c>
      <c r="D7055" s="4" t="s">
        <v>55</v>
      </c>
      <c r="E7055" s="4" t="s">
        <v>64</v>
      </c>
      <c r="F7055" s="4" t="s">
        <v>64</v>
      </c>
      <c r="G7055" s="4" t="s">
        <v>53</v>
      </c>
      <c r="H7055" s="13">
        <v>32</v>
      </c>
      <c r="I7055" s="20">
        <v>323</v>
      </c>
      <c r="J7055" s="13">
        <v>10336</v>
      </c>
      <c r="K7055" s="31">
        <v>3927.68</v>
      </c>
      <c r="L7055" s="21">
        <v>1963.84</v>
      </c>
      <c r="M7055" s="22">
        <v>0.38</v>
      </c>
      <c r="N7055" s="5" t="s">
        <v>30</v>
      </c>
    </row>
    <row r="7056" spans="1:14" x14ac:dyDescent="0.2">
      <c r="A7056" s="3" t="s">
        <v>80</v>
      </c>
      <c r="B7056" s="17">
        <v>1197831</v>
      </c>
      <c r="C7056" s="14">
        <v>44062</v>
      </c>
      <c r="D7056" s="4" t="s">
        <v>81</v>
      </c>
      <c r="E7056" s="4" t="s">
        <v>88</v>
      </c>
      <c r="F7056" s="4" t="s">
        <v>94</v>
      </c>
      <c r="G7056" s="4" t="s">
        <v>51</v>
      </c>
      <c r="H7056" s="13">
        <v>33</v>
      </c>
      <c r="I7056" s="20">
        <v>323</v>
      </c>
      <c r="J7056" s="13">
        <v>10659</v>
      </c>
      <c r="K7056" s="31">
        <v>4476.78</v>
      </c>
      <c r="L7056" s="21">
        <v>2238.39</v>
      </c>
      <c r="M7056" s="22">
        <v>0.42</v>
      </c>
      <c r="N7056" s="5" t="s">
        <v>30</v>
      </c>
    </row>
    <row r="7057" spans="1:14" x14ac:dyDescent="0.2">
      <c r="A7057" s="3" t="s">
        <v>20</v>
      </c>
      <c r="B7057" s="17">
        <v>1185732</v>
      </c>
      <c r="C7057" s="14">
        <v>43860</v>
      </c>
      <c r="D7057" s="4" t="s">
        <v>55</v>
      </c>
      <c r="E7057" s="4" t="s">
        <v>64</v>
      </c>
      <c r="F7057" s="4" t="s">
        <v>64</v>
      </c>
      <c r="G7057" s="4" t="s">
        <v>53</v>
      </c>
      <c r="H7057" s="13">
        <v>36</v>
      </c>
      <c r="I7057" s="20">
        <v>323</v>
      </c>
      <c r="J7057" s="13">
        <v>11628</v>
      </c>
      <c r="K7057" s="31">
        <v>3139.56</v>
      </c>
      <c r="L7057" s="21">
        <v>1569.78</v>
      </c>
      <c r="M7057" s="22">
        <v>0.27</v>
      </c>
      <c r="N7057" s="5" t="s">
        <v>30</v>
      </c>
    </row>
    <row r="7058" spans="1:14" x14ac:dyDescent="0.2">
      <c r="A7058" s="3" t="s">
        <v>44</v>
      </c>
      <c r="B7058" s="17">
        <v>1185732</v>
      </c>
      <c r="C7058" s="14">
        <v>43975</v>
      </c>
      <c r="D7058" s="4" t="s">
        <v>97</v>
      </c>
      <c r="E7058" s="4" t="s">
        <v>105</v>
      </c>
      <c r="F7058" s="4" t="s">
        <v>106</v>
      </c>
      <c r="G7058" s="4" t="s">
        <v>52</v>
      </c>
      <c r="H7058" s="13">
        <v>63</v>
      </c>
      <c r="I7058" s="20">
        <v>323</v>
      </c>
      <c r="J7058" s="13">
        <v>20349</v>
      </c>
      <c r="K7058" s="31">
        <v>11395.44</v>
      </c>
      <c r="L7058" s="21">
        <v>5697.72</v>
      </c>
      <c r="M7058" s="22">
        <v>0.56000000000000005</v>
      </c>
      <c r="N7058" s="5" t="s">
        <v>19</v>
      </c>
    </row>
    <row r="7059" spans="1:14" x14ac:dyDescent="0.2">
      <c r="A7059" s="3" t="s">
        <v>20</v>
      </c>
      <c r="B7059" s="17">
        <v>1185732</v>
      </c>
      <c r="C7059" s="14">
        <v>43921</v>
      </c>
      <c r="D7059" s="4" t="s">
        <v>55</v>
      </c>
      <c r="E7059" s="4" t="s">
        <v>64</v>
      </c>
      <c r="F7059" s="4" t="s">
        <v>64</v>
      </c>
      <c r="G7059" s="4" t="s">
        <v>53</v>
      </c>
      <c r="H7059" s="13">
        <v>40</v>
      </c>
      <c r="I7059" s="20">
        <v>324</v>
      </c>
      <c r="J7059" s="13">
        <v>12960</v>
      </c>
      <c r="K7059" s="31">
        <v>5184</v>
      </c>
      <c r="L7059" s="21">
        <v>2592</v>
      </c>
      <c r="M7059" s="22">
        <v>0.4</v>
      </c>
      <c r="N7059" s="5" t="s">
        <v>30</v>
      </c>
    </row>
    <row r="7060" spans="1:14" x14ac:dyDescent="0.2">
      <c r="A7060" s="3" t="s">
        <v>45</v>
      </c>
      <c r="B7060" s="17">
        <v>1185732</v>
      </c>
      <c r="C7060" s="14">
        <v>44451</v>
      </c>
      <c r="D7060" s="4" t="s">
        <v>110</v>
      </c>
      <c r="E7060" s="4" t="s">
        <v>133</v>
      </c>
      <c r="F7060" s="4" t="s">
        <v>134</v>
      </c>
      <c r="G7060" s="4" t="s">
        <v>54</v>
      </c>
      <c r="H7060" s="13">
        <v>10</v>
      </c>
      <c r="I7060" s="20">
        <v>325</v>
      </c>
      <c r="J7060" s="13">
        <v>32500</v>
      </c>
      <c r="K7060" s="31">
        <v>13000</v>
      </c>
      <c r="L7060" s="21">
        <v>6500</v>
      </c>
      <c r="M7060" s="22">
        <v>0.4</v>
      </c>
      <c r="N7060" s="5" t="s">
        <v>23</v>
      </c>
    </row>
    <row r="7061" spans="1:14" x14ac:dyDescent="0.2">
      <c r="A7061" s="3" t="s">
        <v>80</v>
      </c>
      <c r="B7061" s="17">
        <v>1197831</v>
      </c>
      <c r="C7061" s="14">
        <v>44458</v>
      </c>
      <c r="D7061" s="4" t="s">
        <v>81</v>
      </c>
      <c r="E7061" s="4" t="s">
        <v>95</v>
      </c>
      <c r="F7061" s="4" t="s">
        <v>96</v>
      </c>
      <c r="G7061" s="4" t="s">
        <v>52</v>
      </c>
      <c r="H7061" s="13">
        <v>15</v>
      </c>
      <c r="I7061" s="20">
        <v>325</v>
      </c>
      <c r="J7061" s="13">
        <v>48750</v>
      </c>
      <c r="K7061" s="31">
        <v>19500</v>
      </c>
      <c r="L7061" s="21">
        <v>9750</v>
      </c>
      <c r="M7061" s="22">
        <v>0.4</v>
      </c>
      <c r="N7061" s="5" t="s">
        <v>19</v>
      </c>
    </row>
    <row r="7062" spans="1:14" x14ac:dyDescent="0.2">
      <c r="A7062" s="3" t="s">
        <v>45</v>
      </c>
      <c r="B7062" s="17">
        <v>1197831</v>
      </c>
      <c r="C7062" s="14">
        <v>44248</v>
      </c>
      <c r="D7062" s="4" t="s">
        <v>81</v>
      </c>
      <c r="E7062" s="4" t="s">
        <v>95</v>
      </c>
      <c r="F7062" s="4" t="s">
        <v>96</v>
      </c>
      <c r="G7062" s="4" t="s">
        <v>52</v>
      </c>
      <c r="H7062" s="13">
        <v>15</v>
      </c>
      <c r="I7062" s="20">
        <v>325</v>
      </c>
      <c r="J7062" s="13">
        <v>48750</v>
      </c>
      <c r="K7062" s="31">
        <v>19500</v>
      </c>
      <c r="L7062" s="21">
        <v>9750</v>
      </c>
      <c r="M7062" s="22">
        <v>0.4</v>
      </c>
      <c r="N7062" s="5" t="s">
        <v>19</v>
      </c>
    </row>
    <row r="7063" spans="1:14" x14ac:dyDescent="0.2">
      <c r="A7063" s="3" t="s">
        <v>45</v>
      </c>
      <c r="B7063" s="17">
        <v>1185732</v>
      </c>
      <c r="C7063" s="14">
        <v>44297</v>
      </c>
      <c r="D7063" s="4" t="s">
        <v>110</v>
      </c>
      <c r="E7063" s="4" t="s">
        <v>133</v>
      </c>
      <c r="F7063" s="4" t="s">
        <v>134</v>
      </c>
      <c r="G7063" s="4" t="s">
        <v>54</v>
      </c>
      <c r="H7063" s="13">
        <v>15</v>
      </c>
      <c r="I7063" s="20">
        <v>325</v>
      </c>
      <c r="J7063" s="13">
        <v>48750</v>
      </c>
      <c r="K7063" s="31">
        <v>17062.5</v>
      </c>
      <c r="L7063" s="21">
        <v>8531.25</v>
      </c>
      <c r="M7063" s="22">
        <v>0.35</v>
      </c>
      <c r="N7063" s="5" t="s">
        <v>23</v>
      </c>
    </row>
    <row r="7064" spans="1:14" x14ac:dyDescent="0.2">
      <c r="A7064" s="3" t="s">
        <v>45</v>
      </c>
      <c r="B7064" s="17">
        <v>1185732</v>
      </c>
      <c r="C7064" s="14">
        <v>44271</v>
      </c>
      <c r="D7064" s="4" t="s">
        <v>55</v>
      </c>
      <c r="E7064" s="4" t="s">
        <v>65</v>
      </c>
      <c r="F7064" s="4" t="s">
        <v>66</v>
      </c>
      <c r="G7064" s="4" t="s">
        <v>50</v>
      </c>
      <c r="H7064" s="13">
        <v>20</v>
      </c>
      <c r="I7064" s="20">
        <v>325</v>
      </c>
      <c r="J7064" s="13">
        <v>65000</v>
      </c>
      <c r="K7064" s="31">
        <v>26000</v>
      </c>
      <c r="L7064" s="21">
        <v>13000</v>
      </c>
      <c r="M7064" s="22">
        <v>0.4</v>
      </c>
      <c r="N7064" s="5" t="s">
        <v>23</v>
      </c>
    </row>
    <row r="7065" spans="1:14" x14ac:dyDescent="0.2">
      <c r="A7065" s="3" t="s">
        <v>80</v>
      </c>
      <c r="B7065" s="17">
        <v>1197831</v>
      </c>
      <c r="C7065" s="14">
        <v>44274</v>
      </c>
      <c r="D7065" s="4" t="s">
        <v>81</v>
      </c>
      <c r="E7065" s="4" t="s">
        <v>95</v>
      </c>
      <c r="F7065" s="4" t="s">
        <v>96</v>
      </c>
      <c r="G7065" s="4" t="s">
        <v>52</v>
      </c>
      <c r="H7065" s="13">
        <v>20</v>
      </c>
      <c r="I7065" s="20">
        <v>325</v>
      </c>
      <c r="J7065" s="13">
        <v>65000</v>
      </c>
      <c r="K7065" s="31">
        <v>22750</v>
      </c>
      <c r="L7065" s="21">
        <v>11375</v>
      </c>
      <c r="M7065" s="22">
        <v>0.35</v>
      </c>
      <c r="N7065" s="5" t="s">
        <v>19</v>
      </c>
    </row>
    <row r="7066" spans="1:14" x14ac:dyDescent="0.2">
      <c r="A7066" s="3" t="s">
        <v>45</v>
      </c>
      <c r="B7066" s="17">
        <v>1185732</v>
      </c>
      <c r="C7066" s="14">
        <v>44451</v>
      </c>
      <c r="D7066" s="4" t="s">
        <v>110</v>
      </c>
      <c r="E7066" s="4" t="s">
        <v>133</v>
      </c>
      <c r="F7066" s="4" t="s">
        <v>134</v>
      </c>
      <c r="G7066" s="4" t="s">
        <v>54</v>
      </c>
      <c r="H7066" s="13">
        <v>20</v>
      </c>
      <c r="I7066" s="20">
        <v>325</v>
      </c>
      <c r="J7066" s="13">
        <v>65000</v>
      </c>
      <c r="K7066" s="31">
        <v>22750</v>
      </c>
      <c r="L7066" s="21">
        <v>11375</v>
      </c>
      <c r="M7066" s="22">
        <v>0.35</v>
      </c>
      <c r="N7066" s="5" t="s">
        <v>23</v>
      </c>
    </row>
    <row r="7067" spans="1:14" x14ac:dyDescent="0.2">
      <c r="A7067" s="3" t="s">
        <v>45</v>
      </c>
      <c r="B7067" s="17">
        <v>1185732</v>
      </c>
      <c r="C7067" s="14">
        <v>44207</v>
      </c>
      <c r="D7067" s="4" t="s">
        <v>15</v>
      </c>
      <c r="E7067" s="4" t="s">
        <v>26</v>
      </c>
      <c r="F7067" s="4" t="s">
        <v>27</v>
      </c>
      <c r="G7067" s="4" t="s">
        <v>54</v>
      </c>
      <c r="H7067" s="13">
        <v>20</v>
      </c>
      <c r="I7067" s="20">
        <v>325</v>
      </c>
      <c r="J7067" s="13">
        <v>65000</v>
      </c>
      <c r="K7067" s="31">
        <v>26000</v>
      </c>
      <c r="L7067" s="21">
        <v>13000</v>
      </c>
      <c r="M7067" s="22">
        <v>0.4</v>
      </c>
      <c r="N7067" s="5" t="s">
        <v>23</v>
      </c>
    </row>
    <row r="7068" spans="1:14" x14ac:dyDescent="0.2">
      <c r="A7068" s="3" t="s">
        <v>41</v>
      </c>
      <c r="B7068" s="17">
        <v>1197831</v>
      </c>
      <c r="C7068" s="14">
        <v>44483</v>
      </c>
      <c r="D7068" s="4" t="s">
        <v>15</v>
      </c>
      <c r="E7068" s="4" t="s">
        <v>24</v>
      </c>
      <c r="F7068" s="4" t="s">
        <v>25</v>
      </c>
      <c r="G7068" s="4" t="s">
        <v>54</v>
      </c>
      <c r="H7068" s="13">
        <v>20</v>
      </c>
      <c r="I7068" s="20">
        <v>325</v>
      </c>
      <c r="J7068" s="13">
        <v>65000</v>
      </c>
      <c r="K7068" s="31">
        <v>22750</v>
      </c>
      <c r="L7068" s="21">
        <v>11375</v>
      </c>
      <c r="M7068" s="22">
        <v>0.35</v>
      </c>
      <c r="N7068" s="5" t="s">
        <v>19</v>
      </c>
    </row>
    <row r="7069" spans="1:14" x14ac:dyDescent="0.2">
      <c r="A7069" s="3" t="s">
        <v>41</v>
      </c>
      <c r="B7069" s="17">
        <v>1197831</v>
      </c>
      <c r="C7069" s="14">
        <v>44241</v>
      </c>
      <c r="D7069" s="4" t="s">
        <v>15</v>
      </c>
      <c r="E7069" s="4" t="s">
        <v>24</v>
      </c>
      <c r="F7069" s="4" t="s">
        <v>25</v>
      </c>
      <c r="G7069" s="4" t="s">
        <v>54</v>
      </c>
      <c r="H7069" s="13">
        <v>20</v>
      </c>
      <c r="I7069" s="20">
        <v>325</v>
      </c>
      <c r="J7069" s="13">
        <v>65000</v>
      </c>
      <c r="K7069" s="31">
        <v>22750</v>
      </c>
      <c r="L7069" s="21">
        <v>11375</v>
      </c>
      <c r="M7069" s="22">
        <v>0.35</v>
      </c>
      <c r="N7069" s="5" t="s">
        <v>19</v>
      </c>
    </row>
    <row r="7070" spans="1:14" x14ac:dyDescent="0.2">
      <c r="A7070" s="3" t="s">
        <v>14</v>
      </c>
      <c r="B7070" s="17">
        <v>1185732</v>
      </c>
      <c r="C7070" s="14">
        <v>44264</v>
      </c>
      <c r="D7070" s="4" t="s">
        <v>15</v>
      </c>
      <c r="E7070" s="4" t="s">
        <v>16</v>
      </c>
      <c r="F7070" s="4" t="s">
        <v>17</v>
      </c>
      <c r="G7070" s="4" t="s">
        <v>50</v>
      </c>
      <c r="H7070" s="13">
        <v>25</v>
      </c>
      <c r="I7070" s="20">
        <v>325</v>
      </c>
      <c r="J7070" s="13">
        <v>81250</v>
      </c>
      <c r="K7070" s="31">
        <v>32500</v>
      </c>
      <c r="L7070" s="21">
        <v>16250</v>
      </c>
      <c r="M7070" s="22">
        <v>0.4</v>
      </c>
      <c r="N7070" s="5" t="s">
        <v>19</v>
      </c>
    </row>
    <row r="7071" spans="1:14" x14ac:dyDescent="0.2">
      <c r="A7071" s="3" t="s">
        <v>20</v>
      </c>
      <c r="B7071" s="17">
        <v>1185732</v>
      </c>
      <c r="C7071" s="14">
        <v>44245</v>
      </c>
      <c r="D7071" s="4" t="s">
        <v>81</v>
      </c>
      <c r="E7071" s="4" t="s">
        <v>84</v>
      </c>
      <c r="F7071" s="4" t="s">
        <v>85</v>
      </c>
      <c r="G7071" s="4" t="s">
        <v>51</v>
      </c>
      <c r="H7071" s="13">
        <v>25</v>
      </c>
      <c r="I7071" s="20">
        <v>325</v>
      </c>
      <c r="J7071" s="13">
        <v>81250</v>
      </c>
      <c r="K7071" s="31">
        <v>32500</v>
      </c>
      <c r="L7071" s="21">
        <v>16250</v>
      </c>
      <c r="M7071" s="22">
        <v>0.4</v>
      </c>
      <c r="N7071" s="5" t="s">
        <v>19</v>
      </c>
    </row>
    <row r="7072" spans="1:14" x14ac:dyDescent="0.2">
      <c r="A7072" s="3" t="s">
        <v>80</v>
      </c>
      <c r="B7072" s="17">
        <v>1197831</v>
      </c>
      <c r="C7072" s="14">
        <v>44458</v>
      </c>
      <c r="D7072" s="4" t="s">
        <v>81</v>
      </c>
      <c r="E7072" s="4" t="s">
        <v>95</v>
      </c>
      <c r="F7072" s="4" t="s">
        <v>96</v>
      </c>
      <c r="G7072" s="4" t="s">
        <v>52</v>
      </c>
      <c r="H7072" s="13">
        <v>25</v>
      </c>
      <c r="I7072" s="20">
        <v>325</v>
      </c>
      <c r="J7072" s="13">
        <v>81250</v>
      </c>
      <c r="K7072" s="31">
        <v>28437.5</v>
      </c>
      <c r="L7072" s="21">
        <v>14218.75</v>
      </c>
      <c r="M7072" s="22">
        <v>0.35</v>
      </c>
      <c r="N7072" s="5" t="s">
        <v>19</v>
      </c>
    </row>
    <row r="7073" spans="1:14" x14ac:dyDescent="0.2">
      <c r="A7073" s="3" t="s">
        <v>45</v>
      </c>
      <c r="B7073" s="17">
        <v>1185732</v>
      </c>
      <c r="C7073" s="14">
        <v>44297</v>
      </c>
      <c r="D7073" s="4" t="s">
        <v>110</v>
      </c>
      <c r="E7073" s="4" t="s">
        <v>133</v>
      </c>
      <c r="F7073" s="4" t="s">
        <v>134</v>
      </c>
      <c r="G7073" s="4" t="s">
        <v>54</v>
      </c>
      <c r="H7073" s="13">
        <v>25</v>
      </c>
      <c r="I7073" s="20">
        <v>325</v>
      </c>
      <c r="J7073" s="13">
        <v>81250</v>
      </c>
      <c r="K7073" s="31">
        <v>28437.5</v>
      </c>
      <c r="L7073" s="21">
        <v>14218.75</v>
      </c>
      <c r="M7073" s="22">
        <v>0.35</v>
      </c>
      <c r="N7073" s="5" t="s">
        <v>23</v>
      </c>
    </row>
    <row r="7074" spans="1:14" x14ac:dyDescent="0.2">
      <c r="A7074" s="3" t="s">
        <v>20</v>
      </c>
      <c r="B7074" s="17">
        <v>1185732</v>
      </c>
      <c r="C7074" s="14">
        <v>44426</v>
      </c>
      <c r="D7074" s="4" t="s">
        <v>15</v>
      </c>
      <c r="E7074" s="4" t="s">
        <v>26</v>
      </c>
      <c r="F7074" s="4" t="s">
        <v>27</v>
      </c>
      <c r="G7074" s="4" t="s">
        <v>54</v>
      </c>
      <c r="H7074" s="13">
        <v>25</v>
      </c>
      <c r="I7074" s="20">
        <v>325</v>
      </c>
      <c r="J7074" s="13">
        <v>81250</v>
      </c>
      <c r="K7074" s="31">
        <v>32500</v>
      </c>
      <c r="L7074" s="21">
        <v>16250</v>
      </c>
      <c r="M7074" s="22">
        <v>0.4</v>
      </c>
      <c r="N7074" s="5" t="s">
        <v>23</v>
      </c>
    </row>
    <row r="7075" spans="1:14" x14ac:dyDescent="0.2">
      <c r="A7075" s="3" t="s">
        <v>20</v>
      </c>
      <c r="B7075" s="17">
        <v>1185732</v>
      </c>
      <c r="C7075" s="14">
        <v>44518</v>
      </c>
      <c r="D7075" s="4" t="s">
        <v>15</v>
      </c>
      <c r="E7075" s="4" t="s">
        <v>26</v>
      </c>
      <c r="F7075" s="4" t="s">
        <v>27</v>
      </c>
      <c r="G7075" s="4" t="s">
        <v>54</v>
      </c>
      <c r="H7075" s="13">
        <v>25</v>
      </c>
      <c r="I7075" s="20">
        <v>325</v>
      </c>
      <c r="J7075" s="13">
        <v>81250</v>
      </c>
      <c r="K7075" s="31">
        <v>32500</v>
      </c>
      <c r="L7075" s="21">
        <v>16250</v>
      </c>
      <c r="M7075" s="22">
        <v>0.4</v>
      </c>
      <c r="N7075" s="5" t="s">
        <v>23</v>
      </c>
    </row>
    <row r="7076" spans="1:14" x14ac:dyDescent="0.2">
      <c r="A7076" s="3" t="s">
        <v>20</v>
      </c>
      <c r="B7076" s="17">
        <v>1185732</v>
      </c>
      <c r="C7076" s="14">
        <v>44213</v>
      </c>
      <c r="D7076" s="4" t="s">
        <v>55</v>
      </c>
      <c r="E7076" s="4" t="s">
        <v>73</v>
      </c>
      <c r="F7076" s="4" t="s">
        <v>74</v>
      </c>
      <c r="G7076" s="4" t="s">
        <v>18</v>
      </c>
      <c r="H7076" s="13">
        <v>30</v>
      </c>
      <c r="I7076" s="20">
        <v>325</v>
      </c>
      <c r="J7076" s="13">
        <v>97500</v>
      </c>
      <c r="K7076" s="31">
        <v>39000</v>
      </c>
      <c r="L7076" s="21">
        <v>19500</v>
      </c>
      <c r="M7076" s="22">
        <v>0.4</v>
      </c>
      <c r="N7076" s="5" t="s">
        <v>23</v>
      </c>
    </row>
    <row r="7077" spans="1:14" x14ac:dyDescent="0.2">
      <c r="A7077" s="3" t="s">
        <v>45</v>
      </c>
      <c r="B7077" s="17">
        <v>1185732</v>
      </c>
      <c r="C7077" s="14">
        <v>44271</v>
      </c>
      <c r="D7077" s="4" t="s">
        <v>55</v>
      </c>
      <c r="E7077" s="4" t="s">
        <v>65</v>
      </c>
      <c r="F7077" s="4" t="s">
        <v>66</v>
      </c>
      <c r="G7077" s="4" t="s">
        <v>50</v>
      </c>
      <c r="H7077" s="13">
        <v>30</v>
      </c>
      <c r="I7077" s="20">
        <v>325</v>
      </c>
      <c r="J7077" s="13">
        <v>97500</v>
      </c>
      <c r="K7077" s="31">
        <v>39000</v>
      </c>
      <c r="L7077" s="21">
        <v>19500</v>
      </c>
      <c r="M7077" s="22">
        <v>0.4</v>
      </c>
      <c r="N7077" s="5" t="s">
        <v>23</v>
      </c>
    </row>
    <row r="7078" spans="1:14" x14ac:dyDescent="0.2">
      <c r="A7078" s="3" t="s">
        <v>20</v>
      </c>
      <c r="B7078" s="17">
        <v>1185732</v>
      </c>
      <c r="C7078" s="14">
        <v>44245</v>
      </c>
      <c r="D7078" s="4" t="s">
        <v>15</v>
      </c>
      <c r="E7078" s="4" t="s">
        <v>21</v>
      </c>
      <c r="F7078" s="4" t="s">
        <v>22</v>
      </c>
      <c r="G7078" s="4" t="s">
        <v>51</v>
      </c>
      <c r="H7078" s="13">
        <v>30</v>
      </c>
      <c r="I7078" s="20">
        <v>325</v>
      </c>
      <c r="J7078" s="13">
        <v>97500</v>
      </c>
      <c r="K7078" s="31">
        <v>34125</v>
      </c>
      <c r="L7078" s="21">
        <v>17062.5</v>
      </c>
      <c r="M7078" s="22">
        <v>0.35</v>
      </c>
      <c r="N7078" s="5" t="s">
        <v>23</v>
      </c>
    </row>
    <row r="7079" spans="1:14" x14ac:dyDescent="0.2">
      <c r="A7079" s="3" t="s">
        <v>44</v>
      </c>
      <c r="B7079" s="17">
        <v>1185732</v>
      </c>
      <c r="C7079" s="14">
        <v>44270</v>
      </c>
      <c r="D7079" s="4" t="s">
        <v>15</v>
      </c>
      <c r="E7079" s="4" t="s">
        <v>21</v>
      </c>
      <c r="F7079" s="4" t="s">
        <v>22</v>
      </c>
      <c r="G7079" s="4" t="s">
        <v>51</v>
      </c>
      <c r="H7079" s="13">
        <v>30</v>
      </c>
      <c r="I7079" s="20">
        <v>325</v>
      </c>
      <c r="J7079" s="13">
        <v>97500</v>
      </c>
      <c r="K7079" s="31">
        <v>34125</v>
      </c>
      <c r="L7079" s="21">
        <v>17062.5</v>
      </c>
      <c r="M7079" s="22">
        <v>0.35</v>
      </c>
      <c r="N7079" s="5" t="s">
        <v>23</v>
      </c>
    </row>
    <row r="7080" spans="1:14" x14ac:dyDescent="0.2">
      <c r="A7080" s="3" t="s">
        <v>41</v>
      </c>
      <c r="B7080" s="17">
        <v>1197831</v>
      </c>
      <c r="C7080" s="14">
        <v>44490</v>
      </c>
      <c r="D7080" s="4" t="s">
        <v>81</v>
      </c>
      <c r="E7080" s="4" t="s">
        <v>86</v>
      </c>
      <c r="F7080" s="4" t="s">
        <v>87</v>
      </c>
      <c r="G7080" s="4" t="s">
        <v>53</v>
      </c>
      <c r="H7080" s="13">
        <v>30</v>
      </c>
      <c r="I7080" s="20">
        <v>325</v>
      </c>
      <c r="J7080" s="13">
        <v>97500</v>
      </c>
      <c r="K7080" s="31">
        <v>39000</v>
      </c>
      <c r="L7080" s="21">
        <v>19500</v>
      </c>
      <c r="M7080" s="22">
        <v>0.4</v>
      </c>
      <c r="N7080" s="5" t="s">
        <v>19</v>
      </c>
    </row>
    <row r="7081" spans="1:14" x14ac:dyDescent="0.2">
      <c r="A7081" s="3" t="s">
        <v>45</v>
      </c>
      <c r="B7081" s="17">
        <v>1197831</v>
      </c>
      <c r="C7081" s="14">
        <v>44306</v>
      </c>
      <c r="D7081" s="4" t="s">
        <v>81</v>
      </c>
      <c r="E7081" s="4" t="s">
        <v>86</v>
      </c>
      <c r="F7081" s="4" t="s">
        <v>87</v>
      </c>
      <c r="G7081" s="4" t="s">
        <v>53</v>
      </c>
      <c r="H7081" s="13">
        <v>30</v>
      </c>
      <c r="I7081" s="20">
        <v>325</v>
      </c>
      <c r="J7081" s="13">
        <v>97500</v>
      </c>
      <c r="K7081" s="31">
        <v>39000</v>
      </c>
      <c r="L7081" s="21">
        <v>19500</v>
      </c>
      <c r="M7081" s="22">
        <v>0.4</v>
      </c>
      <c r="N7081" s="5" t="s">
        <v>19</v>
      </c>
    </row>
    <row r="7082" spans="1:14" x14ac:dyDescent="0.2">
      <c r="A7082" s="3" t="s">
        <v>41</v>
      </c>
      <c r="B7082" s="17">
        <v>1197831</v>
      </c>
      <c r="C7082" s="14">
        <v>44451</v>
      </c>
      <c r="D7082" s="4" t="s">
        <v>15</v>
      </c>
      <c r="E7082" s="4" t="s">
        <v>24</v>
      </c>
      <c r="F7082" s="4" t="s">
        <v>25</v>
      </c>
      <c r="G7082" s="4" t="s">
        <v>54</v>
      </c>
      <c r="H7082" s="13">
        <v>30</v>
      </c>
      <c r="I7082" s="20">
        <v>325</v>
      </c>
      <c r="J7082" s="13">
        <v>97500</v>
      </c>
      <c r="K7082" s="31">
        <v>34125</v>
      </c>
      <c r="L7082" s="21">
        <v>17062.5</v>
      </c>
      <c r="M7082" s="22">
        <v>0.35</v>
      </c>
      <c r="N7082" s="5" t="s">
        <v>19</v>
      </c>
    </row>
    <row r="7083" spans="1:14" x14ac:dyDescent="0.2">
      <c r="A7083" s="3" t="s">
        <v>44</v>
      </c>
      <c r="B7083" s="17">
        <v>1197831</v>
      </c>
      <c r="C7083" s="14">
        <v>44466</v>
      </c>
      <c r="D7083" s="4" t="s">
        <v>81</v>
      </c>
      <c r="E7083" s="4" t="s">
        <v>90</v>
      </c>
      <c r="F7083" s="4" t="s">
        <v>91</v>
      </c>
      <c r="G7083" s="4" t="s">
        <v>18</v>
      </c>
      <c r="H7083" s="13">
        <v>35</v>
      </c>
      <c r="I7083" s="20">
        <v>325</v>
      </c>
      <c r="J7083" s="13">
        <v>113750</v>
      </c>
      <c r="K7083" s="31">
        <v>68250</v>
      </c>
      <c r="L7083" s="21">
        <v>34125</v>
      </c>
      <c r="M7083" s="22">
        <v>0.6</v>
      </c>
      <c r="N7083" s="5" t="s">
        <v>30</v>
      </c>
    </row>
    <row r="7084" spans="1:14" x14ac:dyDescent="0.2">
      <c r="A7084" s="3" t="s">
        <v>14</v>
      </c>
      <c r="B7084" s="17">
        <v>1185732</v>
      </c>
      <c r="C7084" s="14">
        <v>44210</v>
      </c>
      <c r="D7084" s="4" t="s">
        <v>55</v>
      </c>
      <c r="E7084" s="4" t="s">
        <v>60</v>
      </c>
      <c r="F7084" s="4" t="s">
        <v>61</v>
      </c>
      <c r="G7084" s="4" t="s">
        <v>50</v>
      </c>
      <c r="H7084" s="13">
        <v>35</v>
      </c>
      <c r="I7084" s="20">
        <v>325</v>
      </c>
      <c r="J7084" s="13">
        <v>113750</v>
      </c>
      <c r="K7084" s="31">
        <v>39812.5</v>
      </c>
      <c r="L7084" s="21">
        <v>19906.25</v>
      </c>
      <c r="M7084" s="22">
        <v>0.35</v>
      </c>
      <c r="N7084" s="5" t="s">
        <v>23</v>
      </c>
    </row>
    <row r="7085" spans="1:14" x14ac:dyDescent="0.2">
      <c r="A7085" s="3" t="s">
        <v>44</v>
      </c>
      <c r="B7085" s="17">
        <v>1197831</v>
      </c>
      <c r="C7085" s="14">
        <v>44441</v>
      </c>
      <c r="D7085" s="4" t="s">
        <v>81</v>
      </c>
      <c r="E7085" s="4" t="s">
        <v>88</v>
      </c>
      <c r="F7085" s="4" t="s">
        <v>89</v>
      </c>
      <c r="G7085" s="4" t="s">
        <v>50</v>
      </c>
      <c r="H7085" s="13">
        <v>35</v>
      </c>
      <c r="I7085" s="20">
        <v>325</v>
      </c>
      <c r="J7085" s="13">
        <v>113750</v>
      </c>
      <c r="K7085" s="31">
        <v>34125</v>
      </c>
      <c r="L7085" s="21">
        <v>17062.5</v>
      </c>
      <c r="M7085" s="22">
        <v>0.3</v>
      </c>
      <c r="N7085" s="5" t="s">
        <v>30</v>
      </c>
    </row>
    <row r="7086" spans="1:14" x14ac:dyDescent="0.2">
      <c r="A7086" s="3" t="s">
        <v>45</v>
      </c>
      <c r="B7086" s="17">
        <v>1185732</v>
      </c>
      <c r="C7086" s="14">
        <v>44357</v>
      </c>
      <c r="D7086" s="4" t="s">
        <v>15</v>
      </c>
      <c r="E7086" s="4" t="s">
        <v>46</v>
      </c>
      <c r="F7086" s="4" t="s">
        <v>47</v>
      </c>
      <c r="G7086" s="4" t="s">
        <v>51</v>
      </c>
      <c r="H7086" s="13">
        <v>35</v>
      </c>
      <c r="I7086" s="20">
        <v>325</v>
      </c>
      <c r="J7086" s="13">
        <v>113750</v>
      </c>
      <c r="K7086" s="31">
        <v>45500</v>
      </c>
      <c r="L7086" s="21">
        <v>22750</v>
      </c>
      <c r="M7086" s="22">
        <v>0.4</v>
      </c>
      <c r="N7086" s="5" t="s">
        <v>23</v>
      </c>
    </row>
    <row r="7087" spans="1:14" x14ac:dyDescent="0.2">
      <c r="A7087" s="3" t="s">
        <v>45</v>
      </c>
      <c r="B7087" s="17">
        <v>1185732</v>
      </c>
      <c r="C7087" s="14">
        <v>44510</v>
      </c>
      <c r="D7087" s="4" t="s">
        <v>15</v>
      </c>
      <c r="E7087" s="4" t="s">
        <v>46</v>
      </c>
      <c r="F7087" s="4" t="s">
        <v>47</v>
      </c>
      <c r="G7087" s="4" t="s">
        <v>51</v>
      </c>
      <c r="H7087" s="13">
        <v>35</v>
      </c>
      <c r="I7087" s="20">
        <v>325</v>
      </c>
      <c r="J7087" s="13">
        <v>113750</v>
      </c>
      <c r="K7087" s="31">
        <v>45500</v>
      </c>
      <c r="L7087" s="21">
        <v>22750</v>
      </c>
      <c r="M7087" s="22">
        <v>0.4</v>
      </c>
      <c r="N7087" s="5" t="s">
        <v>23</v>
      </c>
    </row>
    <row r="7088" spans="1:14" x14ac:dyDescent="0.2">
      <c r="A7088" s="3" t="s">
        <v>20</v>
      </c>
      <c r="B7088" s="17">
        <v>1185732</v>
      </c>
      <c r="C7088" s="14">
        <v>44271</v>
      </c>
      <c r="D7088" s="4" t="s">
        <v>81</v>
      </c>
      <c r="E7088" s="4" t="s">
        <v>84</v>
      </c>
      <c r="F7088" s="4" t="s">
        <v>85</v>
      </c>
      <c r="G7088" s="4" t="s">
        <v>51</v>
      </c>
      <c r="H7088" s="13">
        <v>35</v>
      </c>
      <c r="I7088" s="20">
        <v>325</v>
      </c>
      <c r="J7088" s="13">
        <v>113750</v>
      </c>
      <c r="K7088" s="31">
        <v>39812.5</v>
      </c>
      <c r="L7088" s="21">
        <v>19906.25</v>
      </c>
      <c r="M7088" s="22">
        <v>0.35</v>
      </c>
      <c r="N7088" s="5" t="s">
        <v>19</v>
      </c>
    </row>
    <row r="7089" spans="1:14" x14ac:dyDescent="0.2">
      <c r="A7089" s="3" t="s">
        <v>80</v>
      </c>
      <c r="B7089" s="17">
        <v>1197831</v>
      </c>
      <c r="C7089" s="14">
        <v>44248</v>
      </c>
      <c r="D7089" s="4" t="s">
        <v>81</v>
      </c>
      <c r="E7089" s="4" t="s">
        <v>95</v>
      </c>
      <c r="F7089" s="4" t="s">
        <v>96</v>
      </c>
      <c r="G7089" s="4" t="s">
        <v>52</v>
      </c>
      <c r="H7089" s="13">
        <v>35</v>
      </c>
      <c r="I7089" s="20">
        <v>325</v>
      </c>
      <c r="J7089" s="13">
        <v>113750</v>
      </c>
      <c r="K7089" s="31">
        <v>39812.5</v>
      </c>
      <c r="L7089" s="21">
        <v>19906.25</v>
      </c>
      <c r="M7089" s="22">
        <v>0.35</v>
      </c>
      <c r="N7089" s="5" t="s">
        <v>19</v>
      </c>
    </row>
    <row r="7090" spans="1:14" x14ac:dyDescent="0.2">
      <c r="A7090" s="3" t="s">
        <v>20</v>
      </c>
      <c r="B7090" s="17">
        <v>1185732</v>
      </c>
      <c r="C7090" s="14">
        <v>44335</v>
      </c>
      <c r="D7090" s="4" t="s">
        <v>15</v>
      </c>
      <c r="E7090" s="4" t="s">
        <v>26</v>
      </c>
      <c r="F7090" s="4" t="s">
        <v>27</v>
      </c>
      <c r="G7090" s="4" t="s">
        <v>54</v>
      </c>
      <c r="H7090" s="13">
        <v>35</v>
      </c>
      <c r="I7090" s="20">
        <v>325</v>
      </c>
      <c r="J7090" s="13">
        <v>113750</v>
      </c>
      <c r="K7090" s="31">
        <v>39812.5</v>
      </c>
      <c r="L7090" s="21">
        <v>19906.25</v>
      </c>
      <c r="M7090" s="22">
        <v>0.35</v>
      </c>
      <c r="N7090" s="5" t="s">
        <v>23</v>
      </c>
    </row>
    <row r="7091" spans="1:14" x14ac:dyDescent="0.2">
      <c r="A7091" s="3" t="s">
        <v>41</v>
      </c>
      <c r="B7091" s="17">
        <v>1197831</v>
      </c>
      <c r="C7091" s="14">
        <v>44361</v>
      </c>
      <c r="D7091" s="4" t="s">
        <v>15</v>
      </c>
      <c r="E7091" s="4" t="s">
        <v>24</v>
      </c>
      <c r="F7091" s="4" t="s">
        <v>25</v>
      </c>
      <c r="G7091" s="4" t="s">
        <v>54</v>
      </c>
      <c r="H7091" s="13">
        <v>35</v>
      </c>
      <c r="I7091" s="20">
        <v>325</v>
      </c>
      <c r="J7091" s="13">
        <v>113750</v>
      </c>
      <c r="K7091" s="31">
        <v>39812.5</v>
      </c>
      <c r="L7091" s="21">
        <v>19906.25</v>
      </c>
      <c r="M7091" s="22">
        <v>0.35</v>
      </c>
      <c r="N7091" s="5" t="s">
        <v>19</v>
      </c>
    </row>
    <row r="7092" spans="1:14" x14ac:dyDescent="0.2">
      <c r="A7092" s="3" t="s">
        <v>20</v>
      </c>
      <c r="B7092" s="17">
        <v>1185732</v>
      </c>
      <c r="C7092" s="14">
        <v>44213</v>
      </c>
      <c r="D7092" s="4" t="s">
        <v>55</v>
      </c>
      <c r="E7092" s="4" t="s">
        <v>73</v>
      </c>
      <c r="F7092" s="4" t="s">
        <v>74</v>
      </c>
      <c r="G7092" s="4" t="s">
        <v>18</v>
      </c>
      <c r="H7092" s="13">
        <v>40</v>
      </c>
      <c r="I7092" s="20">
        <v>325</v>
      </c>
      <c r="J7092" s="13">
        <v>130000</v>
      </c>
      <c r="K7092" s="31">
        <v>45500</v>
      </c>
      <c r="L7092" s="21">
        <v>22750</v>
      </c>
      <c r="M7092" s="22">
        <v>0.35</v>
      </c>
      <c r="N7092" s="5" t="s">
        <v>23</v>
      </c>
    </row>
    <row r="7093" spans="1:14" x14ac:dyDescent="0.2">
      <c r="A7093" s="3" t="s">
        <v>20</v>
      </c>
      <c r="B7093" s="17">
        <v>1185732</v>
      </c>
      <c r="C7093" s="14">
        <v>44213</v>
      </c>
      <c r="D7093" s="4" t="s">
        <v>55</v>
      </c>
      <c r="E7093" s="4" t="s">
        <v>73</v>
      </c>
      <c r="F7093" s="4" t="s">
        <v>74</v>
      </c>
      <c r="G7093" s="4" t="s">
        <v>18</v>
      </c>
      <c r="H7093" s="13">
        <v>40</v>
      </c>
      <c r="I7093" s="20">
        <v>325</v>
      </c>
      <c r="J7093" s="13">
        <v>130000</v>
      </c>
      <c r="K7093" s="31">
        <v>52000</v>
      </c>
      <c r="L7093" s="21">
        <v>26000</v>
      </c>
      <c r="M7093" s="22">
        <v>0.4</v>
      </c>
      <c r="N7093" s="5" t="s">
        <v>23</v>
      </c>
    </row>
    <row r="7094" spans="1:14" x14ac:dyDescent="0.2">
      <c r="A7094" s="3" t="s">
        <v>41</v>
      </c>
      <c r="B7094" s="17">
        <v>1189833</v>
      </c>
      <c r="C7094" s="14">
        <v>44220</v>
      </c>
      <c r="D7094" s="4" t="s">
        <v>15</v>
      </c>
      <c r="E7094" s="4" t="s">
        <v>42</v>
      </c>
      <c r="F7094" s="4" t="s">
        <v>43</v>
      </c>
      <c r="G7094" s="4" t="s">
        <v>18</v>
      </c>
      <c r="H7094" s="13">
        <v>40</v>
      </c>
      <c r="I7094" s="20">
        <v>325</v>
      </c>
      <c r="J7094" s="13">
        <v>130000</v>
      </c>
      <c r="K7094" s="31">
        <v>52000</v>
      </c>
      <c r="L7094" s="21">
        <v>26000</v>
      </c>
      <c r="M7094" s="22">
        <v>0.4</v>
      </c>
      <c r="N7094" s="5" t="s">
        <v>30</v>
      </c>
    </row>
    <row r="7095" spans="1:14" x14ac:dyDescent="0.2">
      <c r="A7095" s="3" t="s">
        <v>44</v>
      </c>
      <c r="B7095" s="17">
        <v>1197831</v>
      </c>
      <c r="C7095" s="14">
        <v>44413</v>
      </c>
      <c r="D7095" s="4" t="s">
        <v>81</v>
      </c>
      <c r="E7095" s="4" t="s">
        <v>90</v>
      </c>
      <c r="F7095" s="4" t="s">
        <v>91</v>
      </c>
      <c r="G7095" s="4" t="s">
        <v>18</v>
      </c>
      <c r="H7095" s="13">
        <v>40</v>
      </c>
      <c r="I7095" s="20">
        <v>325</v>
      </c>
      <c r="J7095" s="13">
        <v>130000</v>
      </c>
      <c r="K7095" s="31">
        <v>45500</v>
      </c>
      <c r="L7095" s="21">
        <v>22750</v>
      </c>
      <c r="M7095" s="22">
        <v>0.35</v>
      </c>
      <c r="N7095" s="5" t="s">
        <v>30</v>
      </c>
    </row>
    <row r="7096" spans="1:14" x14ac:dyDescent="0.2">
      <c r="A7096" s="3" t="s">
        <v>14</v>
      </c>
      <c r="B7096" s="17">
        <v>1185732</v>
      </c>
      <c r="C7096" s="14">
        <v>44217</v>
      </c>
      <c r="D7096" s="4" t="s">
        <v>55</v>
      </c>
      <c r="E7096" s="4" t="s">
        <v>56</v>
      </c>
      <c r="F7096" s="4" t="s">
        <v>57</v>
      </c>
      <c r="G7096" s="4" t="s">
        <v>50</v>
      </c>
      <c r="H7096" s="13">
        <v>40</v>
      </c>
      <c r="I7096" s="20">
        <v>325</v>
      </c>
      <c r="J7096" s="13">
        <v>130000</v>
      </c>
      <c r="K7096" s="31">
        <v>39000</v>
      </c>
      <c r="L7096" s="21">
        <v>19500</v>
      </c>
      <c r="M7096" s="22">
        <v>0.3</v>
      </c>
      <c r="N7096" s="5" t="s">
        <v>23</v>
      </c>
    </row>
    <row r="7097" spans="1:14" x14ac:dyDescent="0.2">
      <c r="A7097" s="3" t="s">
        <v>20</v>
      </c>
      <c r="B7097" s="17">
        <v>1185732</v>
      </c>
      <c r="C7097" s="14">
        <v>44517</v>
      </c>
      <c r="D7097" s="4" t="s">
        <v>55</v>
      </c>
      <c r="E7097" s="4" t="s">
        <v>65</v>
      </c>
      <c r="F7097" s="4" t="s">
        <v>66</v>
      </c>
      <c r="G7097" s="4" t="s">
        <v>50</v>
      </c>
      <c r="H7097" s="13">
        <v>40</v>
      </c>
      <c r="I7097" s="20">
        <v>325</v>
      </c>
      <c r="J7097" s="13">
        <v>130000</v>
      </c>
      <c r="K7097" s="31">
        <v>52000</v>
      </c>
      <c r="L7097" s="21">
        <v>26000</v>
      </c>
      <c r="M7097" s="22">
        <v>0.4</v>
      </c>
      <c r="N7097" s="5" t="s">
        <v>23</v>
      </c>
    </row>
    <row r="7098" spans="1:14" x14ac:dyDescent="0.2">
      <c r="A7098" s="3" t="s">
        <v>20</v>
      </c>
      <c r="B7098" s="17">
        <v>1185732</v>
      </c>
      <c r="C7098" s="14">
        <v>44214</v>
      </c>
      <c r="D7098" s="4" t="s">
        <v>15</v>
      </c>
      <c r="E7098" s="4" t="s">
        <v>21</v>
      </c>
      <c r="F7098" s="4" t="s">
        <v>22</v>
      </c>
      <c r="G7098" s="4" t="s">
        <v>51</v>
      </c>
      <c r="H7098" s="13">
        <v>40</v>
      </c>
      <c r="I7098" s="20">
        <v>325</v>
      </c>
      <c r="J7098" s="13">
        <v>130000</v>
      </c>
      <c r="K7098" s="31">
        <v>45500</v>
      </c>
      <c r="L7098" s="21">
        <v>22750</v>
      </c>
      <c r="M7098" s="22">
        <v>0.35</v>
      </c>
      <c r="N7098" s="5" t="s">
        <v>23</v>
      </c>
    </row>
    <row r="7099" spans="1:14" x14ac:dyDescent="0.2">
      <c r="A7099" s="3" t="s">
        <v>20</v>
      </c>
      <c r="B7099" s="17">
        <v>1185732</v>
      </c>
      <c r="C7099" s="14">
        <v>44303</v>
      </c>
      <c r="D7099" s="4" t="s">
        <v>81</v>
      </c>
      <c r="E7099" s="4" t="s">
        <v>84</v>
      </c>
      <c r="F7099" s="4" t="s">
        <v>85</v>
      </c>
      <c r="G7099" s="4" t="s">
        <v>51</v>
      </c>
      <c r="H7099" s="13">
        <v>40</v>
      </c>
      <c r="I7099" s="20">
        <v>325</v>
      </c>
      <c r="J7099" s="13">
        <v>130000</v>
      </c>
      <c r="K7099" s="31">
        <v>45500</v>
      </c>
      <c r="L7099" s="21">
        <v>22750</v>
      </c>
      <c r="M7099" s="22">
        <v>0.35</v>
      </c>
      <c r="N7099" s="5" t="s">
        <v>19</v>
      </c>
    </row>
    <row r="7100" spans="1:14" x14ac:dyDescent="0.2">
      <c r="A7100" s="3" t="s">
        <v>20</v>
      </c>
      <c r="B7100" s="17">
        <v>1197831</v>
      </c>
      <c r="C7100" s="14">
        <v>44201</v>
      </c>
      <c r="D7100" s="4" t="s">
        <v>81</v>
      </c>
      <c r="E7100" s="4" t="s">
        <v>82</v>
      </c>
      <c r="F7100" s="4" t="s">
        <v>83</v>
      </c>
      <c r="G7100" s="4" t="s">
        <v>52</v>
      </c>
      <c r="H7100" s="13">
        <v>40</v>
      </c>
      <c r="I7100" s="20">
        <v>325</v>
      </c>
      <c r="J7100" s="13">
        <v>130000</v>
      </c>
      <c r="K7100" s="31">
        <v>32500</v>
      </c>
      <c r="L7100" s="21">
        <v>16250</v>
      </c>
      <c r="M7100" s="22">
        <v>0.25</v>
      </c>
      <c r="N7100" s="5" t="s">
        <v>19</v>
      </c>
    </row>
    <row r="7101" spans="1:14" x14ac:dyDescent="0.2">
      <c r="A7101" s="3" t="s">
        <v>45</v>
      </c>
      <c r="B7101" s="17">
        <v>1197831</v>
      </c>
      <c r="C7101" s="14">
        <v>44428</v>
      </c>
      <c r="D7101" s="4" t="s">
        <v>81</v>
      </c>
      <c r="E7101" s="4" t="s">
        <v>86</v>
      </c>
      <c r="F7101" s="4" t="s">
        <v>87</v>
      </c>
      <c r="G7101" s="4" t="s">
        <v>53</v>
      </c>
      <c r="H7101" s="13">
        <v>40</v>
      </c>
      <c r="I7101" s="20">
        <v>325</v>
      </c>
      <c r="J7101" s="13">
        <v>130000</v>
      </c>
      <c r="K7101" s="31">
        <v>52000</v>
      </c>
      <c r="L7101" s="21">
        <v>26000</v>
      </c>
      <c r="M7101" s="22">
        <v>0.4</v>
      </c>
      <c r="N7101" s="5" t="s">
        <v>19</v>
      </c>
    </row>
    <row r="7102" spans="1:14" x14ac:dyDescent="0.2">
      <c r="A7102" s="3" t="s">
        <v>45</v>
      </c>
      <c r="B7102" s="17">
        <v>1197831</v>
      </c>
      <c r="C7102" s="14">
        <v>44368</v>
      </c>
      <c r="D7102" s="4" t="s">
        <v>81</v>
      </c>
      <c r="E7102" s="4" t="s">
        <v>86</v>
      </c>
      <c r="F7102" s="4" t="s">
        <v>87</v>
      </c>
      <c r="G7102" s="4" t="s">
        <v>53</v>
      </c>
      <c r="H7102" s="13">
        <v>40</v>
      </c>
      <c r="I7102" s="20">
        <v>325</v>
      </c>
      <c r="J7102" s="13">
        <v>130000</v>
      </c>
      <c r="K7102" s="31">
        <v>52000</v>
      </c>
      <c r="L7102" s="21">
        <v>26000</v>
      </c>
      <c r="M7102" s="22">
        <v>0.4</v>
      </c>
      <c r="N7102" s="5" t="s">
        <v>19</v>
      </c>
    </row>
    <row r="7103" spans="1:14" x14ac:dyDescent="0.2">
      <c r="A7103" s="3" t="s">
        <v>20</v>
      </c>
      <c r="B7103" s="17">
        <v>1185732</v>
      </c>
      <c r="C7103" s="14">
        <v>44391</v>
      </c>
      <c r="D7103" s="4" t="s">
        <v>15</v>
      </c>
      <c r="E7103" s="4" t="s">
        <v>39</v>
      </c>
      <c r="F7103" s="4" t="s">
        <v>40</v>
      </c>
      <c r="G7103" s="4" t="s">
        <v>53</v>
      </c>
      <c r="H7103" s="13">
        <v>40</v>
      </c>
      <c r="I7103" s="20">
        <v>325</v>
      </c>
      <c r="J7103" s="13">
        <v>130000</v>
      </c>
      <c r="K7103" s="31">
        <v>52000</v>
      </c>
      <c r="L7103" s="21">
        <v>26000</v>
      </c>
      <c r="M7103" s="22">
        <v>0.4</v>
      </c>
      <c r="N7103" s="5" t="s">
        <v>30</v>
      </c>
    </row>
    <row r="7104" spans="1:14" x14ac:dyDescent="0.2">
      <c r="A7104" s="3" t="s">
        <v>45</v>
      </c>
      <c r="B7104" s="17">
        <v>1128299</v>
      </c>
      <c r="C7104" s="14">
        <v>44251</v>
      </c>
      <c r="D7104" s="4" t="s">
        <v>110</v>
      </c>
      <c r="E7104" s="4" t="s">
        <v>126</v>
      </c>
      <c r="F7104" s="4" t="s">
        <v>63</v>
      </c>
      <c r="G7104" s="4" t="s">
        <v>53</v>
      </c>
      <c r="H7104" s="13">
        <v>40</v>
      </c>
      <c r="I7104" s="20">
        <v>325</v>
      </c>
      <c r="J7104" s="13">
        <v>130000</v>
      </c>
      <c r="K7104" s="31">
        <v>39000</v>
      </c>
      <c r="L7104" s="21">
        <v>19500</v>
      </c>
      <c r="M7104" s="22">
        <v>0.3</v>
      </c>
      <c r="N7104" s="5" t="s">
        <v>23</v>
      </c>
    </row>
    <row r="7105" spans="1:14" x14ac:dyDescent="0.2">
      <c r="A7105" s="3" t="s">
        <v>20</v>
      </c>
      <c r="B7105" s="17">
        <v>1128299</v>
      </c>
      <c r="C7105" s="14">
        <v>44251</v>
      </c>
      <c r="D7105" s="4" t="s">
        <v>97</v>
      </c>
      <c r="E7105" s="4" t="s">
        <v>102</v>
      </c>
      <c r="F7105" s="4" t="s">
        <v>103</v>
      </c>
      <c r="G7105" s="4" t="s">
        <v>54</v>
      </c>
      <c r="H7105" s="13">
        <v>40</v>
      </c>
      <c r="I7105" s="20">
        <v>325</v>
      </c>
      <c r="J7105" s="13">
        <v>130000</v>
      </c>
      <c r="K7105" s="31">
        <v>39000</v>
      </c>
      <c r="L7105" s="21">
        <v>19500</v>
      </c>
      <c r="M7105" s="22">
        <v>0.3</v>
      </c>
      <c r="N7105" s="5" t="s">
        <v>23</v>
      </c>
    </row>
    <row r="7106" spans="1:14" x14ac:dyDescent="0.2">
      <c r="A7106" s="3" t="s">
        <v>20</v>
      </c>
      <c r="B7106" s="17">
        <v>1185732</v>
      </c>
      <c r="C7106" s="14">
        <v>44245</v>
      </c>
      <c r="D7106" s="4" t="s">
        <v>15</v>
      </c>
      <c r="E7106" s="4" t="s">
        <v>26</v>
      </c>
      <c r="F7106" s="4" t="s">
        <v>27</v>
      </c>
      <c r="G7106" s="4" t="s">
        <v>54</v>
      </c>
      <c r="H7106" s="13">
        <v>40</v>
      </c>
      <c r="I7106" s="20">
        <v>325</v>
      </c>
      <c r="J7106" s="13">
        <v>130000</v>
      </c>
      <c r="K7106" s="31">
        <v>45500</v>
      </c>
      <c r="L7106" s="21">
        <v>22750</v>
      </c>
      <c r="M7106" s="22">
        <v>0.35</v>
      </c>
      <c r="N7106" s="5" t="s">
        <v>23</v>
      </c>
    </row>
    <row r="7107" spans="1:14" x14ac:dyDescent="0.2">
      <c r="A7107" s="3" t="s">
        <v>20</v>
      </c>
      <c r="B7107" s="17">
        <v>1185732</v>
      </c>
      <c r="C7107" s="14">
        <v>44242</v>
      </c>
      <c r="D7107" s="4" t="s">
        <v>55</v>
      </c>
      <c r="E7107" s="4" t="s">
        <v>69</v>
      </c>
      <c r="F7107" s="4" t="s">
        <v>70</v>
      </c>
      <c r="G7107" s="4" t="s">
        <v>54</v>
      </c>
      <c r="H7107" s="13">
        <v>40</v>
      </c>
      <c r="I7107" s="20">
        <v>325</v>
      </c>
      <c r="J7107" s="13">
        <v>130000</v>
      </c>
      <c r="K7107" s="31">
        <v>52000</v>
      </c>
      <c r="L7107" s="21">
        <v>26000</v>
      </c>
      <c r="M7107" s="22">
        <v>0.4</v>
      </c>
      <c r="N7107" s="5" t="s">
        <v>23</v>
      </c>
    </row>
    <row r="7108" spans="1:14" x14ac:dyDescent="0.2">
      <c r="A7108" s="3" t="s">
        <v>44</v>
      </c>
      <c r="B7108" s="17">
        <v>1128299</v>
      </c>
      <c r="C7108" s="14">
        <v>44482</v>
      </c>
      <c r="D7108" s="4" t="s">
        <v>97</v>
      </c>
      <c r="E7108" s="4" t="s">
        <v>107</v>
      </c>
      <c r="F7108" s="4" t="s">
        <v>108</v>
      </c>
      <c r="G7108" s="4" t="s">
        <v>18</v>
      </c>
      <c r="H7108" s="13">
        <v>45</v>
      </c>
      <c r="I7108" s="20">
        <v>325</v>
      </c>
      <c r="J7108" s="13">
        <v>146250</v>
      </c>
      <c r="K7108" s="31">
        <v>58500</v>
      </c>
      <c r="L7108" s="21">
        <v>29250</v>
      </c>
      <c r="M7108" s="22">
        <v>0.4</v>
      </c>
      <c r="N7108" s="5" t="s">
        <v>19</v>
      </c>
    </row>
    <row r="7109" spans="1:14" x14ac:dyDescent="0.2">
      <c r="A7109" s="3" t="s">
        <v>41</v>
      </c>
      <c r="B7109" s="17">
        <v>1189833</v>
      </c>
      <c r="C7109" s="14">
        <v>44208</v>
      </c>
      <c r="D7109" s="4" t="s">
        <v>15</v>
      </c>
      <c r="E7109" s="4" t="s">
        <v>42</v>
      </c>
      <c r="F7109" s="4" t="s">
        <v>43</v>
      </c>
      <c r="G7109" s="4" t="s">
        <v>18</v>
      </c>
      <c r="H7109" s="13">
        <v>45</v>
      </c>
      <c r="I7109" s="20">
        <v>325</v>
      </c>
      <c r="J7109" s="13">
        <v>146250</v>
      </c>
      <c r="K7109" s="31">
        <v>58500</v>
      </c>
      <c r="L7109" s="21">
        <v>29250</v>
      </c>
      <c r="M7109" s="22">
        <v>0.4</v>
      </c>
      <c r="N7109" s="5" t="s">
        <v>30</v>
      </c>
    </row>
    <row r="7110" spans="1:14" x14ac:dyDescent="0.2">
      <c r="A7110" s="3" t="s">
        <v>14</v>
      </c>
      <c r="B7110" s="17">
        <v>1185732</v>
      </c>
      <c r="C7110" s="14">
        <v>44210</v>
      </c>
      <c r="D7110" s="4" t="s">
        <v>55</v>
      </c>
      <c r="E7110" s="4" t="s">
        <v>60</v>
      </c>
      <c r="F7110" s="4" t="s">
        <v>61</v>
      </c>
      <c r="G7110" s="4" t="s">
        <v>18</v>
      </c>
      <c r="H7110" s="13">
        <v>45</v>
      </c>
      <c r="I7110" s="20">
        <v>325</v>
      </c>
      <c r="J7110" s="13">
        <v>146250</v>
      </c>
      <c r="K7110" s="31">
        <v>65812.5</v>
      </c>
      <c r="L7110" s="21">
        <v>32906.25</v>
      </c>
      <c r="M7110" s="22">
        <v>0.45</v>
      </c>
      <c r="N7110" s="5" t="s">
        <v>23</v>
      </c>
    </row>
    <row r="7111" spans="1:14" x14ac:dyDescent="0.2">
      <c r="A7111" s="3" t="s">
        <v>14</v>
      </c>
      <c r="B7111" s="17">
        <v>1185732</v>
      </c>
      <c r="C7111" s="14">
        <v>44210</v>
      </c>
      <c r="D7111" s="4" t="s">
        <v>55</v>
      </c>
      <c r="E7111" s="4" t="s">
        <v>60</v>
      </c>
      <c r="F7111" s="4" t="s">
        <v>61</v>
      </c>
      <c r="G7111" s="4" t="s">
        <v>18</v>
      </c>
      <c r="H7111" s="13">
        <v>45</v>
      </c>
      <c r="I7111" s="20">
        <v>325</v>
      </c>
      <c r="J7111" s="13">
        <v>146250</v>
      </c>
      <c r="K7111" s="31">
        <v>58500</v>
      </c>
      <c r="L7111" s="21">
        <v>29250</v>
      </c>
      <c r="M7111" s="22">
        <v>0.4</v>
      </c>
      <c r="N7111" s="5" t="s">
        <v>23</v>
      </c>
    </row>
    <row r="7112" spans="1:14" x14ac:dyDescent="0.2">
      <c r="A7112" s="3" t="s">
        <v>14</v>
      </c>
      <c r="B7112" s="17">
        <v>1185732</v>
      </c>
      <c r="C7112" s="14">
        <v>44239</v>
      </c>
      <c r="D7112" s="4" t="s">
        <v>55</v>
      </c>
      <c r="E7112" s="4" t="s">
        <v>56</v>
      </c>
      <c r="F7112" s="4" t="s">
        <v>57</v>
      </c>
      <c r="G7112" s="4" t="s">
        <v>50</v>
      </c>
      <c r="H7112" s="13">
        <v>45</v>
      </c>
      <c r="I7112" s="20">
        <v>325</v>
      </c>
      <c r="J7112" s="13">
        <v>146250</v>
      </c>
      <c r="K7112" s="31">
        <v>58500</v>
      </c>
      <c r="L7112" s="21">
        <v>29250</v>
      </c>
      <c r="M7112" s="22">
        <v>0.4</v>
      </c>
      <c r="N7112" s="5" t="s">
        <v>23</v>
      </c>
    </row>
    <row r="7113" spans="1:14" x14ac:dyDescent="0.2">
      <c r="A7113" s="3" t="s">
        <v>20</v>
      </c>
      <c r="B7113" s="17">
        <v>1185732</v>
      </c>
      <c r="C7113" s="14">
        <v>44384</v>
      </c>
      <c r="D7113" s="4" t="s">
        <v>15</v>
      </c>
      <c r="E7113" s="4" t="s">
        <v>28</v>
      </c>
      <c r="F7113" s="4" t="s">
        <v>29</v>
      </c>
      <c r="G7113" s="4" t="s">
        <v>50</v>
      </c>
      <c r="H7113" s="13">
        <v>45</v>
      </c>
      <c r="I7113" s="20">
        <v>325</v>
      </c>
      <c r="J7113" s="13">
        <v>146250</v>
      </c>
      <c r="K7113" s="31">
        <v>51187.5</v>
      </c>
      <c r="L7113" s="21">
        <v>25593.75</v>
      </c>
      <c r="M7113" s="22">
        <v>0.35</v>
      </c>
      <c r="N7113" s="5" t="s">
        <v>30</v>
      </c>
    </row>
    <row r="7114" spans="1:14" x14ac:dyDescent="0.2">
      <c r="A7114" s="3" t="s">
        <v>20</v>
      </c>
      <c r="B7114" s="17">
        <v>1185732</v>
      </c>
      <c r="C7114" s="14">
        <v>44390</v>
      </c>
      <c r="D7114" s="4" t="s">
        <v>15</v>
      </c>
      <c r="E7114" s="4" t="s">
        <v>28</v>
      </c>
      <c r="F7114" s="4" t="s">
        <v>29</v>
      </c>
      <c r="G7114" s="4" t="s">
        <v>50</v>
      </c>
      <c r="H7114" s="13">
        <v>45</v>
      </c>
      <c r="I7114" s="20">
        <v>325</v>
      </c>
      <c r="J7114" s="13">
        <v>146250</v>
      </c>
      <c r="K7114" s="31">
        <v>51187.5</v>
      </c>
      <c r="L7114" s="21">
        <v>25593.75</v>
      </c>
      <c r="M7114" s="22">
        <v>0.35</v>
      </c>
      <c r="N7114" s="5" t="s">
        <v>30</v>
      </c>
    </row>
    <row r="7115" spans="1:14" x14ac:dyDescent="0.2">
      <c r="A7115" s="3" t="s">
        <v>44</v>
      </c>
      <c r="B7115" s="17">
        <v>1185732</v>
      </c>
      <c r="C7115" s="14">
        <v>44380</v>
      </c>
      <c r="D7115" s="4" t="s">
        <v>55</v>
      </c>
      <c r="E7115" s="4" t="s">
        <v>67</v>
      </c>
      <c r="F7115" s="4" t="s">
        <v>68</v>
      </c>
      <c r="G7115" s="4" t="s">
        <v>51</v>
      </c>
      <c r="H7115" s="13">
        <v>45</v>
      </c>
      <c r="I7115" s="20">
        <v>325</v>
      </c>
      <c r="J7115" s="13">
        <v>146250</v>
      </c>
      <c r="K7115" s="31">
        <v>43875</v>
      </c>
      <c r="L7115" s="21">
        <v>21937.5</v>
      </c>
      <c r="M7115" s="22">
        <v>0.3</v>
      </c>
      <c r="N7115" s="5" t="s">
        <v>23</v>
      </c>
    </row>
    <row r="7116" spans="1:14" x14ac:dyDescent="0.2">
      <c r="A7116" s="3" t="s">
        <v>44</v>
      </c>
      <c r="B7116" s="17">
        <v>1185732</v>
      </c>
      <c r="C7116" s="14">
        <v>44412</v>
      </c>
      <c r="D7116" s="4" t="s">
        <v>55</v>
      </c>
      <c r="E7116" s="4" t="s">
        <v>67</v>
      </c>
      <c r="F7116" s="4" t="s">
        <v>68</v>
      </c>
      <c r="G7116" s="4" t="s">
        <v>51</v>
      </c>
      <c r="H7116" s="13">
        <v>45</v>
      </c>
      <c r="I7116" s="20">
        <v>325</v>
      </c>
      <c r="J7116" s="13">
        <v>146250</v>
      </c>
      <c r="K7116" s="31">
        <v>43875</v>
      </c>
      <c r="L7116" s="21">
        <v>21937.5</v>
      </c>
      <c r="M7116" s="22">
        <v>0.3</v>
      </c>
      <c r="N7116" s="5" t="s">
        <v>23</v>
      </c>
    </row>
    <row r="7117" spans="1:14" x14ac:dyDescent="0.2">
      <c r="A7117" s="3" t="s">
        <v>80</v>
      </c>
      <c r="B7117" s="17">
        <v>1197831</v>
      </c>
      <c r="C7117" s="14">
        <v>44335</v>
      </c>
      <c r="D7117" s="4" t="s">
        <v>81</v>
      </c>
      <c r="E7117" s="4" t="s">
        <v>95</v>
      </c>
      <c r="F7117" s="4" t="s">
        <v>96</v>
      </c>
      <c r="G7117" s="4" t="s">
        <v>52</v>
      </c>
      <c r="H7117" s="13">
        <v>45</v>
      </c>
      <c r="I7117" s="20">
        <v>325</v>
      </c>
      <c r="J7117" s="13">
        <v>146250</v>
      </c>
      <c r="K7117" s="31">
        <v>51187.5</v>
      </c>
      <c r="L7117" s="21">
        <v>25593.75</v>
      </c>
      <c r="M7117" s="22">
        <v>0.35</v>
      </c>
      <c r="N7117" s="5" t="s">
        <v>19</v>
      </c>
    </row>
    <row r="7118" spans="1:14" x14ac:dyDescent="0.2">
      <c r="A7118" s="3" t="s">
        <v>14</v>
      </c>
      <c r="B7118" s="17">
        <v>1185732</v>
      </c>
      <c r="C7118" s="14">
        <v>44462</v>
      </c>
      <c r="D7118" s="4" t="s">
        <v>97</v>
      </c>
      <c r="E7118" s="4" t="s">
        <v>100</v>
      </c>
      <c r="F7118" s="4" t="s">
        <v>101</v>
      </c>
      <c r="G7118" s="4" t="s">
        <v>52</v>
      </c>
      <c r="H7118" s="13">
        <v>45</v>
      </c>
      <c r="I7118" s="20">
        <v>325</v>
      </c>
      <c r="J7118" s="13">
        <v>146250</v>
      </c>
      <c r="K7118" s="31">
        <v>51187.5</v>
      </c>
      <c r="L7118" s="21">
        <v>25593.75</v>
      </c>
      <c r="M7118" s="22">
        <v>0.35</v>
      </c>
      <c r="N7118" s="5" t="s">
        <v>19</v>
      </c>
    </row>
    <row r="7119" spans="1:14" x14ac:dyDescent="0.2">
      <c r="A7119" s="3" t="s">
        <v>41</v>
      </c>
      <c r="B7119" s="17">
        <v>1189833</v>
      </c>
      <c r="C7119" s="14">
        <v>44196</v>
      </c>
      <c r="D7119" s="4" t="s">
        <v>15</v>
      </c>
      <c r="E7119" s="4" t="s">
        <v>33</v>
      </c>
      <c r="F7119" s="4" t="s">
        <v>34</v>
      </c>
      <c r="G7119" s="4" t="s">
        <v>52</v>
      </c>
      <c r="H7119" s="13">
        <v>45</v>
      </c>
      <c r="I7119" s="20">
        <v>325</v>
      </c>
      <c r="J7119" s="13">
        <v>146250</v>
      </c>
      <c r="K7119" s="31">
        <v>58500</v>
      </c>
      <c r="L7119" s="21">
        <v>29250</v>
      </c>
      <c r="M7119" s="22">
        <v>0.4</v>
      </c>
      <c r="N7119" s="5" t="s">
        <v>30</v>
      </c>
    </row>
    <row r="7120" spans="1:14" x14ac:dyDescent="0.2">
      <c r="A7120" s="3" t="s">
        <v>45</v>
      </c>
      <c r="B7120" s="17">
        <v>1128299</v>
      </c>
      <c r="C7120" s="14">
        <v>44334</v>
      </c>
      <c r="D7120" s="4" t="s">
        <v>81</v>
      </c>
      <c r="E7120" s="4" t="s">
        <v>82</v>
      </c>
      <c r="F7120" s="4" t="s">
        <v>83</v>
      </c>
      <c r="G7120" s="4" t="s">
        <v>52</v>
      </c>
      <c r="H7120" s="13">
        <v>45</v>
      </c>
      <c r="I7120" s="20">
        <v>325</v>
      </c>
      <c r="J7120" s="13">
        <v>146250</v>
      </c>
      <c r="K7120" s="31">
        <v>58500</v>
      </c>
      <c r="L7120" s="21">
        <v>29250</v>
      </c>
      <c r="M7120" s="22">
        <v>0.4</v>
      </c>
      <c r="N7120" s="5" t="s">
        <v>23</v>
      </c>
    </row>
    <row r="7121" spans="1:14" x14ac:dyDescent="0.2">
      <c r="A7121" s="3" t="s">
        <v>45</v>
      </c>
      <c r="B7121" s="17">
        <v>1197831</v>
      </c>
      <c r="C7121" s="14">
        <v>44396</v>
      </c>
      <c r="D7121" s="4" t="s">
        <v>81</v>
      </c>
      <c r="E7121" s="4" t="s">
        <v>86</v>
      </c>
      <c r="F7121" s="4" t="s">
        <v>87</v>
      </c>
      <c r="G7121" s="4" t="s">
        <v>53</v>
      </c>
      <c r="H7121" s="13">
        <v>45</v>
      </c>
      <c r="I7121" s="20">
        <v>325</v>
      </c>
      <c r="J7121" s="13">
        <v>146250</v>
      </c>
      <c r="K7121" s="31">
        <v>58500</v>
      </c>
      <c r="L7121" s="21">
        <v>29250</v>
      </c>
      <c r="M7121" s="22">
        <v>0.4</v>
      </c>
      <c r="N7121" s="5" t="s">
        <v>19</v>
      </c>
    </row>
    <row r="7122" spans="1:14" x14ac:dyDescent="0.2">
      <c r="A7122" s="3" t="s">
        <v>41</v>
      </c>
      <c r="B7122" s="17">
        <v>1128299</v>
      </c>
      <c r="C7122" s="14">
        <v>44222</v>
      </c>
      <c r="D7122" s="4" t="s">
        <v>110</v>
      </c>
      <c r="E7122" s="4" t="s">
        <v>119</v>
      </c>
      <c r="F7122" s="4" t="s">
        <v>120</v>
      </c>
      <c r="G7122" s="4" t="s">
        <v>53</v>
      </c>
      <c r="H7122" s="13">
        <v>45</v>
      </c>
      <c r="I7122" s="20">
        <v>325</v>
      </c>
      <c r="J7122" s="13">
        <v>146250</v>
      </c>
      <c r="K7122" s="31">
        <v>51187.5</v>
      </c>
      <c r="L7122" s="21">
        <v>25593.75</v>
      </c>
      <c r="M7122" s="22">
        <v>0.35</v>
      </c>
      <c r="N7122" s="5" t="s">
        <v>19</v>
      </c>
    </row>
    <row r="7123" spans="1:14" x14ac:dyDescent="0.2">
      <c r="A7123" s="3" t="s">
        <v>20</v>
      </c>
      <c r="B7123" s="17">
        <v>1128299</v>
      </c>
      <c r="C7123" s="14">
        <v>44492</v>
      </c>
      <c r="D7123" s="4" t="s">
        <v>110</v>
      </c>
      <c r="E7123" s="4" t="s">
        <v>119</v>
      </c>
      <c r="F7123" s="4" t="s">
        <v>120</v>
      </c>
      <c r="G7123" s="4" t="s">
        <v>53</v>
      </c>
      <c r="H7123" s="13">
        <v>45</v>
      </c>
      <c r="I7123" s="20">
        <v>325</v>
      </c>
      <c r="J7123" s="13">
        <v>146250</v>
      </c>
      <c r="K7123" s="31">
        <v>51187.5</v>
      </c>
      <c r="L7123" s="21">
        <v>25593.75</v>
      </c>
      <c r="M7123" s="22">
        <v>0.35</v>
      </c>
      <c r="N7123" s="5" t="s">
        <v>19</v>
      </c>
    </row>
    <row r="7124" spans="1:14" x14ac:dyDescent="0.2">
      <c r="A7124" s="3" t="s">
        <v>45</v>
      </c>
      <c r="B7124" s="17">
        <v>1128299</v>
      </c>
      <c r="C7124" s="14">
        <v>44493</v>
      </c>
      <c r="D7124" s="4" t="s">
        <v>110</v>
      </c>
      <c r="E7124" s="4" t="s">
        <v>126</v>
      </c>
      <c r="F7124" s="4" t="s">
        <v>63</v>
      </c>
      <c r="G7124" s="4" t="s">
        <v>53</v>
      </c>
      <c r="H7124" s="13">
        <v>45</v>
      </c>
      <c r="I7124" s="20">
        <v>325</v>
      </c>
      <c r="J7124" s="13">
        <v>146250</v>
      </c>
      <c r="K7124" s="31">
        <v>51187.5</v>
      </c>
      <c r="L7124" s="21">
        <v>25593.75</v>
      </c>
      <c r="M7124" s="22">
        <v>0.35</v>
      </c>
      <c r="N7124" s="5" t="s">
        <v>23</v>
      </c>
    </row>
    <row r="7125" spans="1:14" x14ac:dyDescent="0.2">
      <c r="A7125" s="3" t="s">
        <v>20</v>
      </c>
      <c r="B7125" s="17">
        <v>1185732</v>
      </c>
      <c r="C7125" s="14">
        <v>44383</v>
      </c>
      <c r="D7125" s="4" t="s">
        <v>55</v>
      </c>
      <c r="E7125" s="4" t="s">
        <v>75</v>
      </c>
      <c r="F7125" s="4" t="s">
        <v>76</v>
      </c>
      <c r="G7125" s="4" t="s">
        <v>54</v>
      </c>
      <c r="H7125" s="13">
        <v>45</v>
      </c>
      <c r="I7125" s="20">
        <v>325</v>
      </c>
      <c r="J7125" s="13">
        <v>146250</v>
      </c>
      <c r="K7125" s="31">
        <v>51187.5</v>
      </c>
      <c r="L7125" s="21">
        <v>25593.75</v>
      </c>
      <c r="M7125" s="22">
        <v>0.35</v>
      </c>
      <c r="N7125" s="5" t="s">
        <v>23</v>
      </c>
    </row>
    <row r="7126" spans="1:14" x14ac:dyDescent="0.2">
      <c r="A7126" s="3" t="s">
        <v>20</v>
      </c>
      <c r="B7126" s="17">
        <v>1185732</v>
      </c>
      <c r="C7126" s="14">
        <v>44415</v>
      </c>
      <c r="D7126" s="4" t="s">
        <v>55</v>
      </c>
      <c r="E7126" s="4" t="s">
        <v>75</v>
      </c>
      <c r="F7126" s="4" t="s">
        <v>76</v>
      </c>
      <c r="G7126" s="4" t="s">
        <v>54</v>
      </c>
      <c r="H7126" s="13">
        <v>45</v>
      </c>
      <c r="I7126" s="20">
        <v>325</v>
      </c>
      <c r="J7126" s="13">
        <v>146250</v>
      </c>
      <c r="K7126" s="31">
        <v>51187.5</v>
      </c>
      <c r="L7126" s="21">
        <v>25593.75</v>
      </c>
      <c r="M7126" s="22">
        <v>0.35</v>
      </c>
      <c r="N7126" s="5" t="s">
        <v>23</v>
      </c>
    </row>
    <row r="7127" spans="1:14" x14ac:dyDescent="0.2">
      <c r="A7127" s="3" t="s">
        <v>20</v>
      </c>
      <c r="B7127" s="17">
        <v>1128299</v>
      </c>
      <c r="C7127" s="14">
        <v>44493</v>
      </c>
      <c r="D7127" s="4" t="s">
        <v>97</v>
      </c>
      <c r="E7127" s="4" t="s">
        <v>102</v>
      </c>
      <c r="F7127" s="4" t="s">
        <v>103</v>
      </c>
      <c r="G7127" s="4" t="s">
        <v>54</v>
      </c>
      <c r="H7127" s="13">
        <v>45</v>
      </c>
      <c r="I7127" s="20">
        <v>325</v>
      </c>
      <c r="J7127" s="13">
        <v>146250</v>
      </c>
      <c r="K7127" s="31">
        <v>51187.5</v>
      </c>
      <c r="L7127" s="21">
        <v>25593.75</v>
      </c>
      <c r="M7127" s="22">
        <v>0.35</v>
      </c>
      <c r="N7127" s="5" t="s">
        <v>23</v>
      </c>
    </row>
    <row r="7128" spans="1:14" x14ac:dyDescent="0.2">
      <c r="A7128" s="3" t="s">
        <v>41</v>
      </c>
      <c r="B7128" s="17">
        <v>1197831</v>
      </c>
      <c r="C7128" s="14">
        <v>44328</v>
      </c>
      <c r="D7128" s="4" t="s">
        <v>15</v>
      </c>
      <c r="E7128" s="4" t="s">
        <v>24</v>
      </c>
      <c r="F7128" s="4" t="s">
        <v>25</v>
      </c>
      <c r="G7128" s="4" t="s">
        <v>54</v>
      </c>
      <c r="H7128" s="13">
        <v>45</v>
      </c>
      <c r="I7128" s="20">
        <v>325</v>
      </c>
      <c r="J7128" s="13">
        <v>146250</v>
      </c>
      <c r="K7128" s="31">
        <v>51187.5</v>
      </c>
      <c r="L7128" s="21">
        <v>25593.75</v>
      </c>
      <c r="M7128" s="22">
        <v>0.35</v>
      </c>
      <c r="N7128" s="5" t="s">
        <v>19</v>
      </c>
    </row>
    <row r="7129" spans="1:14" x14ac:dyDescent="0.2">
      <c r="A7129" s="3" t="s">
        <v>20</v>
      </c>
      <c r="B7129" s="17">
        <v>1185732</v>
      </c>
      <c r="C7129" s="14">
        <v>44362</v>
      </c>
      <c r="D7129" s="4" t="s">
        <v>55</v>
      </c>
      <c r="E7129" s="4" t="s">
        <v>69</v>
      </c>
      <c r="F7129" s="4" t="s">
        <v>70</v>
      </c>
      <c r="G7129" s="4" t="s">
        <v>54</v>
      </c>
      <c r="H7129" s="13">
        <v>45</v>
      </c>
      <c r="I7129" s="20">
        <v>325</v>
      </c>
      <c r="J7129" s="13">
        <v>146250</v>
      </c>
      <c r="K7129" s="31">
        <v>58500</v>
      </c>
      <c r="L7129" s="21">
        <v>29250</v>
      </c>
      <c r="M7129" s="22">
        <v>0.4</v>
      </c>
      <c r="N7129" s="5" t="s">
        <v>23</v>
      </c>
    </row>
    <row r="7130" spans="1:14" x14ac:dyDescent="0.2">
      <c r="A7130" s="3" t="s">
        <v>44</v>
      </c>
      <c r="B7130" s="17">
        <v>1128299</v>
      </c>
      <c r="C7130" s="14">
        <v>44330</v>
      </c>
      <c r="D7130" s="4" t="s">
        <v>97</v>
      </c>
      <c r="E7130" s="4" t="s">
        <v>107</v>
      </c>
      <c r="F7130" s="4" t="s">
        <v>108</v>
      </c>
      <c r="G7130" s="4" t="s">
        <v>18</v>
      </c>
      <c r="H7130" s="13">
        <v>50</v>
      </c>
      <c r="I7130" s="20">
        <v>325</v>
      </c>
      <c r="J7130" s="13">
        <v>162500</v>
      </c>
      <c r="K7130" s="31">
        <v>65000</v>
      </c>
      <c r="L7130" s="21">
        <v>32500</v>
      </c>
      <c r="M7130" s="22">
        <v>0.4</v>
      </c>
      <c r="N7130" s="5" t="s">
        <v>19</v>
      </c>
    </row>
    <row r="7131" spans="1:14" x14ac:dyDescent="0.2">
      <c r="A7131" s="3" t="s">
        <v>44</v>
      </c>
      <c r="B7131" s="17">
        <v>1185732</v>
      </c>
      <c r="C7131" s="14">
        <v>44362</v>
      </c>
      <c r="D7131" s="4" t="s">
        <v>55</v>
      </c>
      <c r="E7131" s="4" t="s">
        <v>60</v>
      </c>
      <c r="F7131" s="4" t="s">
        <v>61</v>
      </c>
      <c r="G7131" s="4" t="s">
        <v>18</v>
      </c>
      <c r="H7131" s="13">
        <v>50</v>
      </c>
      <c r="I7131" s="20">
        <v>325</v>
      </c>
      <c r="J7131" s="13">
        <v>162500</v>
      </c>
      <c r="K7131" s="31">
        <v>48750</v>
      </c>
      <c r="L7131" s="21">
        <v>24375</v>
      </c>
      <c r="M7131" s="22">
        <v>0.3</v>
      </c>
      <c r="N7131" s="5" t="s">
        <v>23</v>
      </c>
    </row>
    <row r="7132" spans="1:14" x14ac:dyDescent="0.2">
      <c r="A7132" s="3" t="s">
        <v>14</v>
      </c>
      <c r="B7132" s="17">
        <v>1185732</v>
      </c>
      <c r="C7132" s="14">
        <v>44217</v>
      </c>
      <c r="D7132" s="4" t="s">
        <v>55</v>
      </c>
      <c r="E7132" s="4" t="s">
        <v>56</v>
      </c>
      <c r="F7132" s="4" t="s">
        <v>57</v>
      </c>
      <c r="G7132" s="4" t="s">
        <v>50</v>
      </c>
      <c r="H7132" s="13">
        <v>50</v>
      </c>
      <c r="I7132" s="20">
        <v>325</v>
      </c>
      <c r="J7132" s="13">
        <v>162500</v>
      </c>
      <c r="K7132" s="31">
        <v>65000</v>
      </c>
      <c r="L7132" s="21">
        <v>32500</v>
      </c>
      <c r="M7132" s="22">
        <v>0.4</v>
      </c>
      <c r="N7132" s="5" t="s">
        <v>23</v>
      </c>
    </row>
    <row r="7133" spans="1:14" x14ac:dyDescent="0.2">
      <c r="A7133" s="3" t="s">
        <v>14</v>
      </c>
      <c r="B7133" s="17">
        <v>1185732</v>
      </c>
      <c r="C7133" s="14">
        <v>44217</v>
      </c>
      <c r="D7133" s="4" t="s">
        <v>55</v>
      </c>
      <c r="E7133" s="4" t="s">
        <v>56</v>
      </c>
      <c r="F7133" s="4" t="s">
        <v>57</v>
      </c>
      <c r="G7133" s="4" t="s">
        <v>50</v>
      </c>
      <c r="H7133" s="13">
        <v>50</v>
      </c>
      <c r="I7133" s="20">
        <v>325</v>
      </c>
      <c r="J7133" s="13">
        <v>162500</v>
      </c>
      <c r="K7133" s="31">
        <v>56875</v>
      </c>
      <c r="L7133" s="21">
        <v>28437.5</v>
      </c>
      <c r="M7133" s="22">
        <v>0.35</v>
      </c>
      <c r="N7133" s="5" t="s">
        <v>23</v>
      </c>
    </row>
    <row r="7134" spans="1:14" x14ac:dyDescent="0.2">
      <c r="A7134" s="3" t="s">
        <v>14</v>
      </c>
      <c r="B7134" s="17">
        <v>1185732</v>
      </c>
      <c r="C7134" s="14">
        <v>44359</v>
      </c>
      <c r="D7134" s="4" t="s">
        <v>55</v>
      </c>
      <c r="E7134" s="4" t="s">
        <v>56</v>
      </c>
      <c r="F7134" s="4" t="s">
        <v>57</v>
      </c>
      <c r="G7134" s="4" t="s">
        <v>50</v>
      </c>
      <c r="H7134" s="13">
        <v>50</v>
      </c>
      <c r="I7134" s="20">
        <v>325</v>
      </c>
      <c r="J7134" s="13">
        <v>162500</v>
      </c>
      <c r="K7134" s="31">
        <v>56875</v>
      </c>
      <c r="L7134" s="21">
        <v>28437.5</v>
      </c>
      <c r="M7134" s="22">
        <v>0.35</v>
      </c>
      <c r="N7134" s="5" t="s">
        <v>23</v>
      </c>
    </row>
    <row r="7135" spans="1:14" x14ac:dyDescent="0.2">
      <c r="A7135" s="3" t="s">
        <v>45</v>
      </c>
      <c r="B7135" s="17">
        <v>1185732</v>
      </c>
      <c r="C7135" s="14">
        <v>44303</v>
      </c>
      <c r="D7135" s="4" t="s">
        <v>55</v>
      </c>
      <c r="E7135" s="4" t="s">
        <v>65</v>
      </c>
      <c r="F7135" s="4" t="s">
        <v>66</v>
      </c>
      <c r="G7135" s="4" t="s">
        <v>50</v>
      </c>
      <c r="H7135" s="13">
        <v>50</v>
      </c>
      <c r="I7135" s="20">
        <v>325</v>
      </c>
      <c r="J7135" s="13">
        <v>162500</v>
      </c>
      <c r="K7135" s="31">
        <v>65000</v>
      </c>
      <c r="L7135" s="21">
        <v>32500</v>
      </c>
      <c r="M7135" s="22">
        <v>0.4</v>
      </c>
      <c r="N7135" s="5" t="s">
        <v>23</v>
      </c>
    </row>
    <row r="7136" spans="1:14" x14ac:dyDescent="0.2">
      <c r="A7136" s="3" t="s">
        <v>45</v>
      </c>
      <c r="B7136" s="17">
        <v>1185732</v>
      </c>
      <c r="C7136" s="14">
        <v>44393</v>
      </c>
      <c r="D7136" s="4" t="s">
        <v>55</v>
      </c>
      <c r="E7136" s="4" t="s">
        <v>65</v>
      </c>
      <c r="F7136" s="4" t="s">
        <v>66</v>
      </c>
      <c r="G7136" s="4" t="s">
        <v>50</v>
      </c>
      <c r="H7136" s="13">
        <v>50</v>
      </c>
      <c r="I7136" s="20">
        <v>325</v>
      </c>
      <c r="J7136" s="13">
        <v>162500</v>
      </c>
      <c r="K7136" s="31">
        <v>65000</v>
      </c>
      <c r="L7136" s="21">
        <v>32500</v>
      </c>
      <c r="M7136" s="22">
        <v>0.4</v>
      </c>
      <c r="N7136" s="5" t="s">
        <v>23</v>
      </c>
    </row>
    <row r="7137" spans="1:14" x14ac:dyDescent="0.2">
      <c r="A7137" s="3" t="s">
        <v>45</v>
      </c>
      <c r="B7137" s="17">
        <v>1185732</v>
      </c>
      <c r="C7137" s="14">
        <v>44535</v>
      </c>
      <c r="D7137" s="4" t="s">
        <v>15</v>
      </c>
      <c r="E7137" s="4" t="s">
        <v>37</v>
      </c>
      <c r="F7137" s="4" t="s">
        <v>38</v>
      </c>
      <c r="G7137" s="4" t="s">
        <v>50</v>
      </c>
      <c r="H7137" s="13">
        <v>50</v>
      </c>
      <c r="I7137" s="20">
        <v>325</v>
      </c>
      <c r="J7137" s="13">
        <v>162500</v>
      </c>
      <c r="K7137" s="31">
        <v>56875</v>
      </c>
      <c r="L7137" s="21">
        <v>28437.5</v>
      </c>
      <c r="M7137" s="22">
        <v>0.35</v>
      </c>
      <c r="N7137" s="5" t="s">
        <v>23</v>
      </c>
    </row>
    <row r="7138" spans="1:14" x14ac:dyDescent="0.2">
      <c r="A7138" s="3" t="s">
        <v>14</v>
      </c>
      <c r="B7138" s="17">
        <v>1185732</v>
      </c>
      <c r="C7138" s="14">
        <v>44304</v>
      </c>
      <c r="D7138" s="4" t="s">
        <v>55</v>
      </c>
      <c r="E7138" s="4" t="s">
        <v>58</v>
      </c>
      <c r="F7138" s="4" t="s">
        <v>59</v>
      </c>
      <c r="G7138" s="4" t="s">
        <v>52</v>
      </c>
      <c r="H7138" s="13">
        <v>50</v>
      </c>
      <c r="I7138" s="20">
        <v>325</v>
      </c>
      <c r="J7138" s="13">
        <v>162500</v>
      </c>
      <c r="K7138" s="31">
        <v>56875</v>
      </c>
      <c r="L7138" s="21">
        <v>28437.5</v>
      </c>
      <c r="M7138" s="22">
        <v>0.35</v>
      </c>
      <c r="N7138" s="5" t="s">
        <v>23</v>
      </c>
    </row>
    <row r="7139" spans="1:14" x14ac:dyDescent="0.2">
      <c r="A7139" s="3" t="s">
        <v>20</v>
      </c>
      <c r="B7139" s="17">
        <v>1185732</v>
      </c>
      <c r="C7139" s="14">
        <v>44168</v>
      </c>
      <c r="D7139" s="4" t="s">
        <v>15</v>
      </c>
      <c r="E7139" s="4" t="s">
        <v>33</v>
      </c>
      <c r="F7139" s="4" t="s">
        <v>34</v>
      </c>
      <c r="G7139" s="4" t="s">
        <v>52</v>
      </c>
      <c r="H7139" s="13">
        <v>50</v>
      </c>
      <c r="I7139" s="20">
        <v>325</v>
      </c>
      <c r="J7139" s="13">
        <v>162500</v>
      </c>
      <c r="K7139" s="31">
        <v>73125</v>
      </c>
      <c r="L7139" s="21">
        <v>36562.5</v>
      </c>
      <c r="M7139" s="22">
        <v>0.45</v>
      </c>
      <c r="N7139" s="5" t="s">
        <v>30</v>
      </c>
    </row>
    <row r="7140" spans="1:14" x14ac:dyDescent="0.2">
      <c r="A7140" s="3" t="s">
        <v>44</v>
      </c>
      <c r="B7140" s="17">
        <v>1185732</v>
      </c>
      <c r="C7140" s="14">
        <v>44536</v>
      </c>
      <c r="D7140" s="4" t="s">
        <v>55</v>
      </c>
      <c r="E7140" s="4" t="s">
        <v>78</v>
      </c>
      <c r="F7140" s="4" t="s">
        <v>79</v>
      </c>
      <c r="G7140" s="4" t="s">
        <v>53</v>
      </c>
      <c r="H7140" s="13">
        <v>50</v>
      </c>
      <c r="I7140" s="20">
        <v>325</v>
      </c>
      <c r="J7140" s="13">
        <v>162500</v>
      </c>
      <c r="K7140" s="31">
        <v>65000</v>
      </c>
      <c r="L7140" s="21">
        <v>32500</v>
      </c>
      <c r="M7140" s="22">
        <v>0.4</v>
      </c>
      <c r="N7140" s="5" t="s">
        <v>23</v>
      </c>
    </row>
    <row r="7141" spans="1:14" x14ac:dyDescent="0.2">
      <c r="A7141" s="3" t="s">
        <v>20</v>
      </c>
      <c r="B7141" s="17">
        <v>1185732</v>
      </c>
      <c r="C7141" s="14">
        <v>44372</v>
      </c>
      <c r="D7141" s="4" t="s">
        <v>15</v>
      </c>
      <c r="E7141" s="4" t="s">
        <v>39</v>
      </c>
      <c r="F7141" s="4" t="s">
        <v>40</v>
      </c>
      <c r="G7141" s="4" t="s">
        <v>53</v>
      </c>
      <c r="H7141" s="13">
        <v>50</v>
      </c>
      <c r="I7141" s="20">
        <v>325</v>
      </c>
      <c r="J7141" s="13">
        <v>162500</v>
      </c>
      <c r="K7141" s="31">
        <v>81250</v>
      </c>
      <c r="L7141" s="21">
        <v>40625</v>
      </c>
      <c r="M7141" s="22">
        <v>0.5</v>
      </c>
      <c r="N7141" s="5" t="s">
        <v>30</v>
      </c>
    </row>
    <row r="7142" spans="1:14" x14ac:dyDescent="0.2">
      <c r="A7142" s="3" t="s">
        <v>20</v>
      </c>
      <c r="B7142" s="17">
        <v>1128299</v>
      </c>
      <c r="C7142" s="14">
        <v>44277</v>
      </c>
      <c r="D7142" s="4" t="s">
        <v>110</v>
      </c>
      <c r="E7142" s="4" t="s">
        <v>119</v>
      </c>
      <c r="F7142" s="4" t="s">
        <v>120</v>
      </c>
      <c r="G7142" s="4" t="s">
        <v>53</v>
      </c>
      <c r="H7142" s="13">
        <v>50</v>
      </c>
      <c r="I7142" s="20">
        <v>325</v>
      </c>
      <c r="J7142" s="13">
        <v>162500</v>
      </c>
      <c r="K7142" s="31">
        <v>40625</v>
      </c>
      <c r="L7142" s="21">
        <v>20312.5</v>
      </c>
      <c r="M7142" s="22">
        <v>0.25</v>
      </c>
      <c r="N7142" s="5" t="s">
        <v>19</v>
      </c>
    </row>
    <row r="7143" spans="1:14" x14ac:dyDescent="0.2">
      <c r="A7143" s="3" t="s">
        <v>45</v>
      </c>
      <c r="B7143" s="17">
        <v>1128299</v>
      </c>
      <c r="C7143" s="14">
        <v>44278</v>
      </c>
      <c r="D7143" s="4" t="s">
        <v>110</v>
      </c>
      <c r="E7143" s="4" t="s">
        <v>126</v>
      </c>
      <c r="F7143" s="4" t="s">
        <v>63</v>
      </c>
      <c r="G7143" s="4" t="s">
        <v>53</v>
      </c>
      <c r="H7143" s="13">
        <v>50</v>
      </c>
      <c r="I7143" s="20">
        <v>325</v>
      </c>
      <c r="J7143" s="13">
        <v>162500</v>
      </c>
      <c r="K7143" s="31">
        <v>56875</v>
      </c>
      <c r="L7143" s="21">
        <v>28437.5</v>
      </c>
      <c r="M7143" s="22">
        <v>0.35</v>
      </c>
      <c r="N7143" s="5" t="s">
        <v>23</v>
      </c>
    </row>
    <row r="7144" spans="1:14" x14ac:dyDescent="0.2">
      <c r="A7144" s="3" t="s">
        <v>20</v>
      </c>
      <c r="B7144" s="17">
        <v>1128299</v>
      </c>
      <c r="C7144" s="14">
        <v>44278</v>
      </c>
      <c r="D7144" s="4" t="s">
        <v>97</v>
      </c>
      <c r="E7144" s="4" t="s">
        <v>102</v>
      </c>
      <c r="F7144" s="4" t="s">
        <v>103</v>
      </c>
      <c r="G7144" s="4" t="s">
        <v>54</v>
      </c>
      <c r="H7144" s="13">
        <v>50</v>
      </c>
      <c r="I7144" s="20">
        <v>325</v>
      </c>
      <c r="J7144" s="13">
        <v>162500</v>
      </c>
      <c r="K7144" s="31">
        <v>56875</v>
      </c>
      <c r="L7144" s="21">
        <v>28437.5</v>
      </c>
      <c r="M7144" s="22">
        <v>0.35</v>
      </c>
      <c r="N7144" s="5" t="s">
        <v>23</v>
      </c>
    </row>
    <row r="7145" spans="1:14" x14ac:dyDescent="0.2">
      <c r="A7145" s="3" t="s">
        <v>20</v>
      </c>
      <c r="B7145" s="17">
        <v>1185732</v>
      </c>
      <c r="C7145" s="14">
        <v>44452</v>
      </c>
      <c r="D7145" s="4" t="s">
        <v>55</v>
      </c>
      <c r="E7145" s="4" t="s">
        <v>69</v>
      </c>
      <c r="F7145" s="4" t="s">
        <v>70</v>
      </c>
      <c r="G7145" s="4" t="s">
        <v>54</v>
      </c>
      <c r="H7145" s="13">
        <v>50</v>
      </c>
      <c r="I7145" s="20">
        <v>325</v>
      </c>
      <c r="J7145" s="13">
        <v>162500</v>
      </c>
      <c r="K7145" s="31">
        <v>56875</v>
      </c>
      <c r="L7145" s="21">
        <v>28437.5</v>
      </c>
      <c r="M7145" s="22">
        <v>0.35</v>
      </c>
      <c r="N7145" s="5" t="s">
        <v>23</v>
      </c>
    </row>
    <row r="7146" spans="1:14" x14ac:dyDescent="0.2">
      <c r="A7146" s="3" t="s">
        <v>14</v>
      </c>
      <c r="B7146" s="17">
        <v>1185732</v>
      </c>
      <c r="C7146" s="14">
        <v>44369</v>
      </c>
      <c r="D7146" s="4" t="s">
        <v>110</v>
      </c>
      <c r="E7146" s="4" t="s">
        <v>111</v>
      </c>
      <c r="F7146" s="4" t="s">
        <v>112</v>
      </c>
      <c r="G7146" s="4" t="s">
        <v>18</v>
      </c>
      <c r="H7146" s="13">
        <v>55</v>
      </c>
      <c r="I7146" s="20">
        <v>325</v>
      </c>
      <c r="J7146" s="13">
        <v>178750</v>
      </c>
      <c r="K7146" s="31">
        <v>44687.5</v>
      </c>
      <c r="L7146" s="21">
        <v>22343.75</v>
      </c>
      <c r="M7146" s="22">
        <v>0.25</v>
      </c>
      <c r="N7146" s="5" t="s">
        <v>30</v>
      </c>
    </row>
    <row r="7147" spans="1:14" x14ac:dyDescent="0.2">
      <c r="A7147" s="3" t="s">
        <v>44</v>
      </c>
      <c r="B7147" s="17">
        <v>1128299</v>
      </c>
      <c r="C7147" s="14">
        <v>44299</v>
      </c>
      <c r="D7147" s="4" t="s">
        <v>97</v>
      </c>
      <c r="E7147" s="4" t="s">
        <v>107</v>
      </c>
      <c r="F7147" s="4" t="s">
        <v>108</v>
      </c>
      <c r="G7147" s="4" t="s">
        <v>18</v>
      </c>
      <c r="H7147" s="13">
        <v>55</v>
      </c>
      <c r="I7147" s="20">
        <v>325</v>
      </c>
      <c r="J7147" s="13">
        <v>178750</v>
      </c>
      <c r="K7147" s="31">
        <v>71500</v>
      </c>
      <c r="L7147" s="21">
        <v>35750</v>
      </c>
      <c r="M7147" s="22">
        <v>0.4</v>
      </c>
      <c r="N7147" s="5" t="s">
        <v>19</v>
      </c>
    </row>
    <row r="7148" spans="1:14" x14ac:dyDescent="0.2">
      <c r="A7148" s="3" t="s">
        <v>14</v>
      </c>
      <c r="B7148" s="17">
        <v>1185732</v>
      </c>
      <c r="C7148" s="14">
        <v>44449</v>
      </c>
      <c r="D7148" s="4" t="s">
        <v>55</v>
      </c>
      <c r="E7148" s="4" t="s">
        <v>56</v>
      </c>
      <c r="F7148" s="4" t="s">
        <v>57</v>
      </c>
      <c r="G7148" s="4" t="s">
        <v>50</v>
      </c>
      <c r="H7148" s="13">
        <v>55</v>
      </c>
      <c r="I7148" s="20">
        <v>325</v>
      </c>
      <c r="J7148" s="13">
        <v>178750</v>
      </c>
      <c r="K7148" s="31">
        <v>80437.5</v>
      </c>
      <c r="L7148" s="21">
        <v>40218.75</v>
      </c>
      <c r="M7148" s="22">
        <v>0.45</v>
      </c>
      <c r="N7148" s="5" t="s">
        <v>23</v>
      </c>
    </row>
    <row r="7149" spans="1:14" x14ac:dyDescent="0.2">
      <c r="A7149" s="3" t="s">
        <v>45</v>
      </c>
      <c r="B7149" s="17">
        <v>1128299</v>
      </c>
      <c r="C7149" s="14">
        <v>43962</v>
      </c>
      <c r="D7149" s="4" t="s">
        <v>110</v>
      </c>
      <c r="E7149" s="4" t="s">
        <v>129</v>
      </c>
      <c r="F7149" s="4" t="s">
        <v>130</v>
      </c>
      <c r="G7149" s="4" t="s">
        <v>50</v>
      </c>
      <c r="H7149" s="13">
        <v>55</v>
      </c>
      <c r="I7149" s="20">
        <v>325</v>
      </c>
      <c r="J7149" s="13">
        <v>178750</v>
      </c>
      <c r="K7149" s="31">
        <v>62562.5</v>
      </c>
      <c r="L7149" s="21">
        <v>31281.25</v>
      </c>
      <c r="M7149" s="22">
        <v>0.35</v>
      </c>
      <c r="N7149" s="5" t="s">
        <v>23</v>
      </c>
    </row>
    <row r="7150" spans="1:14" x14ac:dyDescent="0.2">
      <c r="A7150" s="3" t="s">
        <v>20</v>
      </c>
      <c r="B7150" s="17">
        <v>1185732</v>
      </c>
      <c r="C7150" s="14">
        <v>44353</v>
      </c>
      <c r="D7150" s="4" t="s">
        <v>15</v>
      </c>
      <c r="E7150" s="4" t="s">
        <v>37</v>
      </c>
      <c r="F7150" s="4" t="s">
        <v>38</v>
      </c>
      <c r="G7150" s="4" t="s">
        <v>50</v>
      </c>
      <c r="H7150" s="13">
        <v>55</v>
      </c>
      <c r="I7150" s="20">
        <v>325</v>
      </c>
      <c r="J7150" s="13">
        <v>178750</v>
      </c>
      <c r="K7150" s="31">
        <v>71500</v>
      </c>
      <c r="L7150" s="21">
        <v>35750</v>
      </c>
      <c r="M7150" s="22">
        <v>0.4</v>
      </c>
      <c r="N7150" s="5" t="s">
        <v>23</v>
      </c>
    </row>
    <row r="7151" spans="1:14" x14ac:dyDescent="0.2">
      <c r="A7151" s="3" t="s">
        <v>44</v>
      </c>
      <c r="B7151" s="17">
        <v>1185732</v>
      </c>
      <c r="C7151" s="14">
        <v>44356</v>
      </c>
      <c r="D7151" s="4" t="s">
        <v>15</v>
      </c>
      <c r="E7151" s="4" t="s">
        <v>31</v>
      </c>
      <c r="F7151" s="4" t="s">
        <v>32</v>
      </c>
      <c r="G7151" s="4" t="s">
        <v>51</v>
      </c>
      <c r="H7151" s="13">
        <v>55</v>
      </c>
      <c r="I7151" s="20">
        <v>325</v>
      </c>
      <c r="J7151" s="13">
        <v>178750</v>
      </c>
      <c r="K7151" s="31">
        <v>71500</v>
      </c>
      <c r="L7151" s="21">
        <v>35750</v>
      </c>
      <c r="M7151" s="22">
        <v>0.4</v>
      </c>
      <c r="N7151" s="5" t="s">
        <v>23</v>
      </c>
    </row>
    <row r="7152" spans="1:14" x14ac:dyDescent="0.2">
      <c r="A7152" s="3" t="s">
        <v>20</v>
      </c>
      <c r="B7152" s="17">
        <v>1128299</v>
      </c>
      <c r="C7152" s="14">
        <v>44264</v>
      </c>
      <c r="D7152" s="4" t="s">
        <v>110</v>
      </c>
      <c r="E7152" s="4" t="s">
        <v>113</v>
      </c>
      <c r="F7152" s="4" t="s">
        <v>114</v>
      </c>
      <c r="G7152" s="4" t="s">
        <v>51</v>
      </c>
      <c r="H7152" s="13">
        <v>55</v>
      </c>
      <c r="I7152" s="20">
        <v>325</v>
      </c>
      <c r="J7152" s="13">
        <v>178750</v>
      </c>
      <c r="K7152" s="31">
        <v>71500</v>
      </c>
      <c r="L7152" s="21">
        <v>35750</v>
      </c>
      <c r="M7152" s="22">
        <v>0.4</v>
      </c>
      <c r="N7152" s="5" t="s">
        <v>30</v>
      </c>
    </row>
    <row r="7153" spans="1:14" x14ac:dyDescent="0.2">
      <c r="A7153" s="3" t="s">
        <v>45</v>
      </c>
      <c r="B7153" s="17">
        <v>1185732</v>
      </c>
      <c r="C7153" s="14">
        <v>44327</v>
      </c>
      <c r="D7153" s="4" t="s">
        <v>15</v>
      </c>
      <c r="E7153" s="4" t="s">
        <v>46</v>
      </c>
      <c r="F7153" s="4" t="s">
        <v>47</v>
      </c>
      <c r="G7153" s="4" t="s">
        <v>51</v>
      </c>
      <c r="H7153" s="13">
        <v>55</v>
      </c>
      <c r="I7153" s="20">
        <v>325</v>
      </c>
      <c r="J7153" s="13">
        <v>178750</v>
      </c>
      <c r="K7153" s="31">
        <v>71500</v>
      </c>
      <c r="L7153" s="21">
        <v>35750</v>
      </c>
      <c r="M7153" s="22">
        <v>0.4</v>
      </c>
      <c r="N7153" s="5" t="s">
        <v>23</v>
      </c>
    </row>
    <row r="7154" spans="1:14" x14ac:dyDescent="0.2">
      <c r="A7154" s="3" t="s">
        <v>20</v>
      </c>
      <c r="B7154" s="17">
        <v>1185732</v>
      </c>
      <c r="C7154" s="14">
        <v>44551</v>
      </c>
      <c r="D7154" s="4" t="s">
        <v>97</v>
      </c>
      <c r="E7154" s="4" t="s">
        <v>100</v>
      </c>
      <c r="F7154" s="4" t="s">
        <v>101</v>
      </c>
      <c r="G7154" s="4" t="s">
        <v>52</v>
      </c>
      <c r="H7154" s="13">
        <v>55</v>
      </c>
      <c r="I7154" s="20">
        <v>325</v>
      </c>
      <c r="J7154" s="13">
        <v>178750</v>
      </c>
      <c r="K7154" s="31">
        <v>62562.5</v>
      </c>
      <c r="L7154" s="21">
        <v>31281.25</v>
      </c>
      <c r="M7154" s="22">
        <v>0.35</v>
      </c>
      <c r="N7154" s="5" t="s">
        <v>19</v>
      </c>
    </row>
    <row r="7155" spans="1:14" x14ac:dyDescent="0.2">
      <c r="A7155" s="3" t="s">
        <v>14</v>
      </c>
      <c r="B7155" s="17">
        <v>1185732</v>
      </c>
      <c r="C7155" s="14">
        <v>44366</v>
      </c>
      <c r="D7155" s="4" t="s">
        <v>55</v>
      </c>
      <c r="E7155" s="4" t="s">
        <v>58</v>
      </c>
      <c r="F7155" s="4" t="s">
        <v>59</v>
      </c>
      <c r="G7155" s="4" t="s">
        <v>52</v>
      </c>
      <c r="H7155" s="13">
        <v>55</v>
      </c>
      <c r="I7155" s="20">
        <v>325</v>
      </c>
      <c r="J7155" s="13">
        <v>178750</v>
      </c>
      <c r="K7155" s="31">
        <v>53625</v>
      </c>
      <c r="L7155" s="21">
        <v>26812.5</v>
      </c>
      <c r="M7155" s="22">
        <v>0.3</v>
      </c>
      <c r="N7155" s="5" t="s">
        <v>23</v>
      </c>
    </row>
    <row r="7156" spans="1:14" x14ac:dyDescent="0.2">
      <c r="A7156" s="3" t="s">
        <v>14</v>
      </c>
      <c r="B7156" s="17">
        <v>1185732</v>
      </c>
      <c r="C7156" s="14">
        <v>44394</v>
      </c>
      <c r="D7156" s="4" t="s">
        <v>55</v>
      </c>
      <c r="E7156" s="4" t="s">
        <v>58</v>
      </c>
      <c r="F7156" s="4" t="s">
        <v>59</v>
      </c>
      <c r="G7156" s="4" t="s">
        <v>52</v>
      </c>
      <c r="H7156" s="13">
        <v>55</v>
      </c>
      <c r="I7156" s="20">
        <v>325</v>
      </c>
      <c r="J7156" s="13">
        <v>178750</v>
      </c>
      <c r="K7156" s="31">
        <v>53625</v>
      </c>
      <c r="L7156" s="21">
        <v>26812.5</v>
      </c>
      <c r="M7156" s="22">
        <v>0.3</v>
      </c>
      <c r="N7156" s="5" t="s">
        <v>30</v>
      </c>
    </row>
    <row r="7157" spans="1:14" x14ac:dyDescent="0.2">
      <c r="A7157" s="3" t="s">
        <v>14</v>
      </c>
      <c r="B7157" s="17">
        <v>1185732</v>
      </c>
      <c r="C7157" s="14">
        <v>44333</v>
      </c>
      <c r="D7157" s="4" t="s">
        <v>55</v>
      </c>
      <c r="E7157" s="4" t="s">
        <v>58</v>
      </c>
      <c r="F7157" s="4" t="s">
        <v>59</v>
      </c>
      <c r="G7157" s="4" t="s">
        <v>52</v>
      </c>
      <c r="H7157" s="13">
        <v>55</v>
      </c>
      <c r="I7157" s="20">
        <v>325</v>
      </c>
      <c r="J7157" s="13">
        <v>178750</v>
      </c>
      <c r="K7157" s="31">
        <v>53625</v>
      </c>
      <c r="L7157" s="21">
        <v>26812.5</v>
      </c>
      <c r="M7157" s="22">
        <v>0.3</v>
      </c>
      <c r="N7157" s="5" t="s">
        <v>23</v>
      </c>
    </row>
    <row r="7158" spans="1:14" x14ac:dyDescent="0.2">
      <c r="A7158" s="3" t="s">
        <v>45</v>
      </c>
      <c r="B7158" s="17">
        <v>1185732</v>
      </c>
      <c r="C7158" s="14">
        <v>44350</v>
      </c>
      <c r="D7158" s="4" t="s">
        <v>15</v>
      </c>
      <c r="E7158" s="4" t="s">
        <v>48</v>
      </c>
      <c r="F7158" s="4" t="s">
        <v>49</v>
      </c>
      <c r="G7158" s="4" t="s">
        <v>52</v>
      </c>
      <c r="H7158" s="13">
        <v>55</v>
      </c>
      <c r="I7158" s="20">
        <v>325</v>
      </c>
      <c r="J7158" s="13">
        <v>178750</v>
      </c>
      <c r="K7158" s="31">
        <v>71500</v>
      </c>
      <c r="L7158" s="21">
        <v>35750</v>
      </c>
      <c r="M7158" s="22">
        <v>0.4</v>
      </c>
      <c r="N7158" s="5" t="s">
        <v>23</v>
      </c>
    </row>
    <row r="7159" spans="1:14" x14ac:dyDescent="0.2">
      <c r="A7159" s="3" t="s">
        <v>20</v>
      </c>
      <c r="B7159" s="17">
        <v>1185732</v>
      </c>
      <c r="C7159" s="14">
        <v>44156</v>
      </c>
      <c r="D7159" s="4" t="s">
        <v>15</v>
      </c>
      <c r="E7159" s="4" t="s">
        <v>33</v>
      </c>
      <c r="F7159" s="4" t="s">
        <v>34</v>
      </c>
      <c r="G7159" s="4" t="s">
        <v>52</v>
      </c>
      <c r="H7159" s="13">
        <v>55</v>
      </c>
      <c r="I7159" s="20">
        <v>325</v>
      </c>
      <c r="J7159" s="13">
        <v>178750</v>
      </c>
      <c r="K7159" s="31">
        <v>80437.5</v>
      </c>
      <c r="L7159" s="21">
        <v>40218.75</v>
      </c>
      <c r="M7159" s="22">
        <v>0.45</v>
      </c>
      <c r="N7159" s="5" t="s">
        <v>30</v>
      </c>
    </row>
    <row r="7160" spans="1:14" x14ac:dyDescent="0.2">
      <c r="A7160" s="3" t="s">
        <v>45</v>
      </c>
      <c r="B7160" s="17">
        <v>1128299</v>
      </c>
      <c r="C7160" s="14">
        <v>44303</v>
      </c>
      <c r="D7160" s="4" t="s">
        <v>81</v>
      </c>
      <c r="E7160" s="4" t="s">
        <v>82</v>
      </c>
      <c r="F7160" s="4" t="s">
        <v>83</v>
      </c>
      <c r="G7160" s="4" t="s">
        <v>52</v>
      </c>
      <c r="H7160" s="13">
        <v>55</v>
      </c>
      <c r="I7160" s="20">
        <v>325</v>
      </c>
      <c r="J7160" s="13">
        <v>178750</v>
      </c>
      <c r="K7160" s="31">
        <v>71500</v>
      </c>
      <c r="L7160" s="21">
        <v>35750</v>
      </c>
      <c r="M7160" s="22">
        <v>0.4</v>
      </c>
      <c r="N7160" s="5" t="s">
        <v>23</v>
      </c>
    </row>
    <row r="7161" spans="1:14" x14ac:dyDescent="0.2">
      <c r="A7161" s="3" t="s">
        <v>20</v>
      </c>
      <c r="B7161" s="17">
        <v>1185732</v>
      </c>
      <c r="C7161" s="14">
        <v>44359</v>
      </c>
      <c r="D7161" s="4" t="s">
        <v>15</v>
      </c>
      <c r="E7161" s="4" t="s">
        <v>35</v>
      </c>
      <c r="F7161" s="4" t="s">
        <v>36</v>
      </c>
      <c r="G7161" s="4" t="s">
        <v>54</v>
      </c>
      <c r="H7161" s="13">
        <v>55</v>
      </c>
      <c r="I7161" s="20">
        <v>325</v>
      </c>
      <c r="J7161" s="13">
        <v>178750</v>
      </c>
      <c r="K7161" s="31">
        <v>71500</v>
      </c>
      <c r="L7161" s="21">
        <v>35750</v>
      </c>
      <c r="M7161" s="22">
        <v>0.4</v>
      </c>
      <c r="N7161" s="5" t="s">
        <v>19</v>
      </c>
    </row>
    <row r="7162" spans="1:14" x14ac:dyDescent="0.2">
      <c r="A7162" s="3" t="s">
        <v>20</v>
      </c>
      <c r="B7162" s="17">
        <v>1185732</v>
      </c>
      <c r="C7162" s="14">
        <v>44390</v>
      </c>
      <c r="D7162" s="4" t="s">
        <v>55</v>
      </c>
      <c r="E7162" s="4" t="s">
        <v>69</v>
      </c>
      <c r="F7162" s="4" t="s">
        <v>70</v>
      </c>
      <c r="G7162" s="4" t="s">
        <v>54</v>
      </c>
      <c r="H7162" s="13">
        <v>55</v>
      </c>
      <c r="I7162" s="20">
        <v>325</v>
      </c>
      <c r="J7162" s="13">
        <v>178750</v>
      </c>
      <c r="K7162" s="31">
        <v>53625</v>
      </c>
      <c r="L7162" s="21">
        <v>26812.5</v>
      </c>
      <c r="M7162" s="22">
        <v>0.3</v>
      </c>
      <c r="N7162" s="5" t="s">
        <v>23</v>
      </c>
    </row>
    <row r="7163" spans="1:14" x14ac:dyDescent="0.2">
      <c r="A7163" s="3" t="s">
        <v>41</v>
      </c>
      <c r="B7163" s="17">
        <v>1185732</v>
      </c>
      <c r="C7163" s="14">
        <v>44514</v>
      </c>
      <c r="D7163" s="4" t="s">
        <v>55</v>
      </c>
      <c r="E7163" s="4" t="s">
        <v>69</v>
      </c>
      <c r="F7163" s="4" t="s">
        <v>70</v>
      </c>
      <c r="G7163" s="4" t="s">
        <v>54</v>
      </c>
      <c r="H7163" s="13">
        <v>55</v>
      </c>
      <c r="I7163" s="20">
        <v>325</v>
      </c>
      <c r="J7163" s="13">
        <v>178750</v>
      </c>
      <c r="K7163" s="31">
        <v>62562.5</v>
      </c>
      <c r="L7163" s="21">
        <v>31281.25</v>
      </c>
      <c r="M7163" s="22">
        <v>0.35</v>
      </c>
      <c r="N7163" s="5" t="s">
        <v>23</v>
      </c>
    </row>
    <row r="7164" spans="1:14" x14ac:dyDescent="0.2">
      <c r="A7164" s="3" t="s">
        <v>41</v>
      </c>
      <c r="B7164" s="17">
        <v>1185732</v>
      </c>
      <c r="C7164" s="14">
        <v>44543</v>
      </c>
      <c r="D7164" s="4" t="s">
        <v>55</v>
      </c>
      <c r="E7164" s="4" t="s">
        <v>69</v>
      </c>
      <c r="F7164" s="4" t="s">
        <v>70</v>
      </c>
      <c r="G7164" s="4" t="s">
        <v>54</v>
      </c>
      <c r="H7164" s="13">
        <v>55</v>
      </c>
      <c r="I7164" s="20">
        <v>325</v>
      </c>
      <c r="J7164" s="13">
        <v>178750</v>
      </c>
      <c r="K7164" s="31">
        <v>71500</v>
      </c>
      <c r="L7164" s="21">
        <v>35750</v>
      </c>
      <c r="M7164" s="22">
        <v>0.4</v>
      </c>
      <c r="N7164" s="5" t="s">
        <v>23</v>
      </c>
    </row>
    <row r="7165" spans="1:14" x14ac:dyDescent="0.2">
      <c r="A7165" s="3" t="s">
        <v>20</v>
      </c>
      <c r="B7165" s="17">
        <v>1185732</v>
      </c>
      <c r="C7165" s="14">
        <v>43906</v>
      </c>
      <c r="D7165" s="4" t="s">
        <v>55</v>
      </c>
      <c r="E7165" s="4" t="s">
        <v>64</v>
      </c>
      <c r="F7165" s="4" t="s">
        <v>64</v>
      </c>
      <c r="G7165" s="4" t="s">
        <v>52</v>
      </c>
      <c r="H7165" s="13">
        <v>58</v>
      </c>
      <c r="I7165" s="20">
        <v>325</v>
      </c>
      <c r="J7165" s="13">
        <v>18850</v>
      </c>
      <c r="K7165" s="31">
        <v>11498.5</v>
      </c>
      <c r="L7165" s="21">
        <v>5749.25</v>
      </c>
      <c r="M7165" s="22">
        <v>0.61</v>
      </c>
      <c r="N7165" s="5" t="s">
        <v>19</v>
      </c>
    </row>
    <row r="7166" spans="1:14" x14ac:dyDescent="0.2">
      <c r="A7166" s="3" t="s">
        <v>41</v>
      </c>
      <c r="B7166" s="17">
        <v>1128299</v>
      </c>
      <c r="C7166" s="14">
        <v>44495</v>
      </c>
      <c r="D7166" s="4" t="s">
        <v>110</v>
      </c>
      <c r="E7166" s="4" t="s">
        <v>123</v>
      </c>
      <c r="F7166" s="4" t="s">
        <v>124</v>
      </c>
      <c r="G7166" s="4" t="s">
        <v>18</v>
      </c>
      <c r="H7166" s="13">
        <v>60</v>
      </c>
      <c r="I7166" s="20">
        <v>325</v>
      </c>
      <c r="J7166" s="13">
        <v>195000</v>
      </c>
      <c r="K7166" s="31">
        <v>58500</v>
      </c>
      <c r="L7166" s="21">
        <v>29250</v>
      </c>
      <c r="M7166" s="22">
        <v>0.3</v>
      </c>
      <c r="N7166" s="5" t="s">
        <v>19</v>
      </c>
    </row>
    <row r="7167" spans="1:14" x14ac:dyDescent="0.2">
      <c r="A7167" s="3" t="s">
        <v>14</v>
      </c>
      <c r="B7167" s="17">
        <v>1185732</v>
      </c>
      <c r="C7167" s="14">
        <v>44459</v>
      </c>
      <c r="D7167" s="4" t="s">
        <v>110</v>
      </c>
      <c r="E7167" s="4" t="s">
        <v>111</v>
      </c>
      <c r="F7167" s="4" t="s">
        <v>112</v>
      </c>
      <c r="G7167" s="4" t="s">
        <v>18</v>
      </c>
      <c r="H7167" s="13">
        <v>60</v>
      </c>
      <c r="I7167" s="20">
        <v>325</v>
      </c>
      <c r="J7167" s="13">
        <v>195000</v>
      </c>
      <c r="K7167" s="31">
        <v>68250</v>
      </c>
      <c r="L7167" s="21">
        <v>34125</v>
      </c>
      <c r="M7167" s="22">
        <v>0.35</v>
      </c>
      <c r="N7167" s="5" t="s">
        <v>30</v>
      </c>
    </row>
    <row r="7168" spans="1:14" x14ac:dyDescent="0.2">
      <c r="A7168" s="3" t="s">
        <v>44</v>
      </c>
      <c r="B7168" s="17">
        <v>1185732</v>
      </c>
      <c r="C7168" s="14">
        <v>44329</v>
      </c>
      <c r="D7168" s="4" t="s">
        <v>55</v>
      </c>
      <c r="E7168" s="4" t="s">
        <v>60</v>
      </c>
      <c r="F7168" s="4" t="s">
        <v>61</v>
      </c>
      <c r="G7168" s="4" t="s">
        <v>18</v>
      </c>
      <c r="H7168" s="13">
        <v>60</v>
      </c>
      <c r="I7168" s="20">
        <v>325</v>
      </c>
      <c r="J7168" s="13">
        <v>195000</v>
      </c>
      <c r="K7168" s="31">
        <v>58500</v>
      </c>
      <c r="L7168" s="21">
        <v>29250</v>
      </c>
      <c r="M7168" s="22">
        <v>0.3</v>
      </c>
      <c r="N7168" s="5" t="s">
        <v>23</v>
      </c>
    </row>
    <row r="7169" spans="1:14" x14ac:dyDescent="0.2">
      <c r="A7169" s="3" t="s">
        <v>44</v>
      </c>
      <c r="B7169" s="17">
        <v>1185732</v>
      </c>
      <c r="C7169" s="14">
        <v>44422</v>
      </c>
      <c r="D7169" s="4" t="s">
        <v>55</v>
      </c>
      <c r="E7169" s="4" t="s">
        <v>60</v>
      </c>
      <c r="F7169" s="4" t="s">
        <v>61</v>
      </c>
      <c r="G7169" s="4" t="s">
        <v>18</v>
      </c>
      <c r="H7169" s="13">
        <v>60</v>
      </c>
      <c r="I7169" s="20">
        <v>325</v>
      </c>
      <c r="J7169" s="13">
        <v>195000</v>
      </c>
      <c r="K7169" s="31">
        <v>58500</v>
      </c>
      <c r="L7169" s="21">
        <v>29250</v>
      </c>
      <c r="M7169" s="22">
        <v>0.3</v>
      </c>
      <c r="N7169" s="5" t="s">
        <v>23</v>
      </c>
    </row>
    <row r="7170" spans="1:14" x14ac:dyDescent="0.2">
      <c r="A7170" s="3" t="s">
        <v>14</v>
      </c>
      <c r="B7170" s="17">
        <v>1185732</v>
      </c>
      <c r="C7170" s="14">
        <v>44387</v>
      </c>
      <c r="D7170" s="4" t="s">
        <v>55</v>
      </c>
      <c r="E7170" s="4" t="s">
        <v>56</v>
      </c>
      <c r="F7170" s="4" t="s">
        <v>57</v>
      </c>
      <c r="G7170" s="4" t="s">
        <v>50</v>
      </c>
      <c r="H7170" s="13">
        <v>60</v>
      </c>
      <c r="I7170" s="20">
        <v>325</v>
      </c>
      <c r="J7170" s="13">
        <v>195000</v>
      </c>
      <c r="K7170" s="31">
        <v>68250</v>
      </c>
      <c r="L7170" s="21">
        <v>34125</v>
      </c>
      <c r="M7170" s="22">
        <v>0.35</v>
      </c>
      <c r="N7170" s="5" t="s">
        <v>23</v>
      </c>
    </row>
    <row r="7171" spans="1:14" x14ac:dyDescent="0.2">
      <c r="A7171" s="3" t="s">
        <v>45</v>
      </c>
      <c r="B7171" s="17">
        <v>1185732</v>
      </c>
      <c r="C7171" s="14">
        <v>44511</v>
      </c>
      <c r="D7171" s="4" t="s">
        <v>55</v>
      </c>
      <c r="E7171" s="4" t="s">
        <v>56</v>
      </c>
      <c r="F7171" s="4" t="s">
        <v>57</v>
      </c>
      <c r="G7171" s="4" t="s">
        <v>50</v>
      </c>
      <c r="H7171" s="13">
        <v>60</v>
      </c>
      <c r="I7171" s="20">
        <v>325</v>
      </c>
      <c r="J7171" s="13">
        <v>195000</v>
      </c>
      <c r="K7171" s="31">
        <v>87750</v>
      </c>
      <c r="L7171" s="21">
        <v>43875</v>
      </c>
      <c r="M7171" s="22">
        <v>0.45</v>
      </c>
      <c r="N7171" s="5" t="s">
        <v>23</v>
      </c>
    </row>
    <row r="7172" spans="1:14" x14ac:dyDescent="0.2">
      <c r="A7172" s="3" t="s">
        <v>14</v>
      </c>
      <c r="B7172" s="17">
        <v>1185732</v>
      </c>
      <c r="C7172" s="14">
        <v>44540</v>
      </c>
      <c r="D7172" s="4" t="s">
        <v>55</v>
      </c>
      <c r="E7172" s="4" t="s">
        <v>56</v>
      </c>
      <c r="F7172" s="4" t="s">
        <v>57</v>
      </c>
      <c r="G7172" s="4" t="s">
        <v>50</v>
      </c>
      <c r="H7172" s="13">
        <v>60</v>
      </c>
      <c r="I7172" s="20">
        <v>325</v>
      </c>
      <c r="J7172" s="13">
        <v>195000</v>
      </c>
      <c r="K7172" s="31">
        <v>68250</v>
      </c>
      <c r="L7172" s="21">
        <v>34125</v>
      </c>
      <c r="M7172" s="22">
        <v>0.35</v>
      </c>
      <c r="N7172" s="5" t="s">
        <v>23</v>
      </c>
    </row>
    <row r="7173" spans="1:14" x14ac:dyDescent="0.2">
      <c r="A7173" s="3" t="s">
        <v>45</v>
      </c>
      <c r="B7173" s="17">
        <v>1185732</v>
      </c>
      <c r="C7173" s="14">
        <v>44357</v>
      </c>
      <c r="D7173" s="4" t="s">
        <v>15</v>
      </c>
      <c r="E7173" s="4" t="s">
        <v>46</v>
      </c>
      <c r="F7173" s="4" t="s">
        <v>47</v>
      </c>
      <c r="G7173" s="4" t="s">
        <v>51</v>
      </c>
      <c r="H7173" s="13">
        <v>60</v>
      </c>
      <c r="I7173" s="20">
        <v>325</v>
      </c>
      <c r="J7173" s="13">
        <v>195000</v>
      </c>
      <c r="K7173" s="31">
        <v>78000</v>
      </c>
      <c r="L7173" s="21">
        <v>39000</v>
      </c>
      <c r="M7173" s="22">
        <v>0.4</v>
      </c>
      <c r="N7173" s="5" t="s">
        <v>23</v>
      </c>
    </row>
    <row r="7174" spans="1:14" x14ac:dyDescent="0.2">
      <c r="A7174" s="3" t="s">
        <v>41</v>
      </c>
      <c r="B7174" s="17">
        <v>1197831</v>
      </c>
      <c r="C7174" s="14">
        <v>44549</v>
      </c>
      <c r="D7174" s="4" t="s">
        <v>81</v>
      </c>
      <c r="E7174" s="4" t="s">
        <v>86</v>
      </c>
      <c r="F7174" s="4" t="s">
        <v>87</v>
      </c>
      <c r="G7174" s="4" t="s">
        <v>53</v>
      </c>
      <c r="H7174" s="13">
        <v>60</v>
      </c>
      <c r="I7174" s="20">
        <v>325</v>
      </c>
      <c r="J7174" s="13">
        <v>195000</v>
      </c>
      <c r="K7174" s="31">
        <v>78000</v>
      </c>
      <c r="L7174" s="21">
        <v>39000</v>
      </c>
      <c r="M7174" s="22">
        <v>0.4</v>
      </c>
      <c r="N7174" s="5" t="s">
        <v>19</v>
      </c>
    </row>
    <row r="7175" spans="1:14" x14ac:dyDescent="0.2">
      <c r="A7175" s="3" t="s">
        <v>44</v>
      </c>
      <c r="B7175" s="17">
        <v>1128299</v>
      </c>
      <c r="C7175" s="14">
        <v>44271</v>
      </c>
      <c r="D7175" s="4" t="s">
        <v>97</v>
      </c>
      <c r="E7175" s="4" t="s">
        <v>105</v>
      </c>
      <c r="F7175" s="4" t="s">
        <v>109</v>
      </c>
      <c r="G7175" s="4" t="s">
        <v>53</v>
      </c>
      <c r="H7175" s="13">
        <v>60</v>
      </c>
      <c r="I7175" s="20">
        <v>325</v>
      </c>
      <c r="J7175" s="13">
        <v>195000</v>
      </c>
      <c r="K7175" s="31">
        <v>58500</v>
      </c>
      <c r="L7175" s="21">
        <v>29250</v>
      </c>
      <c r="M7175" s="22">
        <v>0.3</v>
      </c>
      <c r="N7175" s="5" t="s">
        <v>30</v>
      </c>
    </row>
    <row r="7176" spans="1:14" x14ac:dyDescent="0.2">
      <c r="A7176" s="3" t="s">
        <v>80</v>
      </c>
      <c r="B7176" s="17">
        <v>1128299</v>
      </c>
      <c r="C7176" s="14">
        <v>44334</v>
      </c>
      <c r="D7176" s="4" t="s">
        <v>97</v>
      </c>
      <c r="E7176" s="4" t="s">
        <v>105</v>
      </c>
      <c r="F7176" s="4" t="s">
        <v>109</v>
      </c>
      <c r="G7176" s="4" t="s">
        <v>53</v>
      </c>
      <c r="H7176" s="13">
        <v>60</v>
      </c>
      <c r="I7176" s="20">
        <v>325</v>
      </c>
      <c r="J7176" s="13">
        <v>195000</v>
      </c>
      <c r="K7176" s="31">
        <v>58500</v>
      </c>
      <c r="L7176" s="21">
        <v>29250</v>
      </c>
      <c r="M7176" s="22">
        <v>0.3</v>
      </c>
      <c r="N7176" s="5" t="s">
        <v>30</v>
      </c>
    </row>
    <row r="7177" spans="1:14" x14ac:dyDescent="0.2">
      <c r="A7177" s="3" t="s">
        <v>20</v>
      </c>
      <c r="B7177" s="17">
        <v>1128299</v>
      </c>
      <c r="C7177" s="14">
        <v>44492</v>
      </c>
      <c r="D7177" s="4" t="s">
        <v>110</v>
      </c>
      <c r="E7177" s="4" t="s">
        <v>119</v>
      </c>
      <c r="F7177" s="4" t="s">
        <v>120</v>
      </c>
      <c r="G7177" s="4" t="s">
        <v>53</v>
      </c>
      <c r="H7177" s="13">
        <v>60</v>
      </c>
      <c r="I7177" s="20">
        <v>325</v>
      </c>
      <c r="J7177" s="13">
        <v>195000</v>
      </c>
      <c r="K7177" s="31">
        <v>48750</v>
      </c>
      <c r="L7177" s="21">
        <v>24375</v>
      </c>
      <c r="M7177" s="22">
        <v>0.25</v>
      </c>
      <c r="N7177" s="5" t="s">
        <v>19</v>
      </c>
    </row>
    <row r="7178" spans="1:14" x14ac:dyDescent="0.2">
      <c r="A7178" s="3" t="s">
        <v>14</v>
      </c>
      <c r="B7178" s="17">
        <v>1185732</v>
      </c>
      <c r="C7178" s="14">
        <v>44516</v>
      </c>
      <c r="D7178" s="4" t="s">
        <v>55</v>
      </c>
      <c r="E7178" s="4" t="s">
        <v>62</v>
      </c>
      <c r="F7178" s="4" t="s">
        <v>63</v>
      </c>
      <c r="G7178" s="4" t="s">
        <v>53</v>
      </c>
      <c r="H7178" s="13">
        <v>60</v>
      </c>
      <c r="I7178" s="20">
        <v>325</v>
      </c>
      <c r="J7178" s="13">
        <v>195000</v>
      </c>
      <c r="K7178" s="31">
        <v>78000</v>
      </c>
      <c r="L7178" s="21">
        <v>39000</v>
      </c>
      <c r="M7178" s="22">
        <v>0.4</v>
      </c>
      <c r="N7178" s="5" t="s">
        <v>30</v>
      </c>
    </row>
    <row r="7179" spans="1:14" x14ac:dyDescent="0.2">
      <c r="A7179" s="3" t="s">
        <v>14</v>
      </c>
      <c r="B7179" s="17">
        <v>1185732</v>
      </c>
      <c r="C7179" s="14">
        <v>44556</v>
      </c>
      <c r="D7179" s="4" t="s">
        <v>55</v>
      </c>
      <c r="E7179" s="4" t="s">
        <v>62</v>
      </c>
      <c r="F7179" s="4" t="s">
        <v>63</v>
      </c>
      <c r="G7179" s="4" t="s">
        <v>53</v>
      </c>
      <c r="H7179" s="13">
        <v>60</v>
      </c>
      <c r="I7179" s="20">
        <v>325</v>
      </c>
      <c r="J7179" s="13">
        <v>195000</v>
      </c>
      <c r="K7179" s="31">
        <v>78000</v>
      </c>
      <c r="L7179" s="21">
        <v>39000</v>
      </c>
      <c r="M7179" s="22">
        <v>0.4</v>
      </c>
      <c r="N7179" s="5" t="s">
        <v>30</v>
      </c>
    </row>
    <row r="7180" spans="1:14" x14ac:dyDescent="0.2">
      <c r="A7180" s="3" t="s">
        <v>45</v>
      </c>
      <c r="B7180" s="17">
        <v>1128299</v>
      </c>
      <c r="C7180" s="14">
        <v>44310</v>
      </c>
      <c r="D7180" s="4" t="s">
        <v>110</v>
      </c>
      <c r="E7180" s="4" t="s">
        <v>126</v>
      </c>
      <c r="F7180" s="4" t="s">
        <v>63</v>
      </c>
      <c r="G7180" s="4" t="s">
        <v>138</v>
      </c>
      <c r="H7180" s="13">
        <v>60</v>
      </c>
      <c r="I7180" s="20">
        <v>325</v>
      </c>
      <c r="J7180" s="13">
        <v>195000</v>
      </c>
      <c r="K7180" s="31">
        <v>68250</v>
      </c>
      <c r="L7180" s="21">
        <v>34125</v>
      </c>
      <c r="M7180" s="22">
        <v>0.35</v>
      </c>
      <c r="N7180" s="5" t="s">
        <v>23</v>
      </c>
    </row>
    <row r="7181" spans="1:14" x14ac:dyDescent="0.2">
      <c r="A7181" s="3" t="s">
        <v>20</v>
      </c>
      <c r="B7181" s="17">
        <v>1128299</v>
      </c>
      <c r="C7181" s="14">
        <v>44310</v>
      </c>
      <c r="D7181" s="4" t="s">
        <v>97</v>
      </c>
      <c r="E7181" s="4" t="s">
        <v>102</v>
      </c>
      <c r="F7181" s="4" t="s">
        <v>103</v>
      </c>
      <c r="G7181" s="4" t="s">
        <v>54</v>
      </c>
      <c r="H7181" s="13">
        <v>60</v>
      </c>
      <c r="I7181" s="20">
        <v>325</v>
      </c>
      <c r="J7181" s="13">
        <v>195000</v>
      </c>
      <c r="K7181" s="31">
        <v>68250</v>
      </c>
      <c r="L7181" s="21">
        <v>34125</v>
      </c>
      <c r="M7181" s="22">
        <v>0.35</v>
      </c>
      <c r="N7181" s="5" t="s">
        <v>23</v>
      </c>
    </row>
    <row r="7182" spans="1:14" x14ac:dyDescent="0.2">
      <c r="A7182" s="3" t="s">
        <v>41</v>
      </c>
      <c r="B7182" s="17">
        <v>1197831</v>
      </c>
      <c r="C7182" s="14">
        <v>44389</v>
      </c>
      <c r="D7182" s="4" t="s">
        <v>15</v>
      </c>
      <c r="E7182" s="4" t="s">
        <v>24</v>
      </c>
      <c r="F7182" s="4" t="s">
        <v>25</v>
      </c>
      <c r="G7182" s="4" t="s">
        <v>54</v>
      </c>
      <c r="H7182" s="13">
        <v>60</v>
      </c>
      <c r="I7182" s="20">
        <v>325</v>
      </c>
      <c r="J7182" s="13">
        <v>195000</v>
      </c>
      <c r="K7182" s="31">
        <v>68250</v>
      </c>
      <c r="L7182" s="21">
        <v>34125</v>
      </c>
      <c r="M7182" s="22">
        <v>0.35</v>
      </c>
      <c r="N7182" s="5" t="s">
        <v>19</v>
      </c>
    </row>
    <row r="7183" spans="1:14" x14ac:dyDescent="0.2">
      <c r="A7183" s="3" t="s">
        <v>14</v>
      </c>
      <c r="B7183" s="17">
        <v>1185732</v>
      </c>
      <c r="C7183" s="14">
        <v>44397</v>
      </c>
      <c r="D7183" s="4" t="s">
        <v>110</v>
      </c>
      <c r="E7183" s="4" t="s">
        <v>111</v>
      </c>
      <c r="F7183" s="4" t="s">
        <v>112</v>
      </c>
      <c r="G7183" s="4" t="s">
        <v>18</v>
      </c>
      <c r="H7183" s="13">
        <v>65</v>
      </c>
      <c r="I7183" s="20">
        <v>325</v>
      </c>
      <c r="J7183" s="13">
        <v>211250</v>
      </c>
      <c r="K7183" s="31">
        <v>52812.5</v>
      </c>
      <c r="L7183" s="21">
        <v>26406.25</v>
      </c>
      <c r="M7183" s="22">
        <v>0.25</v>
      </c>
      <c r="N7183" s="5" t="s">
        <v>30</v>
      </c>
    </row>
    <row r="7184" spans="1:14" x14ac:dyDescent="0.2">
      <c r="A7184" s="3" t="s">
        <v>45</v>
      </c>
      <c r="B7184" s="17">
        <v>1128299</v>
      </c>
      <c r="C7184" s="14">
        <v>43924</v>
      </c>
      <c r="D7184" s="4" t="s">
        <v>110</v>
      </c>
      <c r="E7184" s="4" t="s">
        <v>129</v>
      </c>
      <c r="F7184" s="4" t="s">
        <v>130</v>
      </c>
      <c r="G7184" s="4" t="s">
        <v>50</v>
      </c>
      <c r="H7184" s="13">
        <v>65</v>
      </c>
      <c r="I7184" s="20">
        <v>325</v>
      </c>
      <c r="J7184" s="13">
        <v>211250</v>
      </c>
      <c r="K7184" s="31">
        <v>42250</v>
      </c>
      <c r="L7184" s="21">
        <v>21125</v>
      </c>
      <c r="M7184" s="22">
        <v>0.2</v>
      </c>
      <c r="N7184" s="5" t="s">
        <v>23</v>
      </c>
    </row>
    <row r="7185" spans="1:14" x14ac:dyDescent="0.2">
      <c r="A7185" s="3" t="s">
        <v>45</v>
      </c>
      <c r="B7185" s="17">
        <v>1185732</v>
      </c>
      <c r="C7185" s="14">
        <v>44535</v>
      </c>
      <c r="D7185" s="4" t="s">
        <v>15</v>
      </c>
      <c r="E7185" s="4" t="s">
        <v>37</v>
      </c>
      <c r="F7185" s="4" t="s">
        <v>38</v>
      </c>
      <c r="G7185" s="4" t="s">
        <v>50</v>
      </c>
      <c r="H7185" s="13">
        <v>65</v>
      </c>
      <c r="I7185" s="20">
        <v>325</v>
      </c>
      <c r="J7185" s="13">
        <v>211250</v>
      </c>
      <c r="K7185" s="31">
        <v>84500</v>
      </c>
      <c r="L7185" s="21">
        <v>42250</v>
      </c>
      <c r="M7185" s="22">
        <v>0.4</v>
      </c>
      <c r="N7185" s="5" t="s">
        <v>23</v>
      </c>
    </row>
    <row r="7186" spans="1:14" x14ac:dyDescent="0.2">
      <c r="A7186" s="3" t="s">
        <v>80</v>
      </c>
      <c r="B7186" s="17">
        <v>1128299</v>
      </c>
      <c r="C7186" s="14">
        <v>44450</v>
      </c>
      <c r="D7186" s="4" t="s">
        <v>110</v>
      </c>
      <c r="E7186" s="4" t="s">
        <v>113</v>
      </c>
      <c r="F7186" s="4" t="s">
        <v>114</v>
      </c>
      <c r="G7186" s="4" t="s">
        <v>51</v>
      </c>
      <c r="H7186" s="13">
        <v>65</v>
      </c>
      <c r="I7186" s="20">
        <v>325</v>
      </c>
      <c r="J7186" s="13">
        <v>211250</v>
      </c>
      <c r="K7186" s="31">
        <v>52812.5</v>
      </c>
      <c r="L7186" s="21">
        <v>26406.25</v>
      </c>
      <c r="M7186" s="22">
        <v>0.25</v>
      </c>
      <c r="N7186" s="5" t="s">
        <v>30</v>
      </c>
    </row>
    <row r="7187" spans="1:14" x14ac:dyDescent="0.2">
      <c r="A7187" s="3" t="s">
        <v>20</v>
      </c>
      <c r="B7187" s="17">
        <v>1185732</v>
      </c>
      <c r="C7187" s="14">
        <v>44551</v>
      </c>
      <c r="D7187" s="4" t="s">
        <v>97</v>
      </c>
      <c r="E7187" s="4" t="s">
        <v>100</v>
      </c>
      <c r="F7187" s="4" t="s">
        <v>101</v>
      </c>
      <c r="G7187" s="4" t="s">
        <v>52</v>
      </c>
      <c r="H7187" s="13">
        <v>65</v>
      </c>
      <c r="I7187" s="20">
        <v>325</v>
      </c>
      <c r="J7187" s="13">
        <v>211250</v>
      </c>
      <c r="K7187" s="31">
        <v>84500</v>
      </c>
      <c r="L7187" s="21">
        <v>42250</v>
      </c>
      <c r="M7187" s="22">
        <v>0.4</v>
      </c>
      <c r="N7187" s="5" t="s">
        <v>19</v>
      </c>
    </row>
    <row r="7188" spans="1:14" x14ac:dyDescent="0.2">
      <c r="A7188" s="3" t="s">
        <v>14</v>
      </c>
      <c r="B7188" s="17">
        <v>1185732</v>
      </c>
      <c r="C7188" s="14">
        <v>44366</v>
      </c>
      <c r="D7188" s="4" t="s">
        <v>55</v>
      </c>
      <c r="E7188" s="4" t="s">
        <v>58</v>
      </c>
      <c r="F7188" s="4" t="s">
        <v>59</v>
      </c>
      <c r="G7188" s="4" t="s">
        <v>52</v>
      </c>
      <c r="H7188" s="13">
        <v>65</v>
      </c>
      <c r="I7188" s="20">
        <v>325</v>
      </c>
      <c r="J7188" s="13">
        <v>211250</v>
      </c>
      <c r="K7188" s="31">
        <v>63375</v>
      </c>
      <c r="L7188" s="21">
        <v>31687.5</v>
      </c>
      <c r="M7188" s="22">
        <v>0.3</v>
      </c>
      <c r="N7188" s="5" t="s">
        <v>23</v>
      </c>
    </row>
    <row r="7189" spans="1:14" x14ac:dyDescent="0.2">
      <c r="A7189" s="3" t="s">
        <v>20</v>
      </c>
      <c r="B7189" s="17">
        <v>1185732</v>
      </c>
      <c r="C7189" s="14">
        <v>44518</v>
      </c>
      <c r="D7189" s="4" t="s">
        <v>55</v>
      </c>
      <c r="E7189" s="4" t="s">
        <v>58</v>
      </c>
      <c r="F7189" s="4" t="s">
        <v>59</v>
      </c>
      <c r="G7189" s="4" t="s">
        <v>52</v>
      </c>
      <c r="H7189" s="13">
        <v>65</v>
      </c>
      <c r="I7189" s="20">
        <v>325</v>
      </c>
      <c r="J7189" s="13">
        <v>211250</v>
      </c>
      <c r="K7189" s="31">
        <v>84500</v>
      </c>
      <c r="L7189" s="21">
        <v>42250</v>
      </c>
      <c r="M7189" s="22">
        <v>0.4</v>
      </c>
      <c r="N7189" s="5" t="s">
        <v>30</v>
      </c>
    </row>
    <row r="7190" spans="1:14" x14ac:dyDescent="0.2">
      <c r="A7190" s="3" t="s">
        <v>20</v>
      </c>
      <c r="B7190" s="17">
        <v>1185732</v>
      </c>
      <c r="C7190" s="14">
        <v>44518</v>
      </c>
      <c r="D7190" s="4" t="s">
        <v>55</v>
      </c>
      <c r="E7190" s="4" t="s">
        <v>58</v>
      </c>
      <c r="F7190" s="4" t="s">
        <v>59</v>
      </c>
      <c r="G7190" s="4" t="s">
        <v>52</v>
      </c>
      <c r="H7190" s="13">
        <v>65</v>
      </c>
      <c r="I7190" s="20">
        <v>325</v>
      </c>
      <c r="J7190" s="13">
        <v>211250</v>
      </c>
      <c r="K7190" s="31">
        <v>63375</v>
      </c>
      <c r="L7190" s="21">
        <v>31687.5</v>
      </c>
      <c r="M7190" s="22">
        <v>0.3</v>
      </c>
      <c r="N7190" s="5" t="s">
        <v>30</v>
      </c>
    </row>
    <row r="7191" spans="1:14" x14ac:dyDescent="0.2">
      <c r="A7191" s="3" t="s">
        <v>44</v>
      </c>
      <c r="B7191" s="17">
        <v>1185732</v>
      </c>
      <c r="C7191" s="14">
        <v>44507</v>
      </c>
      <c r="D7191" s="4" t="s">
        <v>55</v>
      </c>
      <c r="E7191" s="4" t="s">
        <v>78</v>
      </c>
      <c r="F7191" s="4" t="s">
        <v>79</v>
      </c>
      <c r="G7191" s="4" t="s">
        <v>53</v>
      </c>
      <c r="H7191" s="13">
        <v>65</v>
      </c>
      <c r="I7191" s="20">
        <v>325</v>
      </c>
      <c r="J7191" s="13">
        <v>211250</v>
      </c>
      <c r="K7191" s="31">
        <v>84500</v>
      </c>
      <c r="L7191" s="21">
        <v>42250</v>
      </c>
      <c r="M7191" s="22">
        <v>0.4</v>
      </c>
      <c r="N7191" s="5" t="s">
        <v>23</v>
      </c>
    </row>
    <row r="7192" spans="1:14" x14ac:dyDescent="0.2">
      <c r="A7192" s="3" t="s">
        <v>44</v>
      </c>
      <c r="B7192" s="17">
        <v>1185732</v>
      </c>
      <c r="C7192" s="14">
        <v>44536</v>
      </c>
      <c r="D7192" s="4" t="s">
        <v>55</v>
      </c>
      <c r="E7192" s="4" t="s">
        <v>75</v>
      </c>
      <c r="F7192" s="4" t="s">
        <v>76</v>
      </c>
      <c r="G7192" s="4" t="s">
        <v>54</v>
      </c>
      <c r="H7192" s="13">
        <v>65</v>
      </c>
      <c r="I7192" s="20">
        <v>325</v>
      </c>
      <c r="J7192" s="13">
        <v>211250</v>
      </c>
      <c r="K7192" s="31">
        <v>84500</v>
      </c>
      <c r="L7192" s="21">
        <v>42250</v>
      </c>
      <c r="M7192" s="22">
        <v>0.4</v>
      </c>
      <c r="N7192" s="5" t="s">
        <v>23</v>
      </c>
    </row>
    <row r="7193" spans="1:14" x14ac:dyDescent="0.2">
      <c r="A7193" s="3" t="s">
        <v>45</v>
      </c>
      <c r="B7193" s="17">
        <v>1128299</v>
      </c>
      <c r="C7193" s="14">
        <v>43992</v>
      </c>
      <c r="D7193" s="4" t="s">
        <v>110</v>
      </c>
      <c r="E7193" s="4" t="s">
        <v>127</v>
      </c>
      <c r="F7193" s="4" t="s">
        <v>128</v>
      </c>
      <c r="G7193" s="4" t="s">
        <v>54</v>
      </c>
      <c r="H7193" s="13">
        <v>65</v>
      </c>
      <c r="I7193" s="20">
        <v>325</v>
      </c>
      <c r="J7193" s="13">
        <v>211250</v>
      </c>
      <c r="K7193" s="31">
        <v>63375</v>
      </c>
      <c r="L7193" s="21">
        <v>31687.5</v>
      </c>
      <c r="M7193" s="22">
        <v>0.3</v>
      </c>
      <c r="N7193" s="5" t="s">
        <v>23</v>
      </c>
    </row>
    <row r="7194" spans="1:14" x14ac:dyDescent="0.2">
      <c r="A7194" s="3" t="s">
        <v>41</v>
      </c>
      <c r="B7194" s="17">
        <v>1185732</v>
      </c>
      <c r="C7194" s="14">
        <v>44543</v>
      </c>
      <c r="D7194" s="4" t="s">
        <v>55</v>
      </c>
      <c r="E7194" s="4" t="s">
        <v>69</v>
      </c>
      <c r="F7194" s="4" t="s">
        <v>70</v>
      </c>
      <c r="G7194" s="4" t="s">
        <v>54</v>
      </c>
      <c r="H7194" s="13">
        <v>65</v>
      </c>
      <c r="I7194" s="20">
        <v>325</v>
      </c>
      <c r="J7194" s="13">
        <v>211250</v>
      </c>
      <c r="K7194" s="31">
        <v>63375</v>
      </c>
      <c r="L7194" s="21">
        <v>31687.5</v>
      </c>
      <c r="M7194" s="22">
        <v>0.3</v>
      </c>
      <c r="N7194" s="5" t="s">
        <v>23</v>
      </c>
    </row>
    <row r="7195" spans="1:14" x14ac:dyDescent="0.2">
      <c r="A7195" s="3" t="s">
        <v>14</v>
      </c>
      <c r="B7195" s="17">
        <v>1185732</v>
      </c>
      <c r="C7195" s="14">
        <v>44540</v>
      </c>
      <c r="D7195" s="4" t="s">
        <v>55</v>
      </c>
      <c r="E7195" s="4" t="s">
        <v>56</v>
      </c>
      <c r="F7195" s="4" t="s">
        <v>57</v>
      </c>
      <c r="G7195" s="4" t="s">
        <v>50</v>
      </c>
      <c r="H7195" s="13">
        <v>70</v>
      </c>
      <c r="I7195" s="20">
        <v>325</v>
      </c>
      <c r="J7195" s="13">
        <v>227500</v>
      </c>
      <c r="K7195" s="31">
        <v>79625</v>
      </c>
      <c r="L7195" s="21">
        <v>39812.5</v>
      </c>
      <c r="M7195" s="22">
        <v>0.35</v>
      </c>
      <c r="N7195" s="5" t="s">
        <v>23</v>
      </c>
    </row>
    <row r="7196" spans="1:14" x14ac:dyDescent="0.2">
      <c r="A7196" s="3" t="s">
        <v>45</v>
      </c>
      <c r="B7196" s="17">
        <v>1128299</v>
      </c>
      <c r="C7196" s="14">
        <v>43939</v>
      </c>
      <c r="D7196" s="4" t="s">
        <v>110</v>
      </c>
      <c r="E7196" s="4" t="s">
        <v>129</v>
      </c>
      <c r="F7196" s="4" t="s">
        <v>130</v>
      </c>
      <c r="G7196" s="4" t="s">
        <v>50</v>
      </c>
      <c r="H7196" s="13">
        <v>70</v>
      </c>
      <c r="I7196" s="20">
        <v>325</v>
      </c>
      <c r="J7196" s="13">
        <v>227500</v>
      </c>
      <c r="K7196" s="31">
        <v>147875</v>
      </c>
      <c r="L7196" s="21">
        <v>73937.5</v>
      </c>
      <c r="M7196" s="22">
        <v>0.65</v>
      </c>
      <c r="N7196" s="5" t="s">
        <v>23</v>
      </c>
    </row>
    <row r="7197" spans="1:14" x14ac:dyDescent="0.2">
      <c r="A7197" s="3" t="s">
        <v>20</v>
      </c>
      <c r="B7197" s="17">
        <v>1128299</v>
      </c>
      <c r="C7197" s="14">
        <v>44296</v>
      </c>
      <c r="D7197" s="4" t="s">
        <v>110</v>
      </c>
      <c r="E7197" s="4" t="s">
        <v>113</v>
      </c>
      <c r="F7197" s="4" t="s">
        <v>114</v>
      </c>
      <c r="G7197" s="4" t="s">
        <v>51</v>
      </c>
      <c r="H7197" s="13">
        <v>70</v>
      </c>
      <c r="I7197" s="20">
        <v>325</v>
      </c>
      <c r="J7197" s="13">
        <v>227500</v>
      </c>
      <c r="K7197" s="31">
        <v>91000</v>
      </c>
      <c r="L7197" s="21">
        <v>45500</v>
      </c>
      <c r="M7197" s="22">
        <v>0.4</v>
      </c>
      <c r="N7197" s="5" t="s">
        <v>30</v>
      </c>
    </row>
    <row r="7198" spans="1:14" x14ac:dyDescent="0.2">
      <c r="A7198" s="3" t="s">
        <v>45</v>
      </c>
      <c r="B7198" s="17">
        <v>1128299</v>
      </c>
      <c r="C7198" s="14">
        <v>43891</v>
      </c>
      <c r="D7198" s="4" t="s">
        <v>110</v>
      </c>
      <c r="E7198" s="4" t="s">
        <v>131</v>
      </c>
      <c r="F7198" s="4" t="s">
        <v>132</v>
      </c>
      <c r="G7198" s="4" t="s">
        <v>51</v>
      </c>
      <c r="H7198" s="13">
        <v>70</v>
      </c>
      <c r="I7198" s="20">
        <v>325</v>
      </c>
      <c r="J7198" s="13">
        <v>227500</v>
      </c>
      <c r="K7198" s="31">
        <v>113750</v>
      </c>
      <c r="L7198" s="21">
        <v>56875</v>
      </c>
      <c r="M7198" s="22">
        <v>0.5</v>
      </c>
      <c r="N7198" s="5" t="s">
        <v>23</v>
      </c>
    </row>
    <row r="7199" spans="1:14" x14ac:dyDescent="0.2">
      <c r="A7199" s="3" t="s">
        <v>14</v>
      </c>
      <c r="B7199" s="17">
        <v>1185732</v>
      </c>
      <c r="C7199" s="14">
        <v>44456</v>
      </c>
      <c r="D7199" s="4" t="s">
        <v>55</v>
      </c>
      <c r="E7199" s="4" t="s">
        <v>58</v>
      </c>
      <c r="F7199" s="4" t="s">
        <v>59</v>
      </c>
      <c r="G7199" s="4" t="s">
        <v>52</v>
      </c>
      <c r="H7199" s="13">
        <v>70</v>
      </c>
      <c r="I7199" s="20">
        <v>325</v>
      </c>
      <c r="J7199" s="13">
        <v>227500</v>
      </c>
      <c r="K7199" s="31">
        <v>79625</v>
      </c>
      <c r="L7199" s="21">
        <v>39812.5</v>
      </c>
      <c r="M7199" s="22">
        <v>0.35</v>
      </c>
      <c r="N7199" s="5" t="s">
        <v>30</v>
      </c>
    </row>
    <row r="7200" spans="1:14" x14ac:dyDescent="0.2">
      <c r="A7200" s="3" t="s">
        <v>41</v>
      </c>
      <c r="B7200" s="17">
        <v>1197831</v>
      </c>
      <c r="C7200" s="14">
        <v>44549</v>
      </c>
      <c r="D7200" s="4" t="s">
        <v>81</v>
      </c>
      <c r="E7200" s="4" t="s">
        <v>86</v>
      </c>
      <c r="F7200" s="4" t="s">
        <v>87</v>
      </c>
      <c r="G7200" s="4" t="s">
        <v>53</v>
      </c>
      <c r="H7200" s="13">
        <v>70</v>
      </c>
      <c r="I7200" s="20">
        <v>325</v>
      </c>
      <c r="J7200" s="13">
        <v>227500</v>
      </c>
      <c r="K7200" s="31">
        <v>79625</v>
      </c>
      <c r="L7200" s="21">
        <v>39812.5</v>
      </c>
      <c r="M7200" s="22">
        <v>0.35</v>
      </c>
      <c r="N7200" s="5" t="s">
        <v>19</v>
      </c>
    </row>
    <row r="7201" spans="1:14" x14ac:dyDescent="0.2">
      <c r="A7201" s="3" t="s">
        <v>20</v>
      </c>
      <c r="B7201" s="17">
        <v>1128299</v>
      </c>
      <c r="C7201" s="14">
        <v>44309</v>
      </c>
      <c r="D7201" s="4" t="s">
        <v>110</v>
      </c>
      <c r="E7201" s="4" t="s">
        <v>119</v>
      </c>
      <c r="F7201" s="4" t="s">
        <v>120</v>
      </c>
      <c r="G7201" s="4" t="s">
        <v>53</v>
      </c>
      <c r="H7201" s="13">
        <v>70</v>
      </c>
      <c r="I7201" s="20">
        <v>325</v>
      </c>
      <c r="J7201" s="13">
        <v>227500</v>
      </c>
      <c r="K7201" s="31">
        <v>56875</v>
      </c>
      <c r="L7201" s="21">
        <v>28437.5</v>
      </c>
      <c r="M7201" s="22">
        <v>0.25</v>
      </c>
      <c r="N7201" s="5" t="s">
        <v>19</v>
      </c>
    </row>
    <row r="7202" spans="1:14" x14ac:dyDescent="0.2">
      <c r="A7202" s="3" t="s">
        <v>45</v>
      </c>
      <c r="B7202" s="17">
        <v>1128299</v>
      </c>
      <c r="C7202" s="14">
        <v>44035</v>
      </c>
      <c r="D7202" s="4" t="s">
        <v>110</v>
      </c>
      <c r="E7202" s="4" t="s">
        <v>127</v>
      </c>
      <c r="F7202" s="4" t="s">
        <v>128</v>
      </c>
      <c r="G7202" s="4" t="s">
        <v>54</v>
      </c>
      <c r="H7202" s="13">
        <v>70</v>
      </c>
      <c r="I7202" s="20">
        <v>325</v>
      </c>
      <c r="J7202" s="13">
        <v>227500</v>
      </c>
      <c r="K7202" s="31">
        <v>56875</v>
      </c>
      <c r="L7202" s="21">
        <v>28437.5</v>
      </c>
      <c r="M7202" s="22">
        <v>0.25</v>
      </c>
      <c r="N7202" s="5" t="s">
        <v>23</v>
      </c>
    </row>
    <row r="7203" spans="1:14" x14ac:dyDescent="0.2">
      <c r="A7203" s="3" t="s">
        <v>45</v>
      </c>
      <c r="B7203" s="17">
        <v>1128299</v>
      </c>
      <c r="C7203" s="14">
        <v>43928</v>
      </c>
      <c r="D7203" s="4" t="s">
        <v>110</v>
      </c>
      <c r="E7203" s="4" t="s">
        <v>129</v>
      </c>
      <c r="F7203" s="4" t="s">
        <v>130</v>
      </c>
      <c r="G7203" s="4" t="s">
        <v>50</v>
      </c>
      <c r="H7203" s="13">
        <v>80</v>
      </c>
      <c r="I7203" s="20">
        <v>325</v>
      </c>
      <c r="J7203" s="13">
        <v>260000</v>
      </c>
      <c r="K7203" s="31">
        <v>39000</v>
      </c>
      <c r="L7203" s="21">
        <v>19500</v>
      </c>
      <c r="M7203" s="22">
        <v>0.15</v>
      </c>
      <c r="N7203" s="5" t="s">
        <v>23</v>
      </c>
    </row>
    <row r="7204" spans="1:14" x14ac:dyDescent="0.2">
      <c r="A7204" s="3" t="s">
        <v>20</v>
      </c>
      <c r="B7204" s="17">
        <v>1185732</v>
      </c>
      <c r="C7204" s="14">
        <v>44414</v>
      </c>
      <c r="D7204" s="4" t="s">
        <v>97</v>
      </c>
      <c r="E7204" s="4" t="s">
        <v>104</v>
      </c>
      <c r="F7204" s="4" t="s">
        <v>66</v>
      </c>
      <c r="G7204" s="4" t="s">
        <v>50</v>
      </c>
      <c r="H7204" s="13">
        <v>62</v>
      </c>
      <c r="I7204" s="20">
        <v>326</v>
      </c>
      <c r="J7204" s="13">
        <v>20212</v>
      </c>
      <c r="K7204" s="31">
        <v>11520.84</v>
      </c>
      <c r="L7204" s="21">
        <v>5760.42</v>
      </c>
      <c r="M7204" s="22">
        <v>0.56999999999999995</v>
      </c>
      <c r="N7204" s="5" t="s">
        <v>19</v>
      </c>
    </row>
    <row r="7205" spans="1:14" x14ac:dyDescent="0.2">
      <c r="A7205" s="3" t="s">
        <v>20</v>
      </c>
      <c r="B7205" s="17">
        <v>1185732</v>
      </c>
      <c r="C7205" s="14">
        <v>43836</v>
      </c>
      <c r="D7205" s="4" t="s">
        <v>55</v>
      </c>
      <c r="E7205" s="4" t="s">
        <v>64</v>
      </c>
      <c r="F7205" s="4" t="s">
        <v>64</v>
      </c>
      <c r="G7205" s="4" t="s">
        <v>53</v>
      </c>
      <c r="H7205" s="13">
        <v>38</v>
      </c>
      <c r="I7205" s="20">
        <v>330</v>
      </c>
      <c r="J7205" s="13">
        <v>12540</v>
      </c>
      <c r="K7205" s="31">
        <v>4012.8</v>
      </c>
      <c r="L7205" s="21">
        <v>2006.4</v>
      </c>
      <c r="M7205" s="22">
        <v>0.32</v>
      </c>
      <c r="N7205" s="5" t="s">
        <v>30</v>
      </c>
    </row>
    <row r="7206" spans="1:14" x14ac:dyDescent="0.2">
      <c r="A7206" s="3" t="s">
        <v>80</v>
      </c>
      <c r="B7206" s="17">
        <v>1185732</v>
      </c>
      <c r="C7206" s="14">
        <v>43947</v>
      </c>
      <c r="D7206" s="4" t="s">
        <v>55</v>
      </c>
      <c r="E7206" s="4" t="s">
        <v>64</v>
      </c>
      <c r="F7206" s="4" t="s">
        <v>64</v>
      </c>
      <c r="G7206" s="4" t="s">
        <v>53</v>
      </c>
      <c r="H7206" s="13">
        <v>50</v>
      </c>
      <c r="I7206" s="20">
        <v>330</v>
      </c>
      <c r="J7206" s="13">
        <v>16500</v>
      </c>
      <c r="K7206" s="31">
        <v>4620</v>
      </c>
      <c r="L7206" s="21">
        <v>2310</v>
      </c>
      <c r="M7206" s="22">
        <v>0.28000000000000003</v>
      </c>
      <c r="N7206" s="5" t="s">
        <v>30</v>
      </c>
    </row>
    <row r="7207" spans="1:14" x14ac:dyDescent="0.2">
      <c r="A7207" s="3" t="s">
        <v>44</v>
      </c>
      <c r="B7207" s="17">
        <v>1197831</v>
      </c>
      <c r="C7207" s="14">
        <v>44463</v>
      </c>
      <c r="D7207" s="4" t="s">
        <v>81</v>
      </c>
      <c r="E7207" s="4" t="s">
        <v>88</v>
      </c>
      <c r="F7207" s="4" t="s">
        <v>89</v>
      </c>
      <c r="G7207" s="4" t="s">
        <v>50</v>
      </c>
      <c r="H7207" s="13">
        <v>35</v>
      </c>
      <c r="I7207" s="20">
        <v>332</v>
      </c>
      <c r="J7207" s="13">
        <v>11620</v>
      </c>
      <c r="K7207" s="31">
        <v>5461.4</v>
      </c>
      <c r="L7207" s="21">
        <v>2730.7</v>
      </c>
      <c r="M7207" s="22">
        <v>0.47</v>
      </c>
      <c r="N7207" s="5" t="s">
        <v>30</v>
      </c>
    </row>
    <row r="7208" spans="1:14" x14ac:dyDescent="0.2">
      <c r="A7208" s="3" t="s">
        <v>45</v>
      </c>
      <c r="B7208" s="17">
        <v>1128299</v>
      </c>
      <c r="C7208" s="14">
        <v>44239</v>
      </c>
      <c r="D7208" s="4" t="s">
        <v>110</v>
      </c>
      <c r="E7208" s="4" t="s">
        <v>121</v>
      </c>
      <c r="F7208" s="4" t="s">
        <v>125</v>
      </c>
      <c r="G7208" s="4" t="s">
        <v>54</v>
      </c>
      <c r="H7208" s="13">
        <v>46</v>
      </c>
      <c r="I7208" s="20">
        <v>332</v>
      </c>
      <c r="J7208" s="13">
        <v>15272</v>
      </c>
      <c r="K7208" s="31">
        <v>3207.12</v>
      </c>
      <c r="L7208" s="21">
        <v>1603.56</v>
      </c>
      <c r="M7208" s="22">
        <v>0.21</v>
      </c>
      <c r="N7208" s="5" t="s">
        <v>30</v>
      </c>
    </row>
    <row r="7209" spans="1:14" x14ac:dyDescent="0.2">
      <c r="A7209" s="3" t="s">
        <v>80</v>
      </c>
      <c r="B7209" s="17">
        <v>1197831</v>
      </c>
      <c r="C7209" s="14">
        <v>44130</v>
      </c>
      <c r="D7209" s="4" t="s">
        <v>81</v>
      </c>
      <c r="E7209" s="4" t="s">
        <v>88</v>
      </c>
      <c r="F7209" s="4" t="s">
        <v>94</v>
      </c>
      <c r="G7209" s="4" t="s">
        <v>51</v>
      </c>
      <c r="H7209" s="13">
        <v>32</v>
      </c>
      <c r="I7209" s="20">
        <v>333</v>
      </c>
      <c r="J7209" s="13">
        <v>10656</v>
      </c>
      <c r="K7209" s="31">
        <v>4262.3999999999996</v>
      </c>
      <c r="L7209" s="21">
        <v>2131.1999999999998</v>
      </c>
      <c r="M7209" s="22">
        <v>0.4</v>
      </c>
      <c r="N7209" s="5" t="s">
        <v>30</v>
      </c>
    </row>
    <row r="7210" spans="1:14" x14ac:dyDescent="0.2">
      <c r="A7210" s="3" t="s">
        <v>80</v>
      </c>
      <c r="B7210" s="17">
        <v>1197831</v>
      </c>
      <c r="C7210" s="14">
        <v>44131</v>
      </c>
      <c r="D7210" s="4" t="s">
        <v>81</v>
      </c>
      <c r="E7210" s="4" t="s">
        <v>88</v>
      </c>
      <c r="F7210" s="4" t="s">
        <v>94</v>
      </c>
      <c r="G7210" s="4" t="s">
        <v>51</v>
      </c>
      <c r="H7210" s="13">
        <v>34</v>
      </c>
      <c r="I7210" s="20">
        <v>333</v>
      </c>
      <c r="J7210" s="13">
        <v>11322</v>
      </c>
      <c r="K7210" s="31">
        <v>4755.24</v>
      </c>
      <c r="L7210" s="21">
        <v>2377.62</v>
      </c>
      <c r="M7210" s="22">
        <v>0.42</v>
      </c>
      <c r="N7210" s="5" t="s">
        <v>30</v>
      </c>
    </row>
    <row r="7211" spans="1:14" x14ac:dyDescent="0.2">
      <c r="A7211" s="3" t="s">
        <v>20</v>
      </c>
      <c r="B7211" s="17">
        <v>1185732</v>
      </c>
      <c r="C7211" s="14">
        <v>43866</v>
      </c>
      <c r="D7211" s="4" t="s">
        <v>55</v>
      </c>
      <c r="E7211" s="4" t="s">
        <v>64</v>
      </c>
      <c r="F7211" s="4" t="s">
        <v>64</v>
      </c>
      <c r="G7211" s="4" t="s">
        <v>53</v>
      </c>
      <c r="H7211" s="13">
        <v>39</v>
      </c>
      <c r="I7211" s="20">
        <v>333</v>
      </c>
      <c r="J7211" s="13">
        <v>12987</v>
      </c>
      <c r="K7211" s="31">
        <v>3506.49</v>
      </c>
      <c r="L7211" s="21">
        <v>1753.2449999999999</v>
      </c>
      <c r="M7211" s="22">
        <v>0.27</v>
      </c>
      <c r="N7211" s="5" t="s">
        <v>30</v>
      </c>
    </row>
    <row r="7212" spans="1:14" x14ac:dyDescent="0.2">
      <c r="A7212" s="3" t="s">
        <v>80</v>
      </c>
      <c r="B7212" s="17">
        <v>1185732</v>
      </c>
      <c r="C7212" s="14">
        <v>43956</v>
      </c>
      <c r="D7212" s="4" t="s">
        <v>55</v>
      </c>
      <c r="E7212" s="4" t="s">
        <v>64</v>
      </c>
      <c r="F7212" s="4" t="s">
        <v>64</v>
      </c>
      <c r="G7212" s="4" t="s">
        <v>53</v>
      </c>
      <c r="H7212" s="13">
        <v>42</v>
      </c>
      <c r="I7212" s="20">
        <v>333</v>
      </c>
      <c r="J7212" s="13">
        <v>13986</v>
      </c>
      <c r="K7212" s="31">
        <v>5594.4</v>
      </c>
      <c r="L7212" s="21">
        <v>2797.2</v>
      </c>
      <c r="M7212" s="22">
        <v>0.4</v>
      </c>
      <c r="N7212" s="5" t="s">
        <v>30</v>
      </c>
    </row>
    <row r="7213" spans="1:14" x14ac:dyDescent="0.2">
      <c r="A7213" s="3" t="s">
        <v>20</v>
      </c>
      <c r="B7213" s="17">
        <v>1185732</v>
      </c>
      <c r="C7213" s="14">
        <v>43831</v>
      </c>
      <c r="D7213" s="4" t="s">
        <v>55</v>
      </c>
      <c r="E7213" s="4" t="s">
        <v>64</v>
      </c>
      <c r="F7213" s="4" t="s">
        <v>64</v>
      </c>
      <c r="G7213" s="4" t="s">
        <v>52</v>
      </c>
      <c r="H7213" s="13">
        <v>47</v>
      </c>
      <c r="I7213" s="20">
        <v>336</v>
      </c>
      <c r="J7213" s="13">
        <v>15792</v>
      </c>
      <c r="K7213" s="31">
        <v>9633.1200000000008</v>
      </c>
      <c r="L7213" s="21">
        <v>4816.5600000000004</v>
      </c>
      <c r="M7213" s="22">
        <v>0.61</v>
      </c>
      <c r="N7213" s="5" t="s">
        <v>19</v>
      </c>
    </row>
    <row r="7214" spans="1:14" x14ac:dyDescent="0.2">
      <c r="A7214" s="3" t="s">
        <v>45</v>
      </c>
      <c r="B7214" s="17">
        <v>1128299</v>
      </c>
      <c r="C7214" s="14">
        <v>44208</v>
      </c>
      <c r="D7214" s="4" t="s">
        <v>110</v>
      </c>
      <c r="E7214" s="4" t="s">
        <v>121</v>
      </c>
      <c r="F7214" s="4" t="s">
        <v>125</v>
      </c>
      <c r="G7214" s="4" t="s">
        <v>54</v>
      </c>
      <c r="H7214" s="13">
        <v>41</v>
      </c>
      <c r="I7214" s="20">
        <v>338</v>
      </c>
      <c r="J7214" s="13">
        <v>13858</v>
      </c>
      <c r="K7214" s="31">
        <v>5266.04</v>
      </c>
      <c r="L7214" s="21">
        <v>2633.02</v>
      </c>
      <c r="M7214" s="22">
        <v>0.38</v>
      </c>
      <c r="N7214" s="5" t="s">
        <v>30</v>
      </c>
    </row>
    <row r="7215" spans="1:14" x14ac:dyDescent="0.2">
      <c r="A7215" s="3" t="s">
        <v>20</v>
      </c>
      <c r="B7215" s="17">
        <v>1185732</v>
      </c>
      <c r="C7215" s="14">
        <v>43895</v>
      </c>
      <c r="D7215" s="4" t="s">
        <v>55</v>
      </c>
      <c r="E7215" s="4" t="s">
        <v>64</v>
      </c>
      <c r="F7215" s="4" t="s">
        <v>64</v>
      </c>
      <c r="G7215" s="4" t="s">
        <v>52</v>
      </c>
      <c r="H7215" s="13">
        <v>41</v>
      </c>
      <c r="I7215" s="20">
        <v>340</v>
      </c>
      <c r="J7215" s="13">
        <v>13940</v>
      </c>
      <c r="K7215" s="31">
        <v>4739.6000000000004</v>
      </c>
      <c r="L7215" s="21">
        <v>2369.8000000000002</v>
      </c>
      <c r="M7215" s="22">
        <v>0.34</v>
      </c>
      <c r="N7215" s="5" t="s">
        <v>30</v>
      </c>
    </row>
    <row r="7216" spans="1:14" x14ac:dyDescent="0.2">
      <c r="A7216" s="3" t="s">
        <v>80</v>
      </c>
      <c r="B7216" s="17">
        <v>1185732</v>
      </c>
      <c r="C7216" s="14">
        <v>44030</v>
      </c>
      <c r="D7216" s="4" t="s">
        <v>55</v>
      </c>
      <c r="E7216" s="4" t="s">
        <v>64</v>
      </c>
      <c r="F7216" s="4" t="s">
        <v>64</v>
      </c>
      <c r="G7216" s="4" t="s">
        <v>53</v>
      </c>
      <c r="H7216" s="13">
        <v>48</v>
      </c>
      <c r="I7216" s="20">
        <v>340</v>
      </c>
      <c r="J7216" s="13">
        <v>16320</v>
      </c>
      <c r="K7216" s="31">
        <v>4896</v>
      </c>
      <c r="L7216" s="21">
        <v>2448</v>
      </c>
      <c r="M7216" s="22">
        <v>0.3</v>
      </c>
      <c r="N7216" s="5" t="s">
        <v>30</v>
      </c>
    </row>
    <row r="7217" spans="1:14" x14ac:dyDescent="0.2">
      <c r="A7217" s="3" t="s">
        <v>45</v>
      </c>
      <c r="B7217" s="17">
        <v>1128299</v>
      </c>
      <c r="C7217" s="14">
        <v>44202</v>
      </c>
      <c r="D7217" s="4" t="s">
        <v>110</v>
      </c>
      <c r="E7217" s="4" t="s">
        <v>121</v>
      </c>
      <c r="F7217" s="4" t="s">
        <v>125</v>
      </c>
      <c r="G7217" s="4" t="s">
        <v>54</v>
      </c>
      <c r="H7217" s="13">
        <v>41</v>
      </c>
      <c r="I7217" s="20">
        <v>341</v>
      </c>
      <c r="J7217" s="13">
        <v>13981</v>
      </c>
      <c r="K7217" s="31">
        <v>6011.83</v>
      </c>
      <c r="L7217" s="21">
        <v>3005.915</v>
      </c>
      <c r="M7217" s="22">
        <v>0.43</v>
      </c>
      <c r="N7217" s="5" t="s">
        <v>30</v>
      </c>
    </row>
    <row r="7218" spans="1:14" x14ac:dyDescent="0.2">
      <c r="A7218" s="3" t="s">
        <v>45</v>
      </c>
      <c r="B7218" s="17">
        <v>1185732</v>
      </c>
      <c r="C7218" s="14">
        <v>44511</v>
      </c>
      <c r="D7218" s="4" t="s">
        <v>110</v>
      </c>
      <c r="E7218" s="4" t="s">
        <v>133</v>
      </c>
      <c r="F7218" s="4" t="s">
        <v>134</v>
      </c>
      <c r="G7218" s="4" t="s">
        <v>54</v>
      </c>
      <c r="H7218" s="13">
        <v>20</v>
      </c>
      <c r="I7218" s="20">
        <v>345</v>
      </c>
      <c r="J7218" s="13">
        <v>69000</v>
      </c>
      <c r="K7218" s="31">
        <v>24150</v>
      </c>
      <c r="L7218" s="21">
        <v>12075</v>
      </c>
      <c r="M7218" s="22">
        <v>0.35</v>
      </c>
      <c r="N7218" s="5" t="s">
        <v>23</v>
      </c>
    </row>
    <row r="7219" spans="1:14" x14ac:dyDescent="0.2">
      <c r="A7219" s="3" t="s">
        <v>20</v>
      </c>
      <c r="B7219" s="17">
        <v>1185732</v>
      </c>
      <c r="C7219" s="14">
        <v>44518</v>
      </c>
      <c r="D7219" s="4" t="s">
        <v>55</v>
      </c>
      <c r="E7219" s="4" t="s">
        <v>58</v>
      </c>
      <c r="F7219" s="4" t="s">
        <v>59</v>
      </c>
      <c r="G7219" s="4" t="s">
        <v>52</v>
      </c>
      <c r="H7219" s="13">
        <v>65</v>
      </c>
      <c r="I7219" s="20">
        <v>345</v>
      </c>
      <c r="J7219" s="13">
        <v>224250</v>
      </c>
      <c r="K7219" s="31">
        <v>67275</v>
      </c>
      <c r="L7219" s="21">
        <v>33637.5</v>
      </c>
      <c r="M7219" s="22">
        <v>0.3</v>
      </c>
      <c r="N7219" s="5" t="s">
        <v>30</v>
      </c>
    </row>
    <row r="7220" spans="1:14" x14ac:dyDescent="0.2">
      <c r="A7220" s="3" t="s">
        <v>20</v>
      </c>
      <c r="B7220" s="17">
        <v>1185732</v>
      </c>
      <c r="C7220" s="14">
        <v>43899</v>
      </c>
      <c r="D7220" s="4" t="s">
        <v>55</v>
      </c>
      <c r="E7220" s="4" t="s">
        <v>64</v>
      </c>
      <c r="F7220" s="4" t="s">
        <v>64</v>
      </c>
      <c r="G7220" s="4" t="s">
        <v>53</v>
      </c>
      <c r="H7220" s="13">
        <v>46</v>
      </c>
      <c r="I7220" s="20">
        <v>347</v>
      </c>
      <c r="J7220" s="13">
        <v>15962</v>
      </c>
      <c r="K7220" s="31">
        <v>5107.84</v>
      </c>
      <c r="L7220" s="21">
        <v>2553.92</v>
      </c>
      <c r="M7220" s="22">
        <v>0.32</v>
      </c>
      <c r="N7220" s="5" t="s">
        <v>30</v>
      </c>
    </row>
    <row r="7221" spans="1:14" x14ac:dyDescent="0.2">
      <c r="A7221" s="3" t="s">
        <v>20</v>
      </c>
      <c r="B7221" s="17">
        <v>1185732</v>
      </c>
      <c r="C7221" s="14">
        <v>44205</v>
      </c>
      <c r="D7221" s="4" t="s">
        <v>97</v>
      </c>
      <c r="E7221" s="4" t="s">
        <v>107</v>
      </c>
      <c r="F7221" s="4" t="s">
        <v>108</v>
      </c>
      <c r="G7221" s="4" t="s">
        <v>18</v>
      </c>
      <c r="H7221" s="13">
        <v>26</v>
      </c>
      <c r="I7221" s="20">
        <v>349</v>
      </c>
      <c r="J7221" s="13">
        <v>9074</v>
      </c>
      <c r="K7221" s="31">
        <v>4264.78</v>
      </c>
      <c r="L7221" s="21">
        <v>2132.39</v>
      </c>
      <c r="M7221" s="22">
        <v>0.47</v>
      </c>
      <c r="N7221" s="5" t="s">
        <v>30</v>
      </c>
    </row>
    <row r="7222" spans="1:14" x14ac:dyDescent="0.2">
      <c r="A7222" s="3" t="s">
        <v>80</v>
      </c>
      <c r="B7222" s="17">
        <v>1197831</v>
      </c>
      <c r="C7222" s="14">
        <v>44274</v>
      </c>
      <c r="D7222" s="4" t="s">
        <v>81</v>
      </c>
      <c r="E7222" s="4" t="s">
        <v>95</v>
      </c>
      <c r="F7222" s="4" t="s">
        <v>96</v>
      </c>
      <c r="G7222" s="4" t="s">
        <v>52</v>
      </c>
      <c r="H7222" s="13">
        <v>10</v>
      </c>
      <c r="I7222" s="20">
        <v>350</v>
      </c>
      <c r="J7222" s="13">
        <v>35000</v>
      </c>
      <c r="K7222" s="31">
        <v>14000</v>
      </c>
      <c r="L7222" s="21">
        <v>7000</v>
      </c>
      <c r="M7222" s="22">
        <v>0.4</v>
      </c>
      <c r="N7222" s="5" t="s">
        <v>19</v>
      </c>
    </row>
    <row r="7223" spans="1:14" x14ac:dyDescent="0.2">
      <c r="A7223" s="3" t="s">
        <v>45</v>
      </c>
      <c r="B7223" s="17">
        <v>1185732</v>
      </c>
      <c r="C7223" s="14">
        <v>44451</v>
      </c>
      <c r="D7223" s="4" t="s">
        <v>110</v>
      </c>
      <c r="E7223" s="4" t="s">
        <v>133</v>
      </c>
      <c r="F7223" s="4" t="s">
        <v>134</v>
      </c>
      <c r="G7223" s="4" t="s">
        <v>54</v>
      </c>
      <c r="H7223" s="13">
        <v>10</v>
      </c>
      <c r="I7223" s="20">
        <v>350</v>
      </c>
      <c r="J7223" s="13">
        <v>35000</v>
      </c>
      <c r="K7223" s="31">
        <v>12250</v>
      </c>
      <c r="L7223" s="21">
        <v>6125</v>
      </c>
      <c r="M7223" s="22">
        <v>0.35</v>
      </c>
      <c r="N7223" s="5" t="s">
        <v>23</v>
      </c>
    </row>
    <row r="7224" spans="1:14" x14ac:dyDescent="0.2">
      <c r="A7224" s="3" t="s">
        <v>80</v>
      </c>
      <c r="B7224" s="17">
        <v>1197831</v>
      </c>
      <c r="C7224" s="14">
        <v>44458</v>
      </c>
      <c r="D7224" s="4" t="s">
        <v>81</v>
      </c>
      <c r="E7224" s="4" t="s">
        <v>95</v>
      </c>
      <c r="F7224" s="4" t="s">
        <v>96</v>
      </c>
      <c r="G7224" s="4" t="s">
        <v>52</v>
      </c>
      <c r="H7224" s="13">
        <v>15</v>
      </c>
      <c r="I7224" s="20">
        <v>350</v>
      </c>
      <c r="J7224" s="13">
        <v>52500</v>
      </c>
      <c r="K7224" s="31">
        <v>21000</v>
      </c>
      <c r="L7224" s="21">
        <v>10500</v>
      </c>
      <c r="M7224" s="22">
        <v>0.4</v>
      </c>
      <c r="N7224" s="5" t="s">
        <v>19</v>
      </c>
    </row>
    <row r="7225" spans="1:14" x14ac:dyDescent="0.2">
      <c r="A7225" s="3" t="s">
        <v>41</v>
      </c>
      <c r="B7225" s="17">
        <v>1197831</v>
      </c>
      <c r="C7225" s="14">
        <v>44212</v>
      </c>
      <c r="D7225" s="4" t="s">
        <v>81</v>
      </c>
      <c r="E7225" s="4" t="s">
        <v>86</v>
      </c>
      <c r="F7225" s="4" t="s">
        <v>87</v>
      </c>
      <c r="G7225" s="4" t="s">
        <v>53</v>
      </c>
      <c r="H7225" s="13">
        <v>15</v>
      </c>
      <c r="I7225" s="20">
        <v>350</v>
      </c>
      <c r="J7225" s="13">
        <v>52500</v>
      </c>
      <c r="K7225" s="31">
        <v>18375</v>
      </c>
      <c r="L7225" s="21">
        <v>9187.5</v>
      </c>
      <c r="M7225" s="22">
        <v>0.35</v>
      </c>
      <c r="N7225" s="5" t="s">
        <v>19</v>
      </c>
    </row>
    <row r="7226" spans="1:14" x14ac:dyDescent="0.2">
      <c r="A7226" s="3" t="s">
        <v>45</v>
      </c>
      <c r="B7226" s="17">
        <v>1197831</v>
      </c>
      <c r="C7226" s="14">
        <v>44490</v>
      </c>
      <c r="D7226" s="4" t="s">
        <v>81</v>
      </c>
      <c r="E7226" s="4" t="s">
        <v>86</v>
      </c>
      <c r="F7226" s="4" t="s">
        <v>87</v>
      </c>
      <c r="G7226" s="4" t="s">
        <v>53</v>
      </c>
      <c r="H7226" s="13">
        <v>20</v>
      </c>
      <c r="I7226" s="20">
        <v>350</v>
      </c>
      <c r="J7226" s="13">
        <v>70000</v>
      </c>
      <c r="K7226" s="31">
        <v>24500</v>
      </c>
      <c r="L7226" s="21">
        <v>12250</v>
      </c>
      <c r="M7226" s="22">
        <v>0.35</v>
      </c>
      <c r="N7226" s="5" t="s">
        <v>19</v>
      </c>
    </row>
    <row r="7227" spans="1:14" x14ac:dyDescent="0.2">
      <c r="A7227" s="3" t="s">
        <v>45</v>
      </c>
      <c r="B7227" s="17">
        <v>1197831</v>
      </c>
      <c r="C7227" s="14">
        <v>44248</v>
      </c>
      <c r="D7227" s="4" t="s">
        <v>81</v>
      </c>
      <c r="E7227" s="4" t="s">
        <v>86</v>
      </c>
      <c r="F7227" s="4" t="s">
        <v>87</v>
      </c>
      <c r="G7227" s="4" t="s">
        <v>53</v>
      </c>
      <c r="H7227" s="13">
        <v>20</v>
      </c>
      <c r="I7227" s="20">
        <v>350</v>
      </c>
      <c r="J7227" s="13">
        <v>70000</v>
      </c>
      <c r="K7227" s="31">
        <v>28000</v>
      </c>
      <c r="L7227" s="21">
        <v>14000</v>
      </c>
      <c r="M7227" s="22">
        <v>0.4</v>
      </c>
      <c r="N7227" s="5" t="s">
        <v>19</v>
      </c>
    </row>
    <row r="7228" spans="1:14" x14ac:dyDescent="0.2">
      <c r="A7228" s="3" t="s">
        <v>45</v>
      </c>
      <c r="B7228" s="17">
        <v>1185732</v>
      </c>
      <c r="C7228" s="14">
        <v>44244</v>
      </c>
      <c r="D7228" s="4" t="s">
        <v>55</v>
      </c>
      <c r="E7228" s="4" t="s">
        <v>65</v>
      </c>
      <c r="F7228" s="4" t="s">
        <v>66</v>
      </c>
      <c r="G7228" s="4" t="s">
        <v>50</v>
      </c>
      <c r="H7228" s="13">
        <v>25</v>
      </c>
      <c r="I7228" s="20">
        <v>350</v>
      </c>
      <c r="J7228" s="13">
        <v>87500</v>
      </c>
      <c r="K7228" s="31">
        <v>35000</v>
      </c>
      <c r="L7228" s="21">
        <v>17500</v>
      </c>
      <c r="M7228" s="22">
        <v>0.4</v>
      </c>
      <c r="N7228" s="5" t="s">
        <v>23</v>
      </c>
    </row>
    <row r="7229" spans="1:14" x14ac:dyDescent="0.2">
      <c r="A7229" s="3" t="s">
        <v>14</v>
      </c>
      <c r="B7229" s="17">
        <v>1185732</v>
      </c>
      <c r="C7229" s="14">
        <v>44296</v>
      </c>
      <c r="D7229" s="4" t="s">
        <v>15</v>
      </c>
      <c r="E7229" s="4" t="s">
        <v>16</v>
      </c>
      <c r="F7229" s="4" t="s">
        <v>17</v>
      </c>
      <c r="G7229" s="4" t="s">
        <v>50</v>
      </c>
      <c r="H7229" s="13">
        <v>25</v>
      </c>
      <c r="I7229" s="20">
        <v>350</v>
      </c>
      <c r="J7229" s="13">
        <v>87500</v>
      </c>
      <c r="K7229" s="31">
        <v>35000</v>
      </c>
      <c r="L7229" s="21">
        <v>17500</v>
      </c>
      <c r="M7229" s="22">
        <v>0.4</v>
      </c>
      <c r="N7229" s="5" t="s">
        <v>19</v>
      </c>
    </row>
    <row r="7230" spans="1:14" x14ac:dyDescent="0.2">
      <c r="A7230" s="3" t="s">
        <v>44</v>
      </c>
      <c r="B7230" s="17">
        <v>1197831</v>
      </c>
      <c r="C7230" s="14">
        <v>44248</v>
      </c>
      <c r="D7230" s="4" t="s">
        <v>81</v>
      </c>
      <c r="E7230" s="4" t="s">
        <v>84</v>
      </c>
      <c r="F7230" s="4" t="s">
        <v>85</v>
      </c>
      <c r="G7230" s="4" t="s">
        <v>51</v>
      </c>
      <c r="H7230" s="13">
        <v>25</v>
      </c>
      <c r="I7230" s="20">
        <v>350</v>
      </c>
      <c r="J7230" s="13">
        <v>87500</v>
      </c>
      <c r="K7230" s="31">
        <v>30625</v>
      </c>
      <c r="L7230" s="21">
        <v>15312.5</v>
      </c>
      <c r="M7230" s="22">
        <v>0.35</v>
      </c>
      <c r="N7230" s="5" t="s">
        <v>19</v>
      </c>
    </row>
    <row r="7231" spans="1:14" x14ac:dyDescent="0.2">
      <c r="A7231" s="3" t="s">
        <v>80</v>
      </c>
      <c r="B7231" s="17">
        <v>1185732</v>
      </c>
      <c r="C7231" s="14">
        <v>44487</v>
      </c>
      <c r="D7231" s="4" t="s">
        <v>81</v>
      </c>
      <c r="E7231" s="4" t="s">
        <v>84</v>
      </c>
      <c r="F7231" s="4" t="s">
        <v>85</v>
      </c>
      <c r="G7231" s="4" t="s">
        <v>51</v>
      </c>
      <c r="H7231" s="13">
        <v>25</v>
      </c>
      <c r="I7231" s="20">
        <v>350</v>
      </c>
      <c r="J7231" s="13">
        <v>87500</v>
      </c>
      <c r="K7231" s="31">
        <v>35000</v>
      </c>
      <c r="L7231" s="21">
        <v>17500</v>
      </c>
      <c r="M7231" s="22">
        <v>0.4</v>
      </c>
      <c r="N7231" s="5" t="s">
        <v>19</v>
      </c>
    </row>
    <row r="7232" spans="1:14" x14ac:dyDescent="0.2">
      <c r="A7232" s="3" t="s">
        <v>80</v>
      </c>
      <c r="B7232" s="17">
        <v>1197831</v>
      </c>
      <c r="C7232" s="14">
        <v>44274</v>
      </c>
      <c r="D7232" s="4" t="s">
        <v>81</v>
      </c>
      <c r="E7232" s="4" t="s">
        <v>95</v>
      </c>
      <c r="F7232" s="4" t="s">
        <v>96</v>
      </c>
      <c r="G7232" s="4" t="s">
        <v>52</v>
      </c>
      <c r="H7232" s="13">
        <v>25</v>
      </c>
      <c r="I7232" s="20">
        <v>350</v>
      </c>
      <c r="J7232" s="13">
        <v>87500</v>
      </c>
      <c r="K7232" s="31">
        <v>35000</v>
      </c>
      <c r="L7232" s="21">
        <v>17500</v>
      </c>
      <c r="M7232" s="22">
        <v>0.4</v>
      </c>
      <c r="N7232" s="5" t="s">
        <v>19</v>
      </c>
    </row>
    <row r="7233" spans="1:14" x14ac:dyDescent="0.2">
      <c r="A7233" s="3" t="s">
        <v>41</v>
      </c>
      <c r="B7233" s="17">
        <v>1197831</v>
      </c>
      <c r="C7233" s="14">
        <v>44212</v>
      </c>
      <c r="D7233" s="4" t="s">
        <v>81</v>
      </c>
      <c r="E7233" s="4" t="s">
        <v>86</v>
      </c>
      <c r="F7233" s="4" t="s">
        <v>87</v>
      </c>
      <c r="G7233" s="4" t="s">
        <v>53</v>
      </c>
      <c r="H7233" s="13">
        <v>25</v>
      </c>
      <c r="I7233" s="20">
        <v>350</v>
      </c>
      <c r="J7233" s="13">
        <v>87500</v>
      </c>
      <c r="K7233" s="31">
        <v>30625</v>
      </c>
      <c r="L7233" s="21">
        <v>15312.5</v>
      </c>
      <c r="M7233" s="22">
        <v>0.35</v>
      </c>
      <c r="N7233" s="5" t="s">
        <v>19</v>
      </c>
    </row>
    <row r="7234" spans="1:14" x14ac:dyDescent="0.2">
      <c r="A7234" s="3" t="s">
        <v>41</v>
      </c>
      <c r="B7234" s="17">
        <v>1197831</v>
      </c>
      <c r="C7234" s="14">
        <v>44212</v>
      </c>
      <c r="D7234" s="4" t="s">
        <v>81</v>
      </c>
      <c r="E7234" s="4" t="s">
        <v>86</v>
      </c>
      <c r="F7234" s="4" t="s">
        <v>87</v>
      </c>
      <c r="G7234" s="4" t="s">
        <v>53</v>
      </c>
      <c r="H7234" s="13">
        <v>25</v>
      </c>
      <c r="I7234" s="20">
        <v>350</v>
      </c>
      <c r="J7234" s="13">
        <v>87500</v>
      </c>
      <c r="K7234" s="31">
        <v>30625</v>
      </c>
      <c r="L7234" s="21">
        <v>15312.5</v>
      </c>
      <c r="M7234" s="22">
        <v>0.35</v>
      </c>
      <c r="N7234" s="5" t="s">
        <v>19</v>
      </c>
    </row>
    <row r="7235" spans="1:14" x14ac:dyDescent="0.2">
      <c r="A7235" s="3" t="s">
        <v>45</v>
      </c>
      <c r="B7235" s="17">
        <v>1185732</v>
      </c>
      <c r="C7235" s="14">
        <v>44328</v>
      </c>
      <c r="D7235" s="4" t="s">
        <v>110</v>
      </c>
      <c r="E7235" s="4" t="s">
        <v>133</v>
      </c>
      <c r="F7235" s="4" t="s">
        <v>134</v>
      </c>
      <c r="G7235" s="4" t="s">
        <v>54</v>
      </c>
      <c r="H7235" s="13">
        <v>25</v>
      </c>
      <c r="I7235" s="20">
        <v>350</v>
      </c>
      <c r="J7235" s="13">
        <v>87500</v>
      </c>
      <c r="K7235" s="31">
        <v>30625</v>
      </c>
      <c r="L7235" s="21">
        <v>15312.5</v>
      </c>
      <c r="M7235" s="22">
        <v>0.35</v>
      </c>
      <c r="N7235" s="5" t="s">
        <v>23</v>
      </c>
    </row>
    <row r="7236" spans="1:14" x14ac:dyDescent="0.2">
      <c r="A7236" s="3" t="s">
        <v>20</v>
      </c>
      <c r="B7236" s="17">
        <v>1185732</v>
      </c>
      <c r="C7236" s="14">
        <v>44487</v>
      </c>
      <c r="D7236" s="4" t="s">
        <v>15</v>
      </c>
      <c r="E7236" s="4" t="s">
        <v>26</v>
      </c>
      <c r="F7236" s="4" t="s">
        <v>27</v>
      </c>
      <c r="G7236" s="4" t="s">
        <v>54</v>
      </c>
      <c r="H7236" s="13">
        <v>25</v>
      </c>
      <c r="I7236" s="20">
        <v>350</v>
      </c>
      <c r="J7236" s="13">
        <v>87500</v>
      </c>
      <c r="K7236" s="31">
        <v>30625</v>
      </c>
      <c r="L7236" s="21">
        <v>15312.5</v>
      </c>
      <c r="M7236" s="22">
        <v>0.35</v>
      </c>
      <c r="N7236" s="5" t="s">
        <v>23</v>
      </c>
    </row>
    <row r="7237" spans="1:14" x14ac:dyDescent="0.2">
      <c r="A7237" s="3" t="s">
        <v>20</v>
      </c>
      <c r="B7237" s="17">
        <v>1185732</v>
      </c>
      <c r="C7237" s="14">
        <v>44518</v>
      </c>
      <c r="D7237" s="4" t="s">
        <v>15</v>
      </c>
      <c r="E7237" s="4" t="s">
        <v>26</v>
      </c>
      <c r="F7237" s="4" t="s">
        <v>27</v>
      </c>
      <c r="G7237" s="4" t="s">
        <v>54</v>
      </c>
      <c r="H7237" s="13">
        <v>25</v>
      </c>
      <c r="I7237" s="20">
        <v>350</v>
      </c>
      <c r="J7237" s="13">
        <v>87500</v>
      </c>
      <c r="K7237" s="31">
        <v>30625</v>
      </c>
      <c r="L7237" s="21">
        <v>15312.5</v>
      </c>
      <c r="M7237" s="22">
        <v>0.35</v>
      </c>
      <c r="N7237" s="5" t="s">
        <v>23</v>
      </c>
    </row>
    <row r="7238" spans="1:14" x14ac:dyDescent="0.2">
      <c r="A7238" s="3" t="s">
        <v>20</v>
      </c>
      <c r="B7238" s="17">
        <v>1185732</v>
      </c>
      <c r="C7238" s="14">
        <v>44365</v>
      </c>
      <c r="D7238" s="4" t="s">
        <v>15</v>
      </c>
      <c r="E7238" s="4" t="s">
        <v>26</v>
      </c>
      <c r="F7238" s="4" t="s">
        <v>27</v>
      </c>
      <c r="G7238" s="4" t="s">
        <v>54</v>
      </c>
      <c r="H7238" s="13">
        <v>25</v>
      </c>
      <c r="I7238" s="20">
        <v>350</v>
      </c>
      <c r="J7238" s="13">
        <v>87500</v>
      </c>
      <c r="K7238" s="31">
        <v>35000</v>
      </c>
      <c r="L7238" s="21">
        <v>17500</v>
      </c>
      <c r="M7238" s="22">
        <v>0.4</v>
      </c>
      <c r="N7238" s="5" t="s">
        <v>23</v>
      </c>
    </row>
    <row r="7239" spans="1:14" x14ac:dyDescent="0.2">
      <c r="A7239" s="3" t="s">
        <v>20</v>
      </c>
      <c r="B7239" s="17">
        <v>1185732</v>
      </c>
      <c r="C7239" s="14">
        <v>44272</v>
      </c>
      <c r="D7239" s="4" t="s">
        <v>15</v>
      </c>
      <c r="E7239" s="4" t="s">
        <v>26</v>
      </c>
      <c r="F7239" s="4" t="s">
        <v>27</v>
      </c>
      <c r="G7239" s="4" t="s">
        <v>54</v>
      </c>
      <c r="H7239" s="13">
        <v>25</v>
      </c>
      <c r="I7239" s="20">
        <v>350</v>
      </c>
      <c r="J7239" s="13">
        <v>87500</v>
      </c>
      <c r="K7239" s="31">
        <v>30625</v>
      </c>
      <c r="L7239" s="21">
        <v>15312.5</v>
      </c>
      <c r="M7239" s="22">
        <v>0.35</v>
      </c>
      <c r="N7239" s="5" t="s">
        <v>23</v>
      </c>
    </row>
    <row r="7240" spans="1:14" x14ac:dyDescent="0.2">
      <c r="A7240" s="3" t="s">
        <v>45</v>
      </c>
      <c r="B7240" s="17">
        <v>1185732</v>
      </c>
      <c r="C7240" s="14">
        <v>44457</v>
      </c>
      <c r="D7240" s="4" t="s">
        <v>55</v>
      </c>
      <c r="E7240" s="4" t="s">
        <v>65</v>
      </c>
      <c r="F7240" s="4" t="s">
        <v>66</v>
      </c>
      <c r="G7240" s="4" t="s">
        <v>50</v>
      </c>
      <c r="H7240" s="13">
        <v>30</v>
      </c>
      <c r="I7240" s="20">
        <v>350</v>
      </c>
      <c r="J7240" s="13">
        <v>105000</v>
      </c>
      <c r="K7240" s="31">
        <v>42000</v>
      </c>
      <c r="L7240" s="21">
        <v>21000</v>
      </c>
      <c r="M7240" s="22">
        <v>0.4</v>
      </c>
      <c r="N7240" s="5" t="s">
        <v>23</v>
      </c>
    </row>
    <row r="7241" spans="1:14" x14ac:dyDescent="0.2">
      <c r="A7241" s="3" t="s">
        <v>20</v>
      </c>
      <c r="B7241" s="17">
        <v>1128299</v>
      </c>
      <c r="C7241" s="14">
        <v>44220</v>
      </c>
      <c r="D7241" s="4" t="s">
        <v>110</v>
      </c>
      <c r="E7241" s="4" t="s">
        <v>115</v>
      </c>
      <c r="F7241" s="4" t="s">
        <v>116</v>
      </c>
      <c r="G7241" s="4" t="s">
        <v>50</v>
      </c>
      <c r="H7241" s="13">
        <v>30</v>
      </c>
      <c r="I7241" s="20">
        <v>350</v>
      </c>
      <c r="J7241" s="13">
        <v>105000</v>
      </c>
      <c r="K7241" s="31">
        <v>36750</v>
      </c>
      <c r="L7241" s="21">
        <v>18375</v>
      </c>
      <c r="M7241" s="22">
        <v>0.35</v>
      </c>
      <c r="N7241" s="5" t="s">
        <v>23</v>
      </c>
    </row>
    <row r="7242" spans="1:14" x14ac:dyDescent="0.2">
      <c r="A7242" s="3" t="s">
        <v>45</v>
      </c>
      <c r="B7242" s="17">
        <v>1197831</v>
      </c>
      <c r="C7242" s="14">
        <v>44458</v>
      </c>
      <c r="D7242" s="4" t="s">
        <v>81</v>
      </c>
      <c r="E7242" s="4" t="s">
        <v>86</v>
      </c>
      <c r="F7242" s="4" t="s">
        <v>87</v>
      </c>
      <c r="G7242" s="4" t="s">
        <v>53</v>
      </c>
      <c r="H7242" s="13">
        <v>30</v>
      </c>
      <c r="I7242" s="20">
        <v>350</v>
      </c>
      <c r="J7242" s="13">
        <v>105000</v>
      </c>
      <c r="K7242" s="31">
        <v>42000</v>
      </c>
      <c r="L7242" s="21">
        <v>21000</v>
      </c>
      <c r="M7242" s="22">
        <v>0.4</v>
      </c>
      <c r="N7242" s="5" t="s">
        <v>19</v>
      </c>
    </row>
    <row r="7243" spans="1:14" x14ac:dyDescent="0.2">
      <c r="A7243" s="3" t="s">
        <v>45</v>
      </c>
      <c r="B7243" s="17">
        <v>1185732</v>
      </c>
      <c r="C7243" s="14">
        <v>44419</v>
      </c>
      <c r="D7243" s="4" t="s">
        <v>110</v>
      </c>
      <c r="E7243" s="4" t="s">
        <v>133</v>
      </c>
      <c r="F7243" s="4" t="s">
        <v>134</v>
      </c>
      <c r="G7243" s="4" t="s">
        <v>54</v>
      </c>
      <c r="H7243" s="13">
        <v>30</v>
      </c>
      <c r="I7243" s="20">
        <v>350</v>
      </c>
      <c r="J7243" s="13">
        <v>105000</v>
      </c>
      <c r="K7243" s="31">
        <v>36750</v>
      </c>
      <c r="L7243" s="21">
        <v>18375</v>
      </c>
      <c r="M7243" s="22">
        <v>0.35</v>
      </c>
      <c r="N7243" s="5" t="s">
        <v>23</v>
      </c>
    </row>
    <row r="7244" spans="1:14" x14ac:dyDescent="0.2">
      <c r="A7244" s="3" t="s">
        <v>45</v>
      </c>
      <c r="B7244" s="17">
        <v>1185732</v>
      </c>
      <c r="C7244" s="14">
        <v>44265</v>
      </c>
      <c r="D7244" s="4" t="s">
        <v>110</v>
      </c>
      <c r="E7244" s="4" t="s">
        <v>133</v>
      </c>
      <c r="F7244" s="4" t="s">
        <v>134</v>
      </c>
      <c r="G7244" s="4" t="s">
        <v>54</v>
      </c>
      <c r="H7244" s="13">
        <v>30</v>
      </c>
      <c r="I7244" s="20">
        <v>350</v>
      </c>
      <c r="J7244" s="13">
        <v>105000</v>
      </c>
      <c r="K7244" s="31">
        <v>36750</v>
      </c>
      <c r="L7244" s="21">
        <v>18375</v>
      </c>
      <c r="M7244" s="22">
        <v>0.35</v>
      </c>
      <c r="N7244" s="5" t="s">
        <v>23</v>
      </c>
    </row>
    <row r="7245" spans="1:14" x14ac:dyDescent="0.2">
      <c r="A7245" s="3" t="s">
        <v>45</v>
      </c>
      <c r="B7245" s="17">
        <v>1128299</v>
      </c>
      <c r="C7245" s="14">
        <v>44220</v>
      </c>
      <c r="D7245" s="4" t="s">
        <v>110</v>
      </c>
      <c r="E7245" s="4" t="s">
        <v>133</v>
      </c>
      <c r="F7245" s="4" t="s">
        <v>134</v>
      </c>
      <c r="G7245" s="4" t="s">
        <v>54</v>
      </c>
      <c r="H7245" s="13">
        <v>30</v>
      </c>
      <c r="I7245" s="20">
        <v>350</v>
      </c>
      <c r="J7245" s="13">
        <v>105000</v>
      </c>
      <c r="K7245" s="31">
        <v>36750</v>
      </c>
      <c r="L7245" s="21">
        <v>18375</v>
      </c>
      <c r="M7245" s="22">
        <v>0.35</v>
      </c>
      <c r="N7245" s="5" t="s">
        <v>23</v>
      </c>
    </row>
    <row r="7246" spans="1:14" x14ac:dyDescent="0.2">
      <c r="A7246" s="3" t="s">
        <v>20</v>
      </c>
      <c r="B7246" s="17">
        <v>1185732</v>
      </c>
      <c r="C7246" s="14">
        <v>44365</v>
      </c>
      <c r="D7246" s="4" t="s">
        <v>15</v>
      </c>
      <c r="E7246" s="4" t="s">
        <v>26</v>
      </c>
      <c r="F7246" s="4" t="s">
        <v>27</v>
      </c>
      <c r="G7246" s="4" t="s">
        <v>54</v>
      </c>
      <c r="H7246" s="13">
        <v>30</v>
      </c>
      <c r="I7246" s="20">
        <v>350</v>
      </c>
      <c r="J7246" s="13">
        <v>105000</v>
      </c>
      <c r="K7246" s="31">
        <v>36750</v>
      </c>
      <c r="L7246" s="21">
        <v>18375</v>
      </c>
      <c r="M7246" s="22">
        <v>0.35</v>
      </c>
      <c r="N7246" s="5" t="s">
        <v>23</v>
      </c>
    </row>
    <row r="7247" spans="1:14" x14ac:dyDescent="0.2">
      <c r="A7247" s="3" t="s">
        <v>20</v>
      </c>
      <c r="B7247" s="17">
        <v>1185732</v>
      </c>
      <c r="C7247" s="14">
        <v>44304</v>
      </c>
      <c r="D7247" s="4" t="s">
        <v>15</v>
      </c>
      <c r="E7247" s="4" t="s">
        <v>26</v>
      </c>
      <c r="F7247" s="4" t="s">
        <v>27</v>
      </c>
      <c r="G7247" s="4" t="s">
        <v>54</v>
      </c>
      <c r="H7247" s="13">
        <v>30</v>
      </c>
      <c r="I7247" s="20">
        <v>350</v>
      </c>
      <c r="J7247" s="13">
        <v>105000</v>
      </c>
      <c r="K7247" s="31">
        <v>52500</v>
      </c>
      <c r="L7247" s="21">
        <v>26250</v>
      </c>
      <c r="M7247" s="22">
        <v>0.5</v>
      </c>
      <c r="N7247" s="5" t="s">
        <v>23</v>
      </c>
    </row>
    <row r="7248" spans="1:14" x14ac:dyDescent="0.2">
      <c r="A7248" s="3" t="s">
        <v>20</v>
      </c>
      <c r="B7248" s="17">
        <v>1185732</v>
      </c>
      <c r="C7248" s="14">
        <v>44458</v>
      </c>
      <c r="D7248" s="4" t="s">
        <v>15</v>
      </c>
      <c r="E7248" s="4" t="s">
        <v>26</v>
      </c>
      <c r="F7248" s="4" t="s">
        <v>27</v>
      </c>
      <c r="G7248" s="4" t="s">
        <v>54</v>
      </c>
      <c r="H7248" s="13">
        <v>30</v>
      </c>
      <c r="I7248" s="20">
        <v>350</v>
      </c>
      <c r="J7248" s="13">
        <v>105000</v>
      </c>
      <c r="K7248" s="31">
        <v>52500</v>
      </c>
      <c r="L7248" s="21">
        <v>26250</v>
      </c>
      <c r="M7248" s="22">
        <v>0.5</v>
      </c>
      <c r="N7248" s="5" t="s">
        <v>23</v>
      </c>
    </row>
    <row r="7249" spans="1:14" x14ac:dyDescent="0.2">
      <c r="A7249" s="3" t="s">
        <v>20</v>
      </c>
      <c r="B7249" s="17">
        <v>1185732</v>
      </c>
      <c r="C7249" s="14">
        <v>43833</v>
      </c>
      <c r="D7249" s="4" t="s">
        <v>55</v>
      </c>
      <c r="E7249" s="4" t="s">
        <v>64</v>
      </c>
      <c r="F7249" s="4" t="s">
        <v>64</v>
      </c>
      <c r="G7249" s="4" t="s">
        <v>53</v>
      </c>
      <c r="H7249" s="13">
        <v>32</v>
      </c>
      <c r="I7249" s="20">
        <v>350</v>
      </c>
      <c r="J7249" s="13">
        <v>11200</v>
      </c>
      <c r="K7249" s="31">
        <v>4144</v>
      </c>
      <c r="L7249" s="21">
        <v>2072</v>
      </c>
      <c r="M7249" s="22">
        <v>0.37</v>
      </c>
      <c r="N7249" s="5" t="s">
        <v>30</v>
      </c>
    </row>
    <row r="7250" spans="1:14" x14ac:dyDescent="0.2">
      <c r="A7250" s="3" t="s">
        <v>44</v>
      </c>
      <c r="B7250" s="17">
        <v>1197831</v>
      </c>
      <c r="C7250" s="14">
        <v>44424</v>
      </c>
      <c r="D7250" s="4" t="s">
        <v>81</v>
      </c>
      <c r="E7250" s="4" t="s">
        <v>90</v>
      </c>
      <c r="F7250" s="4" t="s">
        <v>91</v>
      </c>
      <c r="G7250" s="4" t="s">
        <v>18</v>
      </c>
      <c r="H7250" s="13">
        <v>35</v>
      </c>
      <c r="I7250" s="20">
        <v>350</v>
      </c>
      <c r="J7250" s="13">
        <v>122500</v>
      </c>
      <c r="K7250" s="31">
        <v>67375</v>
      </c>
      <c r="L7250" s="21">
        <v>33687.5</v>
      </c>
      <c r="M7250" s="22">
        <v>0.55000000000000004</v>
      </c>
      <c r="N7250" s="5" t="s">
        <v>30</v>
      </c>
    </row>
    <row r="7251" spans="1:14" x14ac:dyDescent="0.2">
      <c r="A7251" s="3" t="s">
        <v>44</v>
      </c>
      <c r="B7251" s="17">
        <v>1197831</v>
      </c>
      <c r="C7251" s="14">
        <v>44473</v>
      </c>
      <c r="D7251" s="4" t="s">
        <v>110</v>
      </c>
      <c r="E7251" s="4" t="s">
        <v>117</v>
      </c>
      <c r="F7251" s="4" t="s">
        <v>118</v>
      </c>
      <c r="G7251" s="4" t="s">
        <v>18</v>
      </c>
      <c r="H7251" s="13">
        <v>35</v>
      </c>
      <c r="I7251" s="20">
        <v>350</v>
      </c>
      <c r="J7251" s="13">
        <v>122500</v>
      </c>
      <c r="K7251" s="31">
        <v>42875</v>
      </c>
      <c r="L7251" s="21">
        <v>21437.5</v>
      </c>
      <c r="M7251" s="22">
        <v>0.35</v>
      </c>
      <c r="N7251" s="5" t="s">
        <v>19</v>
      </c>
    </row>
    <row r="7252" spans="1:14" x14ac:dyDescent="0.2">
      <c r="A7252" s="3" t="s">
        <v>20</v>
      </c>
      <c r="B7252" s="17">
        <v>1197831</v>
      </c>
      <c r="C7252" s="14">
        <v>44261</v>
      </c>
      <c r="D7252" s="4" t="s">
        <v>110</v>
      </c>
      <c r="E7252" s="4" t="s">
        <v>117</v>
      </c>
      <c r="F7252" s="4" t="s">
        <v>118</v>
      </c>
      <c r="G7252" s="4" t="s">
        <v>18</v>
      </c>
      <c r="H7252" s="13">
        <v>35</v>
      </c>
      <c r="I7252" s="20">
        <v>350</v>
      </c>
      <c r="J7252" s="13">
        <v>122500</v>
      </c>
      <c r="K7252" s="31">
        <v>55125</v>
      </c>
      <c r="L7252" s="21">
        <v>27562.5</v>
      </c>
      <c r="M7252" s="22">
        <v>0.45</v>
      </c>
      <c r="N7252" s="5" t="s">
        <v>19</v>
      </c>
    </row>
    <row r="7253" spans="1:14" x14ac:dyDescent="0.2">
      <c r="A7253" s="3" t="s">
        <v>20</v>
      </c>
      <c r="B7253" s="17">
        <v>1185732</v>
      </c>
      <c r="C7253" s="14">
        <v>44517</v>
      </c>
      <c r="D7253" s="4" t="s">
        <v>55</v>
      </c>
      <c r="E7253" s="4" t="s">
        <v>65</v>
      </c>
      <c r="F7253" s="4" t="s">
        <v>66</v>
      </c>
      <c r="G7253" s="4" t="s">
        <v>50</v>
      </c>
      <c r="H7253" s="13">
        <v>35</v>
      </c>
      <c r="I7253" s="20">
        <v>350</v>
      </c>
      <c r="J7253" s="13">
        <v>122500</v>
      </c>
      <c r="K7253" s="31">
        <v>49000</v>
      </c>
      <c r="L7253" s="21">
        <v>24500</v>
      </c>
      <c r="M7253" s="22">
        <v>0.4</v>
      </c>
      <c r="N7253" s="5" t="s">
        <v>23</v>
      </c>
    </row>
    <row r="7254" spans="1:14" x14ac:dyDescent="0.2">
      <c r="A7254" s="3" t="s">
        <v>44</v>
      </c>
      <c r="B7254" s="17">
        <v>1197831</v>
      </c>
      <c r="C7254" s="14">
        <v>44219</v>
      </c>
      <c r="D7254" s="4" t="s">
        <v>81</v>
      </c>
      <c r="E7254" s="4" t="s">
        <v>84</v>
      </c>
      <c r="F7254" s="4" t="s">
        <v>85</v>
      </c>
      <c r="G7254" s="4" t="s">
        <v>51</v>
      </c>
      <c r="H7254" s="13">
        <v>35</v>
      </c>
      <c r="I7254" s="20">
        <v>350</v>
      </c>
      <c r="J7254" s="13">
        <v>122500</v>
      </c>
      <c r="K7254" s="31">
        <v>42875</v>
      </c>
      <c r="L7254" s="21">
        <v>21437.5</v>
      </c>
      <c r="M7254" s="22">
        <v>0.35</v>
      </c>
      <c r="N7254" s="5" t="s">
        <v>19</v>
      </c>
    </row>
    <row r="7255" spans="1:14" x14ac:dyDescent="0.2">
      <c r="A7255" s="3" t="s">
        <v>80</v>
      </c>
      <c r="B7255" s="17">
        <v>1185732</v>
      </c>
      <c r="C7255" s="14">
        <v>44487</v>
      </c>
      <c r="D7255" s="4" t="s">
        <v>81</v>
      </c>
      <c r="E7255" s="4" t="s">
        <v>84</v>
      </c>
      <c r="F7255" s="4" t="s">
        <v>85</v>
      </c>
      <c r="G7255" s="4" t="s">
        <v>51</v>
      </c>
      <c r="H7255" s="13">
        <v>35</v>
      </c>
      <c r="I7255" s="20">
        <v>350</v>
      </c>
      <c r="J7255" s="13">
        <v>122500</v>
      </c>
      <c r="K7255" s="31">
        <v>42875</v>
      </c>
      <c r="L7255" s="21">
        <v>21437.5</v>
      </c>
      <c r="M7255" s="22">
        <v>0.35</v>
      </c>
      <c r="N7255" s="5" t="s">
        <v>19</v>
      </c>
    </row>
    <row r="7256" spans="1:14" x14ac:dyDescent="0.2">
      <c r="A7256" s="3" t="s">
        <v>44</v>
      </c>
      <c r="B7256" s="17">
        <v>1197831</v>
      </c>
      <c r="C7256" s="14">
        <v>44323</v>
      </c>
      <c r="D7256" s="4" t="s">
        <v>81</v>
      </c>
      <c r="E7256" s="4" t="s">
        <v>92</v>
      </c>
      <c r="F7256" s="4" t="s">
        <v>93</v>
      </c>
      <c r="G7256" s="4" t="s">
        <v>51</v>
      </c>
      <c r="H7256" s="13">
        <v>35</v>
      </c>
      <c r="I7256" s="20">
        <v>350</v>
      </c>
      <c r="J7256" s="13">
        <v>122500</v>
      </c>
      <c r="K7256" s="31">
        <v>49000</v>
      </c>
      <c r="L7256" s="21">
        <v>24500</v>
      </c>
      <c r="M7256" s="22">
        <v>0.4</v>
      </c>
      <c r="N7256" s="5" t="s">
        <v>30</v>
      </c>
    </row>
    <row r="7257" spans="1:14" x14ac:dyDescent="0.2">
      <c r="A7257" s="3" t="s">
        <v>80</v>
      </c>
      <c r="B7257" s="17">
        <v>1197831</v>
      </c>
      <c r="C7257" s="14">
        <v>44335</v>
      </c>
      <c r="D7257" s="4" t="s">
        <v>81</v>
      </c>
      <c r="E7257" s="4" t="s">
        <v>95</v>
      </c>
      <c r="F7257" s="4" t="s">
        <v>96</v>
      </c>
      <c r="G7257" s="4" t="s">
        <v>52</v>
      </c>
      <c r="H7257" s="13">
        <v>35</v>
      </c>
      <c r="I7257" s="20">
        <v>350</v>
      </c>
      <c r="J7257" s="13">
        <v>122500</v>
      </c>
      <c r="K7257" s="31">
        <v>49000</v>
      </c>
      <c r="L7257" s="21">
        <v>24500</v>
      </c>
      <c r="M7257" s="22">
        <v>0.4</v>
      </c>
      <c r="N7257" s="5" t="s">
        <v>19</v>
      </c>
    </row>
    <row r="7258" spans="1:14" x14ac:dyDescent="0.2">
      <c r="A7258" s="3" t="s">
        <v>45</v>
      </c>
      <c r="B7258" s="17">
        <v>1197831</v>
      </c>
      <c r="C7258" s="14">
        <v>44368</v>
      </c>
      <c r="D7258" s="4" t="s">
        <v>81</v>
      </c>
      <c r="E7258" s="4" t="s">
        <v>86</v>
      </c>
      <c r="F7258" s="4" t="s">
        <v>87</v>
      </c>
      <c r="G7258" s="4" t="s">
        <v>53</v>
      </c>
      <c r="H7258" s="13">
        <v>35</v>
      </c>
      <c r="I7258" s="20">
        <v>350</v>
      </c>
      <c r="J7258" s="13">
        <v>122500</v>
      </c>
      <c r="K7258" s="31">
        <v>42875</v>
      </c>
      <c r="L7258" s="21">
        <v>21437.5</v>
      </c>
      <c r="M7258" s="22">
        <v>0.35</v>
      </c>
      <c r="N7258" s="5" t="s">
        <v>19</v>
      </c>
    </row>
    <row r="7259" spans="1:14" x14ac:dyDescent="0.2">
      <c r="A7259" s="3" t="s">
        <v>20</v>
      </c>
      <c r="B7259" s="17">
        <v>1185732</v>
      </c>
      <c r="C7259" s="14">
        <v>44272</v>
      </c>
      <c r="D7259" s="4" t="s">
        <v>15</v>
      </c>
      <c r="E7259" s="4" t="s">
        <v>26</v>
      </c>
      <c r="F7259" s="4" t="s">
        <v>27</v>
      </c>
      <c r="G7259" s="4" t="s">
        <v>54</v>
      </c>
      <c r="H7259" s="13">
        <v>35</v>
      </c>
      <c r="I7259" s="20">
        <v>350</v>
      </c>
      <c r="J7259" s="13">
        <v>122500</v>
      </c>
      <c r="K7259" s="31">
        <v>61250</v>
      </c>
      <c r="L7259" s="21">
        <v>30625</v>
      </c>
      <c r="M7259" s="22">
        <v>0.5</v>
      </c>
      <c r="N7259" s="5" t="s">
        <v>23</v>
      </c>
    </row>
    <row r="7260" spans="1:14" x14ac:dyDescent="0.2">
      <c r="A7260" s="3" t="s">
        <v>45</v>
      </c>
      <c r="B7260" s="17">
        <v>1185732</v>
      </c>
      <c r="C7260" s="14">
        <v>44547</v>
      </c>
      <c r="D7260" s="4" t="s">
        <v>15</v>
      </c>
      <c r="E7260" s="4" t="s">
        <v>26</v>
      </c>
      <c r="F7260" s="4" t="s">
        <v>27</v>
      </c>
      <c r="G7260" s="4" t="s">
        <v>54</v>
      </c>
      <c r="H7260" s="13">
        <v>35</v>
      </c>
      <c r="I7260" s="20">
        <v>350</v>
      </c>
      <c r="J7260" s="13">
        <v>122500</v>
      </c>
      <c r="K7260" s="31">
        <v>49000</v>
      </c>
      <c r="L7260" s="21">
        <v>24500</v>
      </c>
      <c r="M7260" s="22">
        <v>0.4</v>
      </c>
      <c r="N7260" s="5" t="s">
        <v>23</v>
      </c>
    </row>
    <row r="7261" spans="1:14" x14ac:dyDescent="0.2">
      <c r="A7261" s="3" t="s">
        <v>20</v>
      </c>
      <c r="B7261" s="17">
        <v>1185732</v>
      </c>
      <c r="C7261" s="14">
        <v>43854</v>
      </c>
      <c r="D7261" s="4" t="s">
        <v>55</v>
      </c>
      <c r="E7261" s="4" t="s">
        <v>64</v>
      </c>
      <c r="F7261" s="4" t="s">
        <v>64</v>
      </c>
      <c r="G7261" s="4" t="s">
        <v>53</v>
      </c>
      <c r="H7261" s="13">
        <v>36</v>
      </c>
      <c r="I7261" s="20">
        <v>350</v>
      </c>
      <c r="J7261" s="13">
        <v>12600</v>
      </c>
      <c r="K7261" s="31">
        <v>3654</v>
      </c>
      <c r="L7261" s="21">
        <v>1827</v>
      </c>
      <c r="M7261" s="22">
        <v>0.28999999999999998</v>
      </c>
      <c r="N7261" s="5" t="s">
        <v>30</v>
      </c>
    </row>
    <row r="7262" spans="1:14" x14ac:dyDescent="0.2">
      <c r="A7262" s="3" t="s">
        <v>80</v>
      </c>
      <c r="B7262" s="17">
        <v>1197831</v>
      </c>
      <c r="C7262" s="14">
        <v>44066</v>
      </c>
      <c r="D7262" s="4" t="s">
        <v>81</v>
      </c>
      <c r="E7262" s="4" t="s">
        <v>88</v>
      </c>
      <c r="F7262" s="4" t="s">
        <v>94</v>
      </c>
      <c r="G7262" s="4" t="s">
        <v>51</v>
      </c>
      <c r="H7262" s="13">
        <v>38</v>
      </c>
      <c r="I7262" s="20">
        <v>350</v>
      </c>
      <c r="J7262" s="13">
        <v>13300</v>
      </c>
      <c r="K7262" s="31">
        <v>7581</v>
      </c>
      <c r="L7262" s="21">
        <v>3790.5</v>
      </c>
      <c r="M7262" s="22">
        <v>0.56999999999999995</v>
      </c>
      <c r="N7262" s="5" t="s">
        <v>30</v>
      </c>
    </row>
    <row r="7263" spans="1:14" x14ac:dyDescent="0.2">
      <c r="A7263" s="3" t="s">
        <v>20</v>
      </c>
      <c r="B7263" s="17">
        <v>1128299</v>
      </c>
      <c r="C7263" s="14">
        <v>44220</v>
      </c>
      <c r="D7263" s="4" t="s">
        <v>110</v>
      </c>
      <c r="E7263" s="4" t="s">
        <v>115</v>
      </c>
      <c r="F7263" s="4" t="s">
        <v>116</v>
      </c>
      <c r="G7263" s="4" t="s">
        <v>50</v>
      </c>
      <c r="H7263" s="13">
        <v>40</v>
      </c>
      <c r="I7263" s="20">
        <v>350</v>
      </c>
      <c r="J7263" s="13">
        <v>140000</v>
      </c>
      <c r="K7263" s="31">
        <v>49000</v>
      </c>
      <c r="L7263" s="21">
        <v>24500</v>
      </c>
      <c r="M7263" s="22">
        <v>0.35</v>
      </c>
      <c r="N7263" s="5" t="s">
        <v>23</v>
      </c>
    </row>
    <row r="7264" spans="1:14" x14ac:dyDescent="0.2">
      <c r="A7264" s="3" t="s">
        <v>20</v>
      </c>
      <c r="B7264" s="17">
        <v>1128299</v>
      </c>
      <c r="C7264" s="14">
        <v>44251</v>
      </c>
      <c r="D7264" s="4" t="s">
        <v>110</v>
      </c>
      <c r="E7264" s="4" t="s">
        <v>115</v>
      </c>
      <c r="F7264" s="4" t="s">
        <v>116</v>
      </c>
      <c r="G7264" s="4" t="s">
        <v>50</v>
      </c>
      <c r="H7264" s="13">
        <v>40</v>
      </c>
      <c r="I7264" s="20">
        <v>350</v>
      </c>
      <c r="J7264" s="13">
        <v>140000</v>
      </c>
      <c r="K7264" s="31">
        <v>49000</v>
      </c>
      <c r="L7264" s="21">
        <v>24500</v>
      </c>
      <c r="M7264" s="22">
        <v>0.35</v>
      </c>
      <c r="N7264" s="5" t="s">
        <v>23</v>
      </c>
    </row>
    <row r="7265" spans="1:14" x14ac:dyDescent="0.2">
      <c r="A7265" s="3" t="s">
        <v>20</v>
      </c>
      <c r="B7265" s="17">
        <v>1128299</v>
      </c>
      <c r="C7265" s="14">
        <v>44220</v>
      </c>
      <c r="D7265" s="4" t="s">
        <v>110</v>
      </c>
      <c r="E7265" s="4" t="s">
        <v>115</v>
      </c>
      <c r="F7265" s="4" t="s">
        <v>116</v>
      </c>
      <c r="G7265" s="4" t="s">
        <v>50</v>
      </c>
      <c r="H7265" s="13">
        <v>40</v>
      </c>
      <c r="I7265" s="20">
        <v>350</v>
      </c>
      <c r="J7265" s="13">
        <v>140000</v>
      </c>
      <c r="K7265" s="31">
        <v>49000</v>
      </c>
      <c r="L7265" s="21">
        <v>24500</v>
      </c>
      <c r="M7265" s="22">
        <v>0.35</v>
      </c>
      <c r="N7265" s="5" t="s">
        <v>23</v>
      </c>
    </row>
    <row r="7266" spans="1:14" x14ac:dyDescent="0.2">
      <c r="A7266" s="3" t="s">
        <v>20</v>
      </c>
      <c r="B7266" s="17">
        <v>1128299</v>
      </c>
      <c r="C7266" s="14">
        <v>44251</v>
      </c>
      <c r="D7266" s="4" t="s">
        <v>110</v>
      </c>
      <c r="E7266" s="4" t="s">
        <v>115</v>
      </c>
      <c r="F7266" s="4" t="s">
        <v>116</v>
      </c>
      <c r="G7266" s="4" t="s">
        <v>50</v>
      </c>
      <c r="H7266" s="13">
        <v>40</v>
      </c>
      <c r="I7266" s="20">
        <v>350</v>
      </c>
      <c r="J7266" s="13">
        <v>140000</v>
      </c>
      <c r="K7266" s="31">
        <v>49000</v>
      </c>
      <c r="L7266" s="21">
        <v>24500</v>
      </c>
      <c r="M7266" s="22">
        <v>0.35</v>
      </c>
      <c r="N7266" s="5" t="s">
        <v>23</v>
      </c>
    </row>
    <row r="7267" spans="1:14" x14ac:dyDescent="0.2">
      <c r="A7267" s="3" t="s">
        <v>44</v>
      </c>
      <c r="B7267" s="17">
        <v>1197831</v>
      </c>
      <c r="C7267" s="14">
        <v>44269</v>
      </c>
      <c r="D7267" s="4" t="s">
        <v>81</v>
      </c>
      <c r="E7267" s="4" t="s">
        <v>92</v>
      </c>
      <c r="F7267" s="4" t="s">
        <v>93</v>
      </c>
      <c r="G7267" s="4" t="s">
        <v>51</v>
      </c>
      <c r="H7267" s="13">
        <v>40</v>
      </c>
      <c r="I7267" s="20">
        <v>350</v>
      </c>
      <c r="J7267" s="13">
        <v>140000</v>
      </c>
      <c r="K7267" s="31">
        <v>42000</v>
      </c>
      <c r="L7267" s="21">
        <v>21000</v>
      </c>
      <c r="M7267" s="22">
        <v>0.3</v>
      </c>
      <c r="N7267" s="5" t="s">
        <v>30</v>
      </c>
    </row>
    <row r="7268" spans="1:14" x14ac:dyDescent="0.2">
      <c r="A7268" s="3" t="s">
        <v>20</v>
      </c>
      <c r="B7268" s="17">
        <v>1128299</v>
      </c>
      <c r="C7268" s="14">
        <v>44250</v>
      </c>
      <c r="D7268" s="4" t="s">
        <v>110</v>
      </c>
      <c r="E7268" s="4" t="s">
        <v>119</v>
      </c>
      <c r="F7268" s="4" t="s">
        <v>120</v>
      </c>
      <c r="G7268" s="4" t="s">
        <v>53</v>
      </c>
      <c r="H7268" s="13">
        <v>40</v>
      </c>
      <c r="I7268" s="20">
        <v>350</v>
      </c>
      <c r="J7268" s="13">
        <v>140000</v>
      </c>
      <c r="K7268" s="31">
        <v>35000</v>
      </c>
      <c r="L7268" s="21">
        <v>17500</v>
      </c>
      <c r="M7268" s="22">
        <v>0.25</v>
      </c>
      <c r="N7268" s="5" t="s">
        <v>19</v>
      </c>
    </row>
    <row r="7269" spans="1:14" x14ac:dyDescent="0.2">
      <c r="A7269" s="3" t="s">
        <v>45</v>
      </c>
      <c r="B7269" s="17">
        <v>1128299</v>
      </c>
      <c r="C7269" s="14">
        <v>44493</v>
      </c>
      <c r="D7269" s="4" t="s">
        <v>110</v>
      </c>
      <c r="E7269" s="4" t="s">
        <v>126</v>
      </c>
      <c r="F7269" s="4" t="s">
        <v>63</v>
      </c>
      <c r="G7269" s="4" t="s">
        <v>53</v>
      </c>
      <c r="H7269" s="13">
        <v>40</v>
      </c>
      <c r="I7269" s="20">
        <v>350</v>
      </c>
      <c r="J7269" s="13">
        <v>140000</v>
      </c>
      <c r="K7269" s="31">
        <v>49000</v>
      </c>
      <c r="L7269" s="21">
        <v>24500</v>
      </c>
      <c r="M7269" s="22">
        <v>0.35</v>
      </c>
      <c r="N7269" s="5" t="s">
        <v>23</v>
      </c>
    </row>
    <row r="7270" spans="1:14" x14ac:dyDescent="0.2">
      <c r="A7270" s="3" t="s">
        <v>20</v>
      </c>
      <c r="B7270" s="17">
        <v>1128299</v>
      </c>
      <c r="C7270" s="14">
        <v>44493</v>
      </c>
      <c r="D7270" s="4" t="s">
        <v>97</v>
      </c>
      <c r="E7270" s="4" t="s">
        <v>102</v>
      </c>
      <c r="F7270" s="4" t="s">
        <v>103</v>
      </c>
      <c r="G7270" s="4" t="s">
        <v>54</v>
      </c>
      <c r="H7270" s="13">
        <v>40</v>
      </c>
      <c r="I7270" s="20">
        <v>350</v>
      </c>
      <c r="J7270" s="13">
        <v>140000</v>
      </c>
      <c r="K7270" s="31">
        <v>49000</v>
      </c>
      <c r="L7270" s="21">
        <v>24500</v>
      </c>
      <c r="M7270" s="22">
        <v>0.35</v>
      </c>
      <c r="N7270" s="5" t="s">
        <v>23</v>
      </c>
    </row>
    <row r="7271" spans="1:14" x14ac:dyDescent="0.2">
      <c r="A7271" s="3" t="s">
        <v>45</v>
      </c>
      <c r="B7271" s="17">
        <v>1185732</v>
      </c>
      <c r="C7271" s="14">
        <v>44511</v>
      </c>
      <c r="D7271" s="4" t="s">
        <v>110</v>
      </c>
      <c r="E7271" s="4" t="s">
        <v>133</v>
      </c>
      <c r="F7271" s="4" t="s">
        <v>134</v>
      </c>
      <c r="G7271" s="4" t="s">
        <v>54</v>
      </c>
      <c r="H7271" s="13">
        <v>40</v>
      </c>
      <c r="I7271" s="20">
        <v>350</v>
      </c>
      <c r="J7271" s="13">
        <v>140000</v>
      </c>
      <c r="K7271" s="31">
        <v>49000</v>
      </c>
      <c r="L7271" s="21">
        <v>24500</v>
      </c>
      <c r="M7271" s="22">
        <v>0.35</v>
      </c>
      <c r="N7271" s="5" t="s">
        <v>23</v>
      </c>
    </row>
    <row r="7272" spans="1:14" x14ac:dyDescent="0.2">
      <c r="A7272" s="3" t="s">
        <v>45</v>
      </c>
      <c r="B7272" s="17">
        <v>1128299</v>
      </c>
      <c r="C7272" s="14">
        <v>44220</v>
      </c>
      <c r="D7272" s="4" t="s">
        <v>110</v>
      </c>
      <c r="E7272" s="4" t="s">
        <v>133</v>
      </c>
      <c r="F7272" s="4" t="s">
        <v>134</v>
      </c>
      <c r="G7272" s="4" t="s">
        <v>54</v>
      </c>
      <c r="H7272" s="13">
        <v>40</v>
      </c>
      <c r="I7272" s="20">
        <v>350</v>
      </c>
      <c r="J7272" s="13">
        <v>140000</v>
      </c>
      <c r="K7272" s="31">
        <v>49000</v>
      </c>
      <c r="L7272" s="21">
        <v>24500</v>
      </c>
      <c r="M7272" s="22">
        <v>0.35</v>
      </c>
      <c r="N7272" s="5" t="s">
        <v>23</v>
      </c>
    </row>
    <row r="7273" spans="1:14" x14ac:dyDescent="0.2">
      <c r="A7273" s="3" t="s">
        <v>45</v>
      </c>
      <c r="B7273" s="17">
        <v>1128299</v>
      </c>
      <c r="C7273" s="14">
        <v>44251</v>
      </c>
      <c r="D7273" s="4" t="s">
        <v>110</v>
      </c>
      <c r="E7273" s="4" t="s">
        <v>133</v>
      </c>
      <c r="F7273" s="4" t="s">
        <v>134</v>
      </c>
      <c r="G7273" s="4" t="s">
        <v>54</v>
      </c>
      <c r="H7273" s="13">
        <v>40</v>
      </c>
      <c r="I7273" s="20">
        <v>350</v>
      </c>
      <c r="J7273" s="13">
        <v>140000</v>
      </c>
      <c r="K7273" s="31">
        <v>49000</v>
      </c>
      <c r="L7273" s="21">
        <v>24500</v>
      </c>
      <c r="M7273" s="22">
        <v>0.35</v>
      </c>
      <c r="N7273" s="5" t="s">
        <v>23</v>
      </c>
    </row>
    <row r="7274" spans="1:14" x14ac:dyDescent="0.2">
      <c r="A7274" s="3" t="s">
        <v>45</v>
      </c>
      <c r="B7274" s="17">
        <v>1128299</v>
      </c>
      <c r="C7274" s="14">
        <v>44220</v>
      </c>
      <c r="D7274" s="4" t="s">
        <v>110</v>
      </c>
      <c r="E7274" s="4" t="s">
        <v>133</v>
      </c>
      <c r="F7274" s="4" t="s">
        <v>134</v>
      </c>
      <c r="G7274" s="4" t="s">
        <v>54</v>
      </c>
      <c r="H7274" s="13">
        <v>40</v>
      </c>
      <c r="I7274" s="20">
        <v>350</v>
      </c>
      <c r="J7274" s="13">
        <v>140000</v>
      </c>
      <c r="K7274" s="31">
        <v>49000</v>
      </c>
      <c r="L7274" s="21">
        <v>24500</v>
      </c>
      <c r="M7274" s="22">
        <v>0.35</v>
      </c>
      <c r="N7274" s="5" t="s">
        <v>23</v>
      </c>
    </row>
    <row r="7275" spans="1:14" x14ac:dyDescent="0.2">
      <c r="A7275" s="3" t="s">
        <v>45</v>
      </c>
      <c r="B7275" s="17">
        <v>1128299</v>
      </c>
      <c r="C7275" s="14">
        <v>44251</v>
      </c>
      <c r="D7275" s="4" t="s">
        <v>110</v>
      </c>
      <c r="E7275" s="4" t="s">
        <v>133</v>
      </c>
      <c r="F7275" s="4" t="s">
        <v>134</v>
      </c>
      <c r="G7275" s="4" t="s">
        <v>54</v>
      </c>
      <c r="H7275" s="13">
        <v>40</v>
      </c>
      <c r="I7275" s="20">
        <v>350</v>
      </c>
      <c r="J7275" s="13">
        <v>140000</v>
      </c>
      <c r="K7275" s="31">
        <v>49000</v>
      </c>
      <c r="L7275" s="21">
        <v>24500</v>
      </c>
      <c r="M7275" s="22">
        <v>0.35</v>
      </c>
      <c r="N7275" s="5" t="s">
        <v>23</v>
      </c>
    </row>
    <row r="7276" spans="1:14" x14ac:dyDescent="0.2">
      <c r="A7276" s="3" t="s">
        <v>20</v>
      </c>
      <c r="B7276" s="17">
        <v>1185732</v>
      </c>
      <c r="C7276" s="14">
        <v>44365</v>
      </c>
      <c r="D7276" s="4" t="s">
        <v>15</v>
      </c>
      <c r="E7276" s="4" t="s">
        <v>26</v>
      </c>
      <c r="F7276" s="4" t="s">
        <v>27</v>
      </c>
      <c r="G7276" s="4" t="s">
        <v>54</v>
      </c>
      <c r="H7276" s="13">
        <v>40</v>
      </c>
      <c r="I7276" s="20">
        <v>350</v>
      </c>
      <c r="J7276" s="13">
        <v>140000</v>
      </c>
      <c r="K7276" s="31">
        <v>49000</v>
      </c>
      <c r="L7276" s="21">
        <v>24500</v>
      </c>
      <c r="M7276" s="22">
        <v>0.35</v>
      </c>
      <c r="N7276" s="5" t="s">
        <v>23</v>
      </c>
    </row>
    <row r="7277" spans="1:14" x14ac:dyDescent="0.2">
      <c r="A7277" s="3" t="s">
        <v>20</v>
      </c>
      <c r="B7277" s="17">
        <v>1185732</v>
      </c>
      <c r="C7277" s="14">
        <v>44487</v>
      </c>
      <c r="D7277" s="4" t="s">
        <v>15</v>
      </c>
      <c r="E7277" s="4" t="s">
        <v>26</v>
      </c>
      <c r="F7277" s="4" t="s">
        <v>27</v>
      </c>
      <c r="G7277" s="4" t="s">
        <v>54</v>
      </c>
      <c r="H7277" s="13">
        <v>40</v>
      </c>
      <c r="I7277" s="20">
        <v>350</v>
      </c>
      <c r="J7277" s="13">
        <v>140000</v>
      </c>
      <c r="K7277" s="31">
        <v>70000</v>
      </c>
      <c r="L7277" s="21">
        <v>35000</v>
      </c>
      <c r="M7277" s="22">
        <v>0.5</v>
      </c>
      <c r="N7277" s="5" t="s">
        <v>23</v>
      </c>
    </row>
    <row r="7278" spans="1:14" x14ac:dyDescent="0.2">
      <c r="A7278" s="3" t="s">
        <v>41</v>
      </c>
      <c r="B7278" s="17">
        <v>1197831</v>
      </c>
      <c r="C7278" s="14">
        <v>44451</v>
      </c>
      <c r="D7278" s="4" t="s">
        <v>15</v>
      </c>
      <c r="E7278" s="4" t="s">
        <v>24</v>
      </c>
      <c r="F7278" s="4" t="s">
        <v>25</v>
      </c>
      <c r="G7278" s="4" t="s">
        <v>54</v>
      </c>
      <c r="H7278" s="13">
        <v>40</v>
      </c>
      <c r="I7278" s="20">
        <v>350</v>
      </c>
      <c r="J7278" s="13">
        <v>140000</v>
      </c>
      <c r="K7278" s="31">
        <v>49000</v>
      </c>
      <c r="L7278" s="21">
        <v>24500</v>
      </c>
      <c r="M7278" s="22">
        <v>0.35</v>
      </c>
      <c r="N7278" s="5" t="s">
        <v>19</v>
      </c>
    </row>
    <row r="7279" spans="1:14" x14ac:dyDescent="0.2">
      <c r="A7279" s="3" t="s">
        <v>80</v>
      </c>
      <c r="B7279" s="17">
        <v>1185732</v>
      </c>
      <c r="C7279" s="14">
        <v>43941</v>
      </c>
      <c r="D7279" s="4" t="s">
        <v>55</v>
      </c>
      <c r="E7279" s="4" t="s">
        <v>64</v>
      </c>
      <c r="F7279" s="4" t="s">
        <v>64</v>
      </c>
      <c r="G7279" s="4" t="s">
        <v>52</v>
      </c>
      <c r="H7279" s="13">
        <v>43</v>
      </c>
      <c r="I7279" s="20">
        <v>350</v>
      </c>
      <c r="J7279" s="13">
        <v>15050</v>
      </c>
      <c r="K7279" s="31">
        <v>4966.5</v>
      </c>
      <c r="L7279" s="21">
        <v>2483.25</v>
      </c>
      <c r="M7279" s="22">
        <v>0.33</v>
      </c>
      <c r="N7279" s="5" t="s">
        <v>30</v>
      </c>
    </row>
    <row r="7280" spans="1:14" x14ac:dyDescent="0.2">
      <c r="A7280" s="3" t="s">
        <v>44</v>
      </c>
      <c r="B7280" s="17">
        <v>1128299</v>
      </c>
      <c r="C7280" s="14">
        <v>44482</v>
      </c>
      <c r="D7280" s="4" t="s">
        <v>97</v>
      </c>
      <c r="E7280" s="4" t="s">
        <v>107</v>
      </c>
      <c r="F7280" s="4" t="s">
        <v>108</v>
      </c>
      <c r="G7280" s="4" t="s">
        <v>18</v>
      </c>
      <c r="H7280" s="13">
        <v>45</v>
      </c>
      <c r="I7280" s="20">
        <v>350</v>
      </c>
      <c r="J7280" s="13">
        <v>157500</v>
      </c>
      <c r="K7280" s="31">
        <v>55125</v>
      </c>
      <c r="L7280" s="21">
        <v>27562.5</v>
      </c>
      <c r="M7280" s="22">
        <v>0.35</v>
      </c>
      <c r="N7280" s="5" t="s">
        <v>19</v>
      </c>
    </row>
    <row r="7281" spans="1:14" x14ac:dyDescent="0.2">
      <c r="A7281" s="3" t="s">
        <v>44</v>
      </c>
      <c r="B7281" s="17">
        <v>1197831</v>
      </c>
      <c r="C7281" s="14">
        <v>44461</v>
      </c>
      <c r="D7281" s="4" t="s">
        <v>81</v>
      </c>
      <c r="E7281" s="4" t="s">
        <v>90</v>
      </c>
      <c r="F7281" s="4" t="s">
        <v>91</v>
      </c>
      <c r="G7281" s="4" t="s">
        <v>18</v>
      </c>
      <c r="H7281" s="13">
        <v>45</v>
      </c>
      <c r="I7281" s="20">
        <v>350</v>
      </c>
      <c r="J7281" s="13">
        <v>157500</v>
      </c>
      <c r="K7281" s="31">
        <v>70875</v>
      </c>
      <c r="L7281" s="21">
        <v>35437.5</v>
      </c>
      <c r="M7281" s="22">
        <v>0.45</v>
      </c>
      <c r="N7281" s="5" t="s">
        <v>30</v>
      </c>
    </row>
    <row r="7282" spans="1:14" x14ac:dyDescent="0.2">
      <c r="A7282" s="3" t="s">
        <v>20</v>
      </c>
      <c r="B7282" s="17">
        <v>1128299</v>
      </c>
      <c r="C7282" s="14">
        <v>44237</v>
      </c>
      <c r="D7282" s="4" t="s">
        <v>110</v>
      </c>
      <c r="E7282" s="4" t="s">
        <v>113</v>
      </c>
      <c r="F7282" s="4" t="s">
        <v>114</v>
      </c>
      <c r="G7282" s="4" t="s">
        <v>51</v>
      </c>
      <c r="H7282" s="13">
        <v>45</v>
      </c>
      <c r="I7282" s="20">
        <v>350</v>
      </c>
      <c r="J7282" s="13">
        <v>157500</v>
      </c>
      <c r="K7282" s="31">
        <v>63000</v>
      </c>
      <c r="L7282" s="21">
        <v>31500</v>
      </c>
      <c r="M7282" s="22">
        <v>0.4</v>
      </c>
      <c r="N7282" s="5" t="s">
        <v>30</v>
      </c>
    </row>
    <row r="7283" spans="1:14" x14ac:dyDescent="0.2">
      <c r="A7283" s="3" t="s">
        <v>14</v>
      </c>
      <c r="B7283" s="17">
        <v>1185732</v>
      </c>
      <c r="C7283" s="14">
        <v>44398</v>
      </c>
      <c r="D7283" s="4" t="s">
        <v>97</v>
      </c>
      <c r="E7283" s="4" t="s">
        <v>100</v>
      </c>
      <c r="F7283" s="4" t="s">
        <v>101</v>
      </c>
      <c r="G7283" s="4" t="s">
        <v>52</v>
      </c>
      <c r="H7283" s="13">
        <v>45</v>
      </c>
      <c r="I7283" s="20">
        <v>350</v>
      </c>
      <c r="J7283" s="13">
        <v>157500</v>
      </c>
      <c r="K7283" s="31">
        <v>55125</v>
      </c>
      <c r="L7283" s="21">
        <v>27562.5</v>
      </c>
      <c r="M7283" s="22">
        <v>0.35</v>
      </c>
      <c r="N7283" s="5" t="s">
        <v>19</v>
      </c>
    </row>
    <row r="7284" spans="1:14" x14ac:dyDescent="0.2">
      <c r="A7284" s="3" t="s">
        <v>14</v>
      </c>
      <c r="B7284" s="17">
        <v>1185732</v>
      </c>
      <c r="C7284" s="14">
        <v>44430</v>
      </c>
      <c r="D7284" s="4" t="s">
        <v>97</v>
      </c>
      <c r="E7284" s="4" t="s">
        <v>100</v>
      </c>
      <c r="F7284" s="4" t="s">
        <v>101</v>
      </c>
      <c r="G7284" s="4" t="s">
        <v>52</v>
      </c>
      <c r="H7284" s="13">
        <v>45</v>
      </c>
      <c r="I7284" s="20">
        <v>350</v>
      </c>
      <c r="J7284" s="13">
        <v>157500</v>
      </c>
      <c r="K7284" s="31">
        <v>55125</v>
      </c>
      <c r="L7284" s="21">
        <v>27562.5</v>
      </c>
      <c r="M7284" s="22">
        <v>0.35</v>
      </c>
      <c r="N7284" s="5" t="s">
        <v>19</v>
      </c>
    </row>
    <row r="7285" spans="1:14" x14ac:dyDescent="0.2">
      <c r="A7285" s="3" t="s">
        <v>45</v>
      </c>
      <c r="B7285" s="17">
        <v>1128299</v>
      </c>
      <c r="C7285" s="14">
        <v>44271</v>
      </c>
      <c r="D7285" s="4" t="s">
        <v>81</v>
      </c>
      <c r="E7285" s="4" t="s">
        <v>82</v>
      </c>
      <c r="F7285" s="4" t="s">
        <v>83</v>
      </c>
      <c r="G7285" s="4" t="s">
        <v>52</v>
      </c>
      <c r="H7285" s="13">
        <v>45</v>
      </c>
      <c r="I7285" s="20">
        <v>350</v>
      </c>
      <c r="J7285" s="13">
        <v>157500</v>
      </c>
      <c r="K7285" s="31">
        <v>55125</v>
      </c>
      <c r="L7285" s="21">
        <v>27562.5</v>
      </c>
      <c r="M7285" s="22">
        <v>0.35</v>
      </c>
      <c r="N7285" s="5" t="s">
        <v>23</v>
      </c>
    </row>
    <row r="7286" spans="1:14" x14ac:dyDescent="0.2">
      <c r="A7286" s="3" t="s">
        <v>80</v>
      </c>
      <c r="B7286" s="17">
        <v>1185732</v>
      </c>
      <c r="C7286" s="14">
        <v>43945</v>
      </c>
      <c r="D7286" s="4" t="s">
        <v>55</v>
      </c>
      <c r="E7286" s="4" t="s">
        <v>64</v>
      </c>
      <c r="F7286" s="4" t="s">
        <v>64</v>
      </c>
      <c r="G7286" s="4" t="s">
        <v>53</v>
      </c>
      <c r="H7286" s="13">
        <v>45</v>
      </c>
      <c r="I7286" s="20">
        <v>350</v>
      </c>
      <c r="J7286" s="13">
        <v>15750</v>
      </c>
      <c r="K7286" s="31">
        <v>4725</v>
      </c>
      <c r="L7286" s="21">
        <v>2362.5</v>
      </c>
      <c r="M7286" s="22">
        <v>0.3</v>
      </c>
      <c r="N7286" s="5" t="s">
        <v>30</v>
      </c>
    </row>
    <row r="7287" spans="1:14" x14ac:dyDescent="0.2">
      <c r="A7287" s="3" t="s">
        <v>41</v>
      </c>
      <c r="B7287" s="17">
        <v>1185732</v>
      </c>
      <c r="C7287" s="14">
        <v>44355</v>
      </c>
      <c r="D7287" s="4" t="s">
        <v>55</v>
      </c>
      <c r="E7287" s="4" t="s">
        <v>78</v>
      </c>
      <c r="F7287" s="4" t="s">
        <v>79</v>
      </c>
      <c r="G7287" s="4" t="s">
        <v>53</v>
      </c>
      <c r="H7287" s="13">
        <v>45</v>
      </c>
      <c r="I7287" s="20">
        <v>350</v>
      </c>
      <c r="J7287" s="13">
        <v>157500</v>
      </c>
      <c r="K7287" s="31">
        <v>55125</v>
      </c>
      <c r="L7287" s="21">
        <v>27562.5</v>
      </c>
      <c r="M7287" s="22">
        <v>0.35</v>
      </c>
      <c r="N7287" s="5" t="s">
        <v>23</v>
      </c>
    </row>
    <row r="7288" spans="1:14" x14ac:dyDescent="0.2">
      <c r="A7288" s="3" t="s">
        <v>45</v>
      </c>
      <c r="B7288" s="17">
        <v>1197831</v>
      </c>
      <c r="C7288" s="14">
        <v>44335</v>
      </c>
      <c r="D7288" s="4" t="s">
        <v>81</v>
      </c>
      <c r="E7288" s="4" t="s">
        <v>86</v>
      </c>
      <c r="F7288" s="4" t="s">
        <v>87</v>
      </c>
      <c r="G7288" s="4" t="s">
        <v>53</v>
      </c>
      <c r="H7288" s="13">
        <v>45</v>
      </c>
      <c r="I7288" s="20">
        <v>350</v>
      </c>
      <c r="J7288" s="13">
        <v>157500</v>
      </c>
      <c r="K7288" s="31">
        <v>63000</v>
      </c>
      <c r="L7288" s="21">
        <v>31500</v>
      </c>
      <c r="M7288" s="22">
        <v>0.4</v>
      </c>
      <c r="N7288" s="5" t="s">
        <v>19</v>
      </c>
    </row>
    <row r="7289" spans="1:14" x14ac:dyDescent="0.2">
      <c r="A7289" s="3" t="s">
        <v>20</v>
      </c>
      <c r="B7289" s="17">
        <v>1128299</v>
      </c>
      <c r="C7289" s="14">
        <v>44523</v>
      </c>
      <c r="D7289" s="4" t="s">
        <v>110</v>
      </c>
      <c r="E7289" s="4" t="s">
        <v>119</v>
      </c>
      <c r="F7289" s="4" t="s">
        <v>120</v>
      </c>
      <c r="G7289" s="4" t="s">
        <v>53</v>
      </c>
      <c r="H7289" s="13">
        <v>45</v>
      </c>
      <c r="I7289" s="20">
        <v>350</v>
      </c>
      <c r="J7289" s="13">
        <v>157500</v>
      </c>
      <c r="K7289" s="31">
        <v>55125</v>
      </c>
      <c r="L7289" s="21">
        <v>27562.5</v>
      </c>
      <c r="M7289" s="22">
        <v>0.35</v>
      </c>
      <c r="N7289" s="5" t="s">
        <v>19</v>
      </c>
    </row>
    <row r="7290" spans="1:14" x14ac:dyDescent="0.2">
      <c r="A7290" s="3" t="s">
        <v>45</v>
      </c>
      <c r="B7290" s="17">
        <v>1185732</v>
      </c>
      <c r="C7290" s="14">
        <v>44547</v>
      </c>
      <c r="D7290" s="4" t="s">
        <v>15</v>
      </c>
      <c r="E7290" s="4" t="s">
        <v>26</v>
      </c>
      <c r="F7290" s="4" t="s">
        <v>27</v>
      </c>
      <c r="G7290" s="4" t="s">
        <v>54</v>
      </c>
      <c r="H7290" s="13">
        <v>45</v>
      </c>
      <c r="I7290" s="20">
        <v>350</v>
      </c>
      <c r="J7290" s="13">
        <v>157500</v>
      </c>
      <c r="K7290" s="31">
        <v>55125</v>
      </c>
      <c r="L7290" s="21">
        <v>27562.5</v>
      </c>
      <c r="M7290" s="22">
        <v>0.35</v>
      </c>
      <c r="N7290" s="5" t="s">
        <v>23</v>
      </c>
    </row>
    <row r="7291" spans="1:14" x14ac:dyDescent="0.2">
      <c r="A7291" s="3" t="s">
        <v>41</v>
      </c>
      <c r="B7291" s="17">
        <v>1197831</v>
      </c>
      <c r="C7291" s="14">
        <v>44389</v>
      </c>
      <c r="D7291" s="4" t="s">
        <v>15</v>
      </c>
      <c r="E7291" s="4" t="s">
        <v>24</v>
      </c>
      <c r="F7291" s="4" t="s">
        <v>25</v>
      </c>
      <c r="G7291" s="4" t="s">
        <v>54</v>
      </c>
      <c r="H7291" s="13">
        <v>45</v>
      </c>
      <c r="I7291" s="20">
        <v>350</v>
      </c>
      <c r="J7291" s="13">
        <v>157500</v>
      </c>
      <c r="K7291" s="31">
        <v>55125</v>
      </c>
      <c r="L7291" s="21">
        <v>27562.5</v>
      </c>
      <c r="M7291" s="22">
        <v>0.35</v>
      </c>
      <c r="N7291" s="5" t="s">
        <v>19</v>
      </c>
    </row>
    <row r="7292" spans="1:14" x14ac:dyDescent="0.2">
      <c r="A7292" s="3" t="s">
        <v>20</v>
      </c>
      <c r="B7292" s="17">
        <v>1185732</v>
      </c>
      <c r="C7292" s="14">
        <v>44390</v>
      </c>
      <c r="D7292" s="4" t="s">
        <v>55</v>
      </c>
      <c r="E7292" s="4" t="s">
        <v>69</v>
      </c>
      <c r="F7292" s="4" t="s">
        <v>70</v>
      </c>
      <c r="G7292" s="4" t="s">
        <v>54</v>
      </c>
      <c r="H7292" s="13">
        <v>45</v>
      </c>
      <c r="I7292" s="20">
        <v>350</v>
      </c>
      <c r="J7292" s="13">
        <v>157500</v>
      </c>
      <c r="K7292" s="31">
        <v>63000</v>
      </c>
      <c r="L7292" s="21">
        <v>31500</v>
      </c>
      <c r="M7292" s="22">
        <v>0.4</v>
      </c>
      <c r="N7292" s="5" t="s">
        <v>23</v>
      </c>
    </row>
    <row r="7293" spans="1:14" x14ac:dyDescent="0.2">
      <c r="A7293" s="3" t="s">
        <v>20</v>
      </c>
      <c r="B7293" s="17">
        <v>1185732</v>
      </c>
      <c r="C7293" s="14">
        <v>44422</v>
      </c>
      <c r="D7293" s="4" t="s">
        <v>55</v>
      </c>
      <c r="E7293" s="4" t="s">
        <v>69</v>
      </c>
      <c r="F7293" s="4" t="s">
        <v>70</v>
      </c>
      <c r="G7293" s="4" t="s">
        <v>54</v>
      </c>
      <c r="H7293" s="13">
        <v>45</v>
      </c>
      <c r="I7293" s="20">
        <v>350</v>
      </c>
      <c r="J7293" s="13">
        <v>157500</v>
      </c>
      <c r="K7293" s="31">
        <v>63000</v>
      </c>
      <c r="L7293" s="21">
        <v>31500</v>
      </c>
      <c r="M7293" s="22">
        <v>0.4</v>
      </c>
      <c r="N7293" s="5" t="s">
        <v>23</v>
      </c>
    </row>
    <row r="7294" spans="1:14" x14ac:dyDescent="0.2">
      <c r="A7294" s="3" t="s">
        <v>41</v>
      </c>
      <c r="B7294" s="17">
        <v>1128299</v>
      </c>
      <c r="C7294" s="14">
        <v>44495</v>
      </c>
      <c r="D7294" s="4" t="s">
        <v>110</v>
      </c>
      <c r="E7294" s="4" t="s">
        <v>123</v>
      </c>
      <c r="F7294" s="4" t="s">
        <v>124</v>
      </c>
      <c r="G7294" s="4" t="s">
        <v>18</v>
      </c>
      <c r="H7294" s="13">
        <v>50</v>
      </c>
      <c r="I7294" s="20">
        <v>350</v>
      </c>
      <c r="J7294" s="13">
        <v>175000</v>
      </c>
      <c r="K7294" s="31">
        <v>61250</v>
      </c>
      <c r="L7294" s="21">
        <v>30625</v>
      </c>
      <c r="M7294" s="22">
        <v>0.35</v>
      </c>
      <c r="N7294" s="5" t="s">
        <v>19</v>
      </c>
    </row>
    <row r="7295" spans="1:14" x14ac:dyDescent="0.2">
      <c r="A7295" s="3" t="s">
        <v>44</v>
      </c>
      <c r="B7295" s="17">
        <v>1128299</v>
      </c>
      <c r="C7295" s="14">
        <v>44267</v>
      </c>
      <c r="D7295" s="4" t="s">
        <v>97</v>
      </c>
      <c r="E7295" s="4" t="s">
        <v>107</v>
      </c>
      <c r="F7295" s="4" t="s">
        <v>108</v>
      </c>
      <c r="G7295" s="4" t="s">
        <v>18</v>
      </c>
      <c r="H7295" s="13">
        <v>50</v>
      </c>
      <c r="I7295" s="20">
        <v>350</v>
      </c>
      <c r="J7295" s="13">
        <v>175000</v>
      </c>
      <c r="K7295" s="31">
        <v>43750</v>
      </c>
      <c r="L7295" s="21">
        <v>21875</v>
      </c>
      <c r="M7295" s="22">
        <v>0.25</v>
      </c>
      <c r="N7295" s="5" t="s">
        <v>19</v>
      </c>
    </row>
    <row r="7296" spans="1:14" x14ac:dyDescent="0.2">
      <c r="A7296" s="3" t="s">
        <v>44</v>
      </c>
      <c r="B7296" s="17">
        <v>1185732</v>
      </c>
      <c r="C7296" s="14">
        <v>44390</v>
      </c>
      <c r="D7296" s="4" t="s">
        <v>55</v>
      </c>
      <c r="E7296" s="4" t="s">
        <v>60</v>
      </c>
      <c r="F7296" s="4" t="s">
        <v>61</v>
      </c>
      <c r="G7296" s="4" t="s">
        <v>18</v>
      </c>
      <c r="H7296" s="13">
        <v>50</v>
      </c>
      <c r="I7296" s="20">
        <v>350</v>
      </c>
      <c r="J7296" s="13">
        <v>175000</v>
      </c>
      <c r="K7296" s="31">
        <v>52500</v>
      </c>
      <c r="L7296" s="21">
        <v>26250</v>
      </c>
      <c r="M7296" s="22">
        <v>0.3</v>
      </c>
      <c r="N7296" s="5" t="s">
        <v>23</v>
      </c>
    </row>
    <row r="7297" spans="1:14" x14ac:dyDescent="0.2">
      <c r="A7297" s="3" t="s">
        <v>44</v>
      </c>
      <c r="B7297" s="17">
        <v>1185732</v>
      </c>
      <c r="C7297" s="14">
        <v>44422</v>
      </c>
      <c r="D7297" s="4" t="s">
        <v>55</v>
      </c>
      <c r="E7297" s="4" t="s">
        <v>60</v>
      </c>
      <c r="F7297" s="4" t="s">
        <v>61</v>
      </c>
      <c r="G7297" s="4" t="s">
        <v>18</v>
      </c>
      <c r="H7297" s="13">
        <v>50</v>
      </c>
      <c r="I7297" s="20">
        <v>350</v>
      </c>
      <c r="J7297" s="13">
        <v>175000</v>
      </c>
      <c r="K7297" s="31">
        <v>52500</v>
      </c>
      <c r="L7297" s="21">
        <v>26250</v>
      </c>
      <c r="M7297" s="22">
        <v>0.3</v>
      </c>
      <c r="N7297" s="5" t="s">
        <v>23</v>
      </c>
    </row>
    <row r="7298" spans="1:14" x14ac:dyDescent="0.2">
      <c r="A7298" s="3" t="s">
        <v>14</v>
      </c>
      <c r="B7298" s="17">
        <v>1185732</v>
      </c>
      <c r="C7298" s="14">
        <v>44387</v>
      </c>
      <c r="D7298" s="4" t="s">
        <v>55</v>
      </c>
      <c r="E7298" s="4" t="s">
        <v>56</v>
      </c>
      <c r="F7298" s="4" t="s">
        <v>57</v>
      </c>
      <c r="G7298" s="4" t="s">
        <v>50</v>
      </c>
      <c r="H7298" s="13">
        <v>50</v>
      </c>
      <c r="I7298" s="20">
        <v>350</v>
      </c>
      <c r="J7298" s="13">
        <v>175000</v>
      </c>
      <c r="K7298" s="31">
        <v>61250</v>
      </c>
      <c r="L7298" s="21">
        <v>30625</v>
      </c>
      <c r="M7298" s="22">
        <v>0.35</v>
      </c>
      <c r="N7298" s="5" t="s">
        <v>23</v>
      </c>
    </row>
    <row r="7299" spans="1:14" x14ac:dyDescent="0.2">
      <c r="A7299" s="3" t="s">
        <v>14</v>
      </c>
      <c r="B7299" s="17">
        <v>1185732</v>
      </c>
      <c r="C7299" s="14">
        <v>44419</v>
      </c>
      <c r="D7299" s="4" t="s">
        <v>55</v>
      </c>
      <c r="E7299" s="4" t="s">
        <v>56</v>
      </c>
      <c r="F7299" s="4" t="s">
        <v>57</v>
      </c>
      <c r="G7299" s="4" t="s">
        <v>50</v>
      </c>
      <c r="H7299" s="13">
        <v>50</v>
      </c>
      <c r="I7299" s="20">
        <v>350</v>
      </c>
      <c r="J7299" s="13">
        <v>175000</v>
      </c>
      <c r="K7299" s="31">
        <v>61250</v>
      </c>
      <c r="L7299" s="21">
        <v>30625</v>
      </c>
      <c r="M7299" s="22">
        <v>0.35</v>
      </c>
      <c r="N7299" s="5" t="s">
        <v>23</v>
      </c>
    </row>
    <row r="7300" spans="1:14" x14ac:dyDescent="0.2">
      <c r="A7300" s="3" t="s">
        <v>45</v>
      </c>
      <c r="B7300" s="17">
        <v>1185732</v>
      </c>
      <c r="C7300" s="14">
        <v>44539</v>
      </c>
      <c r="D7300" s="4" t="s">
        <v>15</v>
      </c>
      <c r="E7300" s="4" t="s">
        <v>46</v>
      </c>
      <c r="F7300" s="4" t="s">
        <v>47</v>
      </c>
      <c r="G7300" s="4" t="s">
        <v>51</v>
      </c>
      <c r="H7300" s="13">
        <v>50</v>
      </c>
      <c r="I7300" s="20">
        <v>350</v>
      </c>
      <c r="J7300" s="13">
        <v>175000</v>
      </c>
      <c r="K7300" s="31">
        <v>61250</v>
      </c>
      <c r="L7300" s="21">
        <v>30625</v>
      </c>
      <c r="M7300" s="22">
        <v>0.35</v>
      </c>
      <c r="N7300" s="5" t="s">
        <v>23</v>
      </c>
    </row>
    <row r="7301" spans="1:14" x14ac:dyDescent="0.2">
      <c r="A7301" s="3" t="s">
        <v>45</v>
      </c>
      <c r="B7301" s="17">
        <v>1185732</v>
      </c>
      <c r="C7301" s="14">
        <v>44532</v>
      </c>
      <c r="D7301" s="4" t="s">
        <v>15</v>
      </c>
      <c r="E7301" s="4" t="s">
        <v>48</v>
      </c>
      <c r="F7301" s="4" t="s">
        <v>49</v>
      </c>
      <c r="G7301" s="4" t="s">
        <v>52</v>
      </c>
      <c r="H7301" s="13">
        <v>50</v>
      </c>
      <c r="I7301" s="20">
        <v>350</v>
      </c>
      <c r="J7301" s="13">
        <v>175000</v>
      </c>
      <c r="K7301" s="31">
        <v>61250</v>
      </c>
      <c r="L7301" s="21">
        <v>30625</v>
      </c>
      <c r="M7301" s="22">
        <v>0.35</v>
      </c>
      <c r="N7301" s="5" t="s">
        <v>23</v>
      </c>
    </row>
    <row r="7302" spans="1:14" x14ac:dyDescent="0.2">
      <c r="A7302" s="3" t="s">
        <v>20</v>
      </c>
      <c r="B7302" s="17">
        <v>1185732</v>
      </c>
      <c r="C7302" s="14">
        <v>44181</v>
      </c>
      <c r="D7302" s="4" t="s">
        <v>15</v>
      </c>
      <c r="E7302" s="4" t="s">
        <v>33</v>
      </c>
      <c r="F7302" s="4" t="s">
        <v>34</v>
      </c>
      <c r="G7302" s="4" t="s">
        <v>52</v>
      </c>
      <c r="H7302" s="13">
        <v>50</v>
      </c>
      <c r="I7302" s="20">
        <v>350</v>
      </c>
      <c r="J7302" s="13">
        <v>175000</v>
      </c>
      <c r="K7302" s="31">
        <v>61250</v>
      </c>
      <c r="L7302" s="21">
        <v>30625</v>
      </c>
      <c r="M7302" s="22">
        <v>0.35</v>
      </c>
      <c r="N7302" s="5" t="s">
        <v>30</v>
      </c>
    </row>
    <row r="7303" spans="1:14" x14ac:dyDescent="0.2">
      <c r="A7303" s="3" t="s">
        <v>45</v>
      </c>
      <c r="B7303" s="17">
        <v>1128299</v>
      </c>
      <c r="C7303" s="14">
        <v>44486</v>
      </c>
      <c r="D7303" s="4" t="s">
        <v>81</v>
      </c>
      <c r="E7303" s="4" t="s">
        <v>82</v>
      </c>
      <c r="F7303" s="4" t="s">
        <v>83</v>
      </c>
      <c r="G7303" s="4" t="s">
        <v>52</v>
      </c>
      <c r="H7303" s="13">
        <v>50</v>
      </c>
      <c r="I7303" s="20">
        <v>350</v>
      </c>
      <c r="J7303" s="13">
        <v>175000</v>
      </c>
      <c r="K7303" s="31">
        <v>78750</v>
      </c>
      <c r="L7303" s="21">
        <v>39375</v>
      </c>
      <c r="M7303" s="22">
        <v>0.45</v>
      </c>
      <c r="N7303" s="5" t="s">
        <v>19</v>
      </c>
    </row>
    <row r="7304" spans="1:14" x14ac:dyDescent="0.2">
      <c r="A7304" s="3" t="s">
        <v>44</v>
      </c>
      <c r="B7304" s="17">
        <v>1185732</v>
      </c>
      <c r="C7304" s="14">
        <v>44536</v>
      </c>
      <c r="D7304" s="4" t="s">
        <v>55</v>
      </c>
      <c r="E7304" s="4" t="s">
        <v>78</v>
      </c>
      <c r="F7304" s="4" t="s">
        <v>79</v>
      </c>
      <c r="G7304" s="4" t="s">
        <v>53</v>
      </c>
      <c r="H7304" s="13">
        <v>50</v>
      </c>
      <c r="I7304" s="20">
        <v>350</v>
      </c>
      <c r="J7304" s="13">
        <v>175000</v>
      </c>
      <c r="K7304" s="31">
        <v>61250</v>
      </c>
      <c r="L7304" s="21">
        <v>30625</v>
      </c>
      <c r="M7304" s="22">
        <v>0.35</v>
      </c>
      <c r="N7304" s="5" t="s">
        <v>23</v>
      </c>
    </row>
    <row r="7305" spans="1:14" x14ac:dyDescent="0.2">
      <c r="A7305" s="3" t="s">
        <v>20</v>
      </c>
      <c r="B7305" s="17">
        <v>1185732</v>
      </c>
      <c r="C7305" s="14">
        <v>44378</v>
      </c>
      <c r="D7305" s="4" t="s">
        <v>15</v>
      </c>
      <c r="E7305" s="4" t="s">
        <v>39</v>
      </c>
      <c r="F7305" s="4" t="s">
        <v>40</v>
      </c>
      <c r="G7305" s="4" t="s">
        <v>53</v>
      </c>
      <c r="H7305" s="13">
        <v>50</v>
      </c>
      <c r="I7305" s="20">
        <v>350</v>
      </c>
      <c r="J7305" s="13">
        <v>175000</v>
      </c>
      <c r="K7305" s="31">
        <v>87500</v>
      </c>
      <c r="L7305" s="21">
        <v>43750</v>
      </c>
      <c r="M7305" s="22">
        <v>0.5</v>
      </c>
      <c r="N7305" s="5" t="s">
        <v>30</v>
      </c>
    </row>
    <row r="7306" spans="1:14" x14ac:dyDescent="0.2">
      <c r="A7306" s="3" t="s">
        <v>20</v>
      </c>
      <c r="B7306" s="17">
        <v>1128299</v>
      </c>
      <c r="C7306" s="14">
        <v>44277</v>
      </c>
      <c r="D7306" s="4" t="s">
        <v>110</v>
      </c>
      <c r="E7306" s="4" t="s">
        <v>119</v>
      </c>
      <c r="F7306" s="4" t="s">
        <v>120</v>
      </c>
      <c r="G7306" s="4" t="s">
        <v>53</v>
      </c>
      <c r="H7306" s="13">
        <v>50</v>
      </c>
      <c r="I7306" s="20">
        <v>350</v>
      </c>
      <c r="J7306" s="13">
        <v>175000</v>
      </c>
      <c r="K7306" s="31">
        <v>70000</v>
      </c>
      <c r="L7306" s="21">
        <v>35000</v>
      </c>
      <c r="M7306" s="22">
        <v>0.4</v>
      </c>
      <c r="N7306" s="5" t="s">
        <v>19</v>
      </c>
    </row>
    <row r="7307" spans="1:14" x14ac:dyDescent="0.2">
      <c r="A7307" s="3" t="s">
        <v>20</v>
      </c>
      <c r="B7307" s="17">
        <v>1128299</v>
      </c>
      <c r="C7307" s="14">
        <v>44370</v>
      </c>
      <c r="D7307" s="4" t="s">
        <v>110</v>
      </c>
      <c r="E7307" s="4" t="s">
        <v>119</v>
      </c>
      <c r="F7307" s="4" t="s">
        <v>120</v>
      </c>
      <c r="G7307" s="4" t="s">
        <v>53</v>
      </c>
      <c r="H7307" s="13">
        <v>50</v>
      </c>
      <c r="I7307" s="20">
        <v>350</v>
      </c>
      <c r="J7307" s="13">
        <v>175000</v>
      </c>
      <c r="K7307" s="31">
        <v>61250</v>
      </c>
      <c r="L7307" s="21">
        <v>30625</v>
      </c>
      <c r="M7307" s="22">
        <v>0.35</v>
      </c>
      <c r="N7307" s="5" t="s">
        <v>19</v>
      </c>
    </row>
    <row r="7308" spans="1:14" x14ac:dyDescent="0.2">
      <c r="A7308" s="3" t="s">
        <v>20</v>
      </c>
      <c r="B7308" s="17">
        <v>1128299</v>
      </c>
      <c r="C7308" s="14">
        <v>44277</v>
      </c>
      <c r="D7308" s="4" t="s">
        <v>110</v>
      </c>
      <c r="E7308" s="4" t="s">
        <v>119</v>
      </c>
      <c r="F7308" s="4" t="s">
        <v>120</v>
      </c>
      <c r="G7308" s="4" t="s">
        <v>53</v>
      </c>
      <c r="H7308" s="13">
        <v>50</v>
      </c>
      <c r="I7308" s="20">
        <v>350</v>
      </c>
      <c r="J7308" s="13">
        <v>175000</v>
      </c>
      <c r="K7308" s="31">
        <v>61250</v>
      </c>
      <c r="L7308" s="21">
        <v>30625</v>
      </c>
      <c r="M7308" s="22">
        <v>0.35</v>
      </c>
      <c r="N7308" s="5" t="s">
        <v>19</v>
      </c>
    </row>
    <row r="7309" spans="1:14" x14ac:dyDescent="0.2">
      <c r="A7309" s="3" t="s">
        <v>45</v>
      </c>
      <c r="B7309" s="17">
        <v>1128299</v>
      </c>
      <c r="C7309" s="14">
        <v>44493</v>
      </c>
      <c r="D7309" s="4" t="s">
        <v>110</v>
      </c>
      <c r="E7309" s="4" t="s">
        <v>126</v>
      </c>
      <c r="F7309" s="4" t="s">
        <v>63</v>
      </c>
      <c r="G7309" s="4" t="s">
        <v>138</v>
      </c>
      <c r="H7309" s="13">
        <v>50</v>
      </c>
      <c r="I7309" s="20">
        <v>350</v>
      </c>
      <c r="J7309" s="13">
        <v>175000</v>
      </c>
      <c r="K7309" s="31">
        <v>61250</v>
      </c>
      <c r="L7309" s="21">
        <v>30625</v>
      </c>
      <c r="M7309" s="22">
        <v>0.35</v>
      </c>
      <c r="N7309" s="5" t="s">
        <v>23</v>
      </c>
    </row>
    <row r="7310" spans="1:14" x14ac:dyDescent="0.2">
      <c r="A7310" s="3" t="s">
        <v>20</v>
      </c>
      <c r="B7310" s="17">
        <v>1128299</v>
      </c>
      <c r="C7310" s="14">
        <v>44493</v>
      </c>
      <c r="D7310" s="4" t="s">
        <v>97</v>
      </c>
      <c r="E7310" s="4" t="s">
        <v>102</v>
      </c>
      <c r="F7310" s="4" t="s">
        <v>103</v>
      </c>
      <c r="G7310" s="4" t="s">
        <v>54</v>
      </c>
      <c r="H7310" s="13">
        <v>50</v>
      </c>
      <c r="I7310" s="20">
        <v>350</v>
      </c>
      <c r="J7310" s="13">
        <v>175000</v>
      </c>
      <c r="K7310" s="31">
        <v>61250</v>
      </c>
      <c r="L7310" s="21">
        <v>30625</v>
      </c>
      <c r="M7310" s="22">
        <v>0.35</v>
      </c>
      <c r="N7310" s="5" t="s">
        <v>23</v>
      </c>
    </row>
    <row r="7311" spans="1:14" x14ac:dyDescent="0.2">
      <c r="A7311" s="3" t="s">
        <v>20</v>
      </c>
      <c r="B7311" s="17">
        <v>1185732</v>
      </c>
      <c r="C7311" s="14">
        <v>44335</v>
      </c>
      <c r="D7311" s="4" t="s">
        <v>15</v>
      </c>
      <c r="E7311" s="4" t="s">
        <v>26</v>
      </c>
      <c r="F7311" s="4" t="s">
        <v>27</v>
      </c>
      <c r="G7311" s="4" t="s">
        <v>54</v>
      </c>
      <c r="H7311" s="13">
        <v>50</v>
      </c>
      <c r="I7311" s="20">
        <v>350</v>
      </c>
      <c r="J7311" s="13">
        <v>175000</v>
      </c>
      <c r="K7311" s="31">
        <v>87500</v>
      </c>
      <c r="L7311" s="21">
        <v>43750</v>
      </c>
      <c r="M7311" s="22">
        <v>0.5</v>
      </c>
      <c r="N7311" s="5" t="s">
        <v>23</v>
      </c>
    </row>
    <row r="7312" spans="1:14" x14ac:dyDescent="0.2">
      <c r="A7312" s="3" t="s">
        <v>41</v>
      </c>
      <c r="B7312" s="17">
        <v>1197831</v>
      </c>
      <c r="C7312" s="14">
        <v>44421</v>
      </c>
      <c r="D7312" s="4" t="s">
        <v>15</v>
      </c>
      <c r="E7312" s="4" t="s">
        <v>24</v>
      </c>
      <c r="F7312" s="4" t="s">
        <v>25</v>
      </c>
      <c r="G7312" s="4" t="s">
        <v>54</v>
      </c>
      <c r="H7312" s="13">
        <v>50</v>
      </c>
      <c r="I7312" s="20">
        <v>350</v>
      </c>
      <c r="J7312" s="13">
        <v>175000</v>
      </c>
      <c r="K7312" s="31">
        <v>61250</v>
      </c>
      <c r="L7312" s="21">
        <v>30625</v>
      </c>
      <c r="M7312" s="22">
        <v>0.35</v>
      </c>
      <c r="N7312" s="5" t="s">
        <v>19</v>
      </c>
    </row>
    <row r="7313" spans="1:14" x14ac:dyDescent="0.2">
      <c r="A7313" s="3" t="s">
        <v>41</v>
      </c>
      <c r="B7313" s="17">
        <v>1128299</v>
      </c>
      <c r="C7313" s="14">
        <v>44343</v>
      </c>
      <c r="D7313" s="4" t="s">
        <v>110</v>
      </c>
      <c r="E7313" s="4" t="s">
        <v>123</v>
      </c>
      <c r="F7313" s="4" t="s">
        <v>124</v>
      </c>
      <c r="G7313" s="4" t="s">
        <v>18</v>
      </c>
      <c r="H7313" s="13">
        <v>55</v>
      </c>
      <c r="I7313" s="20">
        <v>350</v>
      </c>
      <c r="J7313" s="13">
        <v>192500</v>
      </c>
      <c r="K7313" s="31">
        <v>67375</v>
      </c>
      <c r="L7313" s="21">
        <v>33687.5</v>
      </c>
      <c r="M7313" s="22">
        <v>0.35</v>
      </c>
      <c r="N7313" s="5" t="s">
        <v>19</v>
      </c>
    </row>
    <row r="7314" spans="1:14" x14ac:dyDescent="0.2">
      <c r="A7314" s="3" t="s">
        <v>14</v>
      </c>
      <c r="B7314" s="17">
        <v>1185732</v>
      </c>
      <c r="C7314" s="14">
        <v>44249</v>
      </c>
      <c r="D7314" s="4" t="s">
        <v>110</v>
      </c>
      <c r="E7314" s="4" t="s">
        <v>111</v>
      </c>
      <c r="F7314" s="4" t="s">
        <v>112</v>
      </c>
      <c r="G7314" s="4" t="s">
        <v>18</v>
      </c>
      <c r="H7314" s="13">
        <v>55</v>
      </c>
      <c r="I7314" s="20">
        <v>350</v>
      </c>
      <c r="J7314" s="13">
        <v>192500</v>
      </c>
      <c r="K7314" s="31">
        <v>57750</v>
      </c>
      <c r="L7314" s="21">
        <v>28875</v>
      </c>
      <c r="M7314" s="22">
        <v>0.3</v>
      </c>
      <c r="N7314" s="5" t="s">
        <v>30</v>
      </c>
    </row>
    <row r="7315" spans="1:14" x14ac:dyDescent="0.2">
      <c r="A7315" s="3" t="s">
        <v>14</v>
      </c>
      <c r="B7315" s="17">
        <v>1185732</v>
      </c>
      <c r="C7315" s="14">
        <v>44397</v>
      </c>
      <c r="D7315" s="4" t="s">
        <v>110</v>
      </c>
      <c r="E7315" s="4" t="s">
        <v>111</v>
      </c>
      <c r="F7315" s="4" t="s">
        <v>112</v>
      </c>
      <c r="G7315" s="4" t="s">
        <v>18</v>
      </c>
      <c r="H7315" s="13">
        <v>55</v>
      </c>
      <c r="I7315" s="20">
        <v>350</v>
      </c>
      <c r="J7315" s="13">
        <v>192500</v>
      </c>
      <c r="K7315" s="31">
        <v>48125</v>
      </c>
      <c r="L7315" s="21">
        <v>24062.5</v>
      </c>
      <c r="M7315" s="22">
        <v>0.25</v>
      </c>
      <c r="N7315" s="5" t="s">
        <v>30</v>
      </c>
    </row>
    <row r="7316" spans="1:14" x14ac:dyDescent="0.2">
      <c r="A7316" s="3" t="s">
        <v>14</v>
      </c>
      <c r="B7316" s="17">
        <v>1185732</v>
      </c>
      <c r="C7316" s="14">
        <v>44429</v>
      </c>
      <c r="D7316" s="4" t="s">
        <v>110</v>
      </c>
      <c r="E7316" s="4" t="s">
        <v>111</v>
      </c>
      <c r="F7316" s="4" t="s">
        <v>112</v>
      </c>
      <c r="G7316" s="4" t="s">
        <v>18</v>
      </c>
      <c r="H7316" s="13">
        <v>55</v>
      </c>
      <c r="I7316" s="20">
        <v>350</v>
      </c>
      <c r="J7316" s="13">
        <v>192500</v>
      </c>
      <c r="K7316" s="31">
        <v>48125</v>
      </c>
      <c r="L7316" s="21">
        <v>24062.5</v>
      </c>
      <c r="M7316" s="22">
        <v>0.25</v>
      </c>
      <c r="N7316" s="5" t="s">
        <v>30</v>
      </c>
    </row>
    <row r="7317" spans="1:14" x14ac:dyDescent="0.2">
      <c r="A7317" s="3" t="s">
        <v>44</v>
      </c>
      <c r="B7317" s="17">
        <v>1185732</v>
      </c>
      <c r="C7317" s="14">
        <v>44397</v>
      </c>
      <c r="D7317" s="4" t="s">
        <v>55</v>
      </c>
      <c r="E7317" s="4" t="s">
        <v>73</v>
      </c>
      <c r="F7317" s="4" t="s">
        <v>74</v>
      </c>
      <c r="G7317" s="4" t="s">
        <v>18</v>
      </c>
      <c r="H7317" s="13">
        <v>55</v>
      </c>
      <c r="I7317" s="20">
        <v>350</v>
      </c>
      <c r="J7317" s="13">
        <v>192500</v>
      </c>
      <c r="K7317" s="31">
        <v>57750</v>
      </c>
      <c r="L7317" s="21">
        <v>28875</v>
      </c>
      <c r="M7317" s="22">
        <v>0.3</v>
      </c>
      <c r="N7317" s="5" t="s">
        <v>23</v>
      </c>
    </row>
    <row r="7318" spans="1:14" x14ac:dyDescent="0.2">
      <c r="A7318" s="3" t="s">
        <v>41</v>
      </c>
      <c r="B7318" s="17">
        <v>1189833</v>
      </c>
      <c r="C7318" s="14">
        <v>44251</v>
      </c>
      <c r="D7318" s="4" t="s">
        <v>15</v>
      </c>
      <c r="E7318" s="4" t="s">
        <v>42</v>
      </c>
      <c r="F7318" s="4" t="s">
        <v>43</v>
      </c>
      <c r="G7318" s="4" t="s">
        <v>18</v>
      </c>
      <c r="H7318" s="13">
        <v>55</v>
      </c>
      <c r="I7318" s="20">
        <v>350</v>
      </c>
      <c r="J7318" s="13">
        <v>192500</v>
      </c>
      <c r="K7318" s="31">
        <v>115500</v>
      </c>
      <c r="L7318" s="21">
        <v>57750</v>
      </c>
      <c r="M7318" s="22">
        <v>0.6</v>
      </c>
      <c r="N7318" s="5" t="s">
        <v>30</v>
      </c>
    </row>
    <row r="7319" spans="1:14" x14ac:dyDescent="0.2">
      <c r="A7319" s="3" t="s">
        <v>14</v>
      </c>
      <c r="B7319" s="17">
        <v>1185732</v>
      </c>
      <c r="C7319" s="14">
        <v>44543</v>
      </c>
      <c r="D7319" s="4" t="s">
        <v>55</v>
      </c>
      <c r="E7319" s="4" t="s">
        <v>60</v>
      </c>
      <c r="F7319" s="4" t="s">
        <v>61</v>
      </c>
      <c r="G7319" s="4" t="s">
        <v>50</v>
      </c>
      <c r="H7319" s="13">
        <v>55</v>
      </c>
      <c r="I7319" s="20">
        <v>350</v>
      </c>
      <c r="J7319" s="13">
        <v>192500</v>
      </c>
      <c r="K7319" s="31">
        <v>48125</v>
      </c>
      <c r="L7319" s="21">
        <v>24062.5</v>
      </c>
      <c r="M7319" s="22">
        <v>0.25</v>
      </c>
      <c r="N7319" s="5" t="s">
        <v>23</v>
      </c>
    </row>
    <row r="7320" spans="1:14" x14ac:dyDescent="0.2">
      <c r="A7320" s="3" t="s">
        <v>45</v>
      </c>
      <c r="B7320" s="17">
        <v>1185732</v>
      </c>
      <c r="C7320" s="14">
        <v>44334</v>
      </c>
      <c r="D7320" s="4" t="s">
        <v>55</v>
      </c>
      <c r="E7320" s="4" t="s">
        <v>65</v>
      </c>
      <c r="F7320" s="4" t="s">
        <v>66</v>
      </c>
      <c r="G7320" s="4" t="s">
        <v>50</v>
      </c>
      <c r="H7320" s="13">
        <v>55</v>
      </c>
      <c r="I7320" s="20">
        <v>350</v>
      </c>
      <c r="J7320" s="13">
        <v>192500</v>
      </c>
      <c r="K7320" s="31">
        <v>77000</v>
      </c>
      <c r="L7320" s="21">
        <v>38500</v>
      </c>
      <c r="M7320" s="22">
        <v>0.4</v>
      </c>
      <c r="N7320" s="5" t="s">
        <v>23</v>
      </c>
    </row>
    <row r="7321" spans="1:14" x14ac:dyDescent="0.2">
      <c r="A7321" s="3" t="s">
        <v>20</v>
      </c>
      <c r="B7321" s="17">
        <v>1185732</v>
      </c>
      <c r="C7321" s="14">
        <v>44546</v>
      </c>
      <c r="D7321" s="4" t="s">
        <v>55</v>
      </c>
      <c r="E7321" s="4" t="s">
        <v>65</v>
      </c>
      <c r="F7321" s="4" t="s">
        <v>66</v>
      </c>
      <c r="G7321" s="4" t="s">
        <v>50</v>
      </c>
      <c r="H7321" s="13">
        <v>55</v>
      </c>
      <c r="I7321" s="20">
        <v>350</v>
      </c>
      <c r="J7321" s="13">
        <v>192500</v>
      </c>
      <c r="K7321" s="31">
        <v>77000</v>
      </c>
      <c r="L7321" s="21">
        <v>38500</v>
      </c>
      <c r="M7321" s="22">
        <v>0.4</v>
      </c>
      <c r="N7321" s="5" t="s">
        <v>23</v>
      </c>
    </row>
    <row r="7322" spans="1:14" x14ac:dyDescent="0.2">
      <c r="A7322" s="3" t="s">
        <v>20</v>
      </c>
      <c r="B7322" s="17">
        <v>1185732</v>
      </c>
      <c r="C7322" s="14">
        <v>44382</v>
      </c>
      <c r="D7322" s="4" t="s">
        <v>15</v>
      </c>
      <c r="E7322" s="4" t="s">
        <v>28</v>
      </c>
      <c r="F7322" s="4" t="s">
        <v>29</v>
      </c>
      <c r="G7322" s="4" t="s">
        <v>50</v>
      </c>
      <c r="H7322" s="13">
        <v>55</v>
      </c>
      <c r="I7322" s="20">
        <v>350</v>
      </c>
      <c r="J7322" s="13">
        <v>192500</v>
      </c>
      <c r="K7322" s="31">
        <v>96250</v>
      </c>
      <c r="L7322" s="21">
        <v>48125</v>
      </c>
      <c r="M7322" s="22">
        <v>0.5</v>
      </c>
      <c r="N7322" s="5" t="s">
        <v>30</v>
      </c>
    </row>
    <row r="7323" spans="1:14" x14ac:dyDescent="0.2">
      <c r="A7323" s="3" t="s">
        <v>45</v>
      </c>
      <c r="B7323" s="17">
        <v>1128299</v>
      </c>
      <c r="C7323" s="14">
        <v>43922</v>
      </c>
      <c r="D7323" s="4" t="s">
        <v>110</v>
      </c>
      <c r="E7323" s="4" t="s">
        <v>129</v>
      </c>
      <c r="F7323" s="4" t="s">
        <v>130</v>
      </c>
      <c r="G7323" s="4" t="s">
        <v>50</v>
      </c>
      <c r="H7323" s="13">
        <v>55</v>
      </c>
      <c r="I7323" s="20">
        <v>350</v>
      </c>
      <c r="J7323" s="13">
        <v>192500</v>
      </c>
      <c r="K7323" s="31">
        <v>28875</v>
      </c>
      <c r="L7323" s="21">
        <v>14437.5</v>
      </c>
      <c r="M7323" s="22">
        <v>0.15</v>
      </c>
      <c r="N7323" s="5" t="s">
        <v>23</v>
      </c>
    </row>
    <row r="7324" spans="1:14" x14ac:dyDescent="0.2">
      <c r="A7324" s="3" t="s">
        <v>45</v>
      </c>
      <c r="B7324" s="17">
        <v>1128299</v>
      </c>
      <c r="C7324" s="14">
        <v>43961</v>
      </c>
      <c r="D7324" s="4" t="s">
        <v>110</v>
      </c>
      <c r="E7324" s="4" t="s">
        <v>129</v>
      </c>
      <c r="F7324" s="4" t="s">
        <v>130</v>
      </c>
      <c r="G7324" s="4" t="s">
        <v>50</v>
      </c>
      <c r="H7324" s="13">
        <v>55</v>
      </c>
      <c r="I7324" s="20">
        <v>350</v>
      </c>
      <c r="J7324" s="13">
        <v>192500</v>
      </c>
      <c r="K7324" s="31">
        <v>77000</v>
      </c>
      <c r="L7324" s="21">
        <v>38500</v>
      </c>
      <c r="M7324" s="22">
        <v>0.4</v>
      </c>
      <c r="N7324" s="5" t="s">
        <v>23</v>
      </c>
    </row>
    <row r="7325" spans="1:14" x14ac:dyDescent="0.2">
      <c r="A7325" s="3" t="s">
        <v>20</v>
      </c>
      <c r="B7325" s="17">
        <v>1185732</v>
      </c>
      <c r="C7325" s="14">
        <v>44414</v>
      </c>
      <c r="D7325" s="4" t="s">
        <v>15</v>
      </c>
      <c r="E7325" s="4" t="s">
        <v>37</v>
      </c>
      <c r="F7325" s="4" t="s">
        <v>38</v>
      </c>
      <c r="G7325" s="4" t="s">
        <v>50</v>
      </c>
      <c r="H7325" s="13">
        <v>55</v>
      </c>
      <c r="I7325" s="20">
        <v>350</v>
      </c>
      <c r="J7325" s="13">
        <v>192500</v>
      </c>
      <c r="K7325" s="31">
        <v>77000</v>
      </c>
      <c r="L7325" s="21">
        <v>38500</v>
      </c>
      <c r="M7325" s="22">
        <v>0.4</v>
      </c>
      <c r="N7325" s="5" t="s">
        <v>23</v>
      </c>
    </row>
    <row r="7326" spans="1:14" x14ac:dyDescent="0.2">
      <c r="A7326" s="3" t="s">
        <v>44</v>
      </c>
      <c r="B7326" s="17">
        <v>1185732</v>
      </c>
      <c r="C7326" s="14">
        <v>44417</v>
      </c>
      <c r="D7326" s="4" t="s">
        <v>15</v>
      </c>
      <c r="E7326" s="4" t="s">
        <v>31</v>
      </c>
      <c r="F7326" s="4" t="s">
        <v>32</v>
      </c>
      <c r="G7326" s="4" t="s">
        <v>51</v>
      </c>
      <c r="H7326" s="13">
        <v>55</v>
      </c>
      <c r="I7326" s="20">
        <v>350</v>
      </c>
      <c r="J7326" s="13">
        <v>192500</v>
      </c>
      <c r="K7326" s="31">
        <v>77000</v>
      </c>
      <c r="L7326" s="21">
        <v>38500</v>
      </c>
      <c r="M7326" s="22">
        <v>0.4</v>
      </c>
      <c r="N7326" s="5" t="s">
        <v>23</v>
      </c>
    </row>
    <row r="7327" spans="1:14" x14ac:dyDescent="0.2">
      <c r="A7327" s="3" t="s">
        <v>20</v>
      </c>
      <c r="B7327" s="17">
        <v>1185732</v>
      </c>
      <c r="C7327" s="14">
        <v>44533</v>
      </c>
      <c r="D7327" s="4" t="s">
        <v>55</v>
      </c>
      <c r="E7327" s="4" t="s">
        <v>67</v>
      </c>
      <c r="F7327" s="4" t="s">
        <v>68</v>
      </c>
      <c r="G7327" s="4" t="s">
        <v>51</v>
      </c>
      <c r="H7327" s="13">
        <v>55</v>
      </c>
      <c r="I7327" s="20">
        <v>350</v>
      </c>
      <c r="J7327" s="13">
        <v>192500</v>
      </c>
      <c r="K7327" s="31">
        <v>57750</v>
      </c>
      <c r="L7327" s="21">
        <v>28875</v>
      </c>
      <c r="M7327" s="22">
        <v>0.3</v>
      </c>
      <c r="N7327" s="5" t="s">
        <v>23</v>
      </c>
    </row>
    <row r="7328" spans="1:14" x14ac:dyDescent="0.2">
      <c r="A7328" s="3" t="s">
        <v>20</v>
      </c>
      <c r="B7328" s="17">
        <v>1128299</v>
      </c>
      <c r="C7328" s="14">
        <v>44264</v>
      </c>
      <c r="D7328" s="4" t="s">
        <v>110</v>
      </c>
      <c r="E7328" s="4" t="s">
        <v>113</v>
      </c>
      <c r="F7328" s="4" t="s">
        <v>114</v>
      </c>
      <c r="G7328" s="4" t="s">
        <v>51</v>
      </c>
      <c r="H7328" s="13">
        <v>55</v>
      </c>
      <c r="I7328" s="20">
        <v>350</v>
      </c>
      <c r="J7328" s="13">
        <v>192500</v>
      </c>
      <c r="K7328" s="31">
        <v>38500</v>
      </c>
      <c r="L7328" s="21">
        <v>19250</v>
      </c>
      <c r="M7328" s="22">
        <v>0.2</v>
      </c>
      <c r="N7328" s="5" t="s">
        <v>30</v>
      </c>
    </row>
    <row r="7329" spans="1:14" x14ac:dyDescent="0.2">
      <c r="A7329" s="3" t="s">
        <v>45</v>
      </c>
      <c r="B7329" s="17">
        <v>1185732</v>
      </c>
      <c r="C7329" s="14">
        <v>44418</v>
      </c>
      <c r="D7329" s="4" t="s">
        <v>15</v>
      </c>
      <c r="E7329" s="4" t="s">
        <v>46</v>
      </c>
      <c r="F7329" s="4" t="s">
        <v>47</v>
      </c>
      <c r="G7329" s="4" t="s">
        <v>51</v>
      </c>
      <c r="H7329" s="13">
        <v>55</v>
      </c>
      <c r="I7329" s="20">
        <v>350</v>
      </c>
      <c r="J7329" s="13">
        <v>192500</v>
      </c>
      <c r="K7329" s="31">
        <v>77000</v>
      </c>
      <c r="L7329" s="21">
        <v>38500</v>
      </c>
      <c r="M7329" s="22">
        <v>0.4</v>
      </c>
      <c r="N7329" s="5" t="s">
        <v>23</v>
      </c>
    </row>
    <row r="7330" spans="1:14" x14ac:dyDescent="0.2">
      <c r="A7330" s="3" t="s">
        <v>14</v>
      </c>
      <c r="B7330" s="17">
        <v>1185732</v>
      </c>
      <c r="C7330" s="14">
        <v>44366</v>
      </c>
      <c r="D7330" s="4" t="s">
        <v>55</v>
      </c>
      <c r="E7330" s="4" t="s">
        <v>58</v>
      </c>
      <c r="F7330" s="4" t="s">
        <v>59</v>
      </c>
      <c r="G7330" s="4" t="s">
        <v>52</v>
      </c>
      <c r="H7330" s="13">
        <v>55</v>
      </c>
      <c r="I7330" s="20">
        <v>350</v>
      </c>
      <c r="J7330" s="13">
        <v>192500</v>
      </c>
      <c r="K7330" s="31">
        <v>57750</v>
      </c>
      <c r="L7330" s="21">
        <v>28875</v>
      </c>
      <c r="M7330" s="22">
        <v>0.3</v>
      </c>
      <c r="N7330" s="5" t="s">
        <v>23</v>
      </c>
    </row>
    <row r="7331" spans="1:14" x14ac:dyDescent="0.2">
      <c r="A7331" s="3" t="s">
        <v>45</v>
      </c>
      <c r="B7331" s="17">
        <v>1185732</v>
      </c>
      <c r="C7331" s="14">
        <v>44411</v>
      </c>
      <c r="D7331" s="4" t="s">
        <v>15</v>
      </c>
      <c r="E7331" s="4" t="s">
        <v>48</v>
      </c>
      <c r="F7331" s="4" t="s">
        <v>49</v>
      </c>
      <c r="G7331" s="4" t="s">
        <v>52</v>
      </c>
      <c r="H7331" s="13">
        <v>55</v>
      </c>
      <c r="I7331" s="20">
        <v>350</v>
      </c>
      <c r="J7331" s="13">
        <v>192500</v>
      </c>
      <c r="K7331" s="31">
        <v>77000</v>
      </c>
      <c r="L7331" s="21">
        <v>38500</v>
      </c>
      <c r="M7331" s="22">
        <v>0.4</v>
      </c>
      <c r="N7331" s="5" t="s">
        <v>23</v>
      </c>
    </row>
    <row r="7332" spans="1:14" x14ac:dyDescent="0.2">
      <c r="A7332" s="3" t="s">
        <v>41</v>
      </c>
      <c r="B7332" s="17">
        <v>1185732</v>
      </c>
      <c r="C7332" s="14">
        <v>44322</v>
      </c>
      <c r="D7332" s="4" t="s">
        <v>55</v>
      </c>
      <c r="E7332" s="4" t="s">
        <v>78</v>
      </c>
      <c r="F7332" s="4" t="s">
        <v>79</v>
      </c>
      <c r="G7332" s="4" t="s">
        <v>53</v>
      </c>
      <c r="H7332" s="13">
        <v>55</v>
      </c>
      <c r="I7332" s="20">
        <v>350</v>
      </c>
      <c r="J7332" s="13">
        <v>192500</v>
      </c>
      <c r="K7332" s="31">
        <v>77000</v>
      </c>
      <c r="L7332" s="21">
        <v>38500</v>
      </c>
      <c r="M7332" s="22">
        <v>0.4</v>
      </c>
      <c r="N7332" s="5" t="s">
        <v>23</v>
      </c>
    </row>
    <row r="7333" spans="1:14" x14ac:dyDescent="0.2">
      <c r="A7333" s="3" t="s">
        <v>41</v>
      </c>
      <c r="B7333" s="17">
        <v>1185732</v>
      </c>
      <c r="C7333" s="14">
        <v>44415</v>
      </c>
      <c r="D7333" s="4" t="s">
        <v>55</v>
      </c>
      <c r="E7333" s="4" t="s">
        <v>78</v>
      </c>
      <c r="F7333" s="4" t="s">
        <v>79</v>
      </c>
      <c r="G7333" s="4" t="s">
        <v>53</v>
      </c>
      <c r="H7333" s="13">
        <v>55</v>
      </c>
      <c r="I7333" s="20">
        <v>350</v>
      </c>
      <c r="J7333" s="13">
        <v>192500</v>
      </c>
      <c r="K7333" s="31">
        <v>77000</v>
      </c>
      <c r="L7333" s="21">
        <v>38500</v>
      </c>
      <c r="M7333" s="22">
        <v>0.4</v>
      </c>
      <c r="N7333" s="5" t="s">
        <v>23</v>
      </c>
    </row>
    <row r="7334" spans="1:14" x14ac:dyDescent="0.2">
      <c r="A7334" s="3" t="s">
        <v>41</v>
      </c>
      <c r="B7334" s="17">
        <v>1128299</v>
      </c>
      <c r="C7334" s="14">
        <v>44552</v>
      </c>
      <c r="D7334" s="4" t="s">
        <v>110</v>
      </c>
      <c r="E7334" s="4" t="s">
        <v>119</v>
      </c>
      <c r="F7334" s="4" t="s">
        <v>120</v>
      </c>
      <c r="G7334" s="4" t="s">
        <v>53</v>
      </c>
      <c r="H7334" s="13">
        <v>55</v>
      </c>
      <c r="I7334" s="20">
        <v>350</v>
      </c>
      <c r="J7334" s="13">
        <v>192500</v>
      </c>
      <c r="K7334" s="31">
        <v>57750</v>
      </c>
      <c r="L7334" s="21">
        <v>28875</v>
      </c>
      <c r="M7334" s="22">
        <v>0.3</v>
      </c>
      <c r="N7334" s="5" t="s">
        <v>19</v>
      </c>
    </row>
    <row r="7335" spans="1:14" x14ac:dyDescent="0.2">
      <c r="A7335" s="3" t="s">
        <v>20</v>
      </c>
      <c r="B7335" s="17">
        <v>1128299</v>
      </c>
      <c r="C7335" s="14">
        <v>44309</v>
      </c>
      <c r="D7335" s="4" t="s">
        <v>110</v>
      </c>
      <c r="E7335" s="4" t="s">
        <v>119</v>
      </c>
      <c r="F7335" s="4" t="s">
        <v>120</v>
      </c>
      <c r="G7335" s="4" t="s">
        <v>53</v>
      </c>
      <c r="H7335" s="13">
        <v>55</v>
      </c>
      <c r="I7335" s="20">
        <v>350</v>
      </c>
      <c r="J7335" s="13">
        <v>192500</v>
      </c>
      <c r="K7335" s="31">
        <v>67375</v>
      </c>
      <c r="L7335" s="21">
        <v>33687.5</v>
      </c>
      <c r="M7335" s="22">
        <v>0.35</v>
      </c>
      <c r="N7335" s="5" t="s">
        <v>19</v>
      </c>
    </row>
    <row r="7336" spans="1:14" x14ac:dyDescent="0.2">
      <c r="A7336" s="3" t="s">
        <v>45</v>
      </c>
      <c r="B7336" s="17">
        <v>1128299</v>
      </c>
      <c r="C7336" s="14">
        <v>44341</v>
      </c>
      <c r="D7336" s="4" t="s">
        <v>110</v>
      </c>
      <c r="E7336" s="4" t="s">
        <v>126</v>
      </c>
      <c r="F7336" s="4" t="s">
        <v>63</v>
      </c>
      <c r="G7336" s="4" t="s">
        <v>53</v>
      </c>
      <c r="H7336" s="13">
        <v>55</v>
      </c>
      <c r="I7336" s="20">
        <v>350</v>
      </c>
      <c r="J7336" s="13">
        <v>192500</v>
      </c>
      <c r="K7336" s="31">
        <v>67375</v>
      </c>
      <c r="L7336" s="21">
        <v>33687.5</v>
      </c>
      <c r="M7336" s="22">
        <v>0.35</v>
      </c>
      <c r="N7336" s="5" t="s">
        <v>23</v>
      </c>
    </row>
    <row r="7337" spans="1:14" x14ac:dyDescent="0.2">
      <c r="A7337" s="3" t="s">
        <v>45</v>
      </c>
      <c r="B7337" s="17">
        <v>1128299</v>
      </c>
      <c r="C7337" s="14">
        <v>44278</v>
      </c>
      <c r="D7337" s="4" t="s">
        <v>110</v>
      </c>
      <c r="E7337" s="4" t="s">
        <v>126</v>
      </c>
      <c r="F7337" s="4" t="s">
        <v>63</v>
      </c>
      <c r="G7337" s="4" t="s">
        <v>138</v>
      </c>
      <c r="H7337" s="13">
        <v>55</v>
      </c>
      <c r="I7337" s="20">
        <v>350</v>
      </c>
      <c r="J7337" s="13">
        <v>192500</v>
      </c>
      <c r="K7337" s="31">
        <v>67375</v>
      </c>
      <c r="L7337" s="21">
        <v>33687.5</v>
      </c>
      <c r="M7337" s="22">
        <v>0.35</v>
      </c>
      <c r="N7337" s="5" t="s">
        <v>23</v>
      </c>
    </row>
    <row r="7338" spans="1:14" x14ac:dyDescent="0.2">
      <c r="A7338" s="3" t="s">
        <v>45</v>
      </c>
      <c r="B7338" s="17">
        <v>1128299</v>
      </c>
      <c r="C7338" s="14">
        <v>44341</v>
      </c>
      <c r="D7338" s="4" t="s">
        <v>110</v>
      </c>
      <c r="E7338" s="4" t="s">
        <v>126</v>
      </c>
      <c r="F7338" s="4" t="s">
        <v>63</v>
      </c>
      <c r="G7338" s="4" t="s">
        <v>138</v>
      </c>
      <c r="H7338" s="13">
        <v>55</v>
      </c>
      <c r="I7338" s="20">
        <v>350</v>
      </c>
      <c r="J7338" s="13">
        <v>192500</v>
      </c>
      <c r="K7338" s="31">
        <v>67375</v>
      </c>
      <c r="L7338" s="21">
        <v>33687.5</v>
      </c>
      <c r="M7338" s="22">
        <v>0.35</v>
      </c>
      <c r="N7338" s="5" t="s">
        <v>23</v>
      </c>
    </row>
    <row r="7339" spans="1:14" x14ac:dyDescent="0.2">
      <c r="A7339" s="3" t="s">
        <v>20</v>
      </c>
      <c r="B7339" s="17">
        <v>1185732</v>
      </c>
      <c r="C7339" s="14">
        <v>44355</v>
      </c>
      <c r="D7339" s="4" t="s">
        <v>55</v>
      </c>
      <c r="E7339" s="4" t="s">
        <v>75</v>
      </c>
      <c r="F7339" s="4" t="s">
        <v>76</v>
      </c>
      <c r="G7339" s="4" t="s">
        <v>54</v>
      </c>
      <c r="H7339" s="13">
        <v>55</v>
      </c>
      <c r="I7339" s="20">
        <v>350</v>
      </c>
      <c r="J7339" s="13">
        <v>192500</v>
      </c>
      <c r="K7339" s="31">
        <v>77000</v>
      </c>
      <c r="L7339" s="21">
        <v>38500</v>
      </c>
      <c r="M7339" s="22">
        <v>0.4</v>
      </c>
      <c r="N7339" s="5" t="s">
        <v>23</v>
      </c>
    </row>
    <row r="7340" spans="1:14" x14ac:dyDescent="0.2">
      <c r="A7340" s="3" t="s">
        <v>20</v>
      </c>
      <c r="B7340" s="17">
        <v>1128299</v>
      </c>
      <c r="C7340" s="14">
        <v>44341</v>
      </c>
      <c r="D7340" s="4" t="s">
        <v>97</v>
      </c>
      <c r="E7340" s="4" t="s">
        <v>102</v>
      </c>
      <c r="F7340" s="4" t="s">
        <v>103</v>
      </c>
      <c r="G7340" s="4" t="s">
        <v>54</v>
      </c>
      <c r="H7340" s="13">
        <v>55</v>
      </c>
      <c r="I7340" s="20">
        <v>350</v>
      </c>
      <c r="J7340" s="13">
        <v>192500</v>
      </c>
      <c r="K7340" s="31">
        <v>67375</v>
      </c>
      <c r="L7340" s="21">
        <v>33687.5</v>
      </c>
      <c r="M7340" s="22">
        <v>0.35</v>
      </c>
      <c r="N7340" s="5" t="s">
        <v>23</v>
      </c>
    </row>
    <row r="7341" spans="1:14" x14ac:dyDescent="0.2">
      <c r="A7341" s="3" t="s">
        <v>20</v>
      </c>
      <c r="B7341" s="17">
        <v>1128299</v>
      </c>
      <c r="C7341" s="14">
        <v>44278</v>
      </c>
      <c r="D7341" s="4" t="s">
        <v>97</v>
      </c>
      <c r="E7341" s="4" t="s">
        <v>102</v>
      </c>
      <c r="F7341" s="4" t="s">
        <v>103</v>
      </c>
      <c r="G7341" s="4" t="s">
        <v>54</v>
      </c>
      <c r="H7341" s="13">
        <v>55</v>
      </c>
      <c r="I7341" s="20">
        <v>350</v>
      </c>
      <c r="J7341" s="13">
        <v>192500</v>
      </c>
      <c r="K7341" s="31">
        <v>67375</v>
      </c>
      <c r="L7341" s="21">
        <v>33687.5</v>
      </c>
      <c r="M7341" s="22">
        <v>0.35</v>
      </c>
      <c r="N7341" s="5" t="s">
        <v>23</v>
      </c>
    </row>
    <row r="7342" spans="1:14" x14ac:dyDescent="0.2">
      <c r="A7342" s="3" t="s">
        <v>20</v>
      </c>
      <c r="B7342" s="17">
        <v>1128299</v>
      </c>
      <c r="C7342" s="14">
        <v>44341</v>
      </c>
      <c r="D7342" s="4" t="s">
        <v>97</v>
      </c>
      <c r="E7342" s="4" t="s">
        <v>102</v>
      </c>
      <c r="F7342" s="4" t="s">
        <v>103</v>
      </c>
      <c r="G7342" s="4" t="s">
        <v>54</v>
      </c>
      <c r="H7342" s="13">
        <v>55</v>
      </c>
      <c r="I7342" s="20">
        <v>350</v>
      </c>
      <c r="J7342" s="13">
        <v>192500</v>
      </c>
      <c r="K7342" s="31">
        <v>67375</v>
      </c>
      <c r="L7342" s="21">
        <v>33687.5</v>
      </c>
      <c r="M7342" s="22">
        <v>0.35</v>
      </c>
      <c r="N7342" s="5" t="s">
        <v>23</v>
      </c>
    </row>
    <row r="7343" spans="1:14" x14ac:dyDescent="0.2">
      <c r="A7343" s="3" t="s">
        <v>20</v>
      </c>
      <c r="B7343" s="17">
        <v>1185732</v>
      </c>
      <c r="C7343" s="14">
        <v>44420</v>
      </c>
      <c r="D7343" s="4" t="s">
        <v>15</v>
      </c>
      <c r="E7343" s="4" t="s">
        <v>35</v>
      </c>
      <c r="F7343" s="4" t="s">
        <v>36</v>
      </c>
      <c r="G7343" s="4" t="s">
        <v>54</v>
      </c>
      <c r="H7343" s="13">
        <v>55</v>
      </c>
      <c r="I7343" s="20">
        <v>350</v>
      </c>
      <c r="J7343" s="13">
        <v>192500</v>
      </c>
      <c r="K7343" s="31">
        <v>77000</v>
      </c>
      <c r="L7343" s="21">
        <v>38500</v>
      </c>
      <c r="M7343" s="22">
        <v>0.4</v>
      </c>
      <c r="N7343" s="5" t="s">
        <v>19</v>
      </c>
    </row>
    <row r="7344" spans="1:14" x14ac:dyDescent="0.2">
      <c r="A7344" s="3" t="s">
        <v>41</v>
      </c>
      <c r="B7344" s="17">
        <v>1128299</v>
      </c>
      <c r="C7344" s="14">
        <v>44312</v>
      </c>
      <c r="D7344" s="4" t="s">
        <v>110</v>
      </c>
      <c r="E7344" s="4" t="s">
        <v>123</v>
      </c>
      <c r="F7344" s="4" t="s">
        <v>124</v>
      </c>
      <c r="G7344" s="4" t="s">
        <v>18</v>
      </c>
      <c r="H7344" s="13">
        <v>60</v>
      </c>
      <c r="I7344" s="20">
        <v>350</v>
      </c>
      <c r="J7344" s="13">
        <v>210000</v>
      </c>
      <c r="K7344" s="31">
        <v>84000</v>
      </c>
      <c r="L7344" s="21">
        <v>42000</v>
      </c>
      <c r="M7344" s="22">
        <v>0.4</v>
      </c>
      <c r="N7344" s="5" t="s">
        <v>19</v>
      </c>
    </row>
    <row r="7345" spans="1:14" x14ac:dyDescent="0.2">
      <c r="A7345" s="3" t="s">
        <v>20</v>
      </c>
      <c r="B7345" s="17">
        <v>1185732</v>
      </c>
      <c r="C7345" s="14">
        <v>44521</v>
      </c>
      <c r="D7345" s="4" t="s">
        <v>55</v>
      </c>
      <c r="E7345" s="4" t="s">
        <v>73</v>
      </c>
      <c r="F7345" s="4" t="s">
        <v>74</v>
      </c>
      <c r="G7345" s="4" t="s">
        <v>18</v>
      </c>
      <c r="H7345" s="13">
        <v>60</v>
      </c>
      <c r="I7345" s="20">
        <v>350</v>
      </c>
      <c r="J7345" s="13">
        <v>210000</v>
      </c>
      <c r="K7345" s="31">
        <v>84000</v>
      </c>
      <c r="L7345" s="21">
        <v>42000</v>
      </c>
      <c r="M7345" s="22">
        <v>0.4</v>
      </c>
      <c r="N7345" s="5" t="s">
        <v>23</v>
      </c>
    </row>
    <row r="7346" spans="1:14" x14ac:dyDescent="0.2">
      <c r="A7346" s="3" t="s">
        <v>44</v>
      </c>
      <c r="B7346" s="17">
        <v>1197831</v>
      </c>
      <c r="C7346" s="14">
        <v>44460</v>
      </c>
      <c r="D7346" s="4" t="s">
        <v>81</v>
      </c>
      <c r="E7346" s="4" t="s">
        <v>90</v>
      </c>
      <c r="F7346" s="4" t="s">
        <v>91</v>
      </c>
      <c r="G7346" s="4" t="s">
        <v>18</v>
      </c>
      <c r="H7346" s="13">
        <v>60</v>
      </c>
      <c r="I7346" s="20">
        <v>350</v>
      </c>
      <c r="J7346" s="13">
        <v>210000</v>
      </c>
      <c r="K7346" s="31">
        <v>126000</v>
      </c>
      <c r="L7346" s="21">
        <v>63000</v>
      </c>
      <c r="M7346" s="22">
        <v>0.6</v>
      </c>
      <c r="N7346" s="5" t="s">
        <v>30</v>
      </c>
    </row>
    <row r="7347" spans="1:14" x14ac:dyDescent="0.2">
      <c r="A7347" s="3" t="s">
        <v>45</v>
      </c>
      <c r="B7347" s="17">
        <v>1128299</v>
      </c>
      <c r="C7347" s="14">
        <v>43889</v>
      </c>
      <c r="D7347" s="4" t="s">
        <v>110</v>
      </c>
      <c r="E7347" s="4" t="s">
        <v>131</v>
      </c>
      <c r="F7347" s="4" t="s">
        <v>132</v>
      </c>
      <c r="G7347" s="4" t="s">
        <v>52</v>
      </c>
      <c r="H7347" s="13">
        <v>60</v>
      </c>
      <c r="I7347" s="20">
        <v>350</v>
      </c>
      <c r="J7347" s="13">
        <v>210000</v>
      </c>
      <c r="K7347" s="31">
        <v>63000</v>
      </c>
      <c r="L7347" s="21">
        <v>31500</v>
      </c>
      <c r="M7347" s="22">
        <v>0.3</v>
      </c>
      <c r="N7347" s="5" t="s">
        <v>23</v>
      </c>
    </row>
    <row r="7348" spans="1:14" x14ac:dyDescent="0.2">
      <c r="A7348" s="3" t="s">
        <v>14</v>
      </c>
      <c r="B7348" s="17">
        <v>1185732</v>
      </c>
      <c r="C7348" s="14">
        <v>44456</v>
      </c>
      <c r="D7348" s="4" t="s">
        <v>55</v>
      </c>
      <c r="E7348" s="4" t="s">
        <v>58</v>
      </c>
      <c r="F7348" s="4" t="s">
        <v>59</v>
      </c>
      <c r="G7348" s="4" t="s">
        <v>52</v>
      </c>
      <c r="H7348" s="13">
        <v>60</v>
      </c>
      <c r="I7348" s="20">
        <v>350</v>
      </c>
      <c r="J7348" s="13">
        <v>210000</v>
      </c>
      <c r="K7348" s="31">
        <v>84000</v>
      </c>
      <c r="L7348" s="21">
        <v>42000</v>
      </c>
      <c r="M7348" s="22">
        <v>0.4</v>
      </c>
      <c r="N7348" s="5" t="s">
        <v>30</v>
      </c>
    </row>
    <row r="7349" spans="1:14" x14ac:dyDescent="0.2">
      <c r="A7349" s="3" t="s">
        <v>45</v>
      </c>
      <c r="B7349" s="17">
        <v>1128299</v>
      </c>
      <c r="C7349" s="14">
        <v>44303</v>
      </c>
      <c r="D7349" s="4" t="s">
        <v>81</v>
      </c>
      <c r="E7349" s="4" t="s">
        <v>82</v>
      </c>
      <c r="F7349" s="4" t="s">
        <v>83</v>
      </c>
      <c r="G7349" s="4" t="s">
        <v>52</v>
      </c>
      <c r="H7349" s="13">
        <v>60</v>
      </c>
      <c r="I7349" s="20">
        <v>350</v>
      </c>
      <c r="J7349" s="13">
        <v>210000</v>
      </c>
      <c r="K7349" s="31">
        <v>73500</v>
      </c>
      <c r="L7349" s="21">
        <v>36750</v>
      </c>
      <c r="M7349" s="22">
        <v>0.35</v>
      </c>
      <c r="N7349" s="5" t="s">
        <v>23</v>
      </c>
    </row>
    <row r="7350" spans="1:14" x14ac:dyDescent="0.2">
      <c r="A7350" s="3" t="s">
        <v>45</v>
      </c>
      <c r="B7350" s="17">
        <v>1197831</v>
      </c>
      <c r="C7350" s="14">
        <v>44396</v>
      </c>
      <c r="D7350" s="4" t="s">
        <v>81</v>
      </c>
      <c r="E7350" s="4" t="s">
        <v>86</v>
      </c>
      <c r="F7350" s="4" t="s">
        <v>87</v>
      </c>
      <c r="G7350" s="4" t="s">
        <v>53</v>
      </c>
      <c r="H7350" s="13">
        <v>60</v>
      </c>
      <c r="I7350" s="20">
        <v>350</v>
      </c>
      <c r="J7350" s="13">
        <v>210000</v>
      </c>
      <c r="K7350" s="31">
        <v>73500</v>
      </c>
      <c r="L7350" s="21">
        <v>36750</v>
      </c>
      <c r="M7350" s="22">
        <v>0.35</v>
      </c>
      <c r="N7350" s="5" t="s">
        <v>19</v>
      </c>
    </row>
    <row r="7351" spans="1:14" x14ac:dyDescent="0.2">
      <c r="A7351" s="3" t="s">
        <v>45</v>
      </c>
      <c r="B7351" s="17">
        <v>1128299</v>
      </c>
      <c r="C7351" s="14">
        <v>44493</v>
      </c>
      <c r="D7351" s="4" t="s">
        <v>110</v>
      </c>
      <c r="E7351" s="4" t="s">
        <v>126</v>
      </c>
      <c r="F7351" s="4" t="s">
        <v>63</v>
      </c>
      <c r="G7351" s="4" t="s">
        <v>53</v>
      </c>
      <c r="H7351" s="13">
        <v>60</v>
      </c>
      <c r="I7351" s="20">
        <v>350</v>
      </c>
      <c r="J7351" s="13">
        <v>210000</v>
      </c>
      <c r="K7351" s="31">
        <v>63000</v>
      </c>
      <c r="L7351" s="21">
        <v>31500</v>
      </c>
      <c r="M7351" s="22">
        <v>0.3</v>
      </c>
      <c r="N7351" s="5" t="s">
        <v>23</v>
      </c>
    </row>
    <row r="7352" spans="1:14" x14ac:dyDescent="0.2">
      <c r="A7352" s="3" t="s">
        <v>44</v>
      </c>
      <c r="B7352" s="17">
        <v>1185732</v>
      </c>
      <c r="C7352" s="14">
        <v>44507</v>
      </c>
      <c r="D7352" s="4" t="s">
        <v>55</v>
      </c>
      <c r="E7352" s="4" t="s">
        <v>75</v>
      </c>
      <c r="F7352" s="4" t="s">
        <v>76</v>
      </c>
      <c r="G7352" s="4" t="s">
        <v>54</v>
      </c>
      <c r="H7352" s="13">
        <v>60</v>
      </c>
      <c r="I7352" s="20">
        <v>350</v>
      </c>
      <c r="J7352" s="13">
        <v>210000</v>
      </c>
      <c r="K7352" s="31">
        <v>73500</v>
      </c>
      <c r="L7352" s="21">
        <v>36750</v>
      </c>
      <c r="M7352" s="22">
        <v>0.35</v>
      </c>
      <c r="N7352" s="5" t="s">
        <v>23</v>
      </c>
    </row>
    <row r="7353" spans="1:14" x14ac:dyDescent="0.2">
      <c r="A7353" s="3" t="s">
        <v>20</v>
      </c>
      <c r="B7353" s="17">
        <v>1128299</v>
      </c>
      <c r="C7353" s="14">
        <v>44493</v>
      </c>
      <c r="D7353" s="4" t="s">
        <v>97</v>
      </c>
      <c r="E7353" s="4" t="s">
        <v>102</v>
      </c>
      <c r="F7353" s="4" t="s">
        <v>103</v>
      </c>
      <c r="G7353" s="4" t="s">
        <v>54</v>
      </c>
      <c r="H7353" s="13">
        <v>60</v>
      </c>
      <c r="I7353" s="20">
        <v>350</v>
      </c>
      <c r="J7353" s="13">
        <v>210000</v>
      </c>
      <c r="K7353" s="31">
        <v>63000</v>
      </c>
      <c r="L7353" s="21">
        <v>31500</v>
      </c>
      <c r="M7353" s="22">
        <v>0.3</v>
      </c>
      <c r="N7353" s="5" t="s">
        <v>23</v>
      </c>
    </row>
    <row r="7354" spans="1:14" x14ac:dyDescent="0.2">
      <c r="A7354" s="3" t="s">
        <v>45</v>
      </c>
      <c r="B7354" s="17">
        <v>1128299</v>
      </c>
      <c r="C7354" s="14">
        <v>44034</v>
      </c>
      <c r="D7354" s="4" t="s">
        <v>110</v>
      </c>
      <c r="E7354" s="4" t="s">
        <v>127</v>
      </c>
      <c r="F7354" s="4" t="s">
        <v>128</v>
      </c>
      <c r="G7354" s="4" t="s">
        <v>54</v>
      </c>
      <c r="H7354" s="13">
        <v>60</v>
      </c>
      <c r="I7354" s="20">
        <v>350</v>
      </c>
      <c r="J7354" s="13">
        <v>210000</v>
      </c>
      <c r="K7354" s="31">
        <v>63000</v>
      </c>
      <c r="L7354" s="21">
        <v>31500</v>
      </c>
      <c r="M7354" s="22">
        <v>0.3</v>
      </c>
      <c r="N7354" s="5" t="s">
        <v>23</v>
      </c>
    </row>
    <row r="7355" spans="1:14" x14ac:dyDescent="0.2">
      <c r="A7355" s="3" t="s">
        <v>20</v>
      </c>
      <c r="B7355" s="17">
        <v>1197831</v>
      </c>
      <c r="C7355" s="14">
        <v>44542</v>
      </c>
      <c r="D7355" s="4" t="s">
        <v>15</v>
      </c>
      <c r="E7355" s="4" t="s">
        <v>24</v>
      </c>
      <c r="F7355" s="4" t="s">
        <v>25</v>
      </c>
      <c r="G7355" s="4" t="s">
        <v>54</v>
      </c>
      <c r="H7355" s="13">
        <v>60</v>
      </c>
      <c r="I7355" s="20">
        <v>350</v>
      </c>
      <c r="J7355" s="13">
        <v>210000</v>
      </c>
      <c r="K7355" s="31">
        <v>73500</v>
      </c>
      <c r="L7355" s="21">
        <v>36750</v>
      </c>
      <c r="M7355" s="22">
        <v>0.35</v>
      </c>
      <c r="N7355" s="5" t="s">
        <v>19</v>
      </c>
    </row>
    <row r="7356" spans="1:14" x14ac:dyDescent="0.2">
      <c r="A7356" s="3" t="s">
        <v>44</v>
      </c>
      <c r="B7356" s="17">
        <v>1128299</v>
      </c>
      <c r="C7356" s="14">
        <v>44513</v>
      </c>
      <c r="D7356" s="4" t="s">
        <v>97</v>
      </c>
      <c r="E7356" s="4" t="s">
        <v>107</v>
      </c>
      <c r="F7356" s="4" t="s">
        <v>108</v>
      </c>
      <c r="G7356" s="4" t="s">
        <v>18</v>
      </c>
      <c r="H7356" s="13">
        <v>65</v>
      </c>
      <c r="I7356" s="20">
        <v>350</v>
      </c>
      <c r="J7356" s="13">
        <v>227500</v>
      </c>
      <c r="K7356" s="31">
        <v>79625</v>
      </c>
      <c r="L7356" s="21">
        <v>39812.5</v>
      </c>
      <c r="M7356" s="22">
        <v>0.35</v>
      </c>
      <c r="N7356" s="5" t="s">
        <v>19</v>
      </c>
    </row>
    <row r="7357" spans="1:14" x14ac:dyDescent="0.2">
      <c r="A7357" s="3" t="s">
        <v>20</v>
      </c>
      <c r="B7357" s="17">
        <v>1185732</v>
      </c>
      <c r="C7357" s="14">
        <v>44546</v>
      </c>
      <c r="D7357" s="4" t="s">
        <v>55</v>
      </c>
      <c r="E7357" s="4" t="s">
        <v>65</v>
      </c>
      <c r="F7357" s="4" t="s">
        <v>66</v>
      </c>
      <c r="G7357" s="4" t="s">
        <v>50</v>
      </c>
      <c r="H7357" s="13">
        <v>65</v>
      </c>
      <c r="I7357" s="20">
        <v>350</v>
      </c>
      <c r="J7357" s="13">
        <v>227500</v>
      </c>
      <c r="K7357" s="31">
        <v>91000</v>
      </c>
      <c r="L7357" s="21">
        <v>45500</v>
      </c>
      <c r="M7357" s="22">
        <v>0.4</v>
      </c>
      <c r="N7357" s="5" t="s">
        <v>23</v>
      </c>
    </row>
    <row r="7358" spans="1:14" x14ac:dyDescent="0.2">
      <c r="A7358" s="3" t="s">
        <v>20</v>
      </c>
      <c r="B7358" s="17">
        <v>1128299</v>
      </c>
      <c r="C7358" s="14">
        <v>44296</v>
      </c>
      <c r="D7358" s="4" t="s">
        <v>110</v>
      </c>
      <c r="E7358" s="4" t="s">
        <v>113</v>
      </c>
      <c r="F7358" s="4" t="s">
        <v>114</v>
      </c>
      <c r="G7358" s="4" t="s">
        <v>51</v>
      </c>
      <c r="H7358" s="13">
        <v>65</v>
      </c>
      <c r="I7358" s="20">
        <v>350</v>
      </c>
      <c r="J7358" s="13">
        <v>227500</v>
      </c>
      <c r="K7358" s="31">
        <v>56875</v>
      </c>
      <c r="L7358" s="21">
        <v>28437.5</v>
      </c>
      <c r="M7358" s="22">
        <v>0.25</v>
      </c>
      <c r="N7358" s="5" t="s">
        <v>30</v>
      </c>
    </row>
    <row r="7359" spans="1:14" x14ac:dyDescent="0.2">
      <c r="A7359" s="3" t="s">
        <v>45</v>
      </c>
      <c r="B7359" s="17">
        <v>1185732</v>
      </c>
      <c r="C7359" s="14">
        <v>44510</v>
      </c>
      <c r="D7359" s="4" t="s">
        <v>15</v>
      </c>
      <c r="E7359" s="4" t="s">
        <v>46</v>
      </c>
      <c r="F7359" s="4" t="s">
        <v>47</v>
      </c>
      <c r="G7359" s="4" t="s">
        <v>51</v>
      </c>
      <c r="H7359" s="13">
        <v>65</v>
      </c>
      <c r="I7359" s="20">
        <v>350</v>
      </c>
      <c r="J7359" s="13">
        <v>227500</v>
      </c>
      <c r="K7359" s="31">
        <v>91000</v>
      </c>
      <c r="L7359" s="21">
        <v>45500</v>
      </c>
      <c r="M7359" s="22">
        <v>0.4</v>
      </c>
      <c r="N7359" s="5" t="s">
        <v>23</v>
      </c>
    </row>
    <row r="7360" spans="1:14" x14ac:dyDescent="0.2">
      <c r="A7360" s="3" t="s">
        <v>45</v>
      </c>
      <c r="B7360" s="17">
        <v>1128299</v>
      </c>
      <c r="C7360" s="14">
        <v>43851</v>
      </c>
      <c r="D7360" s="4" t="s">
        <v>110</v>
      </c>
      <c r="E7360" s="4" t="s">
        <v>131</v>
      </c>
      <c r="F7360" s="4" t="s">
        <v>132</v>
      </c>
      <c r="G7360" s="4" t="s">
        <v>51</v>
      </c>
      <c r="H7360" s="13">
        <v>65</v>
      </c>
      <c r="I7360" s="20">
        <v>350</v>
      </c>
      <c r="J7360" s="13">
        <v>227500</v>
      </c>
      <c r="K7360" s="31">
        <v>56875</v>
      </c>
      <c r="L7360" s="21">
        <v>28437.5</v>
      </c>
      <c r="M7360" s="22">
        <v>0.25</v>
      </c>
      <c r="N7360" s="5" t="s">
        <v>30</v>
      </c>
    </row>
    <row r="7361" spans="1:14" x14ac:dyDescent="0.2">
      <c r="A7361" s="3" t="s">
        <v>14</v>
      </c>
      <c r="B7361" s="17">
        <v>1185732</v>
      </c>
      <c r="C7361" s="14">
        <v>44394</v>
      </c>
      <c r="D7361" s="4" t="s">
        <v>55</v>
      </c>
      <c r="E7361" s="4" t="s">
        <v>58</v>
      </c>
      <c r="F7361" s="4" t="s">
        <v>59</v>
      </c>
      <c r="G7361" s="4" t="s">
        <v>52</v>
      </c>
      <c r="H7361" s="13">
        <v>65</v>
      </c>
      <c r="I7361" s="20">
        <v>350</v>
      </c>
      <c r="J7361" s="13">
        <v>227500</v>
      </c>
      <c r="K7361" s="31">
        <v>68250</v>
      </c>
      <c r="L7361" s="21">
        <v>34125</v>
      </c>
      <c r="M7361" s="22">
        <v>0.3</v>
      </c>
      <c r="N7361" s="5" t="s">
        <v>30</v>
      </c>
    </row>
    <row r="7362" spans="1:14" x14ac:dyDescent="0.2">
      <c r="A7362" s="3" t="s">
        <v>20</v>
      </c>
      <c r="B7362" s="17">
        <v>1185732</v>
      </c>
      <c r="C7362" s="14">
        <v>44547</v>
      </c>
      <c r="D7362" s="4" t="s">
        <v>55</v>
      </c>
      <c r="E7362" s="4" t="s">
        <v>58</v>
      </c>
      <c r="F7362" s="4" t="s">
        <v>59</v>
      </c>
      <c r="G7362" s="4" t="s">
        <v>52</v>
      </c>
      <c r="H7362" s="13">
        <v>65</v>
      </c>
      <c r="I7362" s="20">
        <v>350</v>
      </c>
      <c r="J7362" s="13">
        <v>227500</v>
      </c>
      <c r="K7362" s="31">
        <v>68250</v>
      </c>
      <c r="L7362" s="21">
        <v>34125</v>
      </c>
      <c r="M7362" s="22">
        <v>0.3</v>
      </c>
      <c r="N7362" s="5" t="s">
        <v>30</v>
      </c>
    </row>
    <row r="7363" spans="1:14" x14ac:dyDescent="0.2">
      <c r="A7363" s="3" t="s">
        <v>45</v>
      </c>
      <c r="B7363" s="17">
        <v>1185732</v>
      </c>
      <c r="C7363" s="14">
        <v>44532</v>
      </c>
      <c r="D7363" s="4" t="s">
        <v>15</v>
      </c>
      <c r="E7363" s="4" t="s">
        <v>48</v>
      </c>
      <c r="F7363" s="4" t="s">
        <v>49</v>
      </c>
      <c r="G7363" s="4" t="s">
        <v>52</v>
      </c>
      <c r="H7363" s="13">
        <v>65</v>
      </c>
      <c r="I7363" s="20">
        <v>350</v>
      </c>
      <c r="J7363" s="13">
        <v>227500</v>
      </c>
      <c r="K7363" s="31">
        <v>91000</v>
      </c>
      <c r="L7363" s="21">
        <v>45500</v>
      </c>
      <c r="M7363" s="22">
        <v>0.4</v>
      </c>
      <c r="N7363" s="5" t="s">
        <v>23</v>
      </c>
    </row>
    <row r="7364" spans="1:14" x14ac:dyDescent="0.2">
      <c r="A7364" s="3" t="s">
        <v>80</v>
      </c>
      <c r="B7364" s="17">
        <v>1128299</v>
      </c>
      <c r="C7364" s="14">
        <v>44486</v>
      </c>
      <c r="D7364" s="4" t="s">
        <v>97</v>
      </c>
      <c r="E7364" s="4" t="s">
        <v>105</v>
      </c>
      <c r="F7364" s="4" t="s">
        <v>109</v>
      </c>
      <c r="G7364" s="4" t="s">
        <v>53</v>
      </c>
      <c r="H7364" s="13">
        <v>65</v>
      </c>
      <c r="I7364" s="20">
        <v>350</v>
      </c>
      <c r="J7364" s="13">
        <v>227500</v>
      </c>
      <c r="K7364" s="31">
        <v>45500</v>
      </c>
      <c r="L7364" s="21">
        <v>22750</v>
      </c>
      <c r="M7364" s="22">
        <v>0.2</v>
      </c>
      <c r="N7364" s="5" t="s">
        <v>23</v>
      </c>
    </row>
    <row r="7365" spans="1:14" x14ac:dyDescent="0.2">
      <c r="A7365" s="3" t="s">
        <v>44</v>
      </c>
      <c r="B7365" s="17">
        <v>1128299</v>
      </c>
      <c r="C7365" s="14">
        <v>44299</v>
      </c>
      <c r="D7365" s="4" t="s">
        <v>97</v>
      </c>
      <c r="E7365" s="4" t="s">
        <v>107</v>
      </c>
      <c r="F7365" s="4" t="s">
        <v>108</v>
      </c>
      <c r="G7365" s="4" t="s">
        <v>18</v>
      </c>
      <c r="H7365" s="13">
        <v>70</v>
      </c>
      <c r="I7365" s="20">
        <v>350</v>
      </c>
      <c r="J7365" s="13">
        <v>245000</v>
      </c>
      <c r="K7365" s="31">
        <v>61250</v>
      </c>
      <c r="L7365" s="21">
        <v>30625</v>
      </c>
      <c r="M7365" s="22">
        <v>0.25</v>
      </c>
      <c r="N7365" s="5" t="s">
        <v>19</v>
      </c>
    </row>
    <row r="7366" spans="1:14" x14ac:dyDescent="0.2">
      <c r="A7366" s="3" t="s">
        <v>44</v>
      </c>
      <c r="B7366" s="17">
        <v>1128299</v>
      </c>
      <c r="C7366" s="14">
        <v>44482</v>
      </c>
      <c r="D7366" s="4" t="s">
        <v>97</v>
      </c>
      <c r="E7366" s="4" t="s">
        <v>107</v>
      </c>
      <c r="F7366" s="4" t="s">
        <v>108</v>
      </c>
      <c r="G7366" s="4" t="s">
        <v>18</v>
      </c>
      <c r="H7366" s="13">
        <v>70</v>
      </c>
      <c r="I7366" s="20">
        <v>350</v>
      </c>
      <c r="J7366" s="13">
        <v>245000</v>
      </c>
      <c r="K7366" s="31">
        <v>61250</v>
      </c>
      <c r="L7366" s="21">
        <v>30625</v>
      </c>
      <c r="M7366" s="22">
        <v>0.25</v>
      </c>
      <c r="N7366" s="5" t="s">
        <v>19</v>
      </c>
    </row>
    <row r="7367" spans="1:14" x14ac:dyDescent="0.2">
      <c r="A7367" s="3" t="s">
        <v>14</v>
      </c>
      <c r="B7367" s="17">
        <v>1185732</v>
      </c>
      <c r="C7367" s="14">
        <v>44514</v>
      </c>
      <c r="D7367" s="4" t="s">
        <v>55</v>
      </c>
      <c r="E7367" s="4" t="s">
        <v>60</v>
      </c>
      <c r="F7367" s="4" t="s">
        <v>61</v>
      </c>
      <c r="G7367" s="4" t="s">
        <v>18</v>
      </c>
      <c r="H7367" s="13">
        <v>70</v>
      </c>
      <c r="I7367" s="20">
        <v>350</v>
      </c>
      <c r="J7367" s="13">
        <v>245000</v>
      </c>
      <c r="K7367" s="31">
        <v>73500</v>
      </c>
      <c r="L7367" s="21">
        <v>36750</v>
      </c>
      <c r="M7367" s="22">
        <v>0.3</v>
      </c>
      <c r="N7367" s="5" t="s">
        <v>23</v>
      </c>
    </row>
    <row r="7368" spans="1:14" x14ac:dyDescent="0.2">
      <c r="A7368" s="3" t="s">
        <v>45</v>
      </c>
      <c r="B7368" s="17">
        <v>1128299</v>
      </c>
      <c r="C7368" s="14">
        <v>43964</v>
      </c>
      <c r="D7368" s="4" t="s">
        <v>110</v>
      </c>
      <c r="E7368" s="4" t="s">
        <v>129</v>
      </c>
      <c r="F7368" s="4" t="s">
        <v>130</v>
      </c>
      <c r="G7368" s="4" t="s">
        <v>50</v>
      </c>
      <c r="H7368" s="13">
        <v>70</v>
      </c>
      <c r="I7368" s="20">
        <v>350</v>
      </c>
      <c r="J7368" s="13">
        <v>245000</v>
      </c>
      <c r="K7368" s="31">
        <v>49000</v>
      </c>
      <c r="L7368" s="21">
        <v>24500</v>
      </c>
      <c r="M7368" s="22">
        <v>0.2</v>
      </c>
      <c r="N7368" s="5" t="s">
        <v>23</v>
      </c>
    </row>
    <row r="7369" spans="1:14" x14ac:dyDescent="0.2">
      <c r="A7369" s="3" t="s">
        <v>20</v>
      </c>
      <c r="B7369" s="17">
        <v>1185732</v>
      </c>
      <c r="C7369" s="14">
        <v>44504</v>
      </c>
      <c r="D7369" s="4" t="s">
        <v>55</v>
      </c>
      <c r="E7369" s="4" t="s">
        <v>67</v>
      </c>
      <c r="F7369" s="4" t="s">
        <v>68</v>
      </c>
      <c r="G7369" s="4" t="s">
        <v>51</v>
      </c>
      <c r="H7369" s="13">
        <v>70</v>
      </c>
      <c r="I7369" s="20">
        <v>350</v>
      </c>
      <c r="J7369" s="13">
        <v>245000</v>
      </c>
      <c r="K7369" s="31">
        <v>85750</v>
      </c>
      <c r="L7369" s="21">
        <v>42875</v>
      </c>
      <c r="M7369" s="22">
        <v>0.35</v>
      </c>
      <c r="N7369" s="5" t="s">
        <v>23</v>
      </c>
    </row>
    <row r="7370" spans="1:14" x14ac:dyDescent="0.2">
      <c r="A7370" s="3" t="s">
        <v>45</v>
      </c>
      <c r="B7370" s="17">
        <v>1128299</v>
      </c>
      <c r="C7370" s="14">
        <v>43897</v>
      </c>
      <c r="D7370" s="4" t="s">
        <v>110</v>
      </c>
      <c r="E7370" s="4" t="s">
        <v>131</v>
      </c>
      <c r="F7370" s="4" t="s">
        <v>132</v>
      </c>
      <c r="G7370" s="4" t="s">
        <v>51</v>
      </c>
      <c r="H7370" s="13">
        <v>70</v>
      </c>
      <c r="I7370" s="20">
        <v>350</v>
      </c>
      <c r="J7370" s="13">
        <v>245000</v>
      </c>
      <c r="K7370" s="31">
        <v>122500</v>
      </c>
      <c r="L7370" s="21">
        <v>61250</v>
      </c>
      <c r="M7370" s="22">
        <v>0.5</v>
      </c>
      <c r="N7370" s="5" t="s">
        <v>23</v>
      </c>
    </row>
    <row r="7371" spans="1:14" x14ac:dyDescent="0.2">
      <c r="A7371" s="3" t="s">
        <v>80</v>
      </c>
      <c r="B7371" s="17">
        <v>1128299</v>
      </c>
      <c r="C7371" s="14">
        <v>44303</v>
      </c>
      <c r="D7371" s="4" t="s">
        <v>97</v>
      </c>
      <c r="E7371" s="4" t="s">
        <v>105</v>
      </c>
      <c r="F7371" s="4" t="s">
        <v>109</v>
      </c>
      <c r="G7371" s="4" t="s">
        <v>53</v>
      </c>
      <c r="H7371" s="13">
        <v>70</v>
      </c>
      <c r="I7371" s="20">
        <v>350</v>
      </c>
      <c r="J7371" s="13">
        <v>245000</v>
      </c>
      <c r="K7371" s="31">
        <v>61250</v>
      </c>
      <c r="L7371" s="21">
        <v>30625</v>
      </c>
      <c r="M7371" s="22">
        <v>0.25</v>
      </c>
      <c r="N7371" s="5" t="s">
        <v>30</v>
      </c>
    </row>
    <row r="7372" spans="1:14" x14ac:dyDescent="0.2">
      <c r="A7372" s="3" t="s">
        <v>20</v>
      </c>
      <c r="B7372" s="17">
        <v>1185732</v>
      </c>
      <c r="C7372" s="14">
        <v>44538</v>
      </c>
      <c r="D7372" s="4" t="s">
        <v>55</v>
      </c>
      <c r="E7372" s="4" t="s">
        <v>71</v>
      </c>
      <c r="F7372" s="4" t="s">
        <v>72</v>
      </c>
      <c r="G7372" s="4" t="s">
        <v>53</v>
      </c>
      <c r="H7372" s="13">
        <v>70</v>
      </c>
      <c r="I7372" s="20">
        <v>350</v>
      </c>
      <c r="J7372" s="13">
        <v>245000</v>
      </c>
      <c r="K7372" s="31">
        <v>73500</v>
      </c>
      <c r="L7372" s="21">
        <v>36750</v>
      </c>
      <c r="M7372" s="22">
        <v>0.3</v>
      </c>
      <c r="N7372" s="5" t="s">
        <v>30</v>
      </c>
    </row>
    <row r="7373" spans="1:14" x14ac:dyDescent="0.2">
      <c r="A7373" s="3" t="s">
        <v>80</v>
      </c>
      <c r="B7373" s="17">
        <v>1128299</v>
      </c>
      <c r="C7373" s="14">
        <v>44450</v>
      </c>
      <c r="D7373" s="4" t="s">
        <v>110</v>
      </c>
      <c r="E7373" s="4" t="s">
        <v>113</v>
      </c>
      <c r="F7373" s="4" t="s">
        <v>114</v>
      </c>
      <c r="G7373" s="4" t="s">
        <v>51</v>
      </c>
      <c r="H7373" s="13">
        <v>75</v>
      </c>
      <c r="I7373" s="20">
        <v>350</v>
      </c>
      <c r="J7373" s="13">
        <v>262500</v>
      </c>
      <c r="K7373" s="31">
        <v>39375</v>
      </c>
      <c r="L7373" s="21">
        <v>19687.5</v>
      </c>
      <c r="M7373" s="22">
        <v>0.15</v>
      </c>
      <c r="N7373" s="5" t="s">
        <v>30</v>
      </c>
    </row>
    <row r="7374" spans="1:14" x14ac:dyDescent="0.2">
      <c r="A7374" s="3" t="s">
        <v>80</v>
      </c>
      <c r="B7374" s="17">
        <v>1128299</v>
      </c>
      <c r="C7374" s="14">
        <v>44418</v>
      </c>
      <c r="D7374" s="4" t="s">
        <v>110</v>
      </c>
      <c r="E7374" s="4" t="s">
        <v>113</v>
      </c>
      <c r="F7374" s="4" t="s">
        <v>114</v>
      </c>
      <c r="G7374" s="4" t="s">
        <v>51</v>
      </c>
      <c r="H7374" s="13">
        <v>75</v>
      </c>
      <c r="I7374" s="20">
        <v>350</v>
      </c>
      <c r="J7374" s="13">
        <v>262500</v>
      </c>
      <c r="K7374" s="31">
        <v>105000</v>
      </c>
      <c r="L7374" s="21">
        <v>52500</v>
      </c>
      <c r="M7374" s="22">
        <v>0.4</v>
      </c>
      <c r="N7374" s="5" t="s">
        <v>30</v>
      </c>
    </row>
    <row r="7375" spans="1:14" x14ac:dyDescent="0.2">
      <c r="A7375" s="3" t="s">
        <v>45</v>
      </c>
      <c r="B7375" s="17">
        <v>1197831</v>
      </c>
      <c r="C7375" s="14">
        <v>44520</v>
      </c>
      <c r="D7375" s="4" t="s">
        <v>81</v>
      </c>
      <c r="E7375" s="4" t="s">
        <v>95</v>
      </c>
      <c r="F7375" s="4" t="s">
        <v>96</v>
      </c>
      <c r="G7375" s="4" t="s">
        <v>52</v>
      </c>
      <c r="H7375" s="13">
        <v>75</v>
      </c>
      <c r="I7375" s="20">
        <v>350</v>
      </c>
      <c r="J7375" s="13">
        <v>262500</v>
      </c>
      <c r="K7375" s="31">
        <v>91875</v>
      </c>
      <c r="L7375" s="21">
        <v>45937.5</v>
      </c>
      <c r="M7375" s="22">
        <v>0.35</v>
      </c>
      <c r="N7375" s="5" t="s">
        <v>19</v>
      </c>
    </row>
    <row r="7376" spans="1:14" x14ac:dyDescent="0.2">
      <c r="A7376" s="3" t="s">
        <v>20</v>
      </c>
      <c r="B7376" s="17">
        <v>1185732</v>
      </c>
      <c r="C7376" s="14">
        <v>44547</v>
      </c>
      <c r="D7376" s="4" t="s">
        <v>55</v>
      </c>
      <c r="E7376" s="4" t="s">
        <v>58</v>
      </c>
      <c r="F7376" s="4" t="s">
        <v>59</v>
      </c>
      <c r="G7376" s="4" t="s">
        <v>52</v>
      </c>
      <c r="H7376" s="13">
        <v>75</v>
      </c>
      <c r="I7376" s="20">
        <v>350</v>
      </c>
      <c r="J7376" s="13">
        <v>262500</v>
      </c>
      <c r="K7376" s="31">
        <v>78750</v>
      </c>
      <c r="L7376" s="21">
        <v>39375</v>
      </c>
      <c r="M7376" s="22">
        <v>0.3</v>
      </c>
      <c r="N7376" s="5" t="s">
        <v>30</v>
      </c>
    </row>
    <row r="7377" spans="1:14" x14ac:dyDescent="0.2">
      <c r="A7377" s="3" t="s">
        <v>45</v>
      </c>
      <c r="B7377" s="17">
        <v>1128299</v>
      </c>
      <c r="C7377" s="14">
        <v>43996</v>
      </c>
      <c r="D7377" s="4" t="s">
        <v>110</v>
      </c>
      <c r="E7377" s="4" t="s">
        <v>127</v>
      </c>
      <c r="F7377" s="4" t="s">
        <v>128</v>
      </c>
      <c r="G7377" s="4" t="s">
        <v>54</v>
      </c>
      <c r="H7377" s="13">
        <v>75</v>
      </c>
      <c r="I7377" s="20">
        <v>350</v>
      </c>
      <c r="J7377" s="13">
        <v>262500</v>
      </c>
      <c r="K7377" s="31">
        <v>65625</v>
      </c>
      <c r="L7377" s="21">
        <v>32812.5</v>
      </c>
      <c r="M7377" s="22">
        <v>0.25</v>
      </c>
      <c r="N7377" s="5" t="s">
        <v>23</v>
      </c>
    </row>
    <row r="7378" spans="1:14" x14ac:dyDescent="0.2">
      <c r="A7378" s="3" t="s">
        <v>20</v>
      </c>
      <c r="B7378" s="17">
        <v>1197831</v>
      </c>
      <c r="C7378" s="14">
        <v>44513</v>
      </c>
      <c r="D7378" s="4" t="s">
        <v>15</v>
      </c>
      <c r="E7378" s="4" t="s">
        <v>24</v>
      </c>
      <c r="F7378" s="4" t="s">
        <v>25</v>
      </c>
      <c r="G7378" s="4" t="s">
        <v>54</v>
      </c>
      <c r="H7378" s="13">
        <v>75</v>
      </c>
      <c r="I7378" s="20">
        <v>350</v>
      </c>
      <c r="J7378" s="13">
        <v>262500</v>
      </c>
      <c r="K7378" s="31">
        <v>91875</v>
      </c>
      <c r="L7378" s="21">
        <v>45937.5</v>
      </c>
      <c r="M7378" s="22">
        <v>0.35</v>
      </c>
      <c r="N7378" s="5" t="s">
        <v>19</v>
      </c>
    </row>
    <row r="7379" spans="1:14" x14ac:dyDescent="0.2">
      <c r="A7379" s="3" t="s">
        <v>45</v>
      </c>
      <c r="B7379" s="17">
        <v>1128299</v>
      </c>
      <c r="C7379" s="14">
        <v>43855</v>
      </c>
      <c r="D7379" s="4" t="s">
        <v>110</v>
      </c>
      <c r="E7379" s="4" t="s">
        <v>131</v>
      </c>
      <c r="F7379" s="4" t="s">
        <v>132</v>
      </c>
      <c r="G7379" s="4" t="s">
        <v>51</v>
      </c>
      <c r="H7379" s="13">
        <v>80</v>
      </c>
      <c r="I7379" s="20">
        <v>350</v>
      </c>
      <c r="J7379" s="13">
        <v>280000</v>
      </c>
      <c r="K7379" s="31">
        <v>56000</v>
      </c>
      <c r="L7379" s="21">
        <v>28000</v>
      </c>
      <c r="M7379" s="22">
        <v>0.2</v>
      </c>
      <c r="N7379" s="5" t="s">
        <v>30</v>
      </c>
    </row>
    <row r="7380" spans="1:14" x14ac:dyDescent="0.2">
      <c r="A7380" s="3" t="s">
        <v>45</v>
      </c>
      <c r="B7380" s="17">
        <v>1128299</v>
      </c>
      <c r="C7380" s="14">
        <v>44000</v>
      </c>
      <c r="D7380" s="4" t="s">
        <v>110</v>
      </c>
      <c r="E7380" s="4" t="s">
        <v>127</v>
      </c>
      <c r="F7380" s="4" t="s">
        <v>128</v>
      </c>
      <c r="G7380" s="4" t="s">
        <v>54</v>
      </c>
      <c r="H7380" s="13">
        <v>80</v>
      </c>
      <c r="I7380" s="20">
        <v>350</v>
      </c>
      <c r="J7380" s="13">
        <v>280000</v>
      </c>
      <c r="K7380" s="31">
        <v>56000</v>
      </c>
      <c r="L7380" s="21">
        <v>28000</v>
      </c>
      <c r="M7380" s="22">
        <v>0.2</v>
      </c>
      <c r="N7380" s="5" t="s">
        <v>23</v>
      </c>
    </row>
    <row r="7381" spans="1:14" x14ac:dyDescent="0.2">
      <c r="A7381" s="3" t="s">
        <v>20</v>
      </c>
      <c r="B7381" s="17">
        <v>1128299</v>
      </c>
      <c r="C7381" s="14">
        <v>44357</v>
      </c>
      <c r="D7381" s="4" t="s">
        <v>110</v>
      </c>
      <c r="E7381" s="4" t="s">
        <v>113</v>
      </c>
      <c r="F7381" s="4" t="s">
        <v>114</v>
      </c>
      <c r="G7381" s="4" t="s">
        <v>51</v>
      </c>
      <c r="H7381" s="13">
        <v>85</v>
      </c>
      <c r="I7381" s="20">
        <v>350</v>
      </c>
      <c r="J7381" s="13">
        <v>297500</v>
      </c>
      <c r="K7381" s="31">
        <v>44625</v>
      </c>
      <c r="L7381" s="21">
        <v>22312.5</v>
      </c>
      <c r="M7381" s="22">
        <v>0.15</v>
      </c>
      <c r="N7381" s="5" t="s">
        <v>30</v>
      </c>
    </row>
    <row r="7382" spans="1:14" x14ac:dyDescent="0.2">
      <c r="A7382" s="3" t="s">
        <v>20</v>
      </c>
      <c r="B7382" s="17">
        <v>1185732</v>
      </c>
      <c r="C7382" s="14">
        <v>43905</v>
      </c>
      <c r="D7382" s="4" t="s">
        <v>55</v>
      </c>
      <c r="E7382" s="4" t="s">
        <v>64</v>
      </c>
      <c r="F7382" s="4" t="s">
        <v>64</v>
      </c>
      <c r="G7382" s="4" t="s">
        <v>53</v>
      </c>
      <c r="H7382" s="13">
        <v>47</v>
      </c>
      <c r="I7382" s="20">
        <v>352</v>
      </c>
      <c r="J7382" s="13">
        <v>16544</v>
      </c>
      <c r="K7382" s="31">
        <v>4466.88</v>
      </c>
      <c r="L7382" s="21">
        <v>2233.44</v>
      </c>
      <c r="M7382" s="22">
        <v>0.27</v>
      </c>
      <c r="N7382" s="5" t="s">
        <v>30</v>
      </c>
    </row>
    <row r="7383" spans="1:14" x14ac:dyDescent="0.2">
      <c r="A7383" s="3" t="s">
        <v>20</v>
      </c>
      <c r="B7383" s="17">
        <v>1185732</v>
      </c>
      <c r="C7383" s="14">
        <v>43855</v>
      </c>
      <c r="D7383" s="4" t="s">
        <v>55</v>
      </c>
      <c r="E7383" s="4" t="s">
        <v>64</v>
      </c>
      <c r="F7383" s="4" t="s">
        <v>64</v>
      </c>
      <c r="G7383" s="4" t="s">
        <v>52</v>
      </c>
      <c r="H7383" s="13">
        <v>46</v>
      </c>
      <c r="I7383" s="20">
        <v>354</v>
      </c>
      <c r="J7383" s="13">
        <v>16284</v>
      </c>
      <c r="K7383" s="31">
        <v>10258.92</v>
      </c>
      <c r="L7383" s="21">
        <v>5129.46</v>
      </c>
      <c r="M7383" s="22">
        <v>0.63</v>
      </c>
      <c r="N7383" s="5" t="s">
        <v>19</v>
      </c>
    </row>
    <row r="7384" spans="1:14" x14ac:dyDescent="0.2">
      <c r="A7384" s="3" t="s">
        <v>80</v>
      </c>
      <c r="B7384" s="17">
        <v>1185732</v>
      </c>
      <c r="C7384" s="14">
        <v>43939</v>
      </c>
      <c r="D7384" s="4" t="s">
        <v>55</v>
      </c>
      <c r="E7384" s="4" t="s">
        <v>64</v>
      </c>
      <c r="F7384" s="4" t="s">
        <v>64</v>
      </c>
      <c r="G7384" s="4" t="s">
        <v>53</v>
      </c>
      <c r="H7384" s="13">
        <v>48</v>
      </c>
      <c r="I7384" s="20">
        <v>355</v>
      </c>
      <c r="J7384" s="13">
        <v>17040</v>
      </c>
      <c r="K7384" s="31">
        <v>5112</v>
      </c>
      <c r="L7384" s="21">
        <v>2556</v>
      </c>
      <c r="M7384" s="22">
        <v>0.3</v>
      </c>
      <c r="N7384" s="5" t="s">
        <v>30</v>
      </c>
    </row>
    <row r="7385" spans="1:14" x14ac:dyDescent="0.2">
      <c r="A7385" s="3" t="s">
        <v>20</v>
      </c>
      <c r="B7385" s="17">
        <v>1185732</v>
      </c>
      <c r="C7385" s="14">
        <v>43907</v>
      </c>
      <c r="D7385" s="4" t="s">
        <v>55</v>
      </c>
      <c r="E7385" s="4" t="s">
        <v>64</v>
      </c>
      <c r="F7385" s="4" t="s">
        <v>64</v>
      </c>
      <c r="G7385" s="4" t="s">
        <v>52</v>
      </c>
      <c r="H7385" s="13">
        <v>37</v>
      </c>
      <c r="I7385" s="20">
        <v>359</v>
      </c>
      <c r="J7385" s="13">
        <v>13283</v>
      </c>
      <c r="K7385" s="31">
        <v>4516.22</v>
      </c>
      <c r="L7385" s="21">
        <v>2258.11</v>
      </c>
      <c r="M7385" s="22">
        <v>0.34</v>
      </c>
      <c r="N7385" s="5" t="s">
        <v>30</v>
      </c>
    </row>
    <row r="7386" spans="1:14" x14ac:dyDescent="0.2">
      <c r="A7386" s="3" t="s">
        <v>80</v>
      </c>
      <c r="B7386" s="17">
        <v>1185732</v>
      </c>
      <c r="C7386" s="14">
        <v>43940</v>
      </c>
      <c r="D7386" s="4" t="s">
        <v>55</v>
      </c>
      <c r="E7386" s="4" t="s">
        <v>64</v>
      </c>
      <c r="F7386" s="4" t="s">
        <v>64</v>
      </c>
      <c r="G7386" s="4" t="s">
        <v>53</v>
      </c>
      <c r="H7386" s="13">
        <v>56</v>
      </c>
      <c r="I7386" s="20">
        <v>360</v>
      </c>
      <c r="J7386" s="13">
        <v>20160</v>
      </c>
      <c r="K7386" s="31">
        <v>12499.2</v>
      </c>
      <c r="L7386" s="21">
        <v>6249.6</v>
      </c>
      <c r="M7386" s="22">
        <v>0.62</v>
      </c>
      <c r="N7386" s="5" t="s">
        <v>19</v>
      </c>
    </row>
    <row r="7387" spans="1:14" x14ac:dyDescent="0.2">
      <c r="A7387" s="3" t="s">
        <v>20</v>
      </c>
      <c r="B7387" s="17">
        <v>1185732</v>
      </c>
      <c r="C7387" s="14">
        <v>43867</v>
      </c>
      <c r="D7387" s="4" t="s">
        <v>55</v>
      </c>
      <c r="E7387" s="4" t="s">
        <v>64</v>
      </c>
      <c r="F7387" s="4" t="s">
        <v>64</v>
      </c>
      <c r="G7387" s="4" t="s">
        <v>52</v>
      </c>
      <c r="H7387" s="13">
        <v>44</v>
      </c>
      <c r="I7387" s="20">
        <v>366</v>
      </c>
      <c r="J7387" s="13">
        <v>16104</v>
      </c>
      <c r="K7387" s="31">
        <v>8374.08</v>
      </c>
      <c r="L7387" s="21">
        <v>4187.04</v>
      </c>
      <c r="M7387" s="22">
        <v>0.52</v>
      </c>
      <c r="N7387" s="5" t="s">
        <v>30</v>
      </c>
    </row>
    <row r="7388" spans="1:14" x14ac:dyDescent="0.2">
      <c r="A7388" s="3" t="s">
        <v>20</v>
      </c>
      <c r="B7388" s="17">
        <v>1185732</v>
      </c>
      <c r="C7388" s="14">
        <v>43861</v>
      </c>
      <c r="D7388" s="4" t="s">
        <v>55</v>
      </c>
      <c r="E7388" s="4" t="s">
        <v>64</v>
      </c>
      <c r="F7388" s="4" t="s">
        <v>64</v>
      </c>
      <c r="G7388" s="4" t="s">
        <v>52</v>
      </c>
      <c r="H7388" s="13">
        <v>33</v>
      </c>
      <c r="I7388" s="20">
        <v>372</v>
      </c>
      <c r="J7388" s="13">
        <v>12276</v>
      </c>
      <c r="K7388" s="31">
        <v>6629.04</v>
      </c>
      <c r="L7388" s="21">
        <v>3314.52</v>
      </c>
      <c r="M7388" s="22">
        <v>0.54</v>
      </c>
      <c r="N7388" s="5" t="s">
        <v>30</v>
      </c>
    </row>
    <row r="7389" spans="1:14" x14ac:dyDescent="0.2">
      <c r="A7389" s="3" t="s">
        <v>80</v>
      </c>
      <c r="B7389" s="17">
        <v>1197831</v>
      </c>
      <c r="C7389" s="14">
        <v>44069</v>
      </c>
      <c r="D7389" s="4" t="s">
        <v>81</v>
      </c>
      <c r="E7389" s="4" t="s">
        <v>88</v>
      </c>
      <c r="F7389" s="4" t="s">
        <v>94</v>
      </c>
      <c r="G7389" s="4" t="s">
        <v>51</v>
      </c>
      <c r="H7389" s="13">
        <v>29</v>
      </c>
      <c r="I7389" s="20">
        <v>374</v>
      </c>
      <c r="J7389" s="13">
        <v>10846</v>
      </c>
      <c r="K7389" s="31">
        <v>4446.8599999999997</v>
      </c>
      <c r="L7389" s="21">
        <v>2223.4299999999998</v>
      </c>
      <c r="M7389" s="22">
        <v>0.41</v>
      </c>
      <c r="N7389" s="5" t="s">
        <v>30</v>
      </c>
    </row>
    <row r="7390" spans="1:14" x14ac:dyDescent="0.2">
      <c r="A7390" s="3" t="s">
        <v>80</v>
      </c>
      <c r="B7390" s="17">
        <v>1197831</v>
      </c>
      <c r="C7390" s="14">
        <v>44075</v>
      </c>
      <c r="D7390" s="4" t="s">
        <v>81</v>
      </c>
      <c r="E7390" s="4" t="s">
        <v>88</v>
      </c>
      <c r="F7390" s="4" t="s">
        <v>94</v>
      </c>
      <c r="G7390" s="4" t="s">
        <v>51</v>
      </c>
      <c r="H7390" s="13">
        <v>29</v>
      </c>
      <c r="I7390" s="20">
        <v>374</v>
      </c>
      <c r="J7390" s="13">
        <v>10846</v>
      </c>
      <c r="K7390" s="31">
        <v>4446.8599999999997</v>
      </c>
      <c r="L7390" s="21">
        <v>2223.4299999999998</v>
      </c>
      <c r="M7390" s="22">
        <v>0.41</v>
      </c>
      <c r="N7390" s="5" t="s">
        <v>30</v>
      </c>
    </row>
    <row r="7391" spans="1:14" x14ac:dyDescent="0.2">
      <c r="A7391" s="3" t="s">
        <v>20</v>
      </c>
      <c r="B7391" s="17">
        <v>1185732</v>
      </c>
      <c r="C7391" s="14">
        <v>44303</v>
      </c>
      <c r="D7391" s="4" t="s">
        <v>81</v>
      </c>
      <c r="E7391" s="4" t="s">
        <v>84</v>
      </c>
      <c r="F7391" s="4" t="s">
        <v>85</v>
      </c>
      <c r="G7391" s="4" t="s">
        <v>51</v>
      </c>
      <c r="H7391" s="13">
        <v>15</v>
      </c>
      <c r="I7391" s="20">
        <v>375</v>
      </c>
      <c r="J7391" s="13">
        <v>56250</v>
      </c>
      <c r="K7391" s="31">
        <v>22500</v>
      </c>
      <c r="L7391" s="21">
        <v>11250</v>
      </c>
      <c r="M7391" s="22">
        <v>0.4</v>
      </c>
      <c r="N7391" s="5" t="s">
        <v>19</v>
      </c>
    </row>
    <row r="7392" spans="1:14" x14ac:dyDescent="0.2">
      <c r="A7392" s="3" t="s">
        <v>45</v>
      </c>
      <c r="B7392" s="17">
        <v>1197831</v>
      </c>
      <c r="C7392" s="14">
        <v>44520</v>
      </c>
      <c r="D7392" s="4" t="s">
        <v>81</v>
      </c>
      <c r="E7392" s="4" t="s">
        <v>95</v>
      </c>
      <c r="F7392" s="4" t="s">
        <v>96</v>
      </c>
      <c r="G7392" s="4" t="s">
        <v>52</v>
      </c>
      <c r="H7392" s="13">
        <v>15</v>
      </c>
      <c r="I7392" s="20">
        <v>375</v>
      </c>
      <c r="J7392" s="13">
        <v>56250</v>
      </c>
      <c r="K7392" s="31">
        <v>19687.5</v>
      </c>
      <c r="L7392" s="21">
        <v>9843.75</v>
      </c>
      <c r="M7392" s="22">
        <v>0.35</v>
      </c>
      <c r="N7392" s="5" t="s">
        <v>19</v>
      </c>
    </row>
    <row r="7393" spans="1:14" x14ac:dyDescent="0.2">
      <c r="A7393" s="3" t="s">
        <v>45</v>
      </c>
      <c r="B7393" s="17">
        <v>1197831</v>
      </c>
      <c r="C7393" s="14">
        <v>44219</v>
      </c>
      <c r="D7393" s="4" t="s">
        <v>81</v>
      </c>
      <c r="E7393" s="4" t="s">
        <v>95</v>
      </c>
      <c r="F7393" s="4" t="s">
        <v>96</v>
      </c>
      <c r="G7393" s="4" t="s">
        <v>52</v>
      </c>
      <c r="H7393" s="13">
        <v>15</v>
      </c>
      <c r="I7393" s="20">
        <v>375</v>
      </c>
      <c r="J7393" s="13">
        <v>56250</v>
      </c>
      <c r="K7393" s="31">
        <v>22500</v>
      </c>
      <c r="L7393" s="21">
        <v>11250</v>
      </c>
      <c r="M7393" s="22">
        <v>0.4</v>
      </c>
      <c r="N7393" s="5" t="s">
        <v>19</v>
      </c>
    </row>
    <row r="7394" spans="1:14" x14ac:dyDescent="0.2">
      <c r="A7394" s="3" t="s">
        <v>44</v>
      </c>
      <c r="B7394" s="17">
        <v>1197831</v>
      </c>
      <c r="C7394" s="14">
        <v>44430</v>
      </c>
      <c r="D7394" s="4" t="s">
        <v>81</v>
      </c>
      <c r="E7394" s="4" t="s">
        <v>90</v>
      </c>
      <c r="F7394" s="4" t="s">
        <v>91</v>
      </c>
      <c r="G7394" s="4" t="s">
        <v>18</v>
      </c>
      <c r="H7394" s="13">
        <v>20</v>
      </c>
      <c r="I7394" s="20">
        <v>375</v>
      </c>
      <c r="J7394" s="13">
        <v>75000</v>
      </c>
      <c r="K7394" s="31">
        <v>41250</v>
      </c>
      <c r="L7394" s="21">
        <v>20625</v>
      </c>
      <c r="M7394" s="22">
        <v>0.55000000000000004</v>
      </c>
      <c r="N7394" s="5" t="s">
        <v>30</v>
      </c>
    </row>
    <row r="7395" spans="1:14" x14ac:dyDescent="0.2">
      <c r="A7395" s="3" t="s">
        <v>20</v>
      </c>
      <c r="B7395" s="17">
        <v>1185732</v>
      </c>
      <c r="C7395" s="14">
        <v>44245</v>
      </c>
      <c r="D7395" s="4" t="s">
        <v>15</v>
      </c>
      <c r="E7395" s="4" t="s">
        <v>21</v>
      </c>
      <c r="F7395" s="4" t="s">
        <v>22</v>
      </c>
      <c r="G7395" s="4" t="s">
        <v>51</v>
      </c>
      <c r="H7395" s="13">
        <v>20</v>
      </c>
      <c r="I7395" s="20">
        <v>375</v>
      </c>
      <c r="J7395" s="13">
        <v>75000</v>
      </c>
      <c r="K7395" s="31">
        <v>26250</v>
      </c>
      <c r="L7395" s="21">
        <v>13125</v>
      </c>
      <c r="M7395" s="22">
        <v>0.35</v>
      </c>
      <c r="N7395" s="5" t="s">
        <v>23</v>
      </c>
    </row>
    <row r="7396" spans="1:14" x14ac:dyDescent="0.2">
      <c r="A7396" s="3" t="s">
        <v>45</v>
      </c>
      <c r="B7396" s="17">
        <v>1185732</v>
      </c>
      <c r="C7396" s="14">
        <v>44419</v>
      </c>
      <c r="D7396" s="4" t="s">
        <v>110</v>
      </c>
      <c r="E7396" s="4" t="s">
        <v>133</v>
      </c>
      <c r="F7396" s="4" t="s">
        <v>134</v>
      </c>
      <c r="G7396" s="4" t="s">
        <v>54</v>
      </c>
      <c r="H7396" s="13">
        <v>20</v>
      </c>
      <c r="I7396" s="20">
        <v>375</v>
      </c>
      <c r="J7396" s="13">
        <v>75000</v>
      </c>
      <c r="K7396" s="31">
        <v>30000</v>
      </c>
      <c r="L7396" s="21">
        <v>15000</v>
      </c>
      <c r="M7396" s="22">
        <v>0.4</v>
      </c>
      <c r="N7396" s="5" t="s">
        <v>23</v>
      </c>
    </row>
    <row r="7397" spans="1:14" x14ac:dyDescent="0.2">
      <c r="A7397" s="3" t="s">
        <v>45</v>
      </c>
      <c r="B7397" s="17">
        <v>1185732</v>
      </c>
      <c r="C7397" s="14">
        <v>44511</v>
      </c>
      <c r="D7397" s="4" t="s">
        <v>110</v>
      </c>
      <c r="E7397" s="4" t="s">
        <v>133</v>
      </c>
      <c r="F7397" s="4" t="s">
        <v>134</v>
      </c>
      <c r="G7397" s="4" t="s">
        <v>54</v>
      </c>
      <c r="H7397" s="13">
        <v>20</v>
      </c>
      <c r="I7397" s="20">
        <v>375</v>
      </c>
      <c r="J7397" s="13">
        <v>75000</v>
      </c>
      <c r="K7397" s="31">
        <v>30000</v>
      </c>
      <c r="L7397" s="21">
        <v>15000</v>
      </c>
      <c r="M7397" s="22">
        <v>0.4</v>
      </c>
      <c r="N7397" s="5" t="s">
        <v>23</v>
      </c>
    </row>
    <row r="7398" spans="1:14" x14ac:dyDescent="0.2">
      <c r="A7398" s="3" t="s">
        <v>20</v>
      </c>
      <c r="B7398" s="17">
        <v>1185732</v>
      </c>
      <c r="C7398" s="14">
        <v>44303</v>
      </c>
      <c r="D7398" s="4" t="s">
        <v>81</v>
      </c>
      <c r="E7398" s="4" t="s">
        <v>84</v>
      </c>
      <c r="F7398" s="4" t="s">
        <v>85</v>
      </c>
      <c r="G7398" s="4" t="s">
        <v>51</v>
      </c>
      <c r="H7398" s="13">
        <v>25</v>
      </c>
      <c r="I7398" s="20">
        <v>375</v>
      </c>
      <c r="J7398" s="13">
        <v>93750</v>
      </c>
      <c r="K7398" s="31">
        <v>32812.5</v>
      </c>
      <c r="L7398" s="21">
        <v>16406.25</v>
      </c>
      <c r="M7398" s="22">
        <v>0.35</v>
      </c>
      <c r="N7398" s="5" t="s">
        <v>19</v>
      </c>
    </row>
    <row r="7399" spans="1:14" x14ac:dyDescent="0.2">
      <c r="A7399" s="3" t="s">
        <v>80</v>
      </c>
      <c r="B7399" s="17">
        <v>1185732</v>
      </c>
      <c r="C7399" s="14">
        <v>44487</v>
      </c>
      <c r="D7399" s="4" t="s">
        <v>81</v>
      </c>
      <c r="E7399" s="4" t="s">
        <v>84</v>
      </c>
      <c r="F7399" s="4" t="s">
        <v>85</v>
      </c>
      <c r="G7399" s="4" t="s">
        <v>51</v>
      </c>
      <c r="H7399" s="13">
        <v>25</v>
      </c>
      <c r="I7399" s="20">
        <v>375</v>
      </c>
      <c r="J7399" s="13">
        <v>93750</v>
      </c>
      <c r="K7399" s="31">
        <v>37500</v>
      </c>
      <c r="L7399" s="21">
        <v>18750</v>
      </c>
      <c r="M7399" s="22">
        <v>0.4</v>
      </c>
      <c r="N7399" s="5" t="s">
        <v>19</v>
      </c>
    </row>
    <row r="7400" spans="1:14" x14ac:dyDescent="0.2">
      <c r="A7400" s="3" t="s">
        <v>45</v>
      </c>
      <c r="B7400" s="17">
        <v>1197831</v>
      </c>
      <c r="C7400" s="14">
        <v>44219</v>
      </c>
      <c r="D7400" s="4" t="s">
        <v>81</v>
      </c>
      <c r="E7400" s="4" t="s">
        <v>95</v>
      </c>
      <c r="F7400" s="4" t="s">
        <v>96</v>
      </c>
      <c r="G7400" s="4" t="s">
        <v>52</v>
      </c>
      <c r="H7400" s="13">
        <v>25</v>
      </c>
      <c r="I7400" s="20">
        <v>375</v>
      </c>
      <c r="J7400" s="13">
        <v>93750</v>
      </c>
      <c r="K7400" s="31">
        <v>32812.5</v>
      </c>
      <c r="L7400" s="21">
        <v>16406.25</v>
      </c>
      <c r="M7400" s="22">
        <v>0.35</v>
      </c>
      <c r="N7400" s="5" t="s">
        <v>19</v>
      </c>
    </row>
    <row r="7401" spans="1:14" x14ac:dyDescent="0.2">
      <c r="A7401" s="3" t="s">
        <v>45</v>
      </c>
      <c r="B7401" s="17">
        <v>1197831</v>
      </c>
      <c r="C7401" s="14">
        <v>44219</v>
      </c>
      <c r="D7401" s="4" t="s">
        <v>81</v>
      </c>
      <c r="E7401" s="4" t="s">
        <v>95</v>
      </c>
      <c r="F7401" s="4" t="s">
        <v>96</v>
      </c>
      <c r="G7401" s="4" t="s">
        <v>52</v>
      </c>
      <c r="H7401" s="13">
        <v>25</v>
      </c>
      <c r="I7401" s="20">
        <v>375</v>
      </c>
      <c r="J7401" s="13">
        <v>93750</v>
      </c>
      <c r="K7401" s="31">
        <v>37500</v>
      </c>
      <c r="L7401" s="21">
        <v>18750</v>
      </c>
      <c r="M7401" s="22">
        <v>0.4</v>
      </c>
      <c r="N7401" s="5" t="s">
        <v>19</v>
      </c>
    </row>
    <row r="7402" spans="1:14" x14ac:dyDescent="0.2">
      <c r="A7402" s="3" t="s">
        <v>20</v>
      </c>
      <c r="B7402" s="17">
        <v>1185732</v>
      </c>
      <c r="C7402" s="14">
        <v>44216</v>
      </c>
      <c r="D7402" s="4" t="s">
        <v>97</v>
      </c>
      <c r="E7402" s="4" t="s">
        <v>100</v>
      </c>
      <c r="F7402" s="4" t="s">
        <v>101</v>
      </c>
      <c r="G7402" s="4" t="s">
        <v>52</v>
      </c>
      <c r="H7402" s="13">
        <v>25</v>
      </c>
      <c r="I7402" s="20">
        <v>375</v>
      </c>
      <c r="J7402" s="13">
        <v>93750</v>
      </c>
      <c r="K7402" s="31">
        <v>37500</v>
      </c>
      <c r="L7402" s="21">
        <v>18750</v>
      </c>
      <c r="M7402" s="22">
        <v>0.4</v>
      </c>
      <c r="N7402" s="5" t="s">
        <v>19</v>
      </c>
    </row>
    <row r="7403" spans="1:14" x14ac:dyDescent="0.2">
      <c r="A7403" s="3" t="s">
        <v>45</v>
      </c>
      <c r="B7403" s="17">
        <v>1185732</v>
      </c>
      <c r="C7403" s="14">
        <v>44238</v>
      </c>
      <c r="D7403" s="4" t="s">
        <v>15</v>
      </c>
      <c r="E7403" s="4" t="s">
        <v>26</v>
      </c>
      <c r="F7403" s="4" t="s">
        <v>27</v>
      </c>
      <c r="G7403" s="4" t="s">
        <v>54</v>
      </c>
      <c r="H7403" s="13">
        <v>25</v>
      </c>
      <c r="I7403" s="20">
        <v>375</v>
      </c>
      <c r="J7403" s="13">
        <v>93750</v>
      </c>
      <c r="K7403" s="31">
        <v>32812.5</v>
      </c>
      <c r="L7403" s="21">
        <v>16406.25</v>
      </c>
      <c r="M7403" s="22">
        <v>0.35</v>
      </c>
      <c r="N7403" s="5" t="s">
        <v>23</v>
      </c>
    </row>
    <row r="7404" spans="1:14" x14ac:dyDescent="0.2">
      <c r="A7404" s="3" t="s">
        <v>20</v>
      </c>
      <c r="B7404" s="17">
        <v>1185732</v>
      </c>
      <c r="C7404" s="14">
        <v>44365</v>
      </c>
      <c r="D7404" s="4" t="s">
        <v>15</v>
      </c>
      <c r="E7404" s="4" t="s">
        <v>26</v>
      </c>
      <c r="F7404" s="4" t="s">
        <v>27</v>
      </c>
      <c r="G7404" s="4" t="s">
        <v>54</v>
      </c>
      <c r="H7404" s="13">
        <v>25</v>
      </c>
      <c r="I7404" s="20">
        <v>375</v>
      </c>
      <c r="J7404" s="13">
        <v>93750</v>
      </c>
      <c r="K7404" s="31">
        <v>32812.5</v>
      </c>
      <c r="L7404" s="21">
        <v>16406.25</v>
      </c>
      <c r="M7404" s="22">
        <v>0.35</v>
      </c>
      <c r="N7404" s="5" t="s">
        <v>23</v>
      </c>
    </row>
    <row r="7405" spans="1:14" x14ac:dyDescent="0.2">
      <c r="A7405" s="3" t="s">
        <v>45</v>
      </c>
      <c r="B7405" s="17">
        <v>1197831</v>
      </c>
      <c r="C7405" s="14">
        <v>44291</v>
      </c>
      <c r="D7405" s="4" t="s">
        <v>110</v>
      </c>
      <c r="E7405" s="4" t="s">
        <v>117</v>
      </c>
      <c r="F7405" s="4" t="s">
        <v>118</v>
      </c>
      <c r="G7405" s="4" t="s">
        <v>18</v>
      </c>
      <c r="H7405" s="13">
        <v>30</v>
      </c>
      <c r="I7405" s="20">
        <v>375</v>
      </c>
      <c r="J7405" s="13">
        <v>112500</v>
      </c>
      <c r="K7405" s="31">
        <v>50625</v>
      </c>
      <c r="L7405" s="21">
        <v>25312.5</v>
      </c>
      <c r="M7405" s="22">
        <v>0.45</v>
      </c>
      <c r="N7405" s="5" t="s">
        <v>19</v>
      </c>
    </row>
    <row r="7406" spans="1:14" x14ac:dyDescent="0.2">
      <c r="A7406" s="3" t="s">
        <v>14</v>
      </c>
      <c r="B7406" s="17">
        <v>1185732</v>
      </c>
      <c r="C7406" s="14">
        <v>44238</v>
      </c>
      <c r="D7406" s="4" t="s">
        <v>15</v>
      </c>
      <c r="E7406" s="4" t="s">
        <v>16</v>
      </c>
      <c r="F7406" s="4" t="s">
        <v>17</v>
      </c>
      <c r="G7406" s="4" t="s">
        <v>50</v>
      </c>
      <c r="H7406" s="13">
        <v>30</v>
      </c>
      <c r="I7406" s="20">
        <v>375</v>
      </c>
      <c r="J7406" s="13">
        <v>112500</v>
      </c>
      <c r="K7406" s="31">
        <v>45000</v>
      </c>
      <c r="L7406" s="21">
        <v>22500</v>
      </c>
      <c r="M7406" s="22">
        <v>0.4</v>
      </c>
      <c r="N7406" s="5" t="s">
        <v>19</v>
      </c>
    </row>
    <row r="7407" spans="1:14" x14ac:dyDescent="0.2">
      <c r="A7407" s="3" t="s">
        <v>44</v>
      </c>
      <c r="B7407" s="17">
        <v>1185732</v>
      </c>
      <c r="C7407" s="14">
        <v>44244</v>
      </c>
      <c r="D7407" s="4" t="s">
        <v>15</v>
      </c>
      <c r="E7407" s="4" t="s">
        <v>21</v>
      </c>
      <c r="F7407" s="4" t="s">
        <v>22</v>
      </c>
      <c r="G7407" s="4" t="s">
        <v>51</v>
      </c>
      <c r="H7407" s="13">
        <v>30</v>
      </c>
      <c r="I7407" s="20">
        <v>375</v>
      </c>
      <c r="J7407" s="13">
        <v>112500</v>
      </c>
      <c r="K7407" s="31">
        <v>39375</v>
      </c>
      <c r="L7407" s="21">
        <v>19687.5</v>
      </c>
      <c r="M7407" s="22">
        <v>0.35</v>
      </c>
      <c r="N7407" s="5" t="s">
        <v>23</v>
      </c>
    </row>
    <row r="7408" spans="1:14" x14ac:dyDescent="0.2">
      <c r="A7408" s="3" t="s">
        <v>45</v>
      </c>
      <c r="B7408" s="17">
        <v>1185732</v>
      </c>
      <c r="C7408" s="14">
        <v>44328</v>
      </c>
      <c r="D7408" s="4" t="s">
        <v>110</v>
      </c>
      <c r="E7408" s="4" t="s">
        <v>133</v>
      </c>
      <c r="F7408" s="4" t="s">
        <v>134</v>
      </c>
      <c r="G7408" s="4" t="s">
        <v>54</v>
      </c>
      <c r="H7408" s="13">
        <v>30</v>
      </c>
      <c r="I7408" s="20">
        <v>375</v>
      </c>
      <c r="J7408" s="13">
        <v>112500</v>
      </c>
      <c r="K7408" s="31">
        <v>39375</v>
      </c>
      <c r="L7408" s="21">
        <v>19687.5</v>
      </c>
      <c r="M7408" s="22">
        <v>0.35</v>
      </c>
      <c r="N7408" s="5" t="s">
        <v>23</v>
      </c>
    </row>
    <row r="7409" spans="1:14" x14ac:dyDescent="0.2">
      <c r="A7409" s="3" t="s">
        <v>20</v>
      </c>
      <c r="B7409" s="17">
        <v>1185732</v>
      </c>
      <c r="C7409" s="14">
        <v>44394</v>
      </c>
      <c r="D7409" s="4" t="s">
        <v>15</v>
      </c>
      <c r="E7409" s="4" t="s">
        <v>26</v>
      </c>
      <c r="F7409" s="4" t="s">
        <v>27</v>
      </c>
      <c r="G7409" s="4" t="s">
        <v>54</v>
      </c>
      <c r="H7409" s="13">
        <v>30</v>
      </c>
      <c r="I7409" s="20">
        <v>375</v>
      </c>
      <c r="J7409" s="13">
        <v>112500</v>
      </c>
      <c r="K7409" s="31">
        <v>45000</v>
      </c>
      <c r="L7409" s="21">
        <v>22500</v>
      </c>
      <c r="M7409" s="22">
        <v>0.4</v>
      </c>
      <c r="N7409" s="5" t="s">
        <v>23</v>
      </c>
    </row>
    <row r="7410" spans="1:14" x14ac:dyDescent="0.2">
      <c r="A7410" s="3" t="s">
        <v>20</v>
      </c>
      <c r="B7410" s="17">
        <v>1128299</v>
      </c>
      <c r="C7410" s="14">
        <v>44206</v>
      </c>
      <c r="D7410" s="4" t="s">
        <v>110</v>
      </c>
      <c r="E7410" s="4" t="s">
        <v>111</v>
      </c>
      <c r="F7410" s="4" t="s">
        <v>112</v>
      </c>
      <c r="G7410" s="4" t="s">
        <v>18</v>
      </c>
      <c r="H7410" s="13">
        <v>35</v>
      </c>
      <c r="I7410" s="20">
        <v>375</v>
      </c>
      <c r="J7410" s="13">
        <v>131250</v>
      </c>
      <c r="K7410" s="31">
        <v>32812.5</v>
      </c>
      <c r="L7410" s="21">
        <v>16406.25</v>
      </c>
      <c r="M7410" s="22">
        <v>0.25</v>
      </c>
      <c r="N7410" s="5" t="s">
        <v>30</v>
      </c>
    </row>
    <row r="7411" spans="1:14" x14ac:dyDescent="0.2">
      <c r="A7411" s="3" t="s">
        <v>44</v>
      </c>
      <c r="B7411" s="17">
        <v>1197831</v>
      </c>
      <c r="C7411" s="14">
        <v>44418</v>
      </c>
      <c r="D7411" s="4" t="s">
        <v>81</v>
      </c>
      <c r="E7411" s="4" t="s">
        <v>90</v>
      </c>
      <c r="F7411" s="4" t="s">
        <v>91</v>
      </c>
      <c r="G7411" s="4" t="s">
        <v>18</v>
      </c>
      <c r="H7411" s="13">
        <v>35</v>
      </c>
      <c r="I7411" s="20">
        <v>375</v>
      </c>
      <c r="J7411" s="13">
        <v>131250</v>
      </c>
      <c r="K7411" s="31">
        <v>65625</v>
      </c>
      <c r="L7411" s="21">
        <v>32812.5</v>
      </c>
      <c r="M7411" s="22">
        <v>0.5</v>
      </c>
      <c r="N7411" s="5" t="s">
        <v>30</v>
      </c>
    </row>
    <row r="7412" spans="1:14" x14ac:dyDescent="0.2">
      <c r="A7412" s="3" t="s">
        <v>20</v>
      </c>
      <c r="B7412" s="17">
        <v>1197831</v>
      </c>
      <c r="C7412" s="14">
        <v>44231</v>
      </c>
      <c r="D7412" s="4" t="s">
        <v>110</v>
      </c>
      <c r="E7412" s="4" t="s">
        <v>117</v>
      </c>
      <c r="F7412" s="4" t="s">
        <v>118</v>
      </c>
      <c r="G7412" s="4" t="s">
        <v>18</v>
      </c>
      <c r="H7412" s="13">
        <v>35</v>
      </c>
      <c r="I7412" s="20">
        <v>375</v>
      </c>
      <c r="J7412" s="13">
        <v>131250</v>
      </c>
      <c r="K7412" s="31">
        <v>52500</v>
      </c>
      <c r="L7412" s="21">
        <v>26250</v>
      </c>
      <c r="M7412" s="22">
        <v>0.4</v>
      </c>
      <c r="N7412" s="5" t="s">
        <v>19</v>
      </c>
    </row>
    <row r="7413" spans="1:14" x14ac:dyDescent="0.2">
      <c r="A7413" s="3" t="s">
        <v>44</v>
      </c>
      <c r="B7413" s="17">
        <v>1185732</v>
      </c>
      <c r="C7413" s="14">
        <v>44302</v>
      </c>
      <c r="D7413" s="4" t="s">
        <v>15</v>
      </c>
      <c r="E7413" s="4" t="s">
        <v>21</v>
      </c>
      <c r="F7413" s="4" t="s">
        <v>22</v>
      </c>
      <c r="G7413" s="4" t="s">
        <v>51</v>
      </c>
      <c r="H7413" s="13">
        <v>35</v>
      </c>
      <c r="I7413" s="20">
        <v>375</v>
      </c>
      <c r="J7413" s="13">
        <v>131250</v>
      </c>
      <c r="K7413" s="31">
        <v>45937.5</v>
      </c>
      <c r="L7413" s="21">
        <v>22968.75</v>
      </c>
      <c r="M7413" s="22">
        <v>0.35</v>
      </c>
      <c r="N7413" s="5" t="s">
        <v>23</v>
      </c>
    </row>
    <row r="7414" spans="1:14" x14ac:dyDescent="0.2">
      <c r="A7414" s="3" t="s">
        <v>20</v>
      </c>
      <c r="B7414" s="17">
        <v>1185732</v>
      </c>
      <c r="C7414" s="14">
        <v>44332</v>
      </c>
      <c r="D7414" s="4" t="s">
        <v>81</v>
      </c>
      <c r="E7414" s="4" t="s">
        <v>84</v>
      </c>
      <c r="F7414" s="4" t="s">
        <v>85</v>
      </c>
      <c r="G7414" s="4" t="s">
        <v>51</v>
      </c>
      <c r="H7414" s="13">
        <v>35</v>
      </c>
      <c r="I7414" s="20">
        <v>375</v>
      </c>
      <c r="J7414" s="13">
        <v>131250</v>
      </c>
      <c r="K7414" s="31">
        <v>52500</v>
      </c>
      <c r="L7414" s="21">
        <v>26250</v>
      </c>
      <c r="M7414" s="22">
        <v>0.4</v>
      </c>
      <c r="N7414" s="5" t="s">
        <v>19</v>
      </c>
    </row>
    <row r="7415" spans="1:14" x14ac:dyDescent="0.2">
      <c r="A7415" s="3" t="s">
        <v>44</v>
      </c>
      <c r="B7415" s="17">
        <v>1197831</v>
      </c>
      <c r="C7415" s="14">
        <v>44280</v>
      </c>
      <c r="D7415" s="4" t="s">
        <v>81</v>
      </c>
      <c r="E7415" s="4" t="s">
        <v>92</v>
      </c>
      <c r="F7415" s="4" t="s">
        <v>93</v>
      </c>
      <c r="G7415" s="4" t="s">
        <v>51</v>
      </c>
      <c r="H7415" s="13">
        <v>35</v>
      </c>
      <c r="I7415" s="20">
        <v>375</v>
      </c>
      <c r="J7415" s="13">
        <v>131250</v>
      </c>
      <c r="K7415" s="31">
        <v>65625</v>
      </c>
      <c r="L7415" s="21">
        <v>32812.5</v>
      </c>
      <c r="M7415" s="22">
        <v>0.5</v>
      </c>
      <c r="N7415" s="5" t="s">
        <v>30</v>
      </c>
    </row>
    <row r="7416" spans="1:14" x14ac:dyDescent="0.2">
      <c r="A7416" s="3" t="s">
        <v>45</v>
      </c>
      <c r="B7416" s="17">
        <v>1128299</v>
      </c>
      <c r="C7416" s="14">
        <v>44206</v>
      </c>
      <c r="D7416" s="4" t="s">
        <v>55</v>
      </c>
      <c r="E7416" s="4" t="s">
        <v>62</v>
      </c>
      <c r="F7416" s="4" t="s">
        <v>63</v>
      </c>
      <c r="G7416" s="4" t="s">
        <v>53</v>
      </c>
      <c r="H7416" s="13">
        <v>35</v>
      </c>
      <c r="I7416" s="20">
        <v>375</v>
      </c>
      <c r="J7416" s="13">
        <v>131250</v>
      </c>
      <c r="K7416" s="31">
        <v>32812.5</v>
      </c>
      <c r="L7416" s="21">
        <v>16406.25</v>
      </c>
      <c r="M7416" s="22">
        <v>0.25</v>
      </c>
      <c r="N7416" s="5" t="s">
        <v>30</v>
      </c>
    </row>
    <row r="7417" spans="1:14" x14ac:dyDescent="0.2">
      <c r="A7417" s="3" t="s">
        <v>45</v>
      </c>
      <c r="B7417" s="17">
        <v>1185732</v>
      </c>
      <c r="C7417" s="14">
        <v>44238</v>
      </c>
      <c r="D7417" s="4" t="s">
        <v>110</v>
      </c>
      <c r="E7417" s="4" t="s">
        <v>133</v>
      </c>
      <c r="F7417" s="4" t="s">
        <v>134</v>
      </c>
      <c r="G7417" s="4" t="s">
        <v>54</v>
      </c>
      <c r="H7417" s="13">
        <v>35</v>
      </c>
      <c r="I7417" s="20">
        <v>375</v>
      </c>
      <c r="J7417" s="13">
        <v>131250</v>
      </c>
      <c r="K7417" s="31">
        <v>45937.5</v>
      </c>
      <c r="L7417" s="21">
        <v>22968.75</v>
      </c>
      <c r="M7417" s="22">
        <v>0.35</v>
      </c>
      <c r="N7417" s="5" t="s">
        <v>23</v>
      </c>
    </row>
    <row r="7418" spans="1:14" x14ac:dyDescent="0.2">
      <c r="A7418" s="3" t="s">
        <v>45</v>
      </c>
      <c r="B7418" s="17">
        <v>1185732</v>
      </c>
      <c r="C7418" s="14">
        <v>44207</v>
      </c>
      <c r="D7418" s="4" t="s">
        <v>15</v>
      </c>
      <c r="E7418" s="4" t="s">
        <v>26</v>
      </c>
      <c r="F7418" s="4" t="s">
        <v>27</v>
      </c>
      <c r="G7418" s="4" t="s">
        <v>54</v>
      </c>
      <c r="H7418" s="13">
        <v>35</v>
      </c>
      <c r="I7418" s="20">
        <v>375</v>
      </c>
      <c r="J7418" s="13">
        <v>131250</v>
      </c>
      <c r="K7418" s="31">
        <v>45937.5</v>
      </c>
      <c r="L7418" s="21">
        <v>22968.75</v>
      </c>
      <c r="M7418" s="22">
        <v>0.35</v>
      </c>
      <c r="N7418" s="5" t="s">
        <v>23</v>
      </c>
    </row>
    <row r="7419" spans="1:14" x14ac:dyDescent="0.2">
      <c r="A7419" s="3" t="s">
        <v>44</v>
      </c>
      <c r="B7419" s="17">
        <v>1128299</v>
      </c>
      <c r="C7419" s="14">
        <v>44240</v>
      </c>
      <c r="D7419" s="4" t="s">
        <v>97</v>
      </c>
      <c r="E7419" s="4" t="s">
        <v>107</v>
      </c>
      <c r="F7419" s="4" t="s">
        <v>108</v>
      </c>
      <c r="G7419" s="4" t="s">
        <v>18</v>
      </c>
      <c r="H7419" s="13">
        <v>40</v>
      </c>
      <c r="I7419" s="20">
        <v>375</v>
      </c>
      <c r="J7419" s="13">
        <v>150000</v>
      </c>
      <c r="K7419" s="31">
        <v>37500</v>
      </c>
      <c r="L7419" s="21">
        <v>18750</v>
      </c>
      <c r="M7419" s="22">
        <v>0.25</v>
      </c>
      <c r="N7419" s="5" t="s">
        <v>19</v>
      </c>
    </row>
    <row r="7420" spans="1:14" x14ac:dyDescent="0.2">
      <c r="A7420" s="3" t="s">
        <v>20</v>
      </c>
      <c r="B7420" s="17">
        <v>1128299</v>
      </c>
      <c r="C7420" s="14">
        <v>44250</v>
      </c>
      <c r="D7420" s="4" t="s">
        <v>110</v>
      </c>
      <c r="E7420" s="4" t="s">
        <v>117</v>
      </c>
      <c r="F7420" s="4" t="s">
        <v>118</v>
      </c>
      <c r="G7420" s="4" t="s">
        <v>18</v>
      </c>
      <c r="H7420" s="13">
        <v>40</v>
      </c>
      <c r="I7420" s="20">
        <v>375</v>
      </c>
      <c r="J7420" s="13">
        <v>150000</v>
      </c>
      <c r="K7420" s="31">
        <v>60000</v>
      </c>
      <c r="L7420" s="21">
        <v>30000</v>
      </c>
      <c r="M7420" s="22">
        <v>0.4</v>
      </c>
      <c r="N7420" s="5" t="s">
        <v>19</v>
      </c>
    </row>
    <row r="7421" spans="1:14" x14ac:dyDescent="0.2">
      <c r="A7421" s="3" t="s">
        <v>20</v>
      </c>
      <c r="B7421" s="17">
        <v>1128299</v>
      </c>
      <c r="C7421" s="14">
        <v>44250</v>
      </c>
      <c r="D7421" s="4" t="s">
        <v>110</v>
      </c>
      <c r="E7421" s="4" t="s">
        <v>117</v>
      </c>
      <c r="F7421" s="4" t="s">
        <v>118</v>
      </c>
      <c r="G7421" s="4" t="s">
        <v>18</v>
      </c>
      <c r="H7421" s="13">
        <v>40</v>
      </c>
      <c r="I7421" s="20">
        <v>375</v>
      </c>
      <c r="J7421" s="13">
        <v>150000</v>
      </c>
      <c r="K7421" s="31">
        <v>52500</v>
      </c>
      <c r="L7421" s="21">
        <v>26250</v>
      </c>
      <c r="M7421" s="22">
        <v>0.35</v>
      </c>
      <c r="N7421" s="5" t="s">
        <v>19</v>
      </c>
    </row>
    <row r="7422" spans="1:14" x14ac:dyDescent="0.2">
      <c r="A7422" s="3" t="s">
        <v>14</v>
      </c>
      <c r="B7422" s="17">
        <v>1185732</v>
      </c>
      <c r="C7422" s="14">
        <v>44264</v>
      </c>
      <c r="D7422" s="4" t="s">
        <v>15</v>
      </c>
      <c r="E7422" s="4" t="s">
        <v>16</v>
      </c>
      <c r="F7422" s="4" t="s">
        <v>17</v>
      </c>
      <c r="G7422" s="4" t="s">
        <v>50</v>
      </c>
      <c r="H7422" s="13">
        <v>40</v>
      </c>
      <c r="I7422" s="20">
        <v>375</v>
      </c>
      <c r="J7422" s="13">
        <v>150000</v>
      </c>
      <c r="K7422" s="31">
        <v>52500</v>
      </c>
      <c r="L7422" s="21">
        <v>26250</v>
      </c>
      <c r="M7422" s="22">
        <v>0.35</v>
      </c>
      <c r="N7422" s="5" t="s">
        <v>19</v>
      </c>
    </row>
    <row r="7423" spans="1:14" x14ac:dyDescent="0.2">
      <c r="A7423" s="3" t="s">
        <v>44</v>
      </c>
      <c r="B7423" s="17">
        <v>1197831</v>
      </c>
      <c r="C7423" s="14">
        <v>44423</v>
      </c>
      <c r="D7423" s="4" t="s">
        <v>81</v>
      </c>
      <c r="E7423" s="4" t="s">
        <v>88</v>
      </c>
      <c r="F7423" s="4" t="s">
        <v>89</v>
      </c>
      <c r="G7423" s="4" t="s">
        <v>50</v>
      </c>
      <c r="H7423" s="13">
        <v>40</v>
      </c>
      <c r="I7423" s="20">
        <v>375</v>
      </c>
      <c r="J7423" s="13">
        <v>150000</v>
      </c>
      <c r="K7423" s="31">
        <v>37500</v>
      </c>
      <c r="L7423" s="21">
        <v>18750</v>
      </c>
      <c r="M7423" s="22">
        <v>0.25</v>
      </c>
      <c r="N7423" s="5" t="s">
        <v>30</v>
      </c>
    </row>
    <row r="7424" spans="1:14" x14ac:dyDescent="0.2">
      <c r="A7424" s="3" t="s">
        <v>44</v>
      </c>
      <c r="B7424" s="17">
        <v>1197831</v>
      </c>
      <c r="C7424" s="14">
        <v>44322</v>
      </c>
      <c r="D7424" s="4" t="s">
        <v>81</v>
      </c>
      <c r="E7424" s="4" t="s">
        <v>92</v>
      </c>
      <c r="F7424" s="4" t="s">
        <v>93</v>
      </c>
      <c r="G7424" s="4" t="s">
        <v>51</v>
      </c>
      <c r="H7424" s="13">
        <v>40</v>
      </c>
      <c r="I7424" s="20">
        <v>375</v>
      </c>
      <c r="J7424" s="13">
        <v>150000</v>
      </c>
      <c r="K7424" s="31">
        <v>82500</v>
      </c>
      <c r="L7424" s="21">
        <v>41250</v>
      </c>
      <c r="M7424" s="22">
        <v>0.55000000000000004</v>
      </c>
      <c r="N7424" s="5" t="s">
        <v>30</v>
      </c>
    </row>
    <row r="7425" spans="1:14" x14ac:dyDescent="0.2">
      <c r="A7425" s="3" t="s">
        <v>80</v>
      </c>
      <c r="B7425" s="17">
        <v>1197831</v>
      </c>
      <c r="C7425" s="14">
        <v>44335</v>
      </c>
      <c r="D7425" s="4" t="s">
        <v>81</v>
      </c>
      <c r="E7425" s="4" t="s">
        <v>95</v>
      </c>
      <c r="F7425" s="4" t="s">
        <v>96</v>
      </c>
      <c r="G7425" s="4" t="s">
        <v>52</v>
      </c>
      <c r="H7425" s="13">
        <v>40</v>
      </c>
      <c r="I7425" s="20">
        <v>375</v>
      </c>
      <c r="J7425" s="13">
        <v>150000</v>
      </c>
      <c r="K7425" s="31">
        <v>52500</v>
      </c>
      <c r="L7425" s="21">
        <v>26250</v>
      </c>
      <c r="M7425" s="22">
        <v>0.35</v>
      </c>
      <c r="N7425" s="5" t="s">
        <v>19</v>
      </c>
    </row>
    <row r="7426" spans="1:14" x14ac:dyDescent="0.2">
      <c r="A7426" s="3" t="s">
        <v>80</v>
      </c>
      <c r="B7426" s="17">
        <v>1197831</v>
      </c>
      <c r="C7426" s="14">
        <v>44368</v>
      </c>
      <c r="D7426" s="4" t="s">
        <v>81</v>
      </c>
      <c r="E7426" s="4" t="s">
        <v>95</v>
      </c>
      <c r="F7426" s="4" t="s">
        <v>96</v>
      </c>
      <c r="G7426" s="4" t="s">
        <v>52</v>
      </c>
      <c r="H7426" s="13">
        <v>40</v>
      </c>
      <c r="I7426" s="20">
        <v>375</v>
      </c>
      <c r="J7426" s="13">
        <v>150000</v>
      </c>
      <c r="K7426" s="31">
        <v>60000</v>
      </c>
      <c r="L7426" s="21">
        <v>30000</v>
      </c>
      <c r="M7426" s="22">
        <v>0.4</v>
      </c>
      <c r="N7426" s="5" t="s">
        <v>19</v>
      </c>
    </row>
    <row r="7427" spans="1:14" x14ac:dyDescent="0.2">
      <c r="A7427" s="3" t="s">
        <v>45</v>
      </c>
      <c r="B7427" s="17">
        <v>1128299</v>
      </c>
      <c r="C7427" s="14">
        <v>44486</v>
      </c>
      <c r="D7427" s="4" t="s">
        <v>81</v>
      </c>
      <c r="E7427" s="4" t="s">
        <v>82</v>
      </c>
      <c r="F7427" s="4" t="s">
        <v>83</v>
      </c>
      <c r="G7427" s="4" t="s">
        <v>52</v>
      </c>
      <c r="H7427" s="13">
        <v>40</v>
      </c>
      <c r="I7427" s="20">
        <v>375</v>
      </c>
      <c r="J7427" s="13">
        <v>150000</v>
      </c>
      <c r="K7427" s="31">
        <v>60000</v>
      </c>
      <c r="L7427" s="21">
        <v>30000</v>
      </c>
      <c r="M7427" s="22">
        <v>0.4</v>
      </c>
      <c r="N7427" s="5" t="s">
        <v>19</v>
      </c>
    </row>
    <row r="7428" spans="1:14" x14ac:dyDescent="0.2">
      <c r="A7428" s="3" t="s">
        <v>45</v>
      </c>
      <c r="B7428" s="17">
        <v>1197831</v>
      </c>
      <c r="C7428" s="14">
        <v>44458</v>
      </c>
      <c r="D7428" s="4" t="s">
        <v>81</v>
      </c>
      <c r="E7428" s="4" t="s">
        <v>86</v>
      </c>
      <c r="F7428" s="4" t="s">
        <v>87</v>
      </c>
      <c r="G7428" s="4" t="s">
        <v>53</v>
      </c>
      <c r="H7428" s="13">
        <v>40</v>
      </c>
      <c r="I7428" s="20">
        <v>375</v>
      </c>
      <c r="J7428" s="13">
        <v>150000</v>
      </c>
      <c r="K7428" s="31">
        <v>52500</v>
      </c>
      <c r="L7428" s="21">
        <v>26250</v>
      </c>
      <c r="M7428" s="22">
        <v>0.35</v>
      </c>
      <c r="N7428" s="5" t="s">
        <v>19</v>
      </c>
    </row>
    <row r="7429" spans="1:14" x14ac:dyDescent="0.2">
      <c r="A7429" s="3" t="s">
        <v>20</v>
      </c>
      <c r="B7429" s="17">
        <v>1185732</v>
      </c>
      <c r="C7429" s="14">
        <v>44355</v>
      </c>
      <c r="D7429" s="4" t="s">
        <v>15</v>
      </c>
      <c r="E7429" s="4" t="s">
        <v>39</v>
      </c>
      <c r="F7429" s="4" t="s">
        <v>40</v>
      </c>
      <c r="G7429" s="4" t="s">
        <v>53</v>
      </c>
      <c r="H7429" s="13">
        <v>40</v>
      </c>
      <c r="I7429" s="20">
        <v>375</v>
      </c>
      <c r="J7429" s="13">
        <v>150000</v>
      </c>
      <c r="K7429" s="31">
        <v>60000</v>
      </c>
      <c r="L7429" s="21">
        <v>30000</v>
      </c>
      <c r="M7429" s="22">
        <v>0.4</v>
      </c>
      <c r="N7429" s="5" t="s">
        <v>30</v>
      </c>
    </row>
    <row r="7430" spans="1:14" x14ac:dyDescent="0.2">
      <c r="A7430" s="3" t="s">
        <v>20</v>
      </c>
      <c r="B7430" s="17">
        <v>1185732</v>
      </c>
      <c r="C7430" s="14">
        <v>44394</v>
      </c>
      <c r="D7430" s="4" t="s">
        <v>15</v>
      </c>
      <c r="E7430" s="4" t="s">
        <v>26</v>
      </c>
      <c r="F7430" s="4" t="s">
        <v>27</v>
      </c>
      <c r="G7430" s="4" t="s">
        <v>54</v>
      </c>
      <c r="H7430" s="13">
        <v>40</v>
      </c>
      <c r="I7430" s="20">
        <v>375</v>
      </c>
      <c r="J7430" s="13">
        <v>150000</v>
      </c>
      <c r="K7430" s="31">
        <v>52500</v>
      </c>
      <c r="L7430" s="21">
        <v>26250</v>
      </c>
      <c r="M7430" s="22">
        <v>0.35</v>
      </c>
      <c r="N7430" s="5" t="s">
        <v>23</v>
      </c>
    </row>
    <row r="7431" spans="1:14" x14ac:dyDescent="0.2">
      <c r="A7431" s="3" t="s">
        <v>20</v>
      </c>
      <c r="B7431" s="17">
        <v>1185732</v>
      </c>
      <c r="C7431" s="14">
        <v>43906</v>
      </c>
      <c r="D7431" s="4" t="s">
        <v>55</v>
      </c>
      <c r="E7431" s="4" t="s">
        <v>64</v>
      </c>
      <c r="F7431" s="4" t="s">
        <v>64</v>
      </c>
      <c r="G7431" s="4" t="s">
        <v>52</v>
      </c>
      <c r="H7431" s="13">
        <v>41</v>
      </c>
      <c r="I7431" s="20">
        <v>375</v>
      </c>
      <c r="J7431" s="13">
        <v>15375</v>
      </c>
      <c r="K7431" s="31">
        <v>7995</v>
      </c>
      <c r="L7431" s="21">
        <v>3997.5</v>
      </c>
      <c r="M7431" s="22">
        <v>0.52</v>
      </c>
      <c r="N7431" s="5" t="s">
        <v>30</v>
      </c>
    </row>
    <row r="7432" spans="1:14" x14ac:dyDescent="0.2">
      <c r="A7432" s="3" t="s">
        <v>20</v>
      </c>
      <c r="B7432" s="17">
        <v>1128299</v>
      </c>
      <c r="C7432" s="14">
        <v>44206</v>
      </c>
      <c r="D7432" s="4" t="s">
        <v>110</v>
      </c>
      <c r="E7432" s="4" t="s">
        <v>111</v>
      </c>
      <c r="F7432" s="4" t="s">
        <v>112</v>
      </c>
      <c r="G7432" s="4" t="s">
        <v>18</v>
      </c>
      <c r="H7432" s="13">
        <v>45</v>
      </c>
      <c r="I7432" s="20">
        <v>375</v>
      </c>
      <c r="J7432" s="13">
        <v>168750</v>
      </c>
      <c r="K7432" s="31">
        <v>33750</v>
      </c>
      <c r="L7432" s="21">
        <v>16875</v>
      </c>
      <c r="M7432" s="22">
        <v>0.2</v>
      </c>
      <c r="N7432" s="5" t="s">
        <v>30</v>
      </c>
    </row>
    <row r="7433" spans="1:14" x14ac:dyDescent="0.2">
      <c r="A7433" s="3" t="s">
        <v>20</v>
      </c>
      <c r="B7433" s="17">
        <v>1128299</v>
      </c>
      <c r="C7433" s="14">
        <v>44237</v>
      </c>
      <c r="D7433" s="4" t="s">
        <v>110</v>
      </c>
      <c r="E7433" s="4" t="s">
        <v>111</v>
      </c>
      <c r="F7433" s="4" t="s">
        <v>112</v>
      </c>
      <c r="G7433" s="4" t="s">
        <v>18</v>
      </c>
      <c r="H7433" s="13">
        <v>45</v>
      </c>
      <c r="I7433" s="20">
        <v>375</v>
      </c>
      <c r="J7433" s="13">
        <v>168750</v>
      </c>
      <c r="K7433" s="31">
        <v>33750</v>
      </c>
      <c r="L7433" s="21">
        <v>16875</v>
      </c>
      <c r="M7433" s="22">
        <v>0.2</v>
      </c>
      <c r="N7433" s="5" t="s">
        <v>30</v>
      </c>
    </row>
    <row r="7434" spans="1:14" x14ac:dyDescent="0.2">
      <c r="A7434" s="3" t="s">
        <v>20</v>
      </c>
      <c r="B7434" s="17">
        <v>1128299</v>
      </c>
      <c r="C7434" s="14">
        <v>44206</v>
      </c>
      <c r="D7434" s="4" t="s">
        <v>110</v>
      </c>
      <c r="E7434" s="4" t="s">
        <v>111</v>
      </c>
      <c r="F7434" s="4" t="s">
        <v>112</v>
      </c>
      <c r="G7434" s="4" t="s">
        <v>18</v>
      </c>
      <c r="H7434" s="13">
        <v>45</v>
      </c>
      <c r="I7434" s="20">
        <v>375</v>
      </c>
      <c r="J7434" s="13">
        <v>168750</v>
      </c>
      <c r="K7434" s="31">
        <v>42187.5</v>
      </c>
      <c r="L7434" s="21">
        <v>21093.75</v>
      </c>
      <c r="M7434" s="22">
        <v>0.25</v>
      </c>
      <c r="N7434" s="5" t="s">
        <v>30</v>
      </c>
    </row>
    <row r="7435" spans="1:14" x14ac:dyDescent="0.2">
      <c r="A7435" s="3" t="s">
        <v>20</v>
      </c>
      <c r="B7435" s="17">
        <v>1128299</v>
      </c>
      <c r="C7435" s="14">
        <v>44237</v>
      </c>
      <c r="D7435" s="4" t="s">
        <v>110</v>
      </c>
      <c r="E7435" s="4" t="s">
        <v>111</v>
      </c>
      <c r="F7435" s="4" t="s">
        <v>112</v>
      </c>
      <c r="G7435" s="4" t="s">
        <v>18</v>
      </c>
      <c r="H7435" s="13">
        <v>45</v>
      </c>
      <c r="I7435" s="20">
        <v>375</v>
      </c>
      <c r="J7435" s="13">
        <v>168750</v>
      </c>
      <c r="K7435" s="31">
        <v>42187.5</v>
      </c>
      <c r="L7435" s="21">
        <v>21093.75</v>
      </c>
      <c r="M7435" s="22">
        <v>0.25</v>
      </c>
      <c r="N7435" s="5" t="s">
        <v>30</v>
      </c>
    </row>
    <row r="7436" spans="1:14" x14ac:dyDescent="0.2">
      <c r="A7436" s="3" t="s">
        <v>41</v>
      </c>
      <c r="B7436" s="17">
        <v>1189833</v>
      </c>
      <c r="C7436" s="14">
        <v>44212</v>
      </c>
      <c r="D7436" s="4" t="s">
        <v>15</v>
      </c>
      <c r="E7436" s="4" t="s">
        <v>42</v>
      </c>
      <c r="F7436" s="4" t="s">
        <v>43</v>
      </c>
      <c r="G7436" s="4" t="s">
        <v>18</v>
      </c>
      <c r="H7436" s="13">
        <v>45</v>
      </c>
      <c r="I7436" s="20">
        <v>375</v>
      </c>
      <c r="J7436" s="13">
        <v>168750</v>
      </c>
      <c r="K7436" s="31">
        <v>50625</v>
      </c>
      <c r="L7436" s="21">
        <v>25312.5</v>
      </c>
      <c r="M7436" s="22">
        <v>0.3</v>
      </c>
      <c r="N7436" s="5" t="s">
        <v>30</v>
      </c>
    </row>
    <row r="7437" spans="1:14" x14ac:dyDescent="0.2">
      <c r="A7437" s="3" t="s">
        <v>41</v>
      </c>
      <c r="B7437" s="17">
        <v>1189833</v>
      </c>
      <c r="C7437" s="14">
        <v>44250</v>
      </c>
      <c r="D7437" s="4" t="s">
        <v>15</v>
      </c>
      <c r="E7437" s="4" t="s">
        <v>42</v>
      </c>
      <c r="F7437" s="4" t="s">
        <v>43</v>
      </c>
      <c r="G7437" s="4" t="s">
        <v>18</v>
      </c>
      <c r="H7437" s="13">
        <v>45</v>
      </c>
      <c r="I7437" s="20">
        <v>375</v>
      </c>
      <c r="J7437" s="13">
        <v>168750</v>
      </c>
      <c r="K7437" s="31">
        <v>67500</v>
      </c>
      <c r="L7437" s="21">
        <v>33750</v>
      </c>
      <c r="M7437" s="22">
        <v>0.4</v>
      </c>
      <c r="N7437" s="5" t="s">
        <v>30</v>
      </c>
    </row>
    <row r="7438" spans="1:14" x14ac:dyDescent="0.2">
      <c r="A7438" s="3" t="s">
        <v>44</v>
      </c>
      <c r="B7438" s="17">
        <v>1197831</v>
      </c>
      <c r="C7438" s="14">
        <v>44473</v>
      </c>
      <c r="D7438" s="4" t="s">
        <v>110</v>
      </c>
      <c r="E7438" s="4" t="s">
        <v>117</v>
      </c>
      <c r="F7438" s="4" t="s">
        <v>118</v>
      </c>
      <c r="G7438" s="4" t="s">
        <v>18</v>
      </c>
      <c r="H7438" s="13">
        <v>45</v>
      </c>
      <c r="I7438" s="20">
        <v>375</v>
      </c>
      <c r="J7438" s="13">
        <v>168750</v>
      </c>
      <c r="K7438" s="31">
        <v>84375</v>
      </c>
      <c r="L7438" s="21">
        <v>42187.5</v>
      </c>
      <c r="M7438" s="22">
        <v>0.5</v>
      </c>
      <c r="N7438" s="5" t="s">
        <v>19</v>
      </c>
    </row>
    <row r="7439" spans="1:14" x14ac:dyDescent="0.2">
      <c r="A7439" s="3" t="s">
        <v>14</v>
      </c>
      <c r="B7439" s="17">
        <v>1185732</v>
      </c>
      <c r="C7439" s="14">
        <v>44296</v>
      </c>
      <c r="D7439" s="4" t="s">
        <v>15</v>
      </c>
      <c r="E7439" s="4" t="s">
        <v>16</v>
      </c>
      <c r="F7439" s="4" t="s">
        <v>17</v>
      </c>
      <c r="G7439" s="4" t="s">
        <v>50</v>
      </c>
      <c r="H7439" s="13">
        <v>45</v>
      </c>
      <c r="I7439" s="20">
        <v>375</v>
      </c>
      <c r="J7439" s="13">
        <v>168750</v>
      </c>
      <c r="K7439" s="31">
        <v>59062.5</v>
      </c>
      <c r="L7439" s="21">
        <v>29531.25</v>
      </c>
      <c r="M7439" s="22">
        <v>0.35</v>
      </c>
      <c r="N7439" s="5" t="s">
        <v>19</v>
      </c>
    </row>
    <row r="7440" spans="1:14" x14ac:dyDescent="0.2">
      <c r="A7440" s="3" t="s">
        <v>44</v>
      </c>
      <c r="B7440" s="17">
        <v>1185732</v>
      </c>
      <c r="C7440" s="14">
        <v>44270</v>
      </c>
      <c r="D7440" s="4" t="s">
        <v>15</v>
      </c>
      <c r="E7440" s="4" t="s">
        <v>21</v>
      </c>
      <c r="F7440" s="4" t="s">
        <v>22</v>
      </c>
      <c r="G7440" s="4" t="s">
        <v>51</v>
      </c>
      <c r="H7440" s="13">
        <v>45</v>
      </c>
      <c r="I7440" s="20">
        <v>375</v>
      </c>
      <c r="J7440" s="13">
        <v>168750</v>
      </c>
      <c r="K7440" s="31">
        <v>67500</v>
      </c>
      <c r="L7440" s="21">
        <v>33750</v>
      </c>
      <c r="M7440" s="22">
        <v>0.4</v>
      </c>
      <c r="N7440" s="5" t="s">
        <v>23</v>
      </c>
    </row>
    <row r="7441" spans="1:14" x14ac:dyDescent="0.2">
      <c r="A7441" s="3" t="s">
        <v>45</v>
      </c>
      <c r="B7441" s="17">
        <v>1185732</v>
      </c>
      <c r="C7441" s="14">
        <v>44472</v>
      </c>
      <c r="D7441" s="4" t="s">
        <v>15</v>
      </c>
      <c r="E7441" s="4" t="s">
        <v>48</v>
      </c>
      <c r="F7441" s="4" t="s">
        <v>49</v>
      </c>
      <c r="G7441" s="4" t="s">
        <v>52</v>
      </c>
      <c r="H7441" s="13">
        <v>45</v>
      </c>
      <c r="I7441" s="20">
        <v>375</v>
      </c>
      <c r="J7441" s="13">
        <v>168750</v>
      </c>
      <c r="K7441" s="31">
        <v>50625</v>
      </c>
      <c r="L7441" s="21">
        <v>25312.5</v>
      </c>
      <c r="M7441" s="22">
        <v>0.3</v>
      </c>
      <c r="N7441" s="5" t="s">
        <v>23</v>
      </c>
    </row>
    <row r="7442" spans="1:14" x14ac:dyDescent="0.2">
      <c r="A7442" s="3" t="s">
        <v>20</v>
      </c>
      <c r="B7442" s="17">
        <v>1185732</v>
      </c>
      <c r="C7442" s="14">
        <v>44175</v>
      </c>
      <c r="D7442" s="4" t="s">
        <v>15</v>
      </c>
      <c r="E7442" s="4" t="s">
        <v>33</v>
      </c>
      <c r="F7442" s="4" t="s">
        <v>34</v>
      </c>
      <c r="G7442" s="4" t="s">
        <v>52</v>
      </c>
      <c r="H7442" s="13">
        <v>45</v>
      </c>
      <c r="I7442" s="20">
        <v>375</v>
      </c>
      <c r="J7442" s="13">
        <v>168750</v>
      </c>
      <c r="K7442" s="31">
        <v>59062.5</v>
      </c>
      <c r="L7442" s="21">
        <v>29531.25</v>
      </c>
      <c r="M7442" s="22">
        <v>0.35</v>
      </c>
      <c r="N7442" s="5" t="s">
        <v>30</v>
      </c>
    </row>
    <row r="7443" spans="1:14" x14ac:dyDescent="0.2">
      <c r="A7443" s="3" t="s">
        <v>45</v>
      </c>
      <c r="B7443" s="17">
        <v>1128299</v>
      </c>
      <c r="C7443" s="14">
        <v>44244</v>
      </c>
      <c r="D7443" s="4" t="s">
        <v>81</v>
      </c>
      <c r="E7443" s="4" t="s">
        <v>82</v>
      </c>
      <c r="F7443" s="4" t="s">
        <v>83</v>
      </c>
      <c r="G7443" s="4" t="s">
        <v>52</v>
      </c>
      <c r="H7443" s="13">
        <v>45</v>
      </c>
      <c r="I7443" s="20">
        <v>375</v>
      </c>
      <c r="J7443" s="13">
        <v>168750</v>
      </c>
      <c r="K7443" s="31">
        <v>59062.5</v>
      </c>
      <c r="L7443" s="21">
        <v>29531.25</v>
      </c>
      <c r="M7443" s="22">
        <v>0.35</v>
      </c>
      <c r="N7443" s="5" t="s">
        <v>23</v>
      </c>
    </row>
    <row r="7444" spans="1:14" x14ac:dyDescent="0.2">
      <c r="A7444" s="3" t="s">
        <v>41</v>
      </c>
      <c r="B7444" s="17">
        <v>1185732</v>
      </c>
      <c r="C7444" s="14">
        <v>44383</v>
      </c>
      <c r="D7444" s="4" t="s">
        <v>55</v>
      </c>
      <c r="E7444" s="4" t="s">
        <v>78</v>
      </c>
      <c r="F7444" s="4" t="s">
        <v>79</v>
      </c>
      <c r="G7444" s="4" t="s">
        <v>53</v>
      </c>
      <c r="H7444" s="13">
        <v>45</v>
      </c>
      <c r="I7444" s="20">
        <v>375</v>
      </c>
      <c r="J7444" s="13">
        <v>168750</v>
      </c>
      <c r="K7444" s="31">
        <v>59062.5</v>
      </c>
      <c r="L7444" s="21">
        <v>29531.25</v>
      </c>
      <c r="M7444" s="22">
        <v>0.35</v>
      </c>
      <c r="N7444" s="5" t="s">
        <v>23</v>
      </c>
    </row>
    <row r="7445" spans="1:14" x14ac:dyDescent="0.2">
      <c r="A7445" s="3" t="s">
        <v>41</v>
      </c>
      <c r="B7445" s="17">
        <v>1185732</v>
      </c>
      <c r="C7445" s="14">
        <v>44415</v>
      </c>
      <c r="D7445" s="4" t="s">
        <v>55</v>
      </c>
      <c r="E7445" s="4" t="s">
        <v>78</v>
      </c>
      <c r="F7445" s="4" t="s">
        <v>79</v>
      </c>
      <c r="G7445" s="4" t="s">
        <v>53</v>
      </c>
      <c r="H7445" s="13">
        <v>45</v>
      </c>
      <c r="I7445" s="20">
        <v>375</v>
      </c>
      <c r="J7445" s="13">
        <v>168750</v>
      </c>
      <c r="K7445" s="31">
        <v>59062.5</v>
      </c>
      <c r="L7445" s="21">
        <v>29531.25</v>
      </c>
      <c r="M7445" s="22">
        <v>0.35</v>
      </c>
      <c r="N7445" s="5" t="s">
        <v>23</v>
      </c>
    </row>
    <row r="7446" spans="1:14" x14ac:dyDescent="0.2">
      <c r="A7446" s="3" t="s">
        <v>45</v>
      </c>
      <c r="B7446" s="17">
        <v>1197831</v>
      </c>
      <c r="C7446" s="14">
        <v>44396</v>
      </c>
      <c r="D7446" s="4" t="s">
        <v>81</v>
      </c>
      <c r="E7446" s="4" t="s">
        <v>86</v>
      </c>
      <c r="F7446" s="4" t="s">
        <v>87</v>
      </c>
      <c r="G7446" s="4" t="s">
        <v>53</v>
      </c>
      <c r="H7446" s="13">
        <v>45</v>
      </c>
      <c r="I7446" s="20">
        <v>375</v>
      </c>
      <c r="J7446" s="13">
        <v>168750</v>
      </c>
      <c r="K7446" s="31">
        <v>67500</v>
      </c>
      <c r="L7446" s="21">
        <v>33750</v>
      </c>
      <c r="M7446" s="22">
        <v>0.4</v>
      </c>
      <c r="N7446" s="5" t="s">
        <v>19</v>
      </c>
    </row>
    <row r="7447" spans="1:14" x14ac:dyDescent="0.2">
      <c r="A7447" s="3" t="s">
        <v>20</v>
      </c>
      <c r="B7447" s="17">
        <v>1128299</v>
      </c>
      <c r="C7447" s="14">
        <v>44463</v>
      </c>
      <c r="D7447" s="4" t="s">
        <v>110</v>
      </c>
      <c r="E7447" s="4" t="s">
        <v>119</v>
      </c>
      <c r="F7447" s="4" t="s">
        <v>120</v>
      </c>
      <c r="G7447" s="4" t="s">
        <v>53</v>
      </c>
      <c r="H7447" s="13">
        <v>45</v>
      </c>
      <c r="I7447" s="20">
        <v>375</v>
      </c>
      <c r="J7447" s="13">
        <v>168750</v>
      </c>
      <c r="K7447" s="31">
        <v>59062.5</v>
      </c>
      <c r="L7447" s="21">
        <v>29531.25</v>
      </c>
      <c r="M7447" s="22">
        <v>0.35</v>
      </c>
      <c r="N7447" s="5" t="s">
        <v>19</v>
      </c>
    </row>
    <row r="7448" spans="1:14" x14ac:dyDescent="0.2">
      <c r="A7448" s="3" t="s">
        <v>20</v>
      </c>
      <c r="B7448" s="17">
        <v>1128299</v>
      </c>
      <c r="C7448" s="14">
        <v>44523</v>
      </c>
      <c r="D7448" s="4" t="s">
        <v>110</v>
      </c>
      <c r="E7448" s="4" t="s">
        <v>119</v>
      </c>
      <c r="F7448" s="4" t="s">
        <v>120</v>
      </c>
      <c r="G7448" s="4" t="s">
        <v>53</v>
      </c>
      <c r="H7448" s="13">
        <v>45</v>
      </c>
      <c r="I7448" s="20">
        <v>375</v>
      </c>
      <c r="J7448" s="13">
        <v>168750</v>
      </c>
      <c r="K7448" s="31">
        <v>59062.5</v>
      </c>
      <c r="L7448" s="21">
        <v>29531.25</v>
      </c>
      <c r="M7448" s="22">
        <v>0.35</v>
      </c>
      <c r="N7448" s="5" t="s">
        <v>19</v>
      </c>
    </row>
    <row r="7449" spans="1:14" x14ac:dyDescent="0.2">
      <c r="A7449" s="3" t="s">
        <v>45</v>
      </c>
      <c r="B7449" s="17">
        <v>1128299</v>
      </c>
      <c r="C7449" s="14">
        <v>44206</v>
      </c>
      <c r="D7449" s="4" t="s">
        <v>55</v>
      </c>
      <c r="E7449" s="4" t="s">
        <v>62</v>
      </c>
      <c r="F7449" s="4" t="s">
        <v>63</v>
      </c>
      <c r="G7449" s="4" t="s">
        <v>53</v>
      </c>
      <c r="H7449" s="13">
        <v>45</v>
      </c>
      <c r="I7449" s="20">
        <v>375</v>
      </c>
      <c r="J7449" s="13">
        <v>168750</v>
      </c>
      <c r="K7449" s="31">
        <v>33750</v>
      </c>
      <c r="L7449" s="21">
        <v>16875</v>
      </c>
      <c r="M7449" s="22">
        <v>0.2</v>
      </c>
      <c r="N7449" s="5" t="s">
        <v>30</v>
      </c>
    </row>
    <row r="7450" spans="1:14" x14ac:dyDescent="0.2">
      <c r="A7450" s="3" t="s">
        <v>45</v>
      </c>
      <c r="B7450" s="17">
        <v>1128299</v>
      </c>
      <c r="C7450" s="14">
        <v>44206</v>
      </c>
      <c r="D7450" s="4" t="s">
        <v>55</v>
      </c>
      <c r="E7450" s="4" t="s">
        <v>62</v>
      </c>
      <c r="F7450" s="4" t="s">
        <v>63</v>
      </c>
      <c r="G7450" s="4" t="s">
        <v>53</v>
      </c>
      <c r="H7450" s="13">
        <v>45</v>
      </c>
      <c r="I7450" s="20">
        <v>375</v>
      </c>
      <c r="J7450" s="13">
        <v>168750</v>
      </c>
      <c r="K7450" s="31">
        <v>42187.5</v>
      </c>
      <c r="L7450" s="21">
        <v>21093.75</v>
      </c>
      <c r="M7450" s="22">
        <v>0.25</v>
      </c>
      <c r="N7450" s="5" t="s">
        <v>30</v>
      </c>
    </row>
    <row r="7451" spans="1:14" x14ac:dyDescent="0.2">
      <c r="A7451" s="3" t="s">
        <v>41</v>
      </c>
      <c r="B7451" s="17">
        <v>1128299</v>
      </c>
      <c r="C7451" s="14">
        <v>44495</v>
      </c>
      <c r="D7451" s="4" t="s">
        <v>110</v>
      </c>
      <c r="E7451" s="4" t="s">
        <v>123</v>
      </c>
      <c r="F7451" s="4" t="s">
        <v>124</v>
      </c>
      <c r="G7451" s="4" t="s">
        <v>18</v>
      </c>
      <c r="H7451" s="13">
        <v>50</v>
      </c>
      <c r="I7451" s="20">
        <v>375</v>
      </c>
      <c r="J7451" s="13">
        <v>187500</v>
      </c>
      <c r="K7451" s="31">
        <v>65625</v>
      </c>
      <c r="L7451" s="21">
        <v>32812.5</v>
      </c>
      <c r="M7451" s="22">
        <v>0.35</v>
      </c>
      <c r="N7451" s="5" t="s">
        <v>19</v>
      </c>
    </row>
    <row r="7452" spans="1:14" x14ac:dyDescent="0.2">
      <c r="A7452" s="3" t="s">
        <v>44</v>
      </c>
      <c r="B7452" s="17">
        <v>1128299</v>
      </c>
      <c r="C7452" s="14">
        <v>44267</v>
      </c>
      <c r="D7452" s="4" t="s">
        <v>97</v>
      </c>
      <c r="E7452" s="4" t="s">
        <v>107</v>
      </c>
      <c r="F7452" s="4" t="s">
        <v>108</v>
      </c>
      <c r="G7452" s="4" t="s">
        <v>18</v>
      </c>
      <c r="H7452" s="13">
        <v>50</v>
      </c>
      <c r="I7452" s="20">
        <v>375</v>
      </c>
      <c r="J7452" s="13">
        <v>187500</v>
      </c>
      <c r="K7452" s="31">
        <v>75000</v>
      </c>
      <c r="L7452" s="21">
        <v>37500</v>
      </c>
      <c r="M7452" s="22">
        <v>0.4</v>
      </c>
      <c r="N7452" s="5" t="s">
        <v>19</v>
      </c>
    </row>
    <row r="7453" spans="1:14" x14ac:dyDescent="0.2">
      <c r="A7453" s="3" t="s">
        <v>44</v>
      </c>
      <c r="B7453" s="17">
        <v>1128299</v>
      </c>
      <c r="C7453" s="14">
        <v>44267</v>
      </c>
      <c r="D7453" s="4" t="s">
        <v>97</v>
      </c>
      <c r="E7453" s="4" t="s">
        <v>107</v>
      </c>
      <c r="F7453" s="4" t="s">
        <v>108</v>
      </c>
      <c r="G7453" s="4" t="s">
        <v>18</v>
      </c>
      <c r="H7453" s="13">
        <v>50</v>
      </c>
      <c r="I7453" s="20">
        <v>375</v>
      </c>
      <c r="J7453" s="13">
        <v>187500</v>
      </c>
      <c r="K7453" s="31">
        <v>65625</v>
      </c>
      <c r="L7453" s="21">
        <v>32812.5</v>
      </c>
      <c r="M7453" s="22">
        <v>0.35</v>
      </c>
      <c r="N7453" s="5" t="s">
        <v>19</v>
      </c>
    </row>
    <row r="7454" spans="1:14" x14ac:dyDescent="0.2">
      <c r="A7454" s="3" t="s">
        <v>44</v>
      </c>
      <c r="B7454" s="17">
        <v>1185732</v>
      </c>
      <c r="C7454" s="14">
        <v>44352</v>
      </c>
      <c r="D7454" s="4" t="s">
        <v>55</v>
      </c>
      <c r="E7454" s="4" t="s">
        <v>67</v>
      </c>
      <c r="F7454" s="4" t="s">
        <v>68</v>
      </c>
      <c r="G7454" s="4" t="s">
        <v>51</v>
      </c>
      <c r="H7454" s="13">
        <v>50</v>
      </c>
      <c r="I7454" s="20">
        <v>375</v>
      </c>
      <c r="J7454" s="13">
        <v>187500</v>
      </c>
      <c r="K7454" s="31">
        <v>75000</v>
      </c>
      <c r="L7454" s="21">
        <v>37500</v>
      </c>
      <c r="M7454" s="22">
        <v>0.4</v>
      </c>
      <c r="N7454" s="5" t="s">
        <v>23</v>
      </c>
    </row>
    <row r="7455" spans="1:14" x14ac:dyDescent="0.2">
      <c r="A7455" s="3" t="s">
        <v>80</v>
      </c>
      <c r="B7455" s="17">
        <v>1197831</v>
      </c>
      <c r="C7455" s="14">
        <v>44428</v>
      </c>
      <c r="D7455" s="4" t="s">
        <v>81</v>
      </c>
      <c r="E7455" s="4" t="s">
        <v>95</v>
      </c>
      <c r="F7455" s="4" t="s">
        <v>96</v>
      </c>
      <c r="G7455" s="4" t="s">
        <v>52</v>
      </c>
      <c r="H7455" s="13">
        <v>50</v>
      </c>
      <c r="I7455" s="20">
        <v>375</v>
      </c>
      <c r="J7455" s="13">
        <v>187500</v>
      </c>
      <c r="K7455" s="31">
        <v>65625</v>
      </c>
      <c r="L7455" s="21">
        <v>32812.5</v>
      </c>
      <c r="M7455" s="22">
        <v>0.35</v>
      </c>
      <c r="N7455" s="5" t="s">
        <v>19</v>
      </c>
    </row>
    <row r="7456" spans="1:14" x14ac:dyDescent="0.2">
      <c r="A7456" s="3" t="s">
        <v>14</v>
      </c>
      <c r="B7456" s="17">
        <v>1185732</v>
      </c>
      <c r="C7456" s="14">
        <v>44246</v>
      </c>
      <c r="D7456" s="4" t="s">
        <v>55</v>
      </c>
      <c r="E7456" s="4" t="s">
        <v>58</v>
      </c>
      <c r="F7456" s="4" t="s">
        <v>59</v>
      </c>
      <c r="G7456" s="4" t="s">
        <v>52</v>
      </c>
      <c r="H7456" s="13">
        <v>50</v>
      </c>
      <c r="I7456" s="20">
        <v>375</v>
      </c>
      <c r="J7456" s="13">
        <v>187500</v>
      </c>
      <c r="K7456" s="31">
        <v>65625</v>
      </c>
      <c r="L7456" s="21">
        <v>32812.5</v>
      </c>
      <c r="M7456" s="22">
        <v>0.35</v>
      </c>
      <c r="N7456" s="5" t="s">
        <v>23</v>
      </c>
    </row>
    <row r="7457" spans="1:14" x14ac:dyDescent="0.2">
      <c r="A7457" s="3" t="s">
        <v>45</v>
      </c>
      <c r="B7457" s="17">
        <v>1197831</v>
      </c>
      <c r="C7457" s="14">
        <v>44428</v>
      </c>
      <c r="D7457" s="4" t="s">
        <v>81</v>
      </c>
      <c r="E7457" s="4" t="s">
        <v>86</v>
      </c>
      <c r="F7457" s="4" t="s">
        <v>87</v>
      </c>
      <c r="G7457" s="4" t="s">
        <v>53</v>
      </c>
      <c r="H7457" s="13">
        <v>50</v>
      </c>
      <c r="I7457" s="20">
        <v>375</v>
      </c>
      <c r="J7457" s="13">
        <v>187500</v>
      </c>
      <c r="K7457" s="31">
        <v>75000</v>
      </c>
      <c r="L7457" s="21">
        <v>37500</v>
      </c>
      <c r="M7457" s="22">
        <v>0.4</v>
      </c>
      <c r="N7457" s="5" t="s">
        <v>19</v>
      </c>
    </row>
    <row r="7458" spans="1:14" x14ac:dyDescent="0.2">
      <c r="A7458" s="3" t="s">
        <v>20</v>
      </c>
      <c r="B7458" s="17">
        <v>1128299</v>
      </c>
      <c r="C7458" s="14">
        <v>44399</v>
      </c>
      <c r="D7458" s="4" t="s">
        <v>110</v>
      </c>
      <c r="E7458" s="4" t="s">
        <v>119</v>
      </c>
      <c r="F7458" s="4" t="s">
        <v>120</v>
      </c>
      <c r="G7458" s="4" t="s">
        <v>53</v>
      </c>
      <c r="H7458" s="13">
        <v>50</v>
      </c>
      <c r="I7458" s="20">
        <v>375</v>
      </c>
      <c r="J7458" s="13">
        <v>187500</v>
      </c>
      <c r="K7458" s="31">
        <v>65625</v>
      </c>
      <c r="L7458" s="21">
        <v>32812.5</v>
      </c>
      <c r="M7458" s="22">
        <v>0.35</v>
      </c>
      <c r="N7458" s="5" t="s">
        <v>19</v>
      </c>
    </row>
    <row r="7459" spans="1:14" x14ac:dyDescent="0.2">
      <c r="A7459" s="3" t="s">
        <v>41</v>
      </c>
      <c r="B7459" s="17">
        <v>1128299</v>
      </c>
      <c r="C7459" s="14">
        <v>44280</v>
      </c>
      <c r="D7459" s="4" t="s">
        <v>110</v>
      </c>
      <c r="E7459" s="4" t="s">
        <v>123</v>
      </c>
      <c r="F7459" s="4" t="s">
        <v>124</v>
      </c>
      <c r="G7459" s="4" t="s">
        <v>18</v>
      </c>
      <c r="H7459" s="13">
        <v>55</v>
      </c>
      <c r="I7459" s="20">
        <v>375</v>
      </c>
      <c r="J7459" s="13">
        <v>206250</v>
      </c>
      <c r="K7459" s="31">
        <v>51562.5</v>
      </c>
      <c r="L7459" s="21">
        <v>25781.25</v>
      </c>
      <c r="M7459" s="22">
        <v>0.25</v>
      </c>
      <c r="N7459" s="5" t="s">
        <v>19</v>
      </c>
    </row>
    <row r="7460" spans="1:14" x14ac:dyDescent="0.2">
      <c r="A7460" s="3" t="s">
        <v>44</v>
      </c>
      <c r="B7460" s="17">
        <v>1128299</v>
      </c>
      <c r="C7460" s="14">
        <v>44299</v>
      </c>
      <c r="D7460" s="4" t="s">
        <v>97</v>
      </c>
      <c r="E7460" s="4" t="s">
        <v>107</v>
      </c>
      <c r="F7460" s="4" t="s">
        <v>108</v>
      </c>
      <c r="G7460" s="4" t="s">
        <v>18</v>
      </c>
      <c r="H7460" s="13">
        <v>55</v>
      </c>
      <c r="I7460" s="20">
        <v>375</v>
      </c>
      <c r="J7460" s="13">
        <v>206250</v>
      </c>
      <c r="K7460" s="31">
        <v>72187.5</v>
      </c>
      <c r="L7460" s="21">
        <v>36093.75</v>
      </c>
      <c r="M7460" s="22">
        <v>0.35</v>
      </c>
      <c r="N7460" s="5" t="s">
        <v>19</v>
      </c>
    </row>
    <row r="7461" spans="1:14" x14ac:dyDescent="0.2">
      <c r="A7461" s="3" t="s">
        <v>44</v>
      </c>
      <c r="B7461" s="17">
        <v>1185732</v>
      </c>
      <c r="C7461" s="14">
        <v>44491</v>
      </c>
      <c r="D7461" s="4" t="s">
        <v>55</v>
      </c>
      <c r="E7461" s="4" t="s">
        <v>73</v>
      </c>
      <c r="F7461" s="4" t="s">
        <v>74</v>
      </c>
      <c r="G7461" s="4" t="s">
        <v>18</v>
      </c>
      <c r="H7461" s="13">
        <v>55</v>
      </c>
      <c r="I7461" s="20">
        <v>375</v>
      </c>
      <c r="J7461" s="13">
        <v>206250</v>
      </c>
      <c r="K7461" s="31">
        <v>82500</v>
      </c>
      <c r="L7461" s="21">
        <v>41250</v>
      </c>
      <c r="M7461" s="22">
        <v>0.4</v>
      </c>
      <c r="N7461" s="5" t="s">
        <v>23</v>
      </c>
    </row>
    <row r="7462" spans="1:14" x14ac:dyDescent="0.2">
      <c r="A7462" s="3" t="s">
        <v>41</v>
      </c>
      <c r="B7462" s="17">
        <v>1189833</v>
      </c>
      <c r="C7462" s="14">
        <v>44257</v>
      </c>
      <c r="D7462" s="4" t="s">
        <v>15</v>
      </c>
      <c r="E7462" s="4" t="s">
        <v>42</v>
      </c>
      <c r="F7462" s="4" t="s">
        <v>43</v>
      </c>
      <c r="G7462" s="4" t="s">
        <v>18</v>
      </c>
      <c r="H7462" s="13">
        <v>55</v>
      </c>
      <c r="I7462" s="20">
        <v>375</v>
      </c>
      <c r="J7462" s="13">
        <v>206250</v>
      </c>
      <c r="K7462" s="31">
        <v>123750</v>
      </c>
      <c r="L7462" s="21">
        <v>61875</v>
      </c>
      <c r="M7462" s="22">
        <v>0.6</v>
      </c>
      <c r="N7462" s="5" t="s">
        <v>30</v>
      </c>
    </row>
    <row r="7463" spans="1:14" x14ac:dyDescent="0.2">
      <c r="A7463" s="3" t="s">
        <v>14</v>
      </c>
      <c r="B7463" s="17">
        <v>1185732</v>
      </c>
      <c r="C7463" s="14">
        <v>44543</v>
      </c>
      <c r="D7463" s="4" t="s">
        <v>55</v>
      </c>
      <c r="E7463" s="4" t="s">
        <v>60</v>
      </c>
      <c r="F7463" s="4" t="s">
        <v>61</v>
      </c>
      <c r="G7463" s="4" t="s">
        <v>18</v>
      </c>
      <c r="H7463" s="13">
        <v>55</v>
      </c>
      <c r="I7463" s="20">
        <v>375</v>
      </c>
      <c r="J7463" s="13">
        <v>206250</v>
      </c>
      <c r="K7463" s="31">
        <v>61875</v>
      </c>
      <c r="L7463" s="21">
        <v>30937.5</v>
      </c>
      <c r="M7463" s="22">
        <v>0.3</v>
      </c>
      <c r="N7463" s="5" t="s">
        <v>23</v>
      </c>
    </row>
    <row r="7464" spans="1:14" x14ac:dyDescent="0.2">
      <c r="A7464" s="3" t="s">
        <v>20</v>
      </c>
      <c r="B7464" s="17">
        <v>1185732</v>
      </c>
      <c r="C7464" s="14">
        <v>44394</v>
      </c>
      <c r="D7464" s="4" t="s">
        <v>15</v>
      </c>
      <c r="E7464" s="4" t="s">
        <v>28</v>
      </c>
      <c r="F7464" s="4" t="s">
        <v>29</v>
      </c>
      <c r="G7464" s="4" t="s">
        <v>50</v>
      </c>
      <c r="H7464" s="13">
        <v>55</v>
      </c>
      <c r="I7464" s="20">
        <v>375</v>
      </c>
      <c r="J7464" s="13">
        <v>206250</v>
      </c>
      <c r="K7464" s="31">
        <v>103125</v>
      </c>
      <c r="L7464" s="21">
        <v>51562.5</v>
      </c>
      <c r="M7464" s="22">
        <v>0.5</v>
      </c>
      <c r="N7464" s="5" t="s">
        <v>30</v>
      </c>
    </row>
    <row r="7465" spans="1:14" x14ac:dyDescent="0.2">
      <c r="A7465" s="3" t="s">
        <v>20</v>
      </c>
      <c r="B7465" s="17">
        <v>1185732</v>
      </c>
      <c r="C7465" s="14">
        <v>44382</v>
      </c>
      <c r="D7465" s="4" t="s">
        <v>15</v>
      </c>
      <c r="E7465" s="4" t="s">
        <v>37</v>
      </c>
      <c r="F7465" s="4" t="s">
        <v>38</v>
      </c>
      <c r="G7465" s="4" t="s">
        <v>50</v>
      </c>
      <c r="H7465" s="13">
        <v>55</v>
      </c>
      <c r="I7465" s="20">
        <v>375</v>
      </c>
      <c r="J7465" s="13">
        <v>206250</v>
      </c>
      <c r="K7465" s="31">
        <v>82500</v>
      </c>
      <c r="L7465" s="21">
        <v>41250</v>
      </c>
      <c r="M7465" s="22">
        <v>0.4</v>
      </c>
      <c r="N7465" s="5" t="s">
        <v>23</v>
      </c>
    </row>
    <row r="7466" spans="1:14" x14ac:dyDescent="0.2">
      <c r="A7466" s="3" t="s">
        <v>44</v>
      </c>
      <c r="B7466" s="17">
        <v>1185732</v>
      </c>
      <c r="C7466" s="14">
        <v>44385</v>
      </c>
      <c r="D7466" s="4" t="s">
        <v>15</v>
      </c>
      <c r="E7466" s="4" t="s">
        <v>31</v>
      </c>
      <c r="F7466" s="4" t="s">
        <v>32</v>
      </c>
      <c r="G7466" s="4" t="s">
        <v>51</v>
      </c>
      <c r="H7466" s="13">
        <v>55</v>
      </c>
      <c r="I7466" s="20">
        <v>375</v>
      </c>
      <c r="J7466" s="13">
        <v>206250</v>
      </c>
      <c r="K7466" s="31">
        <v>82500</v>
      </c>
      <c r="L7466" s="21">
        <v>41250</v>
      </c>
      <c r="M7466" s="22">
        <v>0.4</v>
      </c>
      <c r="N7466" s="5" t="s">
        <v>23</v>
      </c>
    </row>
    <row r="7467" spans="1:14" x14ac:dyDescent="0.2">
      <c r="A7467" s="3" t="s">
        <v>20</v>
      </c>
      <c r="B7467" s="17">
        <v>1185732</v>
      </c>
      <c r="C7467" s="14">
        <v>44533</v>
      </c>
      <c r="D7467" s="4" t="s">
        <v>55</v>
      </c>
      <c r="E7467" s="4" t="s">
        <v>67</v>
      </c>
      <c r="F7467" s="4" t="s">
        <v>68</v>
      </c>
      <c r="G7467" s="4" t="s">
        <v>51</v>
      </c>
      <c r="H7467" s="13">
        <v>55</v>
      </c>
      <c r="I7467" s="20">
        <v>375</v>
      </c>
      <c r="J7467" s="13">
        <v>206250</v>
      </c>
      <c r="K7467" s="31">
        <v>82500</v>
      </c>
      <c r="L7467" s="21">
        <v>41250</v>
      </c>
      <c r="M7467" s="22">
        <v>0.4</v>
      </c>
      <c r="N7467" s="5" t="s">
        <v>23</v>
      </c>
    </row>
    <row r="7468" spans="1:14" x14ac:dyDescent="0.2">
      <c r="A7468" s="3" t="s">
        <v>45</v>
      </c>
      <c r="B7468" s="17">
        <v>1128299</v>
      </c>
      <c r="C7468" s="14">
        <v>43849</v>
      </c>
      <c r="D7468" s="4" t="s">
        <v>110</v>
      </c>
      <c r="E7468" s="4" t="s">
        <v>131</v>
      </c>
      <c r="F7468" s="4" t="s">
        <v>132</v>
      </c>
      <c r="G7468" s="4" t="s">
        <v>51</v>
      </c>
      <c r="H7468" s="13">
        <v>55</v>
      </c>
      <c r="I7468" s="20">
        <v>375</v>
      </c>
      <c r="J7468" s="13">
        <v>206250</v>
      </c>
      <c r="K7468" s="31">
        <v>41250</v>
      </c>
      <c r="L7468" s="21">
        <v>20625</v>
      </c>
      <c r="M7468" s="22">
        <v>0.2</v>
      </c>
      <c r="N7468" s="5" t="s">
        <v>30</v>
      </c>
    </row>
    <row r="7469" spans="1:14" x14ac:dyDescent="0.2">
      <c r="A7469" s="3" t="s">
        <v>80</v>
      </c>
      <c r="B7469" s="17">
        <v>1197831</v>
      </c>
      <c r="C7469" s="14">
        <v>44368</v>
      </c>
      <c r="D7469" s="4" t="s">
        <v>81</v>
      </c>
      <c r="E7469" s="4" t="s">
        <v>95</v>
      </c>
      <c r="F7469" s="4" t="s">
        <v>96</v>
      </c>
      <c r="G7469" s="4" t="s">
        <v>52</v>
      </c>
      <c r="H7469" s="13">
        <v>55</v>
      </c>
      <c r="I7469" s="20">
        <v>375</v>
      </c>
      <c r="J7469" s="13">
        <v>206250</v>
      </c>
      <c r="K7469" s="31">
        <v>72187.5</v>
      </c>
      <c r="L7469" s="21">
        <v>36093.75</v>
      </c>
      <c r="M7469" s="22">
        <v>0.35</v>
      </c>
      <c r="N7469" s="5" t="s">
        <v>19</v>
      </c>
    </row>
    <row r="7470" spans="1:14" x14ac:dyDescent="0.2">
      <c r="A7470" s="3" t="s">
        <v>45</v>
      </c>
      <c r="B7470" s="17">
        <v>1197831</v>
      </c>
      <c r="C7470" s="14">
        <v>44520</v>
      </c>
      <c r="D7470" s="4" t="s">
        <v>81</v>
      </c>
      <c r="E7470" s="4" t="s">
        <v>95</v>
      </c>
      <c r="F7470" s="4" t="s">
        <v>96</v>
      </c>
      <c r="G7470" s="4" t="s">
        <v>52</v>
      </c>
      <c r="H7470" s="13">
        <v>55</v>
      </c>
      <c r="I7470" s="20">
        <v>375</v>
      </c>
      <c r="J7470" s="13">
        <v>206250</v>
      </c>
      <c r="K7470" s="31">
        <v>82500</v>
      </c>
      <c r="L7470" s="21">
        <v>41250</v>
      </c>
      <c r="M7470" s="22">
        <v>0.4</v>
      </c>
      <c r="N7470" s="5" t="s">
        <v>19</v>
      </c>
    </row>
    <row r="7471" spans="1:14" x14ac:dyDescent="0.2">
      <c r="A7471" s="3" t="s">
        <v>14</v>
      </c>
      <c r="B7471" s="17">
        <v>1185732</v>
      </c>
      <c r="C7471" s="14">
        <v>44369</v>
      </c>
      <c r="D7471" s="4" t="s">
        <v>97</v>
      </c>
      <c r="E7471" s="4" t="s">
        <v>100</v>
      </c>
      <c r="F7471" s="4" t="s">
        <v>101</v>
      </c>
      <c r="G7471" s="4" t="s">
        <v>52</v>
      </c>
      <c r="H7471" s="13">
        <v>55</v>
      </c>
      <c r="I7471" s="20">
        <v>375</v>
      </c>
      <c r="J7471" s="13">
        <v>206250</v>
      </c>
      <c r="K7471" s="31">
        <v>82500</v>
      </c>
      <c r="L7471" s="21">
        <v>41250</v>
      </c>
      <c r="M7471" s="22">
        <v>0.4</v>
      </c>
      <c r="N7471" s="5" t="s">
        <v>19</v>
      </c>
    </row>
    <row r="7472" spans="1:14" x14ac:dyDescent="0.2">
      <c r="A7472" s="3" t="s">
        <v>14</v>
      </c>
      <c r="B7472" s="17">
        <v>1185732</v>
      </c>
      <c r="C7472" s="14">
        <v>44394</v>
      </c>
      <c r="D7472" s="4" t="s">
        <v>55</v>
      </c>
      <c r="E7472" s="4" t="s">
        <v>58</v>
      </c>
      <c r="F7472" s="4" t="s">
        <v>59</v>
      </c>
      <c r="G7472" s="4" t="s">
        <v>52</v>
      </c>
      <c r="H7472" s="13">
        <v>55</v>
      </c>
      <c r="I7472" s="20">
        <v>375</v>
      </c>
      <c r="J7472" s="13">
        <v>206250</v>
      </c>
      <c r="K7472" s="31">
        <v>61875</v>
      </c>
      <c r="L7472" s="21">
        <v>30937.5</v>
      </c>
      <c r="M7472" s="22">
        <v>0.3</v>
      </c>
      <c r="N7472" s="5" t="s">
        <v>30</v>
      </c>
    </row>
    <row r="7473" spans="1:14" x14ac:dyDescent="0.2">
      <c r="A7473" s="3" t="s">
        <v>14</v>
      </c>
      <c r="B7473" s="17">
        <v>1185732</v>
      </c>
      <c r="C7473" s="14">
        <v>44426</v>
      </c>
      <c r="D7473" s="4" t="s">
        <v>55</v>
      </c>
      <c r="E7473" s="4" t="s">
        <v>58</v>
      </c>
      <c r="F7473" s="4" t="s">
        <v>59</v>
      </c>
      <c r="G7473" s="4" t="s">
        <v>52</v>
      </c>
      <c r="H7473" s="13">
        <v>55</v>
      </c>
      <c r="I7473" s="20">
        <v>375</v>
      </c>
      <c r="J7473" s="13">
        <v>206250</v>
      </c>
      <c r="K7473" s="31">
        <v>61875</v>
      </c>
      <c r="L7473" s="21">
        <v>30937.5</v>
      </c>
      <c r="M7473" s="22">
        <v>0.3</v>
      </c>
      <c r="N7473" s="5" t="s">
        <v>30</v>
      </c>
    </row>
    <row r="7474" spans="1:14" x14ac:dyDescent="0.2">
      <c r="A7474" s="3" t="s">
        <v>45</v>
      </c>
      <c r="B7474" s="17">
        <v>1185732</v>
      </c>
      <c r="C7474" s="14">
        <v>44379</v>
      </c>
      <c r="D7474" s="4" t="s">
        <v>15</v>
      </c>
      <c r="E7474" s="4" t="s">
        <v>48</v>
      </c>
      <c r="F7474" s="4" t="s">
        <v>49</v>
      </c>
      <c r="G7474" s="4" t="s">
        <v>52</v>
      </c>
      <c r="H7474" s="13">
        <v>55</v>
      </c>
      <c r="I7474" s="20">
        <v>375</v>
      </c>
      <c r="J7474" s="13">
        <v>206250</v>
      </c>
      <c r="K7474" s="31">
        <v>82500</v>
      </c>
      <c r="L7474" s="21">
        <v>41250</v>
      </c>
      <c r="M7474" s="22">
        <v>0.4</v>
      </c>
      <c r="N7474" s="5" t="s">
        <v>23</v>
      </c>
    </row>
    <row r="7475" spans="1:14" x14ac:dyDescent="0.2">
      <c r="A7475" s="3" t="s">
        <v>20</v>
      </c>
      <c r="B7475" s="17">
        <v>1185732</v>
      </c>
      <c r="C7475" s="14">
        <v>44162</v>
      </c>
      <c r="D7475" s="4" t="s">
        <v>15</v>
      </c>
      <c r="E7475" s="4" t="s">
        <v>33</v>
      </c>
      <c r="F7475" s="4" t="s">
        <v>34</v>
      </c>
      <c r="G7475" s="4" t="s">
        <v>52</v>
      </c>
      <c r="H7475" s="13">
        <v>55</v>
      </c>
      <c r="I7475" s="20">
        <v>375</v>
      </c>
      <c r="J7475" s="13">
        <v>206250</v>
      </c>
      <c r="K7475" s="31">
        <v>92812.5</v>
      </c>
      <c r="L7475" s="21">
        <v>46406.25</v>
      </c>
      <c r="M7475" s="22">
        <v>0.45</v>
      </c>
      <c r="N7475" s="5" t="s">
        <v>30</v>
      </c>
    </row>
    <row r="7476" spans="1:14" x14ac:dyDescent="0.2">
      <c r="A7476" s="3" t="s">
        <v>45</v>
      </c>
      <c r="B7476" s="17">
        <v>1128299</v>
      </c>
      <c r="C7476" s="14">
        <v>44271</v>
      </c>
      <c r="D7476" s="4" t="s">
        <v>81</v>
      </c>
      <c r="E7476" s="4" t="s">
        <v>82</v>
      </c>
      <c r="F7476" s="4" t="s">
        <v>83</v>
      </c>
      <c r="G7476" s="4" t="s">
        <v>52</v>
      </c>
      <c r="H7476" s="13">
        <v>55</v>
      </c>
      <c r="I7476" s="20">
        <v>375</v>
      </c>
      <c r="J7476" s="13">
        <v>206250</v>
      </c>
      <c r="K7476" s="31">
        <v>82500</v>
      </c>
      <c r="L7476" s="21">
        <v>41250</v>
      </c>
      <c r="M7476" s="22">
        <v>0.4</v>
      </c>
      <c r="N7476" s="5" t="s">
        <v>23</v>
      </c>
    </row>
    <row r="7477" spans="1:14" x14ac:dyDescent="0.2">
      <c r="A7477" s="3" t="s">
        <v>45</v>
      </c>
      <c r="B7477" s="17">
        <v>1128299</v>
      </c>
      <c r="C7477" s="14">
        <v>44303</v>
      </c>
      <c r="D7477" s="4" t="s">
        <v>81</v>
      </c>
      <c r="E7477" s="4" t="s">
        <v>82</v>
      </c>
      <c r="F7477" s="4" t="s">
        <v>83</v>
      </c>
      <c r="G7477" s="4" t="s">
        <v>52</v>
      </c>
      <c r="H7477" s="13">
        <v>55</v>
      </c>
      <c r="I7477" s="20">
        <v>375</v>
      </c>
      <c r="J7477" s="13">
        <v>206250</v>
      </c>
      <c r="K7477" s="31">
        <v>82500</v>
      </c>
      <c r="L7477" s="21">
        <v>41250</v>
      </c>
      <c r="M7477" s="22">
        <v>0.4</v>
      </c>
      <c r="N7477" s="5" t="s">
        <v>23</v>
      </c>
    </row>
    <row r="7478" spans="1:14" x14ac:dyDescent="0.2">
      <c r="A7478" s="3" t="s">
        <v>80</v>
      </c>
      <c r="B7478" s="17">
        <v>1128299</v>
      </c>
      <c r="C7478" s="14">
        <v>44486</v>
      </c>
      <c r="D7478" s="4" t="s">
        <v>97</v>
      </c>
      <c r="E7478" s="4" t="s">
        <v>105</v>
      </c>
      <c r="F7478" s="4" t="s">
        <v>109</v>
      </c>
      <c r="G7478" s="4" t="s">
        <v>53</v>
      </c>
      <c r="H7478" s="13">
        <v>55</v>
      </c>
      <c r="I7478" s="20">
        <v>375</v>
      </c>
      <c r="J7478" s="13">
        <v>206250</v>
      </c>
      <c r="K7478" s="31">
        <v>61875</v>
      </c>
      <c r="L7478" s="21">
        <v>30937.5</v>
      </c>
      <c r="M7478" s="22">
        <v>0.3</v>
      </c>
      <c r="N7478" s="5" t="s">
        <v>23</v>
      </c>
    </row>
    <row r="7479" spans="1:14" x14ac:dyDescent="0.2">
      <c r="A7479" s="3" t="s">
        <v>20</v>
      </c>
      <c r="B7479" s="17">
        <v>1128299</v>
      </c>
      <c r="C7479" s="14">
        <v>44463</v>
      </c>
      <c r="D7479" s="4" t="s">
        <v>110</v>
      </c>
      <c r="E7479" s="4" t="s">
        <v>119</v>
      </c>
      <c r="F7479" s="4" t="s">
        <v>120</v>
      </c>
      <c r="G7479" s="4" t="s">
        <v>53</v>
      </c>
      <c r="H7479" s="13">
        <v>55</v>
      </c>
      <c r="I7479" s="20">
        <v>375</v>
      </c>
      <c r="J7479" s="13">
        <v>206250</v>
      </c>
      <c r="K7479" s="31">
        <v>61875</v>
      </c>
      <c r="L7479" s="21">
        <v>30937.5</v>
      </c>
      <c r="M7479" s="22">
        <v>0.3</v>
      </c>
      <c r="N7479" s="5" t="s">
        <v>19</v>
      </c>
    </row>
    <row r="7480" spans="1:14" x14ac:dyDescent="0.2">
      <c r="A7480" s="3" t="s">
        <v>20</v>
      </c>
      <c r="B7480" s="17">
        <v>1128299</v>
      </c>
      <c r="C7480" s="14">
        <v>44340</v>
      </c>
      <c r="D7480" s="4" t="s">
        <v>110</v>
      </c>
      <c r="E7480" s="4" t="s">
        <v>119</v>
      </c>
      <c r="F7480" s="4" t="s">
        <v>120</v>
      </c>
      <c r="G7480" s="4" t="s">
        <v>53</v>
      </c>
      <c r="H7480" s="13">
        <v>55</v>
      </c>
      <c r="I7480" s="20">
        <v>375</v>
      </c>
      <c r="J7480" s="13">
        <v>206250</v>
      </c>
      <c r="K7480" s="31">
        <v>82500</v>
      </c>
      <c r="L7480" s="21">
        <v>41250</v>
      </c>
      <c r="M7480" s="22">
        <v>0.4</v>
      </c>
      <c r="N7480" s="5" t="s">
        <v>19</v>
      </c>
    </row>
    <row r="7481" spans="1:14" x14ac:dyDescent="0.2">
      <c r="A7481" s="3" t="s">
        <v>20</v>
      </c>
      <c r="B7481" s="17">
        <v>1185732</v>
      </c>
      <c r="C7481" s="14">
        <v>44477</v>
      </c>
      <c r="D7481" s="4" t="s">
        <v>55</v>
      </c>
      <c r="E7481" s="4" t="s">
        <v>75</v>
      </c>
      <c r="F7481" s="4" t="s">
        <v>76</v>
      </c>
      <c r="G7481" s="4" t="s">
        <v>54</v>
      </c>
      <c r="H7481" s="13">
        <v>55</v>
      </c>
      <c r="I7481" s="20">
        <v>375</v>
      </c>
      <c r="J7481" s="13">
        <v>206250</v>
      </c>
      <c r="K7481" s="31">
        <v>72187.5</v>
      </c>
      <c r="L7481" s="21">
        <v>36093.75</v>
      </c>
      <c r="M7481" s="22">
        <v>0.35</v>
      </c>
      <c r="N7481" s="5" t="s">
        <v>23</v>
      </c>
    </row>
    <row r="7482" spans="1:14" x14ac:dyDescent="0.2">
      <c r="A7482" s="3" t="s">
        <v>20</v>
      </c>
      <c r="B7482" s="17">
        <v>1185732</v>
      </c>
      <c r="C7482" s="14">
        <v>44388</v>
      </c>
      <c r="D7482" s="4" t="s">
        <v>15</v>
      </c>
      <c r="E7482" s="4" t="s">
        <v>35</v>
      </c>
      <c r="F7482" s="4" t="s">
        <v>36</v>
      </c>
      <c r="G7482" s="4" t="s">
        <v>54</v>
      </c>
      <c r="H7482" s="13">
        <v>55</v>
      </c>
      <c r="I7482" s="20">
        <v>375</v>
      </c>
      <c r="J7482" s="13">
        <v>206250</v>
      </c>
      <c r="K7482" s="31">
        <v>82500</v>
      </c>
      <c r="L7482" s="21">
        <v>41250</v>
      </c>
      <c r="M7482" s="22">
        <v>0.4</v>
      </c>
      <c r="N7482" s="5" t="s">
        <v>19</v>
      </c>
    </row>
    <row r="7483" spans="1:14" x14ac:dyDescent="0.2">
      <c r="A7483" s="3" t="s">
        <v>41</v>
      </c>
      <c r="B7483" s="17">
        <v>1185732</v>
      </c>
      <c r="C7483" s="14">
        <v>44543</v>
      </c>
      <c r="D7483" s="4" t="s">
        <v>55</v>
      </c>
      <c r="E7483" s="4" t="s">
        <v>69</v>
      </c>
      <c r="F7483" s="4" t="s">
        <v>70</v>
      </c>
      <c r="G7483" s="4" t="s">
        <v>54</v>
      </c>
      <c r="H7483" s="13">
        <v>55</v>
      </c>
      <c r="I7483" s="20">
        <v>375</v>
      </c>
      <c r="J7483" s="13">
        <v>206250</v>
      </c>
      <c r="K7483" s="31">
        <v>82500</v>
      </c>
      <c r="L7483" s="21">
        <v>41250</v>
      </c>
      <c r="M7483" s="22">
        <v>0.4</v>
      </c>
      <c r="N7483" s="5" t="s">
        <v>23</v>
      </c>
    </row>
    <row r="7484" spans="1:14" x14ac:dyDescent="0.2">
      <c r="A7484" s="3" t="s">
        <v>41</v>
      </c>
      <c r="B7484" s="17">
        <v>1189833</v>
      </c>
      <c r="C7484" s="14">
        <v>44216</v>
      </c>
      <c r="D7484" s="4" t="s">
        <v>15</v>
      </c>
      <c r="E7484" s="4" t="s">
        <v>42</v>
      </c>
      <c r="F7484" s="4" t="s">
        <v>43</v>
      </c>
      <c r="G7484" s="4" t="s">
        <v>18</v>
      </c>
      <c r="H7484" s="13">
        <v>60</v>
      </c>
      <c r="I7484" s="20">
        <v>375</v>
      </c>
      <c r="J7484" s="13">
        <v>225000</v>
      </c>
      <c r="K7484" s="31">
        <v>56250</v>
      </c>
      <c r="L7484" s="21">
        <v>28125</v>
      </c>
      <c r="M7484" s="22">
        <v>0.25</v>
      </c>
      <c r="N7484" s="5" t="s">
        <v>30</v>
      </c>
    </row>
    <row r="7485" spans="1:14" x14ac:dyDescent="0.2">
      <c r="A7485" s="3" t="s">
        <v>44</v>
      </c>
      <c r="B7485" s="17">
        <v>1185732</v>
      </c>
      <c r="C7485" s="14">
        <v>44362</v>
      </c>
      <c r="D7485" s="4" t="s">
        <v>55</v>
      </c>
      <c r="E7485" s="4" t="s">
        <v>60</v>
      </c>
      <c r="F7485" s="4" t="s">
        <v>61</v>
      </c>
      <c r="G7485" s="4" t="s">
        <v>18</v>
      </c>
      <c r="H7485" s="13">
        <v>60</v>
      </c>
      <c r="I7485" s="20">
        <v>375</v>
      </c>
      <c r="J7485" s="13">
        <v>225000</v>
      </c>
      <c r="K7485" s="31">
        <v>67500</v>
      </c>
      <c r="L7485" s="21">
        <v>33750</v>
      </c>
      <c r="M7485" s="22">
        <v>0.3</v>
      </c>
      <c r="N7485" s="5" t="s">
        <v>23</v>
      </c>
    </row>
    <row r="7486" spans="1:14" x14ac:dyDescent="0.2">
      <c r="A7486" s="3" t="s">
        <v>14</v>
      </c>
      <c r="B7486" s="17">
        <v>1185732</v>
      </c>
      <c r="C7486" s="14">
        <v>44540</v>
      </c>
      <c r="D7486" s="4" t="s">
        <v>55</v>
      </c>
      <c r="E7486" s="4" t="s">
        <v>56</v>
      </c>
      <c r="F7486" s="4" t="s">
        <v>57</v>
      </c>
      <c r="G7486" s="4" t="s">
        <v>50</v>
      </c>
      <c r="H7486" s="13">
        <v>60</v>
      </c>
      <c r="I7486" s="20">
        <v>375</v>
      </c>
      <c r="J7486" s="13">
        <v>225000</v>
      </c>
      <c r="K7486" s="31">
        <v>78750</v>
      </c>
      <c r="L7486" s="21">
        <v>39375</v>
      </c>
      <c r="M7486" s="22">
        <v>0.35</v>
      </c>
      <c r="N7486" s="5" t="s">
        <v>23</v>
      </c>
    </row>
    <row r="7487" spans="1:14" x14ac:dyDescent="0.2">
      <c r="A7487" s="3" t="s">
        <v>44</v>
      </c>
      <c r="B7487" s="17">
        <v>1185732</v>
      </c>
      <c r="C7487" s="14">
        <v>44319</v>
      </c>
      <c r="D7487" s="4" t="s">
        <v>55</v>
      </c>
      <c r="E7487" s="4" t="s">
        <v>67</v>
      </c>
      <c r="F7487" s="4" t="s">
        <v>68</v>
      </c>
      <c r="G7487" s="4" t="s">
        <v>51</v>
      </c>
      <c r="H7487" s="13">
        <v>60</v>
      </c>
      <c r="I7487" s="20">
        <v>375</v>
      </c>
      <c r="J7487" s="13">
        <v>225000</v>
      </c>
      <c r="K7487" s="31">
        <v>78750</v>
      </c>
      <c r="L7487" s="21">
        <v>39375</v>
      </c>
      <c r="M7487" s="22">
        <v>0.35</v>
      </c>
      <c r="N7487" s="5" t="s">
        <v>23</v>
      </c>
    </row>
    <row r="7488" spans="1:14" x14ac:dyDescent="0.2">
      <c r="A7488" s="3" t="s">
        <v>44</v>
      </c>
      <c r="B7488" s="17">
        <v>1185732</v>
      </c>
      <c r="C7488" s="14">
        <v>44412</v>
      </c>
      <c r="D7488" s="4" t="s">
        <v>55</v>
      </c>
      <c r="E7488" s="4" t="s">
        <v>67</v>
      </c>
      <c r="F7488" s="4" t="s">
        <v>68</v>
      </c>
      <c r="G7488" s="4" t="s">
        <v>51</v>
      </c>
      <c r="H7488" s="13">
        <v>60</v>
      </c>
      <c r="I7488" s="20">
        <v>375</v>
      </c>
      <c r="J7488" s="13">
        <v>225000</v>
      </c>
      <c r="K7488" s="31">
        <v>78750</v>
      </c>
      <c r="L7488" s="21">
        <v>39375</v>
      </c>
      <c r="M7488" s="22">
        <v>0.35</v>
      </c>
      <c r="N7488" s="5" t="s">
        <v>23</v>
      </c>
    </row>
    <row r="7489" spans="1:14" x14ac:dyDescent="0.2">
      <c r="A7489" s="3" t="s">
        <v>20</v>
      </c>
      <c r="B7489" s="17">
        <v>1128299</v>
      </c>
      <c r="C7489" s="14">
        <v>44327</v>
      </c>
      <c r="D7489" s="4" t="s">
        <v>110</v>
      </c>
      <c r="E7489" s="4" t="s">
        <v>113</v>
      </c>
      <c r="F7489" s="4" t="s">
        <v>114</v>
      </c>
      <c r="G7489" s="4" t="s">
        <v>51</v>
      </c>
      <c r="H7489" s="13">
        <v>60</v>
      </c>
      <c r="I7489" s="20">
        <v>375</v>
      </c>
      <c r="J7489" s="13">
        <v>225000</v>
      </c>
      <c r="K7489" s="31">
        <v>45000</v>
      </c>
      <c r="L7489" s="21">
        <v>22500</v>
      </c>
      <c r="M7489" s="22">
        <v>0.2</v>
      </c>
      <c r="N7489" s="5" t="s">
        <v>30</v>
      </c>
    </row>
    <row r="7490" spans="1:14" x14ac:dyDescent="0.2">
      <c r="A7490" s="3" t="s">
        <v>80</v>
      </c>
      <c r="B7490" s="17">
        <v>1128299</v>
      </c>
      <c r="C7490" s="14">
        <v>44450</v>
      </c>
      <c r="D7490" s="4" t="s">
        <v>110</v>
      </c>
      <c r="E7490" s="4" t="s">
        <v>113</v>
      </c>
      <c r="F7490" s="4" t="s">
        <v>114</v>
      </c>
      <c r="G7490" s="4" t="s">
        <v>51</v>
      </c>
      <c r="H7490" s="13">
        <v>60</v>
      </c>
      <c r="I7490" s="20">
        <v>375</v>
      </c>
      <c r="J7490" s="13">
        <v>225000</v>
      </c>
      <c r="K7490" s="31">
        <v>90000</v>
      </c>
      <c r="L7490" s="21">
        <v>45000</v>
      </c>
      <c r="M7490" s="22">
        <v>0.4</v>
      </c>
      <c r="N7490" s="5" t="s">
        <v>30</v>
      </c>
    </row>
    <row r="7491" spans="1:14" x14ac:dyDescent="0.2">
      <c r="A7491" s="3" t="s">
        <v>20</v>
      </c>
      <c r="B7491" s="17">
        <v>1128299</v>
      </c>
      <c r="C7491" s="14">
        <v>44264</v>
      </c>
      <c r="D7491" s="4" t="s">
        <v>110</v>
      </c>
      <c r="E7491" s="4" t="s">
        <v>113</v>
      </c>
      <c r="F7491" s="4" t="s">
        <v>114</v>
      </c>
      <c r="G7491" s="4" t="s">
        <v>51</v>
      </c>
      <c r="H7491" s="13">
        <v>60</v>
      </c>
      <c r="I7491" s="20">
        <v>375</v>
      </c>
      <c r="J7491" s="13">
        <v>225000</v>
      </c>
      <c r="K7491" s="31">
        <v>56250</v>
      </c>
      <c r="L7491" s="21">
        <v>28125</v>
      </c>
      <c r="M7491" s="22">
        <v>0.25</v>
      </c>
      <c r="N7491" s="5" t="s">
        <v>30</v>
      </c>
    </row>
    <row r="7492" spans="1:14" x14ac:dyDescent="0.2">
      <c r="A7492" s="3" t="s">
        <v>20</v>
      </c>
      <c r="B7492" s="17">
        <v>1128299</v>
      </c>
      <c r="C7492" s="14">
        <v>44327</v>
      </c>
      <c r="D7492" s="4" t="s">
        <v>110</v>
      </c>
      <c r="E7492" s="4" t="s">
        <v>113</v>
      </c>
      <c r="F7492" s="4" t="s">
        <v>114</v>
      </c>
      <c r="G7492" s="4" t="s">
        <v>51</v>
      </c>
      <c r="H7492" s="13">
        <v>60</v>
      </c>
      <c r="I7492" s="20">
        <v>375</v>
      </c>
      <c r="J7492" s="13">
        <v>225000</v>
      </c>
      <c r="K7492" s="31">
        <v>56250</v>
      </c>
      <c r="L7492" s="21">
        <v>28125</v>
      </c>
      <c r="M7492" s="22">
        <v>0.25</v>
      </c>
      <c r="N7492" s="5" t="s">
        <v>30</v>
      </c>
    </row>
    <row r="7493" spans="1:14" x14ac:dyDescent="0.2">
      <c r="A7493" s="3" t="s">
        <v>45</v>
      </c>
      <c r="B7493" s="17">
        <v>1185732</v>
      </c>
      <c r="C7493" s="14">
        <v>44386</v>
      </c>
      <c r="D7493" s="4" t="s">
        <v>15</v>
      </c>
      <c r="E7493" s="4" t="s">
        <v>46</v>
      </c>
      <c r="F7493" s="4" t="s">
        <v>47</v>
      </c>
      <c r="G7493" s="4" t="s">
        <v>51</v>
      </c>
      <c r="H7493" s="13">
        <v>60</v>
      </c>
      <c r="I7493" s="20">
        <v>375</v>
      </c>
      <c r="J7493" s="13">
        <v>225000</v>
      </c>
      <c r="K7493" s="31">
        <v>90000</v>
      </c>
      <c r="L7493" s="21">
        <v>45000</v>
      </c>
      <c r="M7493" s="22">
        <v>0.4</v>
      </c>
      <c r="N7493" s="5" t="s">
        <v>23</v>
      </c>
    </row>
    <row r="7494" spans="1:14" x14ac:dyDescent="0.2">
      <c r="A7494" s="3" t="s">
        <v>45</v>
      </c>
      <c r="B7494" s="17">
        <v>1128299</v>
      </c>
      <c r="C7494" s="14">
        <v>43888</v>
      </c>
      <c r="D7494" s="4" t="s">
        <v>110</v>
      </c>
      <c r="E7494" s="4" t="s">
        <v>131</v>
      </c>
      <c r="F7494" s="4" t="s">
        <v>132</v>
      </c>
      <c r="G7494" s="4" t="s">
        <v>52</v>
      </c>
      <c r="H7494" s="13">
        <v>60</v>
      </c>
      <c r="I7494" s="20">
        <v>375</v>
      </c>
      <c r="J7494" s="13">
        <v>225000</v>
      </c>
      <c r="K7494" s="31">
        <v>78750</v>
      </c>
      <c r="L7494" s="21">
        <v>39375</v>
      </c>
      <c r="M7494" s="22">
        <v>0.35</v>
      </c>
      <c r="N7494" s="5" t="s">
        <v>23</v>
      </c>
    </row>
    <row r="7495" spans="1:14" x14ac:dyDescent="0.2">
      <c r="A7495" s="3" t="s">
        <v>41</v>
      </c>
      <c r="B7495" s="17">
        <v>1197831</v>
      </c>
      <c r="C7495" s="14">
        <v>44549</v>
      </c>
      <c r="D7495" s="4" t="s">
        <v>81</v>
      </c>
      <c r="E7495" s="4" t="s">
        <v>86</v>
      </c>
      <c r="F7495" s="4" t="s">
        <v>87</v>
      </c>
      <c r="G7495" s="4" t="s">
        <v>53</v>
      </c>
      <c r="H7495" s="13">
        <v>60</v>
      </c>
      <c r="I7495" s="20">
        <v>375</v>
      </c>
      <c r="J7495" s="13">
        <v>225000</v>
      </c>
      <c r="K7495" s="31">
        <v>90000</v>
      </c>
      <c r="L7495" s="21">
        <v>45000</v>
      </c>
      <c r="M7495" s="22">
        <v>0.4</v>
      </c>
      <c r="N7495" s="5" t="s">
        <v>19</v>
      </c>
    </row>
    <row r="7496" spans="1:14" x14ac:dyDescent="0.2">
      <c r="A7496" s="3" t="s">
        <v>44</v>
      </c>
      <c r="B7496" s="17">
        <v>1128299</v>
      </c>
      <c r="C7496" s="14">
        <v>44271</v>
      </c>
      <c r="D7496" s="4" t="s">
        <v>97</v>
      </c>
      <c r="E7496" s="4" t="s">
        <v>105</v>
      </c>
      <c r="F7496" s="4" t="s">
        <v>109</v>
      </c>
      <c r="G7496" s="4" t="s">
        <v>53</v>
      </c>
      <c r="H7496" s="13">
        <v>60</v>
      </c>
      <c r="I7496" s="20">
        <v>375</v>
      </c>
      <c r="J7496" s="13">
        <v>225000</v>
      </c>
      <c r="K7496" s="31">
        <v>101250</v>
      </c>
      <c r="L7496" s="21">
        <v>50625</v>
      </c>
      <c r="M7496" s="22">
        <v>0.45</v>
      </c>
      <c r="N7496" s="5" t="s">
        <v>30</v>
      </c>
    </row>
    <row r="7497" spans="1:14" x14ac:dyDescent="0.2">
      <c r="A7497" s="3" t="s">
        <v>14</v>
      </c>
      <c r="B7497" s="17">
        <v>1185732</v>
      </c>
      <c r="C7497" s="14">
        <v>44550</v>
      </c>
      <c r="D7497" s="4" t="s">
        <v>55</v>
      </c>
      <c r="E7497" s="4" t="s">
        <v>62</v>
      </c>
      <c r="F7497" s="4" t="s">
        <v>63</v>
      </c>
      <c r="G7497" s="4" t="s">
        <v>53</v>
      </c>
      <c r="H7497" s="13">
        <v>60</v>
      </c>
      <c r="I7497" s="20">
        <v>375</v>
      </c>
      <c r="J7497" s="13">
        <v>225000</v>
      </c>
      <c r="K7497" s="31">
        <v>90000</v>
      </c>
      <c r="L7497" s="21">
        <v>45000</v>
      </c>
      <c r="M7497" s="22">
        <v>0.4</v>
      </c>
      <c r="N7497" s="5" t="s">
        <v>30</v>
      </c>
    </row>
    <row r="7498" spans="1:14" x14ac:dyDescent="0.2">
      <c r="A7498" s="3" t="s">
        <v>45</v>
      </c>
      <c r="B7498" s="17">
        <v>1128299</v>
      </c>
      <c r="C7498" s="14">
        <v>44033</v>
      </c>
      <c r="D7498" s="4" t="s">
        <v>110</v>
      </c>
      <c r="E7498" s="4" t="s">
        <v>127</v>
      </c>
      <c r="F7498" s="4" t="s">
        <v>128</v>
      </c>
      <c r="G7498" s="4" t="s">
        <v>54</v>
      </c>
      <c r="H7498" s="13">
        <v>60</v>
      </c>
      <c r="I7498" s="20">
        <v>375</v>
      </c>
      <c r="J7498" s="13">
        <v>225000</v>
      </c>
      <c r="K7498" s="31">
        <v>56250</v>
      </c>
      <c r="L7498" s="21">
        <v>28125</v>
      </c>
      <c r="M7498" s="22">
        <v>0.25</v>
      </c>
      <c r="N7498" s="5" t="s">
        <v>23</v>
      </c>
    </row>
    <row r="7499" spans="1:14" x14ac:dyDescent="0.2">
      <c r="A7499" s="3" t="s">
        <v>14</v>
      </c>
      <c r="B7499" s="17">
        <v>1185732</v>
      </c>
      <c r="C7499" s="14">
        <v>44514</v>
      </c>
      <c r="D7499" s="4" t="s">
        <v>55</v>
      </c>
      <c r="E7499" s="4" t="s">
        <v>60</v>
      </c>
      <c r="F7499" s="4" t="s">
        <v>61</v>
      </c>
      <c r="G7499" s="4" t="s">
        <v>18</v>
      </c>
      <c r="H7499" s="13">
        <v>65</v>
      </c>
      <c r="I7499" s="20">
        <v>375</v>
      </c>
      <c r="J7499" s="13">
        <v>243750</v>
      </c>
      <c r="K7499" s="31">
        <v>73125</v>
      </c>
      <c r="L7499" s="21">
        <v>36562.5</v>
      </c>
      <c r="M7499" s="22">
        <v>0.3</v>
      </c>
      <c r="N7499" s="5" t="s">
        <v>23</v>
      </c>
    </row>
    <row r="7500" spans="1:14" x14ac:dyDescent="0.2">
      <c r="A7500" s="3" t="s">
        <v>45</v>
      </c>
      <c r="B7500" s="17">
        <v>1128299</v>
      </c>
      <c r="C7500" s="14">
        <v>43930</v>
      </c>
      <c r="D7500" s="4" t="s">
        <v>110</v>
      </c>
      <c r="E7500" s="4" t="s">
        <v>129</v>
      </c>
      <c r="F7500" s="4" t="s">
        <v>130</v>
      </c>
      <c r="G7500" s="4" t="s">
        <v>50</v>
      </c>
      <c r="H7500" s="13">
        <v>65</v>
      </c>
      <c r="I7500" s="20">
        <v>375</v>
      </c>
      <c r="J7500" s="13">
        <v>243750</v>
      </c>
      <c r="K7500" s="31">
        <v>85312.5</v>
      </c>
      <c r="L7500" s="21">
        <v>42656.25</v>
      </c>
      <c r="M7500" s="22">
        <v>0.35</v>
      </c>
      <c r="N7500" s="5" t="s">
        <v>23</v>
      </c>
    </row>
    <row r="7501" spans="1:14" x14ac:dyDescent="0.2">
      <c r="A7501" s="3" t="s">
        <v>45</v>
      </c>
      <c r="B7501" s="17">
        <v>1128299</v>
      </c>
      <c r="C7501" s="14">
        <v>43925</v>
      </c>
      <c r="D7501" s="4" t="s">
        <v>110</v>
      </c>
      <c r="E7501" s="4" t="s">
        <v>129</v>
      </c>
      <c r="F7501" s="4" t="s">
        <v>130</v>
      </c>
      <c r="G7501" s="4" t="s">
        <v>50</v>
      </c>
      <c r="H7501" s="13">
        <v>65</v>
      </c>
      <c r="I7501" s="20">
        <v>375</v>
      </c>
      <c r="J7501" s="13">
        <v>243750</v>
      </c>
      <c r="K7501" s="31">
        <v>85312.5</v>
      </c>
      <c r="L7501" s="21">
        <v>42656.25</v>
      </c>
      <c r="M7501" s="22">
        <v>0.35</v>
      </c>
      <c r="N7501" s="5" t="s">
        <v>23</v>
      </c>
    </row>
    <row r="7502" spans="1:14" x14ac:dyDescent="0.2">
      <c r="A7502" s="3" t="s">
        <v>45</v>
      </c>
      <c r="B7502" s="17">
        <v>1128299</v>
      </c>
      <c r="C7502" s="14">
        <v>43931</v>
      </c>
      <c r="D7502" s="4" t="s">
        <v>110</v>
      </c>
      <c r="E7502" s="4" t="s">
        <v>129</v>
      </c>
      <c r="F7502" s="4" t="s">
        <v>130</v>
      </c>
      <c r="G7502" s="4" t="s">
        <v>50</v>
      </c>
      <c r="H7502" s="13">
        <v>65</v>
      </c>
      <c r="I7502" s="20">
        <v>375</v>
      </c>
      <c r="J7502" s="13">
        <v>243750</v>
      </c>
      <c r="K7502" s="31">
        <v>121875</v>
      </c>
      <c r="L7502" s="21">
        <v>60937.5</v>
      </c>
      <c r="M7502" s="22">
        <v>0.5</v>
      </c>
      <c r="N7502" s="5" t="s">
        <v>23</v>
      </c>
    </row>
    <row r="7503" spans="1:14" x14ac:dyDescent="0.2">
      <c r="A7503" s="3" t="s">
        <v>80</v>
      </c>
      <c r="B7503" s="17">
        <v>1128299</v>
      </c>
      <c r="C7503" s="14">
        <v>44450</v>
      </c>
      <c r="D7503" s="4" t="s">
        <v>110</v>
      </c>
      <c r="E7503" s="4" t="s">
        <v>113</v>
      </c>
      <c r="F7503" s="4" t="s">
        <v>114</v>
      </c>
      <c r="G7503" s="4" t="s">
        <v>51</v>
      </c>
      <c r="H7503" s="13">
        <v>65</v>
      </c>
      <c r="I7503" s="20">
        <v>375</v>
      </c>
      <c r="J7503" s="13">
        <v>243750</v>
      </c>
      <c r="K7503" s="31">
        <v>60937.5</v>
      </c>
      <c r="L7503" s="21">
        <v>30468.75</v>
      </c>
      <c r="M7503" s="22">
        <v>0.25</v>
      </c>
      <c r="N7503" s="5" t="s">
        <v>30</v>
      </c>
    </row>
    <row r="7504" spans="1:14" x14ac:dyDescent="0.2">
      <c r="A7504" s="3" t="s">
        <v>44</v>
      </c>
      <c r="B7504" s="17">
        <v>1185732</v>
      </c>
      <c r="C7504" s="14">
        <v>44536</v>
      </c>
      <c r="D7504" s="4" t="s">
        <v>55</v>
      </c>
      <c r="E7504" s="4" t="s">
        <v>78</v>
      </c>
      <c r="F7504" s="4" t="s">
        <v>79</v>
      </c>
      <c r="G7504" s="4" t="s">
        <v>53</v>
      </c>
      <c r="H7504" s="13">
        <v>65</v>
      </c>
      <c r="I7504" s="20">
        <v>375</v>
      </c>
      <c r="J7504" s="13">
        <v>243750</v>
      </c>
      <c r="K7504" s="31">
        <v>97500</v>
      </c>
      <c r="L7504" s="21">
        <v>48750</v>
      </c>
      <c r="M7504" s="22">
        <v>0.4</v>
      </c>
      <c r="N7504" s="5" t="s">
        <v>23</v>
      </c>
    </row>
    <row r="7505" spans="1:14" x14ac:dyDescent="0.2">
      <c r="A7505" s="3" t="s">
        <v>14</v>
      </c>
      <c r="B7505" s="17">
        <v>1185732</v>
      </c>
      <c r="C7505" s="14">
        <v>44518</v>
      </c>
      <c r="D7505" s="4" t="s">
        <v>55</v>
      </c>
      <c r="E7505" s="4" t="s">
        <v>62</v>
      </c>
      <c r="F7505" s="4" t="s">
        <v>63</v>
      </c>
      <c r="G7505" s="4" t="s">
        <v>53</v>
      </c>
      <c r="H7505" s="13">
        <v>65</v>
      </c>
      <c r="I7505" s="20">
        <v>375</v>
      </c>
      <c r="J7505" s="13">
        <v>243750</v>
      </c>
      <c r="K7505" s="31">
        <v>85312.5</v>
      </c>
      <c r="L7505" s="21">
        <v>42656.25</v>
      </c>
      <c r="M7505" s="22">
        <v>0.35</v>
      </c>
      <c r="N7505" s="5" t="s">
        <v>30</v>
      </c>
    </row>
    <row r="7506" spans="1:14" x14ac:dyDescent="0.2">
      <c r="A7506" s="3" t="s">
        <v>45</v>
      </c>
      <c r="B7506" s="17">
        <v>1128299</v>
      </c>
      <c r="C7506" s="14">
        <v>43994</v>
      </c>
      <c r="D7506" s="4" t="s">
        <v>110</v>
      </c>
      <c r="E7506" s="4" t="s">
        <v>127</v>
      </c>
      <c r="F7506" s="4" t="s">
        <v>128</v>
      </c>
      <c r="G7506" s="4" t="s">
        <v>54</v>
      </c>
      <c r="H7506" s="13">
        <v>65</v>
      </c>
      <c r="I7506" s="20">
        <v>375</v>
      </c>
      <c r="J7506" s="13">
        <v>243750</v>
      </c>
      <c r="K7506" s="31">
        <v>48750</v>
      </c>
      <c r="L7506" s="21">
        <v>24375</v>
      </c>
      <c r="M7506" s="22">
        <v>0.2</v>
      </c>
      <c r="N7506" s="5" t="s">
        <v>23</v>
      </c>
    </row>
    <row r="7507" spans="1:14" x14ac:dyDescent="0.2">
      <c r="A7507" s="3" t="s">
        <v>41</v>
      </c>
      <c r="B7507" s="17">
        <v>1128299</v>
      </c>
      <c r="C7507" s="14">
        <v>44526</v>
      </c>
      <c r="D7507" s="4" t="s">
        <v>110</v>
      </c>
      <c r="E7507" s="4" t="s">
        <v>123</v>
      </c>
      <c r="F7507" s="4" t="s">
        <v>124</v>
      </c>
      <c r="G7507" s="4" t="s">
        <v>18</v>
      </c>
      <c r="H7507" s="13">
        <v>70</v>
      </c>
      <c r="I7507" s="20">
        <v>375</v>
      </c>
      <c r="J7507" s="13">
        <v>262500</v>
      </c>
      <c r="K7507" s="31">
        <v>78750</v>
      </c>
      <c r="L7507" s="21">
        <v>39375</v>
      </c>
      <c r="M7507" s="22">
        <v>0.3</v>
      </c>
      <c r="N7507" s="5" t="s">
        <v>19</v>
      </c>
    </row>
    <row r="7508" spans="1:14" x14ac:dyDescent="0.2">
      <c r="A7508" s="3" t="s">
        <v>20</v>
      </c>
      <c r="B7508" s="17">
        <v>1185732</v>
      </c>
      <c r="C7508" s="14">
        <v>44551</v>
      </c>
      <c r="D7508" s="4" t="s">
        <v>55</v>
      </c>
      <c r="E7508" s="4" t="s">
        <v>71</v>
      </c>
      <c r="F7508" s="4" t="s">
        <v>72</v>
      </c>
      <c r="G7508" s="4" t="s">
        <v>53</v>
      </c>
      <c r="H7508" s="13">
        <v>70</v>
      </c>
      <c r="I7508" s="20">
        <v>375</v>
      </c>
      <c r="J7508" s="13">
        <v>262500</v>
      </c>
      <c r="K7508" s="31">
        <v>144375</v>
      </c>
      <c r="L7508" s="21">
        <v>72187.5</v>
      </c>
      <c r="M7508" s="22">
        <v>0.55000000000000004</v>
      </c>
      <c r="N7508" s="5" t="s">
        <v>30</v>
      </c>
    </row>
    <row r="7509" spans="1:14" x14ac:dyDescent="0.2">
      <c r="A7509" s="3" t="s">
        <v>20</v>
      </c>
      <c r="B7509" s="17">
        <v>1185732</v>
      </c>
      <c r="C7509" s="14">
        <v>44532</v>
      </c>
      <c r="D7509" s="4" t="s">
        <v>55</v>
      </c>
      <c r="E7509" s="4" t="s">
        <v>71</v>
      </c>
      <c r="F7509" s="4" t="s">
        <v>72</v>
      </c>
      <c r="G7509" s="4" t="s">
        <v>53</v>
      </c>
      <c r="H7509" s="13">
        <v>70</v>
      </c>
      <c r="I7509" s="20">
        <v>375</v>
      </c>
      <c r="J7509" s="13">
        <v>262500</v>
      </c>
      <c r="K7509" s="31">
        <v>78750</v>
      </c>
      <c r="L7509" s="21">
        <v>39375</v>
      </c>
      <c r="M7509" s="22">
        <v>0.3</v>
      </c>
      <c r="N7509" s="5" t="s">
        <v>30</v>
      </c>
    </row>
    <row r="7510" spans="1:14" x14ac:dyDescent="0.2">
      <c r="A7510" s="3" t="s">
        <v>20</v>
      </c>
      <c r="B7510" s="17">
        <v>1128299</v>
      </c>
      <c r="C7510" s="14">
        <v>44340</v>
      </c>
      <c r="D7510" s="4" t="s">
        <v>110</v>
      </c>
      <c r="E7510" s="4" t="s">
        <v>119</v>
      </c>
      <c r="F7510" s="4" t="s">
        <v>120</v>
      </c>
      <c r="G7510" s="4" t="s">
        <v>53</v>
      </c>
      <c r="H7510" s="13">
        <v>70</v>
      </c>
      <c r="I7510" s="20">
        <v>375</v>
      </c>
      <c r="J7510" s="13">
        <v>262500</v>
      </c>
      <c r="K7510" s="31">
        <v>65625</v>
      </c>
      <c r="L7510" s="21">
        <v>32812.5</v>
      </c>
      <c r="M7510" s="22">
        <v>0.25</v>
      </c>
      <c r="N7510" s="5" t="s">
        <v>19</v>
      </c>
    </row>
    <row r="7511" spans="1:14" x14ac:dyDescent="0.2">
      <c r="A7511" s="3" t="s">
        <v>20</v>
      </c>
      <c r="B7511" s="17">
        <v>1128299</v>
      </c>
      <c r="C7511" s="14">
        <v>44431</v>
      </c>
      <c r="D7511" s="4" t="s">
        <v>110</v>
      </c>
      <c r="E7511" s="4" t="s">
        <v>119</v>
      </c>
      <c r="F7511" s="4" t="s">
        <v>120</v>
      </c>
      <c r="G7511" s="4" t="s">
        <v>53</v>
      </c>
      <c r="H7511" s="13">
        <v>70</v>
      </c>
      <c r="I7511" s="20">
        <v>375</v>
      </c>
      <c r="J7511" s="13">
        <v>262500</v>
      </c>
      <c r="K7511" s="31">
        <v>65625</v>
      </c>
      <c r="L7511" s="21">
        <v>32812.5</v>
      </c>
      <c r="M7511" s="22">
        <v>0.25</v>
      </c>
      <c r="N7511" s="5" t="s">
        <v>19</v>
      </c>
    </row>
    <row r="7512" spans="1:14" x14ac:dyDescent="0.2">
      <c r="A7512" s="3" t="s">
        <v>41</v>
      </c>
      <c r="B7512" s="17">
        <v>1185732</v>
      </c>
      <c r="C7512" s="14">
        <v>44514</v>
      </c>
      <c r="D7512" s="4" t="s">
        <v>55</v>
      </c>
      <c r="E7512" s="4" t="s">
        <v>69</v>
      </c>
      <c r="F7512" s="4" t="s">
        <v>70</v>
      </c>
      <c r="G7512" s="4" t="s">
        <v>54</v>
      </c>
      <c r="H7512" s="13">
        <v>70</v>
      </c>
      <c r="I7512" s="20">
        <v>375</v>
      </c>
      <c r="J7512" s="13">
        <v>262500</v>
      </c>
      <c r="K7512" s="31">
        <v>105000</v>
      </c>
      <c r="L7512" s="21">
        <v>52500</v>
      </c>
      <c r="M7512" s="22">
        <v>0.4</v>
      </c>
      <c r="N7512" s="5" t="s">
        <v>23</v>
      </c>
    </row>
    <row r="7513" spans="1:14" x14ac:dyDescent="0.2">
      <c r="A7513" s="3" t="s">
        <v>41</v>
      </c>
      <c r="B7513" s="17">
        <v>1128299</v>
      </c>
      <c r="C7513" s="14">
        <v>44312</v>
      </c>
      <c r="D7513" s="4" t="s">
        <v>110</v>
      </c>
      <c r="E7513" s="4" t="s">
        <v>123</v>
      </c>
      <c r="F7513" s="4" t="s">
        <v>124</v>
      </c>
      <c r="G7513" s="4" t="s">
        <v>18</v>
      </c>
      <c r="H7513" s="13">
        <v>75</v>
      </c>
      <c r="I7513" s="20">
        <v>375</v>
      </c>
      <c r="J7513" s="13">
        <v>281250</v>
      </c>
      <c r="K7513" s="31">
        <v>70312.5</v>
      </c>
      <c r="L7513" s="21">
        <v>35156.25</v>
      </c>
      <c r="M7513" s="22">
        <v>0.25</v>
      </c>
      <c r="N7513" s="5" t="s">
        <v>19</v>
      </c>
    </row>
    <row r="7514" spans="1:14" x14ac:dyDescent="0.2">
      <c r="A7514" s="3" t="s">
        <v>41</v>
      </c>
      <c r="B7514" s="17">
        <v>1128299</v>
      </c>
      <c r="C7514" s="14">
        <v>44495</v>
      </c>
      <c r="D7514" s="4" t="s">
        <v>110</v>
      </c>
      <c r="E7514" s="4" t="s">
        <v>123</v>
      </c>
      <c r="F7514" s="4" t="s">
        <v>124</v>
      </c>
      <c r="G7514" s="4" t="s">
        <v>18</v>
      </c>
      <c r="H7514" s="13">
        <v>75</v>
      </c>
      <c r="I7514" s="20">
        <v>375</v>
      </c>
      <c r="J7514" s="13">
        <v>281250</v>
      </c>
      <c r="K7514" s="31">
        <v>70312.5</v>
      </c>
      <c r="L7514" s="21">
        <v>35156.25</v>
      </c>
      <c r="M7514" s="22">
        <v>0.25</v>
      </c>
      <c r="N7514" s="5" t="s">
        <v>19</v>
      </c>
    </row>
    <row r="7515" spans="1:14" x14ac:dyDescent="0.2">
      <c r="A7515" s="3" t="s">
        <v>14</v>
      </c>
      <c r="B7515" s="17">
        <v>1185732</v>
      </c>
      <c r="C7515" s="14">
        <v>44511</v>
      </c>
      <c r="D7515" s="4" t="s">
        <v>55</v>
      </c>
      <c r="E7515" s="4" t="s">
        <v>56</v>
      </c>
      <c r="F7515" s="4" t="s">
        <v>57</v>
      </c>
      <c r="G7515" s="4" t="s">
        <v>50</v>
      </c>
      <c r="H7515" s="13">
        <v>75</v>
      </c>
      <c r="I7515" s="20">
        <v>375</v>
      </c>
      <c r="J7515" s="13">
        <v>281250</v>
      </c>
      <c r="K7515" s="31">
        <v>112500</v>
      </c>
      <c r="L7515" s="21">
        <v>56250</v>
      </c>
      <c r="M7515" s="22">
        <v>0.4</v>
      </c>
      <c r="N7515" s="5" t="s">
        <v>23</v>
      </c>
    </row>
    <row r="7516" spans="1:14" x14ac:dyDescent="0.2">
      <c r="A7516" s="3" t="s">
        <v>45</v>
      </c>
      <c r="B7516" s="17">
        <v>1128299</v>
      </c>
      <c r="C7516" s="14">
        <v>43969</v>
      </c>
      <c r="D7516" s="4" t="s">
        <v>110</v>
      </c>
      <c r="E7516" s="4" t="s">
        <v>129</v>
      </c>
      <c r="F7516" s="4" t="s">
        <v>130</v>
      </c>
      <c r="G7516" s="4" t="s">
        <v>50</v>
      </c>
      <c r="H7516" s="13">
        <v>75</v>
      </c>
      <c r="I7516" s="20">
        <v>375</v>
      </c>
      <c r="J7516" s="13">
        <v>281250</v>
      </c>
      <c r="K7516" s="31">
        <v>154687.5</v>
      </c>
      <c r="L7516" s="21">
        <v>77343.75</v>
      </c>
      <c r="M7516" s="22">
        <v>0.55000000000000004</v>
      </c>
      <c r="N7516" s="5" t="s">
        <v>23</v>
      </c>
    </row>
    <row r="7517" spans="1:14" x14ac:dyDescent="0.2">
      <c r="A7517" s="3" t="s">
        <v>45</v>
      </c>
      <c r="B7517" s="17">
        <v>1128299</v>
      </c>
      <c r="C7517" s="14">
        <v>43892</v>
      </c>
      <c r="D7517" s="4" t="s">
        <v>110</v>
      </c>
      <c r="E7517" s="4" t="s">
        <v>131</v>
      </c>
      <c r="F7517" s="4" t="s">
        <v>132</v>
      </c>
      <c r="G7517" s="4" t="s">
        <v>51</v>
      </c>
      <c r="H7517" s="13">
        <v>75</v>
      </c>
      <c r="I7517" s="20">
        <v>375</v>
      </c>
      <c r="J7517" s="13">
        <v>281250</v>
      </c>
      <c r="K7517" s="31">
        <v>42187.5</v>
      </c>
      <c r="L7517" s="21">
        <v>21093.75</v>
      </c>
      <c r="M7517" s="22">
        <v>0.15</v>
      </c>
      <c r="N7517" s="5" t="s">
        <v>23</v>
      </c>
    </row>
    <row r="7518" spans="1:14" x14ac:dyDescent="0.2">
      <c r="A7518" s="3" t="s">
        <v>41</v>
      </c>
      <c r="B7518" s="17">
        <v>1197831</v>
      </c>
      <c r="C7518" s="14">
        <v>44520</v>
      </c>
      <c r="D7518" s="4" t="s">
        <v>81</v>
      </c>
      <c r="E7518" s="4" t="s">
        <v>86</v>
      </c>
      <c r="F7518" s="4" t="s">
        <v>87</v>
      </c>
      <c r="G7518" s="4" t="s">
        <v>53</v>
      </c>
      <c r="H7518" s="13">
        <v>75</v>
      </c>
      <c r="I7518" s="20">
        <v>375</v>
      </c>
      <c r="J7518" s="13">
        <v>281250</v>
      </c>
      <c r="K7518" s="31">
        <v>112500</v>
      </c>
      <c r="L7518" s="21">
        <v>56250</v>
      </c>
      <c r="M7518" s="22">
        <v>0.4</v>
      </c>
      <c r="N7518" s="5" t="s">
        <v>19</v>
      </c>
    </row>
    <row r="7519" spans="1:14" x14ac:dyDescent="0.2">
      <c r="A7519" s="3" t="s">
        <v>80</v>
      </c>
      <c r="B7519" s="17">
        <v>1128299</v>
      </c>
      <c r="C7519" s="14">
        <v>44303</v>
      </c>
      <c r="D7519" s="4" t="s">
        <v>97</v>
      </c>
      <c r="E7519" s="4" t="s">
        <v>105</v>
      </c>
      <c r="F7519" s="4" t="s">
        <v>109</v>
      </c>
      <c r="G7519" s="4" t="s">
        <v>53</v>
      </c>
      <c r="H7519" s="13">
        <v>75</v>
      </c>
      <c r="I7519" s="20">
        <v>375</v>
      </c>
      <c r="J7519" s="13">
        <v>281250</v>
      </c>
      <c r="K7519" s="31">
        <v>126562.5</v>
      </c>
      <c r="L7519" s="21">
        <v>63281.25</v>
      </c>
      <c r="M7519" s="22">
        <v>0.45</v>
      </c>
      <c r="N7519" s="5" t="s">
        <v>30</v>
      </c>
    </row>
    <row r="7520" spans="1:14" x14ac:dyDescent="0.2">
      <c r="A7520" s="3" t="s">
        <v>45</v>
      </c>
      <c r="B7520" s="17">
        <v>1128299</v>
      </c>
      <c r="C7520" s="14">
        <v>44036</v>
      </c>
      <c r="D7520" s="4" t="s">
        <v>110</v>
      </c>
      <c r="E7520" s="4" t="s">
        <v>127</v>
      </c>
      <c r="F7520" s="4" t="s">
        <v>128</v>
      </c>
      <c r="G7520" s="4" t="s">
        <v>54</v>
      </c>
      <c r="H7520" s="13">
        <v>75</v>
      </c>
      <c r="I7520" s="20">
        <v>375</v>
      </c>
      <c r="J7520" s="13">
        <v>281250</v>
      </c>
      <c r="K7520" s="31">
        <v>56250</v>
      </c>
      <c r="L7520" s="21">
        <v>28125</v>
      </c>
      <c r="M7520" s="22">
        <v>0.2</v>
      </c>
      <c r="N7520" s="5" t="s">
        <v>23</v>
      </c>
    </row>
    <row r="7521" spans="1:14" x14ac:dyDescent="0.2">
      <c r="A7521" s="3" t="s">
        <v>14</v>
      </c>
      <c r="B7521" s="17">
        <v>1185732</v>
      </c>
      <c r="C7521" s="14">
        <v>44521</v>
      </c>
      <c r="D7521" s="4" t="s">
        <v>110</v>
      </c>
      <c r="E7521" s="4" t="s">
        <v>111</v>
      </c>
      <c r="F7521" s="4" t="s">
        <v>112</v>
      </c>
      <c r="G7521" s="4" t="s">
        <v>18</v>
      </c>
      <c r="H7521" s="13">
        <v>80</v>
      </c>
      <c r="I7521" s="20">
        <v>375</v>
      </c>
      <c r="J7521" s="13">
        <v>300000</v>
      </c>
      <c r="K7521" s="31">
        <v>90000</v>
      </c>
      <c r="L7521" s="21">
        <v>45000</v>
      </c>
      <c r="M7521" s="22">
        <v>0.3</v>
      </c>
      <c r="N7521" s="5" t="s">
        <v>30</v>
      </c>
    </row>
    <row r="7522" spans="1:14" x14ac:dyDescent="0.2">
      <c r="A7522" s="3" t="s">
        <v>80</v>
      </c>
      <c r="B7522" s="17">
        <v>1128299</v>
      </c>
      <c r="C7522" s="14">
        <v>44510</v>
      </c>
      <c r="D7522" s="4" t="s">
        <v>110</v>
      </c>
      <c r="E7522" s="4" t="s">
        <v>113</v>
      </c>
      <c r="F7522" s="4" t="s">
        <v>114</v>
      </c>
      <c r="G7522" s="4" t="s">
        <v>51</v>
      </c>
      <c r="H7522" s="13">
        <v>85</v>
      </c>
      <c r="I7522" s="20">
        <v>375</v>
      </c>
      <c r="J7522" s="13">
        <v>318750</v>
      </c>
      <c r="K7522" s="31">
        <v>47812.5</v>
      </c>
      <c r="L7522" s="21">
        <v>23906.25</v>
      </c>
      <c r="M7522" s="22">
        <v>0.15</v>
      </c>
      <c r="N7522" s="5" t="s">
        <v>30</v>
      </c>
    </row>
    <row r="7523" spans="1:14" x14ac:dyDescent="0.2">
      <c r="A7523" s="3" t="s">
        <v>45</v>
      </c>
      <c r="B7523" s="17">
        <v>1128299</v>
      </c>
      <c r="C7523" s="14">
        <v>44011</v>
      </c>
      <c r="D7523" s="4" t="s">
        <v>110</v>
      </c>
      <c r="E7523" s="4" t="s">
        <v>127</v>
      </c>
      <c r="F7523" s="4" t="s">
        <v>128</v>
      </c>
      <c r="G7523" s="4" t="s">
        <v>54</v>
      </c>
      <c r="H7523" s="13">
        <v>85</v>
      </c>
      <c r="I7523" s="20">
        <v>375</v>
      </c>
      <c r="J7523" s="13">
        <v>318750</v>
      </c>
      <c r="K7523" s="31">
        <v>79687.5</v>
      </c>
      <c r="L7523" s="21">
        <v>39843.75</v>
      </c>
      <c r="M7523" s="22">
        <v>0.25</v>
      </c>
      <c r="N7523" s="5" t="s">
        <v>23</v>
      </c>
    </row>
    <row r="7524" spans="1:14" x14ac:dyDescent="0.2">
      <c r="A7524" s="3" t="s">
        <v>20</v>
      </c>
      <c r="B7524" s="17">
        <v>1185732</v>
      </c>
      <c r="C7524" s="14">
        <v>44234</v>
      </c>
      <c r="D7524" s="4" t="s">
        <v>97</v>
      </c>
      <c r="E7524" s="4" t="s">
        <v>107</v>
      </c>
      <c r="F7524" s="4" t="s">
        <v>108</v>
      </c>
      <c r="G7524" s="4" t="s">
        <v>18</v>
      </c>
      <c r="H7524" s="13">
        <v>31</v>
      </c>
      <c r="I7524" s="20">
        <v>376</v>
      </c>
      <c r="J7524" s="13">
        <v>11656</v>
      </c>
      <c r="K7524" s="31">
        <v>5594.88</v>
      </c>
      <c r="L7524" s="21">
        <v>2797.44</v>
      </c>
      <c r="M7524" s="22">
        <v>0.48</v>
      </c>
      <c r="N7524" s="5" t="s">
        <v>30</v>
      </c>
    </row>
    <row r="7525" spans="1:14" x14ac:dyDescent="0.2">
      <c r="A7525" s="3" t="s">
        <v>20</v>
      </c>
      <c r="B7525" s="17">
        <v>1185732</v>
      </c>
      <c r="C7525" s="14">
        <v>43831</v>
      </c>
      <c r="D7525" s="4" t="s">
        <v>55</v>
      </c>
      <c r="E7525" s="4" t="s">
        <v>64</v>
      </c>
      <c r="F7525" s="4" t="s">
        <v>64</v>
      </c>
      <c r="G7525" s="4" t="s">
        <v>52</v>
      </c>
      <c r="H7525" s="13">
        <v>34</v>
      </c>
      <c r="I7525" s="20">
        <v>384</v>
      </c>
      <c r="J7525" s="13">
        <v>13056</v>
      </c>
      <c r="K7525" s="31">
        <v>6789.12</v>
      </c>
      <c r="L7525" s="21">
        <v>3394.56</v>
      </c>
      <c r="M7525" s="22">
        <v>0.52</v>
      </c>
      <c r="N7525" s="5" t="s">
        <v>30</v>
      </c>
    </row>
    <row r="7526" spans="1:14" x14ac:dyDescent="0.2">
      <c r="A7526" s="3" t="s">
        <v>20</v>
      </c>
      <c r="B7526" s="17">
        <v>1185732</v>
      </c>
      <c r="C7526" s="14">
        <v>43837</v>
      </c>
      <c r="D7526" s="4" t="s">
        <v>55</v>
      </c>
      <c r="E7526" s="4" t="s">
        <v>64</v>
      </c>
      <c r="F7526" s="4" t="s">
        <v>64</v>
      </c>
      <c r="G7526" s="4" t="s">
        <v>52</v>
      </c>
      <c r="H7526" s="13">
        <v>33</v>
      </c>
      <c r="I7526" s="20">
        <v>388</v>
      </c>
      <c r="J7526" s="13">
        <v>12804</v>
      </c>
      <c r="K7526" s="31">
        <v>6658.08</v>
      </c>
      <c r="L7526" s="21">
        <v>3329.04</v>
      </c>
      <c r="M7526" s="22">
        <v>0.52</v>
      </c>
      <c r="N7526" s="5" t="s">
        <v>30</v>
      </c>
    </row>
    <row r="7527" spans="1:14" x14ac:dyDescent="0.2">
      <c r="A7527" s="3" t="s">
        <v>20</v>
      </c>
      <c r="B7527" s="17">
        <v>1185732</v>
      </c>
      <c r="C7527" s="14">
        <v>43855</v>
      </c>
      <c r="D7527" s="4" t="s">
        <v>55</v>
      </c>
      <c r="E7527" s="4" t="s">
        <v>64</v>
      </c>
      <c r="F7527" s="4" t="s">
        <v>64</v>
      </c>
      <c r="G7527" s="4" t="s">
        <v>52</v>
      </c>
      <c r="H7527" s="13">
        <v>40</v>
      </c>
      <c r="I7527" s="20">
        <v>390</v>
      </c>
      <c r="J7527" s="13">
        <v>15600</v>
      </c>
      <c r="K7527" s="31">
        <v>8112</v>
      </c>
      <c r="L7527" s="21">
        <v>4056</v>
      </c>
      <c r="M7527" s="22">
        <v>0.52</v>
      </c>
      <c r="N7527" s="5" t="s">
        <v>30</v>
      </c>
    </row>
    <row r="7528" spans="1:14" x14ac:dyDescent="0.2">
      <c r="A7528" s="3" t="s">
        <v>44</v>
      </c>
      <c r="B7528" s="17">
        <v>1185732</v>
      </c>
      <c r="C7528" s="14">
        <v>44517</v>
      </c>
      <c r="D7528" s="4" t="s">
        <v>81</v>
      </c>
      <c r="E7528" s="4" t="s">
        <v>84</v>
      </c>
      <c r="F7528" s="4" t="s">
        <v>85</v>
      </c>
      <c r="G7528" s="4" t="s">
        <v>51</v>
      </c>
      <c r="H7528" s="13">
        <v>30</v>
      </c>
      <c r="I7528" s="20">
        <v>395</v>
      </c>
      <c r="J7528" s="13">
        <v>118500</v>
      </c>
      <c r="K7528" s="31">
        <v>47400</v>
      </c>
      <c r="L7528" s="21">
        <v>23700</v>
      </c>
      <c r="M7528" s="22">
        <v>0.4</v>
      </c>
      <c r="N7528" s="5" t="s">
        <v>19</v>
      </c>
    </row>
    <row r="7529" spans="1:14" x14ac:dyDescent="0.2">
      <c r="A7529" s="3" t="s">
        <v>44</v>
      </c>
      <c r="B7529" s="17">
        <v>1197831</v>
      </c>
      <c r="C7529" s="14">
        <v>44248</v>
      </c>
      <c r="D7529" s="4" t="s">
        <v>81</v>
      </c>
      <c r="E7529" s="4" t="s">
        <v>84</v>
      </c>
      <c r="F7529" s="4" t="s">
        <v>85</v>
      </c>
      <c r="G7529" s="4" t="s">
        <v>51</v>
      </c>
      <c r="H7529" s="13">
        <v>15</v>
      </c>
      <c r="I7529" s="20">
        <v>400</v>
      </c>
      <c r="J7529" s="13">
        <v>60000</v>
      </c>
      <c r="K7529" s="31">
        <v>24000</v>
      </c>
      <c r="L7529" s="21">
        <v>12000</v>
      </c>
      <c r="M7529" s="22">
        <v>0.4</v>
      </c>
      <c r="N7529" s="5" t="s">
        <v>19</v>
      </c>
    </row>
    <row r="7530" spans="1:14" x14ac:dyDescent="0.2">
      <c r="A7530" s="3" t="s">
        <v>80</v>
      </c>
      <c r="B7530" s="17">
        <v>1185732</v>
      </c>
      <c r="C7530" s="14">
        <v>44455</v>
      </c>
      <c r="D7530" s="4" t="s">
        <v>81</v>
      </c>
      <c r="E7530" s="4" t="s">
        <v>84</v>
      </c>
      <c r="F7530" s="4" t="s">
        <v>85</v>
      </c>
      <c r="G7530" s="4" t="s">
        <v>51</v>
      </c>
      <c r="H7530" s="13">
        <v>20</v>
      </c>
      <c r="I7530" s="20">
        <v>400</v>
      </c>
      <c r="J7530" s="13">
        <v>80000</v>
      </c>
      <c r="K7530" s="31">
        <v>32000</v>
      </c>
      <c r="L7530" s="21">
        <v>16000</v>
      </c>
      <c r="M7530" s="22">
        <v>0.4</v>
      </c>
      <c r="N7530" s="5" t="s">
        <v>19</v>
      </c>
    </row>
    <row r="7531" spans="1:14" x14ac:dyDescent="0.2">
      <c r="A7531" s="3" t="s">
        <v>45</v>
      </c>
      <c r="B7531" s="17">
        <v>1185732</v>
      </c>
      <c r="C7531" s="14">
        <v>44480</v>
      </c>
      <c r="D7531" s="4" t="s">
        <v>110</v>
      </c>
      <c r="E7531" s="4" t="s">
        <v>133</v>
      </c>
      <c r="F7531" s="4" t="s">
        <v>134</v>
      </c>
      <c r="G7531" s="4" t="s">
        <v>54</v>
      </c>
      <c r="H7531" s="13">
        <v>20</v>
      </c>
      <c r="I7531" s="20">
        <v>400</v>
      </c>
      <c r="J7531" s="13">
        <v>80000</v>
      </c>
      <c r="K7531" s="31">
        <v>28000</v>
      </c>
      <c r="L7531" s="21">
        <v>14000</v>
      </c>
      <c r="M7531" s="22">
        <v>0.35</v>
      </c>
      <c r="N7531" s="5" t="s">
        <v>23</v>
      </c>
    </row>
    <row r="7532" spans="1:14" x14ac:dyDescent="0.2">
      <c r="A7532" s="3" t="s">
        <v>45</v>
      </c>
      <c r="B7532" s="17">
        <v>1185732</v>
      </c>
      <c r="C7532" s="14">
        <v>44511</v>
      </c>
      <c r="D7532" s="4" t="s">
        <v>110</v>
      </c>
      <c r="E7532" s="4" t="s">
        <v>133</v>
      </c>
      <c r="F7532" s="4" t="s">
        <v>134</v>
      </c>
      <c r="G7532" s="4" t="s">
        <v>54</v>
      </c>
      <c r="H7532" s="13">
        <v>20</v>
      </c>
      <c r="I7532" s="20">
        <v>400</v>
      </c>
      <c r="J7532" s="13">
        <v>80000</v>
      </c>
      <c r="K7532" s="31">
        <v>28000</v>
      </c>
      <c r="L7532" s="21">
        <v>14000</v>
      </c>
      <c r="M7532" s="22">
        <v>0.35</v>
      </c>
      <c r="N7532" s="5" t="s">
        <v>23</v>
      </c>
    </row>
    <row r="7533" spans="1:14" x14ac:dyDescent="0.2">
      <c r="A7533" s="3" t="s">
        <v>45</v>
      </c>
      <c r="B7533" s="17">
        <v>1185732</v>
      </c>
      <c r="C7533" s="14">
        <v>44358</v>
      </c>
      <c r="D7533" s="4" t="s">
        <v>110</v>
      </c>
      <c r="E7533" s="4" t="s">
        <v>133</v>
      </c>
      <c r="F7533" s="4" t="s">
        <v>134</v>
      </c>
      <c r="G7533" s="4" t="s">
        <v>54</v>
      </c>
      <c r="H7533" s="13">
        <v>20</v>
      </c>
      <c r="I7533" s="20">
        <v>400</v>
      </c>
      <c r="J7533" s="13">
        <v>80000</v>
      </c>
      <c r="K7533" s="31">
        <v>32000</v>
      </c>
      <c r="L7533" s="21">
        <v>16000</v>
      </c>
      <c r="M7533" s="22">
        <v>0.4</v>
      </c>
      <c r="N7533" s="5" t="s">
        <v>23</v>
      </c>
    </row>
    <row r="7534" spans="1:14" x14ac:dyDescent="0.2">
      <c r="A7534" s="3" t="s">
        <v>45</v>
      </c>
      <c r="B7534" s="17">
        <v>1185732</v>
      </c>
      <c r="C7534" s="14">
        <v>44265</v>
      </c>
      <c r="D7534" s="4" t="s">
        <v>110</v>
      </c>
      <c r="E7534" s="4" t="s">
        <v>133</v>
      </c>
      <c r="F7534" s="4" t="s">
        <v>134</v>
      </c>
      <c r="G7534" s="4" t="s">
        <v>54</v>
      </c>
      <c r="H7534" s="13">
        <v>20</v>
      </c>
      <c r="I7534" s="20">
        <v>400</v>
      </c>
      <c r="J7534" s="13">
        <v>80000</v>
      </c>
      <c r="K7534" s="31">
        <v>28000</v>
      </c>
      <c r="L7534" s="21">
        <v>14000</v>
      </c>
      <c r="M7534" s="22">
        <v>0.35</v>
      </c>
      <c r="N7534" s="5" t="s">
        <v>23</v>
      </c>
    </row>
    <row r="7535" spans="1:14" x14ac:dyDescent="0.2">
      <c r="A7535" s="3" t="s">
        <v>20</v>
      </c>
      <c r="B7535" s="17">
        <v>1185732</v>
      </c>
      <c r="C7535" s="14">
        <v>44271</v>
      </c>
      <c r="D7535" s="4" t="s">
        <v>81</v>
      </c>
      <c r="E7535" s="4" t="s">
        <v>84</v>
      </c>
      <c r="F7535" s="4" t="s">
        <v>85</v>
      </c>
      <c r="G7535" s="4" t="s">
        <v>51</v>
      </c>
      <c r="H7535" s="13">
        <v>25</v>
      </c>
      <c r="I7535" s="20">
        <v>400</v>
      </c>
      <c r="J7535" s="13">
        <v>100000</v>
      </c>
      <c r="K7535" s="31">
        <v>35000</v>
      </c>
      <c r="L7535" s="21">
        <v>17500</v>
      </c>
      <c r="M7535" s="22">
        <v>0.35</v>
      </c>
      <c r="N7535" s="5" t="s">
        <v>19</v>
      </c>
    </row>
    <row r="7536" spans="1:14" x14ac:dyDescent="0.2">
      <c r="A7536" s="3" t="s">
        <v>44</v>
      </c>
      <c r="B7536" s="17">
        <v>1197831</v>
      </c>
      <c r="C7536" s="14">
        <v>44286</v>
      </c>
      <c r="D7536" s="4" t="s">
        <v>81</v>
      </c>
      <c r="E7536" s="4" t="s">
        <v>92</v>
      </c>
      <c r="F7536" s="4" t="s">
        <v>93</v>
      </c>
      <c r="G7536" s="4" t="s">
        <v>51</v>
      </c>
      <c r="H7536" s="13">
        <v>25</v>
      </c>
      <c r="I7536" s="20">
        <v>400</v>
      </c>
      <c r="J7536" s="13">
        <v>100000</v>
      </c>
      <c r="K7536" s="31">
        <v>50000</v>
      </c>
      <c r="L7536" s="21">
        <v>25000</v>
      </c>
      <c r="M7536" s="22">
        <v>0.5</v>
      </c>
      <c r="N7536" s="5" t="s">
        <v>30</v>
      </c>
    </row>
    <row r="7537" spans="1:14" x14ac:dyDescent="0.2">
      <c r="A7537" s="3" t="s">
        <v>45</v>
      </c>
      <c r="B7537" s="17">
        <v>1185732</v>
      </c>
      <c r="C7537" s="14">
        <v>44358</v>
      </c>
      <c r="D7537" s="4" t="s">
        <v>110</v>
      </c>
      <c r="E7537" s="4" t="s">
        <v>133</v>
      </c>
      <c r="F7537" s="4" t="s">
        <v>134</v>
      </c>
      <c r="G7537" s="4" t="s">
        <v>54</v>
      </c>
      <c r="H7537" s="13">
        <v>25</v>
      </c>
      <c r="I7537" s="20">
        <v>400</v>
      </c>
      <c r="J7537" s="13">
        <v>100000</v>
      </c>
      <c r="K7537" s="31">
        <v>35000</v>
      </c>
      <c r="L7537" s="21">
        <v>17500</v>
      </c>
      <c r="M7537" s="22">
        <v>0.35</v>
      </c>
      <c r="N7537" s="5" t="s">
        <v>23</v>
      </c>
    </row>
    <row r="7538" spans="1:14" x14ac:dyDescent="0.2">
      <c r="A7538" s="3" t="s">
        <v>45</v>
      </c>
      <c r="B7538" s="17">
        <v>1185732</v>
      </c>
      <c r="C7538" s="14">
        <v>44297</v>
      </c>
      <c r="D7538" s="4" t="s">
        <v>110</v>
      </c>
      <c r="E7538" s="4" t="s">
        <v>133</v>
      </c>
      <c r="F7538" s="4" t="s">
        <v>134</v>
      </c>
      <c r="G7538" s="4" t="s">
        <v>54</v>
      </c>
      <c r="H7538" s="13">
        <v>25</v>
      </c>
      <c r="I7538" s="20">
        <v>400</v>
      </c>
      <c r="J7538" s="13">
        <v>100000</v>
      </c>
      <c r="K7538" s="31">
        <v>50000</v>
      </c>
      <c r="L7538" s="21">
        <v>25000</v>
      </c>
      <c r="M7538" s="22">
        <v>0.5</v>
      </c>
      <c r="N7538" s="5" t="s">
        <v>23</v>
      </c>
    </row>
    <row r="7539" spans="1:14" x14ac:dyDescent="0.2">
      <c r="A7539" s="3" t="s">
        <v>45</v>
      </c>
      <c r="B7539" s="17">
        <v>1185732</v>
      </c>
      <c r="C7539" s="14">
        <v>44451</v>
      </c>
      <c r="D7539" s="4" t="s">
        <v>110</v>
      </c>
      <c r="E7539" s="4" t="s">
        <v>133</v>
      </c>
      <c r="F7539" s="4" t="s">
        <v>134</v>
      </c>
      <c r="G7539" s="4" t="s">
        <v>54</v>
      </c>
      <c r="H7539" s="13">
        <v>25</v>
      </c>
      <c r="I7539" s="20">
        <v>400</v>
      </c>
      <c r="J7539" s="13">
        <v>100000</v>
      </c>
      <c r="K7539" s="31">
        <v>50000</v>
      </c>
      <c r="L7539" s="21">
        <v>25000</v>
      </c>
      <c r="M7539" s="22">
        <v>0.5</v>
      </c>
      <c r="N7539" s="5" t="s">
        <v>23</v>
      </c>
    </row>
    <row r="7540" spans="1:14" x14ac:dyDescent="0.2">
      <c r="A7540" s="3" t="s">
        <v>14</v>
      </c>
      <c r="B7540" s="17">
        <v>1185732</v>
      </c>
      <c r="C7540" s="14">
        <v>44480</v>
      </c>
      <c r="D7540" s="4" t="s">
        <v>15</v>
      </c>
      <c r="E7540" s="4" t="s">
        <v>16</v>
      </c>
      <c r="F7540" s="4" t="s">
        <v>17</v>
      </c>
      <c r="G7540" s="4" t="s">
        <v>50</v>
      </c>
      <c r="H7540" s="13">
        <v>30</v>
      </c>
      <c r="I7540" s="20">
        <v>400</v>
      </c>
      <c r="J7540" s="13">
        <v>120000</v>
      </c>
      <c r="K7540" s="31">
        <v>48000</v>
      </c>
      <c r="L7540" s="21">
        <v>24000</v>
      </c>
      <c r="M7540" s="22">
        <v>0.4</v>
      </c>
      <c r="N7540" s="5" t="s">
        <v>19</v>
      </c>
    </row>
    <row r="7541" spans="1:14" x14ac:dyDescent="0.2">
      <c r="A7541" s="3" t="s">
        <v>80</v>
      </c>
      <c r="B7541" s="17">
        <v>1185732</v>
      </c>
      <c r="C7541" s="14">
        <v>44455</v>
      </c>
      <c r="D7541" s="4" t="s">
        <v>81</v>
      </c>
      <c r="E7541" s="4" t="s">
        <v>84</v>
      </c>
      <c r="F7541" s="4" t="s">
        <v>85</v>
      </c>
      <c r="G7541" s="4" t="s">
        <v>51</v>
      </c>
      <c r="H7541" s="13">
        <v>30</v>
      </c>
      <c r="I7541" s="20">
        <v>400</v>
      </c>
      <c r="J7541" s="13">
        <v>120000</v>
      </c>
      <c r="K7541" s="31">
        <v>42000</v>
      </c>
      <c r="L7541" s="21">
        <v>21000</v>
      </c>
      <c r="M7541" s="22">
        <v>0.35</v>
      </c>
      <c r="N7541" s="5" t="s">
        <v>19</v>
      </c>
    </row>
    <row r="7542" spans="1:14" x14ac:dyDescent="0.2">
      <c r="A7542" s="3" t="s">
        <v>80</v>
      </c>
      <c r="B7542" s="17">
        <v>1197831</v>
      </c>
      <c r="C7542" s="14">
        <v>44306</v>
      </c>
      <c r="D7542" s="4" t="s">
        <v>81</v>
      </c>
      <c r="E7542" s="4" t="s">
        <v>95</v>
      </c>
      <c r="F7542" s="4" t="s">
        <v>96</v>
      </c>
      <c r="G7542" s="4" t="s">
        <v>52</v>
      </c>
      <c r="H7542" s="13">
        <v>30</v>
      </c>
      <c r="I7542" s="20">
        <v>400</v>
      </c>
      <c r="J7542" s="13">
        <v>120000</v>
      </c>
      <c r="K7542" s="31">
        <v>48000</v>
      </c>
      <c r="L7542" s="21">
        <v>24000</v>
      </c>
      <c r="M7542" s="22">
        <v>0.4</v>
      </c>
      <c r="N7542" s="5" t="s">
        <v>19</v>
      </c>
    </row>
    <row r="7543" spans="1:14" x14ac:dyDescent="0.2">
      <c r="A7543" s="3" t="s">
        <v>45</v>
      </c>
      <c r="B7543" s="17">
        <v>1197831</v>
      </c>
      <c r="C7543" s="14">
        <v>44490</v>
      </c>
      <c r="D7543" s="4" t="s">
        <v>81</v>
      </c>
      <c r="E7543" s="4" t="s">
        <v>95</v>
      </c>
      <c r="F7543" s="4" t="s">
        <v>96</v>
      </c>
      <c r="G7543" s="4" t="s">
        <v>52</v>
      </c>
      <c r="H7543" s="13">
        <v>30</v>
      </c>
      <c r="I7543" s="20">
        <v>400</v>
      </c>
      <c r="J7543" s="13">
        <v>120000</v>
      </c>
      <c r="K7543" s="31">
        <v>48000</v>
      </c>
      <c r="L7543" s="21">
        <v>24000</v>
      </c>
      <c r="M7543" s="22">
        <v>0.4</v>
      </c>
      <c r="N7543" s="5" t="s">
        <v>19</v>
      </c>
    </row>
    <row r="7544" spans="1:14" x14ac:dyDescent="0.2">
      <c r="A7544" s="3" t="s">
        <v>44</v>
      </c>
      <c r="B7544" s="17">
        <v>1185732</v>
      </c>
      <c r="C7544" s="14">
        <v>44215</v>
      </c>
      <c r="D7544" s="4" t="s">
        <v>97</v>
      </c>
      <c r="E7544" s="4" t="s">
        <v>102</v>
      </c>
      <c r="F7544" s="4" t="s">
        <v>103</v>
      </c>
      <c r="G7544" s="4" t="s">
        <v>54</v>
      </c>
      <c r="H7544" s="13">
        <v>30</v>
      </c>
      <c r="I7544" s="20">
        <v>400</v>
      </c>
      <c r="J7544" s="13">
        <v>120000</v>
      </c>
      <c r="K7544" s="31">
        <v>42000</v>
      </c>
      <c r="L7544" s="21">
        <v>21000</v>
      </c>
      <c r="M7544" s="22">
        <v>0.35</v>
      </c>
      <c r="N7544" s="5" t="s">
        <v>23</v>
      </c>
    </row>
    <row r="7545" spans="1:14" x14ac:dyDescent="0.2">
      <c r="A7545" s="3" t="s">
        <v>45</v>
      </c>
      <c r="B7545" s="17">
        <v>1185732</v>
      </c>
      <c r="C7545" s="14">
        <v>44265</v>
      </c>
      <c r="D7545" s="4" t="s">
        <v>110</v>
      </c>
      <c r="E7545" s="4" t="s">
        <v>133</v>
      </c>
      <c r="F7545" s="4" t="s">
        <v>134</v>
      </c>
      <c r="G7545" s="4" t="s">
        <v>54</v>
      </c>
      <c r="H7545" s="13">
        <v>30</v>
      </c>
      <c r="I7545" s="20">
        <v>400</v>
      </c>
      <c r="J7545" s="13">
        <v>120000</v>
      </c>
      <c r="K7545" s="31">
        <v>60000</v>
      </c>
      <c r="L7545" s="21">
        <v>30000</v>
      </c>
      <c r="M7545" s="22">
        <v>0.5</v>
      </c>
      <c r="N7545" s="5" t="s">
        <v>23</v>
      </c>
    </row>
    <row r="7546" spans="1:14" x14ac:dyDescent="0.2">
      <c r="A7546" s="3" t="s">
        <v>45</v>
      </c>
      <c r="B7546" s="17">
        <v>1185732</v>
      </c>
      <c r="C7546" s="14">
        <v>44540</v>
      </c>
      <c r="D7546" s="4" t="s">
        <v>110</v>
      </c>
      <c r="E7546" s="4" t="s">
        <v>133</v>
      </c>
      <c r="F7546" s="4" t="s">
        <v>134</v>
      </c>
      <c r="G7546" s="4" t="s">
        <v>54</v>
      </c>
      <c r="H7546" s="13">
        <v>30</v>
      </c>
      <c r="I7546" s="20">
        <v>400</v>
      </c>
      <c r="J7546" s="13">
        <v>120000</v>
      </c>
      <c r="K7546" s="31">
        <v>48000</v>
      </c>
      <c r="L7546" s="21">
        <v>24000</v>
      </c>
      <c r="M7546" s="22">
        <v>0.4</v>
      </c>
      <c r="N7546" s="5" t="s">
        <v>23</v>
      </c>
    </row>
    <row r="7547" spans="1:14" x14ac:dyDescent="0.2">
      <c r="A7547" s="3" t="s">
        <v>20</v>
      </c>
      <c r="B7547" s="17">
        <v>1185732</v>
      </c>
      <c r="C7547" s="14">
        <v>44458</v>
      </c>
      <c r="D7547" s="4" t="s">
        <v>15</v>
      </c>
      <c r="E7547" s="4" t="s">
        <v>26</v>
      </c>
      <c r="F7547" s="4" t="s">
        <v>27</v>
      </c>
      <c r="G7547" s="4" t="s">
        <v>54</v>
      </c>
      <c r="H7547" s="13">
        <v>30</v>
      </c>
      <c r="I7547" s="20">
        <v>400</v>
      </c>
      <c r="J7547" s="13">
        <v>120000</v>
      </c>
      <c r="K7547" s="31">
        <v>42000</v>
      </c>
      <c r="L7547" s="21">
        <v>21000</v>
      </c>
      <c r="M7547" s="22">
        <v>0.35</v>
      </c>
      <c r="N7547" s="5" t="s">
        <v>23</v>
      </c>
    </row>
    <row r="7548" spans="1:14" x14ac:dyDescent="0.2">
      <c r="A7548" s="3" t="s">
        <v>20</v>
      </c>
      <c r="B7548" s="17">
        <v>1185732</v>
      </c>
      <c r="C7548" s="14">
        <v>44245</v>
      </c>
      <c r="D7548" s="4" t="s">
        <v>15</v>
      </c>
      <c r="E7548" s="4" t="s">
        <v>26</v>
      </c>
      <c r="F7548" s="4" t="s">
        <v>27</v>
      </c>
      <c r="G7548" s="4" t="s">
        <v>54</v>
      </c>
      <c r="H7548" s="13">
        <v>30</v>
      </c>
      <c r="I7548" s="20">
        <v>400</v>
      </c>
      <c r="J7548" s="13">
        <v>120000</v>
      </c>
      <c r="K7548" s="31">
        <v>60000</v>
      </c>
      <c r="L7548" s="21">
        <v>30000</v>
      </c>
      <c r="M7548" s="22">
        <v>0.5</v>
      </c>
      <c r="N7548" s="5" t="s">
        <v>23</v>
      </c>
    </row>
    <row r="7549" spans="1:14" x14ac:dyDescent="0.2">
      <c r="A7549" s="3" t="s">
        <v>44</v>
      </c>
      <c r="B7549" s="17">
        <v>1197831</v>
      </c>
      <c r="C7549" s="14">
        <v>44426</v>
      </c>
      <c r="D7549" s="4" t="s">
        <v>81</v>
      </c>
      <c r="E7549" s="4" t="s">
        <v>90</v>
      </c>
      <c r="F7549" s="4" t="s">
        <v>91</v>
      </c>
      <c r="G7549" s="4" t="s">
        <v>18</v>
      </c>
      <c r="H7549" s="13">
        <v>35</v>
      </c>
      <c r="I7549" s="20">
        <v>400</v>
      </c>
      <c r="J7549" s="13">
        <v>140000</v>
      </c>
      <c r="K7549" s="31">
        <v>84000</v>
      </c>
      <c r="L7549" s="21">
        <v>42000</v>
      </c>
      <c r="M7549" s="22">
        <v>0.6</v>
      </c>
      <c r="N7549" s="5" t="s">
        <v>30</v>
      </c>
    </row>
    <row r="7550" spans="1:14" x14ac:dyDescent="0.2">
      <c r="A7550" s="3" t="s">
        <v>45</v>
      </c>
      <c r="B7550" s="17">
        <v>1197831</v>
      </c>
      <c r="C7550" s="14">
        <v>44261</v>
      </c>
      <c r="D7550" s="4" t="s">
        <v>110</v>
      </c>
      <c r="E7550" s="4" t="s">
        <v>117</v>
      </c>
      <c r="F7550" s="4" t="s">
        <v>118</v>
      </c>
      <c r="G7550" s="4" t="s">
        <v>18</v>
      </c>
      <c r="H7550" s="13">
        <v>35</v>
      </c>
      <c r="I7550" s="20">
        <v>400</v>
      </c>
      <c r="J7550" s="13">
        <v>140000</v>
      </c>
      <c r="K7550" s="31">
        <v>70000</v>
      </c>
      <c r="L7550" s="21">
        <v>35000</v>
      </c>
      <c r="M7550" s="22">
        <v>0.5</v>
      </c>
      <c r="N7550" s="5" t="s">
        <v>19</v>
      </c>
    </row>
    <row r="7551" spans="1:14" x14ac:dyDescent="0.2">
      <c r="A7551" s="3" t="s">
        <v>41</v>
      </c>
      <c r="B7551" s="17">
        <v>1185732</v>
      </c>
      <c r="C7551" s="14">
        <v>44265</v>
      </c>
      <c r="D7551" s="4" t="s">
        <v>110</v>
      </c>
      <c r="E7551" s="4" t="s">
        <v>115</v>
      </c>
      <c r="F7551" s="4" t="s">
        <v>116</v>
      </c>
      <c r="G7551" s="4" t="s">
        <v>50</v>
      </c>
      <c r="H7551" s="13">
        <v>35</v>
      </c>
      <c r="I7551" s="20">
        <v>400</v>
      </c>
      <c r="J7551" s="13">
        <v>140000</v>
      </c>
      <c r="K7551" s="31">
        <v>49000</v>
      </c>
      <c r="L7551" s="21">
        <v>24500</v>
      </c>
      <c r="M7551" s="22">
        <v>0.35</v>
      </c>
      <c r="N7551" s="5" t="s">
        <v>23</v>
      </c>
    </row>
    <row r="7552" spans="1:14" x14ac:dyDescent="0.2">
      <c r="A7552" s="3" t="s">
        <v>44</v>
      </c>
      <c r="B7552" s="17">
        <v>1197831</v>
      </c>
      <c r="C7552" s="14">
        <v>44434</v>
      </c>
      <c r="D7552" s="4" t="s">
        <v>81</v>
      </c>
      <c r="E7552" s="4" t="s">
        <v>88</v>
      </c>
      <c r="F7552" s="4" t="s">
        <v>89</v>
      </c>
      <c r="G7552" s="4" t="s">
        <v>50</v>
      </c>
      <c r="H7552" s="13">
        <v>35</v>
      </c>
      <c r="I7552" s="20">
        <v>400</v>
      </c>
      <c r="J7552" s="13">
        <v>140000</v>
      </c>
      <c r="K7552" s="31">
        <v>63000</v>
      </c>
      <c r="L7552" s="21">
        <v>31500</v>
      </c>
      <c r="M7552" s="22">
        <v>0.45</v>
      </c>
      <c r="N7552" s="5" t="s">
        <v>30</v>
      </c>
    </row>
    <row r="7553" spans="1:14" x14ac:dyDescent="0.2">
      <c r="A7553" s="3" t="s">
        <v>44</v>
      </c>
      <c r="B7553" s="17">
        <v>1197831</v>
      </c>
      <c r="C7553" s="14">
        <v>44274</v>
      </c>
      <c r="D7553" s="4" t="s">
        <v>81</v>
      </c>
      <c r="E7553" s="4" t="s">
        <v>92</v>
      </c>
      <c r="F7553" s="4" t="s">
        <v>93</v>
      </c>
      <c r="G7553" s="4" t="s">
        <v>51</v>
      </c>
      <c r="H7553" s="13">
        <v>35</v>
      </c>
      <c r="I7553" s="20">
        <v>400</v>
      </c>
      <c r="J7553" s="13">
        <v>140000</v>
      </c>
      <c r="K7553" s="31">
        <v>63000</v>
      </c>
      <c r="L7553" s="21">
        <v>31500</v>
      </c>
      <c r="M7553" s="22">
        <v>0.45</v>
      </c>
      <c r="N7553" s="5" t="s">
        <v>30</v>
      </c>
    </row>
    <row r="7554" spans="1:14" x14ac:dyDescent="0.2">
      <c r="A7554" s="3" t="s">
        <v>45</v>
      </c>
      <c r="B7554" s="17">
        <v>1128299</v>
      </c>
      <c r="C7554" s="14">
        <v>44486</v>
      </c>
      <c r="D7554" s="4" t="s">
        <v>81</v>
      </c>
      <c r="E7554" s="4" t="s">
        <v>82</v>
      </c>
      <c r="F7554" s="4" t="s">
        <v>83</v>
      </c>
      <c r="G7554" s="4" t="s">
        <v>52</v>
      </c>
      <c r="H7554" s="13">
        <v>35</v>
      </c>
      <c r="I7554" s="20">
        <v>400</v>
      </c>
      <c r="J7554" s="13">
        <v>140000</v>
      </c>
      <c r="K7554" s="31">
        <v>56000</v>
      </c>
      <c r="L7554" s="21">
        <v>28000</v>
      </c>
      <c r="M7554" s="22">
        <v>0.4</v>
      </c>
      <c r="N7554" s="5" t="s">
        <v>19</v>
      </c>
    </row>
    <row r="7555" spans="1:14" x14ac:dyDescent="0.2">
      <c r="A7555" s="3" t="s">
        <v>45</v>
      </c>
      <c r="B7555" s="17">
        <v>1128299</v>
      </c>
      <c r="C7555" s="14">
        <v>44213</v>
      </c>
      <c r="D7555" s="4" t="s">
        <v>110</v>
      </c>
      <c r="E7555" s="4" t="s">
        <v>126</v>
      </c>
      <c r="F7555" s="4" t="s">
        <v>63</v>
      </c>
      <c r="G7555" s="4" t="s">
        <v>53</v>
      </c>
      <c r="H7555" s="13">
        <v>35</v>
      </c>
      <c r="I7555" s="20">
        <v>400</v>
      </c>
      <c r="J7555" s="13">
        <v>140000</v>
      </c>
      <c r="K7555" s="31">
        <v>56000</v>
      </c>
      <c r="L7555" s="21">
        <v>28000</v>
      </c>
      <c r="M7555" s="22">
        <v>0.4</v>
      </c>
      <c r="N7555" s="5" t="s">
        <v>23</v>
      </c>
    </row>
    <row r="7556" spans="1:14" x14ac:dyDescent="0.2">
      <c r="A7556" s="3" t="s">
        <v>45</v>
      </c>
      <c r="B7556" s="17">
        <v>1185732</v>
      </c>
      <c r="C7556" s="14">
        <v>44358</v>
      </c>
      <c r="D7556" s="4" t="s">
        <v>110</v>
      </c>
      <c r="E7556" s="4" t="s">
        <v>133</v>
      </c>
      <c r="F7556" s="4" t="s">
        <v>134</v>
      </c>
      <c r="G7556" s="4" t="s">
        <v>54</v>
      </c>
      <c r="H7556" s="13">
        <v>35</v>
      </c>
      <c r="I7556" s="20">
        <v>400</v>
      </c>
      <c r="J7556" s="13">
        <v>140000</v>
      </c>
      <c r="K7556" s="31">
        <v>49000</v>
      </c>
      <c r="L7556" s="21">
        <v>24500</v>
      </c>
      <c r="M7556" s="22">
        <v>0.35</v>
      </c>
      <c r="N7556" s="5" t="s">
        <v>23</v>
      </c>
    </row>
    <row r="7557" spans="1:14" x14ac:dyDescent="0.2">
      <c r="A7557" s="3" t="s">
        <v>45</v>
      </c>
      <c r="B7557" s="17">
        <v>1185732</v>
      </c>
      <c r="C7557" s="14">
        <v>44480</v>
      </c>
      <c r="D7557" s="4" t="s">
        <v>110</v>
      </c>
      <c r="E7557" s="4" t="s">
        <v>133</v>
      </c>
      <c r="F7557" s="4" t="s">
        <v>134</v>
      </c>
      <c r="G7557" s="4" t="s">
        <v>54</v>
      </c>
      <c r="H7557" s="13">
        <v>35</v>
      </c>
      <c r="I7557" s="20">
        <v>400</v>
      </c>
      <c r="J7557" s="13">
        <v>140000</v>
      </c>
      <c r="K7557" s="31">
        <v>70000</v>
      </c>
      <c r="L7557" s="21">
        <v>35000</v>
      </c>
      <c r="M7557" s="22">
        <v>0.5</v>
      </c>
      <c r="N7557" s="5" t="s">
        <v>23</v>
      </c>
    </row>
    <row r="7558" spans="1:14" x14ac:dyDescent="0.2">
      <c r="A7558" s="3" t="s">
        <v>20</v>
      </c>
      <c r="B7558" s="17">
        <v>1185732</v>
      </c>
      <c r="C7558" s="14">
        <v>44426</v>
      </c>
      <c r="D7558" s="4" t="s">
        <v>15</v>
      </c>
      <c r="E7558" s="4" t="s">
        <v>26</v>
      </c>
      <c r="F7558" s="4" t="s">
        <v>27</v>
      </c>
      <c r="G7558" s="4" t="s">
        <v>54</v>
      </c>
      <c r="H7558" s="13">
        <v>35</v>
      </c>
      <c r="I7558" s="20">
        <v>400</v>
      </c>
      <c r="J7558" s="13">
        <v>140000</v>
      </c>
      <c r="K7558" s="31">
        <v>49000</v>
      </c>
      <c r="L7558" s="21">
        <v>24500</v>
      </c>
      <c r="M7558" s="22">
        <v>0.35</v>
      </c>
      <c r="N7558" s="5" t="s">
        <v>23</v>
      </c>
    </row>
    <row r="7559" spans="1:14" x14ac:dyDescent="0.2">
      <c r="A7559" s="3" t="s">
        <v>45</v>
      </c>
      <c r="B7559" s="17">
        <v>1185732</v>
      </c>
      <c r="C7559" s="14">
        <v>44547</v>
      </c>
      <c r="D7559" s="4" t="s">
        <v>15</v>
      </c>
      <c r="E7559" s="4" t="s">
        <v>26</v>
      </c>
      <c r="F7559" s="4" t="s">
        <v>27</v>
      </c>
      <c r="G7559" s="4" t="s">
        <v>54</v>
      </c>
      <c r="H7559" s="13">
        <v>35</v>
      </c>
      <c r="I7559" s="20">
        <v>400</v>
      </c>
      <c r="J7559" s="13">
        <v>140000</v>
      </c>
      <c r="K7559" s="31">
        <v>49000</v>
      </c>
      <c r="L7559" s="21">
        <v>24500</v>
      </c>
      <c r="M7559" s="22">
        <v>0.35</v>
      </c>
      <c r="N7559" s="5" t="s">
        <v>23</v>
      </c>
    </row>
    <row r="7560" spans="1:14" x14ac:dyDescent="0.2">
      <c r="A7560" s="3" t="s">
        <v>44</v>
      </c>
      <c r="B7560" s="17">
        <v>1128299</v>
      </c>
      <c r="C7560" s="14">
        <v>44240</v>
      </c>
      <c r="D7560" s="4" t="s">
        <v>110</v>
      </c>
      <c r="E7560" s="4" t="s">
        <v>123</v>
      </c>
      <c r="F7560" s="4" t="s">
        <v>124</v>
      </c>
      <c r="G7560" s="4" t="s">
        <v>18</v>
      </c>
      <c r="H7560" s="13">
        <v>40</v>
      </c>
      <c r="I7560" s="20">
        <v>400</v>
      </c>
      <c r="J7560" s="13">
        <v>160000</v>
      </c>
      <c r="K7560" s="31">
        <v>64000</v>
      </c>
      <c r="L7560" s="21">
        <v>32000</v>
      </c>
      <c r="M7560" s="22">
        <v>0.4</v>
      </c>
      <c r="N7560" s="5" t="s">
        <v>19</v>
      </c>
    </row>
    <row r="7561" spans="1:14" x14ac:dyDescent="0.2">
      <c r="A7561" s="3" t="s">
        <v>44</v>
      </c>
      <c r="B7561" s="17">
        <v>1128299</v>
      </c>
      <c r="C7561" s="14">
        <v>44240</v>
      </c>
      <c r="D7561" s="4" t="s">
        <v>110</v>
      </c>
      <c r="E7561" s="4" t="s">
        <v>123</v>
      </c>
      <c r="F7561" s="4" t="s">
        <v>124</v>
      </c>
      <c r="G7561" s="4" t="s">
        <v>18</v>
      </c>
      <c r="H7561" s="13">
        <v>40</v>
      </c>
      <c r="I7561" s="20">
        <v>400</v>
      </c>
      <c r="J7561" s="13">
        <v>160000</v>
      </c>
      <c r="K7561" s="31">
        <v>56000</v>
      </c>
      <c r="L7561" s="21">
        <v>28000</v>
      </c>
      <c r="M7561" s="22">
        <v>0.35</v>
      </c>
      <c r="N7561" s="5" t="s">
        <v>19</v>
      </c>
    </row>
    <row r="7562" spans="1:14" x14ac:dyDescent="0.2">
      <c r="A7562" s="3" t="s">
        <v>20</v>
      </c>
      <c r="B7562" s="17">
        <v>1128299</v>
      </c>
      <c r="C7562" s="14">
        <v>44220</v>
      </c>
      <c r="D7562" s="4" t="s">
        <v>110</v>
      </c>
      <c r="E7562" s="4" t="s">
        <v>115</v>
      </c>
      <c r="F7562" s="4" t="s">
        <v>116</v>
      </c>
      <c r="G7562" s="4" t="s">
        <v>50</v>
      </c>
      <c r="H7562" s="13">
        <v>40</v>
      </c>
      <c r="I7562" s="20">
        <v>400</v>
      </c>
      <c r="J7562" s="13">
        <v>160000</v>
      </c>
      <c r="K7562" s="31">
        <v>48000</v>
      </c>
      <c r="L7562" s="21">
        <v>24000</v>
      </c>
      <c r="M7562" s="22">
        <v>0.3</v>
      </c>
      <c r="N7562" s="5" t="s">
        <v>23</v>
      </c>
    </row>
    <row r="7563" spans="1:14" x14ac:dyDescent="0.2">
      <c r="A7563" s="3" t="s">
        <v>14</v>
      </c>
      <c r="B7563" s="17">
        <v>1185732</v>
      </c>
      <c r="C7563" s="14">
        <v>44480</v>
      </c>
      <c r="D7563" s="4" t="s">
        <v>15</v>
      </c>
      <c r="E7563" s="4" t="s">
        <v>16</v>
      </c>
      <c r="F7563" s="4" t="s">
        <v>17</v>
      </c>
      <c r="G7563" s="4" t="s">
        <v>50</v>
      </c>
      <c r="H7563" s="13">
        <v>40</v>
      </c>
      <c r="I7563" s="20">
        <v>400</v>
      </c>
      <c r="J7563" s="13">
        <v>160000</v>
      </c>
      <c r="K7563" s="31">
        <v>56000</v>
      </c>
      <c r="L7563" s="21">
        <v>28000</v>
      </c>
      <c r="M7563" s="22">
        <v>0.35</v>
      </c>
      <c r="N7563" s="5" t="s">
        <v>19</v>
      </c>
    </row>
    <row r="7564" spans="1:14" x14ac:dyDescent="0.2">
      <c r="A7564" s="3" t="s">
        <v>44</v>
      </c>
      <c r="B7564" s="17">
        <v>1197831</v>
      </c>
      <c r="C7564" s="14">
        <v>44477</v>
      </c>
      <c r="D7564" s="4" t="s">
        <v>81</v>
      </c>
      <c r="E7564" s="4" t="s">
        <v>88</v>
      </c>
      <c r="F7564" s="4" t="s">
        <v>89</v>
      </c>
      <c r="G7564" s="4" t="s">
        <v>50</v>
      </c>
      <c r="H7564" s="13">
        <v>40</v>
      </c>
      <c r="I7564" s="20">
        <v>400</v>
      </c>
      <c r="J7564" s="13">
        <v>160000</v>
      </c>
      <c r="K7564" s="31">
        <v>56000</v>
      </c>
      <c r="L7564" s="21">
        <v>28000</v>
      </c>
      <c r="M7564" s="22">
        <v>0.35</v>
      </c>
      <c r="N7564" s="5" t="s">
        <v>30</v>
      </c>
    </row>
    <row r="7565" spans="1:14" x14ac:dyDescent="0.2">
      <c r="A7565" s="3" t="s">
        <v>45</v>
      </c>
      <c r="B7565" s="17">
        <v>1128299</v>
      </c>
      <c r="C7565" s="14">
        <v>43916</v>
      </c>
      <c r="D7565" s="4" t="s">
        <v>110</v>
      </c>
      <c r="E7565" s="4" t="s">
        <v>129</v>
      </c>
      <c r="F7565" s="4" t="s">
        <v>130</v>
      </c>
      <c r="G7565" s="4" t="s">
        <v>50</v>
      </c>
      <c r="H7565" s="13">
        <v>40</v>
      </c>
      <c r="I7565" s="20">
        <v>400</v>
      </c>
      <c r="J7565" s="13">
        <v>160000</v>
      </c>
      <c r="K7565" s="31">
        <v>24000</v>
      </c>
      <c r="L7565" s="21">
        <v>12000</v>
      </c>
      <c r="M7565" s="22">
        <v>0.15</v>
      </c>
      <c r="N7565" s="5" t="s">
        <v>23</v>
      </c>
    </row>
    <row r="7566" spans="1:14" x14ac:dyDescent="0.2">
      <c r="A7566" s="3" t="s">
        <v>44</v>
      </c>
      <c r="B7566" s="17">
        <v>1185732</v>
      </c>
      <c r="C7566" s="14">
        <v>44486</v>
      </c>
      <c r="D7566" s="4" t="s">
        <v>15</v>
      </c>
      <c r="E7566" s="4" t="s">
        <v>21</v>
      </c>
      <c r="F7566" s="4" t="s">
        <v>22</v>
      </c>
      <c r="G7566" s="4" t="s">
        <v>51</v>
      </c>
      <c r="H7566" s="13">
        <v>40</v>
      </c>
      <c r="I7566" s="20">
        <v>400</v>
      </c>
      <c r="J7566" s="13">
        <v>160000</v>
      </c>
      <c r="K7566" s="31">
        <v>56000</v>
      </c>
      <c r="L7566" s="21">
        <v>28000</v>
      </c>
      <c r="M7566" s="22">
        <v>0.35</v>
      </c>
      <c r="N7566" s="5" t="s">
        <v>23</v>
      </c>
    </row>
    <row r="7567" spans="1:14" x14ac:dyDescent="0.2">
      <c r="A7567" s="3" t="s">
        <v>20</v>
      </c>
      <c r="B7567" s="17">
        <v>1185732</v>
      </c>
      <c r="C7567" s="14">
        <v>44245</v>
      </c>
      <c r="D7567" s="4" t="s">
        <v>81</v>
      </c>
      <c r="E7567" s="4" t="s">
        <v>84</v>
      </c>
      <c r="F7567" s="4" t="s">
        <v>85</v>
      </c>
      <c r="G7567" s="4" t="s">
        <v>51</v>
      </c>
      <c r="H7567" s="13">
        <v>40</v>
      </c>
      <c r="I7567" s="20">
        <v>400</v>
      </c>
      <c r="J7567" s="13">
        <v>160000</v>
      </c>
      <c r="K7567" s="31">
        <v>56000</v>
      </c>
      <c r="L7567" s="21">
        <v>28000</v>
      </c>
      <c r="M7567" s="22">
        <v>0.35</v>
      </c>
      <c r="N7567" s="5" t="s">
        <v>19</v>
      </c>
    </row>
    <row r="7568" spans="1:14" x14ac:dyDescent="0.2">
      <c r="A7568" s="3" t="s">
        <v>80</v>
      </c>
      <c r="B7568" s="17">
        <v>1197831</v>
      </c>
      <c r="C7568" s="14">
        <v>44428</v>
      </c>
      <c r="D7568" s="4" t="s">
        <v>81</v>
      </c>
      <c r="E7568" s="4" t="s">
        <v>95</v>
      </c>
      <c r="F7568" s="4" t="s">
        <v>96</v>
      </c>
      <c r="G7568" s="4" t="s">
        <v>52</v>
      </c>
      <c r="H7568" s="13">
        <v>40</v>
      </c>
      <c r="I7568" s="20">
        <v>400</v>
      </c>
      <c r="J7568" s="13">
        <v>160000</v>
      </c>
      <c r="K7568" s="31">
        <v>64000</v>
      </c>
      <c r="L7568" s="21">
        <v>32000</v>
      </c>
      <c r="M7568" s="22">
        <v>0.4</v>
      </c>
      <c r="N7568" s="5" t="s">
        <v>19</v>
      </c>
    </row>
    <row r="7569" spans="1:14" x14ac:dyDescent="0.2">
      <c r="A7569" s="3" t="s">
        <v>80</v>
      </c>
      <c r="B7569" s="17">
        <v>1197831</v>
      </c>
      <c r="C7569" s="14">
        <v>44368</v>
      </c>
      <c r="D7569" s="4" t="s">
        <v>81</v>
      </c>
      <c r="E7569" s="4" t="s">
        <v>95</v>
      </c>
      <c r="F7569" s="4" t="s">
        <v>96</v>
      </c>
      <c r="G7569" s="4" t="s">
        <v>52</v>
      </c>
      <c r="H7569" s="13">
        <v>40</v>
      </c>
      <c r="I7569" s="20">
        <v>400</v>
      </c>
      <c r="J7569" s="13">
        <v>160000</v>
      </c>
      <c r="K7569" s="31">
        <v>64000</v>
      </c>
      <c r="L7569" s="21">
        <v>32000</v>
      </c>
      <c r="M7569" s="22">
        <v>0.4</v>
      </c>
      <c r="N7569" s="5" t="s">
        <v>19</v>
      </c>
    </row>
    <row r="7570" spans="1:14" x14ac:dyDescent="0.2">
      <c r="A7570" s="3" t="s">
        <v>20</v>
      </c>
      <c r="B7570" s="17">
        <v>1185732</v>
      </c>
      <c r="C7570" s="14">
        <v>44139</v>
      </c>
      <c r="D7570" s="4" t="s">
        <v>15</v>
      </c>
      <c r="E7570" s="4" t="s">
        <v>33</v>
      </c>
      <c r="F7570" s="4" t="s">
        <v>34</v>
      </c>
      <c r="G7570" s="4" t="s">
        <v>52</v>
      </c>
      <c r="H7570" s="13">
        <v>40</v>
      </c>
      <c r="I7570" s="20">
        <v>400</v>
      </c>
      <c r="J7570" s="13">
        <v>160000</v>
      </c>
      <c r="K7570" s="31">
        <v>56000</v>
      </c>
      <c r="L7570" s="21">
        <v>28000</v>
      </c>
      <c r="M7570" s="22">
        <v>0.35</v>
      </c>
      <c r="N7570" s="5" t="s">
        <v>23</v>
      </c>
    </row>
    <row r="7571" spans="1:14" x14ac:dyDescent="0.2">
      <c r="A7571" s="3" t="s">
        <v>20</v>
      </c>
      <c r="B7571" s="17">
        <v>1185732</v>
      </c>
      <c r="C7571" s="14">
        <v>44367</v>
      </c>
      <c r="D7571" s="4" t="s">
        <v>15</v>
      </c>
      <c r="E7571" s="4" t="s">
        <v>39</v>
      </c>
      <c r="F7571" s="4" t="s">
        <v>40</v>
      </c>
      <c r="G7571" s="4" t="s">
        <v>53</v>
      </c>
      <c r="H7571" s="13">
        <v>40</v>
      </c>
      <c r="I7571" s="20">
        <v>400</v>
      </c>
      <c r="J7571" s="13">
        <v>160000</v>
      </c>
      <c r="K7571" s="31">
        <v>64000</v>
      </c>
      <c r="L7571" s="21">
        <v>32000</v>
      </c>
      <c r="M7571" s="22">
        <v>0.4</v>
      </c>
      <c r="N7571" s="5" t="s">
        <v>30</v>
      </c>
    </row>
    <row r="7572" spans="1:14" x14ac:dyDescent="0.2">
      <c r="A7572" s="3" t="s">
        <v>20</v>
      </c>
      <c r="B7572" s="17">
        <v>1185732</v>
      </c>
      <c r="C7572" s="14">
        <v>44385</v>
      </c>
      <c r="D7572" s="4" t="s">
        <v>15</v>
      </c>
      <c r="E7572" s="4" t="s">
        <v>39</v>
      </c>
      <c r="F7572" s="4" t="s">
        <v>40</v>
      </c>
      <c r="G7572" s="4" t="s">
        <v>53</v>
      </c>
      <c r="H7572" s="13">
        <v>40</v>
      </c>
      <c r="I7572" s="20">
        <v>400</v>
      </c>
      <c r="J7572" s="13">
        <v>160000</v>
      </c>
      <c r="K7572" s="31">
        <v>64000</v>
      </c>
      <c r="L7572" s="21">
        <v>32000</v>
      </c>
      <c r="M7572" s="22">
        <v>0.4</v>
      </c>
      <c r="N7572" s="5" t="s">
        <v>30</v>
      </c>
    </row>
    <row r="7573" spans="1:14" x14ac:dyDescent="0.2">
      <c r="A7573" s="3" t="s">
        <v>45</v>
      </c>
      <c r="B7573" s="17">
        <v>1185732</v>
      </c>
      <c r="C7573" s="14">
        <v>44540</v>
      </c>
      <c r="D7573" s="4" t="s">
        <v>110</v>
      </c>
      <c r="E7573" s="4" t="s">
        <v>133</v>
      </c>
      <c r="F7573" s="4" t="s">
        <v>134</v>
      </c>
      <c r="G7573" s="4" t="s">
        <v>54</v>
      </c>
      <c r="H7573" s="13">
        <v>40</v>
      </c>
      <c r="I7573" s="20">
        <v>400</v>
      </c>
      <c r="J7573" s="13">
        <v>160000</v>
      </c>
      <c r="K7573" s="31">
        <v>56000</v>
      </c>
      <c r="L7573" s="21">
        <v>28000</v>
      </c>
      <c r="M7573" s="22">
        <v>0.35</v>
      </c>
      <c r="N7573" s="5" t="s">
        <v>23</v>
      </c>
    </row>
    <row r="7574" spans="1:14" x14ac:dyDescent="0.2">
      <c r="A7574" s="3" t="s">
        <v>45</v>
      </c>
      <c r="B7574" s="17">
        <v>1128299</v>
      </c>
      <c r="C7574" s="14">
        <v>44220</v>
      </c>
      <c r="D7574" s="4" t="s">
        <v>110</v>
      </c>
      <c r="E7574" s="4" t="s">
        <v>133</v>
      </c>
      <c r="F7574" s="4" t="s">
        <v>134</v>
      </c>
      <c r="G7574" s="4" t="s">
        <v>54</v>
      </c>
      <c r="H7574" s="13">
        <v>40</v>
      </c>
      <c r="I7574" s="20">
        <v>400</v>
      </c>
      <c r="J7574" s="13">
        <v>160000</v>
      </c>
      <c r="K7574" s="31">
        <v>48000</v>
      </c>
      <c r="L7574" s="21">
        <v>24000</v>
      </c>
      <c r="M7574" s="22">
        <v>0.3</v>
      </c>
      <c r="N7574" s="5" t="s">
        <v>23</v>
      </c>
    </row>
    <row r="7575" spans="1:14" x14ac:dyDescent="0.2">
      <c r="A7575" s="3" t="s">
        <v>41</v>
      </c>
      <c r="B7575" s="17">
        <v>1128299</v>
      </c>
      <c r="C7575" s="14">
        <v>44253</v>
      </c>
      <c r="D7575" s="4" t="s">
        <v>110</v>
      </c>
      <c r="E7575" s="4" t="s">
        <v>123</v>
      </c>
      <c r="F7575" s="4" t="s">
        <v>124</v>
      </c>
      <c r="G7575" s="4" t="s">
        <v>18</v>
      </c>
      <c r="H7575" s="13">
        <v>45</v>
      </c>
      <c r="I7575" s="20">
        <v>400</v>
      </c>
      <c r="J7575" s="13">
        <v>180000</v>
      </c>
      <c r="K7575" s="31">
        <v>45000</v>
      </c>
      <c r="L7575" s="21">
        <v>22500</v>
      </c>
      <c r="M7575" s="22">
        <v>0.25</v>
      </c>
      <c r="N7575" s="5" t="s">
        <v>19</v>
      </c>
    </row>
    <row r="7576" spans="1:14" x14ac:dyDescent="0.2">
      <c r="A7576" s="3" t="s">
        <v>44</v>
      </c>
      <c r="B7576" s="17">
        <v>1128299</v>
      </c>
      <c r="C7576" s="14">
        <v>44453</v>
      </c>
      <c r="D7576" s="4" t="s">
        <v>97</v>
      </c>
      <c r="E7576" s="4" t="s">
        <v>107</v>
      </c>
      <c r="F7576" s="4" t="s">
        <v>108</v>
      </c>
      <c r="G7576" s="4" t="s">
        <v>18</v>
      </c>
      <c r="H7576" s="13">
        <v>45</v>
      </c>
      <c r="I7576" s="20">
        <v>400</v>
      </c>
      <c r="J7576" s="13">
        <v>180000</v>
      </c>
      <c r="K7576" s="31">
        <v>72000</v>
      </c>
      <c r="L7576" s="21">
        <v>36000</v>
      </c>
      <c r="M7576" s="22">
        <v>0.4</v>
      </c>
      <c r="N7576" s="5" t="s">
        <v>19</v>
      </c>
    </row>
    <row r="7577" spans="1:14" x14ac:dyDescent="0.2">
      <c r="A7577" s="3" t="s">
        <v>41</v>
      </c>
      <c r="B7577" s="17">
        <v>1189833</v>
      </c>
      <c r="C7577" s="14">
        <v>44210</v>
      </c>
      <c r="D7577" s="4" t="s">
        <v>15</v>
      </c>
      <c r="E7577" s="4" t="s">
        <v>42</v>
      </c>
      <c r="F7577" s="4" t="s">
        <v>43</v>
      </c>
      <c r="G7577" s="4" t="s">
        <v>18</v>
      </c>
      <c r="H7577" s="13">
        <v>45</v>
      </c>
      <c r="I7577" s="20">
        <v>400</v>
      </c>
      <c r="J7577" s="13">
        <v>180000</v>
      </c>
      <c r="K7577" s="31">
        <v>45000</v>
      </c>
      <c r="L7577" s="21">
        <v>22500</v>
      </c>
      <c r="M7577" s="22">
        <v>0.25</v>
      </c>
      <c r="N7577" s="5" t="s">
        <v>30</v>
      </c>
    </row>
    <row r="7578" spans="1:14" x14ac:dyDescent="0.2">
      <c r="A7578" s="3" t="s">
        <v>41</v>
      </c>
      <c r="B7578" s="17">
        <v>1189833</v>
      </c>
      <c r="C7578" s="14">
        <v>44244</v>
      </c>
      <c r="D7578" s="4" t="s">
        <v>15</v>
      </c>
      <c r="E7578" s="4" t="s">
        <v>42</v>
      </c>
      <c r="F7578" s="4" t="s">
        <v>43</v>
      </c>
      <c r="G7578" s="4" t="s">
        <v>18</v>
      </c>
      <c r="H7578" s="13">
        <v>45</v>
      </c>
      <c r="I7578" s="20">
        <v>400</v>
      </c>
      <c r="J7578" s="13">
        <v>180000</v>
      </c>
      <c r="K7578" s="31">
        <v>72000</v>
      </c>
      <c r="L7578" s="21">
        <v>36000</v>
      </c>
      <c r="M7578" s="22">
        <v>0.4</v>
      </c>
      <c r="N7578" s="5" t="s">
        <v>30</v>
      </c>
    </row>
    <row r="7579" spans="1:14" x14ac:dyDescent="0.2">
      <c r="A7579" s="3" t="s">
        <v>41</v>
      </c>
      <c r="B7579" s="17">
        <v>1189833</v>
      </c>
      <c r="C7579" s="14">
        <v>44213</v>
      </c>
      <c r="D7579" s="4" t="s">
        <v>15</v>
      </c>
      <c r="E7579" s="4" t="s">
        <v>42</v>
      </c>
      <c r="F7579" s="4" t="s">
        <v>43</v>
      </c>
      <c r="G7579" s="4" t="s">
        <v>18</v>
      </c>
      <c r="H7579" s="13">
        <v>45</v>
      </c>
      <c r="I7579" s="20">
        <v>400</v>
      </c>
      <c r="J7579" s="13">
        <v>180000</v>
      </c>
      <c r="K7579" s="31">
        <v>81000</v>
      </c>
      <c r="L7579" s="21">
        <v>40500</v>
      </c>
      <c r="M7579" s="22">
        <v>0.45</v>
      </c>
      <c r="N7579" s="5" t="s">
        <v>30</v>
      </c>
    </row>
    <row r="7580" spans="1:14" x14ac:dyDescent="0.2">
      <c r="A7580" s="3" t="s">
        <v>41</v>
      </c>
      <c r="B7580" s="17">
        <v>1189833</v>
      </c>
      <c r="C7580" s="14">
        <v>44249</v>
      </c>
      <c r="D7580" s="4" t="s">
        <v>15</v>
      </c>
      <c r="E7580" s="4" t="s">
        <v>42</v>
      </c>
      <c r="F7580" s="4" t="s">
        <v>43</v>
      </c>
      <c r="G7580" s="4" t="s">
        <v>18</v>
      </c>
      <c r="H7580" s="13">
        <v>45</v>
      </c>
      <c r="I7580" s="20">
        <v>400</v>
      </c>
      <c r="J7580" s="13">
        <v>180000</v>
      </c>
      <c r="K7580" s="31">
        <v>81000</v>
      </c>
      <c r="L7580" s="21">
        <v>40500</v>
      </c>
      <c r="M7580" s="22">
        <v>0.45</v>
      </c>
      <c r="N7580" s="5" t="s">
        <v>30</v>
      </c>
    </row>
    <row r="7581" spans="1:14" x14ac:dyDescent="0.2">
      <c r="A7581" s="3" t="s">
        <v>20</v>
      </c>
      <c r="B7581" s="17">
        <v>1185732</v>
      </c>
      <c r="C7581" s="14">
        <v>44475</v>
      </c>
      <c r="D7581" s="4" t="s">
        <v>15</v>
      </c>
      <c r="E7581" s="4" t="s">
        <v>37</v>
      </c>
      <c r="F7581" s="4" t="s">
        <v>38</v>
      </c>
      <c r="G7581" s="4" t="s">
        <v>50</v>
      </c>
      <c r="H7581" s="13">
        <v>45</v>
      </c>
      <c r="I7581" s="20">
        <v>400</v>
      </c>
      <c r="J7581" s="13">
        <v>180000</v>
      </c>
      <c r="K7581" s="31">
        <v>54000</v>
      </c>
      <c r="L7581" s="21">
        <v>27000</v>
      </c>
      <c r="M7581" s="22">
        <v>0.3</v>
      </c>
      <c r="N7581" s="5" t="s">
        <v>23</v>
      </c>
    </row>
    <row r="7582" spans="1:14" x14ac:dyDescent="0.2">
      <c r="A7582" s="3" t="s">
        <v>45</v>
      </c>
      <c r="B7582" s="17">
        <v>1185732</v>
      </c>
      <c r="C7582" s="14">
        <v>44506</v>
      </c>
      <c r="D7582" s="4" t="s">
        <v>15</v>
      </c>
      <c r="E7582" s="4" t="s">
        <v>37</v>
      </c>
      <c r="F7582" s="4" t="s">
        <v>38</v>
      </c>
      <c r="G7582" s="4" t="s">
        <v>50</v>
      </c>
      <c r="H7582" s="13">
        <v>45</v>
      </c>
      <c r="I7582" s="20">
        <v>400</v>
      </c>
      <c r="J7582" s="13">
        <v>180000</v>
      </c>
      <c r="K7582" s="31">
        <v>54000</v>
      </c>
      <c r="L7582" s="21">
        <v>27000</v>
      </c>
      <c r="M7582" s="22">
        <v>0.3</v>
      </c>
      <c r="N7582" s="5" t="s">
        <v>23</v>
      </c>
    </row>
    <row r="7583" spans="1:14" x14ac:dyDescent="0.2">
      <c r="A7583" s="3" t="s">
        <v>45</v>
      </c>
      <c r="B7583" s="17">
        <v>1185732</v>
      </c>
      <c r="C7583" s="14">
        <v>44479</v>
      </c>
      <c r="D7583" s="4" t="s">
        <v>15</v>
      </c>
      <c r="E7583" s="4" t="s">
        <v>46</v>
      </c>
      <c r="F7583" s="4" t="s">
        <v>47</v>
      </c>
      <c r="G7583" s="4" t="s">
        <v>51</v>
      </c>
      <c r="H7583" s="13">
        <v>45</v>
      </c>
      <c r="I7583" s="20">
        <v>400</v>
      </c>
      <c r="J7583" s="13">
        <v>180000</v>
      </c>
      <c r="K7583" s="31">
        <v>72000</v>
      </c>
      <c r="L7583" s="21">
        <v>36000</v>
      </c>
      <c r="M7583" s="22">
        <v>0.4</v>
      </c>
      <c r="N7583" s="5" t="s">
        <v>23</v>
      </c>
    </row>
    <row r="7584" spans="1:14" x14ac:dyDescent="0.2">
      <c r="A7584" s="3" t="s">
        <v>20</v>
      </c>
      <c r="B7584" s="17">
        <v>1185732</v>
      </c>
      <c r="C7584" s="14">
        <v>44332</v>
      </c>
      <c r="D7584" s="4" t="s">
        <v>81</v>
      </c>
      <c r="E7584" s="4" t="s">
        <v>84</v>
      </c>
      <c r="F7584" s="4" t="s">
        <v>85</v>
      </c>
      <c r="G7584" s="4" t="s">
        <v>51</v>
      </c>
      <c r="H7584" s="13">
        <v>45</v>
      </c>
      <c r="I7584" s="20">
        <v>400</v>
      </c>
      <c r="J7584" s="13">
        <v>180000</v>
      </c>
      <c r="K7584" s="31">
        <v>63000</v>
      </c>
      <c r="L7584" s="21">
        <v>31500</v>
      </c>
      <c r="M7584" s="22">
        <v>0.35</v>
      </c>
      <c r="N7584" s="5" t="s">
        <v>19</v>
      </c>
    </row>
    <row r="7585" spans="1:14" x14ac:dyDescent="0.2">
      <c r="A7585" s="3" t="s">
        <v>45</v>
      </c>
      <c r="B7585" s="17">
        <v>1128299</v>
      </c>
      <c r="C7585" s="14">
        <v>43843</v>
      </c>
      <c r="D7585" s="4" t="s">
        <v>110</v>
      </c>
      <c r="E7585" s="4" t="s">
        <v>131</v>
      </c>
      <c r="F7585" s="4" t="s">
        <v>132</v>
      </c>
      <c r="G7585" s="4" t="s">
        <v>51</v>
      </c>
      <c r="H7585" s="13">
        <v>45</v>
      </c>
      <c r="I7585" s="20">
        <v>400</v>
      </c>
      <c r="J7585" s="13">
        <v>180000</v>
      </c>
      <c r="K7585" s="31">
        <v>36000</v>
      </c>
      <c r="L7585" s="21">
        <v>18000</v>
      </c>
      <c r="M7585" s="22">
        <v>0.2</v>
      </c>
      <c r="N7585" s="5" t="s">
        <v>30</v>
      </c>
    </row>
    <row r="7586" spans="1:14" x14ac:dyDescent="0.2">
      <c r="A7586" s="3" t="s">
        <v>80</v>
      </c>
      <c r="B7586" s="17">
        <v>1197831</v>
      </c>
      <c r="C7586" s="14">
        <v>44396</v>
      </c>
      <c r="D7586" s="4" t="s">
        <v>81</v>
      </c>
      <c r="E7586" s="4" t="s">
        <v>95</v>
      </c>
      <c r="F7586" s="4" t="s">
        <v>96</v>
      </c>
      <c r="G7586" s="4" t="s">
        <v>52</v>
      </c>
      <c r="H7586" s="13">
        <v>45</v>
      </c>
      <c r="I7586" s="20">
        <v>400</v>
      </c>
      <c r="J7586" s="13">
        <v>180000</v>
      </c>
      <c r="K7586" s="31">
        <v>72000</v>
      </c>
      <c r="L7586" s="21">
        <v>36000</v>
      </c>
      <c r="M7586" s="22">
        <v>0.4</v>
      </c>
      <c r="N7586" s="5" t="s">
        <v>19</v>
      </c>
    </row>
    <row r="7587" spans="1:14" x14ac:dyDescent="0.2">
      <c r="A7587" s="3" t="s">
        <v>45</v>
      </c>
      <c r="B7587" s="17">
        <v>1185732</v>
      </c>
      <c r="C7587" s="14">
        <v>44503</v>
      </c>
      <c r="D7587" s="4" t="s">
        <v>15</v>
      </c>
      <c r="E7587" s="4" t="s">
        <v>48</v>
      </c>
      <c r="F7587" s="4" t="s">
        <v>49</v>
      </c>
      <c r="G7587" s="4" t="s">
        <v>52</v>
      </c>
      <c r="H7587" s="13">
        <v>45</v>
      </c>
      <c r="I7587" s="20">
        <v>400</v>
      </c>
      <c r="J7587" s="13">
        <v>180000</v>
      </c>
      <c r="K7587" s="31">
        <v>54000</v>
      </c>
      <c r="L7587" s="21">
        <v>27000</v>
      </c>
      <c r="M7587" s="22">
        <v>0.3</v>
      </c>
      <c r="N7587" s="5" t="s">
        <v>23</v>
      </c>
    </row>
    <row r="7588" spans="1:14" x14ac:dyDescent="0.2">
      <c r="A7588" s="3" t="s">
        <v>45</v>
      </c>
      <c r="B7588" s="17">
        <v>1128299</v>
      </c>
      <c r="C7588" s="14">
        <v>44486</v>
      </c>
      <c r="D7588" s="4" t="s">
        <v>81</v>
      </c>
      <c r="E7588" s="4" t="s">
        <v>82</v>
      </c>
      <c r="F7588" s="4" t="s">
        <v>83</v>
      </c>
      <c r="G7588" s="4" t="s">
        <v>52</v>
      </c>
      <c r="H7588" s="13">
        <v>45</v>
      </c>
      <c r="I7588" s="20">
        <v>400</v>
      </c>
      <c r="J7588" s="13">
        <v>180000</v>
      </c>
      <c r="K7588" s="31">
        <v>72000</v>
      </c>
      <c r="L7588" s="21">
        <v>36000</v>
      </c>
      <c r="M7588" s="22">
        <v>0.4</v>
      </c>
      <c r="N7588" s="5" t="s">
        <v>19</v>
      </c>
    </row>
    <row r="7589" spans="1:14" x14ac:dyDescent="0.2">
      <c r="A7589" s="3" t="s">
        <v>45</v>
      </c>
      <c r="B7589" s="17">
        <v>1128299</v>
      </c>
      <c r="C7589" s="14">
        <v>44213</v>
      </c>
      <c r="D7589" s="4" t="s">
        <v>110</v>
      </c>
      <c r="E7589" s="4" t="s">
        <v>126</v>
      </c>
      <c r="F7589" s="4" t="s">
        <v>63</v>
      </c>
      <c r="G7589" s="4" t="s">
        <v>53</v>
      </c>
      <c r="H7589" s="13">
        <v>45</v>
      </c>
      <c r="I7589" s="20">
        <v>400</v>
      </c>
      <c r="J7589" s="13">
        <v>180000</v>
      </c>
      <c r="K7589" s="31">
        <v>72000</v>
      </c>
      <c r="L7589" s="21">
        <v>36000</v>
      </c>
      <c r="M7589" s="22">
        <v>0.4</v>
      </c>
      <c r="N7589" s="5" t="s">
        <v>23</v>
      </c>
    </row>
    <row r="7590" spans="1:14" x14ac:dyDescent="0.2">
      <c r="A7590" s="3" t="s">
        <v>45</v>
      </c>
      <c r="B7590" s="17">
        <v>1128299</v>
      </c>
      <c r="C7590" s="14">
        <v>44244</v>
      </c>
      <c r="D7590" s="4" t="s">
        <v>110</v>
      </c>
      <c r="E7590" s="4" t="s">
        <v>126</v>
      </c>
      <c r="F7590" s="4" t="s">
        <v>63</v>
      </c>
      <c r="G7590" s="4" t="s">
        <v>53</v>
      </c>
      <c r="H7590" s="13">
        <v>45</v>
      </c>
      <c r="I7590" s="20">
        <v>400</v>
      </c>
      <c r="J7590" s="13">
        <v>180000</v>
      </c>
      <c r="K7590" s="31">
        <v>72000</v>
      </c>
      <c r="L7590" s="21">
        <v>36000</v>
      </c>
      <c r="M7590" s="22">
        <v>0.4</v>
      </c>
      <c r="N7590" s="5" t="s">
        <v>23</v>
      </c>
    </row>
    <row r="7591" spans="1:14" x14ac:dyDescent="0.2">
      <c r="A7591" s="3" t="s">
        <v>45</v>
      </c>
      <c r="B7591" s="17">
        <v>1128299</v>
      </c>
      <c r="C7591" s="14">
        <v>44213</v>
      </c>
      <c r="D7591" s="4" t="s">
        <v>110</v>
      </c>
      <c r="E7591" s="4" t="s">
        <v>126</v>
      </c>
      <c r="F7591" s="4" t="s">
        <v>63</v>
      </c>
      <c r="G7591" s="4" t="s">
        <v>138</v>
      </c>
      <c r="H7591" s="13">
        <v>45</v>
      </c>
      <c r="I7591" s="20">
        <v>400</v>
      </c>
      <c r="J7591" s="13">
        <v>180000</v>
      </c>
      <c r="K7591" s="31">
        <v>72000</v>
      </c>
      <c r="L7591" s="21">
        <v>36000</v>
      </c>
      <c r="M7591" s="22">
        <v>0.4</v>
      </c>
      <c r="N7591" s="5" t="s">
        <v>23</v>
      </c>
    </row>
    <row r="7592" spans="1:14" x14ac:dyDescent="0.2">
      <c r="A7592" s="3" t="s">
        <v>45</v>
      </c>
      <c r="B7592" s="17">
        <v>1128299</v>
      </c>
      <c r="C7592" s="14">
        <v>44244</v>
      </c>
      <c r="D7592" s="4" t="s">
        <v>110</v>
      </c>
      <c r="E7592" s="4" t="s">
        <v>126</v>
      </c>
      <c r="F7592" s="4" t="s">
        <v>63</v>
      </c>
      <c r="G7592" s="4" t="s">
        <v>138</v>
      </c>
      <c r="H7592" s="13">
        <v>45</v>
      </c>
      <c r="I7592" s="20">
        <v>400</v>
      </c>
      <c r="J7592" s="13">
        <v>180000</v>
      </c>
      <c r="K7592" s="31">
        <v>72000</v>
      </c>
      <c r="L7592" s="21">
        <v>36000</v>
      </c>
      <c r="M7592" s="22">
        <v>0.4</v>
      </c>
      <c r="N7592" s="5" t="s">
        <v>23</v>
      </c>
    </row>
    <row r="7593" spans="1:14" x14ac:dyDescent="0.2">
      <c r="A7593" s="3" t="s">
        <v>45</v>
      </c>
      <c r="B7593" s="17">
        <v>1185732</v>
      </c>
      <c r="C7593" s="14">
        <v>44328</v>
      </c>
      <c r="D7593" s="4" t="s">
        <v>110</v>
      </c>
      <c r="E7593" s="4" t="s">
        <v>133</v>
      </c>
      <c r="F7593" s="4" t="s">
        <v>134</v>
      </c>
      <c r="G7593" s="4" t="s">
        <v>54</v>
      </c>
      <c r="H7593" s="13">
        <v>45</v>
      </c>
      <c r="I7593" s="20">
        <v>400</v>
      </c>
      <c r="J7593" s="13">
        <v>180000</v>
      </c>
      <c r="K7593" s="31">
        <v>90000</v>
      </c>
      <c r="L7593" s="21">
        <v>45000</v>
      </c>
      <c r="M7593" s="22">
        <v>0.5</v>
      </c>
      <c r="N7593" s="5" t="s">
        <v>23</v>
      </c>
    </row>
    <row r="7594" spans="1:14" x14ac:dyDescent="0.2">
      <c r="A7594" s="3" t="s">
        <v>20</v>
      </c>
      <c r="B7594" s="17">
        <v>1185732</v>
      </c>
      <c r="C7594" s="14">
        <v>43894</v>
      </c>
      <c r="D7594" s="4" t="s">
        <v>55</v>
      </c>
      <c r="E7594" s="4" t="s">
        <v>64</v>
      </c>
      <c r="F7594" s="4" t="s">
        <v>64</v>
      </c>
      <c r="G7594" s="4" t="s">
        <v>52</v>
      </c>
      <c r="H7594" s="13">
        <v>47</v>
      </c>
      <c r="I7594" s="20">
        <v>400</v>
      </c>
      <c r="J7594" s="13">
        <v>18800</v>
      </c>
      <c r="K7594" s="31">
        <v>9776</v>
      </c>
      <c r="L7594" s="21">
        <v>4888</v>
      </c>
      <c r="M7594" s="22">
        <v>0.52</v>
      </c>
      <c r="N7594" s="5" t="s">
        <v>30</v>
      </c>
    </row>
    <row r="7595" spans="1:14" x14ac:dyDescent="0.2">
      <c r="A7595" s="3" t="s">
        <v>44</v>
      </c>
      <c r="B7595" s="17">
        <v>1128299</v>
      </c>
      <c r="C7595" s="14">
        <v>44360</v>
      </c>
      <c r="D7595" s="4" t="s">
        <v>97</v>
      </c>
      <c r="E7595" s="4" t="s">
        <v>107</v>
      </c>
      <c r="F7595" s="4" t="s">
        <v>108</v>
      </c>
      <c r="G7595" s="4" t="s">
        <v>18</v>
      </c>
      <c r="H7595" s="13">
        <v>50</v>
      </c>
      <c r="I7595" s="20">
        <v>400</v>
      </c>
      <c r="J7595" s="13">
        <v>200000</v>
      </c>
      <c r="K7595" s="31">
        <v>80000</v>
      </c>
      <c r="L7595" s="21">
        <v>40000</v>
      </c>
      <c r="M7595" s="22">
        <v>0.4</v>
      </c>
      <c r="N7595" s="5" t="s">
        <v>19</v>
      </c>
    </row>
    <row r="7596" spans="1:14" x14ac:dyDescent="0.2">
      <c r="A7596" s="3" t="s">
        <v>44</v>
      </c>
      <c r="B7596" s="17">
        <v>1197831</v>
      </c>
      <c r="C7596" s="14">
        <v>44437</v>
      </c>
      <c r="D7596" s="4" t="s">
        <v>81</v>
      </c>
      <c r="E7596" s="4" t="s">
        <v>90</v>
      </c>
      <c r="F7596" s="4" t="s">
        <v>91</v>
      </c>
      <c r="G7596" s="4" t="s">
        <v>18</v>
      </c>
      <c r="H7596" s="13">
        <v>50</v>
      </c>
      <c r="I7596" s="20">
        <v>400</v>
      </c>
      <c r="J7596" s="13">
        <v>200000</v>
      </c>
      <c r="K7596" s="31">
        <v>80000</v>
      </c>
      <c r="L7596" s="21">
        <v>40000</v>
      </c>
      <c r="M7596" s="22">
        <v>0.4</v>
      </c>
      <c r="N7596" s="5" t="s">
        <v>30</v>
      </c>
    </row>
    <row r="7597" spans="1:14" x14ac:dyDescent="0.2">
      <c r="A7597" s="3" t="s">
        <v>45</v>
      </c>
      <c r="B7597" s="17">
        <v>1197831</v>
      </c>
      <c r="C7597" s="14">
        <v>44321</v>
      </c>
      <c r="D7597" s="4" t="s">
        <v>110</v>
      </c>
      <c r="E7597" s="4" t="s">
        <v>117</v>
      </c>
      <c r="F7597" s="4" t="s">
        <v>118</v>
      </c>
      <c r="G7597" s="4" t="s">
        <v>18</v>
      </c>
      <c r="H7597" s="13">
        <v>50</v>
      </c>
      <c r="I7597" s="20">
        <v>400</v>
      </c>
      <c r="J7597" s="13">
        <v>200000</v>
      </c>
      <c r="K7597" s="31">
        <v>60000</v>
      </c>
      <c r="L7597" s="21">
        <v>30000</v>
      </c>
      <c r="M7597" s="22">
        <v>0.3</v>
      </c>
      <c r="N7597" s="5" t="s">
        <v>19</v>
      </c>
    </row>
    <row r="7598" spans="1:14" x14ac:dyDescent="0.2">
      <c r="A7598" s="3" t="s">
        <v>45</v>
      </c>
      <c r="B7598" s="17">
        <v>1128299</v>
      </c>
      <c r="C7598" s="14">
        <v>43918</v>
      </c>
      <c r="D7598" s="4" t="s">
        <v>110</v>
      </c>
      <c r="E7598" s="4" t="s">
        <v>129</v>
      </c>
      <c r="F7598" s="4" t="s">
        <v>130</v>
      </c>
      <c r="G7598" s="4" t="s">
        <v>50</v>
      </c>
      <c r="H7598" s="13">
        <v>50</v>
      </c>
      <c r="I7598" s="20">
        <v>400</v>
      </c>
      <c r="J7598" s="13">
        <v>200000</v>
      </c>
      <c r="K7598" s="31">
        <v>40000</v>
      </c>
      <c r="L7598" s="21">
        <v>20000</v>
      </c>
      <c r="M7598" s="22">
        <v>0.2</v>
      </c>
      <c r="N7598" s="5" t="s">
        <v>23</v>
      </c>
    </row>
    <row r="7599" spans="1:14" x14ac:dyDescent="0.2">
      <c r="A7599" s="3" t="s">
        <v>44</v>
      </c>
      <c r="B7599" s="17">
        <v>1185732</v>
      </c>
      <c r="C7599" s="14">
        <v>44302</v>
      </c>
      <c r="D7599" s="4" t="s">
        <v>15</v>
      </c>
      <c r="E7599" s="4" t="s">
        <v>21</v>
      </c>
      <c r="F7599" s="4" t="s">
        <v>22</v>
      </c>
      <c r="G7599" s="4" t="s">
        <v>51</v>
      </c>
      <c r="H7599" s="13">
        <v>50</v>
      </c>
      <c r="I7599" s="20">
        <v>400</v>
      </c>
      <c r="J7599" s="13">
        <v>200000</v>
      </c>
      <c r="K7599" s="31">
        <v>80000</v>
      </c>
      <c r="L7599" s="21">
        <v>40000</v>
      </c>
      <c r="M7599" s="22">
        <v>0.4</v>
      </c>
      <c r="N7599" s="5" t="s">
        <v>23</v>
      </c>
    </row>
    <row r="7600" spans="1:14" x14ac:dyDescent="0.2">
      <c r="A7600" s="3" t="s">
        <v>44</v>
      </c>
      <c r="B7600" s="17">
        <v>1185732</v>
      </c>
      <c r="C7600" s="14">
        <v>44486</v>
      </c>
      <c r="D7600" s="4" t="s">
        <v>15</v>
      </c>
      <c r="E7600" s="4" t="s">
        <v>21</v>
      </c>
      <c r="F7600" s="4" t="s">
        <v>22</v>
      </c>
      <c r="G7600" s="4" t="s">
        <v>51</v>
      </c>
      <c r="H7600" s="13">
        <v>50</v>
      </c>
      <c r="I7600" s="20">
        <v>400</v>
      </c>
      <c r="J7600" s="13">
        <v>200000</v>
      </c>
      <c r="K7600" s="31">
        <v>80000</v>
      </c>
      <c r="L7600" s="21">
        <v>40000</v>
      </c>
      <c r="M7600" s="22">
        <v>0.4</v>
      </c>
      <c r="N7600" s="5" t="s">
        <v>23</v>
      </c>
    </row>
    <row r="7601" spans="1:14" x14ac:dyDescent="0.2">
      <c r="A7601" s="3" t="s">
        <v>20</v>
      </c>
      <c r="B7601" s="17">
        <v>1185732</v>
      </c>
      <c r="C7601" s="14">
        <v>44509</v>
      </c>
      <c r="D7601" s="4" t="s">
        <v>15</v>
      </c>
      <c r="E7601" s="4" t="s">
        <v>31</v>
      </c>
      <c r="F7601" s="4" t="s">
        <v>32</v>
      </c>
      <c r="G7601" s="4" t="s">
        <v>51</v>
      </c>
      <c r="H7601" s="13">
        <v>50</v>
      </c>
      <c r="I7601" s="20">
        <v>400</v>
      </c>
      <c r="J7601" s="13">
        <v>200000</v>
      </c>
      <c r="K7601" s="31">
        <v>70000</v>
      </c>
      <c r="L7601" s="21">
        <v>35000</v>
      </c>
      <c r="M7601" s="22">
        <v>0.35</v>
      </c>
      <c r="N7601" s="5" t="s">
        <v>23</v>
      </c>
    </row>
    <row r="7602" spans="1:14" x14ac:dyDescent="0.2">
      <c r="A7602" s="3" t="s">
        <v>44</v>
      </c>
      <c r="B7602" s="17">
        <v>1185732</v>
      </c>
      <c r="C7602" s="14">
        <v>44478</v>
      </c>
      <c r="D7602" s="4" t="s">
        <v>15</v>
      </c>
      <c r="E7602" s="4" t="s">
        <v>31</v>
      </c>
      <c r="F7602" s="4" t="s">
        <v>32</v>
      </c>
      <c r="G7602" s="4" t="s">
        <v>51</v>
      </c>
      <c r="H7602" s="13">
        <v>50</v>
      </c>
      <c r="I7602" s="20">
        <v>400</v>
      </c>
      <c r="J7602" s="13">
        <v>200000</v>
      </c>
      <c r="K7602" s="31">
        <v>70000</v>
      </c>
      <c r="L7602" s="21">
        <v>35000</v>
      </c>
      <c r="M7602" s="22">
        <v>0.35</v>
      </c>
      <c r="N7602" s="5" t="s">
        <v>23</v>
      </c>
    </row>
    <row r="7603" spans="1:14" x14ac:dyDescent="0.2">
      <c r="A7603" s="3" t="s">
        <v>44</v>
      </c>
      <c r="B7603" s="17">
        <v>1185732</v>
      </c>
      <c r="C7603" s="14">
        <v>44380</v>
      </c>
      <c r="D7603" s="4" t="s">
        <v>55</v>
      </c>
      <c r="E7603" s="4" t="s">
        <v>67</v>
      </c>
      <c r="F7603" s="4" t="s">
        <v>68</v>
      </c>
      <c r="G7603" s="4" t="s">
        <v>51</v>
      </c>
      <c r="H7603" s="13">
        <v>50</v>
      </c>
      <c r="I7603" s="20">
        <v>400</v>
      </c>
      <c r="J7603" s="13">
        <v>200000</v>
      </c>
      <c r="K7603" s="31">
        <v>80000</v>
      </c>
      <c r="L7603" s="21">
        <v>40000</v>
      </c>
      <c r="M7603" s="22">
        <v>0.4</v>
      </c>
      <c r="N7603" s="5" t="s">
        <v>23</v>
      </c>
    </row>
    <row r="7604" spans="1:14" x14ac:dyDescent="0.2">
      <c r="A7604" s="3" t="s">
        <v>44</v>
      </c>
      <c r="B7604" s="17">
        <v>1185732</v>
      </c>
      <c r="C7604" s="14">
        <v>44412</v>
      </c>
      <c r="D7604" s="4" t="s">
        <v>55</v>
      </c>
      <c r="E7604" s="4" t="s">
        <v>67</v>
      </c>
      <c r="F7604" s="4" t="s">
        <v>68</v>
      </c>
      <c r="G7604" s="4" t="s">
        <v>51</v>
      </c>
      <c r="H7604" s="13">
        <v>50</v>
      </c>
      <c r="I7604" s="20">
        <v>400</v>
      </c>
      <c r="J7604" s="13">
        <v>200000</v>
      </c>
      <c r="K7604" s="31">
        <v>80000</v>
      </c>
      <c r="L7604" s="21">
        <v>40000</v>
      </c>
      <c r="M7604" s="22">
        <v>0.4</v>
      </c>
      <c r="N7604" s="5" t="s">
        <v>23</v>
      </c>
    </row>
    <row r="7605" spans="1:14" x14ac:dyDescent="0.2">
      <c r="A7605" s="3" t="s">
        <v>45</v>
      </c>
      <c r="B7605" s="17">
        <v>1185732</v>
      </c>
      <c r="C7605" s="14">
        <v>44539</v>
      </c>
      <c r="D7605" s="4" t="s">
        <v>15</v>
      </c>
      <c r="E7605" s="4" t="s">
        <v>46</v>
      </c>
      <c r="F7605" s="4" t="s">
        <v>47</v>
      </c>
      <c r="G7605" s="4" t="s">
        <v>51</v>
      </c>
      <c r="H7605" s="13">
        <v>50</v>
      </c>
      <c r="I7605" s="20">
        <v>400</v>
      </c>
      <c r="J7605" s="13">
        <v>200000</v>
      </c>
      <c r="K7605" s="31">
        <v>80000</v>
      </c>
      <c r="L7605" s="21">
        <v>40000</v>
      </c>
      <c r="M7605" s="22">
        <v>0.4</v>
      </c>
      <c r="N7605" s="5" t="s">
        <v>23</v>
      </c>
    </row>
    <row r="7606" spans="1:14" x14ac:dyDescent="0.2">
      <c r="A7606" s="3" t="s">
        <v>44</v>
      </c>
      <c r="B7606" s="17">
        <v>1197831</v>
      </c>
      <c r="C7606" s="14">
        <v>44317</v>
      </c>
      <c r="D7606" s="4" t="s">
        <v>81</v>
      </c>
      <c r="E7606" s="4" t="s">
        <v>92</v>
      </c>
      <c r="F7606" s="4" t="s">
        <v>93</v>
      </c>
      <c r="G7606" s="4" t="s">
        <v>51</v>
      </c>
      <c r="H7606" s="13">
        <v>50</v>
      </c>
      <c r="I7606" s="20">
        <v>400</v>
      </c>
      <c r="J7606" s="13">
        <v>200000</v>
      </c>
      <c r="K7606" s="31">
        <v>80000</v>
      </c>
      <c r="L7606" s="21">
        <v>40000</v>
      </c>
      <c r="M7606" s="22">
        <v>0.4</v>
      </c>
      <c r="N7606" s="5" t="s">
        <v>30</v>
      </c>
    </row>
    <row r="7607" spans="1:14" x14ac:dyDescent="0.2">
      <c r="A7607" s="3" t="s">
        <v>45</v>
      </c>
      <c r="B7607" s="17">
        <v>1128299</v>
      </c>
      <c r="C7607" s="14">
        <v>44334</v>
      </c>
      <c r="D7607" s="4" t="s">
        <v>81</v>
      </c>
      <c r="E7607" s="4" t="s">
        <v>82</v>
      </c>
      <c r="F7607" s="4" t="s">
        <v>83</v>
      </c>
      <c r="G7607" s="4" t="s">
        <v>52</v>
      </c>
      <c r="H7607" s="13">
        <v>50</v>
      </c>
      <c r="I7607" s="20">
        <v>400</v>
      </c>
      <c r="J7607" s="13">
        <v>200000</v>
      </c>
      <c r="K7607" s="31">
        <v>80000</v>
      </c>
      <c r="L7607" s="21">
        <v>40000</v>
      </c>
      <c r="M7607" s="22">
        <v>0.4</v>
      </c>
      <c r="N7607" s="5" t="s">
        <v>23</v>
      </c>
    </row>
    <row r="7608" spans="1:14" x14ac:dyDescent="0.2">
      <c r="A7608" s="3" t="s">
        <v>45</v>
      </c>
      <c r="B7608" s="17">
        <v>1128299</v>
      </c>
      <c r="C7608" s="14">
        <v>44334</v>
      </c>
      <c r="D7608" s="4" t="s">
        <v>81</v>
      </c>
      <c r="E7608" s="4" t="s">
        <v>82</v>
      </c>
      <c r="F7608" s="4" t="s">
        <v>83</v>
      </c>
      <c r="G7608" s="4" t="s">
        <v>52</v>
      </c>
      <c r="H7608" s="13">
        <v>50</v>
      </c>
      <c r="I7608" s="20">
        <v>400</v>
      </c>
      <c r="J7608" s="13">
        <v>200000</v>
      </c>
      <c r="K7608" s="31">
        <v>80000</v>
      </c>
      <c r="L7608" s="21">
        <v>40000</v>
      </c>
      <c r="M7608" s="22">
        <v>0.4</v>
      </c>
      <c r="N7608" s="5" t="s">
        <v>23</v>
      </c>
    </row>
    <row r="7609" spans="1:14" x14ac:dyDescent="0.2">
      <c r="A7609" s="3" t="s">
        <v>80</v>
      </c>
      <c r="B7609" s="17">
        <v>1128299</v>
      </c>
      <c r="C7609" s="14">
        <v>44486</v>
      </c>
      <c r="D7609" s="4" t="s">
        <v>97</v>
      </c>
      <c r="E7609" s="4" t="s">
        <v>105</v>
      </c>
      <c r="F7609" s="4" t="s">
        <v>109</v>
      </c>
      <c r="G7609" s="4" t="s">
        <v>53</v>
      </c>
      <c r="H7609" s="13">
        <v>50</v>
      </c>
      <c r="I7609" s="20">
        <v>400</v>
      </c>
      <c r="J7609" s="13">
        <v>200000</v>
      </c>
      <c r="K7609" s="31">
        <v>60000</v>
      </c>
      <c r="L7609" s="21">
        <v>30000</v>
      </c>
      <c r="M7609" s="22">
        <v>0.3</v>
      </c>
      <c r="N7609" s="5" t="s">
        <v>23</v>
      </c>
    </row>
    <row r="7610" spans="1:14" x14ac:dyDescent="0.2">
      <c r="A7610" s="3" t="s">
        <v>44</v>
      </c>
      <c r="B7610" s="17">
        <v>1128299</v>
      </c>
      <c r="C7610" s="14">
        <v>44244</v>
      </c>
      <c r="D7610" s="4" t="s">
        <v>97</v>
      </c>
      <c r="E7610" s="4" t="s">
        <v>105</v>
      </c>
      <c r="F7610" s="4" t="s">
        <v>109</v>
      </c>
      <c r="G7610" s="4" t="s">
        <v>53</v>
      </c>
      <c r="H7610" s="13">
        <v>50</v>
      </c>
      <c r="I7610" s="20">
        <v>400</v>
      </c>
      <c r="J7610" s="13">
        <v>200000</v>
      </c>
      <c r="K7610" s="31">
        <v>90000</v>
      </c>
      <c r="L7610" s="21">
        <v>45000</v>
      </c>
      <c r="M7610" s="22">
        <v>0.45</v>
      </c>
      <c r="N7610" s="5" t="s">
        <v>30</v>
      </c>
    </row>
    <row r="7611" spans="1:14" x14ac:dyDescent="0.2">
      <c r="A7611" s="3" t="s">
        <v>20</v>
      </c>
      <c r="B7611" s="17">
        <v>1185732</v>
      </c>
      <c r="C7611" s="14">
        <v>44518</v>
      </c>
      <c r="D7611" s="4" t="s">
        <v>15</v>
      </c>
      <c r="E7611" s="4" t="s">
        <v>26</v>
      </c>
      <c r="F7611" s="4" t="s">
        <v>27</v>
      </c>
      <c r="G7611" s="4" t="s">
        <v>54</v>
      </c>
      <c r="H7611" s="13">
        <v>50</v>
      </c>
      <c r="I7611" s="20">
        <v>400</v>
      </c>
      <c r="J7611" s="13">
        <v>200000</v>
      </c>
      <c r="K7611" s="31">
        <v>100000</v>
      </c>
      <c r="L7611" s="21">
        <v>50000</v>
      </c>
      <c r="M7611" s="22">
        <v>0.5</v>
      </c>
      <c r="N7611" s="5" t="s">
        <v>23</v>
      </c>
    </row>
    <row r="7612" spans="1:14" x14ac:dyDescent="0.2">
      <c r="A7612" s="3" t="s">
        <v>20</v>
      </c>
      <c r="B7612" s="17">
        <v>1185732</v>
      </c>
      <c r="C7612" s="14">
        <v>44362</v>
      </c>
      <c r="D7612" s="4" t="s">
        <v>55</v>
      </c>
      <c r="E7612" s="4" t="s">
        <v>69</v>
      </c>
      <c r="F7612" s="4" t="s">
        <v>70</v>
      </c>
      <c r="G7612" s="4" t="s">
        <v>54</v>
      </c>
      <c r="H7612" s="13">
        <v>50</v>
      </c>
      <c r="I7612" s="20">
        <v>400</v>
      </c>
      <c r="J7612" s="13">
        <v>200000</v>
      </c>
      <c r="K7612" s="31">
        <v>70000</v>
      </c>
      <c r="L7612" s="21">
        <v>35000</v>
      </c>
      <c r="M7612" s="22">
        <v>0.35</v>
      </c>
      <c r="N7612" s="5" t="s">
        <v>23</v>
      </c>
    </row>
    <row r="7613" spans="1:14" x14ac:dyDescent="0.2">
      <c r="A7613" s="3" t="s">
        <v>41</v>
      </c>
      <c r="B7613" s="17">
        <v>1128299</v>
      </c>
      <c r="C7613" s="14">
        <v>44280</v>
      </c>
      <c r="D7613" s="4" t="s">
        <v>110</v>
      </c>
      <c r="E7613" s="4" t="s">
        <v>123</v>
      </c>
      <c r="F7613" s="4" t="s">
        <v>124</v>
      </c>
      <c r="G7613" s="4" t="s">
        <v>18</v>
      </c>
      <c r="H7613" s="13">
        <v>55</v>
      </c>
      <c r="I7613" s="20">
        <v>400</v>
      </c>
      <c r="J7613" s="13">
        <v>220000</v>
      </c>
      <c r="K7613" s="31">
        <v>88000</v>
      </c>
      <c r="L7613" s="21">
        <v>44000</v>
      </c>
      <c r="M7613" s="22">
        <v>0.4</v>
      </c>
      <c r="N7613" s="5" t="s">
        <v>19</v>
      </c>
    </row>
    <row r="7614" spans="1:14" x14ac:dyDescent="0.2">
      <c r="A7614" s="3" t="s">
        <v>41</v>
      </c>
      <c r="B7614" s="17">
        <v>1128299</v>
      </c>
      <c r="C7614" s="14">
        <v>44280</v>
      </c>
      <c r="D7614" s="4" t="s">
        <v>110</v>
      </c>
      <c r="E7614" s="4" t="s">
        <v>123</v>
      </c>
      <c r="F7614" s="4" t="s">
        <v>124</v>
      </c>
      <c r="G7614" s="4" t="s">
        <v>18</v>
      </c>
      <c r="H7614" s="13">
        <v>55</v>
      </c>
      <c r="I7614" s="20">
        <v>400</v>
      </c>
      <c r="J7614" s="13">
        <v>220000</v>
      </c>
      <c r="K7614" s="31">
        <v>77000</v>
      </c>
      <c r="L7614" s="21">
        <v>38500</v>
      </c>
      <c r="M7614" s="22">
        <v>0.35</v>
      </c>
      <c r="N7614" s="5" t="s">
        <v>19</v>
      </c>
    </row>
    <row r="7615" spans="1:14" x14ac:dyDescent="0.2">
      <c r="A7615" s="3" t="s">
        <v>44</v>
      </c>
      <c r="B7615" s="17">
        <v>1128299</v>
      </c>
      <c r="C7615" s="14">
        <v>44453</v>
      </c>
      <c r="D7615" s="4" t="s">
        <v>97</v>
      </c>
      <c r="E7615" s="4" t="s">
        <v>107</v>
      </c>
      <c r="F7615" s="4" t="s">
        <v>108</v>
      </c>
      <c r="G7615" s="4" t="s">
        <v>18</v>
      </c>
      <c r="H7615" s="13">
        <v>55</v>
      </c>
      <c r="I7615" s="20">
        <v>400</v>
      </c>
      <c r="J7615" s="13">
        <v>220000</v>
      </c>
      <c r="K7615" s="31">
        <v>77000</v>
      </c>
      <c r="L7615" s="21">
        <v>38500</v>
      </c>
      <c r="M7615" s="22">
        <v>0.35</v>
      </c>
      <c r="N7615" s="5" t="s">
        <v>19</v>
      </c>
    </row>
    <row r="7616" spans="1:14" x14ac:dyDescent="0.2">
      <c r="A7616" s="3" t="s">
        <v>44</v>
      </c>
      <c r="B7616" s="17">
        <v>1128299</v>
      </c>
      <c r="C7616" s="14">
        <v>44330</v>
      </c>
      <c r="D7616" s="4" t="s">
        <v>97</v>
      </c>
      <c r="E7616" s="4" t="s">
        <v>107</v>
      </c>
      <c r="F7616" s="4" t="s">
        <v>108</v>
      </c>
      <c r="G7616" s="4" t="s">
        <v>18</v>
      </c>
      <c r="H7616" s="13">
        <v>55</v>
      </c>
      <c r="I7616" s="20">
        <v>400</v>
      </c>
      <c r="J7616" s="13">
        <v>220000</v>
      </c>
      <c r="K7616" s="31">
        <v>88000</v>
      </c>
      <c r="L7616" s="21">
        <v>44000</v>
      </c>
      <c r="M7616" s="22">
        <v>0.4</v>
      </c>
      <c r="N7616" s="5" t="s">
        <v>19</v>
      </c>
    </row>
    <row r="7617" spans="1:14" x14ac:dyDescent="0.2">
      <c r="A7617" s="3" t="s">
        <v>44</v>
      </c>
      <c r="B7617" s="17">
        <v>1128299</v>
      </c>
      <c r="C7617" s="14">
        <v>44513</v>
      </c>
      <c r="D7617" s="4" t="s">
        <v>97</v>
      </c>
      <c r="E7617" s="4" t="s">
        <v>107</v>
      </c>
      <c r="F7617" s="4" t="s">
        <v>108</v>
      </c>
      <c r="G7617" s="4" t="s">
        <v>18</v>
      </c>
      <c r="H7617" s="13">
        <v>55</v>
      </c>
      <c r="I7617" s="20">
        <v>400</v>
      </c>
      <c r="J7617" s="13">
        <v>220000</v>
      </c>
      <c r="K7617" s="31">
        <v>88000</v>
      </c>
      <c r="L7617" s="21">
        <v>44000</v>
      </c>
      <c r="M7617" s="22">
        <v>0.4</v>
      </c>
      <c r="N7617" s="5" t="s">
        <v>19</v>
      </c>
    </row>
    <row r="7618" spans="1:14" x14ac:dyDescent="0.2">
      <c r="A7618" s="3" t="s">
        <v>41</v>
      </c>
      <c r="B7618" s="17">
        <v>1189833</v>
      </c>
      <c r="C7618" s="14">
        <v>44245</v>
      </c>
      <c r="D7618" s="4" t="s">
        <v>15</v>
      </c>
      <c r="E7618" s="4" t="s">
        <v>42</v>
      </c>
      <c r="F7618" s="4" t="s">
        <v>43</v>
      </c>
      <c r="G7618" s="4" t="s">
        <v>18</v>
      </c>
      <c r="H7618" s="13">
        <v>55</v>
      </c>
      <c r="I7618" s="20">
        <v>400</v>
      </c>
      <c r="J7618" s="13">
        <v>220000</v>
      </c>
      <c r="K7618" s="31">
        <v>132000</v>
      </c>
      <c r="L7618" s="21">
        <v>66000</v>
      </c>
      <c r="M7618" s="22">
        <v>0.6</v>
      </c>
      <c r="N7618" s="5" t="s">
        <v>30</v>
      </c>
    </row>
    <row r="7619" spans="1:14" x14ac:dyDescent="0.2">
      <c r="A7619" s="3" t="s">
        <v>41</v>
      </c>
      <c r="B7619" s="17">
        <v>1189833</v>
      </c>
      <c r="C7619" s="14">
        <v>44263</v>
      </c>
      <c r="D7619" s="4" t="s">
        <v>15</v>
      </c>
      <c r="E7619" s="4" t="s">
        <v>42</v>
      </c>
      <c r="F7619" s="4" t="s">
        <v>43</v>
      </c>
      <c r="G7619" s="4" t="s">
        <v>18</v>
      </c>
      <c r="H7619" s="13">
        <v>55</v>
      </c>
      <c r="I7619" s="20">
        <v>400</v>
      </c>
      <c r="J7619" s="13">
        <v>220000</v>
      </c>
      <c r="K7619" s="31">
        <v>132000</v>
      </c>
      <c r="L7619" s="21">
        <v>66000</v>
      </c>
      <c r="M7619" s="22">
        <v>0.6</v>
      </c>
      <c r="N7619" s="5" t="s">
        <v>30</v>
      </c>
    </row>
    <row r="7620" spans="1:14" x14ac:dyDescent="0.2">
      <c r="A7620" s="3" t="s">
        <v>44</v>
      </c>
      <c r="B7620" s="17">
        <v>1197831</v>
      </c>
      <c r="C7620" s="14">
        <v>44444</v>
      </c>
      <c r="D7620" s="4" t="s">
        <v>110</v>
      </c>
      <c r="E7620" s="4" t="s">
        <v>117</v>
      </c>
      <c r="F7620" s="4" t="s">
        <v>118</v>
      </c>
      <c r="G7620" s="4" t="s">
        <v>18</v>
      </c>
      <c r="H7620" s="13">
        <v>55</v>
      </c>
      <c r="I7620" s="20">
        <v>400</v>
      </c>
      <c r="J7620" s="13">
        <v>220000</v>
      </c>
      <c r="K7620" s="31">
        <v>77000</v>
      </c>
      <c r="L7620" s="21">
        <v>38500</v>
      </c>
      <c r="M7620" s="22">
        <v>0.35</v>
      </c>
      <c r="N7620" s="5" t="s">
        <v>19</v>
      </c>
    </row>
    <row r="7621" spans="1:14" x14ac:dyDescent="0.2">
      <c r="A7621" s="3" t="s">
        <v>14</v>
      </c>
      <c r="B7621" s="17">
        <v>1185732</v>
      </c>
      <c r="C7621" s="14">
        <v>44359</v>
      </c>
      <c r="D7621" s="4" t="s">
        <v>55</v>
      </c>
      <c r="E7621" s="4" t="s">
        <v>56</v>
      </c>
      <c r="F7621" s="4" t="s">
        <v>57</v>
      </c>
      <c r="G7621" s="4" t="s">
        <v>50</v>
      </c>
      <c r="H7621" s="13">
        <v>55</v>
      </c>
      <c r="I7621" s="20">
        <v>400</v>
      </c>
      <c r="J7621" s="13">
        <v>220000</v>
      </c>
      <c r="K7621" s="31">
        <v>99000</v>
      </c>
      <c r="L7621" s="21">
        <v>49500</v>
      </c>
      <c r="M7621" s="22">
        <v>0.45</v>
      </c>
      <c r="N7621" s="5" t="s">
        <v>23</v>
      </c>
    </row>
    <row r="7622" spans="1:14" x14ac:dyDescent="0.2">
      <c r="A7622" s="3" t="s">
        <v>45</v>
      </c>
      <c r="B7622" s="17">
        <v>1185732</v>
      </c>
      <c r="C7622" s="14">
        <v>44393</v>
      </c>
      <c r="D7622" s="4" t="s">
        <v>55</v>
      </c>
      <c r="E7622" s="4" t="s">
        <v>65</v>
      </c>
      <c r="F7622" s="4" t="s">
        <v>66</v>
      </c>
      <c r="G7622" s="4" t="s">
        <v>50</v>
      </c>
      <c r="H7622" s="13">
        <v>55</v>
      </c>
      <c r="I7622" s="20">
        <v>400</v>
      </c>
      <c r="J7622" s="13">
        <v>220000</v>
      </c>
      <c r="K7622" s="31">
        <v>88000</v>
      </c>
      <c r="L7622" s="21">
        <v>44000</v>
      </c>
      <c r="M7622" s="22">
        <v>0.4</v>
      </c>
      <c r="N7622" s="5" t="s">
        <v>23</v>
      </c>
    </row>
    <row r="7623" spans="1:14" x14ac:dyDescent="0.2">
      <c r="A7623" s="3" t="s">
        <v>45</v>
      </c>
      <c r="B7623" s="17">
        <v>1185732</v>
      </c>
      <c r="C7623" s="14">
        <v>44546</v>
      </c>
      <c r="D7623" s="4" t="s">
        <v>55</v>
      </c>
      <c r="E7623" s="4" t="s">
        <v>65</v>
      </c>
      <c r="F7623" s="4" t="s">
        <v>66</v>
      </c>
      <c r="G7623" s="4" t="s">
        <v>50</v>
      </c>
      <c r="H7623" s="13">
        <v>55</v>
      </c>
      <c r="I7623" s="20">
        <v>400</v>
      </c>
      <c r="J7623" s="13">
        <v>220000</v>
      </c>
      <c r="K7623" s="31">
        <v>88000</v>
      </c>
      <c r="L7623" s="21">
        <v>44000</v>
      </c>
      <c r="M7623" s="22">
        <v>0.4</v>
      </c>
      <c r="N7623" s="5" t="s">
        <v>23</v>
      </c>
    </row>
    <row r="7624" spans="1:14" x14ac:dyDescent="0.2">
      <c r="A7624" s="3" t="s">
        <v>20</v>
      </c>
      <c r="B7624" s="17">
        <v>1185732</v>
      </c>
      <c r="C7624" s="14">
        <v>44388</v>
      </c>
      <c r="D7624" s="4" t="s">
        <v>15</v>
      </c>
      <c r="E7624" s="4" t="s">
        <v>28</v>
      </c>
      <c r="F7624" s="4" t="s">
        <v>29</v>
      </c>
      <c r="G7624" s="4" t="s">
        <v>50</v>
      </c>
      <c r="H7624" s="13">
        <v>55</v>
      </c>
      <c r="I7624" s="20">
        <v>400</v>
      </c>
      <c r="J7624" s="13">
        <v>220000</v>
      </c>
      <c r="K7624" s="31">
        <v>110000</v>
      </c>
      <c r="L7624" s="21">
        <v>55000</v>
      </c>
      <c r="M7624" s="22">
        <v>0.5</v>
      </c>
      <c r="N7624" s="5" t="s">
        <v>30</v>
      </c>
    </row>
    <row r="7625" spans="1:14" x14ac:dyDescent="0.2">
      <c r="A7625" s="3" t="s">
        <v>45</v>
      </c>
      <c r="B7625" s="17">
        <v>1128299</v>
      </c>
      <c r="C7625" s="14">
        <v>43919</v>
      </c>
      <c r="D7625" s="4" t="s">
        <v>110</v>
      </c>
      <c r="E7625" s="4" t="s">
        <v>129</v>
      </c>
      <c r="F7625" s="4" t="s">
        <v>130</v>
      </c>
      <c r="G7625" s="4" t="s">
        <v>50</v>
      </c>
      <c r="H7625" s="13">
        <v>55</v>
      </c>
      <c r="I7625" s="20">
        <v>400</v>
      </c>
      <c r="J7625" s="13">
        <v>220000</v>
      </c>
      <c r="K7625" s="31">
        <v>77000</v>
      </c>
      <c r="L7625" s="21">
        <v>38500</v>
      </c>
      <c r="M7625" s="22">
        <v>0.35</v>
      </c>
      <c r="N7625" s="5" t="s">
        <v>23</v>
      </c>
    </row>
    <row r="7626" spans="1:14" x14ac:dyDescent="0.2">
      <c r="A7626" s="3" t="s">
        <v>44</v>
      </c>
      <c r="B7626" s="17">
        <v>1197831</v>
      </c>
      <c r="C7626" s="14">
        <v>44316</v>
      </c>
      <c r="D7626" s="4" t="s">
        <v>81</v>
      </c>
      <c r="E7626" s="4" t="s">
        <v>92</v>
      </c>
      <c r="F7626" s="4" t="s">
        <v>93</v>
      </c>
      <c r="G7626" s="4" t="s">
        <v>51</v>
      </c>
      <c r="H7626" s="13">
        <v>55</v>
      </c>
      <c r="I7626" s="20">
        <v>400</v>
      </c>
      <c r="J7626" s="13">
        <v>220000</v>
      </c>
      <c r="K7626" s="31">
        <v>121000</v>
      </c>
      <c r="L7626" s="21">
        <v>60500</v>
      </c>
      <c r="M7626" s="22">
        <v>0.55000000000000004</v>
      </c>
      <c r="N7626" s="5" t="s">
        <v>30</v>
      </c>
    </row>
    <row r="7627" spans="1:14" x14ac:dyDescent="0.2">
      <c r="A7627" s="3" t="s">
        <v>45</v>
      </c>
      <c r="B7627" s="17">
        <v>1128299</v>
      </c>
      <c r="C7627" s="14">
        <v>43845</v>
      </c>
      <c r="D7627" s="4" t="s">
        <v>110</v>
      </c>
      <c r="E7627" s="4" t="s">
        <v>131</v>
      </c>
      <c r="F7627" s="4" t="s">
        <v>132</v>
      </c>
      <c r="G7627" s="4" t="s">
        <v>51</v>
      </c>
      <c r="H7627" s="13">
        <v>55</v>
      </c>
      <c r="I7627" s="20">
        <v>400</v>
      </c>
      <c r="J7627" s="13">
        <v>220000</v>
      </c>
      <c r="K7627" s="31">
        <v>55000</v>
      </c>
      <c r="L7627" s="21">
        <v>27500</v>
      </c>
      <c r="M7627" s="22">
        <v>0.25</v>
      </c>
      <c r="N7627" s="5" t="s">
        <v>30</v>
      </c>
    </row>
    <row r="7628" spans="1:14" x14ac:dyDescent="0.2">
      <c r="A7628" s="3" t="s">
        <v>45</v>
      </c>
      <c r="B7628" s="17">
        <v>1128299</v>
      </c>
      <c r="C7628" s="14">
        <v>43846</v>
      </c>
      <c r="D7628" s="4" t="s">
        <v>110</v>
      </c>
      <c r="E7628" s="4" t="s">
        <v>131</v>
      </c>
      <c r="F7628" s="4" t="s">
        <v>132</v>
      </c>
      <c r="G7628" s="4" t="s">
        <v>52</v>
      </c>
      <c r="H7628" s="13">
        <v>55</v>
      </c>
      <c r="I7628" s="20">
        <v>400</v>
      </c>
      <c r="J7628" s="13">
        <v>220000</v>
      </c>
      <c r="K7628" s="31">
        <v>88000</v>
      </c>
      <c r="L7628" s="21">
        <v>44000</v>
      </c>
      <c r="M7628" s="22">
        <v>0.4</v>
      </c>
      <c r="N7628" s="5" t="s">
        <v>30</v>
      </c>
    </row>
    <row r="7629" spans="1:14" x14ac:dyDescent="0.2">
      <c r="A7629" s="3" t="s">
        <v>14</v>
      </c>
      <c r="B7629" s="17">
        <v>1185732</v>
      </c>
      <c r="C7629" s="14">
        <v>44430</v>
      </c>
      <c r="D7629" s="4" t="s">
        <v>97</v>
      </c>
      <c r="E7629" s="4" t="s">
        <v>100</v>
      </c>
      <c r="F7629" s="4" t="s">
        <v>101</v>
      </c>
      <c r="G7629" s="4" t="s">
        <v>52</v>
      </c>
      <c r="H7629" s="13">
        <v>55</v>
      </c>
      <c r="I7629" s="20">
        <v>400</v>
      </c>
      <c r="J7629" s="13">
        <v>220000</v>
      </c>
      <c r="K7629" s="31">
        <v>88000</v>
      </c>
      <c r="L7629" s="21">
        <v>44000</v>
      </c>
      <c r="M7629" s="22">
        <v>0.4</v>
      </c>
      <c r="N7629" s="5" t="s">
        <v>19</v>
      </c>
    </row>
    <row r="7630" spans="1:14" x14ac:dyDescent="0.2">
      <c r="A7630" s="3" t="s">
        <v>45</v>
      </c>
      <c r="B7630" s="17">
        <v>1128299</v>
      </c>
      <c r="C7630" s="14">
        <v>44486</v>
      </c>
      <c r="D7630" s="4" t="s">
        <v>81</v>
      </c>
      <c r="E7630" s="4" t="s">
        <v>82</v>
      </c>
      <c r="F7630" s="4" t="s">
        <v>83</v>
      </c>
      <c r="G7630" s="4" t="s">
        <v>52</v>
      </c>
      <c r="H7630" s="13">
        <v>55</v>
      </c>
      <c r="I7630" s="20">
        <v>400</v>
      </c>
      <c r="J7630" s="13">
        <v>220000</v>
      </c>
      <c r="K7630" s="31">
        <v>77000</v>
      </c>
      <c r="L7630" s="21">
        <v>38500</v>
      </c>
      <c r="M7630" s="22">
        <v>0.35</v>
      </c>
      <c r="N7630" s="5" t="s">
        <v>19</v>
      </c>
    </row>
    <row r="7631" spans="1:14" x14ac:dyDescent="0.2">
      <c r="A7631" s="3" t="s">
        <v>41</v>
      </c>
      <c r="B7631" s="17">
        <v>1185732</v>
      </c>
      <c r="C7631" s="14">
        <v>44355</v>
      </c>
      <c r="D7631" s="4" t="s">
        <v>55</v>
      </c>
      <c r="E7631" s="4" t="s">
        <v>78</v>
      </c>
      <c r="F7631" s="4" t="s">
        <v>79</v>
      </c>
      <c r="G7631" s="4" t="s">
        <v>53</v>
      </c>
      <c r="H7631" s="13">
        <v>55</v>
      </c>
      <c r="I7631" s="20">
        <v>400</v>
      </c>
      <c r="J7631" s="13">
        <v>220000</v>
      </c>
      <c r="K7631" s="31">
        <v>88000</v>
      </c>
      <c r="L7631" s="21">
        <v>44000</v>
      </c>
      <c r="M7631" s="22">
        <v>0.4</v>
      </c>
      <c r="N7631" s="5" t="s">
        <v>23</v>
      </c>
    </row>
    <row r="7632" spans="1:14" x14ac:dyDescent="0.2">
      <c r="A7632" s="3" t="s">
        <v>20</v>
      </c>
      <c r="B7632" s="17">
        <v>1128299</v>
      </c>
      <c r="C7632" s="14">
        <v>44431</v>
      </c>
      <c r="D7632" s="4" t="s">
        <v>110</v>
      </c>
      <c r="E7632" s="4" t="s">
        <v>119</v>
      </c>
      <c r="F7632" s="4" t="s">
        <v>120</v>
      </c>
      <c r="G7632" s="4" t="s">
        <v>53</v>
      </c>
      <c r="H7632" s="13">
        <v>55</v>
      </c>
      <c r="I7632" s="20">
        <v>400</v>
      </c>
      <c r="J7632" s="13">
        <v>220000</v>
      </c>
      <c r="K7632" s="31">
        <v>77000</v>
      </c>
      <c r="L7632" s="21">
        <v>38500</v>
      </c>
      <c r="M7632" s="22">
        <v>0.35</v>
      </c>
      <c r="N7632" s="5" t="s">
        <v>19</v>
      </c>
    </row>
    <row r="7633" spans="1:14" x14ac:dyDescent="0.2">
      <c r="A7633" s="3" t="s">
        <v>20</v>
      </c>
      <c r="B7633" s="17">
        <v>1128299</v>
      </c>
      <c r="C7633" s="14">
        <v>44340</v>
      </c>
      <c r="D7633" s="4" t="s">
        <v>110</v>
      </c>
      <c r="E7633" s="4" t="s">
        <v>119</v>
      </c>
      <c r="F7633" s="4" t="s">
        <v>120</v>
      </c>
      <c r="G7633" s="4" t="s">
        <v>53</v>
      </c>
      <c r="H7633" s="13">
        <v>55</v>
      </c>
      <c r="I7633" s="20">
        <v>400</v>
      </c>
      <c r="J7633" s="13">
        <v>220000</v>
      </c>
      <c r="K7633" s="31">
        <v>77000</v>
      </c>
      <c r="L7633" s="21">
        <v>38500</v>
      </c>
      <c r="M7633" s="22">
        <v>0.35</v>
      </c>
      <c r="N7633" s="5" t="s">
        <v>19</v>
      </c>
    </row>
    <row r="7634" spans="1:14" x14ac:dyDescent="0.2">
      <c r="A7634" s="3" t="s">
        <v>20</v>
      </c>
      <c r="B7634" s="17">
        <v>1185732</v>
      </c>
      <c r="C7634" s="14">
        <v>44383</v>
      </c>
      <c r="D7634" s="4" t="s">
        <v>55</v>
      </c>
      <c r="E7634" s="4" t="s">
        <v>75</v>
      </c>
      <c r="F7634" s="4" t="s">
        <v>76</v>
      </c>
      <c r="G7634" s="4" t="s">
        <v>54</v>
      </c>
      <c r="H7634" s="13">
        <v>55</v>
      </c>
      <c r="I7634" s="20">
        <v>400</v>
      </c>
      <c r="J7634" s="13">
        <v>220000</v>
      </c>
      <c r="K7634" s="31">
        <v>88000</v>
      </c>
      <c r="L7634" s="21">
        <v>44000</v>
      </c>
      <c r="M7634" s="22">
        <v>0.4</v>
      </c>
      <c r="N7634" s="5" t="s">
        <v>23</v>
      </c>
    </row>
    <row r="7635" spans="1:14" x14ac:dyDescent="0.2">
      <c r="A7635" s="3" t="s">
        <v>20</v>
      </c>
      <c r="B7635" s="17">
        <v>1185732</v>
      </c>
      <c r="C7635" s="14">
        <v>44481</v>
      </c>
      <c r="D7635" s="4" t="s">
        <v>15</v>
      </c>
      <c r="E7635" s="4" t="s">
        <v>35</v>
      </c>
      <c r="F7635" s="4" t="s">
        <v>36</v>
      </c>
      <c r="G7635" s="4" t="s">
        <v>54</v>
      </c>
      <c r="H7635" s="13">
        <v>55</v>
      </c>
      <c r="I7635" s="20">
        <v>400</v>
      </c>
      <c r="J7635" s="13">
        <v>220000</v>
      </c>
      <c r="K7635" s="31">
        <v>77000</v>
      </c>
      <c r="L7635" s="21">
        <v>38500</v>
      </c>
      <c r="M7635" s="22">
        <v>0.35</v>
      </c>
      <c r="N7635" s="5" t="s">
        <v>19</v>
      </c>
    </row>
    <row r="7636" spans="1:14" x14ac:dyDescent="0.2">
      <c r="A7636" s="3" t="s">
        <v>44</v>
      </c>
      <c r="B7636" s="17">
        <v>1185732</v>
      </c>
      <c r="C7636" s="14">
        <v>44512</v>
      </c>
      <c r="D7636" s="4" t="s">
        <v>15</v>
      </c>
      <c r="E7636" s="4" t="s">
        <v>35</v>
      </c>
      <c r="F7636" s="4" t="s">
        <v>36</v>
      </c>
      <c r="G7636" s="4" t="s">
        <v>54</v>
      </c>
      <c r="H7636" s="13">
        <v>55</v>
      </c>
      <c r="I7636" s="20">
        <v>400</v>
      </c>
      <c r="J7636" s="13">
        <v>220000</v>
      </c>
      <c r="K7636" s="31">
        <v>77000</v>
      </c>
      <c r="L7636" s="21">
        <v>38500</v>
      </c>
      <c r="M7636" s="22">
        <v>0.35</v>
      </c>
      <c r="N7636" s="5" t="s">
        <v>19</v>
      </c>
    </row>
    <row r="7637" spans="1:14" x14ac:dyDescent="0.2">
      <c r="A7637" s="3" t="s">
        <v>41</v>
      </c>
      <c r="B7637" s="17">
        <v>1185732</v>
      </c>
      <c r="C7637" s="14">
        <v>44543</v>
      </c>
      <c r="D7637" s="4" t="s">
        <v>55</v>
      </c>
      <c r="E7637" s="4" t="s">
        <v>69</v>
      </c>
      <c r="F7637" s="4" t="s">
        <v>70</v>
      </c>
      <c r="G7637" s="4" t="s">
        <v>54</v>
      </c>
      <c r="H7637" s="13">
        <v>55</v>
      </c>
      <c r="I7637" s="20">
        <v>400</v>
      </c>
      <c r="J7637" s="13">
        <v>220000</v>
      </c>
      <c r="K7637" s="31">
        <v>77000</v>
      </c>
      <c r="L7637" s="21">
        <v>38500</v>
      </c>
      <c r="M7637" s="22">
        <v>0.35</v>
      </c>
      <c r="N7637" s="5" t="s">
        <v>23</v>
      </c>
    </row>
    <row r="7638" spans="1:14" x14ac:dyDescent="0.2">
      <c r="A7638" s="3" t="s">
        <v>41</v>
      </c>
      <c r="B7638" s="17">
        <v>1128299</v>
      </c>
      <c r="C7638" s="14">
        <v>44312</v>
      </c>
      <c r="D7638" s="4" t="s">
        <v>110</v>
      </c>
      <c r="E7638" s="4" t="s">
        <v>123</v>
      </c>
      <c r="F7638" s="4" t="s">
        <v>124</v>
      </c>
      <c r="G7638" s="4" t="s">
        <v>18</v>
      </c>
      <c r="H7638" s="13">
        <v>60</v>
      </c>
      <c r="I7638" s="20">
        <v>400</v>
      </c>
      <c r="J7638" s="13">
        <v>240000</v>
      </c>
      <c r="K7638" s="31">
        <v>84000</v>
      </c>
      <c r="L7638" s="21">
        <v>42000</v>
      </c>
      <c r="M7638" s="22">
        <v>0.35</v>
      </c>
      <c r="N7638" s="5" t="s">
        <v>19</v>
      </c>
    </row>
    <row r="7639" spans="1:14" x14ac:dyDescent="0.2">
      <c r="A7639" s="3" t="s">
        <v>14</v>
      </c>
      <c r="B7639" s="17">
        <v>1185732</v>
      </c>
      <c r="C7639" s="14">
        <v>44369</v>
      </c>
      <c r="D7639" s="4" t="s">
        <v>110</v>
      </c>
      <c r="E7639" s="4" t="s">
        <v>111</v>
      </c>
      <c r="F7639" s="4" t="s">
        <v>112</v>
      </c>
      <c r="G7639" s="4" t="s">
        <v>18</v>
      </c>
      <c r="H7639" s="13">
        <v>60</v>
      </c>
      <c r="I7639" s="20">
        <v>400</v>
      </c>
      <c r="J7639" s="13">
        <v>240000</v>
      </c>
      <c r="K7639" s="31">
        <v>84000</v>
      </c>
      <c r="L7639" s="21">
        <v>42000</v>
      </c>
      <c r="M7639" s="22">
        <v>0.35</v>
      </c>
      <c r="N7639" s="5" t="s">
        <v>30</v>
      </c>
    </row>
    <row r="7640" spans="1:14" x14ac:dyDescent="0.2">
      <c r="A7640" s="3" t="s">
        <v>41</v>
      </c>
      <c r="B7640" s="17">
        <v>1189833</v>
      </c>
      <c r="C7640" s="14">
        <v>44222</v>
      </c>
      <c r="D7640" s="4" t="s">
        <v>15</v>
      </c>
      <c r="E7640" s="4" t="s">
        <v>42</v>
      </c>
      <c r="F7640" s="4" t="s">
        <v>43</v>
      </c>
      <c r="G7640" s="4" t="s">
        <v>18</v>
      </c>
      <c r="H7640" s="13">
        <v>60</v>
      </c>
      <c r="I7640" s="20">
        <v>400</v>
      </c>
      <c r="J7640" s="13">
        <v>240000</v>
      </c>
      <c r="K7640" s="31">
        <v>60000</v>
      </c>
      <c r="L7640" s="21">
        <v>30000</v>
      </c>
      <c r="M7640" s="22">
        <v>0.25</v>
      </c>
      <c r="N7640" s="5" t="s">
        <v>30</v>
      </c>
    </row>
    <row r="7641" spans="1:14" x14ac:dyDescent="0.2">
      <c r="A7641" s="3" t="s">
        <v>41</v>
      </c>
      <c r="B7641" s="17">
        <v>1189833</v>
      </c>
      <c r="C7641" s="14">
        <v>44240</v>
      </c>
      <c r="D7641" s="4" t="s">
        <v>15</v>
      </c>
      <c r="E7641" s="4" t="s">
        <v>42</v>
      </c>
      <c r="F7641" s="4" t="s">
        <v>43</v>
      </c>
      <c r="G7641" s="4" t="s">
        <v>18</v>
      </c>
      <c r="H7641" s="13">
        <v>60</v>
      </c>
      <c r="I7641" s="20">
        <v>400</v>
      </c>
      <c r="J7641" s="13">
        <v>240000</v>
      </c>
      <c r="K7641" s="31">
        <v>60000</v>
      </c>
      <c r="L7641" s="21">
        <v>30000</v>
      </c>
      <c r="M7641" s="22">
        <v>0.25</v>
      </c>
      <c r="N7641" s="5" t="s">
        <v>30</v>
      </c>
    </row>
    <row r="7642" spans="1:14" x14ac:dyDescent="0.2">
      <c r="A7642" s="3" t="s">
        <v>41</v>
      </c>
      <c r="B7642" s="17">
        <v>1189833</v>
      </c>
      <c r="C7642" s="14">
        <v>44252</v>
      </c>
      <c r="D7642" s="4" t="s">
        <v>15</v>
      </c>
      <c r="E7642" s="4" t="s">
        <v>42</v>
      </c>
      <c r="F7642" s="4" t="s">
        <v>43</v>
      </c>
      <c r="G7642" s="4" t="s">
        <v>18</v>
      </c>
      <c r="H7642" s="13">
        <v>60</v>
      </c>
      <c r="I7642" s="20">
        <v>400</v>
      </c>
      <c r="J7642" s="13">
        <v>240000</v>
      </c>
      <c r="K7642" s="31">
        <v>60000</v>
      </c>
      <c r="L7642" s="21">
        <v>30000</v>
      </c>
      <c r="M7642" s="22">
        <v>0.25</v>
      </c>
      <c r="N7642" s="5" t="s">
        <v>30</v>
      </c>
    </row>
    <row r="7643" spans="1:14" x14ac:dyDescent="0.2">
      <c r="A7643" s="3" t="s">
        <v>44</v>
      </c>
      <c r="B7643" s="17">
        <v>1197831</v>
      </c>
      <c r="C7643" s="14">
        <v>44444</v>
      </c>
      <c r="D7643" s="4" t="s">
        <v>110</v>
      </c>
      <c r="E7643" s="4" t="s">
        <v>117</v>
      </c>
      <c r="F7643" s="4" t="s">
        <v>118</v>
      </c>
      <c r="G7643" s="4" t="s">
        <v>18</v>
      </c>
      <c r="H7643" s="13">
        <v>60</v>
      </c>
      <c r="I7643" s="20">
        <v>400</v>
      </c>
      <c r="J7643" s="13">
        <v>240000</v>
      </c>
      <c r="K7643" s="31">
        <v>120000</v>
      </c>
      <c r="L7643" s="21">
        <v>60000</v>
      </c>
      <c r="M7643" s="22">
        <v>0.5</v>
      </c>
      <c r="N7643" s="5" t="s">
        <v>19</v>
      </c>
    </row>
    <row r="7644" spans="1:14" x14ac:dyDescent="0.2">
      <c r="A7644" s="3" t="s">
        <v>44</v>
      </c>
      <c r="B7644" s="17">
        <v>1185732</v>
      </c>
      <c r="C7644" s="14">
        <v>44484</v>
      </c>
      <c r="D7644" s="4" t="s">
        <v>55</v>
      </c>
      <c r="E7644" s="4" t="s">
        <v>60</v>
      </c>
      <c r="F7644" s="4" t="s">
        <v>61</v>
      </c>
      <c r="G7644" s="4" t="s">
        <v>18</v>
      </c>
      <c r="H7644" s="13">
        <v>60</v>
      </c>
      <c r="I7644" s="20">
        <v>400</v>
      </c>
      <c r="J7644" s="13">
        <v>240000</v>
      </c>
      <c r="K7644" s="31">
        <v>72000</v>
      </c>
      <c r="L7644" s="21">
        <v>36000</v>
      </c>
      <c r="M7644" s="22">
        <v>0.3</v>
      </c>
      <c r="N7644" s="5" t="s">
        <v>23</v>
      </c>
    </row>
    <row r="7645" spans="1:14" x14ac:dyDescent="0.2">
      <c r="A7645" s="3" t="s">
        <v>14</v>
      </c>
      <c r="B7645" s="17">
        <v>1185732</v>
      </c>
      <c r="C7645" s="14">
        <v>44540</v>
      </c>
      <c r="D7645" s="4" t="s">
        <v>55</v>
      </c>
      <c r="E7645" s="4" t="s">
        <v>56</v>
      </c>
      <c r="F7645" s="4" t="s">
        <v>57</v>
      </c>
      <c r="G7645" s="4" t="s">
        <v>50</v>
      </c>
      <c r="H7645" s="13">
        <v>60</v>
      </c>
      <c r="I7645" s="20">
        <v>400</v>
      </c>
      <c r="J7645" s="13">
        <v>240000</v>
      </c>
      <c r="K7645" s="31">
        <v>108000</v>
      </c>
      <c r="L7645" s="21">
        <v>54000</v>
      </c>
      <c r="M7645" s="22">
        <v>0.45</v>
      </c>
      <c r="N7645" s="5" t="s">
        <v>23</v>
      </c>
    </row>
    <row r="7646" spans="1:14" x14ac:dyDescent="0.2">
      <c r="A7646" s="3" t="s">
        <v>20</v>
      </c>
      <c r="B7646" s="17">
        <v>1185732</v>
      </c>
      <c r="C7646" s="14">
        <v>44407</v>
      </c>
      <c r="D7646" s="4" t="s">
        <v>15</v>
      </c>
      <c r="E7646" s="4" t="s">
        <v>28</v>
      </c>
      <c r="F7646" s="4" t="s">
        <v>29</v>
      </c>
      <c r="G7646" s="4" t="s">
        <v>50</v>
      </c>
      <c r="H7646" s="13">
        <v>60</v>
      </c>
      <c r="I7646" s="20">
        <v>400</v>
      </c>
      <c r="J7646" s="13">
        <v>240000</v>
      </c>
      <c r="K7646" s="31">
        <v>96000</v>
      </c>
      <c r="L7646" s="21">
        <v>48000</v>
      </c>
      <c r="M7646" s="22">
        <v>0.4</v>
      </c>
      <c r="N7646" s="5" t="s">
        <v>30</v>
      </c>
    </row>
    <row r="7647" spans="1:14" x14ac:dyDescent="0.2">
      <c r="A7647" s="3" t="s">
        <v>45</v>
      </c>
      <c r="B7647" s="17">
        <v>1128299</v>
      </c>
      <c r="C7647" s="14">
        <v>43883</v>
      </c>
      <c r="D7647" s="4" t="s">
        <v>110</v>
      </c>
      <c r="E7647" s="4" t="s">
        <v>131</v>
      </c>
      <c r="F7647" s="4" t="s">
        <v>132</v>
      </c>
      <c r="G7647" s="4" t="s">
        <v>52</v>
      </c>
      <c r="H7647" s="13">
        <v>60</v>
      </c>
      <c r="I7647" s="20">
        <v>400</v>
      </c>
      <c r="J7647" s="13">
        <v>240000</v>
      </c>
      <c r="K7647" s="31">
        <v>72000</v>
      </c>
      <c r="L7647" s="21">
        <v>36000</v>
      </c>
      <c r="M7647" s="22">
        <v>0.3</v>
      </c>
      <c r="N7647" s="5" t="s">
        <v>23</v>
      </c>
    </row>
    <row r="7648" spans="1:14" x14ac:dyDescent="0.2">
      <c r="A7648" s="3" t="s">
        <v>45</v>
      </c>
      <c r="B7648" s="17">
        <v>1128299</v>
      </c>
      <c r="C7648" s="14">
        <v>43896</v>
      </c>
      <c r="D7648" s="4" t="s">
        <v>110</v>
      </c>
      <c r="E7648" s="4" t="s">
        <v>131</v>
      </c>
      <c r="F7648" s="4" t="s">
        <v>132</v>
      </c>
      <c r="G7648" s="4" t="s">
        <v>52</v>
      </c>
      <c r="H7648" s="13">
        <v>60</v>
      </c>
      <c r="I7648" s="20">
        <v>400</v>
      </c>
      <c r="J7648" s="13">
        <v>240000</v>
      </c>
      <c r="K7648" s="31">
        <v>72000</v>
      </c>
      <c r="L7648" s="21">
        <v>36000</v>
      </c>
      <c r="M7648" s="22">
        <v>0.3</v>
      </c>
      <c r="N7648" s="5" t="s">
        <v>23</v>
      </c>
    </row>
    <row r="7649" spans="1:14" x14ac:dyDescent="0.2">
      <c r="A7649" s="3" t="s">
        <v>45</v>
      </c>
      <c r="B7649" s="17">
        <v>1197831</v>
      </c>
      <c r="C7649" s="14">
        <v>44549</v>
      </c>
      <c r="D7649" s="4" t="s">
        <v>81</v>
      </c>
      <c r="E7649" s="4" t="s">
        <v>95</v>
      </c>
      <c r="F7649" s="4" t="s">
        <v>96</v>
      </c>
      <c r="G7649" s="4" t="s">
        <v>52</v>
      </c>
      <c r="H7649" s="13">
        <v>60</v>
      </c>
      <c r="I7649" s="20">
        <v>400</v>
      </c>
      <c r="J7649" s="13">
        <v>240000</v>
      </c>
      <c r="K7649" s="31">
        <v>96000</v>
      </c>
      <c r="L7649" s="21">
        <v>48000</v>
      </c>
      <c r="M7649" s="22">
        <v>0.4</v>
      </c>
      <c r="N7649" s="5" t="s">
        <v>19</v>
      </c>
    </row>
    <row r="7650" spans="1:14" x14ac:dyDescent="0.2">
      <c r="A7650" s="3" t="s">
        <v>45</v>
      </c>
      <c r="B7650" s="17">
        <v>1128299</v>
      </c>
      <c r="C7650" s="14">
        <v>44271</v>
      </c>
      <c r="D7650" s="4" t="s">
        <v>81</v>
      </c>
      <c r="E7650" s="4" t="s">
        <v>82</v>
      </c>
      <c r="F7650" s="4" t="s">
        <v>83</v>
      </c>
      <c r="G7650" s="4" t="s">
        <v>52</v>
      </c>
      <c r="H7650" s="13">
        <v>60</v>
      </c>
      <c r="I7650" s="20">
        <v>400</v>
      </c>
      <c r="J7650" s="13">
        <v>240000</v>
      </c>
      <c r="K7650" s="31">
        <v>96000</v>
      </c>
      <c r="L7650" s="21">
        <v>48000</v>
      </c>
      <c r="M7650" s="22">
        <v>0.4</v>
      </c>
      <c r="N7650" s="5" t="s">
        <v>23</v>
      </c>
    </row>
    <row r="7651" spans="1:14" x14ac:dyDescent="0.2">
      <c r="A7651" s="3" t="s">
        <v>44</v>
      </c>
      <c r="B7651" s="17">
        <v>1185732</v>
      </c>
      <c r="C7651" s="14">
        <v>44507</v>
      </c>
      <c r="D7651" s="4" t="s">
        <v>55</v>
      </c>
      <c r="E7651" s="4" t="s">
        <v>78</v>
      </c>
      <c r="F7651" s="4" t="s">
        <v>79</v>
      </c>
      <c r="G7651" s="4" t="s">
        <v>53</v>
      </c>
      <c r="H7651" s="13">
        <v>60</v>
      </c>
      <c r="I7651" s="20">
        <v>400</v>
      </c>
      <c r="J7651" s="13">
        <v>240000</v>
      </c>
      <c r="K7651" s="31">
        <v>84000</v>
      </c>
      <c r="L7651" s="21">
        <v>42000</v>
      </c>
      <c r="M7651" s="22">
        <v>0.35</v>
      </c>
      <c r="N7651" s="5" t="s">
        <v>23</v>
      </c>
    </row>
    <row r="7652" spans="1:14" x14ac:dyDescent="0.2">
      <c r="A7652" s="3" t="s">
        <v>44</v>
      </c>
      <c r="B7652" s="17">
        <v>1128299</v>
      </c>
      <c r="C7652" s="14">
        <v>44271</v>
      </c>
      <c r="D7652" s="4" t="s">
        <v>97</v>
      </c>
      <c r="E7652" s="4" t="s">
        <v>105</v>
      </c>
      <c r="F7652" s="4" t="s">
        <v>109</v>
      </c>
      <c r="G7652" s="4" t="s">
        <v>53</v>
      </c>
      <c r="H7652" s="13">
        <v>60</v>
      </c>
      <c r="I7652" s="20">
        <v>400</v>
      </c>
      <c r="J7652" s="13">
        <v>240000</v>
      </c>
      <c r="K7652" s="31">
        <v>60000</v>
      </c>
      <c r="L7652" s="21">
        <v>30000</v>
      </c>
      <c r="M7652" s="22">
        <v>0.25</v>
      </c>
      <c r="N7652" s="5" t="s">
        <v>30</v>
      </c>
    </row>
    <row r="7653" spans="1:14" x14ac:dyDescent="0.2">
      <c r="A7653" s="3" t="s">
        <v>80</v>
      </c>
      <c r="B7653" s="17">
        <v>1128299</v>
      </c>
      <c r="C7653" s="14">
        <v>44486</v>
      </c>
      <c r="D7653" s="4" t="s">
        <v>97</v>
      </c>
      <c r="E7653" s="4" t="s">
        <v>105</v>
      </c>
      <c r="F7653" s="4" t="s">
        <v>109</v>
      </c>
      <c r="G7653" s="4" t="s">
        <v>53</v>
      </c>
      <c r="H7653" s="13">
        <v>60</v>
      </c>
      <c r="I7653" s="20">
        <v>400</v>
      </c>
      <c r="J7653" s="13">
        <v>240000</v>
      </c>
      <c r="K7653" s="31">
        <v>72000</v>
      </c>
      <c r="L7653" s="21">
        <v>36000</v>
      </c>
      <c r="M7653" s="22">
        <v>0.3</v>
      </c>
      <c r="N7653" s="5" t="s">
        <v>23</v>
      </c>
    </row>
    <row r="7654" spans="1:14" x14ac:dyDescent="0.2">
      <c r="A7654" s="3" t="s">
        <v>20</v>
      </c>
      <c r="B7654" s="17">
        <v>1185732</v>
      </c>
      <c r="C7654" s="14">
        <v>44545</v>
      </c>
      <c r="D7654" s="4" t="s">
        <v>55</v>
      </c>
      <c r="E7654" s="4" t="s">
        <v>71</v>
      </c>
      <c r="F7654" s="4" t="s">
        <v>72</v>
      </c>
      <c r="G7654" s="4" t="s">
        <v>53</v>
      </c>
      <c r="H7654" s="13">
        <v>60</v>
      </c>
      <c r="I7654" s="20">
        <v>400</v>
      </c>
      <c r="J7654" s="13">
        <v>240000</v>
      </c>
      <c r="K7654" s="31">
        <v>120000</v>
      </c>
      <c r="L7654" s="21">
        <v>60000</v>
      </c>
      <c r="M7654" s="22">
        <v>0.5</v>
      </c>
      <c r="N7654" s="5" t="s">
        <v>30</v>
      </c>
    </row>
    <row r="7655" spans="1:14" x14ac:dyDescent="0.2">
      <c r="A7655" s="3" t="s">
        <v>14</v>
      </c>
      <c r="B7655" s="17">
        <v>1185732</v>
      </c>
      <c r="C7655" s="14">
        <v>44488</v>
      </c>
      <c r="D7655" s="4" t="s">
        <v>55</v>
      </c>
      <c r="E7655" s="4" t="s">
        <v>62</v>
      </c>
      <c r="F7655" s="4" t="s">
        <v>63</v>
      </c>
      <c r="G7655" s="4" t="s">
        <v>53</v>
      </c>
      <c r="H7655" s="13">
        <v>60</v>
      </c>
      <c r="I7655" s="20">
        <v>400</v>
      </c>
      <c r="J7655" s="13">
        <v>240000</v>
      </c>
      <c r="K7655" s="31">
        <v>84000</v>
      </c>
      <c r="L7655" s="21">
        <v>42000</v>
      </c>
      <c r="M7655" s="22">
        <v>0.35</v>
      </c>
      <c r="N7655" s="5" t="s">
        <v>30</v>
      </c>
    </row>
    <row r="7656" spans="1:14" x14ac:dyDescent="0.2">
      <c r="A7656" s="3" t="s">
        <v>20</v>
      </c>
      <c r="B7656" s="17">
        <v>1197831</v>
      </c>
      <c r="C7656" s="14">
        <v>44542</v>
      </c>
      <c r="D7656" s="4" t="s">
        <v>15</v>
      </c>
      <c r="E7656" s="4" t="s">
        <v>24</v>
      </c>
      <c r="F7656" s="4" t="s">
        <v>25</v>
      </c>
      <c r="G7656" s="4" t="s">
        <v>54</v>
      </c>
      <c r="H7656" s="13">
        <v>60</v>
      </c>
      <c r="I7656" s="20">
        <v>400</v>
      </c>
      <c r="J7656" s="13">
        <v>240000</v>
      </c>
      <c r="K7656" s="31">
        <v>84000</v>
      </c>
      <c r="L7656" s="21">
        <v>42000</v>
      </c>
      <c r="M7656" s="22">
        <v>0.35</v>
      </c>
      <c r="N7656" s="5" t="s">
        <v>19</v>
      </c>
    </row>
    <row r="7657" spans="1:14" x14ac:dyDescent="0.2">
      <c r="A7657" s="3" t="s">
        <v>20</v>
      </c>
      <c r="B7657" s="17">
        <v>1185732</v>
      </c>
      <c r="C7657" s="14">
        <v>44329</v>
      </c>
      <c r="D7657" s="4" t="s">
        <v>55</v>
      </c>
      <c r="E7657" s="4" t="s">
        <v>69</v>
      </c>
      <c r="F7657" s="4" t="s">
        <v>70</v>
      </c>
      <c r="G7657" s="4" t="s">
        <v>54</v>
      </c>
      <c r="H7657" s="13">
        <v>60</v>
      </c>
      <c r="I7657" s="20">
        <v>400</v>
      </c>
      <c r="J7657" s="13">
        <v>240000</v>
      </c>
      <c r="K7657" s="31">
        <v>96000</v>
      </c>
      <c r="L7657" s="21">
        <v>48000</v>
      </c>
      <c r="M7657" s="22">
        <v>0.4</v>
      </c>
      <c r="N7657" s="5" t="s">
        <v>23</v>
      </c>
    </row>
    <row r="7658" spans="1:14" x14ac:dyDescent="0.2">
      <c r="A7658" s="3" t="s">
        <v>20</v>
      </c>
      <c r="B7658" s="17">
        <v>1185732</v>
      </c>
      <c r="C7658" s="14">
        <v>44422</v>
      </c>
      <c r="D7658" s="4" t="s">
        <v>55</v>
      </c>
      <c r="E7658" s="4" t="s">
        <v>69</v>
      </c>
      <c r="F7658" s="4" t="s">
        <v>70</v>
      </c>
      <c r="G7658" s="4" t="s">
        <v>54</v>
      </c>
      <c r="H7658" s="13">
        <v>60</v>
      </c>
      <c r="I7658" s="20">
        <v>400</v>
      </c>
      <c r="J7658" s="13">
        <v>240000</v>
      </c>
      <c r="K7658" s="31">
        <v>96000</v>
      </c>
      <c r="L7658" s="21">
        <v>48000</v>
      </c>
      <c r="M7658" s="22">
        <v>0.4</v>
      </c>
      <c r="N7658" s="5" t="s">
        <v>23</v>
      </c>
    </row>
    <row r="7659" spans="1:14" x14ac:dyDescent="0.2">
      <c r="A7659" s="3" t="s">
        <v>14</v>
      </c>
      <c r="B7659" s="17">
        <v>1185732</v>
      </c>
      <c r="C7659" s="14">
        <v>44550</v>
      </c>
      <c r="D7659" s="4" t="s">
        <v>110</v>
      </c>
      <c r="E7659" s="4" t="s">
        <v>111</v>
      </c>
      <c r="F7659" s="4" t="s">
        <v>112</v>
      </c>
      <c r="G7659" s="4" t="s">
        <v>18</v>
      </c>
      <c r="H7659" s="13">
        <v>65</v>
      </c>
      <c r="I7659" s="20">
        <v>400</v>
      </c>
      <c r="J7659" s="13">
        <v>260000</v>
      </c>
      <c r="K7659" s="31">
        <v>91000</v>
      </c>
      <c r="L7659" s="21">
        <v>45500</v>
      </c>
      <c r="M7659" s="22">
        <v>0.35</v>
      </c>
      <c r="N7659" s="5" t="s">
        <v>30</v>
      </c>
    </row>
    <row r="7660" spans="1:14" x14ac:dyDescent="0.2">
      <c r="A7660" s="3" t="s">
        <v>20</v>
      </c>
      <c r="B7660" s="17">
        <v>1128299</v>
      </c>
      <c r="C7660" s="14">
        <v>44542</v>
      </c>
      <c r="D7660" s="4" t="s">
        <v>97</v>
      </c>
      <c r="E7660" s="4" t="s">
        <v>107</v>
      </c>
      <c r="F7660" s="4" t="s">
        <v>108</v>
      </c>
      <c r="G7660" s="4" t="s">
        <v>18</v>
      </c>
      <c r="H7660" s="13">
        <v>65</v>
      </c>
      <c r="I7660" s="20">
        <v>400</v>
      </c>
      <c r="J7660" s="13">
        <v>260000</v>
      </c>
      <c r="K7660" s="31">
        <v>91000</v>
      </c>
      <c r="L7660" s="21">
        <v>45500</v>
      </c>
      <c r="M7660" s="22">
        <v>0.35</v>
      </c>
      <c r="N7660" s="5" t="s">
        <v>19</v>
      </c>
    </row>
    <row r="7661" spans="1:14" x14ac:dyDescent="0.2">
      <c r="A7661" s="3" t="s">
        <v>14</v>
      </c>
      <c r="B7661" s="17">
        <v>1185732</v>
      </c>
      <c r="C7661" s="14">
        <v>44326</v>
      </c>
      <c r="D7661" s="4" t="s">
        <v>55</v>
      </c>
      <c r="E7661" s="4" t="s">
        <v>56</v>
      </c>
      <c r="F7661" s="4" t="s">
        <v>57</v>
      </c>
      <c r="G7661" s="4" t="s">
        <v>50</v>
      </c>
      <c r="H7661" s="13">
        <v>65</v>
      </c>
      <c r="I7661" s="20">
        <v>400</v>
      </c>
      <c r="J7661" s="13">
        <v>260000</v>
      </c>
      <c r="K7661" s="31">
        <v>104000</v>
      </c>
      <c r="L7661" s="21">
        <v>52000</v>
      </c>
      <c r="M7661" s="22">
        <v>0.4</v>
      </c>
      <c r="N7661" s="5" t="s">
        <v>23</v>
      </c>
    </row>
    <row r="7662" spans="1:14" x14ac:dyDescent="0.2">
      <c r="A7662" s="3" t="s">
        <v>14</v>
      </c>
      <c r="B7662" s="17">
        <v>1185732</v>
      </c>
      <c r="C7662" s="14">
        <v>44419</v>
      </c>
      <c r="D7662" s="4" t="s">
        <v>55</v>
      </c>
      <c r="E7662" s="4" t="s">
        <v>56</v>
      </c>
      <c r="F7662" s="4" t="s">
        <v>57</v>
      </c>
      <c r="G7662" s="4" t="s">
        <v>50</v>
      </c>
      <c r="H7662" s="13">
        <v>65</v>
      </c>
      <c r="I7662" s="20">
        <v>400</v>
      </c>
      <c r="J7662" s="13">
        <v>260000</v>
      </c>
      <c r="K7662" s="31">
        <v>104000</v>
      </c>
      <c r="L7662" s="21">
        <v>52000</v>
      </c>
      <c r="M7662" s="22">
        <v>0.4</v>
      </c>
      <c r="N7662" s="5" t="s">
        <v>23</v>
      </c>
    </row>
    <row r="7663" spans="1:14" x14ac:dyDescent="0.2">
      <c r="A7663" s="3" t="s">
        <v>45</v>
      </c>
      <c r="B7663" s="17">
        <v>1128299</v>
      </c>
      <c r="C7663" s="14">
        <v>43956</v>
      </c>
      <c r="D7663" s="4" t="s">
        <v>110</v>
      </c>
      <c r="E7663" s="4" t="s">
        <v>129</v>
      </c>
      <c r="F7663" s="4" t="s">
        <v>130</v>
      </c>
      <c r="G7663" s="4" t="s">
        <v>50</v>
      </c>
      <c r="H7663" s="13">
        <v>65</v>
      </c>
      <c r="I7663" s="20">
        <v>400</v>
      </c>
      <c r="J7663" s="13">
        <v>260000</v>
      </c>
      <c r="K7663" s="31">
        <v>91000</v>
      </c>
      <c r="L7663" s="21">
        <v>45500</v>
      </c>
      <c r="M7663" s="22">
        <v>0.35</v>
      </c>
      <c r="N7663" s="5" t="s">
        <v>23</v>
      </c>
    </row>
    <row r="7664" spans="1:14" x14ac:dyDescent="0.2">
      <c r="A7664" s="3" t="s">
        <v>45</v>
      </c>
      <c r="B7664" s="17">
        <v>1128299</v>
      </c>
      <c r="C7664" s="14">
        <v>43968</v>
      </c>
      <c r="D7664" s="4" t="s">
        <v>110</v>
      </c>
      <c r="E7664" s="4" t="s">
        <v>129</v>
      </c>
      <c r="F7664" s="4" t="s">
        <v>130</v>
      </c>
      <c r="G7664" s="4" t="s">
        <v>50</v>
      </c>
      <c r="H7664" s="13">
        <v>65</v>
      </c>
      <c r="I7664" s="20">
        <v>400</v>
      </c>
      <c r="J7664" s="13">
        <v>260000</v>
      </c>
      <c r="K7664" s="31">
        <v>91000</v>
      </c>
      <c r="L7664" s="21">
        <v>45500</v>
      </c>
      <c r="M7664" s="22">
        <v>0.35</v>
      </c>
      <c r="N7664" s="5" t="s">
        <v>23</v>
      </c>
    </row>
    <row r="7665" spans="1:14" x14ac:dyDescent="0.2">
      <c r="A7665" s="3" t="s">
        <v>80</v>
      </c>
      <c r="B7665" s="17">
        <v>1128299</v>
      </c>
      <c r="C7665" s="14">
        <v>44510</v>
      </c>
      <c r="D7665" s="4" t="s">
        <v>110</v>
      </c>
      <c r="E7665" s="4" t="s">
        <v>113</v>
      </c>
      <c r="F7665" s="4" t="s">
        <v>114</v>
      </c>
      <c r="G7665" s="4" t="s">
        <v>51</v>
      </c>
      <c r="H7665" s="13">
        <v>65</v>
      </c>
      <c r="I7665" s="20">
        <v>400</v>
      </c>
      <c r="J7665" s="13">
        <v>260000</v>
      </c>
      <c r="K7665" s="31">
        <v>65000</v>
      </c>
      <c r="L7665" s="21">
        <v>32500</v>
      </c>
      <c r="M7665" s="22">
        <v>0.25</v>
      </c>
      <c r="N7665" s="5" t="s">
        <v>30</v>
      </c>
    </row>
    <row r="7666" spans="1:14" x14ac:dyDescent="0.2">
      <c r="A7666" s="3" t="s">
        <v>45</v>
      </c>
      <c r="B7666" s="17">
        <v>1185732</v>
      </c>
      <c r="C7666" s="14">
        <v>44539</v>
      </c>
      <c r="D7666" s="4" t="s">
        <v>15</v>
      </c>
      <c r="E7666" s="4" t="s">
        <v>46</v>
      </c>
      <c r="F7666" s="4" t="s">
        <v>47</v>
      </c>
      <c r="G7666" s="4" t="s">
        <v>51</v>
      </c>
      <c r="H7666" s="13">
        <v>65</v>
      </c>
      <c r="I7666" s="20">
        <v>400</v>
      </c>
      <c r="J7666" s="13">
        <v>260000</v>
      </c>
      <c r="K7666" s="31">
        <v>104000</v>
      </c>
      <c r="L7666" s="21">
        <v>52000</v>
      </c>
      <c r="M7666" s="22">
        <v>0.4</v>
      </c>
      <c r="N7666" s="5" t="s">
        <v>23</v>
      </c>
    </row>
    <row r="7667" spans="1:14" x14ac:dyDescent="0.2">
      <c r="A7667" s="3" t="s">
        <v>45</v>
      </c>
      <c r="B7667" s="17">
        <v>1128299</v>
      </c>
      <c r="C7667" s="14">
        <v>43857</v>
      </c>
      <c r="D7667" s="4" t="s">
        <v>110</v>
      </c>
      <c r="E7667" s="4" t="s">
        <v>131</v>
      </c>
      <c r="F7667" s="4" t="s">
        <v>132</v>
      </c>
      <c r="G7667" s="4" t="s">
        <v>51</v>
      </c>
      <c r="H7667" s="13">
        <v>65</v>
      </c>
      <c r="I7667" s="20">
        <v>400</v>
      </c>
      <c r="J7667" s="13">
        <v>260000</v>
      </c>
      <c r="K7667" s="31">
        <v>78000</v>
      </c>
      <c r="L7667" s="21">
        <v>39000</v>
      </c>
      <c r="M7667" s="22">
        <v>0.3</v>
      </c>
      <c r="N7667" s="5" t="s">
        <v>30</v>
      </c>
    </row>
    <row r="7668" spans="1:14" x14ac:dyDescent="0.2">
      <c r="A7668" s="3" t="s">
        <v>45</v>
      </c>
      <c r="B7668" s="17">
        <v>1128299</v>
      </c>
      <c r="C7668" s="14">
        <v>43852</v>
      </c>
      <c r="D7668" s="4" t="s">
        <v>110</v>
      </c>
      <c r="E7668" s="4" t="s">
        <v>131</v>
      </c>
      <c r="F7668" s="4" t="s">
        <v>132</v>
      </c>
      <c r="G7668" s="4" t="s">
        <v>52</v>
      </c>
      <c r="H7668" s="13">
        <v>65</v>
      </c>
      <c r="I7668" s="20">
        <v>400</v>
      </c>
      <c r="J7668" s="13">
        <v>260000</v>
      </c>
      <c r="K7668" s="31">
        <v>104000</v>
      </c>
      <c r="L7668" s="21">
        <v>52000</v>
      </c>
      <c r="M7668" s="22">
        <v>0.4</v>
      </c>
      <c r="N7668" s="5" t="s">
        <v>30</v>
      </c>
    </row>
    <row r="7669" spans="1:14" x14ac:dyDescent="0.2">
      <c r="A7669" s="3" t="s">
        <v>45</v>
      </c>
      <c r="B7669" s="17">
        <v>1128299</v>
      </c>
      <c r="C7669" s="14">
        <v>43858</v>
      </c>
      <c r="D7669" s="4" t="s">
        <v>110</v>
      </c>
      <c r="E7669" s="4" t="s">
        <v>131</v>
      </c>
      <c r="F7669" s="4" t="s">
        <v>132</v>
      </c>
      <c r="G7669" s="4" t="s">
        <v>52</v>
      </c>
      <c r="H7669" s="13">
        <v>65</v>
      </c>
      <c r="I7669" s="20">
        <v>400</v>
      </c>
      <c r="J7669" s="13">
        <v>260000</v>
      </c>
      <c r="K7669" s="31">
        <v>117000</v>
      </c>
      <c r="L7669" s="21">
        <v>58500</v>
      </c>
      <c r="M7669" s="22">
        <v>0.45</v>
      </c>
      <c r="N7669" s="5" t="s">
        <v>30</v>
      </c>
    </row>
    <row r="7670" spans="1:14" x14ac:dyDescent="0.2">
      <c r="A7670" s="3" t="s">
        <v>20</v>
      </c>
      <c r="B7670" s="17">
        <v>1185732</v>
      </c>
      <c r="C7670" s="14">
        <v>44547</v>
      </c>
      <c r="D7670" s="4" t="s">
        <v>55</v>
      </c>
      <c r="E7670" s="4" t="s">
        <v>58</v>
      </c>
      <c r="F7670" s="4" t="s">
        <v>59</v>
      </c>
      <c r="G7670" s="4" t="s">
        <v>52</v>
      </c>
      <c r="H7670" s="13">
        <v>65</v>
      </c>
      <c r="I7670" s="20">
        <v>400</v>
      </c>
      <c r="J7670" s="13">
        <v>260000</v>
      </c>
      <c r="K7670" s="31">
        <v>78000</v>
      </c>
      <c r="L7670" s="21">
        <v>39000</v>
      </c>
      <c r="M7670" s="22">
        <v>0.3</v>
      </c>
      <c r="N7670" s="5" t="s">
        <v>30</v>
      </c>
    </row>
    <row r="7671" spans="1:14" x14ac:dyDescent="0.2">
      <c r="A7671" s="3" t="s">
        <v>20</v>
      </c>
      <c r="B7671" s="17">
        <v>1128299</v>
      </c>
      <c r="C7671" s="14">
        <v>44431</v>
      </c>
      <c r="D7671" s="4" t="s">
        <v>110</v>
      </c>
      <c r="E7671" s="4" t="s">
        <v>119</v>
      </c>
      <c r="F7671" s="4" t="s">
        <v>120</v>
      </c>
      <c r="G7671" s="4" t="s">
        <v>53</v>
      </c>
      <c r="H7671" s="13">
        <v>65</v>
      </c>
      <c r="I7671" s="20">
        <v>400</v>
      </c>
      <c r="J7671" s="13">
        <v>260000</v>
      </c>
      <c r="K7671" s="31">
        <v>78000</v>
      </c>
      <c r="L7671" s="21">
        <v>39000</v>
      </c>
      <c r="M7671" s="22">
        <v>0.3</v>
      </c>
      <c r="N7671" s="5" t="s">
        <v>19</v>
      </c>
    </row>
    <row r="7672" spans="1:14" x14ac:dyDescent="0.2">
      <c r="A7672" s="3" t="s">
        <v>45</v>
      </c>
      <c r="B7672" s="17">
        <v>1128299</v>
      </c>
      <c r="C7672" s="14">
        <v>44002</v>
      </c>
      <c r="D7672" s="4" t="s">
        <v>110</v>
      </c>
      <c r="E7672" s="4" t="s">
        <v>127</v>
      </c>
      <c r="F7672" s="4" t="s">
        <v>128</v>
      </c>
      <c r="G7672" s="4" t="s">
        <v>54</v>
      </c>
      <c r="H7672" s="13">
        <v>65</v>
      </c>
      <c r="I7672" s="20">
        <v>400</v>
      </c>
      <c r="J7672" s="13">
        <v>260000</v>
      </c>
      <c r="K7672" s="31">
        <v>65000</v>
      </c>
      <c r="L7672" s="21">
        <v>32500</v>
      </c>
      <c r="M7672" s="22">
        <v>0.25</v>
      </c>
      <c r="N7672" s="5" t="s">
        <v>23</v>
      </c>
    </row>
    <row r="7673" spans="1:14" x14ac:dyDescent="0.2">
      <c r="A7673" s="3" t="s">
        <v>45</v>
      </c>
      <c r="B7673" s="17">
        <v>1128299</v>
      </c>
      <c r="C7673" s="14">
        <v>44003</v>
      </c>
      <c r="D7673" s="4" t="s">
        <v>110</v>
      </c>
      <c r="E7673" s="4" t="s">
        <v>127</v>
      </c>
      <c r="F7673" s="4" t="s">
        <v>128</v>
      </c>
      <c r="G7673" s="4" t="s">
        <v>54</v>
      </c>
      <c r="H7673" s="13">
        <v>65</v>
      </c>
      <c r="I7673" s="20">
        <v>400</v>
      </c>
      <c r="J7673" s="13">
        <v>260000</v>
      </c>
      <c r="K7673" s="31">
        <v>65000</v>
      </c>
      <c r="L7673" s="21">
        <v>32500</v>
      </c>
      <c r="M7673" s="22">
        <v>0.25</v>
      </c>
      <c r="N7673" s="5" t="s">
        <v>23</v>
      </c>
    </row>
    <row r="7674" spans="1:14" x14ac:dyDescent="0.2">
      <c r="A7674" s="3" t="s">
        <v>14</v>
      </c>
      <c r="B7674" s="17">
        <v>1185732</v>
      </c>
      <c r="C7674" s="14">
        <v>44336</v>
      </c>
      <c r="D7674" s="4" t="s">
        <v>110</v>
      </c>
      <c r="E7674" s="4" t="s">
        <v>111</v>
      </c>
      <c r="F7674" s="4" t="s">
        <v>112</v>
      </c>
      <c r="G7674" s="4" t="s">
        <v>18</v>
      </c>
      <c r="H7674" s="13">
        <v>70</v>
      </c>
      <c r="I7674" s="20">
        <v>400</v>
      </c>
      <c r="J7674" s="13">
        <v>280000</v>
      </c>
      <c r="K7674" s="31">
        <v>84000</v>
      </c>
      <c r="L7674" s="21">
        <v>42000</v>
      </c>
      <c r="M7674" s="22">
        <v>0.3</v>
      </c>
      <c r="N7674" s="5" t="s">
        <v>30</v>
      </c>
    </row>
    <row r="7675" spans="1:14" x14ac:dyDescent="0.2">
      <c r="A7675" s="3" t="s">
        <v>14</v>
      </c>
      <c r="B7675" s="17">
        <v>1185732</v>
      </c>
      <c r="C7675" s="14">
        <v>44429</v>
      </c>
      <c r="D7675" s="4" t="s">
        <v>110</v>
      </c>
      <c r="E7675" s="4" t="s">
        <v>111</v>
      </c>
      <c r="F7675" s="4" t="s">
        <v>112</v>
      </c>
      <c r="G7675" s="4" t="s">
        <v>18</v>
      </c>
      <c r="H7675" s="13">
        <v>70</v>
      </c>
      <c r="I7675" s="20">
        <v>400</v>
      </c>
      <c r="J7675" s="13">
        <v>280000</v>
      </c>
      <c r="K7675" s="31">
        <v>84000</v>
      </c>
      <c r="L7675" s="21">
        <v>42000</v>
      </c>
      <c r="M7675" s="22">
        <v>0.3</v>
      </c>
      <c r="N7675" s="5" t="s">
        <v>30</v>
      </c>
    </row>
    <row r="7676" spans="1:14" x14ac:dyDescent="0.2">
      <c r="A7676" s="3" t="s">
        <v>44</v>
      </c>
      <c r="B7676" s="17">
        <v>1128299</v>
      </c>
      <c r="C7676" s="14">
        <v>44330</v>
      </c>
      <c r="D7676" s="4" t="s">
        <v>97</v>
      </c>
      <c r="E7676" s="4" t="s">
        <v>107</v>
      </c>
      <c r="F7676" s="4" t="s">
        <v>108</v>
      </c>
      <c r="G7676" s="4" t="s">
        <v>18</v>
      </c>
      <c r="H7676" s="13">
        <v>70</v>
      </c>
      <c r="I7676" s="20">
        <v>400</v>
      </c>
      <c r="J7676" s="13">
        <v>280000</v>
      </c>
      <c r="K7676" s="31">
        <v>70000</v>
      </c>
      <c r="L7676" s="21">
        <v>35000</v>
      </c>
      <c r="M7676" s="22">
        <v>0.25</v>
      </c>
      <c r="N7676" s="5" t="s">
        <v>19</v>
      </c>
    </row>
    <row r="7677" spans="1:14" x14ac:dyDescent="0.2">
      <c r="A7677" s="3" t="s">
        <v>14</v>
      </c>
      <c r="B7677" s="17">
        <v>1185732</v>
      </c>
      <c r="C7677" s="14">
        <v>44543</v>
      </c>
      <c r="D7677" s="4" t="s">
        <v>55</v>
      </c>
      <c r="E7677" s="4" t="s">
        <v>60</v>
      </c>
      <c r="F7677" s="4" t="s">
        <v>61</v>
      </c>
      <c r="G7677" s="4" t="s">
        <v>18</v>
      </c>
      <c r="H7677" s="13">
        <v>70</v>
      </c>
      <c r="I7677" s="20">
        <v>400</v>
      </c>
      <c r="J7677" s="13">
        <v>280000</v>
      </c>
      <c r="K7677" s="31">
        <v>84000</v>
      </c>
      <c r="L7677" s="21">
        <v>42000</v>
      </c>
      <c r="M7677" s="22">
        <v>0.3</v>
      </c>
      <c r="N7677" s="5" t="s">
        <v>23</v>
      </c>
    </row>
    <row r="7678" spans="1:14" x14ac:dyDescent="0.2">
      <c r="A7678" s="3" t="s">
        <v>20</v>
      </c>
      <c r="B7678" s="17">
        <v>1185732</v>
      </c>
      <c r="C7678" s="14">
        <v>44517</v>
      </c>
      <c r="D7678" s="4" t="s">
        <v>55</v>
      </c>
      <c r="E7678" s="4" t="s">
        <v>65</v>
      </c>
      <c r="F7678" s="4" t="s">
        <v>66</v>
      </c>
      <c r="G7678" s="4" t="s">
        <v>50</v>
      </c>
      <c r="H7678" s="13">
        <v>70</v>
      </c>
      <c r="I7678" s="20">
        <v>400</v>
      </c>
      <c r="J7678" s="13">
        <v>280000</v>
      </c>
      <c r="K7678" s="31">
        <v>112000</v>
      </c>
      <c r="L7678" s="21">
        <v>56000</v>
      </c>
      <c r="M7678" s="22">
        <v>0.4</v>
      </c>
      <c r="N7678" s="5" t="s">
        <v>23</v>
      </c>
    </row>
    <row r="7679" spans="1:14" x14ac:dyDescent="0.2">
      <c r="A7679" s="3" t="s">
        <v>20</v>
      </c>
      <c r="B7679" s="17">
        <v>1185732</v>
      </c>
      <c r="C7679" s="14">
        <v>44533</v>
      </c>
      <c r="D7679" s="4" t="s">
        <v>55</v>
      </c>
      <c r="E7679" s="4" t="s">
        <v>67</v>
      </c>
      <c r="F7679" s="4" t="s">
        <v>68</v>
      </c>
      <c r="G7679" s="4" t="s">
        <v>51</v>
      </c>
      <c r="H7679" s="13">
        <v>70</v>
      </c>
      <c r="I7679" s="20">
        <v>400</v>
      </c>
      <c r="J7679" s="13">
        <v>280000</v>
      </c>
      <c r="K7679" s="31">
        <v>98000</v>
      </c>
      <c r="L7679" s="21">
        <v>49000</v>
      </c>
      <c r="M7679" s="22">
        <v>0.35</v>
      </c>
      <c r="N7679" s="5" t="s">
        <v>23</v>
      </c>
    </row>
    <row r="7680" spans="1:14" x14ac:dyDescent="0.2">
      <c r="A7680" s="3" t="s">
        <v>45</v>
      </c>
      <c r="B7680" s="17">
        <v>1128299</v>
      </c>
      <c r="C7680" s="14">
        <v>43884</v>
      </c>
      <c r="D7680" s="4" t="s">
        <v>110</v>
      </c>
      <c r="E7680" s="4" t="s">
        <v>131</v>
      </c>
      <c r="F7680" s="4" t="s">
        <v>132</v>
      </c>
      <c r="G7680" s="4" t="s">
        <v>51</v>
      </c>
      <c r="H7680" s="13">
        <v>70</v>
      </c>
      <c r="I7680" s="20">
        <v>400</v>
      </c>
      <c r="J7680" s="13">
        <v>280000</v>
      </c>
      <c r="K7680" s="31">
        <v>140000</v>
      </c>
      <c r="L7680" s="21">
        <v>70000</v>
      </c>
      <c r="M7680" s="22">
        <v>0.5</v>
      </c>
      <c r="N7680" s="5" t="s">
        <v>23</v>
      </c>
    </row>
    <row r="7681" spans="1:14" x14ac:dyDescent="0.2">
      <c r="A7681" s="3" t="s">
        <v>45</v>
      </c>
      <c r="B7681" s="17">
        <v>1128299</v>
      </c>
      <c r="C7681" s="14">
        <v>43903</v>
      </c>
      <c r="D7681" s="4" t="s">
        <v>110</v>
      </c>
      <c r="E7681" s="4" t="s">
        <v>131</v>
      </c>
      <c r="F7681" s="4" t="s">
        <v>132</v>
      </c>
      <c r="G7681" s="4" t="s">
        <v>51</v>
      </c>
      <c r="H7681" s="13">
        <v>70</v>
      </c>
      <c r="I7681" s="20">
        <v>400</v>
      </c>
      <c r="J7681" s="13">
        <v>280000</v>
      </c>
      <c r="K7681" s="31">
        <v>140000</v>
      </c>
      <c r="L7681" s="21">
        <v>70000</v>
      </c>
      <c r="M7681" s="22">
        <v>0.5</v>
      </c>
      <c r="N7681" s="5" t="s">
        <v>23</v>
      </c>
    </row>
    <row r="7682" spans="1:14" x14ac:dyDescent="0.2">
      <c r="A7682" s="3" t="s">
        <v>45</v>
      </c>
      <c r="B7682" s="17">
        <v>1197831</v>
      </c>
      <c r="C7682" s="14">
        <v>44549</v>
      </c>
      <c r="D7682" s="4" t="s">
        <v>81</v>
      </c>
      <c r="E7682" s="4" t="s">
        <v>95</v>
      </c>
      <c r="F7682" s="4" t="s">
        <v>96</v>
      </c>
      <c r="G7682" s="4" t="s">
        <v>52</v>
      </c>
      <c r="H7682" s="13">
        <v>70</v>
      </c>
      <c r="I7682" s="20">
        <v>400</v>
      </c>
      <c r="J7682" s="13">
        <v>280000</v>
      </c>
      <c r="K7682" s="31">
        <v>98000</v>
      </c>
      <c r="L7682" s="21">
        <v>49000</v>
      </c>
      <c r="M7682" s="22">
        <v>0.35</v>
      </c>
      <c r="N7682" s="5" t="s">
        <v>19</v>
      </c>
    </row>
    <row r="7683" spans="1:14" x14ac:dyDescent="0.2">
      <c r="A7683" s="3" t="s">
        <v>80</v>
      </c>
      <c r="B7683" s="17">
        <v>1128299</v>
      </c>
      <c r="C7683" s="14">
        <v>44486</v>
      </c>
      <c r="D7683" s="4" t="s">
        <v>97</v>
      </c>
      <c r="E7683" s="4" t="s">
        <v>105</v>
      </c>
      <c r="F7683" s="4" t="s">
        <v>109</v>
      </c>
      <c r="G7683" s="4" t="s">
        <v>53</v>
      </c>
      <c r="H7683" s="13">
        <v>70</v>
      </c>
      <c r="I7683" s="20">
        <v>400</v>
      </c>
      <c r="J7683" s="13">
        <v>280000</v>
      </c>
      <c r="K7683" s="31">
        <v>126000</v>
      </c>
      <c r="L7683" s="21">
        <v>63000</v>
      </c>
      <c r="M7683" s="22">
        <v>0.45</v>
      </c>
      <c r="N7683" s="5" t="s">
        <v>23</v>
      </c>
    </row>
    <row r="7684" spans="1:14" x14ac:dyDescent="0.2">
      <c r="A7684" s="3" t="s">
        <v>80</v>
      </c>
      <c r="B7684" s="17">
        <v>1128299</v>
      </c>
      <c r="C7684" s="14">
        <v>44303</v>
      </c>
      <c r="D7684" s="4" t="s">
        <v>97</v>
      </c>
      <c r="E7684" s="4" t="s">
        <v>105</v>
      </c>
      <c r="F7684" s="4" t="s">
        <v>109</v>
      </c>
      <c r="G7684" s="4" t="s">
        <v>53</v>
      </c>
      <c r="H7684" s="13">
        <v>70</v>
      </c>
      <c r="I7684" s="20">
        <v>400</v>
      </c>
      <c r="J7684" s="13">
        <v>280000</v>
      </c>
      <c r="K7684" s="31">
        <v>84000</v>
      </c>
      <c r="L7684" s="21">
        <v>42000</v>
      </c>
      <c r="M7684" s="22">
        <v>0.3</v>
      </c>
      <c r="N7684" s="5" t="s">
        <v>30</v>
      </c>
    </row>
    <row r="7685" spans="1:14" x14ac:dyDescent="0.2">
      <c r="A7685" s="3" t="s">
        <v>45</v>
      </c>
      <c r="B7685" s="17">
        <v>1128299</v>
      </c>
      <c r="C7685" s="14">
        <v>44028</v>
      </c>
      <c r="D7685" s="4" t="s">
        <v>110</v>
      </c>
      <c r="E7685" s="4" t="s">
        <v>127</v>
      </c>
      <c r="F7685" s="4" t="s">
        <v>128</v>
      </c>
      <c r="G7685" s="4" t="s">
        <v>54</v>
      </c>
      <c r="H7685" s="13">
        <v>70</v>
      </c>
      <c r="I7685" s="20">
        <v>400</v>
      </c>
      <c r="J7685" s="13">
        <v>280000</v>
      </c>
      <c r="K7685" s="31">
        <v>84000</v>
      </c>
      <c r="L7685" s="21">
        <v>42000</v>
      </c>
      <c r="M7685" s="22">
        <v>0.3</v>
      </c>
      <c r="N7685" s="5" t="s">
        <v>23</v>
      </c>
    </row>
    <row r="7686" spans="1:14" x14ac:dyDescent="0.2">
      <c r="A7686" s="3" t="s">
        <v>45</v>
      </c>
      <c r="B7686" s="17">
        <v>1128299</v>
      </c>
      <c r="C7686" s="14">
        <v>43957</v>
      </c>
      <c r="D7686" s="4" t="s">
        <v>110</v>
      </c>
      <c r="E7686" s="4" t="s">
        <v>129</v>
      </c>
      <c r="F7686" s="4" t="s">
        <v>130</v>
      </c>
      <c r="G7686" s="4" t="s">
        <v>50</v>
      </c>
      <c r="H7686" s="13">
        <v>75</v>
      </c>
      <c r="I7686" s="20">
        <v>400</v>
      </c>
      <c r="J7686" s="13">
        <v>300000</v>
      </c>
      <c r="K7686" s="31">
        <v>165000</v>
      </c>
      <c r="L7686" s="21">
        <v>82500</v>
      </c>
      <c r="M7686" s="22">
        <v>0.55000000000000004</v>
      </c>
      <c r="N7686" s="5" t="s">
        <v>23</v>
      </c>
    </row>
    <row r="7687" spans="1:14" x14ac:dyDescent="0.2">
      <c r="A7687" s="3" t="s">
        <v>45</v>
      </c>
      <c r="B7687" s="17">
        <v>1128299</v>
      </c>
      <c r="C7687" s="14">
        <v>43997</v>
      </c>
      <c r="D7687" s="4" t="s">
        <v>110</v>
      </c>
      <c r="E7687" s="4" t="s">
        <v>127</v>
      </c>
      <c r="F7687" s="4" t="s">
        <v>128</v>
      </c>
      <c r="G7687" s="4" t="s">
        <v>54</v>
      </c>
      <c r="H7687" s="13">
        <v>75</v>
      </c>
      <c r="I7687" s="20">
        <v>400</v>
      </c>
      <c r="J7687" s="13">
        <v>300000</v>
      </c>
      <c r="K7687" s="31">
        <v>75000</v>
      </c>
      <c r="L7687" s="21">
        <v>37500</v>
      </c>
      <c r="M7687" s="22">
        <v>0.25</v>
      </c>
      <c r="N7687" s="5" t="s">
        <v>23</v>
      </c>
    </row>
    <row r="7688" spans="1:14" x14ac:dyDescent="0.2">
      <c r="A7688" s="3" t="s">
        <v>20</v>
      </c>
      <c r="B7688" s="17">
        <v>1197831</v>
      </c>
      <c r="C7688" s="14">
        <v>44542</v>
      </c>
      <c r="D7688" s="4" t="s">
        <v>15</v>
      </c>
      <c r="E7688" s="4" t="s">
        <v>24</v>
      </c>
      <c r="F7688" s="4" t="s">
        <v>25</v>
      </c>
      <c r="G7688" s="4" t="s">
        <v>54</v>
      </c>
      <c r="H7688" s="13">
        <v>75</v>
      </c>
      <c r="I7688" s="20">
        <v>400</v>
      </c>
      <c r="J7688" s="13">
        <v>300000</v>
      </c>
      <c r="K7688" s="31">
        <v>105000</v>
      </c>
      <c r="L7688" s="21">
        <v>52500</v>
      </c>
      <c r="M7688" s="22">
        <v>0.35</v>
      </c>
      <c r="N7688" s="5" t="s">
        <v>19</v>
      </c>
    </row>
    <row r="7689" spans="1:14" x14ac:dyDescent="0.2">
      <c r="A7689" s="3" t="s">
        <v>45</v>
      </c>
      <c r="B7689" s="17">
        <v>1128299</v>
      </c>
      <c r="C7689" s="14">
        <v>43952</v>
      </c>
      <c r="D7689" s="4" t="s">
        <v>110</v>
      </c>
      <c r="E7689" s="4" t="s">
        <v>129</v>
      </c>
      <c r="F7689" s="4" t="s">
        <v>130</v>
      </c>
      <c r="G7689" s="4" t="s">
        <v>50</v>
      </c>
      <c r="H7689" s="13">
        <v>80</v>
      </c>
      <c r="I7689" s="20">
        <v>400</v>
      </c>
      <c r="J7689" s="13">
        <v>320000</v>
      </c>
      <c r="K7689" s="31">
        <v>80000</v>
      </c>
      <c r="L7689" s="21">
        <v>40000</v>
      </c>
      <c r="M7689" s="22">
        <v>0.25</v>
      </c>
      <c r="N7689" s="5" t="s">
        <v>23</v>
      </c>
    </row>
    <row r="7690" spans="1:14" x14ac:dyDescent="0.2">
      <c r="A7690" s="3" t="s">
        <v>45</v>
      </c>
      <c r="B7690" s="17">
        <v>1128299</v>
      </c>
      <c r="C7690" s="14">
        <v>43879</v>
      </c>
      <c r="D7690" s="4" t="s">
        <v>110</v>
      </c>
      <c r="E7690" s="4" t="s">
        <v>131</v>
      </c>
      <c r="F7690" s="4" t="s">
        <v>132</v>
      </c>
      <c r="G7690" s="4" t="s">
        <v>51</v>
      </c>
      <c r="H7690" s="13">
        <v>80</v>
      </c>
      <c r="I7690" s="20">
        <v>400</v>
      </c>
      <c r="J7690" s="13">
        <v>320000</v>
      </c>
      <c r="K7690" s="31">
        <v>64000</v>
      </c>
      <c r="L7690" s="21">
        <v>32000</v>
      </c>
      <c r="M7690" s="22">
        <v>0.2</v>
      </c>
      <c r="N7690" s="5" t="s">
        <v>23</v>
      </c>
    </row>
    <row r="7691" spans="1:14" x14ac:dyDescent="0.2">
      <c r="A7691" s="3" t="s">
        <v>20</v>
      </c>
      <c r="B7691" s="17">
        <v>1185732</v>
      </c>
      <c r="C7691" s="14">
        <v>44518</v>
      </c>
      <c r="D7691" s="4" t="s">
        <v>55</v>
      </c>
      <c r="E7691" s="4" t="s">
        <v>58</v>
      </c>
      <c r="F7691" s="4" t="s">
        <v>59</v>
      </c>
      <c r="G7691" s="4" t="s">
        <v>52</v>
      </c>
      <c r="H7691" s="13">
        <v>80</v>
      </c>
      <c r="I7691" s="20">
        <v>400</v>
      </c>
      <c r="J7691" s="13">
        <v>320000</v>
      </c>
      <c r="K7691" s="31">
        <v>112000</v>
      </c>
      <c r="L7691" s="21">
        <v>56000</v>
      </c>
      <c r="M7691" s="22">
        <v>0.35</v>
      </c>
      <c r="N7691" s="5" t="s">
        <v>30</v>
      </c>
    </row>
    <row r="7692" spans="1:14" x14ac:dyDescent="0.2">
      <c r="A7692" s="3" t="s">
        <v>45</v>
      </c>
      <c r="B7692" s="17">
        <v>1128299</v>
      </c>
      <c r="C7692" s="14">
        <v>44024</v>
      </c>
      <c r="D7692" s="4" t="s">
        <v>110</v>
      </c>
      <c r="E7692" s="4" t="s">
        <v>127</v>
      </c>
      <c r="F7692" s="4" t="s">
        <v>128</v>
      </c>
      <c r="G7692" s="4" t="s">
        <v>54</v>
      </c>
      <c r="H7692" s="13">
        <v>80</v>
      </c>
      <c r="I7692" s="20">
        <v>400</v>
      </c>
      <c r="J7692" s="13">
        <v>320000</v>
      </c>
      <c r="K7692" s="31">
        <v>64000</v>
      </c>
      <c r="L7692" s="21">
        <v>32000</v>
      </c>
      <c r="M7692" s="22">
        <v>0.2</v>
      </c>
      <c r="N7692" s="5" t="s">
        <v>23</v>
      </c>
    </row>
    <row r="7693" spans="1:14" x14ac:dyDescent="0.2">
      <c r="A7693" s="3" t="s">
        <v>45</v>
      </c>
      <c r="B7693" s="17">
        <v>1128299</v>
      </c>
      <c r="C7693" s="14">
        <v>44371</v>
      </c>
      <c r="D7693" s="4" t="s">
        <v>110</v>
      </c>
      <c r="E7693" s="4" t="s">
        <v>126</v>
      </c>
      <c r="F7693" s="4" t="s">
        <v>63</v>
      </c>
      <c r="G7693" s="4" t="s">
        <v>53</v>
      </c>
      <c r="H7693" s="13">
        <v>90</v>
      </c>
      <c r="I7693" s="20">
        <v>400</v>
      </c>
      <c r="J7693" s="13">
        <v>360000</v>
      </c>
      <c r="K7693" s="31">
        <v>144000</v>
      </c>
      <c r="L7693" s="21">
        <v>72000</v>
      </c>
      <c r="M7693" s="22">
        <v>0.4</v>
      </c>
      <c r="N7693" s="5" t="s">
        <v>23</v>
      </c>
    </row>
    <row r="7694" spans="1:14" x14ac:dyDescent="0.2">
      <c r="A7694" s="3" t="s">
        <v>20</v>
      </c>
      <c r="B7694" s="17">
        <v>1128299</v>
      </c>
      <c r="C7694" s="14">
        <v>44371</v>
      </c>
      <c r="D7694" s="4" t="s">
        <v>97</v>
      </c>
      <c r="E7694" s="4" t="s">
        <v>102</v>
      </c>
      <c r="F7694" s="4" t="s">
        <v>103</v>
      </c>
      <c r="G7694" s="4" t="s">
        <v>54</v>
      </c>
      <c r="H7694" s="13">
        <v>90</v>
      </c>
      <c r="I7694" s="20">
        <v>400</v>
      </c>
      <c r="J7694" s="13">
        <v>360000</v>
      </c>
      <c r="K7694" s="31">
        <v>144000</v>
      </c>
      <c r="L7694" s="21">
        <v>72000</v>
      </c>
      <c r="M7694" s="22">
        <v>0.4</v>
      </c>
      <c r="N7694" s="5" t="s">
        <v>23</v>
      </c>
    </row>
    <row r="7695" spans="1:14" x14ac:dyDescent="0.2">
      <c r="A7695" s="3" t="s">
        <v>80</v>
      </c>
      <c r="B7695" s="17">
        <v>1185732</v>
      </c>
      <c r="C7695" s="14">
        <v>43948</v>
      </c>
      <c r="D7695" s="4" t="s">
        <v>55</v>
      </c>
      <c r="E7695" s="4" t="s">
        <v>64</v>
      </c>
      <c r="F7695" s="4" t="s">
        <v>64</v>
      </c>
      <c r="G7695" s="4" t="s">
        <v>53</v>
      </c>
      <c r="H7695" s="13">
        <v>46</v>
      </c>
      <c r="I7695" s="20">
        <v>403</v>
      </c>
      <c r="J7695" s="13">
        <v>18538</v>
      </c>
      <c r="K7695" s="31">
        <v>10381.280000000001</v>
      </c>
      <c r="L7695" s="21">
        <v>5190.6400000000003</v>
      </c>
      <c r="M7695" s="22">
        <v>0.56000000000000005</v>
      </c>
      <c r="N7695" s="5" t="s">
        <v>30</v>
      </c>
    </row>
    <row r="7696" spans="1:14" x14ac:dyDescent="0.2">
      <c r="A7696" s="3" t="s">
        <v>80</v>
      </c>
      <c r="B7696" s="17">
        <v>1185732</v>
      </c>
      <c r="C7696" s="14">
        <v>43940</v>
      </c>
      <c r="D7696" s="4" t="s">
        <v>55</v>
      </c>
      <c r="E7696" s="4" t="s">
        <v>64</v>
      </c>
      <c r="F7696" s="4" t="s">
        <v>64</v>
      </c>
      <c r="G7696" s="4" t="s">
        <v>53</v>
      </c>
      <c r="H7696" s="13">
        <v>39</v>
      </c>
      <c r="I7696" s="20">
        <v>408</v>
      </c>
      <c r="J7696" s="13">
        <v>15912</v>
      </c>
      <c r="K7696" s="31">
        <v>8751.6</v>
      </c>
      <c r="L7696" s="21">
        <v>4375.8</v>
      </c>
      <c r="M7696" s="22">
        <v>0.55000000000000004</v>
      </c>
      <c r="N7696" s="5" t="s">
        <v>30</v>
      </c>
    </row>
    <row r="7697" spans="1:14" x14ac:dyDescent="0.2">
      <c r="A7697" s="3" t="s">
        <v>20</v>
      </c>
      <c r="B7697" s="17">
        <v>1185732</v>
      </c>
      <c r="C7697" s="14">
        <v>44349</v>
      </c>
      <c r="D7697" s="4" t="s">
        <v>15</v>
      </c>
      <c r="E7697" s="4" t="s">
        <v>39</v>
      </c>
      <c r="F7697" s="4" t="s">
        <v>40</v>
      </c>
      <c r="G7697" s="4" t="s">
        <v>53</v>
      </c>
      <c r="H7697" s="13">
        <v>40</v>
      </c>
      <c r="I7697" s="20">
        <v>420</v>
      </c>
      <c r="J7697" s="13">
        <v>168000</v>
      </c>
      <c r="K7697" s="31">
        <v>67200</v>
      </c>
      <c r="L7697" s="21">
        <v>33600</v>
      </c>
      <c r="M7697" s="22">
        <v>0.4</v>
      </c>
      <c r="N7697" s="5" t="s">
        <v>30</v>
      </c>
    </row>
    <row r="7698" spans="1:14" x14ac:dyDescent="0.2">
      <c r="A7698" s="3" t="s">
        <v>20</v>
      </c>
      <c r="B7698" s="17">
        <v>1185732</v>
      </c>
      <c r="C7698" s="14">
        <v>44361</v>
      </c>
      <c r="D7698" s="4" t="s">
        <v>15</v>
      </c>
      <c r="E7698" s="4" t="s">
        <v>39</v>
      </c>
      <c r="F7698" s="4" t="s">
        <v>40</v>
      </c>
      <c r="G7698" s="4" t="s">
        <v>53</v>
      </c>
      <c r="H7698" s="13">
        <v>45</v>
      </c>
      <c r="I7698" s="20">
        <v>420</v>
      </c>
      <c r="J7698" s="13">
        <v>189000</v>
      </c>
      <c r="K7698" s="31">
        <v>75600</v>
      </c>
      <c r="L7698" s="21">
        <v>37800</v>
      </c>
      <c r="M7698" s="22">
        <v>0.4</v>
      </c>
      <c r="N7698" s="5" t="s">
        <v>30</v>
      </c>
    </row>
    <row r="7699" spans="1:14" x14ac:dyDescent="0.2">
      <c r="A7699" s="3" t="s">
        <v>80</v>
      </c>
      <c r="B7699" s="17">
        <v>1185732</v>
      </c>
      <c r="C7699" s="14">
        <v>43954</v>
      </c>
      <c r="D7699" s="4" t="s">
        <v>55</v>
      </c>
      <c r="E7699" s="4" t="s">
        <v>64</v>
      </c>
      <c r="F7699" s="4" t="s">
        <v>64</v>
      </c>
      <c r="G7699" s="4" t="s">
        <v>53</v>
      </c>
      <c r="H7699" s="13">
        <v>48</v>
      </c>
      <c r="I7699" s="20">
        <v>420</v>
      </c>
      <c r="J7699" s="13">
        <v>20160</v>
      </c>
      <c r="K7699" s="31">
        <v>11289.6</v>
      </c>
      <c r="L7699" s="21">
        <v>5644.8</v>
      </c>
      <c r="M7699" s="22">
        <v>0.56000000000000005</v>
      </c>
      <c r="N7699" s="5" t="s">
        <v>30</v>
      </c>
    </row>
    <row r="7700" spans="1:14" x14ac:dyDescent="0.2">
      <c r="A7700" s="3" t="s">
        <v>20</v>
      </c>
      <c r="B7700" s="17">
        <v>1185732</v>
      </c>
      <c r="C7700" s="14">
        <v>44271</v>
      </c>
      <c r="D7700" s="4" t="s">
        <v>81</v>
      </c>
      <c r="E7700" s="4" t="s">
        <v>84</v>
      </c>
      <c r="F7700" s="4" t="s">
        <v>85</v>
      </c>
      <c r="G7700" s="4" t="s">
        <v>51</v>
      </c>
      <c r="H7700" s="13">
        <v>15</v>
      </c>
      <c r="I7700" s="20">
        <v>425</v>
      </c>
      <c r="J7700" s="13">
        <v>63750</v>
      </c>
      <c r="K7700" s="31">
        <v>25500</v>
      </c>
      <c r="L7700" s="21">
        <v>12750</v>
      </c>
      <c r="M7700" s="22">
        <v>0.4</v>
      </c>
      <c r="N7700" s="5" t="s">
        <v>19</v>
      </c>
    </row>
    <row r="7701" spans="1:14" x14ac:dyDescent="0.2">
      <c r="A7701" s="3" t="s">
        <v>45</v>
      </c>
      <c r="B7701" s="17">
        <v>1185732</v>
      </c>
      <c r="C7701" s="14">
        <v>44238</v>
      </c>
      <c r="D7701" s="4" t="s">
        <v>15</v>
      </c>
      <c r="E7701" s="4" t="s">
        <v>26</v>
      </c>
      <c r="F7701" s="4" t="s">
        <v>27</v>
      </c>
      <c r="G7701" s="4" t="s">
        <v>54</v>
      </c>
      <c r="H7701" s="13">
        <v>15</v>
      </c>
      <c r="I7701" s="20">
        <v>425</v>
      </c>
      <c r="J7701" s="13">
        <v>63750</v>
      </c>
      <c r="K7701" s="31">
        <v>22312.5</v>
      </c>
      <c r="L7701" s="21">
        <v>11156.25</v>
      </c>
      <c r="M7701" s="22">
        <v>0.35</v>
      </c>
      <c r="N7701" s="5" t="s">
        <v>23</v>
      </c>
    </row>
    <row r="7702" spans="1:14" x14ac:dyDescent="0.2">
      <c r="A7702" s="3" t="s">
        <v>14</v>
      </c>
      <c r="B7702" s="17">
        <v>1185732</v>
      </c>
      <c r="C7702" s="14">
        <v>44296</v>
      </c>
      <c r="D7702" s="4" t="s">
        <v>15</v>
      </c>
      <c r="E7702" s="4" t="s">
        <v>16</v>
      </c>
      <c r="F7702" s="4" t="s">
        <v>17</v>
      </c>
      <c r="G7702" s="4" t="s">
        <v>50</v>
      </c>
      <c r="H7702" s="13">
        <v>20</v>
      </c>
      <c r="I7702" s="20">
        <v>425</v>
      </c>
      <c r="J7702" s="13">
        <v>85000</v>
      </c>
      <c r="K7702" s="31">
        <v>34000</v>
      </c>
      <c r="L7702" s="21">
        <v>17000</v>
      </c>
      <c r="M7702" s="22">
        <v>0.4</v>
      </c>
      <c r="N7702" s="5" t="s">
        <v>19</v>
      </c>
    </row>
    <row r="7703" spans="1:14" x14ac:dyDescent="0.2">
      <c r="A7703" s="3" t="s">
        <v>20</v>
      </c>
      <c r="B7703" s="17">
        <v>1185732</v>
      </c>
      <c r="C7703" s="14">
        <v>44214</v>
      </c>
      <c r="D7703" s="4" t="s">
        <v>15</v>
      </c>
      <c r="E7703" s="4" t="s">
        <v>21</v>
      </c>
      <c r="F7703" s="4" t="s">
        <v>22</v>
      </c>
      <c r="G7703" s="4" t="s">
        <v>51</v>
      </c>
      <c r="H7703" s="13">
        <v>20</v>
      </c>
      <c r="I7703" s="20">
        <v>425</v>
      </c>
      <c r="J7703" s="13">
        <v>85000</v>
      </c>
      <c r="K7703" s="31">
        <v>29750</v>
      </c>
      <c r="L7703" s="21">
        <v>14875</v>
      </c>
      <c r="M7703" s="22">
        <v>0.35</v>
      </c>
      <c r="N7703" s="5" t="s">
        <v>23</v>
      </c>
    </row>
    <row r="7704" spans="1:14" x14ac:dyDescent="0.2">
      <c r="A7704" s="3" t="s">
        <v>80</v>
      </c>
      <c r="B7704" s="17">
        <v>1185732</v>
      </c>
      <c r="C7704" s="14">
        <v>44455</v>
      </c>
      <c r="D7704" s="4" t="s">
        <v>81</v>
      </c>
      <c r="E7704" s="4" t="s">
        <v>84</v>
      </c>
      <c r="F7704" s="4" t="s">
        <v>85</v>
      </c>
      <c r="G7704" s="4" t="s">
        <v>51</v>
      </c>
      <c r="H7704" s="13">
        <v>20</v>
      </c>
      <c r="I7704" s="20">
        <v>425</v>
      </c>
      <c r="J7704" s="13">
        <v>85000</v>
      </c>
      <c r="K7704" s="31">
        <v>34000</v>
      </c>
      <c r="L7704" s="21">
        <v>17000</v>
      </c>
      <c r="M7704" s="22">
        <v>0.4</v>
      </c>
      <c r="N7704" s="5" t="s">
        <v>19</v>
      </c>
    </row>
    <row r="7705" spans="1:14" x14ac:dyDescent="0.2">
      <c r="A7705" s="3" t="s">
        <v>80</v>
      </c>
      <c r="B7705" s="17">
        <v>1197831</v>
      </c>
      <c r="C7705" s="14">
        <v>44490</v>
      </c>
      <c r="D7705" s="4" t="s">
        <v>81</v>
      </c>
      <c r="E7705" s="4" t="s">
        <v>95</v>
      </c>
      <c r="F7705" s="4" t="s">
        <v>96</v>
      </c>
      <c r="G7705" s="4" t="s">
        <v>52</v>
      </c>
      <c r="H7705" s="13">
        <v>20</v>
      </c>
      <c r="I7705" s="20">
        <v>425</v>
      </c>
      <c r="J7705" s="13">
        <v>85000</v>
      </c>
      <c r="K7705" s="31">
        <v>29750</v>
      </c>
      <c r="L7705" s="21">
        <v>14875</v>
      </c>
      <c r="M7705" s="22">
        <v>0.35</v>
      </c>
      <c r="N7705" s="5" t="s">
        <v>19</v>
      </c>
    </row>
    <row r="7706" spans="1:14" x14ac:dyDescent="0.2">
      <c r="A7706" s="3" t="s">
        <v>80</v>
      </c>
      <c r="B7706" s="17">
        <v>1197831</v>
      </c>
      <c r="C7706" s="14">
        <v>44248</v>
      </c>
      <c r="D7706" s="4" t="s">
        <v>81</v>
      </c>
      <c r="E7706" s="4" t="s">
        <v>95</v>
      </c>
      <c r="F7706" s="4" t="s">
        <v>96</v>
      </c>
      <c r="G7706" s="4" t="s">
        <v>52</v>
      </c>
      <c r="H7706" s="13">
        <v>20</v>
      </c>
      <c r="I7706" s="20">
        <v>425</v>
      </c>
      <c r="J7706" s="13">
        <v>85000</v>
      </c>
      <c r="K7706" s="31">
        <v>34000</v>
      </c>
      <c r="L7706" s="21">
        <v>17000</v>
      </c>
      <c r="M7706" s="22">
        <v>0.4</v>
      </c>
      <c r="N7706" s="5" t="s">
        <v>19</v>
      </c>
    </row>
    <row r="7707" spans="1:14" x14ac:dyDescent="0.2">
      <c r="A7707" s="3" t="s">
        <v>45</v>
      </c>
      <c r="B7707" s="17">
        <v>1185732</v>
      </c>
      <c r="C7707" s="14">
        <v>44358</v>
      </c>
      <c r="D7707" s="4" t="s">
        <v>110</v>
      </c>
      <c r="E7707" s="4" t="s">
        <v>133</v>
      </c>
      <c r="F7707" s="4" t="s">
        <v>134</v>
      </c>
      <c r="G7707" s="4" t="s">
        <v>54</v>
      </c>
      <c r="H7707" s="13">
        <v>20</v>
      </c>
      <c r="I7707" s="20">
        <v>425</v>
      </c>
      <c r="J7707" s="13">
        <v>85000</v>
      </c>
      <c r="K7707" s="31">
        <v>29750</v>
      </c>
      <c r="L7707" s="21">
        <v>14875</v>
      </c>
      <c r="M7707" s="22">
        <v>0.35</v>
      </c>
      <c r="N7707" s="5" t="s">
        <v>23</v>
      </c>
    </row>
    <row r="7708" spans="1:14" x14ac:dyDescent="0.2">
      <c r="A7708" s="3" t="s">
        <v>20</v>
      </c>
      <c r="B7708" s="17">
        <v>1185732</v>
      </c>
      <c r="C7708" s="14">
        <v>44271</v>
      </c>
      <c r="D7708" s="4" t="s">
        <v>81</v>
      </c>
      <c r="E7708" s="4" t="s">
        <v>84</v>
      </c>
      <c r="F7708" s="4" t="s">
        <v>85</v>
      </c>
      <c r="G7708" s="4" t="s">
        <v>51</v>
      </c>
      <c r="H7708" s="13">
        <v>25</v>
      </c>
      <c r="I7708" s="20">
        <v>425</v>
      </c>
      <c r="J7708" s="13">
        <v>106250</v>
      </c>
      <c r="K7708" s="31">
        <v>53125</v>
      </c>
      <c r="L7708" s="21">
        <v>26562.5</v>
      </c>
      <c r="M7708" s="22">
        <v>0.5</v>
      </c>
      <c r="N7708" s="5" t="s">
        <v>19</v>
      </c>
    </row>
    <row r="7709" spans="1:14" x14ac:dyDescent="0.2">
      <c r="A7709" s="3" t="s">
        <v>45</v>
      </c>
      <c r="B7709" s="17">
        <v>1185732</v>
      </c>
      <c r="C7709" s="14">
        <v>44387</v>
      </c>
      <c r="D7709" s="4" t="s">
        <v>110</v>
      </c>
      <c r="E7709" s="4" t="s">
        <v>133</v>
      </c>
      <c r="F7709" s="4" t="s">
        <v>134</v>
      </c>
      <c r="G7709" s="4" t="s">
        <v>54</v>
      </c>
      <c r="H7709" s="13">
        <v>25</v>
      </c>
      <c r="I7709" s="20">
        <v>425</v>
      </c>
      <c r="J7709" s="13">
        <v>106250</v>
      </c>
      <c r="K7709" s="31">
        <v>42500</v>
      </c>
      <c r="L7709" s="21">
        <v>21250</v>
      </c>
      <c r="M7709" s="22">
        <v>0.4</v>
      </c>
      <c r="N7709" s="5" t="s">
        <v>23</v>
      </c>
    </row>
    <row r="7710" spans="1:14" x14ac:dyDescent="0.2">
      <c r="A7710" s="3" t="s">
        <v>20</v>
      </c>
      <c r="B7710" s="17">
        <v>1128299</v>
      </c>
      <c r="C7710" s="14">
        <v>44219</v>
      </c>
      <c r="D7710" s="4" t="s">
        <v>110</v>
      </c>
      <c r="E7710" s="4" t="s">
        <v>117</v>
      </c>
      <c r="F7710" s="4" t="s">
        <v>118</v>
      </c>
      <c r="G7710" s="4" t="s">
        <v>18</v>
      </c>
      <c r="H7710" s="13">
        <v>30</v>
      </c>
      <c r="I7710" s="20">
        <v>425</v>
      </c>
      <c r="J7710" s="13">
        <v>127500</v>
      </c>
      <c r="K7710" s="31">
        <v>44625</v>
      </c>
      <c r="L7710" s="21">
        <v>22312.5</v>
      </c>
      <c r="M7710" s="22">
        <v>0.35</v>
      </c>
      <c r="N7710" s="5" t="s">
        <v>19</v>
      </c>
    </row>
    <row r="7711" spans="1:14" x14ac:dyDescent="0.2">
      <c r="A7711" s="3" t="s">
        <v>14</v>
      </c>
      <c r="B7711" s="17">
        <v>1185732</v>
      </c>
      <c r="C7711" s="14">
        <v>44209</v>
      </c>
      <c r="D7711" s="4" t="s">
        <v>97</v>
      </c>
      <c r="E7711" s="4" t="s">
        <v>98</v>
      </c>
      <c r="F7711" s="4" t="s">
        <v>99</v>
      </c>
      <c r="G7711" s="4" t="s">
        <v>50</v>
      </c>
      <c r="H7711" s="13">
        <v>30</v>
      </c>
      <c r="I7711" s="20">
        <v>425</v>
      </c>
      <c r="J7711" s="13">
        <v>127500</v>
      </c>
      <c r="K7711" s="31">
        <v>51000</v>
      </c>
      <c r="L7711" s="21">
        <v>25500</v>
      </c>
      <c r="M7711" s="22">
        <v>0.4</v>
      </c>
      <c r="N7711" s="5" t="s">
        <v>19</v>
      </c>
    </row>
    <row r="7712" spans="1:14" x14ac:dyDescent="0.2">
      <c r="A7712" s="3" t="s">
        <v>14</v>
      </c>
      <c r="B7712" s="17">
        <v>1185732</v>
      </c>
      <c r="C7712" s="14">
        <v>44296</v>
      </c>
      <c r="D7712" s="4" t="s">
        <v>15</v>
      </c>
      <c r="E7712" s="4" t="s">
        <v>16</v>
      </c>
      <c r="F7712" s="4" t="s">
        <v>17</v>
      </c>
      <c r="G7712" s="4" t="s">
        <v>50</v>
      </c>
      <c r="H7712" s="13">
        <v>30</v>
      </c>
      <c r="I7712" s="20">
        <v>425</v>
      </c>
      <c r="J7712" s="13">
        <v>127500</v>
      </c>
      <c r="K7712" s="31">
        <v>44625</v>
      </c>
      <c r="L7712" s="21">
        <v>22312.5</v>
      </c>
      <c r="M7712" s="22">
        <v>0.35</v>
      </c>
      <c r="N7712" s="5" t="s">
        <v>19</v>
      </c>
    </row>
    <row r="7713" spans="1:14" x14ac:dyDescent="0.2">
      <c r="A7713" s="3" t="s">
        <v>14</v>
      </c>
      <c r="B7713" s="17">
        <v>1185732</v>
      </c>
      <c r="C7713" s="14">
        <v>44480</v>
      </c>
      <c r="D7713" s="4" t="s">
        <v>15</v>
      </c>
      <c r="E7713" s="4" t="s">
        <v>16</v>
      </c>
      <c r="F7713" s="4" t="s">
        <v>17</v>
      </c>
      <c r="G7713" s="4" t="s">
        <v>50</v>
      </c>
      <c r="H7713" s="13">
        <v>30</v>
      </c>
      <c r="I7713" s="20">
        <v>425</v>
      </c>
      <c r="J7713" s="13">
        <v>127500</v>
      </c>
      <c r="K7713" s="31">
        <v>51000</v>
      </c>
      <c r="L7713" s="21">
        <v>25500</v>
      </c>
      <c r="M7713" s="22">
        <v>0.4</v>
      </c>
      <c r="N7713" s="5" t="s">
        <v>19</v>
      </c>
    </row>
    <row r="7714" spans="1:14" x14ac:dyDescent="0.2">
      <c r="A7714" s="3" t="s">
        <v>44</v>
      </c>
      <c r="B7714" s="17">
        <v>1197831</v>
      </c>
      <c r="C7714" s="14">
        <v>44440</v>
      </c>
      <c r="D7714" s="4" t="s">
        <v>81</v>
      </c>
      <c r="E7714" s="4" t="s">
        <v>88</v>
      </c>
      <c r="F7714" s="4" t="s">
        <v>89</v>
      </c>
      <c r="G7714" s="4" t="s">
        <v>50</v>
      </c>
      <c r="H7714" s="13">
        <v>30</v>
      </c>
      <c r="I7714" s="20">
        <v>425</v>
      </c>
      <c r="J7714" s="13">
        <v>127500</v>
      </c>
      <c r="K7714" s="31">
        <v>57375</v>
      </c>
      <c r="L7714" s="21">
        <v>28687.5</v>
      </c>
      <c r="M7714" s="22">
        <v>0.45</v>
      </c>
      <c r="N7714" s="5" t="s">
        <v>30</v>
      </c>
    </row>
    <row r="7715" spans="1:14" x14ac:dyDescent="0.2">
      <c r="A7715" s="3" t="s">
        <v>20</v>
      </c>
      <c r="B7715" s="17">
        <v>1185732</v>
      </c>
      <c r="C7715" s="14">
        <v>44214</v>
      </c>
      <c r="D7715" s="4" t="s">
        <v>15</v>
      </c>
      <c r="E7715" s="4" t="s">
        <v>21</v>
      </c>
      <c r="F7715" s="4" t="s">
        <v>22</v>
      </c>
      <c r="G7715" s="4" t="s">
        <v>51</v>
      </c>
      <c r="H7715" s="13">
        <v>30</v>
      </c>
      <c r="I7715" s="20">
        <v>425</v>
      </c>
      <c r="J7715" s="13">
        <v>127500</v>
      </c>
      <c r="K7715" s="31">
        <v>44625</v>
      </c>
      <c r="L7715" s="21">
        <v>22312.5</v>
      </c>
      <c r="M7715" s="22">
        <v>0.35</v>
      </c>
      <c r="N7715" s="5" t="s">
        <v>23</v>
      </c>
    </row>
    <row r="7716" spans="1:14" x14ac:dyDescent="0.2">
      <c r="A7716" s="3" t="s">
        <v>20</v>
      </c>
      <c r="B7716" s="17">
        <v>1185732</v>
      </c>
      <c r="C7716" s="14">
        <v>44214</v>
      </c>
      <c r="D7716" s="4" t="s">
        <v>15</v>
      </c>
      <c r="E7716" s="4" t="s">
        <v>21</v>
      </c>
      <c r="F7716" s="4" t="s">
        <v>22</v>
      </c>
      <c r="G7716" s="4" t="s">
        <v>51</v>
      </c>
      <c r="H7716" s="13">
        <v>30</v>
      </c>
      <c r="I7716" s="20">
        <v>425</v>
      </c>
      <c r="J7716" s="13">
        <v>127500</v>
      </c>
      <c r="K7716" s="31">
        <v>63750</v>
      </c>
      <c r="L7716" s="21">
        <v>31875</v>
      </c>
      <c r="M7716" s="22">
        <v>0.5</v>
      </c>
      <c r="N7716" s="5" t="s">
        <v>23</v>
      </c>
    </row>
    <row r="7717" spans="1:14" x14ac:dyDescent="0.2">
      <c r="A7717" s="3" t="s">
        <v>45</v>
      </c>
      <c r="B7717" s="17">
        <v>1128299</v>
      </c>
      <c r="C7717" s="14">
        <v>43905</v>
      </c>
      <c r="D7717" s="4" t="s">
        <v>110</v>
      </c>
      <c r="E7717" s="4" t="s">
        <v>131</v>
      </c>
      <c r="F7717" s="4" t="s">
        <v>132</v>
      </c>
      <c r="G7717" s="4" t="s">
        <v>51</v>
      </c>
      <c r="H7717" s="13">
        <v>30</v>
      </c>
      <c r="I7717" s="20">
        <v>425</v>
      </c>
      <c r="J7717" s="13">
        <v>127500</v>
      </c>
      <c r="K7717" s="31">
        <v>44625</v>
      </c>
      <c r="L7717" s="21">
        <v>22312.5</v>
      </c>
      <c r="M7717" s="22">
        <v>0.35</v>
      </c>
      <c r="N7717" s="5" t="s">
        <v>23</v>
      </c>
    </row>
    <row r="7718" spans="1:14" x14ac:dyDescent="0.2">
      <c r="A7718" s="3" t="s">
        <v>80</v>
      </c>
      <c r="B7718" s="17">
        <v>1197831</v>
      </c>
      <c r="C7718" s="14">
        <v>44458</v>
      </c>
      <c r="D7718" s="4" t="s">
        <v>81</v>
      </c>
      <c r="E7718" s="4" t="s">
        <v>95</v>
      </c>
      <c r="F7718" s="4" t="s">
        <v>96</v>
      </c>
      <c r="G7718" s="4" t="s">
        <v>52</v>
      </c>
      <c r="H7718" s="13">
        <v>30</v>
      </c>
      <c r="I7718" s="20">
        <v>425</v>
      </c>
      <c r="J7718" s="13">
        <v>127500</v>
      </c>
      <c r="K7718" s="31">
        <v>51000</v>
      </c>
      <c r="L7718" s="21">
        <v>25500</v>
      </c>
      <c r="M7718" s="22">
        <v>0.4</v>
      </c>
      <c r="N7718" s="5" t="s">
        <v>19</v>
      </c>
    </row>
    <row r="7719" spans="1:14" x14ac:dyDescent="0.2">
      <c r="A7719" s="3" t="s">
        <v>20</v>
      </c>
      <c r="B7719" s="17">
        <v>1185732</v>
      </c>
      <c r="C7719" s="14">
        <v>44245</v>
      </c>
      <c r="D7719" s="4" t="s">
        <v>97</v>
      </c>
      <c r="E7719" s="4" t="s">
        <v>100</v>
      </c>
      <c r="F7719" s="4" t="s">
        <v>101</v>
      </c>
      <c r="G7719" s="4" t="s">
        <v>52</v>
      </c>
      <c r="H7719" s="13">
        <v>30</v>
      </c>
      <c r="I7719" s="20">
        <v>425</v>
      </c>
      <c r="J7719" s="13">
        <v>127500</v>
      </c>
      <c r="K7719" s="31">
        <v>44625</v>
      </c>
      <c r="L7719" s="21">
        <v>22312.5</v>
      </c>
      <c r="M7719" s="22">
        <v>0.35</v>
      </c>
      <c r="N7719" s="5" t="s">
        <v>19</v>
      </c>
    </row>
    <row r="7720" spans="1:14" x14ac:dyDescent="0.2">
      <c r="A7720" s="3" t="s">
        <v>20</v>
      </c>
      <c r="B7720" s="17">
        <v>1185732</v>
      </c>
      <c r="C7720" s="14">
        <v>44394</v>
      </c>
      <c r="D7720" s="4" t="s">
        <v>15</v>
      </c>
      <c r="E7720" s="4" t="s">
        <v>26</v>
      </c>
      <c r="F7720" s="4" t="s">
        <v>27</v>
      </c>
      <c r="G7720" s="4" t="s">
        <v>54</v>
      </c>
      <c r="H7720" s="13">
        <v>30</v>
      </c>
      <c r="I7720" s="20">
        <v>425</v>
      </c>
      <c r="J7720" s="13">
        <v>127500</v>
      </c>
      <c r="K7720" s="31">
        <v>44625</v>
      </c>
      <c r="L7720" s="21">
        <v>22312.5</v>
      </c>
      <c r="M7720" s="22">
        <v>0.35</v>
      </c>
      <c r="N7720" s="5" t="s">
        <v>23</v>
      </c>
    </row>
    <row r="7721" spans="1:14" x14ac:dyDescent="0.2">
      <c r="A7721" s="3" t="s">
        <v>45</v>
      </c>
      <c r="B7721" s="17">
        <v>1185732</v>
      </c>
      <c r="C7721" s="14">
        <v>44307</v>
      </c>
      <c r="D7721" s="4" t="s">
        <v>55</v>
      </c>
      <c r="E7721" s="4" t="s">
        <v>73</v>
      </c>
      <c r="F7721" s="4" t="s">
        <v>74</v>
      </c>
      <c r="G7721" s="4" t="s">
        <v>18</v>
      </c>
      <c r="H7721" s="13">
        <v>35</v>
      </c>
      <c r="I7721" s="20">
        <v>425</v>
      </c>
      <c r="J7721" s="13">
        <v>148750</v>
      </c>
      <c r="K7721" s="31">
        <v>59500</v>
      </c>
      <c r="L7721" s="21">
        <v>29750</v>
      </c>
      <c r="M7721" s="22">
        <v>0.4</v>
      </c>
      <c r="N7721" s="5" t="s">
        <v>23</v>
      </c>
    </row>
    <row r="7722" spans="1:14" x14ac:dyDescent="0.2">
      <c r="A7722" s="3" t="s">
        <v>44</v>
      </c>
      <c r="B7722" s="17">
        <v>1197831</v>
      </c>
      <c r="C7722" s="14">
        <v>44417</v>
      </c>
      <c r="D7722" s="4" t="s">
        <v>81</v>
      </c>
      <c r="E7722" s="4" t="s">
        <v>90</v>
      </c>
      <c r="F7722" s="4" t="s">
        <v>91</v>
      </c>
      <c r="G7722" s="4" t="s">
        <v>18</v>
      </c>
      <c r="H7722" s="13">
        <v>35</v>
      </c>
      <c r="I7722" s="20">
        <v>425</v>
      </c>
      <c r="J7722" s="13">
        <v>148750</v>
      </c>
      <c r="K7722" s="31">
        <v>59500</v>
      </c>
      <c r="L7722" s="21">
        <v>29750</v>
      </c>
      <c r="M7722" s="22">
        <v>0.4</v>
      </c>
      <c r="N7722" s="5" t="s">
        <v>30</v>
      </c>
    </row>
    <row r="7723" spans="1:14" x14ac:dyDescent="0.2">
      <c r="A7723" s="3" t="s">
        <v>20</v>
      </c>
      <c r="B7723" s="17">
        <v>1185732</v>
      </c>
      <c r="C7723" s="14">
        <v>44220</v>
      </c>
      <c r="D7723" s="4" t="s">
        <v>55</v>
      </c>
      <c r="E7723" s="4" t="s">
        <v>65</v>
      </c>
      <c r="F7723" s="4" t="s">
        <v>66</v>
      </c>
      <c r="G7723" s="4" t="s">
        <v>50</v>
      </c>
      <c r="H7723" s="13">
        <v>35</v>
      </c>
      <c r="I7723" s="20">
        <v>425</v>
      </c>
      <c r="J7723" s="13">
        <v>148750</v>
      </c>
      <c r="K7723" s="31">
        <v>59500</v>
      </c>
      <c r="L7723" s="21">
        <v>29750</v>
      </c>
      <c r="M7723" s="22">
        <v>0.4</v>
      </c>
      <c r="N7723" s="5" t="s">
        <v>23</v>
      </c>
    </row>
    <row r="7724" spans="1:14" x14ac:dyDescent="0.2">
      <c r="A7724" s="3" t="s">
        <v>41</v>
      </c>
      <c r="B7724" s="17">
        <v>1185732</v>
      </c>
      <c r="C7724" s="14">
        <v>44239</v>
      </c>
      <c r="D7724" s="4" t="s">
        <v>110</v>
      </c>
      <c r="E7724" s="4" t="s">
        <v>115</v>
      </c>
      <c r="F7724" s="4" t="s">
        <v>116</v>
      </c>
      <c r="G7724" s="4" t="s">
        <v>50</v>
      </c>
      <c r="H7724" s="13">
        <v>35</v>
      </c>
      <c r="I7724" s="20">
        <v>425</v>
      </c>
      <c r="J7724" s="13">
        <v>148750</v>
      </c>
      <c r="K7724" s="31">
        <v>52062.5</v>
      </c>
      <c r="L7724" s="21">
        <v>26031.25</v>
      </c>
      <c r="M7724" s="22">
        <v>0.35</v>
      </c>
      <c r="N7724" s="5" t="s">
        <v>23</v>
      </c>
    </row>
    <row r="7725" spans="1:14" x14ac:dyDescent="0.2">
      <c r="A7725" s="3" t="s">
        <v>41</v>
      </c>
      <c r="B7725" s="17">
        <v>1185732</v>
      </c>
      <c r="C7725" s="14">
        <v>44297</v>
      </c>
      <c r="D7725" s="4" t="s">
        <v>110</v>
      </c>
      <c r="E7725" s="4" t="s">
        <v>115</v>
      </c>
      <c r="F7725" s="4" t="s">
        <v>116</v>
      </c>
      <c r="G7725" s="4" t="s">
        <v>50</v>
      </c>
      <c r="H7725" s="13">
        <v>35</v>
      </c>
      <c r="I7725" s="20">
        <v>425</v>
      </c>
      <c r="J7725" s="13">
        <v>148750</v>
      </c>
      <c r="K7725" s="31">
        <v>52062.5</v>
      </c>
      <c r="L7725" s="21">
        <v>26031.25</v>
      </c>
      <c r="M7725" s="22">
        <v>0.35</v>
      </c>
      <c r="N7725" s="5" t="s">
        <v>23</v>
      </c>
    </row>
    <row r="7726" spans="1:14" x14ac:dyDescent="0.2">
      <c r="A7726" s="3" t="s">
        <v>44</v>
      </c>
      <c r="B7726" s="17">
        <v>1197831</v>
      </c>
      <c r="C7726" s="14">
        <v>44428</v>
      </c>
      <c r="D7726" s="4" t="s">
        <v>81</v>
      </c>
      <c r="E7726" s="4" t="s">
        <v>88</v>
      </c>
      <c r="F7726" s="4" t="s">
        <v>89</v>
      </c>
      <c r="G7726" s="4" t="s">
        <v>50</v>
      </c>
      <c r="H7726" s="13">
        <v>35</v>
      </c>
      <c r="I7726" s="20">
        <v>425</v>
      </c>
      <c r="J7726" s="13">
        <v>148750</v>
      </c>
      <c r="K7726" s="31">
        <v>59500</v>
      </c>
      <c r="L7726" s="21">
        <v>29750</v>
      </c>
      <c r="M7726" s="22">
        <v>0.4</v>
      </c>
      <c r="N7726" s="5" t="s">
        <v>30</v>
      </c>
    </row>
    <row r="7727" spans="1:14" x14ac:dyDescent="0.2">
      <c r="A7727" s="3" t="s">
        <v>20</v>
      </c>
      <c r="B7727" s="17">
        <v>1185732</v>
      </c>
      <c r="C7727" s="14">
        <v>44206</v>
      </c>
      <c r="D7727" s="4" t="s">
        <v>55</v>
      </c>
      <c r="E7727" s="4" t="s">
        <v>67</v>
      </c>
      <c r="F7727" s="4" t="s">
        <v>68</v>
      </c>
      <c r="G7727" s="4" t="s">
        <v>51</v>
      </c>
      <c r="H7727" s="13">
        <v>35</v>
      </c>
      <c r="I7727" s="20">
        <v>425</v>
      </c>
      <c r="J7727" s="13">
        <v>148750</v>
      </c>
      <c r="K7727" s="31">
        <v>52062.5</v>
      </c>
      <c r="L7727" s="21">
        <v>26031.25</v>
      </c>
      <c r="M7727" s="22">
        <v>0.35</v>
      </c>
      <c r="N7727" s="5" t="s">
        <v>23</v>
      </c>
    </row>
    <row r="7728" spans="1:14" x14ac:dyDescent="0.2">
      <c r="A7728" s="3" t="s">
        <v>20</v>
      </c>
      <c r="B7728" s="17">
        <v>1185732</v>
      </c>
      <c r="C7728" s="14">
        <v>44332</v>
      </c>
      <c r="D7728" s="4" t="s">
        <v>81</v>
      </c>
      <c r="E7728" s="4" t="s">
        <v>84</v>
      </c>
      <c r="F7728" s="4" t="s">
        <v>85</v>
      </c>
      <c r="G7728" s="4" t="s">
        <v>51</v>
      </c>
      <c r="H7728" s="13">
        <v>35</v>
      </c>
      <c r="I7728" s="20">
        <v>425</v>
      </c>
      <c r="J7728" s="13">
        <v>148750</v>
      </c>
      <c r="K7728" s="31">
        <v>59500</v>
      </c>
      <c r="L7728" s="21">
        <v>29750</v>
      </c>
      <c r="M7728" s="22">
        <v>0.4</v>
      </c>
      <c r="N7728" s="5" t="s">
        <v>19</v>
      </c>
    </row>
    <row r="7729" spans="1:14" x14ac:dyDescent="0.2">
      <c r="A7729" s="3" t="s">
        <v>20</v>
      </c>
      <c r="B7729" s="17">
        <v>1185732</v>
      </c>
      <c r="C7729" s="14">
        <v>44337</v>
      </c>
      <c r="D7729" s="4" t="s">
        <v>81</v>
      </c>
      <c r="E7729" s="4" t="s">
        <v>92</v>
      </c>
      <c r="F7729" s="4" t="s">
        <v>93</v>
      </c>
      <c r="G7729" s="4" t="s">
        <v>51</v>
      </c>
      <c r="H7729" s="13">
        <v>35</v>
      </c>
      <c r="I7729" s="20">
        <v>425</v>
      </c>
      <c r="J7729" s="13">
        <v>148750</v>
      </c>
      <c r="K7729" s="31">
        <v>59500</v>
      </c>
      <c r="L7729" s="21">
        <v>29750</v>
      </c>
      <c r="M7729" s="22">
        <v>0.4</v>
      </c>
      <c r="N7729" s="5" t="s">
        <v>30</v>
      </c>
    </row>
    <row r="7730" spans="1:14" x14ac:dyDescent="0.2">
      <c r="A7730" s="3" t="s">
        <v>44</v>
      </c>
      <c r="B7730" s="17">
        <v>1197831</v>
      </c>
      <c r="C7730" s="14">
        <v>44282</v>
      </c>
      <c r="D7730" s="4" t="s">
        <v>81</v>
      </c>
      <c r="E7730" s="4" t="s">
        <v>92</v>
      </c>
      <c r="F7730" s="4" t="s">
        <v>93</v>
      </c>
      <c r="G7730" s="4" t="s">
        <v>51</v>
      </c>
      <c r="H7730" s="13">
        <v>35</v>
      </c>
      <c r="I7730" s="20">
        <v>425</v>
      </c>
      <c r="J7730" s="13">
        <v>148750</v>
      </c>
      <c r="K7730" s="31">
        <v>81812.5</v>
      </c>
      <c r="L7730" s="21">
        <v>40906.25</v>
      </c>
      <c r="M7730" s="22">
        <v>0.55000000000000004</v>
      </c>
      <c r="N7730" s="5" t="s">
        <v>30</v>
      </c>
    </row>
    <row r="7731" spans="1:14" x14ac:dyDescent="0.2">
      <c r="A7731" s="3" t="s">
        <v>80</v>
      </c>
      <c r="B7731" s="17">
        <v>1197831</v>
      </c>
      <c r="C7731" s="14">
        <v>44368</v>
      </c>
      <c r="D7731" s="4" t="s">
        <v>81</v>
      </c>
      <c r="E7731" s="4" t="s">
        <v>95</v>
      </c>
      <c r="F7731" s="4" t="s">
        <v>96</v>
      </c>
      <c r="G7731" s="4" t="s">
        <v>52</v>
      </c>
      <c r="H7731" s="13">
        <v>35</v>
      </c>
      <c r="I7731" s="20">
        <v>425</v>
      </c>
      <c r="J7731" s="13">
        <v>148750</v>
      </c>
      <c r="K7731" s="31">
        <v>52062.5</v>
      </c>
      <c r="L7731" s="21">
        <v>26031.25</v>
      </c>
      <c r="M7731" s="22">
        <v>0.35</v>
      </c>
      <c r="N7731" s="5" t="s">
        <v>19</v>
      </c>
    </row>
    <row r="7732" spans="1:14" x14ac:dyDescent="0.2">
      <c r="A7732" s="3" t="s">
        <v>20</v>
      </c>
      <c r="B7732" s="17">
        <v>1197831</v>
      </c>
      <c r="C7732" s="14">
        <v>44231</v>
      </c>
      <c r="D7732" s="4" t="s">
        <v>81</v>
      </c>
      <c r="E7732" s="4" t="s">
        <v>82</v>
      </c>
      <c r="F7732" s="4" t="s">
        <v>83</v>
      </c>
      <c r="G7732" s="4" t="s">
        <v>52</v>
      </c>
      <c r="H7732" s="13">
        <v>35</v>
      </c>
      <c r="I7732" s="20">
        <v>425</v>
      </c>
      <c r="J7732" s="13">
        <v>148750</v>
      </c>
      <c r="K7732" s="31">
        <v>44625</v>
      </c>
      <c r="L7732" s="21">
        <v>22312.5</v>
      </c>
      <c r="M7732" s="22">
        <v>0.3</v>
      </c>
      <c r="N7732" s="5" t="s">
        <v>19</v>
      </c>
    </row>
    <row r="7733" spans="1:14" x14ac:dyDescent="0.2">
      <c r="A7733" s="3" t="s">
        <v>20</v>
      </c>
      <c r="B7733" s="17">
        <v>1185732</v>
      </c>
      <c r="C7733" s="14">
        <v>44293</v>
      </c>
      <c r="D7733" s="4" t="s">
        <v>55</v>
      </c>
      <c r="E7733" s="4" t="s">
        <v>75</v>
      </c>
      <c r="F7733" s="4" t="s">
        <v>76</v>
      </c>
      <c r="G7733" s="4" t="s">
        <v>54</v>
      </c>
      <c r="H7733" s="13">
        <v>35</v>
      </c>
      <c r="I7733" s="20">
        <v>425</v>
      </c>
      <c r="J7733" s="13">
        <v>148750</v>
      </c>
      <c r="K7733" s="31">
        <v>52062.5</v>
      </c>
      <c r="L7733" s="21">
        <v>26031.25</v>
      </c>
      <c r="M7733" s="22">
        <v>0.35</v>
      </c>
      <c r="N7733" s="5" t="s">
        <v>23</v>
      </c>
    </row>
    <row r="7734" spans="1:14" x14ac:dyDescent="0.2">
      <c r="A7734" s="3" t="s">
        <v>45</v>
      </c>
      <c r="B7734" s="17">
        <v>1185732</v>
      </c>
      <c r="C7734" s="14">
        <v>44387</v>
      </c>
      <c r="D7734" s="4" t="s">
        <v>110</v>
      </c>
      <c r="E7734" s="4" t="s">
        <v>133</v>
      </c>
      <c r="F7734" s="4" t="s">
        <v>134</v>
      </c>
      <c r="G7734" s="4" t="s">
        <v>54</v>
      </c>
      <c r="H7734" s="13">
        <v>35</v>
      </c>
      <c r="I7734" s="20">
        <v>425</v>
      </c>
      <c r="J7734" s="13">
        <v>148750</v>
      </c>
      <c r="K7734" s="31">
        <v>52062.5</v>
      </c>
      <c r="L7734" s="21">
        <v>26031.25</v>
      </c>
      <c r="M7734" s="22">
        <v>0.35</v>
      </c>
      <c r="N7734" s="5" t="s">
        <v>23</v>
      </c>
    </row>
    <row r="7735" spans="1:14" x14ac:dyDescent="0.2">
      <c r="A7735" s="3" t="s">
        <v>45</v>
      </c>
      <c r="B7735" s="17">
        <v>1185732</v>
      </c>
      <c r="C7735" s="14">
        <v>44263</v>
      </c>
      <c r="D7735" s="4" t="s">
        <v>55</v>
      </c>
      <c r="E7735" s="4" t="s">
        <v>64</v>
      </c>
      <c r="F7735" s="4" t="s">
        <v>77</v>
      </c>
      <c r="G7735" s="4" t="s">
        <v>18</v>
      </c>
      <c r="H7735" s="13">
        <v>40</v>
      </c>
      <c r="I7735" s="20">
        <v>425</v>
      </c>
      <c r="J7735" s="13">
        <v>170000</v>
      </c>
      <c r="K7735" s="31">
        <v>51000</v>
      </c>
      <c r="L7735" s="21">
        <v>25500</v>
      </c>
      <c r="M7735" s="22">
        <v>0.3</v>
      </c>
      <c r="N7735" s="5" t="s">
        <v>23</v>
      </c>
    </row>
    <row r="7736" spans="1:14" x14ac:dyDescent="0.2">
      <c r="A7736" s="3" t="s">
        <v>41</v>
      </c>
      <c r="B7736" s="17">
        <v>1189833</v>
      </c>
      <c r="C7736" s="14">
        <v>44226</v>
      </c>
      <c r="D7736" s="4" t="s">
        <v>15</v>
      </c>
      <c r="E7736" s="4" t="s">
        <v>42</v>
      </c>
      <c r="F7736" s="4" t="s">
        <v>43</v>
      </c>
      <c r="G7736" s="4" t="s">
        <v>18</v>
      </c>
      <c r="H7736" s="13">
        <v>40</v>
      </c>
      <c r="I7736" s="20">
        <v>425</v>
      </c>
      <c r="J7736" s="13">
        <v>170000</v>
      </c>
      <c r="K7736" s="31">
        <v>68000</v>
      </c>
      <c r="L7736" s="21">
        <v>34000</v>
      </c>
      <c r="M7736" s="22">
        <v>0.4</v>
      </c>
      <c r="N7736" s="5" t="s">
        <v>30</v>
      </c>
    </row>
    <row r="7737" spans="1:14" x14ac:dyDescent="0.2">
      <c r="A7737" s="3" t="s">
        <v>41</v>
      </c>
      <c r="B7737" s="17">
        <v>1189833</v>
      </c>
      <c r="C7737" s="14">
        <v>44256</v>
      </c>
      <c r="D7737" s="4" t="s">
        <v>15</v>
      </c>
      <c r="E7737" s="4" t="s">
        <v>42</v>
      </c>
      <c r="F7737" s="4" t="s">
        <v>43</v>
      </c>
      <c r="G7737" s="4" t="s">
        <v>18</v>
      </c>
      <c r="H7737" s="13">
        <v>40</v>
      </c>
      <c r="I7737" s="20">
        <v>425</v>
      </c>
      <c r="J7737" s="13">
        <v>170000</v>
      </c>
      <c r="K7737" s="31">
        <v>68000</v>
      </c>
      <c r="L7737" s="21">
        <v>34000</v>
      </c>
      <c r="M7737" s="22">
        <v>0.4</v>
      </c>
      <c r="N7737" s="5" t="s">
        <v>30</v>
      </c>
    </row>
    <row r="7738" spans="1:14" x14ac:dyDescent="0.2">
      <c r="A7738" s="3" t="s">
        <v>41</v>
      </c>
      <c r="B7738" s="17">
        <v>1189833</v>
      </c>
      <c r="C7738" s="14">
        <v>44255</v>
      </c>
      <c r="D7738" s="4" t="s">
        <v>15</v>
      </c>
      <c r="E7738" s="4" t="s">
        <v>42</v>
      </c>
      <c r="F7738" s="4" t="s">
        <v>43</v>
      </c>
      <c r="G7738" s="4" t="s">
        <v>18</v>
      </c>
      <c r="H7738" s="13">
        <v>40</v>
      </c>
      <c r="I7738" s="20">
        <v>425</v>
      </c>
      <c r="J7738" s="13">
        <v>170000</v>
      </c>
      <c r="K7738" s="31">
        <v>76500</v>
      </c>
      <c r="L7738" s="21">
        <v>38250</v>
      </c>
      <c r="M7738" s="22">
        <v>0.45</v>
      </c>
      <c r="N7738" s="5" t="s">
        <v>30</v>
      </c>
    </row>
    <row r="7739" spans="1:14" x14ac:dyDescent="0.2">
      <c r="A7739" s="3" t="s">
        <v>20</v>
      </c>
      <c r="B7739" s="17">
        <v>1128299</v>
      </c>
      <c r="C7739" s="14">
        <v>44219</v>
      </c>
      <c r="D7739" s="4" t="s">
        <v>110</v>
      </c>
      <c r="E7739" s="4" t="s">
        <v>117</v>
      </c>
      <c r="F7739" s="4" t="s">
        <v>118</v>
      </c>
      <c r="G7739" s="4" t="s">
        <v>18</v>
      </c>
      <c r="H7739" s="13">
        <v>40</v>
      </c>
      <c r="I7739" s="20">
        <v>425</v>
      </c>
      <c r="J7739" s="13">
        <v>170000</v>
      </c>
      <c r="K7739" s="31">
        <v>68000</v>
      </c>
      <c r="L7739" s="21">
        <v>34000</v>
      </c>
      <c r="M7739" s="22">
        <v>0.4</v>
      </c>
      <c r="N7739" s="5" t="s">
        <v>19</v>
      </c>
    </row>
    <row r="7740" spans="1:14" x14ac:dyDescent="0.2">
      <c r="A7740" s="3" t="s">
        <v>20</v>
      </c>
      <c r="B7740" s="17">
        <v>1128299</v>
      </c>
      <c r="C7740" s="14">
        <v>44219</v>
      </c>
      <c r="D7740" s="4" t="s">
        <v>110</v>
      </c>
      <c r="E7740" s="4" t="s">
        <v>117</v>
      </c>
      <c r="F7740" s="4" t="s">
        <v>118</v>
      </c>
      <c r="G7740" s="4" t="s">
        <v>18</v>
      </c>
      <c r="H7740" s="13">
        <v>40</v>
      </c>
      <c r="I7740" s="20">
        <v>425</v>
      </c>
      <c r="J7740" s="13">
        <v>170000</v>
      </c>
      <c r="K7740" s="31">
        <v>42500</v>
      </c>
      <c r="L7740" s="21">
        <v>21250</v>
      </c>
      <c r="M7740" s="22">
        <v>0.25</v>
      </c>
      <c r="N7740" s="5" t="s">
        <v>19</v>
      </c>
    </row>
    <row r="7741" spans="1:14" x14ac:dyDescent="0.2">
      <c r="A7741" s="3" t="s">
        <v>20</v>
      </c>
      <c r="B7741" s="17">
        <v>1128299</v>
      </c>
      <c r="C7741" s="14">
        <v>44219</v>
      </c>
      <c r="D7741" s="4" t="s">
        <v>110</v>
      </c>
      <c r="E7741" s="4" t="s">
        <v>117</v>
      </c>
      <c r="F7741" s="4" t="s">
        <v>118</v>
      </c>
      <c r="G7741" s="4" t="s">
        <v>18</v>
      </c>
      <c r="H7741" s="13">
        <v>40</v>
      </c>
      <c r="I7741" s="20">
        <v>425</v>
      </c>
      <c r="J7741" s="13">
        <v>170000</v>
      </c>
      <c r="K7741" s="31">
        <v>59500</v>
      </c>
      <c r="L7741" s="21">
        <v>29750</v>
      </c>
      <c r="M7741" s="22">
        <v>0.35</v>
      </c>
      <c r="N7741" s="5" t="s">
        <v>19</v>
      </c>
    </row>
    <row r="7742" spans="1:14" x14ac:dyDescent="0.2">
      <c r="A7742" s="3" t="s">
        <v>45</v>
      </c>
      <c r="B7742" s="17">
        <v>1185732</v>
      </c>
      <c r="C7742" s="14">
        <v>44364</v>
      </c>
      <c r="D7742" s="4" t="s">
        <v>55</v>
      </c>
      <c r="E7742" s="4" t="s">
        <v>65</v>
      </c>
      <c r="F7742" s="4" t="s">
        <v>66</v>
      </c>
      <c r="G7742" s="4" t="s">
        <v>50</v>
      </c>
      <c r="H7742" s="13">
        <v>40</v>
      </c>
      <c r="I7742" s="20">
        <v>425</v>
      </c>
      <c r="J7742" s="13">
        <v>170000</v>
      </c>
      <c r="K7742" s="31">
        <v>68000</v>
      </c>
      <c r="L7742" s="21">
        <v>34000</v>
      </c>
      <c r="M7742" s="22">
        <v>0.4</v>
      </c>
      <c r="N7742" s="5" t="s">
        <v>23</v>
      </c>
    </row>
    <row r="7743" spans="1:14" x14ac:dyDescent="0.2">
      <c r="A7743" s="3" t="s">
        <v>14</v>
      </c>
      <c r="B7743" s="17">
        <v>1185732</v>
      </c>
      <c r="C7743" s="14">
        <v>44325</v>
      </c>
      <c r="D7743" s="4" t="s">
        <v>15</v>
      </c>
      <c r="E7743" s="4" t="s">
        <v>16</v>
      </c>
      <c r="F7743" s="4" t="s">
        <v>17</v>
      </c>
      <c r="G7743" s="4" t="s">
        <v>50</v>
      </c>
      <c r="H7743" s="13">
        <v>40</v>
      </c>
      <c r="I7743" s="20">
        <v>425</v>
      </c>
      <c r="J7743" s="13">
        <v>170000</v>
      </c>
      <c r="K7743" s="31">
        <v>68000</v>
      </c>
      <c r="L7743" s="21">
        <v>34000</v>
      </c>
      <c r="M7743" s="22">
        <v>0.4</v>
      </c>
      <c r="N7743" s="5" t="s">
        <v>19</v>
      </c>
    </row>
    <row r="7744" spans="1:14" x14ac:dyDescent="0.2">
      <c r="A7744" s="3" t="s">
        <v>45</v>
      </c>
      <c r="B7744" s="17">
        <v>1128299</v>
      </c>
      <c r="C7744" s="14">
        <v>43912</v>
      </c>
      <c r="D7744" s="4" t="s">
        <v>110</v>
      </c>
      <c r="E7744" s="4" t="s">
        <v>129</v>
      </c>
      <c r="F7744" s="4" t="s">
        <v>130</v>
      </c>
      <c r="G7744" s="4" t="s">
        <v>50</v>
      </c>
      <c r="H7744" s="13">
        <v>40</v>
      </c>
      <c r="I7744" s="20">
        <v>425</v>
      </c>
      <c r="J7744" s="13">
        <v>170000</v>
      </c>
      <c r="K7744" s="31">
        <v>34000</v>
      </c>
      <c r="L7744" s="21">
        <v>17000</v>
      </c>
      <c r="M7744" s="22">
        <v>0.2</v>
      </c>
      <c r="N7744" s="5" t="s">
        <v>23</v>
      </c>
    </row>
    <row r="7745" spans="1:14" x14ac:dyDescent="0.2">
      <c r="A7745" s="3" t="s">
        <v>45</v>
      </c>
      <c r="B7745" s="17">
        <v>1128299</v>
      </c>
      <c r="C7745" s="14">
        <v>43913</v>
      </c>
      <c r="D7745" s="4" t="s">
        <v>110</v>
      </c>
      <c r="E7745" s="4" t="s">
        <v>129</v>
      </c>
      <c r="F7745" s="4" t="s">
        <v>130</v>
      </c>
      <c r="G7745" s="4" t="s">
        <v>50</v>
      </c>
      <c r="H7745" s="13">
        <v>40</v>
      </c>
      <c r="I7745" s="20">
        <v>425</v>
      </c>
      <c r="J7745" s="13">
        <v>170000</v>
      </c>
      <c r="K7745" s="31">
        <v>59500</v>
      </c>
      <c r="L7745" s="21">
        <v>29750</v>
      </c>
      <c r="M7745" s="22">
        <v>0.35</v>
      </c>
      <c r="N7745" s="5" t="s">
        <v>23</v>
      </c>
    </row>
    <row r="7746" spans="1:14" x14ac:dyDescent="0.2">
      <c r="A7746" s="3" t="s">
        <v>44</v>
      </c>
      <c r="B7746" s="17">
        <v>1185732</v>
      </c>
      <c r="C7746" s="14">
        <v>44302</v>
      </c>
      <c r="D7746" s="4" t="s">
        <v>15</v>
      </c>
      <c r="E7746" s="4" t="s">
        <v>21</v>
      </c>
      <c r="F7746" s="4" t="s">
        <v>22</v>
      </c>
      <c r="G7746" s="4" t="s">
        <v>51</v>
      </c>
      <c r="H7746" s="13">
        <v>40</v>
      </c>
      <c r="I7746" s="20">
        <v>425</v>
      </c>
      <c r="J7746" s="13">
        <v>170000</v>
      </c>
      <c r="K7746" s="31">
        <v>68000</v>
      </c>
      <c r="L7746" s="21">
        <v>34000</v>
      </c>
      <c r="M7746" s="22">
        <v>0.4</v>
      </c>
      <c r="N7746" s="5" t="s">
        <v>23</v>
      </c>
    </row>
    <row r="7747" spans="1:14" x14ac:dyDescent="0.2">
      <c r="A7747" s="3" t="s">
        <v>44</v>
      </c>
      <c r="B7747" s="17">
        <v>1185732</v>
      </c>
      <c r="C7747" s="14">
        <v>44486</v>
      </c>
      <c r="D7747" s="4" t="s">
        <v>15</v>
      </c>
      <c r="E7747" s="4" t="s">
        <v>21</v>
      </c>
      <c r="F7747" s="4" t="s">
        <v>22</v>
      </c>
      <c r="G7747" s="4" t="s">
        <v>51</v>
      </c>
      <c r="H7747" s="13">
        <v>40</v>
      </c>
      <c r="I7747" s="20">
        <v>425</v>
      </c>
      <c r="J7747" s="13">
        <v>170000</v>
      </c>
      <c r="K7747" s="31">
        <v>51000</v>
      </c>
      <c r="L7747" s="21">
        <v>25500</v>
      </c>
      <c r="M7747" s="22">
        <v>0.3</v>
      </c>
      <c r="N7747" s="5" t="s">
        <v>23</v>
      </c>
    </row>
    <row r="7748" spans="1:14" x14ac:dyDescent="0.2">
      <c r="A7748" s="3" t="s">
        <v>44</v>
      </c>
      <c r="B7748" s="17">
        <v>1128299</v>
      </c>
      <c r="C7748" s="14">
        <v>44213</v>
      </c>
      <c r="D7748" s="4" t="s">
        <v>110</v>
      </c>
      <c r="E7748" s="4" t="s">
        <v>113</v>
      </c>
      <c r="F7748" s="4" t="s">
        <v>114</v>
      </c>
      <c r="G7748" s="4" t="s">
        <v>51</v>
      </c>
      <c r="H7748" s="13">
        <v>40</v>
      </c>
      <c r="I7748" s="20">
        <v>425</v>
      </c>
      <c r="J7748" s="13">
        <v>170000</v>
      </c>
      <c r="K7748" s="31">
        <v>51000</v>
      </c>
      <c r="L7748" s="21">
        <v>25500</v>
      </c>
      <c r="M7748" s="22">
        <v>0.3</v>
      </c>
      <c r="N7748" s="5" t="s">
        <v>30</v>
      </c>
    </row>
    <row r="7749" spans="1:14" x14ac:dyDescent="0.2">
      <c r="A7749" s="3" t="s">
        <v>45</v>
      </c>
      <c r="B7749" s="17">
        <v>1128299</v>
      </c>
      <c r="C7749" s="14">
        <v>43906</v>
      </c>
      <c r="D7749" s="4" t="s">
        <v>110</v>
      </c>
      <c r="E7749" s="4" t="s">
        <v>131</v>
      </c>
      <c r="F7749" s="4" t="s">
        <v>132</v>
      </c>
      <c r="G7749" s="4" t="s">
        <v>51</v>
      </c>
      <c r="H7749" s="13">
        <v>40</v>
      </c>
      <c r="I7749" s="20">
        <v>425</v>
      </c>
      <c r="J7749" s="13">
        <v>170000</v>
      </c>
      <c r="K7749" s="31">
        <v>34000</v>
      </c>
      <c r="L7749" s="21">
        <v>17000</v>
      </c>
      <c r="M7749" s="22">
        <v>0.2</v>
      </c>
      <c r="N7749" s="5" t="s">
        <v>23</v>
      </c>
    </row>
    <row r="7750" spans="1:14" x14ac:dyDescent="0.2">
      <c r="A7750" s="3" t="s">
        <v>45</v>
      </c>
      <c r="B7750" s="17">
        <v>1128299</v>
      </c>
      <c r="C7750" s="14">
        <v>43907</v>
      </c>
      <c r="D7750" s="4" t="s">
        <v>110</v>
      </c>
      <c r="E7750" s="4" t="s">
        <v>131</v>
      </c>
      <c r="F7750" s="4" t="s">
        <v>132</v>
      </c>
      <c r="G7750" s="4" t="s">
        <v>52</v>
      </c>
      <c r="H7750" s="13">
        <v>40</v>
      </c>
      <c r="I7750" s="20">
        <v>425</v>
      </c>
      <c r="J7750" s="13">
        <v>170000</v>
      </c>
      <c r="K7750" s="31">
        <v>59500</v>
      </c>
      <c r="L7750" s="21">
        <v>29750</v>
      </c>
      <c r="M7750" s="22">
        <v>0.35</v>
      </c>
      <c r="N7750" s="5" t="s">
        <v>23</v>
      </c>
    </row>
    <row r="7751" spans="1:14" x14ac:dyDescent="0.2">
      <c r="A7751" s="3" t="s">
        <v>20</v>
      </c>
      <c r="B7751" s="17">
        <v>1185732</v>
      </c>
      <c r="C7751" s="14">
        <v>44216</v>
      </c>
      <c r="D7751" s="4" t="s">
        <v>97</v>
      </c>
      <c r="E7751" s="4" t="s">
        <v>100</v>
      </c>
      <c r="F7751" s="4" t="s">
        <v>101</v>
      </c>
      <c r="G7751" s="4" t="s">
        <v>52</v>
      </c>
      <c r="H7751" s="13">
        <v>40</v>
      </c>
      <c r="I7751" s="20">
        <v>425</v>
      </c>
      <c r="J7751" s="13">
        <v>170000</v>
      </c>
      <c r="K7751" s="31">
        <v>59500</v>
      </c>
      <c r="L7751" s="21">
        <v>29750</v>
      </c>
      <c r="M7751" s="22">
        <v>0.35</v>
      </c>
      <c r="N7751" s="5" t="s">
        <v>19</v>
      </c>
    </row>
    <row r="7752" spans="1:14" x14ac:dyDescent="0.2">
      <c r="A7752" s="3" t="s">
        <v>20</v>
      </c>
      <c r="B7752" s="17">
        <v>1128299</v>
      </c>
      <c r="C7752" s="14">
        <v>44206</v>
      </c>
      <c r="D7752" s="4" t="s">
        <v>110</v>
      </c>
      <c r="E7752" s="4" t="s">
        <v>111</v>
      </c>
      <c r="F7752" s="4" t="s">
        <v>112</v>
      </c>
      <c r="G7752" s="4" t="s">
        <v>18</v>
      </c>
      <c r="H7752" s="13">
        <v>45</v>
      </c>
      <c r="I7752" s="20">
        <v>425</v>
      </c>
      <c r="J7752" s="13">
        <v>191250</v>
      </c>
      <c r="K7752" s="31">
        <v>76500</v>
      </c>
      <c r="L7752" s="21">
        <v>38250</v>
      </c>
      <c r="M7752" s="22">
        <v>0.4</v>
      </c>
      <c r="N7752" s="5" t="s">
        <v>30</v>
      </c>
    </row>
    <row r="7753" spans="1:14" x14ac:dyDescent="0.2">
      <c r="A7753" s="3" t="s">
        <v>41</v>
      </c>
      <c r="B7753" s="17">
        <v>1189833</v>
      </c>
      <c r="C7753" s="14">
        <v>44200</v>
      </c>
      <c r="D7753" s="4" t="s">
        <v>15</v>
      </c>
      <c r="E7753" s="4" t="s">
        <v>42</v>
      </c>
      <c r="F7753" s="4" t="s">
        <v>43</v>
      </c>
      <c r="G7753" s="4" t="s">
        <v>18</v>
      </c>
      <c r="H7753" s="13">
        <v>45</v>
      </c>
      <c r="I7753" s="20">
        <v>425</v>
      </c>
      <c r="J7753" s="13">
        <v>191250</v>
      </c>
      <c r="K7753" s="31">
        <v>57375</v>
      </c>
      <c r="L7753" s="21">
        <v>28687.5</v>
      </c>
      <c r="M7753" s="22">
        <v>0.3</v>
      </c>
      <c r="N7753" s="5" t="s">
        <v>30</v>
      </c>
    </row>
    <row r="7754" spans="1:14" x14ac:dyDescent="0.2">
      <c r="A7754" s="3" t="s">
        <v>41</v>
      </c>
      <c r="B7754" s="17">
        <v>1189833</v>
      </c>
      <c r="C7754" s="14">
        <v>44206</v>
      </c>
      <c r="D7754" s="4" t="s">
        <v>15</v>
      </c>
      <c r="E7754" s="4" t="s">
        <v>42</v>
      </c>
      <c r="F7754" s="4" t="s">
        <v>43</v>
      </c>
      <c r="G7754" s="4" t="s">
        <v>18</v>
      </c>
      <c r="H7754" s="13">
        <v>45</v>
      </c>
      <c r="I7754" s="20">
        <v>425</v>
      </c>
      <c r="J7754" s="13">
        <v>191250</v>
      </c>
      <c r="K7754" s="31">
        <v>57375</v>
      </c>
      <c r="L7754" s="21">
        <v>28687.5</v>
      </c>
      <c r="M7754" s="22">
        <v>0.3</v>
      </c>
      <c r="N7754" s="5" t="s">
        <v>30</v>
      </c>
    </row>
    <row r="7755" spans="1:14" x14ac:dyDescent="0.2">
      <c r="A7755" s="3" t="s">
        <v>41</v>
      </c>
      <c r="B7755" s="17">
        <v>1189833</v>
      </c>
      <c r="C7755" s="14">
        <v>44218</v>
      </c>
      <c r="D7755" s="4" t="s">
        <v>15</v>
      </c>
      <c r="E7755" s="4" t="s">
        <v>42</v>
      </c>
      <c r="F7755" s="4" t="s">
        <v>43</v>
      </c>
      <c r="G7755" s="4" t="s">
        <v>18</v>
      </c>
      <c r="H7755" s="13">
        <v>45</v>
      </c>
      <c r="I7755" s="20">
        <v>425</v>
      </c>
      <c r="J7755" s="13">
        <v>191250</v>
      </c>
      <c r="K7755" s="31">
        <v>57375</v>
      </c>
      <c r="L7755" s="21">
        <v>28687.5</v>
      </c>
      <c r="M7755" s="22">
        <v>0.3</v>
      </c>
      <c r="N7755" s="5" t="s">
        <v>30</v>
      </c>
    </row>
    <row r="7756" spans="1:14" x14ac:dyDescent="0.2">
      <c r="A7756" s="3" t="s">
        <v>41</v>
      </c>
      <c r="B7756" s="17">
        <v>1189833</v>
      </c>
      <c r="C7756" s="14">
        <v>44204</v>
      </c>
      <c r="D7756" s="4" t="s">
        <v>15</v>
      </c>
      <c r="E7756" s="4" t="s">
        <v>42</v>
      </c>
      <c r="F7756" s="4" t="s">
        <v>43</v>
      </c>
      <c r="G7756" s="4" t="s">
        <v>18</v>
      </c>
      <c r="H7756" s="13">
        <v>45</v>
      </c>
      <c r="I7756" s="20">
        <v>425</v>
      </c>
      <c r="J7756" s="13">
        <v>191250</v>
      </c>
      <c r="K7756" s="31">
        <v>47812.5</v>
      </c>
      <c r="L7756" s="21">
        <v>23906.25</v>
      </c>
      <c r="M7756" s="22">
        <v>0.25</v>
      </c>
      <c r="N7756" s="5" t="s">
        <v>30</v>
      </c>
    </row>
    <row r="7757" spans="1:14" x14ac:dyDescent="0.2">
      <c r="A7757" s="3" t="s">
        <v>41</v>
      </c>
      <c r="B7757" s="17">
        <v>1189833</v>
      </c>
      <c r="C7757" s="14">
        <v>44238</v>
      </c>
      <c r="D7757" s="4" t="s">
        <v>15</v>
      </c>
      <c r="E7757" s="4" t="s">
        <v>42</v>
      </c>
      <c r="F7757" s="4" t="s">
        <v>43</v>
      </c>
      <c r="G7757" s="4" t="s">
        <v>18</v>
      </c>
      <c r="H7757" s="13">
        <v>45</v>
      </c>
      <c r="I7757" s="20">
        <v>425</v>
      </c>
      <c r="J7757" s="13">
        <v>191250</v>
      </c>
      <c r="K7757" s="31">
        <v>76500</v>
      </c>
      <c r="L7757" s="21">
        <v>38250</v>
      </c>
      <c r="M7757" s="22">
        <v>0.4</v>
      </c>
      <c r="N7757" s="5" t="s">
        <v>30</v>
      </c>
    </row>
    <row r="7758" spans="1:14" x14ac:dyDescent="0.2">
      <c r="A7758" s="3" t="s">
        <v>41</v>
      </c>
      <c r="B7758" s="17">
        <v>1189833</v>
      </c>
      <c r="C7758" s="14">
        <v>44207</v>
      </c>
      <c r="D7758" s="4" t="s">
        <v>15</v>
      </c>
      <c r="E7758" s="4" t="s">
        <v>42</v>
      </c>
      <c r="F7758" s="4" t="s">
        <v>43</v>
      </c>
      <c r="G7758" s="4" t="s">
        <v>18</v>
      </c>
      <c r="H7758" s="13">
        <v>45</v>
      </c>
      <c r="I7758" s="20">
        <v>425</v>
      </c>
      <c r="J7758" s="13">
        <v>191250</v>
      </c>
      <c r="K7758" s="31">
        <v>86062.5</v>
      </c>
      <c r="L7758" s="21">
        <v>43031.25</v>
      </c>
      <c r="M7758" s="22">
        <v>0.45</v>
      </c>
      <c r="N7758" s="5" t="s">
        <v>30</v>
      </c>
    </row>
    <row r="7759" spans="1:14" x14ac:dyDescent="0.2">
      <c r="A7759" s="3" t="s">
        <v>41</v>
      </c>
      <c r="B7759" s="17">
        <v>1189833</v>
      </c>
      <c r="C7759" s="14">
        <v>44219</v>
      </c>
      <c r="D7759" s="4" t="s">
        <v>15</v>
      </c>
      <c r="E7759" s="4" t="s">
        <v>42</v>
      </c>
      <c r="F7759" s="4" t="s">
        <v>43</v>
      </c>
      <c r="G7759" s="4" t="s">
        <v>18</v>
      </c>
      <c r="H7759" s="13">
        <v>45</v>
      </c>
      <c r="I7759" s="20">
        <v>425</v>
      </c>
      <c r="J7759" s="13">
        <v>191250</v>
      </c>
      <c r="K7759" s="31">
        <v>86062.5</v>
      </c>
      <c r="L7759" s="21">
        <v>43031.25</v>
      </c>
      <c r="M7759" s="22">
        <v>0.45</v>
      </c>
      <c r="N7759" s="5" t="s">
        <v>30</v>
      </c>
    </row>
    <row r="7760" spans="1:14" x14ac:dyDescent="0.2">
      <c r="A7760" s="3" t="s">
        <v>45</v>
      </c>
      <c r="B7760" s="17">
        <v>1185732</v>
      </c>
      <c r="C7760" s="14">
        <v>44486</v>
      </c>
      <c r="D7760" s="4" t="s">
        <v>55</v>
      </c>
      <c r="E7760" s="4" t="s">
        <v>65</v>
      </c>
      <c r="F7760" s="4" t="s">
        <v>66</v>
      </c>
      <c r="G7760" s="4" t="s">
        <v>50</v>
      </c>
      <c r="H7760" s="13">
        <v>45</v>
      </c>
      <c r="I7760" s="20">
        <v>425</v>
      </c>
      <c r="J7760" s="13">
        <v>191250</v>
      </c>
      <c r="K7760" s="31">
        <v>76500</v>
      </c>
      <c r="L7760" s="21">
        <v>38250</v>
      </c>
      <c r="M7760" s="22">
        <v>0.4</v>
      </c>
      <c r="N7760" s="5" t="s">
        <v>23</v>
      </c>
    </row>
    <row r="7761" spans="1:14" x14ac:dyDescent="0.2">
      <c r="A7761" s="3" t="s">
        <v>20</v>
      </c>
      <c r="B7761" s="17">
        <v>1185732</v>
      </c>
      <c r="C7761" s="14">
        <v>44491</v>
      </c>
      <c r="D7761" s="4" t="s">
        <v>81</v>
      </c>
      <c r="E7761" s="4" t="s">
        <v>88</v>
      </c>
      <c r="F7761" s="4" t="s">
        <v>89</v>
      </c>
      <c r="G7761" s="4" t="s">
        <v>50</v>
      </c>
      <c r="H7761" s="13">
        <v>45</v>
      </c>
      <c r="I7761" s="20">
        <v>425</v>
      </c>
      <c r="J7761" s="13">
        <v>191250</v>
      </c>
      <c r="K7761" s="31">
        <v>105187.5</v>
      </c>
      <c r="L7761" s="21">
        <v>52593.75</v>
      </c>
      <c r="M7761" s="22">
        <v>0.55000000000000004</v>
      </c>
      <c r="N7761" s="5" t="s">
        <v>30</v>
      </c>
    </row>
    <row r="7762" spans="1:14" x14ac:dyDescent="0.2">
      <c r="A7762" s="3" t="s">
        <v>44</v>
      </c>
      <c r="B7762" s="17">
        <v>1197831</v>
      </c>
      <c r="C7762" s="14">
        <v>44476</v>
      </c>
      <c r="D7762" s="4" t="s">
        <v>81</v>
      </c>
      <c r="E7762" s="4" t="s">
        <v>88</v>
      </c>
      <c r="F7762" s="4" t="s">
        <v>89</v>
      </c>
      <c r="G7762" s="4" t="s">
        <v>50</v>
      </c>
      <c r="H7762" s="13">
        <v>45</v>
      </c>
      <c r="I7762" s="20">
        <v>425</v>
      </c>
      <c r="J7762" s="13">
        <v>191250</v>
      </c>
      <c r="K7762" s="31">
        <v>95625</v>
      </c>
      <c r="L7762" s="21">
        <v>47812.5</v>
      </c>
      <c r="M7762" s="22">
        <v>0.5</v>
      </c>
      <c r="N7762" s="5" t="s">
        <v>30</v>
      </c>
    </row>
    <row r="7763" spans="1:14" x14ac:dyDescent="0.2">
      <c r="A7763" s="3" t="s">
        <v>45</v>
      </c>
      <c r="B7763" s="17">
        <v>1185732</v>
      </c>
      <c r="C7763" s="14">
        <v>44510</v>
      </c>
      <c r="D7763" s="4" t="s">
        <v>15</v>
      </c>
      <c r="E7763" s="4" t="s">
        <v>46</v>
      </c>
      <c r="F7763" s="4" t="s">
        <v>47</v>
      </c>
      <c r="G7763" s="4" t="s">
        <v>51</v>
      </c>
      <c r="H7763" s="13">
        <v>45</v>
      </c>
      <c r="I7763" s="20">
        <v>425</v>
      </c>
      <c r="J7763" s="13">
        <v>191250</v>
      </c>
      <c r="K7763" s="31">
        <v>76500</v>
      </c>
      <c r="L7763" s="21">
        <v>38250</v>
      </c>
      <c r="M7763" s="22">
        <v>0.4</v>
      </c>
      <c r="N7763" s="5" t="s">
        <v>23</v>
      </c>
    </row>
    <row r="7764" spans="1:14" x14ac:dyDescent="0.2">
      <c r="A7764" s="3" t="s">
        <v>44</v>
      </c>
      <c r="B7764" s="17">
        <v>1197831</v>
      </c>
      <c r="C7764" s="14">
        <v>44293</v>
      </c>
      <c r="D7764" s="4" t="s">
        <v>81</v>
      </c>
      <c r="E7764" s="4" t="s">
        <v>92</v>
      </c>
      <c r="F7764" s="4" t="s">
        <v>93</v>
      </c>
      <c r="G7764" s="4" t="s">
        <v>51</v>
      </c>
      <c r="H7764" s="13">
        <v>45</v>
      </c>
      <c r="I7764" s="20">
        <v>425</v>
      </c>
      <c r="J7764" s="13">
        <v>191250</v>
      </c>
      <c r="K7764" s="31">
        <v>66937.5</v>
      </c>
      <c r="L7764" s="21">
        <v>33468.75</v>
      </c>
      <c r="M7764" s="22">
        <v>0.35</v>
      </c>
      <c r="N7764" s="5" t="s">
        <v>30</v>
      </c>
    </row>
    <row r="7765" spans="1:14" x14ac:dyDescent="0.2">
      <c r="A7765" s="3" t="s">
        <v>45</v>
      </c>
      <c r="B7765" s="17">
        <v>1128299</v>
      </c>
      <c r="C7765" s="14">
        <v>43839</v>
      </c>
      <c r="D7765" s="4" t="s">
        <v>110</v>
      </c>
      <c r="E7765" s="4" t="s">
        <v>131</v>
      </c>
      <c r="F7765" s="4" t="s">
        <v>132</v>
      </c>
      <c r="G7765" s="4" t="s">
        <v>51</v>
      </c>
      <c r="H7765" s="13">
        <v>45</v>
      </c>
      <c r="I7765" s="20">
        <v>425</v>
      </c>
      <c r="J7765" s="13">
        <v>191250</v>
      </c>
      <c r="K7765" s="31">
        <v>47812.5</v>
      </c>
      <c r="L7765" s="21">
        <v>23906.25</v>
      </c>
      <c r="M7765" s="22">
        <v>0.25</v>
      </c>
      <c r="N7765" s="5" t="s">
        <v>30</v>
      </c>
    </row>
    <row r="7766" spans="1:14" x14ac:dyDescent="0.2">
      <c r="A7766" s="3" t="s">
        <v>45</v>
      </c>
      <c r="B7766" s="17">
        <v>1128299</v>
      </c>
      <c r="C7766" s="14">
        <v>43840</v>
      </c>
      <c r="D7766" s="4" t="s">
        <v>110</v>
      </c>
      <c r="E7766" s="4" t="s">
        <v>131</v>
      </c>
      <c r="F7766" s="4" t="s">
        <v>132</v>
      </c>
      <c r="G7766" s="4" t="s">
        <v>52</v>
      </c>
      <c r="H7766" s="13">
        <v>45</v>
      </c>
      <c r="I7766" s="20">
        <v>425</v>
      </c>
      <c r="J7766" s="13">
        <v>191250</v>
      </c>
      <c r="K7766" s="31">
        <v>76500</v>
      </c>
      <c r="L7766" s="21">
        <v>38250</v>
      </c>
      <c r="M7766" s="22">
        <v>0.4</v>
      </c>
      <c r="N7766" s="5" t="s">
        <v>30</v>
      </c>
    </row>
    <row r="7767" spans="1:14" x14ac:dyDescent="0.2">
      <c r="A7767" s="3" t="s">
        <v>80</v>
      </c>
      <c r="B7767" s="17">
        <v>1197831</v>
      </c>
      <c r="C7767" s="14">
        <v>44335</v>
      </c>
      <c r="D7767" s="4" t="s">
        <v>81</v>
      </c>
      <c r="E7767" s="4" t="s">
        <v>95</v>
      </c>
      <c r="F7767" s="4" t="s">
        <v>96</v>
      </c>
      <c r="G7767" s="4" t="s">
        <v>52</v>
      </c>
      <c r="H7767" s="13">
        <v>45</v>
      </c>
      <c r="I7767" s="20">
        <v>425</v>
      </c>
      <c r="J7767" s="13">
        <v>191250</v>
      </c>
      <c r="K7767" s="31">
        <v>76500</v>
      </c>
      <c r="L7767" s="21">
        <v>38250</v>
      </c>
      <c r="M7767" s="22">
        <v>0.4</v>
      </c>
      <c r="N7767" s="5" t="s">
        <v>19</v>
      </c>
    </row>
    <row r="7768" spans="1:14" x14ac:dyDescent="0.2">
      <c r="A7768" s="3" t="s">
        <v>20</v>
      </c>
      <c r="B7768" s="17">
        <v>1185732</v>
      </c>
      <c r="C7768" s="14">
        <v>44151</v>
      </c>
      <c r="D7768" s="4" t="s">
        <v>15</v>
      </c>
      <c r="E7768" s="4" t="s">
        <v>33</v>
      </c>
      <c r="F7768" s="4" t="s">
        <v>34</v>
      </c>
      <c r="G7768" s="4" t="s">
        <v>52</v>
      </c>
      <c r="H7768" s="13">
        <v>45</v>
      </c>
      <c r="I7768" s="20">
        <v>425</v>
      </c>
      <c r="J7768" s="13">
        <v>191250</v>
      </c>
      <c r="K7768" s="31">
        <v>66937.5</v>
      </c>
      <c r="L7768" s="21">
        <v>33468.75</v>
      </c>
      <c r="M7768" s="22">
        <v>0.35</v>
      </c>
      <c r="N7768" s="5" t="s">
        <v>30</v>
      </c>
    </row>
    <row r="7769" spans="1:14" x14ac:dyDescent="0.2">
      <c r="A7769" s="3" t="s">
        <v>41</v>
      </c>
      <c r="B7769" s="17">
        <v>1128299</v>
      </c>
      <c r="C7769" s="14">
        <v>44253</v>
      </c>
      <c r="D7769" s="4" t="s">
        <v>110</v>
      </c>
      <c r="E7769" s="4" t="s">
        <v>119</v>
      </c>
      <c r="F7769" s="4" t="s">
        <v>120</v>
      </c>
      <c r="G7769" s="4" t="s">
        <v>53</v>
      </c>
      <c r="H7769" s="13">
        <v>45</v>
      </c>
      <c r="I7769" s="20">
        <v>425</v>
      </c>
      <c r="J7769" s="13">
        <v>191250</v>
      </c>
      <c r="K7769" s="31">
        <v>76500</v>
      </c>
      <c r="L7769" s="21">
        <v>38250</v>
      </c>
      <c r="M7769" s="22">
        <v>0.4</v>
      </c>
      <c r="N7769" s="5" t="s">
        <v>19</v>
      </c>
    </row>
    <row r="7770" spans="1:14" x14ac:dyDescent="0.2">
      <c r="A7770" s="3" t="s">
        <v>41</v>
      </c>
      <c r="B7770" s="17">
        <v>1128299</v>
      </c>
      <c r="C7770" s="14">
        <v>44552</v>
      </c>
      <c r="D7770" s="4" t="s">
        <v>110</v>
      </c>
      <c r="E7770" s="4" t="s">
        <v>119</v>
      </c>
      <c r="F7770" s="4" t="s">
        <v>120</v>
      </c>
      <c r="G7770" s="4" t="s">
        <v>53</v>
      </c>
      <c r="H7770" s="13">
        <v>45</v>
      </c>
      <c r="I7770" s="20">
        <v>425</v>
      </c>
      <c r="J7770" s="13">
        <v>191250</v>
      </c>
      <c r="K7770" s="31">
        <v>66937.5</v>
      </c>
      <c r="L7770" s="21">
        <v>33468.75</v>
      </c>
      <c r="M7770" s="22">
        <v>0.35</v>
      </c>
      <c r="N7770" s="5" t="s">
        <v>19</v>
      </c>
    </row>
    <row r="7771" spans="1:14" x14ac:dyDescent="0.2">
      <c r="A7771" s="3" t="s">
        <v>20</v>
      </c>
      <c r="B7771" s="17">
        <v>1128299</v>
      </c>
      <c r="C7771" s="14">
        <v>44463</v>
      </c>
      <c r="D7771" s="4" t="s">
        <v>110</v>
      </c>
      <c r="E7771" s="4" t="s">
        <v>119</v>
      </c>
      <c r="F7771" s="4" t="s">
        <v>120</v>
      </c>
      <c r="G7771" s="4" t="s">
        <v>53</v>
      </c>
      <c r="H7771" s="13">
        <v>45</v>
      </c>
      <c r="I7771" s="20">
        <v>425</v>
      </c>
      <c r="J7771" s="13">
        <v>191250</v>
      </c>
      <c r="K7771" s="31">
        <v>66937.5</v>
      </c>
      <c r="L7771" s="21">
        <v>33468.75</v>
      </c>
      <c r="M7771" s="22">
        <v>0.35</v>
      </c>
      <c r="N7771" s="5" t="s">
        <v>19</v>
      </c>
    </row>
    <row r="7772" spans="1:14" x14ac:dyDescent="0.2">
      <c r="A7772" s="3" t="s">
        <v>41</v>
      </c>
      <c r="B7772" s="17">
        <v>1128299</v>
      </c>
      <c r="C7772" s="14">
        <v>44552</v>
      </c>
      <c r="D7772" s="4" t="s">
        <v>110</v>
      </c>
      <c r="E7772" s="4" t="s">
        <v>119</v>
      </c>
      <c r="F7772" s="4" t="s">
        <v>120</v>
      </c>
      <c r="G7772" s="4" t="s">
        <v>53</v>
      </c>
      <c r="H7772" s="13">
        <v>45</v>
      </c>
      <c r="I7772" s="20">
        <v>425</v>
      </c>
      <c r="J7772" s="13">
        <v>191250</v>
      </c>
      <c r="K7772" s="31">
        <v>66937.5</v>
      </c>
      <c r="L7772" s="21">
        <v>33468.75</v>
      </c>
      <c r="M7772" s="22">
        <v>0.35</v>
      </c>
      <c r="N7772" s="5" t="s">
        <v>19</v>
      </c>
    </row>
    <row r="7773" spans="1:14" x14ac:dyDescent="0.2">
      <c r="A7773" s="3" t="s">
        <v>41</v>
      </c>
      <c r="B7773" s="17">
        <v>1128299</v>
      </c>
      <c r="C7773" s="14">
        <v>44253</v>
      </c>
      <c r="D7773" s="4" t="s">
        <v>110</v>
      </c>
      <c r="E7773" s="4" t="s">
        <v>119</v>
      </c>
      <c r="F7773" s="4" t="s">
        <v>120</v>
      </c>
      <c r="G7773" s="4" t="s">
        <v>53</v>
      </c>
      <c r="H7773" s="13">
        <v>45</v>
      </c>
      <c r="I7773" s="20">
        <v>425</v>
      </c>
      <c r="J7773" s="13">
        <v>191250</v>
      </c>
      <c r="K7773" s="31">
        <v>66937.5</v>
      </c>
      <c r="L7773" s="21">
        <v>33468.75</v>
      </c>
      <c r="M7773" s="22">
        <v>0.35</v>
      </c>
      <c r="N7773" s="5" t="s">
        <v>19</v>
      </c>
    </row>
    <row r="7774" spans="1:14" x14ac:dyDescent="0.2">
      <c r="A7774" s="3" t="s">
        <v>41</v>
      </c>
      <c r="B7774" s="17">
        <v>1128299</v>
      </c>
      <c r="C7774" s="14">
        <v>44466</v>
      </c>
      <c r="D7774" s="4" t="s">
        <v>110</v>
      </c>
      <c r="E7774" s="4" t="s">
        <v>123</v>
      </c>
      <c r="F7774" s="4" t="s">
        <v>124</v>
      </c>
      <c r="G7774" s="4" t="s">
        <v>18</v>
      </c>
      <c r="H7774" s="13">
        <v>50</v>
      </c>
      <c r="I7774" s="20">
        <v>425</v>
      </c>
      <c r="J7774" s="13">
        <v>212500</v>
      </c>
      <c r="K7774" s="31">
        <v>74375</v>
      </c>
      <c r="L7774" s="21">
        <v>37187.5</v>
      </c>
      <c r="M7774" s="22">
        <v>0.35</v>
      </c>
      <c r="N7774" s="5" t="s">
        <v>19</v>
      </c>
    </row>
    <row r="7775" spans="1:14" x14ac:dyDescent="0.2">
      <c r="A7775" s="3" t="s">
        <v>44</v>
      </c>
      <c r="B7775" s="17">
        <v>1128299</v>
      </c>
      <c r="C7775" s="14">
        <v>44389</v>
      </c>
      <c r="D7775" s="4" t="s">
        <v>97</v>
      </c>
      <c r="E7775" s="4" t="s">
        <v>107</v>
      </c>
      <c r="F7775" s="4" t="s">
        <v>108</v>
      </c>
      <c r="G7775" s="4" t="s">
        <v>18</v>
      </c>
      <c r="H7775" s="13">
        <v>50</v>
      </c>
      <c r="I7775" s="20">
        <v>425</v>
      </c>
      <c r="J7775" s="13">
        <v>212500</v>
      </c>
      <c r="K7775" s="31">
        <v>85000</v>
      </c>
      <c r="L7775" s="21">
        <v>42500</v>
      </c>
      <c r="M7775" s="22">
        <v>0.4</v>
      </c>
      <c r="N7775" s="5" t="s">
        <v>19</v>
      </c>
    </row>
    <row r="7776" spans="1:14" x14ac:dyDescent="0.2">
      <c r="A7776" s="3" t="s">
        <v>44</v>
      </c>
      <c r="B7776" s="17">
        <v>1185732</v>
      </c>
      <c r="C7776" s="14">
        <v>44459</v>
      </c>
      <c r="D7776" s="4" t="s">
        <v>55</v>
      </c>
      <c r="E7776" s="4" t="s">
        <v>73</v>
      </c>
      <c r="F7776" s="4" t="s">
        <v>74</v>
      </c>
      <c r="G7776" s="4" t="s">
        <v>18</v>
      </c>
      <c r="H7776" s="13">
        <v>50</v>
      </c>
      <c r="I7776" s="20">
        <v>425</v>
      </c>
      <c r="J7776" s="13">
        <v>212500</v>
      </c>
      <c r="K7776" s="31">
        <v>85000</v>
      </c>
      <c r="L7776" s="21">
        <v>42500</v>
      </c>
      <c r="M7776" s="22">
        <v>0.4</v>
      </c>
      <c r="N7776" s="5" t="s">
        <v>23</v>
      </c>
    </row>
    <row r="7777" spans="1:14" x14ac:dyDescent="0.2">
      <c r="A7777" s="3" t="s">
        <v>44</v>
      </c>
      <c r="B7777" s="17">
        <v>1197831</v>
      </c>
      <c r="C7777" s="14">
        <v>44473</v>
      </c>
      <c r="D7777" s="4" t="s">
        <v>81</v>
      </c>
      <c r="E7777" s="4" t="s">
        <v>90</v>
      </c>
      <c r="F7777" s="4" t="s">
        <v>91</v>
      </c>
      <c r="G7777" s="4" t="s">
        <v>18</v>
      </c>
      <c r="H7777" s="13">
        <v>50</v>
      </c>
      <c r="I7777" s="20">
        <v>425</v>
      </c>
      <c r="J7777" s="13">
        <v>212500</v>
      </c>
      <c r="K7777" s="31">
        <v>95625</v>
      </c>
      <c r="L7777" s="21">
        <v>47812.5</v>
      </c>
      <c r="M7777" s="22">
        <v>0.45</v>
      </c>
      <c r="N7777" s="5" t="s">
        <v>30</v>
      </c>
    </row>
    <row r="7778" spans="1:14" x14ac:dyDescent="0.2">
      <c r="A7778" s="3" t="s">
        <v>44</v>
      </c>
      <c r="B7778" s="17">
        <v>1197831</v>
      </c>
      <c r="C7778" s="14">
        <v>44454</v>
      </c>
      <c r="D7778" s="4" t="s">
        <v>81</v>
      </c>
      <c r="E7778" s="4" t="s">
        <v>90</v>
      </c>
      <c r="F7778" s="4" t="s">
        <v>91</v>
      </c>
      <c r="G7778" s="4" t="s">
        <v>18</v>
      </c>
      <c r="H7778" s="13">
        <v>50</v>
      </c>
      <c r="I7778" s="20">
        <v>425</v>
      </c>
      <c r="J7778" s="13">
        <v>212500</v>
      </c>
      <c r="K7778" s="31">
        <v>127500</v>
      </c>
      <c r="L7778" s="21">
        <v>63750</v>
      </c>
      <c r="M7778" s="22">
        <v>0.6</v>
      </c>
      <c r="N7778" s="5" t="s">
        <v>30</v>
      </c>
    </row>
    <row r="7779" spans="1:14" x14ac:dyDescent="0.2">
      <c r="A7779" s="3" t="s">
        <v>41</v>
      </c>
      <c r="B7779" s="17">
        <v>1185732</v>
      </c>
      <c r="C7779" s="14">
        <v>44297</v>
      </c>
      <c r="D7779" s="4" t="s">
        <v>110</v>
      </c>
      <c r="E7779" s="4" t="s">
        <v>115</v>
      </c>
      <c r="F7779" s="4" t="s">
        <v>116</v>
      </c>
      <c r="G7779" s="4" t="s">
        <v>50</v>
      </c>
      <c r="H7779" s="13">
        <v>50</v>
      </c>
      <c r="I7779" s="20">
        <v>425</v>
      </c>
      <c r="J7779" s="13">
        <v>212500</v>
      </c>
      <c r="K7779" s="31">
        <v>63750</v>
      </c>
      <c r="L7779" s="21">
        <v>31875</v>
      </c>
      <c r="M7779" s="22">
        <v>0.3</v>
      </c>
      <c r="N7779" s="5" t="s">
        <v>23</v>
      </c>
    </row>
    <row r="7780" spans="1:14" x14ac:dyDescent="0.2">
      <c r="A7780" s="3" t="s">
        <v>44</v>
      </c>
      <c r="B7780" s="17">
        <v>1128299</v>
      </c>
      <c r="C7780" s="14">
        <v>44213</v>
      </c>
      <c r="D7780" s="4" t="s">
        <v>110</v>
      </c>
      <c r="E7780" s="4" t="s">
        <v>113</v>
      </c>
      <c r="F7780" s="4" t="s">
        <v>114</v>
      </c>
      <c r="G7780" s="4" t="s">
        <v>51</v>
      </c>
      <c r="H7780" s="13">
        <v>50</v>
      </c>
      <c r="I7780" s="20">
        <v>425</v>
      </c>
      <c r="J7780" s="13">
        <v>212500</v>
      </c>
      <c r="K7780" s="31">
        <v>53125</v>
      </c>
      <c r="L7780" s="21">
        <v>26562.5</v>
      </c>
      <c r="M7780" s="22">
        <v>0.25</v>
      </c>
      <c r="N7780" s="5" t="s">
        <v>30</v>
      </c>
    </row>
    <row r="7781" spans="1:14" x14ac:dyDescent="0.2">
      <c r="A7781" s="3" t="s">
        <v>44</v>
      </c>
      <c r="B7781" s="17">
        <v>1128299</v>
      </c>
      <c r="C7781" s="14">
        <v>44244</v>
      </c>
      <c r="D7781" s="4" t="s">
        <v>110</v>
      </c>
      <c r="E7781" s="4" t="s">
        <v>113</v>
      </c>
      <c r="F7781" s="4" t="s">
        <v>114</v>
      </c>
      <c r="G7781" s="4" t="s">
        <v>51</v>
      </c>
      <c r="H7781" s="13">
        <v>50</v>
      </c>
      <c r="I7781" s="20">
        <v>425</v>
      </c>
      <c r="J7781" s="13">
        <v>212500</v>
      </c>
      <c r="K7781" s="31">
        <v>53125</v>
      </c>
      <c r="L7781" s="21">
        <v>26562.5</v>
      </c>
      <c r="M7781" s="22">
        <v>0.25</v>
      </c>
      <c r="N7781" s="5" t="s">
        <v>30</v>
      </c>
    </row>
    <row r="7782" spans="1:14" x14ac:dyDescent="0.2">
      <c r="A7782" s="3" t="s">
        <v>44</v>
      </c>
      <c r="B7782" s="17">
        <v>1128299</v>
      </c>
      <c r="C7782" s="14">
        <v>44213</v>
      </c>
      <c r="D7782" s="4" t="s">
        <v>110</v>
      </c>
      <c r="E7782" s="4" t="s">
        <v>113</v>
      </c>
      <c r="F7782" s="4" t="s">
        <v>114</v>
      </c>
      <c r="G7782" s="4" t="s">
        <v>51</v>
      </c>
      <c r="H7782" s="13">
        <v>50</v>
      </c>
      <c r="I7782" s="20">
        <v>425</v>
      </c>
      <c r="J7782" s="13">
        <v>212500</v>
      </c>
      <c r="K7782" s="31">
        <v>63750</v>
      </c>
      <c r="L7782" s="21">
        <v>31875</v>
      </c>
      <c r="M7782" s="22">
        <v>0.3</v>
      </c>
      <c r="N7782" s="5" t="s">
        <v>30</v>
      </c>
    </row>
    <row r="7783" spans="1:14" x14ac:dyDescent="0.2">
      <c r="A7783" s="3" t="s">
        <v>44</v>
      </c>
      <c r="B7783" s="17">
        <v>1128299</v>
      </c>
      <c r="C7783" s="14">
        <v>44244</v>
      </c>
      <c r="D7783" s="4" t="s">
        <v>110</v>
      </c>
      <c r="E7783" s="4" t="s">
        <v>113</v>
      </c>
      <c r="F7783" s="4" t="s">
        <v>114</v>
      </c>
      <c r="G7783" s="4" t="s">
        <v>51</v>
      </c>
      <c r="H7783" s="13">
        <v>50</v>
      </c>
      <c r="I7783" s="20">
        <v>425</v>
      </c>
      <c r="J7783" s="13">
        <v>212500</v>
      </c>
      <c r="K7783" s="31">
        <v>63750</v>
      </c>
      <c r="L7783" s="21">
        <v>31875</v>
      </c>
      <c r="M7783" s="22">
        <v>0.3</v>
      </c>
      <c r="N7783" s="5" t="s">
        <v>30</v>
      </c>
    </row>
    <row r="7784" spans="1:14" x14ac:dyDescent="0.2">
      <c r="A7784" s="3" t="s">
        <v>41</v>
      </c>
      <c r="B7784" s="17">
        <v>1189833</v>
      </c>
      <c r="C7784" s="14">
        <v>44278</v>
      </c>
      <c r="D7784" s="4" t="s">
        <v>110</v>
      </c>
      <c r="E7784" s="4" t="s">
        <v>121</v>
      </c>
      <c r="F7784" s="4" t="s">
        <v>122</v>
      </c>
      <c r="G7784" s="4" t="s">
        <v>52</v>
      </c>
      <c r="H7784" s="13">
        <v>50</v>
      </c>
      <c r="I7784" s="20">
        <v>425</v>
      </c>
      <c r="J7784" s="13">
        <v>212500</v>
      </c>
      <c r="K7784" s="31">
        <v>116875</v>
      </c>
      <c r="L7784" s="21">
        <v>58437.5</v>
      </c>
      <c r="M7784" s="22">
        <v>0.55000000000000004</v>
      </c>
      <c r="N7784" s="5" t="s">
        <v>30</v>
      </c>
    </row>
    <row r="7785" spans="1:14" x14ac:dyDescent="0.2">
      <c r="A7785" s="3" t="s">
        <v>41</v>
      </c>
      <c r="B7785" s="17">
        <v>1189833</v>
      </c>
      <c r="C7785" s="14">
        <v>44297</v>
      </c>
      <c r="D7785" s="4" t="s">
        <v>110</v>
      </c>
      <c r="E7785" s="4" t="s">
        <v>121</v>
      </c>
      <c r="F7785" s="4" t="s">
        <v>122</v>
      </c>
      <c r="G7785" s="4" t="s">
        <v>52</v>
      </c>
      <c r="H7785" s="13">
        <v>50</v>
      </c>
      <c r="I7785" s="20">
        <v>425</v>
      </c>
      <c r="J7785" s="13">
        <v>212500</v>
      </c>
      <c r="K7785" s="31">
        <v>116875</v>
      </c>
      <c r="L7785" s="21">
        <v>58437.5</v>
      </c>
      <c r="M7785" s="22">
        <v>0.55000000000000004</v>
      </c>
      <c r="N7785" s="5" t="s">
        <v>30</v>
      </c>
    </row>
    <row r="7786" spans="1:14" x14ac:dyDescent="0.2">
      <c r="A7786" s="3" t="s">
        <v>14</v>
      </c>
      <c r="B7786" s="17">
        <v>1185732</v>
      </c>
      <c r="C7786" s="14">
        <v>44522</v>
      </c>
      <c r="D7786" s="4" t="s">
        <v>97</v>
      </c>
      <c r="E7786" s="4" t="s">
        <v>100</v>
      </c>
      <c r="F7786" s="4" t="s">
        <v>101</v>
      </c>
      <c r="G7786" s="4" t="s">
        <v>52</v>
      </c>
      <c r="H7786" s="13">
        <v>50</v>
      </c>
      <c r="I7786" s="20">
        <v>425</v>
      </c>
      <c r="J7786" s="13">
        <v>212500</v>
      </c>
      <c r="K7786" s="31">
        <v>85000</v>
      </c>
      <c r="L7786" s="21">
        <v>42500</v>
      </c>
      <c r="M7786" s="22">
        <v>0.4</v>
      </c>
      <c r="N7786" s="5" t="s">
        <v>19</v>
      </c>
    </row>
    <row r="7787" spans="1:14" x14ac:dyDescent="0.2">
      <c r="A7787" s="3" t="s">
        <v>20</v>
      </c>
      <c r="B7787" s="17">
        <v>1185732</v>
      </c>
      <c r="C7787" s="14">
        <v>44445</v>
      </c>
      <c r="D7787" s="4" t="s">
        <v>55</v>
      </c>
      <c r="E7787" s="4" t="s">
        <v>75</v>
      </c>
      <c r="F7787" s="4" t="s">
        <v>76</v>
      </c>
      <c r="G7787" s="4" t="s">
        <v>54</v>
      </c>
      <c r="H7787" s="13">
        <v>50</v>
      </c>
      <c r="I7787" s="20">
        <v>425</v>
      </c>
      <c r="J7787" s="13">
        <v>212500</v>
      </c>
      <c r="K7787" s="31">
        <v>74375</v>
      </c>
      <c r="L7787" s="21">
        <v>37187.5</v>
      </c>
      <c r="M7787" s="22">
        <v>0.35</v>
      </c>
      <c r="N7787" s="5" t="s">
        <v>23</v>
      </c>
    </row>
    <row r="7788" spans="1:14" x14ac:dyDescent="0.2">
      <c r="A7788" s="3" t="s">
        <v>45</v>
      </c>
      <c r="B7788" s="17">
        <v>1128299</v>
      </c>
      <c r="C7788" s="14">
        <v>43988</v>
      </c>
      <c r="D7788" s="4" t="s">
        <v>110</v>
      </c>
      <c r="E7788" s="4" t="s">
        <v>127</v>
      </c>
      <c r="F7788" s="4" t="s">
        <v>128</v>
      </c>
      <c r="G7788" s="4" t="s">
        <v>54</v>
      </c>
      <c r="H7788" s="13">
        <v>50</v>
      </c>
      <c r="I7788" s="20">
        <v>425</v>
      </c>
      <c r="J7788" s="13">
        <v>212500</v>
      </c>
      <c r="K7788" s="31">
        <v>42500</v>
      </c>
      <c r="L7788" s="21">
        <v>21250</v>
      </c>
      <c r="M7788" s="22">
        <v>0.2</v>
      </c>
      <c r="N7788" s="5" t="s">
        <v>23</v>
      </c>
    </row>
    <row r="7789" spans="1:14" x14ac:dyDescent="0.2">
      <c r="A7789" s="3" t="s">
        <v>41</v>
      </c>
      <c r="B7789" s="17">
        <v>1197831</v>
      </c>
      <c r="C7789" s="14">
        <v>44389</v>
      </c>
      <c r="D7789" s="4" t="s">
        <v>15</v>
      </c>
      <c r="E7789" s="4" t="s">
        <v>24</v>
      </c>
      <c r="F7789" s="4" t="s">
        <v>25</v>
      </c>
      <c r="G7789" s="4" t="s">
        <v>54</v>
      </c>
      <c r="H7789" s="13">
        <v>50</v>
      </c>
      <c r="I7789" s="20">
        <v>425</v>
      </c>
      <c r="J7789" s="13">
        <v>212500</v>
      </c>
      <c r="K7789" s="31">
        <v>74375</v>
      </c>
      <c r="L7789" s="21">
        <v>37187.5</v>
      </c>
      <c r="M7789" s="22">
        <v>0.35</v>
      </c>
      <c r="N7789" s="5" t="s">
        <v>19</v>
      </c>
    </row>
    <row r="7790" spans="1:14" x14ac:dyDescent="0.2">
      <c r="A7790" s="3" t="s">
        <v>20</v>
      </c>
      <c r="B7790" s="17">
        <v>1185732</v>
      </c>
      <c r="C7790" s="14">
        <v>44390</v>
      </c>
      <c r="D7790" s="4" t="s">
        <v>55</v>
      </c>
      <c r="E7790" s="4" t="s">
        <v>69</v>
      </c>
      <c r="F7790" s="4" t="s">
        <v>70</v>
      </c>
      <c r="G7790" s="4" t="s">
        <v>54</v>
      </c>
      <c r="H7790" s="13">
        <v>50</v>
      </c>
      <c r="I7790" s="20">
        <v>425</v>
      </c>
      <c r="J7790" s="13">
        <v>212500</v>
      </c>
      <c r="K7790" s="31">
        <v>74375</v>
      </c>
      <c r="L7790" s="21">
        <v>37187.5</v>
      </c>
      <c r="M7790" s="22">
        <v>0.35</v>
      </c>
      <c r="N7790" s="5" t="s">
        <v>23</v>
      </c>
    </row>
    <row r="7791" spans="1:14" x14ac:dyDescent="0.2">
      <c r="A7791" s="3" t="s">
        <v>20</v>
      </c>
      <c r="B7791" s="17">
        <v>1185732</v>
      </c>
      <c r="C7791" s="14">
        <v>44422</v>
      </c>
      <c r="D7791" s="4" t="s">
        <v>55</v>
      </c>
      <c r="E7791" s="4" t="s">
        <v>69</v>
      </c>
      <c r="F7791" s="4" t="s">
        <v>70</v>
      </c>
      <c r="G7791" s="4" t="s">
        <v>54</v>
      </c>
      <c r="H7791" s="13">
        <v>50</v>
      </c>
      <c r="I7791" s="20">
        <v>425</v>
      </c>
      <c r="J7791" s="13">
        <v>212500</v>
      </c>
      <c r="K7791" s="31">
        <v>74375</v>
      </c>
      <c r="L7791" s="21">
        <v>37187.5</v>
      </c>
      <c r="M7791" s="22">
        <v>0.35</v>
      </c>
      <c r="N7791" s="5" t="s">
        <v>23</v>
      </c>
    </row>
    <row r="7792" spans="1:14" x14ac:dyDescent="0.2">
      <c r="A7792" s="3" t="s">
        <v>41</v>
      </c>
      <c r="B7792" s="17">
        <v>1128299</v>
      </c>
      <c r="C7792" s="14">
        <v>44373</v>
      </c>
      <c r="D7792" s="4" t="s">
        <v>110</v>
      </c>
      <c r="E7792" s="4" t="s">
        <v>123</v>
      </c>
      <c r="F7792" s="4" t="s">
        <v>124</v>
      </c>
      <c r="G7792" s="4" t="s">
        <v>18</v>
      </c>
      <c r="H7792" s="13">
        <v>55</v>
      </c>
      <c r="I7792" s="20">
        <v>425</v>
      </c>
      <c r="J7792" s="13">
        <v>233750</v>
      </c>
      <c r="K7792" s="31">
        <v>81812.5</v>
      </c>
      <c r="L7792" s="21">
        <v>40906.25</v>
      </c>
      <c r="M7792" s="22">
        <v>0.35</v>
      </c>
      <c r="N7792" s="5" t="s">
        <v>19</v>
      </c>
    </row>
    <row r="7793" spans="1:14" x14ac:dyDescent="0.2">
      <c r="A7793" s="3" t="s">
        <v>44</v>
      </c>
      <c r="B7793" s="17">
        <v>1128299</v>
      </c>
      <c r="C7793" s="14">
        <v>44330</v>
      </c>
      <c r="D7793" s="4" t="s">
        <v>97</v>
      </c>
      <c r="E7793" s="4" t="s">
        <v>107</v>
      </c>
      <c r="F7793" s="4" t="s">
        <v>108</v>
      </c>
      <c r="G7793" s="4" t="s">
        <v>18</v>
      </c>
      <c r="H7793" s="13">
        <v>55</v>
      </c>
      <c r="I7793" s="20">
        <v>425</v>
      </c>
      <c r="J7793" s="13">
        <v>233750</v>
      </c>
      <c r="K7793" s="31">
        <v>81812.5</v>
      </c>
      <c r="L7793" s="21">
        <v>40906.25</v>
      </c>
      <c r="M7793" s="22">
        <v>0.35</v>
      </c>
      <c r="N7793" s="5" t="s">
        <v>19</v>
      </c>
    </row>
    <row r="7794" spans="1:14" x14ac:dyDescent="0.2">
      <c r="A7794" s="3" t="s">
        <v>44</v>
      </c>
      <c r="B7794" s="17">
        <v>1128299</v>
      </c>
      <c r="C7794" s="14">
        <v>44513</v>
      </c>
      <c r="D7794" s="4" t="s">
        <v>97</v>
      </c>
      <c r="E7794" s="4" t="s">
        <v>107</v>
      </c>
      <c r="F7794" s="4" t="s">
        <v>108</v>
      </c>
      <c r="G7794" s="4" t="s">
        <v>18</v>
      </c>
      <c r="H7794" s="13">
        <v>55</v>
      </c>
      <c r="I7794" s="20">
        <v>425</v>
      </c>
      <c r="J7794" s="13">
        <v>233750</v>
      </c>
      <c r="K7794" s="31">
        <v>81812.5</v>
      </c>
      <c r="L7794" s="21">
        <v>40906.25</v>
      </c>
      <c r="M7794" s="22">
        <v>0.35</v>
      </c>
      <c r="N7794" s="5" t="s">
        <v>19</v>
      </c>
    </row>
    <row r="7795" spans="1:14" x14ac:dyDescent="0.2">
      <c r="A7795" s="3" t="s">
        <v>41</v>
      </c>
      <c r="B7795" s="17">
        <v>1189833</v>
      </c>
      <c r="C7795" s="14">
        <v>44239</v>
      </c>
      <c r="D7795" s="4" t="s">
        <v>15</v>
      </c>
      <c r="E7795" s="4" t="s">
        <v>42</v>
      </c>
      <c r="F7795" s="4" t="s">
        <v>43</v>
      </c>
      <c r="G7795" s="4" t="s">
        <v>18</v>
      </c>
      <c r="H7795" s="13">
        <v>55</v>
      </c>
      <c r="I7795" s="20">
        <v>425</v>
      </c>
      <c r="J7795" s="13">
        <v>233750</v>
      </c>
      <c r="K7795" s="31">
        <v>140250</v>
      </c>
      <c r="L7795" s="21">
        <v>70125</v>
      </c>
      <c r="M7795" s="22">
        <v>0.6</v>
      </c>
      <c r="N7795" s="5" t="s">
        <v>30</v>
      </c>
    </row>
    <row r="7796" spans="1:14" x14ac:dyDescent="0.2">
      <c r="A7796" s="3" t="s">
        <v>44</v>
      </c>
      <c r="B7796" s="17">
        <v>1197831</v>
      </c>
      <c r="C7796" s="14">
        <v>44455</v>
      </c>
      <c r="D7796" s="4" t="s">
        <v>81</v>
      </c>
      <c r="E7796" s="4" t="s">
        <v>90</v>
      </c>
      <c r="F7796" s="4" t="s">
        <v>91</v>
      </c>
      <c r="G7796" s="4" t="s">
        <v>18</v>
      </c>
      <c r="H7796" s="13">
        <v>55</v>
      </c>
      <c r="I7796" s="20">
        <v>425</v>
      </c>
      <c r="J7796" s="13">
        <v>233750</v>
      </c>
      <c r="K7796" s="31">
        <v>105187.5</v>
      </c>
      <c r="L7796" s="21">
        <v>52593.75</v>
      </c>
      <c r="M7796" s="22">
        <v>0.45</v>
      </c>
      <c r="N7796" s="5" t="s">
        <v>30</v>
      </c>
    </row>
    <row r="7797" spans="1:14" x14ac:dyDescent="0.2">
      <c r="A7797" s="3" t="s">
        <v>44</v>
      </c>
      <c r="B7797" s="17">
        <v>1197831</v>
      </c>
      <c r="C7797" s="14">
        <v>44505</v>
      </c>
      <c r="D7797" s="4" t="s">
        <v>110</v>
      </c>
      <c r="E7797" s="4" t="s">
        <v>117</v>
      </c>
      <c r="F7797" s="4" t="s">
        <v>118</v>
      </c>
      <c r="G7797" s="4" t="s">
        <v>18</v>
      </c>
      <c r="H7797" s="13">
        <v>55</v>
      </c>
      <c r="I7797" s="20">
        <v>425</v>
      </c>
      <c r="J7797" s="13">
        <v>233750</v>
      </c>
      <c r="K7797" s="31">
        <v>81812.5</v>
      </c>
      <c r="L7797" s="21">
        <v>40906.25</v>
      </c>
      <c r="M7797" s="22">
        <v>0.35</v>
      </c>
      <c r="N7797" s="5" t="s">
        <v>19</v>
      </c>
    </row>
    <row r="7798" spans="1:14" x14ac:dyDescent="0.2">
      <c r="A7798" s="3" t="s">
        <v>14</v>
      </c>
      <c r="B7798" s="17">
        <v>1185732</v>
      </c>
      <c r="C7798" s="14">
        <v>44387</v>
      </c>
      <c r="D7798" s="4" t="s">
        <v>55</v>
      </c>
      <c r="E7798" s="4" t="s">
        <v>56</v>
      </c>
      <c r="F7798" s="4" t="s">
        <v>57</v>
      </c>
      <c r="G7798" s="4" t="s">
        <v>50</v>
      </c>
      <c r="H7798" s="13">
        <v>55</v>
      </c>
      <c r="I7798" s="20">
        <v>425</v>
      </c>
      <c r="J7798" s="13">
        <v>233750</v>
      </c>
      <c r="K7798" s="31">
        <v>105187.5</v>
      </c>
      <c r="L7798" s="21">
        <v>52593.75</v>
      </c>
      <c r="M7798" s="22">
        <v>0.45</v>
      </c>
      <c r="N7798" s="5" t="s">
        <v>23</v>
      </c>
    </row>
    <row r="7799" spans="1:14" x14ac:dyDescent="0.2">
      <c r="A7799" s="3" t="s">
        <v>14</v>
      </c>
      <c r="B7799" s="17">
        <v>1185732</v>
      </c>
      <c r="C7799" s="14">
        <v>44419</v>
      </c>
      <c r="D7799" s="4" t="s">
        <v>55</v>
      </c>
      <c r="E7799" s="4" t="s">
        <v>56</v>
      </c>
      <c r="F7799" s="4" t="s">
        <v>57</v>
      </c>
      <c r="G7799" s="4" t="s">
        <v>50</v>
      </c>
      <c r="H7799" s="13">
        <v>55</v>
      </c>
      <c r="I7799" s="20">
        <v>425</v>
      </c>
      <c r="J7799" s="13">
        <v>233750</v>
      </c>
      <c r="K7799" s="31">
        <v>105187.5</v>
      </c>
      <c r="L7799" s="21">
        <v>52593.75</v>
      </c>
      <c r="M7799" s="22">
        <v>0.45</v>
      </c>
      <c r="N7799" s="5" t="s">
        <v>23</v>
      </c>
    </row>
    <row r="7800" spans="1:14" x14ac:dyDescent="0.2">
      <c r="A7800" s="3" t="s">
        <v>45</v>
      </c>
      <c r="B7800" s="17">
        <v>1185732</v>
      </c>
      <c r="C7800" s="14">
        <v>44425</v>
      </c>
      <c r="D7800" s="4" t="s">
        <v>55</v>
      </c>
      <c r="E7800" s="4" t="s">
        <v>65</v>
      </c>
      <c r="F7800" s="4" t="s">
        <v>66</v>
      </c>
      <c r="G7800" s="4" t="s">
        <v>50</v>
      </c>
      <c r="H7800" s="13">
        <v>55</v>
      </c>
      <c r="I7800" s="20">
        <v>425</v>
      </c>
      <c r="J7800" s="13">
        <v>233750</v>
      </c>
      <c r="K7800" s="31">
        <v>93500</v>
      </c>
      <c r="L7800" s="21">
        <v>46750</v>
      </c>
      <c r="M7800" s="22">
        <v>0.4</v>
      </c>
      <c r="N7800" s="5" t="s">
        <v>23</v>
      </c>
    </row>
    <row r="7801" spans="1:14" x14ac:dyDescent="0.2">
      <c r="A7801" s="3" t="s">
        <v>45</v>
      </c>
      <c r="B7801" s="17">
        <v>1128299</v>
      </c>
      <c r="C7801" s="14">
        <v>43967</v>
      </c>
      <c r="D7801" s="4" t="s">
        <v>110</v>
      </c>
      <c r="E7801" s="4" t="s">
        <v>129</v>
      </c>
      <c r="F7801" s="4" t="s">
        <v>130</v>
      </c>
      <c r="G7801" s="4" t="s">
        <v>50</v>
      </c>
      <c r="H7801" s="13">
        <v>55</v>
      </c>
      <c r="I7801" s="20">
        <v>425</v>
      </c>
      <c r="J7801" s="13">
        <v>233750</v>
      </c>
      <c r="K7801" s="31">
        <v>93500</v>
      </c>
      <c r="L7801" s="21">
        <v>46750</v>
      </c>
      <c r="M7801" s="22">
        <v>0.4</v>
      </c>
      <c r="N7801" s="5" t="s">
        <v>23</v>
      </c>
    </row>
    <row r="7802" spans="1:14" x14ac:dyDescent="0.2">
      <c r="A7802" s="3" t="s">
        <v>80</v>
      </c>
      <c r="B7802" s="17">
        <v>1128299</v>
      </c>
      <c r="C7802" s="14">
        <v>44510</v>
      </c>
      <c r="D7802" s="4" t="s">
        <v>110</v>
      </c>
      <c r="E7802" s="4" t="s">
        <v>113</v>
      </c>
      <c r="F7802" s="4" t="s">
        <v>114</v>
      </c>
      <c r="G7802" s="4" t="s">
        <v>51</v>
      </c>
      <c r="H7802" s="13">
        <v>55</v>
      </c>
      <c r="I7802" s="20">
        <v>425</v>
      </c>
      <c r="J7802" s="13">
        <v>233750</v>
      </c>
      <c r="K7802" s="31">
        <v>58437.5</v>
      </c>
      <c r="L7802" s="21">
        <v>29218.75</v>
      </c>
      <c r="M7802" s="22">
        <v>0.25</v>
      </c>
      <c r="N7802" s="5" t="s">
        <v>30</v>
      </c>
    </row>
    <row r="7803" spans="1:14" x14ac:dyDescent="0.2">
      <c r="A7803" s="3" t="s">
        <v>14</v>
      </c>
      <c r="B7803" s="17">
        <v>1185732</v>
      </c>
      <c r="C7803" s="14">
        <v>44398</v>
      </c>
      <c r="D7803" s="4" t="s">
        <v>97</v>
      </c>
      <c r="E7803" s="4" t="s">
        <v>100</v>
      </c>
      <c r="F7803" s="4" t="s">
        <v>101</v>
      </c>
      <c r="G7803" s="4" t="s">
        <v>52</v>
      </c>
      <c r="H7803" s="13">
        <v>55</v>
      </c>
      <c r="I7803" s="20">
        <v>425</v>
      </c>
      <c r="J7803" s="13">
        <v>233750</v>
      </c>
      <c r="K7803" s="31">
        <v>93500</v>
      </c>
      <c r="L7803" s="21">
        <v>46750</v>
      </c>
      <c r="M7803" s="22">
        <v>0.4</v>
      </c>
      <c r="N7803" s="5" t="s">
        <v>19</v>
      </c>
    </row>
    <row r="7804" spans="1:14" x14ac:dyDescent="0.2">
      <c r="A7804" s="3" t="s">
        <v>41</v>
      </c>
      <c r="B7804" s="17">
        <v>1185732</v>
      </c>
      <c r="C7804" s="14">
        <v>44477</v>
      </c>
      <c r="D7804" s="4" t="s">
        <v>55</v>
      </c>
      <c r="E7804" s="4" t="s">
        <v>78</v>
      </c>
      <c r="F7804" s="4" t="s">
        <v>79</v>
      </c>
      <c r="G7804" s="4" t="s">
        <v>53</v>
      </c>
      <c r="H7804" s="13">
        <v>55</v>
      </c>
      <c r="I7804" s="20">
        <v>425</v>
      </c>
      <c r="J7804" s="13">
        <v>233750</v>
      </c>
      <c r="K7804" s="31">
        <v>81812.5</v>
      </c>
      <c r="L7804" s="21">
        <v>40906.25</v>
      </c>
      <c r="M7804" s="22">
        <v>0.35</v>
      </c>
      <c r="N7804" s="5" t="s">
        <v>23</v>
      </c>
    </row>
    <row r="7805" spans="1:14" x14ac:dyDescent="0.2">
      <c r="A7805" s="3" t="s">
        <v>20</v>
      </c>
      <c r="B7805" s="17">
        <v>1128299</v>
      </c>
      <c r="C7805" s="14">
        <v>44399</v>
      </c>
      <c r="D7805" s="4" t="s">
        <v>110</v>
      </c>
      <c r="E7805" s="4" t="s">
        <v>119</v>
      </c>
      <c r="F7805" s="4" t="s">
        <v>120</v>
      </c>
      <c r="G7805" s="4" t="s">
        <v>53</v>
      </c>
      <c r="H7805" s="13">
        <v>55</v>
      </c>
      <c r="I7805" s="20">
        <v>425</v>
      </c>
      <c r="J7805" s="13">
        <v>233750</v>
      </c>
      <c r="K7805" s="31">
        <v>70125</v>
      </c>
      <c r="L7805" s="21">
        <v>35062.5</v>
      </c>
      <c r="M7805" s="22">
        <v>0.3</v>
      </c>
      <c r="N7805" s="5" t="s">
        <v>19</v>
      </c>
    </row>
    <row r="7806" spans="1:14" x14ac:dyDescent="0.2">
      <c r="A7806" s="3" t="s">
        <v>41</v>
      </c>
      <c r="B7806" s="17">
        <v>1197831</v>
      </c>
      <c r="C7806" s="14">
        <v>44421</v>
      </c>
      <c r="D7806" s="4" t="s">
        <v>15</v>
      </c>
      <c r="E7806" s="4" t="s">
        <v>24</v>
      </c>
      <c r="F7806" s="4" t="s">
        <v>25</v>
      </c>
      <c r="G7806" s="4" t="s">
        <v>54</v>
      </c>
      <c r="H7806" s="13">
        <v>55</v>
      </c>
      <c r="I7806" s="20">
        <v>425</v>
      </c>
      <c r="J7806" s="13">
        <v>233750</v>
      </c>
      <c r="K7806" s="31">
        <v>81812.5</v>
      </c>
      <c r="L7806" s="21">
        <v>40906.25</v>
      </c>
      <c r="M7806" s="22">
        <v>0.35</v>
      </c>
      <c r="N7806" s="5" t="s">
        <v>19</v>
      </c>
    </row>
    <row r="7807" spans="1:14" x14ac:dyDescent="0.2">
      <c r="A7807" s="3" t="s">
        <v>41</v>
      </c>
      <c r="B7807" s="17">
        <v>1128299</v>
      </c>
      <c r="C7807" s="14">
        <v>44466</v>
      </c>
      <c r="D7807" s="4" t="s">
        <v>110</v>
      </c>
      <c r="E7807" s="4" t="s">
        <v>123</v>
      </c>
      <c r="F7807" s="4" t="s">
        <v>124</v>
      </c>
      <c r="G7807" s="4" t="s">
        <v>18</v>
      </c>
      <c r="H7807" s="13">
        <v>60</v>
      </c>
      <c r="I7807" s="20">
        <v>425</v>
      </c>
      <c r="J7807" s="13">
        <v>255000</v>
      </c>
      <c r="K7807" s="31">
        <v>76500</v>
      </c>
      <c r="L7807" s="21">
        <v>38250</v>
      </c>
      <c r="M7807" s="22">
        <v>0.3</v>
      </c>
      <c r="N7807" s="5" t="s">
        <v>19</v>
      </c>
    </row>
    <row r="7808" spans="1:14" x14ac:dyDescent="0.2">
      <c r="A7808" s="3" t="s">
        <v>41</v>
      </c>
      <c r="B7808" s="17">
        <v>1128299</v>
      </c>
      <c r="C7808" s="14">
        <v>44343</v>
      </c>
      <c r="D7808" s="4" t="s">
        <v>110</v>
      </c>
      <c r="E7808" s="4" t="s">
        <v>123</v>
      </c>
      <c r="F7808" s="4" t="s">
        <v>124</v>
      </c>
      <c r="G7808" s="4" t="s">
        <v>18</v>
      </c>
      <c r="H7808" s="13">
        <v>60</v>
      </c>
      <c r="I7808" s="20">
        <v>425</v>
      </c>
      <c r="J7808" s="13">
        <v>255000</v>
      </c>
      <c r="K7808" s="31">
        <v>102000</v>
      </c>
      <c r="L7808" s="21">
        <v>51000</v>
      </c>
      <c r="M7808" s="22">
        <v>0.4</v>
      </c>
      <c r="N7808" s="5" t="s">
        <v>19</v>
      </c>
    </row>
    <row r="7809" spans="1:14" x14ac:dyDescent="0.2">
      <c r="A7809" s="3" t="s">
        <v>41</v>
      </c>
      <c r="B7809" s="17">
        <v>1128299</v>
      </c>
      <c r="C7809" s="14">
        <v>44526</v>
      </c>
      <c r="D7809" s="4" t="s">
        <v>110</v>
      </c>
      <c r="E7809" s="4" t="s">
        <v>123</v>
      </c>
      <c r="F7809" s="4" t="s">
        <v>124</v>
      </c>
      <c r="G7809" s="4" t="s">
        <v>18</v>
      </c>
      <c r="H7809" s="13">
        <v>60</v>
      </c>
      <c r="I7809" s="20">
        <v>425</v>
      </c>
      <c r="J7809" s="13">
        <v>255000</v>
      </c>
      <c r="K7809" s="31">
        <v>89250</v>
      </c>
      <c r="L7809" s="21">
        <v>44625</v>
      </c>
      <c r="M7809" s="22">
        <v>0.35</v>
      </c>
      <c r="N7809" s="5" t="s">
        <v>19</v>
      </c>
    </row>
    <row r="7810" spans="1:14" x14ac:dyDescent="0.2">
      <c r="A7810" s="3" t="s">
        <v>14</v>
      </c>
      <c r="B7810" s="17">
        <v>1185732</v>
      </c>
      <c r="C7810" s="14">
        <v>44397</v>
      </c>
      <c r="D7810" s="4" t="s">
        <v>110</v>
      </c>
      <c r="E7810" s="4" t="s">
        <v>111</v>
      </c>
      <c r="F7810" s="4" t="s">
        <v>112</v>
      </c>
      <c r="G7810" s="4" t="s">
        <v>18</v>
      </c>
      <c r="H7810" s="13">
        <v>60</v>
      </c>
      <c r="I7810" s="20">
        <v>425</v>
      </c>
      <c r="J7810" s="13">
        <v>255000</v>
      </c>
      <c r="K7810" s="31">
        <v>89250</v>
      </c>
      <c r="L7810" s="21">
        <v>44625</v>
      </c>
      <c r="M7810" s="22">
        <v>0.35</v>
      </c>
      <c r="N7810" s="5" t="s">
        <v>30</v>
      </c>
    </row>
    <row r="7811" spans="1:14" x14ac:dyDescent="0.2">
      <c r="A7811" s="3" t="s">
        <v>14</v>
      </c>
      <c r="B7811" s="17">
        <v>1185732</v>
      </c>
      <c r="C7811" s="14">
        <v>44429</v>
      </c>
      <c r="D7811" s="4" t="s">
        <v>110</v>
      </c>
      <c r="E7811" s="4" t="s">
        <v>111</v>
      </c>
      <c r="F7811" s="4" t="s">
        <v>112</v>
      </c>
      <c r="G7811" s="4" t="s">
        <v>18</v>
      </c>
      <c r="H7811" s="13">
        <v>60</v>
      </c>
      <c r="I7811" s="20">
        <v>425</v>
      </c>
      <c r="J7811" s="13">
        <v>255000</v>
      </c>
      <c r="K7811" s="31">
        <v>89250</v>
      </c>
      <c r="L7811" s="21">
        <v>44625</v>
      </c>
      <c r="M7811" s="22">
        <v>0.35</v>
      </c>
      <c r="N7811" s="5" t="s">
        <v>30</v>
      </c>
    </row>
    <row r="7812" spans="1:14" x14ac:dyDescent="0.2">
      <c r="A7812" s="3" t="s">
        <v>44</v>
      </c>
      <c r="B7812" s="17">
        <v>1185732</v>
      </c>
      <c r="C7812" s="14">
        <v>44390</v>
      </c>
      <c r="D7812" s="4" t="s">
        <v>55</v>
      </c>
      <c r="E7812" s="4" t="s">
        <v>60</v>
      </c>
      <c r="F7812" s="4" t="s">
        <v>61</v>
      </c>
      <c r="G7812" s="4" t="s">
        <v>18</v>
      </c>
      <c r="H7812" s="13">
        <v>60</v>
      </c>
      <c r="I7812" s="20">
        <v>425</v>
      </c>
      <c r="J7812" s="13">
        <v>255000</v>
      </c>
      <c r="K7812" s="31">
        <v>76500</v>
      </c>
      <c r="L7812" s="21">
        <v>38250</v>
      </c>
      <c r="M7812" s="22">
        <v>0.3</v>
      </c>
      <c r="N7812" s="5" t="s">
        <v>23</v>
      </c>
    </row>
    <row r="7813" spans="1:14" x14ac:dyDescent="0.2">
      <c r="A7813" s="3" t="s">
        <v>20</v>
      </c>
      <c r="B7813" s="17">
        <v>1185732</v>
      </c>
      <c r="C7813" s="14">
        <v>44401</v>
      </c>
      <c r="D7813" s="4" t="s">
        <v>15</v>
      </c>
      <c r="E7813" s="4" t="s">
        <v>28</v>
      </c>
      <c r="F7813" s="4" t="s">
        <v>29</v>
      </c>
      <c r="G7813" s="4" t="s">
        <v>50</v>
      </c>
      <c r="H7813" s="13">
        <v>60</v>
      </c>
      <c r="I7813" s="20">
        <v>425</v>
      </c>
      <c r="J7813" s="13">
        <v>255000</v>
      </c>
      <c r="K7813" s="31">
        <v>102000</v>
      </c>
      <c r="L7813" s="21">
        <v>51000</v>
      </c>
      <c r="M7813" s="22">
        <v>0.4</v>
      </c>
      <c r="N7813" s="5" t="s">
        <v>30</v>
      </c>
    </row>
    <row r="7814" spans="1:14" x14ac:dyDescent="0.2">
      <c r="A7814" s="3" t="s">
        <v>44</v>
      </c>
      <c r="B7814" s="17">
        <v>1185732</v>
      </c>
      <c r="C7814" s="14">
        <v>44352</v>
      </c>
      <c r="D7814" s="4" t="s">
        <v>55</v>
      </c>
      <c r="E7814" s="4" t="s">
        <v>67</v>
      </c>
      <c r="F7814" s="4" t="s">
        <v>68</v>
      </c>
      <c r="G7814" s="4" t="s">
        <v>51</v>
      </c>
      <c r="H7814" s="13">
        <v>60</v>
      </c>
      <c r="I7814" s="20">
        <v>425</v>
      </c>
      <c r="J7814" s="13">
        <v>255000</v>
      </c>
      <c r="K7814" s="31">
        <v>89250</v>
      </c>
      <c r="L7814" s="21">
        <v>44625</v>
      </c>
      <c r="M7814" s="22">
        <v>0.35</v>
      </c>
      <c r="N7814" s="5" t="s">
        <v>23</v>
      </c>
    </row>
    <row r="7815" spans="1:14" x14ac:dyDescent="0.2">
      <c r="A7815" s="3" t="s">
        <v>45</v>
      </c>
      <c r="B7815" s="17">
        <v>1128299</v>
      </c>
      <c r="C7815" s="14">
        <v>43865</v>
      </c>
      <c r="D7815" s="4" t="s">
        <v>110</v>
      </c>
      <c r="E7815" s="4" t="s">
        <v>131</v>
      </c>
      <c r="F7815" s="4" t="s">
        <v>132</v>
      </c>
      <c r="G7815" s="4" t="s">
        <v>52</v>
      </c>
      <c r="H7815" s="13">
        <v>60</v>
      </c>
      <c r="I7815" s="20">
        <v>425</v>
      </c>
      <c r="J7815" s="13">
        <v>255000</v>
      </c>
      <c r="K7815" s="31">
        <v>102000</v>
      </c>
      <c r="L7815" s="21">
        <v>51000</v>
      </c>
      <c r="M7815" s="22">
        <v>0.4</v>
      </c>
      <c r="N7815" s="5" t="s">
        <v>30</v>
      </c>
    </row>
    <row r="7816" spans="1:14" x14ac:dyDescent="0.2">
      <c r="A7816" s="3" t="s">
        <v>45</v>
      </c>
      <c r="B7816" s="17">
        <v>1128299</v>
      </c>
      <c r="C7816" s="14">
        <v>43895</v>
      </c>
      <c r="D7816" s="4" t="s">
        <v>110</v>
      </c>
      <c r="E7816" s="4" t="s">
        <v>131</v>
      </c>
      <c r="F7816" s="4" t="s">
        <v>132</v>
      </c>
      <c r="G7816" s="4" t="s">
        <v>52</v>
      </c>
      <c r="H7816" s="13">
        <v>60</v>
      </c>
      <c r="I7816" s="20">
        <v>425</v>
      </c>
      <c r="J7816" s="13">
        <v>255000</v>
      </c>
      <c r="K7816" s="31">
        <v>89250</v>
      </c>
      <c r="L7816" s="21">
        <v>44625</v>
      </c>
      <c r="M7816" s="22">
        <v>0.35</v>
      </c>
      <c r="N7816" s="5" t="s">
        <v>23</v>
      </c>
    </row>
    <row r="7817" spans="1:14" x14ac:dyDescent="0.2">
      <c r="A7817" s="3" t="s">
        <v>80</v>
      </c>
      <c r="B7817" s="17">
        <v>1197831</v>
      </c>
      <c r="C7817" s="14">
        <v>44396</v>
      </c>
      <c r="D7817" s="4" t="s">
        <v>81</v>
      </c>
      <c r="E7817" s="4" t="s">
        <v>95</v>
      </c>
      <c r="F7817" s="4" t="s">
        <v>96</v>
      </c>
      <c r="G7817" s="4" t="s">
        <v>52</v>
      </c>
      <c r="H7817" s="13">
        <v>60</v>
      </c>
      <c r="I7817" s="20">
        <v>425</v>
      </c>
      <c r="J7817" s="13">
        <v>255000</v>
      </c>
      <c r="K7817" s="31">
        <v>89250</v>
      </c>
      <c r="L7817" s="21">
        <v>44625</v>
      </c>
      <c r="M7817" s="22">
        <v>0.35</v>
      </c>
      <c r="N7817" s="5" t="s">
        <v>19</v>
      </c>
    </row>
    <row r="7818" spans="1:14" x14ac:dyDescent="0.2">
      <c r="A7818" s="3" t="s">
        <v>14</v>
      </c>
      <c r="B7818" s="17">
        <v>1185732</v>
      </c>
      <c r="C7818" s="14">
        <v>44366</v>
      </c>
      <c r="D7818" s="4" t="s">
        <v>55</v>
      </c>
      <c r="E7818" s="4" t="s">
        <v>58</v>
      </c>
      <c r="F7818" s="4" t="s">
        <v>59</v>
      </c>
      <c r="G7818" s="4" t="s">
        <v>52</v>
      </c>
      <c r="H7818" s="13">
        <v>60</v>
      </c>
      <c r="I7818" s="20">
        <v>425</v>
      </c>
      <c r="J7818" s="13">
        <v>255000</v>
      </c>
      <c r="K7818" s="31">
        <v>102000</v>
      </c>
      <c r="L7818" s="21">
        <v>51000</v>
      </c>
      <c r="M7818" s="22">
        <v>0.4</v>
      </c>
      <c r="N7818" s="5" t="s">
        <v>23</v>
      </c>
    </row>
    <row r="7819" spans="1:14" x14ac:dyDescent="0.2">
      <c r="A7819" s="3" t="s">
        <v>41</v>
      </c>
      <c r="B7819" s="17">
        <v>1197831</v>
      </c>
      <c r="C7819" s="14">
        <v>44549</v>
      </c>
      <c r="D7819" s="4" t="s">
        <v>81</v>
      </c>
      <c r="E7819" s="4" t="s">
        <v>86</v>
      </c>
      <c r="F7819" s="4" t="s">
        <v>87</v>
      </c>
      <c r="G7819" s="4" t="s">
        <v>53</v>
      </c>
      <c r="H7819" s="13">
        <v>60</v>
      </c>
      <c r="I7819" s="20">
        <v>425</v>
      </c>
      <c r="J7819" s="13">
        <v>255000</v>
      </c>
      <c r="K7819" s="31">
        <v>89250</v>
      </c>
      <c r="L7819" s="21">
        <v>44625</v>
      </c>
      <c r="M7819" s="22">
        <v>0.35</v>
      </c>
      <c r="N7819" s="5" t="s">
        <v>19</v>
      </c>
    </row>
    <row r="7820" spans="1:14" x14ac:dyDescent="0.2">
      <c r="A7820" s="3" t="s">
        <v>20</v>
      </c>
      <c r="B7820" s="17">
        <v>1128299</v>
      </c>
      <c r="C7820" s="14">
        <v>44463</v>
      </c>
      <c r="D7820" s="4" t="s">
        <v>110</v>
      </c>
      <c r="E7820" s="4" t="s">
        <v>119</v>
      </c>
      <c r="F7820" s="4" t="s">
        <v>120</v>
      </c>
      <c r="G7820" s="4" t="s">
        <v>53</v>
      </c>
      <c r="H7820" s="13">
        <v>60</v>
      </c>
      <c r="I7820" s="20">
        <v>425</v>
      </c>
      <c r="J7820" s="13">
        <v>255000</v>
      </c>
      <c r="K7820" s="31">
        <v>63750</v>
      </c>
      <c r="L7820" s="21">
        <v>31875</v>
      </c>
      <c r="M7820" s="22">
        <v>0.25</v>
      </c>
      <c r="N7820" s="5" t="s">
        <v>19</v>
      </c>
    </row>
    <row r="7821" spans="1:14" x14ac:dyDescent="0.2">
      <c r="A7821" s="3" t="s">
        <v>20</v>
      </c>
      <c r="B7821" s="17">
        <v>1128299</v>
      </c>
      <c r="C7821" s="14">
        <v>44523</v>
      </c>
      <c r="D7821" s="4" t="s">
        <v>110</v>
      </c>
      <c r="E7821" s="4" t="s">
        <v>119</v>
      </c>
      <c r="F7821" s="4" t="s">
        <v>120</v>
      </c>
      <c r="G7821" s="4" t="s">
        <v>53</v>
      </c>
      <c r="H7821" s="13">
        <v>60</v>
      </c>
      <c r="I7821" s="20">
        <v>425</v>
      </c>
      <c r="J7821" s="13">
        <v>255000</v>
      </c>
      <c r="K7821" s="31">
        <v>63750</v>
      </c>
      <c r="L7821" s="21">
        <v>31875</v>
      </c>
      <c r="M7821" s="22">
        <v>0.25</v>
      </c>
      <c r="N7821" s="5" t="s">
        <v>19</v>
      </c>
    </row>
    <row r="7822" spans="1:14" x14ac:dyDescent="0.2">
      <c r="A7822" s="3" t="s">
        <v>45</v>
      </c>
      <c r="B7822" s="17">
        <v>1128299</v>
      </c>
      <c r="C7822" s="14">
        <v>43990</v>
      </c>
      <c r="D7822" s="4" t="s">
        <v>110</v>
      </c>
      <c r="E7822" s="4" t="s">
        <v>127</v>
      </c>
      <c r="F7822" s="4" t="s">
        <v>128</v>
      </c>
      <c r="G7822" s="4" t="s">
        <v>54</v>
      </c>
      <c r="H7822" s="13">
        <v>60</v>
      </c>
      <c r="I7822" s="20">
        <v>425</v>
      </c>
      <c r="J7822" s="13">
        <v>255000</v>
      </c>
      <c r="K7822" s="31">
        <v>63750</v>
      </c>
      <c r="L7822" s="21">
        <v>31875</v>
      </c>
      <c r="M7822" s="22">
        <v>0.25</v>
      </c>
      <c r="N7822" s="5" t="s">
        <v>23</v>
      </c>
    </row>
    <row r="7823" spans="1:14" x14ac:dyDescent="0.2">
      <c r="A7823" s="3" t="s">
        <v>45</v>
      </c>
      <c r="B7823" s="17">
        <v>1185732</v>
      </c>
      <c r="C7823" s="14">
        <v>44364</v>
      </c>
      <c r="D7823" s="4" t="s">
        <v>55</v>
      </c>
      <c r="E7823" s="4" t="s">
        <v>65</v>
      </c>
      <c r="F7823" s="4" t="s">
        <v>66</v>
      </c>
      <c r="G7823" s="4" t="s">
        <v>50</v>
      </c>
      <c r="H7823" s="13">
        <v>65</v>
      </c>
      <c r="I7823" s="20">
        <v>425</v>
      </c>
      <c r="J7823" s="13">
        <v>276250</v>
      </c>
      <c r="K7823" s="31">
        <v>110500</v>
      </c>
      <c r="L7823" s="21">
        <v>55250</v>
      </c>
      <c r="M7823" s="22">
        <v>0.4</v>
      </c>
      <c r="N7823" s="5" t="s">
        <v>23</v>
      </c>
    </row>
    <row r="7824" spans="1:14" x14ac:dyDescent="0.2">
      <c r="A7824" s="3" t="s">
        <v>20</v>
      </c>
      <c r="B7824" s="17">
        <v>1185732</v>
      </c>
      <c r="C7824" s="14">
        <v>44504</v>
      </c>
      <c r="D7824" s="4" t="s">
        <v>55</v>
      </c>
      <c r="E7824" s="4" t="s">
        <v>67</v>
      </c>
      <c r="F7824" s="4" t="s">
        <v>68</v>
      </c>
      <c r="G7824" s="4" t="s">
        <v>51</v>
      </c>
      <c r="H7824" s="13">
        <v>65</v>
      </c>
      <c r="I7824" s="20">
        <v>425</v>
      </c>
      <c r="J7824" s="13">
        <v>276250</v>
      </c>
      <c r="K7824" s="31">
        <v>110500</v>
      </c>
      <c r="L7824" s="21">
        <v>55250</v>
      </c>
      <c r="M7824" s="22">
        <v>0.4</v>
      </c>
      <c r="N7824" s="5" t="s">
        <v>23</v>
      </c>
    </row>
    <row r="7825" spans="1:14" x14ac:dyDescent="0.2">
      <c r="A7825" s="3" t="s">
        <v>20</v>
      </c>
      <c r="B7825" s="17">
        <v>1185732</v>
      </c>
      <c r="C7825" s="14">
        <v>44547</v>
      </c>
      <c r="D7825" s="4" t="s">
        <v>55</v>
      </c>
      <c r="E7825" s="4" t="s">
        <v>58</v>
      </c>
      <c r="F7825" s="4" t="s">
        <v>59</v>
      </c>
      <c r="G7825" s="4" t="s">
        <v>52</v>
      </c>
      <c r="H7825" s="13">
        <v>65</v>
      </c>
      <c r="I7825" s="20">
        <v>425</v>
      </c>
      <c r="J7825" s="13">
        <v>276250</v>
      </c>
      <c r="K7825" s="31">
        <v>110500</v>
      </c>
      <c r="L7825" s="21">
        <v>55250</v>
      </c>
      <c r="M7825" s="22">
        <v>0.4</v>
      </c>
      <c r="N7825" s="5" t="s">
        <v>30</v>
      </c>
    </row>
    <row r="7826" spans="1:14" x14ac:dyDescent="0.2">
      <c r="A7826" s="3" t="s">
        <v>80</v>
      </c>
      <c r="B7826" s="17">
        <v>1128299</v>
      </c>
      <c r="C7826" s="14">
        <v>44334</v>
      </c>
      <c r="D7826" s="4" t="s">
        <v>97</v>
      </c>
      <c r="E7826" s="4" t="s">
        <v>105</v>
      </c>
      <c r="F7826" s="4" t="s">
        <v>109</v>
      </c>
      <c r="G7826" s="4" t="s">
        <v>53</v>
      </c>
      <c r="H7826" s="13">
        <v>65</v>
      </c>
      <c r="I7826" s="20">
        <v>425</v>
      </c>
      <c r="J7826" s="13">
        <v>276250</v>
      </c>
      <c r="K7826" s="31">
        <v>69062.5</v>
      </c>
      <c r="L7826" s="21">
        <v>34531.25</v>
      </c>
      <c r="M7826" s="22">
        <v>0.25</v>
      </c>
      <c r="N7826" s="5" t="s">
        <v>30</v>
      </c>
    </row>
    <row r="7827" spans="1:14" x14ac:dyDescent="0.2">
      <c r="A7827" s="3" t="s">
        <v>44</v>
      </c>
      <c r="B7827" s="17">
        <v>1128299</v>
      </c>
      <c r="C7827" s="14">
        <v>44271</v>
      </c>
      <c r="D7827" s="4" t="s">
        <v>97</v>
      </c>
      <c r="E7827" s="4" t="s">
        <v>105</v>
      </c>
      <c r="F7827" s="4" t="s">
        <v>109</v>
      </c>
      <c r="G7827" s="4" t="s">
        <v>53</v>
      </c>
      <c r="H7827" s="13">
        <v>65</v>
      </c>
      <c r="I7827" s="20">
        <v>425</v>
      </c>
      <c r="J7827" s="13">
        <v>276250</v>
      </c>
      <c r="K7827" s="31">
        <v>82875</v>
      </c>
      <c r="L7827" s="21">
        <v>41437.5</v>
      </c>
      <c r="M7827" s="22">
        <v>0.3</v>
      </c>
      <c r="N7827" s="5" t="s">
        <v>30</v>
      </c>
    </row>
    <row r="7828" spans="1:14" x14ac:dyDescent="0.2">
      <c r="A7828" s="3" t="s">
        <v>80</v>
      </c>
      <c r="B7828" s="17">
        <v>1128299</v>
      </c>
      <c r="C7828" s="14">
        <v>44334</v>
      </c>
      <c r="D7828" s="4" t="s">
        <v>97</v>
      </c>
      <c r="E7828" s="4" t="s">
        <v>105</v>
      </c>
      <c r="F7828" s="4" t="s">
        <v>109</v>
      </c>
      <c r="G7828" s="4" t="s">
        <v>53</v>
      </c>
      <c r="H7828" s="13">
        <v>65</v>
      </c>
      <c r="I7828" s="20">
        <v>425</v>
      </c>
      <c r="J7828" s="13">
        <v>276250</v>
      </c>
      <c r="K7828" s="31">
        <v>82875</v>
      </c>
      <c r="L7828" s="21">
        <v>41437.5</v>
      </c>
      <c r="M7828" s="22">
        <v>0.3</v>
      </c>
      <c r="N7828" s="5" t="s">
        <v>30</v>
      </c>
    </row>
    <row r="7829" spans="1:14" x14ac:dyDescent="0.2">
      <c r="A7829" s="3" t="s">
        <v>45</v>
      </c>
      <c r="B7829" s="17">
        <v>1128299</v>
      </c>
      <c r="C7829" s="14">
        <v>43991</v>
      </c>
      <c r="D7829" s="4" t="s">
        <v>110</v>
      </c>
      <c r="E7829" s="4" t="s">
        <v>127</v>
      </c>
      <c r="F7829" s="4" t="s">
        <v>128</v>
      </c>
      <c r="G7829" s="4" t="s">
        <v>54</v>
      </c>
      <c r="H7829" s="13">
        <v>65</v>
      </c>
      <c r="I7829" s="20">
        <v>425</v>
      </c>
      <c r="J7829" s="13">
        <v>276250</v>
      </c>
      <c r="K7829" s="31">
        <v>69062.5</v>
      </c>
      <c r="L7829" s="21">
        <v>34531.25</v>
      </c>
      <c r="M7829" s="22">
        <v>0.25</v>
      </c>
      <c r="N7829" s="5" t="s">
        <v>23</v>
      </c>
    </row>
    <row r="7830" spans="1:14" x14ac:dyDescent="0.2">
      <c r="A7830" s="3" t="s">
        <v>44</v>
      </c>
      <c r="B7830" s="17">
        <v>1128299</v>
      </c>
      <c r="C7830" s="14">
        <v>44555</v>
      </c>
      <c r="D7830" s="4" t="s">
        <v>110</v>
      </c>
      <c r="E7830" s="4" t="s">
        <v>123</v>
      </c>
      <c r="F7830" s="4" t="s">
        <v>124</v>
      </c>
      <c r="G7830" s="4" t="s">
        <v>18</v>
      </c>
      <c r="H7830" s="13">
        <v>70</v>
      </c>
      <c r="I7830" s="20">
        <v>425</v>
      </c>
      <c r="J7830" s="13">
        <v>297500</v>
      </c>
      <c r="K7830" s="31">
        <v>89250</v>
      </c>
      <c r="L7830" s="21">
        <v>44625</v>
      </c>
      <c r="M7830" s="22">
        <v>0.3</v>
      </c>
      <c r="N7830" s="5" t="s">
        <v>19</v>
      </c>
    </row>
    <row r="7831" spans="1:14" x14ac:dyDescent="0.2">
      <c r="A7831" s="3" t="s">
        <v>44</v>
      </c>
      <c r="B7831" s="17">
        <v>1128299</v>
      </c>
      <c r="C7831" s="14">
        <v>44421</v>
      </c>
      <c r="D7831" s="4" t="s">
        <v>97</v>
      </c>
      <c r="E7831" s="4" t="s">
        <v>107</v>
      </c>
      <c r="F7831" s="4" t="s">
        <v>108</v>
      </c>
      <c r="G7831" s="4" t="s">
        <v>18</v>
      </c>
      <c r="H7831" s="13">
        <v>70</v>
      </c>
      <c r="I7831" s="20">
        <v>425</v>
      </c>
      <c r="J7831" s="13">
        <v>297500</v>
      </c>
      <c r="K7831" s="31">
        <v>74375</v>
      </c>
      <c r="L7831" s="21">
        <v>37187.5</v>
      </c>
      <c r="M7831" s="22">
        <v>0.25</v>
      </c>
      <c r="N7831" s="5" t="s">
        <v>19</v>
      </c>
    </row>
    <row r="7832" spans="1:14" x14ac:dyDescent="0.2">
      <c r="A7832" s="3" t="s">
        <v>45</v>
      </c>
      <c r="B7832" s="17">
        <v>1128299</v>
      </c>
      <c r="C7832" s="14">
        <v>43958</v>
      </c>
      <c r="D7832" s="4" t="s">
        <v>110</v>
      </c>
      <c r="E7832" s="4" t="s">
        <v>129</v>
      </c>
      <c r="F7832" s="4" t="s">
        <v>130</v>
      </c>
      <c r="G7832" s="4" t="s">
        <v>50</v>
      </c>
      <c r="H7832" s="13">
        <v>70</v>
      </c>
      <c r="I7832" s="20">
        <v>425</v>
      </c>
      <c r="J7832" s="13">
        <v>297500</v>
      </c>
      <c r="K7832" s="31">
        <v>59500</v>
      </c>
      <c r="L7832" s="21">
        <v>29750</v>
      </c>
      <c r="M7832" s="22">
        <v>0.2</v>
      </c>
      <c r="N7832" s="5" t="s">
        <v>23</v>
      </c>
    </row>
    <row r="7833" spans="1:14" x14ac:dyDescent="0.2">
      <c r="A7833" s="3" t="s">
        <v>14</v>
      </c>
      <c r="B7833" s="17">
        <v>1185732</v>
      </c>
      <c r="C7833" s="14">
        <v>44333</v>
      </c>
      <c r="D7833" s="4" t="s">
        <v>55</v>
      </c>
      <c r="E7833" s="4" t="s">
        <v>58</v>
      </c>
      <c r="F7833" s="4" t="s">
        <v>59</v>
      </c>
      <c r="G7833" s="4" t="s">
        <v>52</v>
      </c>
      <c r="H7833" s="13">
        <v>70</v>
      </c>
      <c r="I7833" s="20">
        <v>425</v>
      </c>
      <c r="J7833" s="13">
        <v>297500</v>
      </c>
      <c r="K7833" s="31">
        <v>104125</v>
      </c>
      <c r="L7833" s="21">
        <v>52062.5</v>
      </c>
      <c r="M7833" s="22">
        <v>0.35</v>
      </c>
      <c r="N7833" s="5" t="s">
        <v>23</v>
      </c>
    </row>
    <row r="7834" spans="1:14" x14ac:dyDescent="0.2">
      <c r="A7834" s="3" t="s">
        <v>14</v>
      </c>
      <c r="B7834" s="17">
        <v>1185732</v>
      </c>
      <c r="C7834" s="14">
        <v>44426</v>
      </c>
      <c r="D7834" s="4" t="s">
        <v>55</v>
      </c>
      <c r="E7834" s="4" t="s">
        <v>58</v>
      </c>
      <c r="F7834" s="4" t="s">
        <v>59</v>
      </c>
      <c r="G7834" s="4" t="s">
        <v>52</v>
      </c>
      <c r="H7834" s="13">
        <v>70</v>
      </c>
      <c r="I7834" s="20">
        <v>425</v>
      </c>
      <c r="J7834" s="13">
        <v>297500</v>
      </c>
      <c r="K7834" s="31">
        <v>104125</v>
      </c>
      <c r="L7834" s="21">
        <v>52062.5</v>
      </c>
      <c r="M7834" s="22">
        <v>0.35</v>
      </c>
      <c r="N7834" s="5" t="s">
        <v>30</v>
      </c>
    </row>
    <row r="7835" spans="1:14" x14ac:dyDescent="0.2">
      <c r="A7835" s="3" t="s">
        <v>20</v>
      </c>
      <c r="B7835" s="17">
        <v>1128299</v>
      </c>
      <c r="C7835" s="14">
        <v>44399</v>
      </c>
      <c r="D7835" s="4" t="s">
        <v>110</v>
      </c>
      <c r="E7835" s="4" t="s">
        <v>119</v>
      </c>
      <c r="F7835" s="4" t="s">
        <v>120</v>
      </c>
      <c r="G7835" s="4" t="s">
        <v>53</v>
      </c>
      <c r="H7835" s="13">
        <v>70</v>
      </c>
      <c r="I7835" s="20">
        <v>425</v>
      </c>
      <c r="J7835" s="13">
        <v>297500</v>
      </c>
      <c r="K7835" s="31">
        <v>74375</v>
      </c>
      <c r="L7835" s="21">
        <v>37187.5</v>
      </c>
      <c r="M7835" s="22">
        <v>0.25</v>
      </c>
      <c r="N7835" s="5" t="s">
        <v>19</v>
      </c>
    </row>
    <row r="7836" spans="1:14" x14ac:dyDescent="0.2">
      <c r="A7836" s="3" t="s">
        <v>45</v>
      </c>
      <c r="B7836" s="17">
        <v>1128299</v>
      </c>
      <c r="C7836" s="14">
        <v>44432</v>
      </c>
      <c r="D7836" s="4" t="s">
        <v>110</v>
      </c>
      <c r="E7836" s="4" t="s">
        <v>126</v>
      </c>
      <c r="F7836" s="4" t="s">
        <v>63</v>
      </c>
      <c r="G7836" s="4" t="s">
        <v>53</v>
      </c>
      <c r="H7836" s="13">
        <v>70</v>
      </c>
      <c r="I7836" s="20">
        <v>425</v>
      </c>
      <c r="J7836" s="13">
        <v>297500</v>
      </c>
      <c r="K7836" s="31">
        <v>119000</v>
      </c>
      <c r="L7836" s="21">
        <v>59500</v>
      </c>
      <c r="M7836" s="22">
        <v>0.4</v>
      </c>
      <c r="N7836" s="5" t="s">
        <v>23</v>
      </c>
    </row>
    <row r="7837" spans="1:14" x14ac:dyDescent="0.2">
      <c r="A7837" s="3" t="s">
        <v>45</v>
      </c>
      <c r="B7837" s="17">
        <v>1128299</v>
      </c>
      <c r="C7837" s="14">
        <v>44432</v>
      </c>
      <c r="D7837" s="4" t="s">
        <v>110</v>
      </c>
      <c r="E7837" s="4" t="s">
        <v>126</v>
      </c>
      <c r="F7837" s="4" t="s">
        <v>63</v>
      </c>
      <c r="G7837" s="4" t="s">
        <v>53</v>
      </c>
      <c r="H7837" s="13">
        <v>70</v>
      </c>
      <c r="I7837" s="20">
        <v>425</v>
      </c>
      <c r="J7837" s="13">
        <v>297500</v>
      </c>
      <c r="K7837" s="31">
        <v>104125</v>
      </c>
      <c r="L7837" s="21">
        <v>52062.5</v>
      </c>
      <c r="M7837" s="22">
        <v>0.35</v>
      </c>
      <c r="N7837" s="5" t="s">
        <v>23</v>
      </c>
    </row>
    <row r="7838" spans="1:14" x14ac:dyDescent="0.2">
      <c r="A7838" s="3" t="s">
        <v>20</v>
      </c>
      <c r="B7838" s="17">
        <v>1128299</v>
      </c>
      <c r="C7838" s="14">
        <v>44432</v>
      </c>
      <c r="D7838" s="4" t="s">
        <v>97</v>
      </c>
      <c r="E7838" s="4" t="s">
        <v>102</v>
      </c>
      <c r="F7838" s="4" t="s">
        <v>103</v>
      </c>
      <c r="G7838" s="4" t="s">
        <v>54</v>
      </c>
      <c r="H7838" s="13">
        <v>70</v>
      </c>
      <c r="I7838" s="20">
        <v>425</v>
      </c>
      <c r="J7838" s="13">
        <v>297500</v>
      </c>
      <c r="K7838" s="31">
        <v>119000</v>
      </c>
      <c r="L7838" s="21">
        <v>59500</v>
      </c>
      <c r="M7838" s="22">
        <v>0.4</v>
      </c>
      <c r="N7838" s="5" t="s">
        <v>23</v>
      </c>
    </row>
    <row r="7839" spans="1:14" x14ac:dyDescent="0.2">
      <c r="A7839" s="3" t="s">
        <v>20</v>
      </c>
      <c r="B7839" s="17">
        <v>1128299</v>
      </c>
      <c r="C7839" s="14">
        <v>44432</v>
      </c>
      <c r="D7839" s="4" t="s">
        <v>97</v>
      </c>
      <c r="E7839" s="4" t="s">
        <v>102</v>
      </c>
      <c r="F7839" s="4" t="s">
        <v>103</v>
      </c>
      <c r="G7839" s="4" t="s">
        <v>54</v>
      </c>
      <c r="H7839" s="13">
        <v>70</v>
      </c>
      <c r="I7839" s="20">
        <v>425</v>
      </c>
      <c r="J7839" s="13">
        <v>297500</v>
      </c>
      <c r="K7839" s="31">
        <v>104125</v>
      </c>
      <c r="L7839" s="21">
        <v>52062.5</v>
      </c>
      <c r="M7839" s="22">
        <v>0.35</v>
      </c>
      <c r="N7839" s="5" t="s">
        <v>23</v>
      </c>
    </row>
    <row r="7840" spans="1:14" x14ac:dyDescent="0.2">
      <c r="A7840" s="3" t="s">
        <v>41</v>
      </c>
      <c r="B7840" s="17">
        <v>1185732</v>
      </c>
      <c r="C7840" s="14">
        <v>44543</v>
      </c>
      <c r="D7840" s="4" t="s">
        <v>55</v>
      </c>
      <c r="E7840" s="4" t="s">
        <v>69</v>
      </c>
      <c r="F7840" s="4" t="s">
        <v>70</v>
      </c>
      <c r="G7840" s="4" t="s">
        <v>54</v>
      </c>
      <c r="H7840" s="13">
        <v>70</v>
      </c>
      <c r="I7840" s="20">
        <v>425</v>
      </c>
      <c r="J7840" s="13">
        <v>297500</v>
      </c>
      <c r="K7840" s="31">
        <v>119000</v>
      </c>
      <c r="L7840" s="21">
        <v>59500</v>
      </c>
      <c r="M7840" s="22">
        <v>0.4</v>
      </c>
      <c r="N7840" s="5" t="s">
        <v>23</v>
      </c>
    </row>
    <row r="7841" spans="1:14" x14ac:dyDescent="0.2">
      <c r="A7841" s="3" t="s">
        <v>41</v>
      </c>
      <c r="B7841" s="17">
        <v>1128299</v>
      </c>
      <c r="C7841" s="14">
        <v>44343</v>
      </c>
      <c r="D7841" s="4" t="s">
        <v>110</v>
      </c>
      <c r="E7841" s="4" t="s">
        <v>123</v>
      </c>
      <c r="F7841" s="4" t="s">
        <v>124</v>
      </c>
      <c r="G7841" s="4" t="s">
        <v>18</v>
      </c>
      <c r="H7841" s="13">
        <v>75</v>
      </c>
      <c r="I7841" s="20">
        <v>425</v>
      </c>
      <c r="J7841" s="13">
        <v>318750</v>
      </c>
      <c r="K7841" s="31">
        <v>79687.5</v>
      </c>
      <c r="L7841" s="21">
        <v>39843.75</v>
      </c>
      <c r="M7841" s="22">
        <v>0.25</v>
      </c>
      <c r="N7841" s="5" t="s">
        <v>19</v>
      </c>
    </row>
    <row r="7842" spans="1:14" x14ac:dyDescent="0.2">
      <c r="A7842" s="3" t="s">
        <v>14</v>
      </c>
      <c r="B7842" s="17">
        <v>1185732</v>
      </c>
      <c r="C7842" s="14">
        <v>44521</v>
      </c>
      <c r="D7842" s="4" t="s">
        <v>110</v>
      </c>
      <c r="E7842" s="4" t="s">
        <v>111</v>
      </c>
      <c r="F7842" s="4" t="s">
        <v>112</v>
      </c>
      <c r="G7842" s="4" t="s">
        <v>18</v>
      </c>
      <c r="H7842" s="13">
        <v>75</v>
      </c>
      <c r="I7842" s="20">
        <v>425</v>
      </c>
      <c r="J7842" s="13">
        <v>318750</v>
      </c>
      <c r="K7842" s="31">
        <v>111562.5</v>
      </c>
      <c r="L7842" s="21">
        <v>55781.25</v>
      </c>
      <c r="M7842" s="22">
        <v>0.35</v>
      </c>
      <c r="N7842" s="5" t="s">
        <v>30</v>
      </c>
    </row>
    <row r="7843" spans="1:14" x14ac:dyDescent="0.2">
      <c r="A7843" s="3" t="s">
        <v>14</v>
      </c>
      <c r="B7843" s="17">
        <v>1185732</v>
      </c>
      <c r="C7843" s="14">
        <v>44540</v>
      </c>
      <c r="D7843" s="4" t="s">
        <v>55</v>
      </c>
      <c r="E7843" s="4" t="s">
        <v>56</v>
      </c>
      <c r="F7843" s="4" t="s">
        <v>57</v>
      </c>
      <c r="G7843" s="4" t="s">
        <v>50</v>
      </c>
      <c r="H7843" s="13">
        <v>75</v>
      </c>
      <c r="I7843" s="20">
        <v>425</v>
      </c>
      <c r="J7843" s="13">
        <v>318750</v>
      </c>
      <c r="K7843" s="31">
        <v>127500</v>
      </c>
      <c r="L7843" s="21">
        <v>63750</v>
      </c>
      <c r="M7843" s="22">
        <v>0.4</v>
      </c>
      <c r="N7843" s="5" t="s">
        <v>23</v>
      </c>
    </row>
    <row r="7844" spans="1:14" x14ac:dyDescent="0.2">
      <c r="A7844" s="3" t="s">
        <v>45</v>
      </c>
      <c r="B7844" s="17">
        <v>1128299</v>
      </c>
      <c r="C7844" s="14">
        <v>43975</v>
      </c>
      <c r="D7844" s="4" t="s">
        <v>110</v>
      </c>
      <c r="E7844" s="4" t="s">
        <v>129</v>
      </c>
      <c r="F7844" s="4" t="s">
        <v>130</v>
      </c>
      <c r="G7844" s="4" t="s">
        <v>50</v>
      </c>
      <c r="H7844" s="13">
        <v>75</v>
      </c>
      <c r="I7844" s="20">
        <v>425</v>
      </c>
      <c r="J7844" s="13">
        <v>318750</v>
      </c>
      <c r="K7844" s="31">
        <v>175312.5</v>
      </c>
      <c r="L7844" s="21">
        <v>87656.25</v>
      </c>
      <c r="M7844" s="22">
        <v>0.55000000000000004</v>
      </c>
      <c r="N7844" s="5" t="s">
        <v>23</v>
      </c>
    </row>
    <row r="7845" spans="1:14" x14ac:dyDescent="0.2">
      <c r="A7845" s="3" t="s">
        <v>44</v>
      </c>
      <c r="B7845" s="17">
        <v>1185732</v>
      </c>
      <c r="C7845" s="14">
        <v>44517</v>
      </c>
      <c r="D7845" s="4" t="s">
        <v>81</v>
      </c>
      <c r="E7845" s="4" t="s">
        <v>84</v>
      </c>
      <c r="F7845" s="4" t="s">
        <v>85</v>
      </c>
      <c r="G7845" s="4" t="s">
        <v>51</v>
      </c>
      <c r="H7845" s="13">
        <v>75</v>
      </c>
      <c r="I7845" s="20">
        <v>425</v>
      </c>
      <c r="J7845" s="13">
        <v>318750</v>
      </c>
      <c r="K7845" s="31">
        <v>111562.5</v>
      </c>
      <c r="L7845" s="21">
        <v>55781.25</v>
      </c>
      <c r="M7845" s="22">
        <v>0.35</v>
      </c>
      <c r="N7845" s="5" t="s">
        <v>19</v>
      </c>
    </row>
    <row r="7846" spans="1:14" x14ac:dyDescent="0.2">
      <c r="A7846" s="3" t="s">
        <v>41</v>
      </c>
      <c r="B7846" s="17">
        <v>1197831</v>
      </c>
      <c r="C7846" s="14">
        <v>44549</v>
      </c>
      <c r="D7846" s="4" t="s">
        <v>81</v>
      </c>
      <c r="E7846" s="4" t="s">
        <v>86</v>
      </c>
      <c r="F7846" s="4" t="s">
        <v>87</v>
      </c>
      <c r="G7846" s="4" t="s">
        <v>53</v>
      </c>
      <c r="H7846" s="13">
        <v>75</v>
      </c>
      <c r="I7846" s="20">
        <v>425</v>
      </c>
      <c r="J7846" s="13">
        <v>318750</v>
      </c>
      <c r="K7846" s="31">
        <v>127500</v>
      </c>
      <c r="L7846" s="21">
        <v>63750</v>
      </c>
      <c r="M7846" s="22">
        <v>0.4</v>
      </c>
      <c r="N7846" s="5" t="s">
        <v>19</v>
      </c>
    </row>
    <row r="7847" spans="1:14" x14ac:dyDescent="0.2">
      <c r="A7847" s="3" t="s">
        <v>45</v>
      </c>
      <c r="B7847" s="17">
        <v>1128299</v>
      </c>
      <c r="C7847" s="14">
        <v>44524</v>
      </c>
      <c r="D7847" s="4" t="s">
        <v>110</v>
      </c>
      <c r="E7847" s="4" t="s">
        <v>126</v>
      </c>
      <c r="F7847" s="4" t="s">
        <v>63</v>
      </c>
      <c r="G7847" s="4" t="s">
        <v>53</v>
      </c>
      <c r="H7847" s="13">
        <v>75</v>
      </c>
      <c r="I7847" s="20">
        <v>425</v>
      </c>
      <c r="J7847" s="13">
        <v>318750</v>
      </c>
      <c r="K7847" s="31">
        <v>127500</v>
      </c>
      <c r="L7847" s="21">
        <v>63750</v>
      </c>
      <c r="M7847" s="22">
        <v>0.4</v>
      </c>
      <c r="N7847" s="5" t="s">
        <v>23</v>
      </c>
    </row>
    <row r="7848" spans="1:14" x14ac:dyDescent="0.2">
      <c r="A7848" s="3" t="s">
        <v>20</v>
      </c>
      <c r="B7848" s="17">
        <v>1128299</v>
      </c>
      <c r="C7848" s="14">
        <v>44524</v>
      </c>
      <c r="D7848" s="4" t="s">
        <v>97</v>
      </c>
      <c r="E7848" s="4" t="s">
        <v>102</v>
      </c>
      <c r="F7848" s="4" t="s">
        <v>103</v>
      </c>
      <c r="G7848" s="4" t="s">
        <v>54</v>
      </c>
      <c r="H7848" s="13">
        <v>75</v>
      </c>
      <c r="I7848" s="20">
        <v>425</v>
      </c>
      <c r="J7848" s="13">
        <v>318750</v>
      </c>
      <c r="K7848" s="31">
        <v>127500</v>
      </c>
      <c r="L7848" s="21">
        <v>63750</v>
      </c>
      <c r="M7848" s="22">
        <v>0.4</v>
      </c>
      <c r="N7848" s="5" t="s">
        <v>23</v>
      </c>
    </row>
    <row r="7849" spans="1:14" x14ac:dyDescent="0.2">
      <c r="A7849" s="3" t="s">
        <v>45</v>
      </c>
      <c r="B7849" s="17">
        <v>1128299</v>
      </c>
      <c r="C7849" s="14">
        <v>44029</v>
      </c>
      <c r="D7849" s="4" t="s">
        <v>110</v>
      </c>
      <c r="E7849" s="4" t="s">
        <v>127</v>
      </c>
      <c r="F7849" s="4" t="s">
        <v>128</v>
      </c>
      <c r="G7849" s="4" t="s">
        <v>54</v>
      </c>
      <c r="H7849" s="13">
        <v>80</v>
      </c>
      <c r="I7849" s="20">
        <v>425</v>
      </c>
      <c r="J7849" s="13">
        <v>340000</v>
      </c>
      <c r="K7849" s="31">
        <v>85000</v>
      </c>
      <c r="L7849" s="21">
        <v>42500</v>
      </c>
      <c r="M7849" s="22">
        <v>0.25</v>
      </c>
      <c r="N7849" s="5" t="s">
        <v>23</v>
      </c>
    </row>
    <row r="7850" spans="1:14" x14ac:dyDescent="0.2">
      <c r="A7850" s="3" t="s">
        <v>44</v>
      </c>
      <c r="B7850" s="17">
        <v>1128299</v>
      </c>
      <c r="C7850" s="14">
        <v>44539</v>
      </c>
      <c r="D7850" s="4" t="s">
        <v>110</v>
      </c>
      <c r="E7850" s="4" t="s">
        <v>113</v>
      </c>
      <c r="F7850" s="4" t="s">
        <v>114</v>
      </c>
      <c r="G7850" s="4" t="s">
        <v>51</v>
      </c>
      <c r="H7850" s="13">
        <v>90</v>
      </c>
      <c r="I7850" s="20">
        <v>425</v>
      </c>
      <c r="J7850" s="13">
        <v>382500</v>
      </c>
      <c r="K7850" s="31">
        <v>57375</v>
      </c>
      <c r="L7850" s="21">
        <v>28687.5</v>
      </c>
      <c r="M7850" s="22">
        <v>0.15</v>
      </c>
      <c r="N7850" s="5" t="s">
        <v>30</v>
      </c>
    </row>
    <row r="7851" spans="1:14" x14ac:dyDescent="0.2">
      <c r="A7851" s="3" t="s">
        <v>45</v>
      </c>
      <c r="B7851" s="17">
        <v>1128299</v>
      </c>
      <c r="C7851" s="14">
        <v>44041</v>
      </c>
      <c r="D7851" s="4" t="s">
        <v>110</v>
      </c>
      <c r="E7851" s="4" t="s">
        <v>127</v>
      </c>
      <c r="F7851" s="4" t="s">
        <v>128</v>
      </c>
      <c r="G7851" s="4" t="s">
        <v>54</v>
      </c>
      <c r="H7851" s="13">
        <v>90</v>
      </c>
      <c r="I7851" s="20">
        <v>425</v>
      </c>
      <c r="J7851" s="13">
        <v>382500</v>
      </c>
      <c r="K7851" s="31">
        <v>95625</v>
      </c>
      <c r="L7851" s="21">
        <v>47812.5</v>
      </c>
      <c r="M7851" s="22">
        <v>0.25</v>
      </c>
      <c r="N7851" s="5" t="s">
        <v>23</v>
      </c>
    </row>
    <row r="7852" spans="1:14" x14ac:dyDescent="0.2">
      <c r="A7852" s="3" t="s">
        <v>20</v>
      </c>
      <c r="B7852" s="17">
        <v>1185732</v>
      </c>
      <c r="C7852" s="14">
        <v>43900</v>
      </c>
      <c r="D7852" s="4" t="s">
        <v>55</v>
      </c>
      <c r="E7852" s="4" t="s">
        <v>64</v>
      </c>
      <c r="F7852" s="4" t="s">
        <v>64</v>
      </c>
      <c r="G7852" s="4" t="s">
        <v>52</v>
      </c>
      <c r="H7852" s="13">
        <v>44</v>
      </c>
      <c r="I7852" s="20">
        <v>434</v>
      </c>
      <c r="J7852" s="13">
        <v>19096</v>
      </c>
      <c r="K7852" s="31">
        <v>9929.92</v>
      </c>
      <c r="L7852" s="21">
        <v>4964.96</v>
      </c>
      <c r="M7852" s="22">
        <v>0.52</v>
      </c>
      <c r="N7852" s="5" t="s">
        <v>30</v>
      </c>
    </row>
    <row r="7853" spans="1:14" x14ac:dyDescent="0.2">
      <c r="A7853" s="3" t="s">
        <v>45</v>
      </c>
      <c r="B7853" s="17">
        <v>1185732</v>
      </c>
      <c r="C7853" s="14">
        <v>44275</v>
      </c>
      <c r="D7853" s="4" t="s">
        <v>55</v>
      </c>
      <c r="E7853" s="4" t="s">
        <v>73</v>
      </c>
      <c r="F7853" s="4" t="s">
        <v>74</v>
      </c>
      <c r="G7853" s="4" t="s">
        <v>18</v>
      </c>
      <c r="H7853" s="13">
        <v>35</v>
      </c>
      <c r="I7853" s="20">
        <v>445</v>
      </c>
      <c r="J7853" s="13">
        <v>155750</v>
      </c>
      <c r="K7853" s="31">
        <v>62300</v>
      </c>
      <c r="L7853" s="21">
        <v>31150</v>
      </c>
      <c r="M7853" s="22">
        <v>0.4</v>
      </c>
      <c r="N7853" s="5" t="s">
        <v>23</v>
      </c>
    </row>
    <row r="7854" spans="1:14" x14ac:dyDescent="0.2">
      <c r="A7854" s="3" t="s">
        <v>14</v>
      </c>
      <c r="B7854" s="17">
        <v>1185732</v>
      </c>
      <c r="C7854" s="14">
        <v>44510</v>
      </c>
      <c r="D7854" s="4" t="s">
        <v>15</v>
      </c>
      <c r="E7854" s="4" t="s">
        <v>16</v>
      </c>
      <c r="F7854" s="4" t="s">
        <v>17</v>
      </c>
      <c r="G7854" s="4" t="s">
        <v>50</v>
      </c>
      <c r="H7854" s="13">
        <v>35</v>
      </c>
      <c r="I7854" s="20">
        <v>445</v>
      </c>
      <c r="J7854" s="13">
        <v>155750</v>
      </c>
      <c r="K7854" s="31">
        <v>62300</v>
      </c>
      <c r="L7854" s="21">
        <v>31150</v>
      </c>
      <c r="M7854" s="22">
        <v>0.4</v>
      </c>
      <c r="N7854" s="5" t="s">
        <v>19</v>
      </c>
    </row>
    <row r="7855" spans="1:14" x14ac:dyDescent="0.2">
      <c r="A7855" s="3" t="s">
        <v>20</v>
      </c>
      <c r="B7855" s="17">
        <v>1185732</v>
      </c>
      <c r="C7855" s="14">
        <v>44261</v>
      </c>
      <c r="D7855" s="4" t="s">
        <v>55</v>
      </c>
      <c r="E7855" s="4" t="s">
        <v>75</v>
      </c>
      <c r="F7855" s="4" t="s">
        <v>76</v>
      </c>
      <c r="G7855" s="4" t="s">
        <v>54</v>
      </c>
      <c r="H7855" s="13">
        <v>35</v>
      </c>
      <c r="I7855" s="20">
        <v>445</v>
      </c>
      <c r="J7855" s="13">
        <v>155750</v>
      </c>
      <c r="K7855" s="31">
        <v>54512.5</v>
      </c>
      <c r="L7855" s="21">
        <v>27256.25</v>
      </c>
      <c r="M7855" s="22">
        <v>0.35</v>
      </c>
      <c r="N7855" s="5" t="s">
        <v>23</v>
      </c>
    </row>
    <row r="7856" spans="1:14" x14ac:dyDescent="0.2">
      <c r="A7856" s="3" t="s">
        <v>20</v>
      </c>
      <c r="B7856" s="17">
        <v>1185732</v>
      </c>
      <c r="C7856" s="14">
        <v>44133</v>
      </c>
      <c r="D7856" s="4" t="s">
        <v>15</v>
      </c>
      <c r="E7856" s="4" t="s">
        <v>33</v>
      </c>
      <c r="F7856" s="4" t="s">
        <v>34</v>
      </c>
      <c r="G7856" s="4" t="s">
        <v>52</v>
      </c>
      <c r="H7856" s="13">
        <v>40</v>
      </c>
      <c r="I7856" s="20">
        <v>445</v>
      </c>
      <c r="J7856" s="13">
        <v>178000</v>
      </c>
      <c r="K7856" s="31">
        <v>62300</v>
      </c>
      <c r="L7856" s="21">
        <v>31150</v>
      </c>
      <c r="M7856" s="22">
        <v>0.35</v>
      </c>
      <c r="N7856" s="5" t="s">
        <v>23</v>
      </c>
    </row>
    <row r="7857" spans="1:14" x14ac:dyDescent="0.2">
      <c r="A7857" s="3" t="s">
        <v>44</v>
      </c>
      <c r="B7857" s="17">
        <v>1185732</v>
      </c>
      <c r="C7857" s="14">
        <v>44516</v>
      </c>
      <c r="D7857" s="4" t="s">
        <v>15</v>
      </c>
      <c r="E7857" s="4" t="s">
        <v>21</v>
      </c>
      <c r="F7857" s="4" t="s">
        <v>22</v>
      </c>
      <c r="G7857" s="4" t="s">
        <v>51</v>
      </c>
      <c r="H7857" s="13">
        <v>45</v>
      </c>
      <c r="I7857" s="20">
        <v>445</v>
      </c>
      <c r="J7857" s="13">
        <v>200250</v>
      </c>
      <c r="K7857" s="31">
        <v>60075</v>
      </c>
      <c r="L7857" s="21">
        <v>30037.5</v>
      </c>
      <c r="M7857" s="22">
        <v>0.3</v>
      </c>
      <c r="N7857" s="5" t="s">
        <v>23</v>
      </c>
    </row>
    <row r="7858" spans="1:14" x14ac:dyDescent="0.2">
      <c r="A7858" s="3" t="s">
        <v>20</v>
      </c>
      <c r="B7858" s="17">
        <v>1185732</v>
      </c>
      <c r="C7858" s="14">
        <v>44145</v>
      </c>
      <c r="D7858" s="4" t="s">
        <v>15</v>
      </c>
      <c r="E7858" s="4" t="s">
        <v>33</v>
      </c>
      <c r="F7858" s="4" t="s">
        <v>34</v>
      </c>
      <c r="G7858" s="4" t="s">
        <v>52</v>
      </c>
      <c r="H7858" s="13">
        <v>50</v>
      </c>
      <c r="I7858" s="20">
        <v>445</v>
      </c>
      <c r="J7858" s="13">
        <v>222500</v>
      </c>
      <c r="K7858" s="31">
        <v>77875</v>
      </c>
      <c r="L7858" s="21">
        <v>38937.5</v>
      </c>
      <c r="M7858" s="22">
        <v>0.35</v>
      </c>
      <c r="N7858" s="5" t="s">
        <v>23</v>
      </c>
    </row>
    <row r="7859" spans="1:14" x14ac:dyDescent="0.2">
      <c r="A7859" s="3" t="s">
        <v>20</v>
      </c>
      <c r="B7859" s="17">
        <v>1185732</v>
      </c>
      <c r="C7859" s="14">
        <v>44503</v>
      </c>
      <c r="D7859" s="4" t="s">
        <v>55</v>
      </c>
      <c r="E7859" s="4" t="s">
        <v>71</v>
      </c>
      <c r="F7859" s="4" t="s">
        <v>72</v>
      </c>
      <c r="G7859" s="4" t="s">
        <v>53</v>
      </c>
      <c r="H7859" s="13">
        <v>50</v>
      </c>
      <c r="I7859" s="20">
        <v>445</v>
      </c>
      <c r="J7859" s="13">
        <v>222500</v>
      </c>
      <c r="K7859" s="31">
        <v>122375</v>
      </c>
      <c r="L7859" s="21">
        <v>61187.5</v>
      </c>
      <c r="M7859" s="22">
        <v>0.55000000000000004</v>
      </c>
      <c r="N7859" s="5" t="s">
        <v>30</v>
      </c>
    </row>
    <row r="7860" spans="1:14" x14ac:dyDescent="0.2">
      <c r="A7860" s="3" t="s">
        <v>44</v>
      </c>
      <c r="B7860" s="17">
        <v>1197831</v>
      </c>
      <c r="C7860" s="14">
        <v>44219</v>
      </c>
      <c r="D7860" s="4" t="s">
        <v>81</v>
      </c>
      <c r="E7860" s="4" t="s">
        <v>84</v>
      </c>
      <c r="F7860" s="4" t="s">
        <v>85</v>
      </c>
      <c r="G7860" s="4" t="s">
        <v>51</v>
      </c>
      <c r="H7860" s="13">
        <v>15</v>
      </c>
      <c r="I7860" s="20">
        <v>450</v>
      </c>
      <c r="J7860" s="13">
        <v>67500</v>
      </c>
      <c r="K7860" s="31">
        <v>27000</v>
      </c>
      <c r="L7860" s="21">
        <v>13500</v>
      </c>
      <c r="M7860" s="22">
        <v>0.4</v>
      </c>
      <c r="N7860" s="5" t="s">
        <v>19</v>
      </c>
    </row>
    <row r="7861" spans="1:14" x14ac:dyDescent="0.2">
      <c r="A7861" s="3" t="s">
        <v>44</v>
      </c>
      <c r="B7861" s="17">
        <v>1185732</v>
      </c>
      <c r="C7861" s="14">
        <v>44517</v>
      </c>
      <c r="D7861" s="4" t="s">
        <v>81</v>
      </c>
      <c r="E7861" s="4" t="s">
        <v>84</v>
      </c>
      <c r="F7861" s="4" t="s">
        <v>85</v>
      </c>
      <c r="G7861" s="4" t="s">
        <v>51</v>
      </c>
      <c r="H7861" s="13">
        <v>20</v>
      </c>
      <c r="I7861" s="20">
        <v>450</v>
      </c>
      <c r="J7861" s="13">
        <v>90000</v>
      </c>
      <c r="K7861" s="31">
        <v>31500</v>
      </c>
      <c r="L7861" s="21">
        <v>15750</v>
      </c>
      <c r="M7861" s="22">
        <v>0.35</v>
      </c>
      <c r="N7861" s="5" t="s">
        <v>19</v>
      </c>
    </row>
    <row r="7862" spans="1:14" x14ac:dyDescent="0.2">
      <c r="A7862" s="3" t="s">
        <v>45</v>
      </c>
      <c r="B7862" s="17">
        <v>1185732</v>
      </c>
      <c r="C7862" s="14">
        <v>44289</v>
      </c>
      <c r="D7862" s="4" t="s">
        <v>15</v>
      </c>
      <c r="E7862" s="4" t="s">
        <v>48</v>
      </c>
      <c r="F7862" s="4" t="s">
        <v>49</v>
      </c>
      <c r="G7862" s="4" t="s">
        <v>52</v>
      </c>
      <c r="H7862" s="13">
        <v>20</v>
      </c>
      <c r="I7862" s="20">
        <v>450</v>
      </c>
      <c r="J7862" s="13">
        <v>90000</v>
      </c>
      <c r="K7862" s="31">
        <v>27000</v>
      </c>
      <c r="L7862" s="21">
        <v>13500</v>
      </c>
      <c r="M7862" s="22">
        <v>0.3</v>
      </c>
      <c r="N7862" s="5" t="s">
        <v>23</v>
      </c>
    </row>
    <row r="7863" spans="1:14" x14ac:dyDescent="0.2">
      <c r="A7863" s="3" t="s">
        <v>14</v>
      </c>
      <c r="B7863" s="17">
        <v>1185732</v>
      </c>
      <c r="C7863" s="14">
        <v>44448</v>
      </c>
      <c r="D7863" s="4" t="s">
        <v>15</v>
      </c>
      <c r="E7863" s="4" t="s">
        <v>16</v>
      </c>
      <c r="F7863" s="4" t="s">
        <v>17</v>
      </c>
      <c r="G7863" s="4" t="s">
        <v>50</v>
      </c>
      <c r="H7863" s="13">
        <v>25</v>
      </c>
      <c r="I7863" s="20">
        <v>450</v>
      </c>
      <c r="J7863" s="13">
        <v>112500</v>
      </c>
      <c r="K7863" s="31">
        <v>45000</v>
      </c>
      <c r="L7863" s="21">
        <v>22500</v>
      </c>
      <c r="M7863" s="22">
        <v>0.4</v>
      </c>
      <c r="N7863" s="5" t="s">
        <v>19</v>
      </c>
    </row>
    <row r="7864" spans="1:14" x14ac:dyDescent="0.2">
      <c r="A7864" s="3" t="s">
        <v>44</v>
      </c>
      <c r="B7864" s="17">
        <v>1197831</v>
      </c>
      <c r="C7864" s="14">
        <v>44219</v>
      </c>
      <c r="D7864" s="4" t="s">
        <v>81</v>
      </c>
      <c r="E7864" s="4" t="s">
        <v>84</v>
      </c>
      <c r="F7864" s="4" t="s">
        <v>85</v>
      </c>
      <c r="G7864" s="4" t="s">
        <v>51</v>
      </c>
      <c r="H7864" s="13">
        <v>25</v>
      </c>
      <c r="I7864" s="20">
        <v>450</v>
      </c>
      <c r="J7864" s="13">
        <v>112500</v>
      </c>
      <c r="K7864" s="31">
        <v>39375</v>
      </c>
      <c r="L7864" s="21">
        <v>19687.5</v>
      </c>
      <c r="M7864" s="22">
        <v>0.35</v>
      </c>
      <c r="N7864" s="5" t="s">
        <v>19</v>
      </c>
    </row>
    <row r="7865" spans="1:14" x14ac:dyDescent="0.2">
      <c r="A7865" s="3" t="s">
        <v>44</v>
      </c>
      <c r="B7865" s="17">
        <v>1197831</v>
      </c>
      <c r="C7865" s="14">
        <v>44219</v>
      </c>
      <c r="D7865" s="4" t="s">
        <v>81</v>
      </c>
      <c r="E7865" s="4" t="s">
        <v>84</v>
      </c>
      <c r="F7865" s="4" t="s">
        <v>85</v>
      </c>
      <c r="G7865" s="4" t="s">
        <v>51</v>
      </c>
      <c r="H7865" s="13">
        <v>25</v>
      </c>
      <c r="I7865" s="20">
        <v>450</v>
      </c>
      <c r="J7865" s="13">
        <v>112500</v>
      </c>
      <c r="K7865" s="31">
        <v>45000</v>
      </c>
      <c r="L7865" s="21">
        <v>22500</v>
      </c>
      <c r="M7865" s="22">
        <v>0.4</v>
      </c>
      <c r="N7865" s="5" t="s">
        <v>19</v>
      </c>
    </row>
    <row r="7866" spans="1:14" x14ac:dyDescent="0.2">
      <c r="A7866" s="3" t="s">
        <v>45</v>
      </c>
      <c r="B7866" s="17">
        <v>1185732</v>
      </c>
      <c r="C7866" s="14">
        <v>44451</v>
      </c>
      <c r="D7866" s="4" t="s">
        <v>110</v>
      </c>
      <c r="E7866" s="4" t="s">
        <v>133</v>
      </c>
      <c r="F7866" s="4" t="s">
        <v>134</v>
      </c>
      <c r="G7866" s="4" t="s">
        <v>54</v>
      </c>
      <c r="H7866" s="13">
        <v>25</v>
      </c>
      <c r="I7866" s="20">
        <v>450</v>
      </c>
      <c r="J7866" s="13">
        <v>112500</v>
      </c>
      <c r="K7866" s="31">
        <v>39375</v>
      </c>
      <c r="L7866" s="21">
        <v>19687.5</v>
      </c>
      <c r="M7866" s="22">
        <v>0.35</v>
      </c>
      <c r="N7866" s="5" t="s">
        <v>23</v>
      </c>
    </row>
    <row r="7867" spans="1:14" x14ac:dyDescent="0.2">
      <c r="A7867" s="3" t="s">
        <v>45</v>
      </c>
      <c r="B7867" s="17">
        <v>1185732</v>
      </c>
      <c r="C7867" s="14">
        <v>44238</v>
      </c>
      <c r="D7867" s="4" t="s">
        <v>110</v>
      </c>
      <c r="E7867" s="4" t="s">
        <v>133</v>
      </c>
      <c r="F7867" s="4" t="s">
        <v>134</v>
      </c>
      <c r="G7867" s="4" t="s">
        <v>54</v>
      </c>
      <c r="H7867" s="13">
        <v>25</v>
      </c>
      <c r="I7867" s="20">
        <v>450</v>
      </c>
      <c r="J7867" s="13">
        <v>112500</v>
      </c>
      <c r="K7867" s="31">
        <v>56250</v>
      </c>
      <c r="L7867" s="21">
        <v>28125</v>
      </c>
      <c r="M7867" s="22">
        <v>0.5</v>
      </c>
      <c r="N7867" s="5" t="s">
        <v>23</v>
      </c>
    </row>
    <row r="7868" spans="1:14" x14ac:dyDescent="0.2">
      <c r="A7868" s="3" t="s">
        <v>20</v>
      </c>
      <c r="B7868" s="17">
        <v>1197831</v>
      </c>
      <c r="C7868" s="14">
        <v>44513</v>
      </c>
      <c r="D7868" s="4" t="s">
        <v>15</v>
      </c>
      <c r="E7868" s="4" t="s">
        <v>24</v>
      </c>
      <c r="F7868" s="4" t="s">
        <v>25</v>
      </c>
      <c r="G7868" s="4" t="s">
        <v>54</v>
      </c>
      <c r="H7868" s="13">
        <v>25</v>
      </c>
      <c r="I7868" s="20">
        <v>450</v>
      </c>
      <c r="J7868" s="13">
        <v>112500</v>
      </c>
      <c r="K7868" s="31">
        <v>39375</v>
      </c>
      <c r="L7868" s="21">
        <v>19687.5</v>
      </c>
      <c r="M7868" s="22">
        <v>0.35</v>
      </c>
      <c r="N7868" s="5" t="s">
        <v>19</v>
      </c>
    </row>
    <row r="7869" spans="1:14" x14ac:dyDescent="0.2">
      <c r="A7869" s="3" t="s">
        <v>44</v>
      </c>
      <c r="B7869" s="17">
        <v>1128299</v>
      </c>
      <c r="C7869" s="14">
        <v>44209</v>
      </c>
      <c r="D7869" s="4" t="s">
        <v>110</v>
      </c>
      <c r="E7869" s="4" t="s">
        <v>123</v>
      </c>
      <c r="F7869" s="4" t="s">
        <v>124</v>
      </c>
      <c r="G7869" s="4" t="s">
        <v>18</v>
      </c>
      <c r="H7869" s="13">
        <v>30</v>
      </c>
      <c r="I7869" s="20">
        <v>450</v>
      </c>
      <c r="J7869" s="13">
        <v>135000</v>
      </c>
      <c r="K7869" s="31">
        <v>54000</v>
      </c>
      <c r="L7869" s="21">
        <v>27000</v>
      </c>
      <c r="M7869" s="22">
        <v>0.4</v>
      </c>
      <c r="N7869" s="5" t="s">
        <v>19</v>
      </c>
    </row>
    <row r="7870" spans="1:14" x14ac:dyDescent="0.2">
      <c r="A7870" s="3" t="s">
        <v>44</v>
      </c>
      <c r="B7870" s="17">
        <v>1197831</v>
      </c>
      <c r="C7870" s="14">
        <v>44423</v>
      </c>
      <c r="D7870" s="4" t="s">
        <v>81</v>
      </c>
      <c r="E7870" s="4" t="s">
        <v>90</v>
      </c>
      <c r="F7870" s="4" t="s">
        <v>91</v>
      </c>
      <c r="G7870" s="4" t="s">
        <v>18</v>
      </c>
      <c r="H7870" s="13">
        <v>30</v>
      </c>
      <c r="I7870" s="20">
        <v>450</v>
      </c>
      <c r="J7870" s="13">
        <v>135000</v>
      </c>
      <c r="K7870" s="31">
        <v>60750</v>
      </c>
      <c r="L7870" s="21">
        <v>30375</v>
      </c>
      <c r="M7870" s="22">
        <v>0.45</v>
      </c>
      <c r="N7870" s="5" t="s">
        <v>30</v>
      </c>
    </row>
    <row r="7871" spans="1:14" x14ac:dyDescent="0.2">
      <c r="A7871" s="3" t="s">
        <v>20</v>
      </c>
      <c r="B7871" s="17">
        <v>1197831</v>
      </c>
      <c r="C7871" s="14">
        <v>44261</v>
      </c>
      <c r="D7871" s="4" t="s">
        <v>110</v>
      </c>
      <c r="E7871" s="4" t="s">
        <v>117</v>
      </c>
      <c r="F7871" s="4" t="s">
        <v>118</v>
      </c>
      <c r="G7871" s="4" t="s">
        <v>18</v>
      </c>
      <c r="H7871" s="13">
        <v>30</v>
      </c>
      <c r="I7871" s="20">
        <v>450</v>
      </c>
      <c r="J7871" s="13">
        <v>135000</v>
      </c>
      <c r="K7871" s="31">
        <v>47250</v>
      </c>
      <c r="L7871" s="21">
        <v>23625</v>
      </c>
      <c r="M7871" s="22">
        <v>0.35</v>
      </c>
      <c r="N7871" s="5" t="s">
        <v>19</v>
      </c>
    </row>
    <row r="7872" spans="1:14" x14ac:dyDescent="0.2">
      <c r="A7872" s="3" t="s">
        <v>20</v>
      </c>
      <c r="B7872" s="17">
        <v>1128299</v>
      </c>
      <c r="C7872" s="14">
        <v>44251</v>
      </c>
      <c r="D7872" s="4" t="s">
        <v>110</v>
      </c>
      <c r="E7872" s="4" t="s">
        <v>115</v>
      </c>
      <c r="F7872" s="4" t="s">
        <v>116</v>
      </c>
      <c r="G7872" s="4" t="s">
        <v>50</v>
      </c>
      <c r="H7872" s="13">
        <v>30</v>
      </c>
      <c r="I7872" s="20">
        <v>450</v>
      </c>
      <c r="J7872" s="13">
        <v>135000</v>
      </c>
      <c r="K7872" s="31">
        <v>47250</v>
      </c>
      <c r="L7872" s="21">
        <v>23625</v>
      </c>
      <c r="M7872" s="22">
        <v>0.35</v>
      </c>
      <c r="N7872" s="5" t="s">
        <v>23</v>
      </c>
    </row>
    <row r="7873" spans="1:14" x14ac:dyDescent="0.2">
      <c r="A7873" s="3" t="s">
        <v>14</v>
      </c>
      <c r="B7873" s="17">
        <v>1185732</v>
      </c>
      <c r="C7873" s="14">
        <v>44264</v>
      </c>
      <c r="D7873" s="4" t="s">
        <v>15</v>
      </c>
      <c r="E7873" s="4" t="s">
        <v>16</v>
      </c>
      <c r="F7873" s="4" t="s">
        <v>17</v>
      </c>
      <c r="G7873" s="4" t="s">
        <v>50</v>
      </c>
      <c r="H7873" s="13">
        <v>30</v>
      </c>
      <c r="I7873" s="20">
        <v>450</v>
      </c>
      <c r="J7873" s="13">
        <v>135000</v>
      </c>
      <c r="K7873" s="31">
        <v>47250</v>
      </c>
      <c r="L7873" s="21">
        <v>23625</v>
      </c>
      <c r="M7873" s="22">
        <v>0.35</v>
      </c>
      <c r="N7873" s="5" t="s">
        <v>19</v>
      </c>
    </row>
    <row r="7874" spans="1:14" x14ac:dyDescent="0.2">
      <c r="A7874" s="3" t="s">
        <v>45</v>
      </c>
      <c r="B7874" s="17">
        <v>1185732</v>
      </c>
      <c r="C7874" s="14">
        <v>44199</v>
      </c>
      <c r="D7874" s="4" t="s">
        <v>15</v>
      </c>
      <c r="E7874" s="4" t="s">
        <v>37</v>
      </c>
      <c r="F7874" s="4" t="s">
        <v>38</v>
      </c>
      <c r="G7874" s="4" t="s">
        <v>50</v>
      </c>
      <c r="H7874" s="13">
        <v>30</v>
      </c>
      <c r="I7874" s="20">
        <v>450</v>
      </c>
      <c r="J7874" s="13">
        <v>135000</v>
      </c>
      <c r="K7874" s="31">
        <v>40500</v>
      </c>
      <c r="L7874" s="21">
        <v>20250</v>
      </c>
      <c r="M7874" s="22">
        <v>0.3</v>
      </c>
      <c r="N7874" s="5" t="s">
        <v>23</v>
      </c>
    </row>
    <row r="7875" spans="1:14" x14ac:dyDescent="0.2">
      <c r="A7875" s="3" t="s">
        <v>44</v>
      </c>
      <c r="B7875" s="17">
        <v>1185732</v>
      </c>
      <c r="C7875" s="14">
        <v>44302</v>
      </c>
      <c r="D7875" s="4" t="s">
        <v>15</v>
      </c>
      <c r="E7875" s="4" t="s">
        <v>21</v>
      </c>
      <c r="F7875" s="4" t="s">
        <v>22</v>
      </c>
      <c r="G7875" s="4" t="s">
        <v>51</v>
      </c>
      <c r="H7875" s="13">
        <v>30</v>
      </c>
      <c r="I7875" s="20">
        <v>450</v>
      </c>
      <c r="J7875" s="13">
        <v>135000</v>
      </c>
      <c r="K7875" s="31">
        <v>40500</v>
      </c>
      <c r="L7875" s="21">
        <v>20250</v>
      </c>
      <c r="M7875" s="22">
        <v>0.3</v>
      </c>
      <c r="N7875" s="5" t="s">
        <v>23</v>
      </c>
    </row>
    <row r="7876" spans="1:14" x14ac:dyDescent="0.2">
      <c r="A7876" s="3" t="s">
        <v>20</v>
      </c>
      <c r="B7876" s="17">
        <v>1185732</v>
      </c>
      <c r="C7876" s="14">
        <v>44202</v>
      </c>
      <c r="D7876" s="4" t="s">
        <v>15</v>
      </c>
      <c r="E7876" s="4" t="s">
        <v>31</v>
      </c>
      <c r="F7876" s="4" t="s">
        <v>32</v>
      </c>
      <c r="G7876" s="4" t="s">
        <v>51</v>
      </c>
      <c r="H7876" s="13">
        <v>30</v>
      </c>
      <c r="I7876" s="20">
        <v>450</v>
      </c>
      <c r="J7876" s="13">
        <v>135000</v>
      </c>
      <c r="K7876" s="31">
        <v>40500</v>
      </c>
      <c r="L7876" s="21">
        <v>20250</v>
      </c>
      <c r="M7876" s="22">
        <v>0.3</v>
      </c>
      <c r="N7876" s="5" t="s">
        <v>23</v>
      </c>
    </row>
    <row r="7877" spans="1:14" x14ac:dyDescent="0.2">
      <c r="A7877" s="3" t="s">
        <v>44</v>
      </c>
      <c r="B7877" s="17">
        <v>1185732</v>
      </c>
      <c r="C7877" s="14">
        <v>44295</v>
      </c>
      <c r="D7877" s="4" t="s">
        <v>15</v>
      </c>
      <c r="E7877" s="4" t="s">
        <v>31</v>
      </c>
      <c r="F7877" s="4" t="s">
        <v>32</v>
      </c>
      <c r="G7877" s="4" t="s">
        <v>51</v>
      </c>
      <c r="H7877" s="13">
        <v>30</v>
      </c>
      <c r="I7877" s="20">
        <v>450</v>
      </c>
      <c r="J7877" s="13">
        <v>135000</v>
      </c>
      <c r="K7877" s="31">
        <v>47250</v>
      </c>
      <c r="L7877" s="21">
        <v>23625</v>
      </c>
      <c r="M7877" s="22">
        <v>0.35</v>
      </c>
      <c r="N7877" s="5" t="s">
        <v>19</v>
      </c>
    </row>
    <row r="7878" spans="1:14" x14ac:dyDescent="0.2">
      <c r="A7878" s="3" t="s">
        <v>45</v>
      </c>
      <c r="B7878" s="17">
        <v>1128299</v>
      </c>
      <c r="C7878" s="14">
        <v>44251</v>
      </c>
      <c r="D7878" s="4" t="s">
        <v>110</v>
      </c>
      <c r="E7878" s="4" t="s">
        <v>133</v>
      </c>
      <c r="F7878" s="4" t="s">
        <v>134</v>
      </c>
      <c r="G7878" s="4" t="s">
        <v>54</v>
      </c>
      <c r="H7878" s="13">
        <v>30</v>
      </c>
      <c r="I7878" s="20">
        <v>450</v>
      </c>
      <c r="J7878" s="13">
        <v>135000</v>
      </c>
      <c r="K7878" s="31">
        <v>47250</v>
      </c>
      <c r="L7878" s="21">
        <v>23625</v>
      </c>
      <c r="M7878" s="22">
        <v>0.35</v>
      </c>
      <c r="N7878" s="5" t="s">
        <v>23</v>
      </c>
    </row>
    <row r="7879" spans="1:14" x14ac:dyDescent="0.2">
      <c r="A7879" s="3" t="s">
        <v>45</v>
      </c>
      <c r="B7879" s="17">
        <v>1185732</v>
      </c>
      <c r="C7879" s="14">
        <v>44419</v>
      </c>
      <c r="D7879" s="4" t="s">
        <v>110</v>
      </c>
      <c r="E7879" s="4" t="s">
        <v>133</v>
      </c>
      <c r="F7879" s="4" t="s">
        <v>134</v>
      </c>
      <c r="G7879" s="4" t="s">
        <v>54</v>
      </c>
      <c r="H7879" s="13">
        <v>30</v>
      </c>
      <c r="I7879" s="20">
        <v>450</v>
      </c>
      <c r="J7879" s="13">
        <v>135000</v>
      </c>
      <c r="K7879" s="31">
        <v>47250</v>
      </c>
      <c r="L7879" s="21">
        <v>23625</v>
      </c>
      <c r="M7879" s="22">
        <v>0.35</v>
      </c>
      <c r="N7879" s="5" t="s">
        <v>23</v>
      </c>
    </row>
    <row r="7880" spans="1:14" x14ac:dyDescent="0.2">
      <c r="A7880" s="3" t="s">
        <v>45</v>
      </c>
      <c r="B7880" s="17">
        <v>1185732</v>
      </c>
      <c r="C7880" s="14">
        <v>44540</v>
      </c>
      <c r="D7880" s="4" t="s">
        <v>110</v>
      </c>
      <c r="E7880" s="4" t="s">
        <v>133</v>
      </c>
      <c r="F7880" s="4" t="s">
        <v>134</v>
      </c>
      <c r="G7880" s="4" t="s">
        <v>54</v>
      </c>
      <c r="H7880" s="13">
        <v>30</v>
      </c>
      <c r="I7880" s="20">
        <v>450</v>
      </c>
      <c r="J7880" s="13">
        <v>135000</v>
      </c>
      <c r="K7880" s="31">
        <v>47250</v>
      </c>
      <c r="L7880" s="21">
        <v>23625</v>
      </c>
      <c r="M7880" s="22">
        <v>0.35</v>
      </c>
      <c r="N7880" s="5" t="s">
        <v>23</v>
      </c>
    </row>
    <row r="7881" spans="1:14" x14ac:dyDescent="0.2">
      <c r="A7881" s="3" t="s">
        <v>41</v>
      </c>
      <c r="B7881" s="17">
        <v>1185732</v>
      </c>
      <c r="C7881" s="14">
        <v>44210</v>
      </c>
      <c r="D7881" s="4" t="s">
        <v>55</v>
      </c>
      <c r="E7881" s="4" t="s">
        <v>64</v>
      </c>
      <c r="F7881" s="4" t="s">
        <v>77</v>
      </c>
      <c r="G7881" s="4" t="s">
        <v>18</v>
      </c>
      <c r="H7881" s="13">
        <v>35</v>
      </c>
      <c r="I7881" s="20">
        <v>450</v>
      </c>
      <c r="J7881" s="13">
        <v>157500</v>
      </c>
      <c r="K7881" s="31">
        <v>55125</v>
      </c>
      <c r="L7881" s="21">
        <v>27562.5</v>
      </c>
      <c r="M7881" s="22">
        <v>0.35</v>
      </c>
      <c r="N7881" s="5" t="s">
        <v>23</v>
      </c>
    </row>
    <row r="7882" spans="1:14" x14ac:dyDescent="0.2">
      <c r="A7882" s="3" t="s">
        <v>44</v>
      </c>
      <c r="B7882" s="17">
        <v>1197831</v>
      </c>
      <c r="C7882" s="14">
        <v>44420</v>
      </c>
      <c r="D7882" s="4" t="s">
        <v>81</v>
      </c>
      <c r="E7882" s="4" t="s">
        <v>90</v>
      </c>
      <c r="F7882" s="4" t="s">
        <v>91</v>
      </c>
      <c r="G7882" s="4" t="s">
        <v>18</v>
      </c>
      <c r="H7882" s="13">
        <v>35</v>
      </c>
      <c r="I7882" s="20">
        <v>450</v>
      </c>
      <c r="J7882" s="13">
        <v>157500</v>
      </c>
      <c r="K7882" s="31">
        <v>86625</v>
      </c>
      <c r="L7882" s="21">
        <v>43312.5</v>
      </c>
      <c r="M7882" s="22">
        <v>0.55000000000000004</v>
      </c>
      <c r="N7882" s="5" t="s">
        <v>30</v>
      </c>
    </row>
    <row r="7883" spans="1:14" x14ac:dyDescent="0.2">
      <c r="A7883" s="3" t="s">
        <v>20</v>
      </c>
      <c r="B7883" s="17">
        <v>1197831</v>
      </c>
      <c r="C7883" s="14">
        <v>44231</v>
      </c>
      <c r="D7883" s="4" t="s">
        <v>110</v>
      </c>
      <c r="E7883" s="4" t="s">
        <v>117</v>
      </c>
      <c r="F7883" s="4" t="s">
        <v>118</v>
      </c>
      <c r="G7883" s="4" t="s">
        <v>18</v>
      </c>
      <c r="H7883" s="13">
        <v>35</v>
      </c>
      <c r="I7883" s="20">
        <v>450</v>
      </c>
      <c r="J7883" s="13">
        <v>157500</v>
      </c>
      <c r="K7883" s="31">
        <v>70875</v>
      </c>
      <c r="L7883" s="21">
        <v>35437.5</v>
      </c>
      <c r="M7883" s="22">
        <v>0.45</v>
      </c>
      <c r="N7883" s="5" t="s">
        <v>19</v>
      </c>
    </row>
    <row r="7884" spans="1:14" x14ac:dyDescent="0.2">
      <c r="A7884" s="3" t="s">
        <v>14</v>
      </c>
      <c r="B7884" s="17">
        <v>1185732</v>
      </c>
      <c r="C7884" s="14">
        <v>44448</v>
      </c>
      <c r="D7884" s="4" t="s">
        <v>15</v>
      </c>
      <c r="E7884" s="4" t="s">
        <v>16</v>
      </c>
      <c r="F7884" s="4" t="s">
        <v>17</v>
      </c>
      <c r="G7884" s="4" t="s">
        <v>50</v>
      </c>
      <c r="H7884" s="13">
        <v>35</v>
      </c>
      <c r="I7884" s="20">
        <v>450</v>
      </c>
      <c r="J7884" s="13">
        <v>157500</v>
      </c>
      <c r="K7884" s="31">
        <v>55125</v>
      </c>
      <c r="L7884" s="21">
        <v>27562.5</v>
      </c>
      <c r="M7884" s="22">
        <v>0.35</v>
      </c>
      <c r="N7884" s="5" t="s">
        <v>19</v>
      </c>
    </row>
    <row r="7885" spans="1:14" x14ac:dyDescent="0.2">
      <c r="A7885" s="3" t="s">
        <v>44</v>
      </c>
      <c r="B7885" s="17">
        <v>1197831</v>
      </c>
      <c r="C7885" s="14">
        <v>44436</v>
      </c>
      <c r="D7885" s="4" t="s">
        <v>81</v>
      </c>
      <c r="E7885" s="4" t="s">
        <v>88</v>
      </c>
      <c r="F7885" s="4" t="s">
        <v>89</v>
      </c>
      <c r="G7885" s="4" t="s">
        <v>50</v>
      </c>
      <c r="H7885" s="13">
        <v>35</v>
      </c>
      <c r="I7885" s="20">
        <v>450</v>
      </c>
      <c r="J7885" s="13">
        <v>157500</v>
      </c>
      <c r="K7885" s="31">
        <v>78750</v>
      </c>
      <c r="L7885" s="21">
        <v>39375</v>
      </c>
      <c r="M7885" s="22">
        <v>0.5</v>
      </c>
      <c r="N7885" s="5" t="s">
        <v>30</v>
      </c>
    </row>
    <row r="7886" spans="1:14" x14ac:dyDescent="0.2">
      <c r="A7886" s="3" t="s">
        <v>44</v>
      </c>
      <c r="B7886" s="17">
        <v>1185732</v>
      </c>
      <c r="C7886" s="14">
        <v>44270</v>
      </c>
      <c r="D7886" s="4" t="s">
        <v>15</v>
      </c>
      <c r="E7886" s="4" t="s">
        <v>21</v>
      </c>
      <c r="F7886" s="4" t="s">
        <v>22</v>
      </c>
      <c r="G7886" s="4" t="s">
        <v>51</v>
      </c>
      <c r="H7886" s="13">
        <v>35</v>
      </c>
      <c r="I7886" s="20">
        <v>450</v>
      </c>
      <c r="J7886" s="13">
        <v>157500</v>
      </c>
      <c r="K7886" s="31">
        <v>63000</v>
      </c>
      <c r="L7886" s="21">
        <v>31500</v>
      </c>
      <c r="M7886" s="22">
        <v>0.4</v>
      </c>
      <c r="N7886" s="5" t="s">
        <v>23</v>
      </c>
    </row>
    <row r="7887" spans="1:14" x14ac:dyDescent="0.2">
      <c r="A7887" s="3" t="s">
        <v>44</v>
      </c>
      <c r="B7887" s="17">
        <v>1197831</v>
      </c>
      <c r="C7887" s="14">
        <v>44273</v>
      </c>
      <c r="D7887" s="4" t="s">
        <v>81</v>
      </c>
      <c r="E7887" s="4" t="s">
        <v>92</v>
      </c>
      <c r="F7887" s="4" t="s">
        <v>93</v>
      </c>
      <c r="G7887" s="4" t="s">
        <v>51</v>
      </c>
      <c r="H7887" s="13">
        <v>35</v>
      </c>
      <c r="I7887" s="20">
        <v>450</v>
      </c>
      <c r="J7887" s="13">
        <v>157500</v>
      </c>
      <c r="K7887" s="31">
        <v>55125</v>
      </c>
      <c r="L7887" s="21">
        <v>27562.5</v>
      </c>
      <c r="M7887" s="22">
        <v>0.35</v>
      </c>
      <c r="N7887" s="5" t="s">
        <v>30</v>
      </c>
    </row>
    <row r="7888" spans="1:14" x14ac:dyDescent="0.2">
      <c r="A7888" s="3" t="s">
        <v>20</v>
      </c>
      <c r="B7888" s="17">
        <v>1185732</v>
      </c>
      <c r="C7888" s="14">
        <v>44121</v>
      </c>
      <c r="D7888" s="4" t="s">
        <v>97</v>
      </c>
      <c r="E7888" s="4" t="s">
        <v>105</v>
      </c>
      <c r="F7888" s="4" t="s">
        <v>106</v>
      </c>
      <c r="G7888" s="4" t="s">
        <v>52</v>
      </c>
      <c r="H7888" s="13">
        <v>35</v>
      </c>
      <c r="I7888" s="20">
        <v>450</v>
      </c>
      <c r="J7888" s="13">
        <v>157500</v>
      </c>
      <c r="K7888" s="31">
        <v>55125</v>
      </c>
      <c r="L7888" s="21">
        <v>27562.5</v>
      </c>
      <c r="M7888" s="22">
        <v>0.35</v>
      </c>
      <c r="N7888" s="5" t="s">
        <v>23</v>
      </c>
    </row>
    <row r="7889" spans="1:14" x14ac:dyDescent="0.2">
      <c r="A7889" s="3" t="s">
        <v>45</v>
      </c>
      <c r="B7889" s="17">
        <v>1128299</v>
      </c>
      <c r="C7889" s="14">
        <v>43832</v>
      </c>
      <c r="D7889" s="4" t="s">
        <v>55</v>
      </c>
      <c r="E7889" s="4" t="s">
        <v>71</v>
      </c>
      <c r="F7889" s="4" t="s">
        <v>72</v>
      </c>
      <c r="G7889" s="4" t="s">
        <v>53</v>
      </c>
      <c r="H7889" s="13">
        <v>35</v>
      </c>
      <c r="I7889" s="20">
        <v>450</v>
      </c>
      <c r="J7889" s="13">
        <v>157500</v>
      </c>
      <c r="K7889" s="31">
        <v>63000</v>
      </c>
      <c r="L7889" s="21">
        <v>31500</v>
      </c>
      <c r="M7889" s="22">
        <v>0.4</v>
      </c>
      <c r="N7889" s="5" t="s">
        <v>30</v>
      </c>
    </row>
    <row r="7890" spans="1:14" x14ac:dyDescent="0.2">
      <c r="A7890" s="3" t="s">
        <v>44</v>
      </c>
      <c r="B7890" s="17">
        <v>1185732</v>
      </c>
      <c r="C7890" s="14">
        <v>44244</v>
      </c>
      <c r="D7890" s="4" t="s">
        <v>97</v>
      </c>
      <c r="E7890" s="4" t="s">
        <v>102</v>
      </c>
      <c r="F7890" s="4" t="s">
        <v>103</v>
      </c>
      <c r="G7890" s="4" t="s">
        <v>54</v>
      </c>
      <c r="H7890" s="13">
        <v>35</v>
      </c>
      <c r="I7890" s="20">
        <v>450</v>
      </c>
      <c r="J7890" s="13">
        <v>157500</v>
      </c>
      <c r="K7890" s="31">
        <v>63000</v>
      </c>
      <c r="L7890" s="21">
        <v>31500</v>
      </c>
      <c r="M7890" s="22">
        <v>0.4</v>
      </c>
      <c r="N7890" s="5" t="s">
        <v>23</v>
      </c>
    </row>
    <row r="7891" spans="1:14" x14ac:dyDescent="0.2">
      <c r="A7891" s="3" t="s">
        <v>20</v>
      </c>
      <c r="B7891" s="17">
        <v>1185732</v>
      </c>
      <c r="C7891" s="14">
        <v>44547</v>
      </c>
      <c r="D7891" s="4" t="s">
        <v>15</v>
      </c>
      <c r="E7891" s="4" t="s">
        <v>26</v>
      </c>
      <c r="F7891" s="4" t="s">
        <v>27</v>
      </c>
      <c r="G7891" s="4" t="s">
        <v>54</v>
      </c>
      <c r="H7891" s="13">
        <v>35</v>
      </c>
      <c r="I7891" s="20">
        <v>450</v>
      </c>
      <c r="J7891" s="13">
        <v>157500</v>
      </c>
      <c r="K7891" s="31">
        <v>55125</v>
      </c>
      <c r="L7891" s="21">
        <v>27562.5</v>
      </c>
      <c r="M7891" s="22">
        <v>0.35</v>
      </c>
      <c r="N7891" s="5" t="s">
        <v>23</v>
      </c>
    </row>
    <row r="7892" spans="1:14" x14ac:dyDescent="0.2">
      <c r="A7892" s="3" t="s">
        <v>45</v>
      </c>
      <c r="B7892" s="17">
        <v>1185732</v>
      </c>
      <c r="C7892" s="14">
        <v>44295</v>
      </c>
      <c r="D7892" s="4" t="s">
        <v>55</v>
      </c>
      <c r="E7892" s="4" t="s">
        <v>64</v>
      </c>
      <c r="F7892" s="4" t="s">
        <v>77</v>
      </c>
      <c r="G7892" s="4" t="s">
        <v>18</v>
      </c>
      <c r="H7892" s="13">
        <v>40</v>
      </c>
      <c r="I7892" s="20">
        <v>450</v>
      </c>
      <c r="J7892" s="13">
        <v>180000</v>
      </c>
      <c r="K7892" s="31">
        <v>54000</v>
      </c>
      <c r="L7892" s="21">
        <v>27000</v>
      </c>
      <c r="M7892" s="22">
        <v>0.3</v>
      </c>
      <c r="N7892" s="5" t="s">
        <v>23</v>
      </c>
    </row>
    <row r="7893" spans="1:14" x14ac:dyDescent="0.2">
      <c r="A7893" s="3" t="s">
        <v>44</v>
      </c>
      <c r="B7893" s="17">
        <v>1128299</v>
      </c>
      <c r="C7893" s="14">
        <v>44209</v>
      </c>
      <c r="D7893" s="4" t="s">
        <v>110</v>
      </c>
      <c r="E7893" s="4" t="s">
        <v>123</v>
      </c>
      <c r="F7893" s="4" t="s">
        <v>124</v>
      </c>
      <c r="G7893" s="4" t="s">
        <v>18</v>
      </c>
      <c r="H7893" s="13">
        <v>40</v>
      </c>
      <c r="I7893" s="20">
        <v>450</v>
      </c>
      <c r="J7893" s="13">
        <v>180000</v>
      </c>
      <c r="K7893" s="31">
        <v>72000</v>
      </c>
      <c r="L7893" s="21">
        <v>36000</v>
      </c>
      <c r="M7893" s="22">
        <v>0.4</v>
      </c>
      <c r="N7893" s="5" t="s">
        <v>19</v>
      </c>
    </row>
    <row r="7894" spans="1:14" x14ac:dyDescent="0.2">
      <c r="A7894" s="3" t="s">
        <v>44</v>
      </c>
      <c r="B7894" s="17">
        <v>1128299</v>
      </c>
      <c r="C7894" s="14">
        <v>44209</v>
      </c>
      <c r="D7894" s="4" t="s">
        <v>110</v>
      </c>
      <c r="E7894" s="4" t="s">
        <v>123</v>
      </c>
      <c r="F7894" s="4" t="s">
        <v>124</v>
      </c>
      <c r="G7894" s="4" t="s">
        <v>18</v>
      </c>
      <c r="H7894" s="13">
        <v>40</v>
      </c>
      <c r="I7894" s="20">
        <v>450</v>
      </c>
      <c r="J7894" s="13">
        <v>180000</v>
      </c>
      <c r="K7894" s="31">
        <v>45000</v>
      </c>
      <c r="L7894" s="21">
        <v>22500</v>
      </c>
      <c r="M7894" s="22">
        <v>0.25</v>
      </c>
      <c r="N7894" s="5" t="s">
        <v>19</v>
      </c>
    </row>
    <row r="7895" spans="1:14" x14ac:dyDescent="0.2">
      <c r="A7895" s="3" t="s">
        <v>44</v>
      </c>
      <c r="B7895" s="17">
        <v>1128299</v>
      </c>
      <c r="C7895" s="14">
        <v>44209</v>
      </c>
      <c r="D7895" s="4" t="s">
        <v>110</v>
      </c>
      <c r="E7895" s="4" t="s">
        <v>123</v>
      </c>
      <c r="F7895" s="4" t="s">
        <v>124</v>
      </c>
      <c r="G7895" s="4" t="s">
        <v>18</v>
      </c>
      <c r="H7895" s="13">
        <v>40</v>
      </c>
      <c r="I7895" s="20">
        <v>450</v>
      </c>
      <c r="J7895" s="13">
        <v>180000</v>
      </c>
      <c r="K7895" s="31">
        <v>63000</v>
      </c>
      <c r="L7895" s="21">
        <v>31500</v>
      </c>
      <c r="M7895" s="22">
        <v>0.35</v>
      </c>
      <c r="N7895" s="5" t="s">
        <v>19</v>
      </c>
    </row>
    <row r="7896" spans="1:14" x14ac:dyDescent="0.2">
      <c r="A7896" s="3" t="s">
        <v>41</v>
      </c>
      <c r="B7896" s="17">
        <v>1189833</v>
      </c>
      <c r="C7896" s="14">
        <v>44232</v>
      </c>
      <c r="D7896" s="4" t="s">
        <v>15</v>
      </c>
      <c r="E7896" s="4" t="s">
        <v>42</v>
      </c>
      <c r="F7896" s="4" t="s">
        <v>43</v>
      </c>
      <c r="G7896" s="4" t="s">
        <v>18</v>
      </c>
      <c r="H7896" s="13">
        <v>40</v>
      </c>
      <c r="I7896" s="20">
        <v>450</v>
      </c>
      <c r="J7896" s="13">
        <v>180000</v>
      </c>
      <c r="K7896" s="31">
        <v>72000</v>
      </c>
      <c r="L7896" s="21">
        <v>36000</v>
      </c>
      <c r="M7896" s="22">
        <v>0.4</v>
      </c>
      <c r="N7896" s="5" t="s">
        <v>30</v>
      </c>
    </row>
    <row r="7897" spans="1:14" x14ac:dyDescent="0.2">
      <c r="A7897" s="3" t="s">
        <v>14</v>
      </c>
      <c r="B7897" s="17">
        <v>1185732</v>
      </c>
      <c r="C7897" s="14">
        <v>44481</v>
      </c>
      <c r="D7897" s="4" t="s">
        <v>81</v>
      </c>
      <c r="E7897" s="4" t="s">
        <v>90</v>
      </c>
      <c r="F7897" s="4" t="s">
        <v>91</v>
      </c>
      <c r="G7897" s="4" t="s">
        <v>18</v>
      </c>
      <c r="H7897" s="13">
        <v>40</v>
      </c>
      <c r="I7897" s="20">
        <v>450</v>
      </c>
      <c r="J7897" s="13">
        <v>180000</v>
      </c>
      <c r="K7897" s="31">
        <v>63000</v>
      </c>
      <c r="L7897" s="21">
        <v>31500</v>
      </c>
      <c r="M7897" s="22">
        <v>0.35</v>
      </c>
      <c r="N7897" s="5" t="s">
        <v>30</v>
      </c>
    </row>
    <row r="7898" spans="1:14" x14ac:dyDescent="0.2">
      <c r="A7898" s="3" t="s">
        <v>44</v>
      </c>
      <c r="B7898" s="17">
        <v>1185732</v>
      </c>
      <c r="C7898" s="14">
        <v>44300</v>
      </c>
      <c r="D7898" s="4" t="s">
        <v>55</v>
      </c>
      <c r="E7898" s="4" t="s">
        <v>60</v>
      </c>
      <c r="F7898" s="4" t="s">
        <v>61</v>
      </c>
      <c r="G7898" s="4" t="s">
        <v>18</v>
      </c>
      <c r="H7898" s="13">
        <v>40</v>
      </c>
      <c r="I7898" s="20">
        <v>450</v>
      </c>
      <c r="J7898" s="13">
        <v>180000</v>
      </c>
      <c r="K7898" s="31">
        <v>54000</v>
      </c>
      <c r="L7898" s="21">
        <v>27000</v>
      </c>
      <c r="M7898" s="22">
        <v>0.3</v>
      </c>
      <c r="N7898" s="5" t="s">
        <v>23</v>
      </c>
    </row>
    <row r="7899" spans="1:14" x14ac:dyDescent="0.2">
      <c r="A7899" s="3" t="s">
        <v>41</v>
      </c>
      <c r="B7899" s="17">
        <v>1185732</v>
      </c>
      <c r="C7899" s="14">
        <v>44326</v>
      </c>
      <c r="D7899" s="4" t="s">
        <v>110</v>
      </c>
      <c r="E7899" s="4" t="s">
        <v>115</v>
      </c>
      <c r="F7899" s="4" t="s">
        <v>116</v>
      </c>
      <c r="G7899" s="4" t="s">
        <v>50</v>
      </c>
      <c r="H7899" s="13">
        <v>40</v>
      </c>
      <c r="I7899" s="20">
        <v>450</v>
      </c>
      <c r="J7899" s="13">
        <v>180000</v>
      </c>
      <c r="K7899" s="31">
        <v>63000</v>
      </c>
      <c r="L7899" s="21">
        <v>31500</v>
      </c>
      <c r="M7899" s="22">
        <v>0.35</v>
      </c>
      <c r="N7899" s="5" t="s">
        <v>23</v>
      </c>
    </row>
    <row r="7900" spans="1:14" x14ac:dyDescent="0.2">
      <c r="A7900" s="3" t="s">
        <v>45</v>
      </c>
      <c r="B7900" s="17">
        <v>1128299</v>
      </c>
      <c r="C7900" s="14">
        <v>43977</v>
      </c>
      <c r="D7900" s="4" t="s">
        <v>110</v>
      </c>
      <c r="E7900" s="4" t="s">
        <v>129</v>
      </c>
      <c r="F7900" s="4" t="s">
        <v>130</v>
      </c>
      <c r="G7900" s="4" t="s">
        <v>50</v>
      </c>
      <c r="H7900" s="13">
        <v>40</v>
      </c>
      <c r="I7900" s="20">
        <v>450</v>
      </c>
      <c r="J7900" s="13">
        <v>180000</v>
      </c>
      <c r="K7900" s="31">
        <v>54000</v>
      </c>
      <c r="L7900" s="21">
        <v>27000</v>
      </c>
      <c r="M7900" s="22">
        <v>0.3</v>
      </c>
      <c r="N7900" s="5" t="s">
        <v>23</v>
      </c>
    </row>
    <row r="7901" spans="1:14" x14ac:dyDescent="0.2">
      <c r="A7901" s="3" t="s">
        <v>20</v>
      </c>
      <c r="B7901" s="17">
        <v>1185732</v>
      </c>
      <c r="C7901" s="14">
        <v>44332</v>
      </c>
      <c r="D7901" s="4" t="s">
        <v>81</v>
      </c>
      <c r="E7901" s="4" t="s">
        <v>84</v>
      </c>
      <c r="F7901" s="4" t="s">
        <v>85</v>
      </c>
      <c r="G7901" s="4" t="s">
        <v>51</v>
      </c>
      <c r="H7901" s="13">
        <v>40</v>
      </c>
      <c r="I7901" s="20">
        <v>450</v>
      </c>
      <c r="J7901" s="13">
        <v>180000</v>
      </c>
      <c r="K7901" s="31">
        <v>63000</v>
      </c>
      <c r="L7901" s="21">
        <v>31500</v>
      </c>
      <c r="M7901" s="22">
        <v>0.35</v>
      </c>
      <c r="N7901" s="5" t="s">
        <v>19</v>
      </c>
    </row>
    <row r="7902" spans="1:14" x14ac:dyDescent="0.2">
      <c r="A7902" s="3" t="s">
        <v>80</v>
      </c>
      <c r="B7902" s="17">
        <v>1197831</v>
      </c>
      <c r="C7902" s="14">
        <v>44458</v>
      </c>
      <c r="D7902" s="4" t="s">
        <v>81</v>
      </c>
      <c r="E7902" s="4" t="s">
        <v>95</v>
      </c>
      <c r="F7902" s="4" t="s">
        <v>96</v>
      </c>
      <c r="G7902" s="4" t="s">
        <v>52</v>
      </c>
      <c r="H7902" s="13">
        <v>40</v>
      </c>
      <c r="I7902" s="20">
        <v>450</v>
      </c>
      <c r="J7902" s="13">
        <v>180000</v>
      </c>
      <c r="K7902" s="31">
        <v>63000</v>
      </c>
      <c r="L7902" s="21">
        <v>31500</v>
      </c>
      <c r="M7902" s="22">
        <v>0.35</v>
      </c>
      <c r="N7902" s="5" t="s">
        <v>19</v>
      </c>
    </row>
    <row r="7903" spans="1:14" x14ac:dyDescent="0.2">
      <c r="A7903" s="3" t="s">
        <v>14</v>
      </c>
      <c r="B7903" s="17">
        <v>1185732</v>
      </c>
      <c r="C7903" s="14">
        <v>44499</v>
      </c>
      <c r="D7903" s="4" t="s">
        <v>55</v>
      </c>
      <c r="E7903" s="4" t="s">
        <v>62</v>
      </c>
      <c r="F7903" s="4" t="s">
        <v>63</v>
      </c>
      <c r="G7903" s="4" t="s">
        <v>53</v>
      </c>
      <c r="H7903" s="13">
        <v>40</v>
      </c>
      <c r="I7903" s="20">
        <v>450</v>
      </c>
      <c r="J7903" s="13">
        <v>180000</v>
      </c>
      <c r="K7903" s="31">
        <v>63000</v>
      </c>
      <c r="L7903" s="21">
        <v>31500</v>
      </c>
      <c r="M7903" s="22">
        <v>0.35</v>
      </c>
      <c r="N7903" s="5" t="s">
        <v>30</v>
      </c>
    </row>
    <row r="7904" spans="1:14" x14ac:dyDescent="0.2">
      <c r="A7904" s="3" t="s">
        <v>44</v>
      </c>
      <c r="B7904" s="17">
        <v>1185732</v>
      </c>
      <c r="C7904" s="14">
        <v>44213</v>
      </c>
      <c r="D7904" s="4" t="s">
        <v>55</v>
      </c>
      <c r="E7904" s="4" t="s">
        <v>75</v>
      </c>
      <c r="F7904" s="4" t="s">
        <v>76</v>
      </c>
      <c r="G7904" s="4" t="s">
        <v>54</v>
      </c>
      <c r="H7904" s="13">
        <v>40</v>
      </c>
      <c r="I7904" s="20">
        <v>450</v>
      </c>
      <c r="J7904" s="13">
        <v>180000</v>
      </c>
      <c r="K7904" s="31">
        <v>54000</v>
      </c>
      <c r="L7904" s="21">
        <v>27000</v>
      </c>
      <c r="M7904" s="22">
        <v>0.3</v>
      </c>
      <c r="N7904" s="5" t="s">
        <v>23</v>
      </c>
    </row>
    <row r="7905" spans="1:14" x14ac:dyDescent="0.2">
      <c r="A7905" s="3" t="s">
        <v>20</v>
      </c>
      <c r="B7905" s="17">
        <v>1185732</v>
      </c>
      <c r="C7905" s="14">
        <v>44298</v>
      </c>
      <c r="D7905" s="4" t="s">
        <v>15</v>
      </c>
      <c r="E7905" s="4" t="s">
        <v>35</v>
      </c>
      <c r="F7905" s="4" t="s">
        <v>36</v>
      </c>
      <c r="G7905" s="4" t="s">
        <v>54</v>
      </c>
      <c r="H7905" s="13">
        <v>40</v>
      </c>
      <c r="I7905" s="20">
        <v>450</v>
      </c>
      <c r="J7905" s="13">
        <v>180000</v>
      </c>
      <c r="K7905" s="31">
        <v>63000</v>
      </c>
      <c r="L7905" s="21">
        <v>31500</v>
      </c>
      <c r="M7905" s="22">
        <v>0.35</v>
      </c>
      <c r="N7905" s="5" t="s">
        <v>19</v>
      </c>
    </row>
    <row r="7906" spans="1:14" x14ac:dyDescent="0.2">
      <c r="A7906" s="3" t="s">
        <v>44</v>
      </c>
      <c r="B7906" s="17">
        <v>1128299</v>
      </c>
      <c r="C7906" s="14">
        <v>44453</v>
      </c>
      <c r="D7906" s="4" t="s">
        <v>97</v>
      </c>
      <c r="E7906" s="4" t="s">
        <v>107</v>
      </c>
      <c r="F7906" s="4" t="s">
        <v>108</v>
      </c>
      <c r="G7906" s="4" t="s">
        <v>18</v>
      </c>
      <c r="H7906" s="13">
        <v>45</v>
      </c>
      <c r="I7906" s="20">
        <v>450</v>
      </c>
      <c r="J7906" s="13">
        <v>202500</v>
      </c>
      <c r="K7906" s="31">
        <v>70875</v>
      </c>
      <c r="L7906" s="21">
        <v>35437.5</v>
      </c>
      <c r="M7906" s="22">
        <v>0.35</v>
      </c>
      <c r="N7906" s="5" t="s">
        <v>19</v>
      </c>
    </row>
    <row r="7907" spans="1:14" x14ac:dyDescent="0.2">
      <c r="A7907" s="3" t="s">
        <v>41</v>
      </c>
      <c r="B7907" s="17">
        <v>1189833</v>
      </c>
      <c r="C7907" s="14">
        <v>44201</v>
      </c>
      <c r="D7907" s="4" t="s">
        <v>15</v>
      </c>
      <c r="E7907" s="4" t="s">
        <v>42</v>
      </c>
      <c r="F7907" s="4" t="s">
        <v>43</v>
      </c>
      <c r="G7907" s="4" t="s">
        <v>18</v>
      </c>
      <c r="H7907" s="13">
        <v>45</v>
      </c>
      <c r="I7907" s="20">
        <v>450</v>
      </c>
      <c r="J7907" s="13">
        <v>202500</v>
      </c>
      <c r="K7907" s="31">
        <v>91125</v>
      </c>
      <c r="L7907" s="21">
        <v>45562.5</v>
      </c>
      <c r="M7907" s="22">
        <v>0.45</v>
      </c>
      <c r="N7907" s="5" t="s">
        <v>30</v>
      </c>
    </row>
    <row r="7908" spans="1:14" x14ac:dyDescent="0.2">
      <c r="A7908" s="3" t="s">
        <v>41</v>
      </c>
      <c r="B7908" s="17">
        <v>1189833</v>
      </c>
      <c r="C7908" s="14">
        <v>44243</v>
      </c>
      <c r="D7908" s="4" t="s">
        <v>15</v>
      </c>
      <c r="E7908" s="4" t="s">
        <v>42</v>
      </c>
      <c r="F7908" s="4" t="s">
        <v>43</v>
      </c>
      <c r="G7908" s="4" t="s">
        <v>18</v>
      </c>
      <c r="H7908" s="13">
        <v>45</v>
      </c>
      <c r="I7908" s="20">
        <v>450</v>
      </c>
      <c r="J7908" s="13">
        <v>202500</v>
      </c>
      <c r="K7908" s="31">
        <v>91125</v>
      </c>
      <c r="L7908" s="21">
        <v>45562.5</v>
      </c>
      <c r="M7908" s="22">
        <v>0.45</v>
      </c>
      <c r="N7908" s="5" t="s">
        <v>30</v>
      </c>
    </row>
    <row r="7909" spans="1:14" x14ac:dyDescent="0.2">
      <c r="A7909" s="3" t="s">
        <v>44</v>
      </c>
      <c r="B7909" s="17">
        <v>1197831</v>
      </c>
      <c r="C7909" s="14">
        <v>44472</v>
      </c>
      <c r="D7909" s="4" t="s">
        <v>81</v>
      </c>
      <c r="E7909" s="4" t="s">
        <v>90</v>
      </c>
      <c r="F7909" s="4" t="s">
        <v>91</v>
      </c>
      <c r="G7909" s="4" t="s">
        <v>18</v>
      </c>
      <c r="H7909" s="13">
        <v>45</v>
      </c>
      <c r="I7909" s="20">
        <v>450</v>
      </c>
      <c r="J7909" s="13">
        <v>202500</v>
      </c>
      <c r="K7909" s="31">
        <v>121500</v>
      </c>
      <c r="L7909" s="21">
        <v>60750</v>
      </c>
      <c r="M7909" s="22">
        <v>0.6</v>
      </c>
      <c r="N7909" s="5" t="s">
        <v>30</v>
      </c>
    </row>
    <row r="7910" spans="1:14" x14ac:dyDescent="0.2">
      <c r="A7910" s="3" t="s">
        <v>20</v>
      </c>
      <c r="B7910" s="17">
        <v>1185732</v>
      </c>
      <c r="C7910" s="14">
        <v>44517</v>
      </c>
      <c r="D7910" s="4" t="s">
        <v>55</v>
      </c>
      <c r="E7910" s="4" t="s">
        <v>65</v>
      </c>
      <c r="F7910" s="4" t="s">
        <v>66</v>
      </c>
      <c r="G7910" s="4" t="s">
        <v>50</v>
      </c>
      <c r="H7910" s="13">
        <v>45</v>
      </c>
      <c r="I7910" s="20">
        <v>450</v>
      </c>
      <c r="J7910" s="13">
        <v>202500</v>
      </c>
      <c r="K7910" s="31">
        <v>81000</v>
      </c>
      <c r="L7910" s="21">
        <v>40500</v>
      </c>
      <c r="M7910" s="22">
        <v>0.4</v>
      </c>
      <c r="N7910" s="5" t="s">
        <v>23</v>
      </c>
    </row>
    <row r="7911" spans="1:14" x14ac:dyDescent="0.2">
      <c r="A7911" s="3" t="s">
        <v>14</v>
      </c>
      <c r="B7911" s="17">
        <v>1185732</v>
      </c>
      <c r="C7911" s="14">
        <v>44238</v>
      </c>
      <c r="D7911" s="4" t="s">
        <v>15</v>
      </c>
      <c r="E7911" s="4" t="s">
        <v>16</v>
      </c>
      <c r="F7911" s="4" t="s">
        <v>17</v>
      </c>
      <c r="G7911" s="4" t="s">
        <v>50</v>
      </c>
      <c r="H7911" s="13">
        <v>45</v>
      </c>
      <c r="I7911" s="20">
        <v>450</v>
      </c>
      <c r="J7911" s="13">
        <v>202500</v>
      </c>
      <c r="K7911" s="31">
        <v>70875</v>
      </c>
      <c r="L7911" s="21">
        <v>35437.5</v>
      </c>
      <c r="M7911" s="22">
        <v>0.35</v>
      </c>
      <c r="N7911" s="5" t="s">
        <v>19</v>
      </c>
    </row>
    <row r="7912" spans="1:14" x14ac:dyDescent="0.2">
      <c r="A7912" s="3" t="s">
        <v>44</v>
      </c>
      <c r="B7912" s="17">
        <v>1185732</v>
      </c>
      <c r="C7912" s="14">
        <v>44244</v>
      </c>
      <c r="D7912" s="4" t="s">
        <v>15</v>
      </c>
      <c r="E7912" s="4" t="s">
        <v>21</v>
      </c>
      <c r="F7912" s="4" t="s">
        <v>22</v>
      </c>
      <c r="G7912" s="4" t="s">
        <v>51</v>
      </c>
      <c r="H7912" s="13">
        <v>45</v>
      </c>
      <c r="I7912" s="20">
        <v>450</v>
      </c>
      <c r="J7912" s="13">
        <v>202500</v>
      </c>
      <c r="K7912" s="31">
        <v>81000</v>
      </c>
      <c r="L7912" s="21">
        <v>40500</v>
      </c>
      <c r="M7912" s="22">
        <v>0.4</v>
      </c>
      <c r="N7912" s="5" t="s">
        <v>23</v>
      </c>
    </row>
    <row r="7913" spans="1:14" x14ac:dyDescent="0.2">
      <c r="A7913" s="3" t="s">
        <v>44</v>
      </c>
      <c r="B7913" s="17">
        <v>1185732</v>
      </c>
      <c r="C7913" s="14">
        <v>44331</v>
      </c>
      <c r="D7913" s="4" t="s">
        <v>15</v>
      </c>
      <c r="E7913" s="4" t="s">
        <v>21</v>
      </c>
      <c r="F7913" s="4" t="s">
        <v>22</v>
      </c>
      <c r="G7913" s="4" t="s">
        <v>51</v>
      </c>
      <c r="H7913" s="13">
        <v>45</v>
      </c>
      <c r="I7913" s="20">
        <v>450</v>
      </c>
      <c r="J7913" s="13">
        <v>202500</v>
      </c>
      <c r="K7913" s="31">
        <v>70875</v>
      </c>
      <c r="L7913" s="21">
        <v>35437.5</v>
      </c>
      <c r="M7913" s="22">
        <v>0.35</v>
      </c>
      <c r="N7913" s="5" t="s">
        <v>23</v>
      </c>
    </row>
    <row r="7914" spans="1:14" x14ac:dyDescent="0.2">
      <c r="A7914" s="3" t="s">
        <v>20</v>
      </c>
      <c r="B7914" s="17">
        <v>1185732</v>
      </c>
      <c r="C7914" s="14">
        <v>44365</v>
      </c>
      <c r="D7914" s="4" t="s">
        <v>81</v>
      </c>
      <c r="E7914" s="4" t="s">
        <v>84</v>
      </c>
      <c r="F7914" s="4" t="s">
        <v>85</v>
      </c>
      <c r="G7914" s="4" t="s">
        <v>51</v>
      </c>
      <c r="H7914" s="13">
        <v>45</v>
      </c>
      <c r="I7914" s="20">
        <v>450</v>
      </c>
      <c r="J7914" s="13">
        <v>202500</v>
      </c>
      <c r="K7914" s="31">
        <v>81000</v>
      </c>
      <c r="L7914" s="21">
        <v>40500</v>
      </c>
      <c r="M7914" s="22">
        <v>0.4</v>
      </c>
      <c r="N7914" s="5" t="s">
        <v>19</v>
      </c>
    </row>
    <row r="7915" spans="1:14" x14ac:dyDescent="0.2">
      <c r="A7915" s="3" t="s">
        <v>80</v>
      </c>
      <c r="B7915" s="17">
        <v>1197831</v>
      </c>
      <c r="C7915" s="14">
        <v>44396</v>
      </c>
      <c r="D7915" s="4" t="s">
        <v>81</v>
      </c>
      <c r="E7915" s="4" t="s">
        <v>95</v>
      </c>
      <c r="F7915" s="4" t="s">
        <v>96</v>
      </c>
      <c r="G7915" s="4" t="s">
        <v>52</v>
      </c>
      <c r="H7915" s="13">
        <v>45</v>
      </c>
      <c r="I7915" s="20">
        <v>450</v>
      </c>
      <c r="J7915" s="13">
        <v>202500</v>
      </c>
      <c r="K7915" s="31">
        <v>81000</v>
      </c>
      <c r="L7915" s="21">
        <v>40500</v>
      </c>
      <c r="M7915" s="22">
        <v>0.4</v>
      </c>
      <c r="N7915" s="5" t="s">
        <v>19</v>
      </c>
    </row>
    <row r="7916" spans="1:14" x14ac:dyDescent="0.2">
      <c r="A7916" s="3" t="s">
        <v>20</v>
      </c>
      <c r="B7916" s="17">
        <v>1185732</v>
      </c>
      <c r="C7916" s="14">
        <v>44169</v>
      </c>
      <c r="D7916" s="4" t="s">
        <v>15</v>
      </c>
      <c r="E7916" s="4" t="s">
        <v>33</v>
      </c>
      <c r="F7916" s="4" t="s">
        <v>34</v>
      </c>
      <c r="G7916" s="4" t="s">
        <v>52</v>
      </c>
      <c r="H7916" s="13">
        <v>45</v>
      </c>
      <c r="I7916" s="20">
        <v>450</v>
      </c>
      <c r="J7916" s="13">
        <v>202500</v>
      </c>
      <c r="K7916" s="31">
        <v>70875</v>
      </c>
      <c r="L7916" s="21">
        <v>35437.5</v>
      </c>
      <c r="M7916" s="22">
        <v>0.35</v>
      </c>
      <c r="N7916" s="5" t="s">
        <v>30</v>
      </c>
    </row>
    <row r="7917" spans="1:14" x14ac:dyDescent="0.2">
      <c r="A7917" s="3" t="s">
        <v>45</v>
      </c>
      <c r="B7917" s="17">
        <v>1128299</v>
      </c>
      <c r="C7917" s="14">
        <v>43833</v>
      </c>
      <c r="D7917" s="4" t="s">
        <v>55</v>
      </c>
      <c r="E7917" s="4" t="s">
        <v>71</v>
      </c>
      <c r="F7917" s="4" t="s">
        <v>72</v>
      </c>
      <c r="G7917" s="4" t="s">
        <v>53</v>
      </c>
      <c r="H7917" s="13">
        <v>45</v>
      </c>
      <c r="I7917" s="20">
        <v>450</v>
      </c>
      <c r="J7917" s="13">
        <v>202500</v>
      </c>
      <c r="K7917" s="31">
        <v>50625</v>
      </c>
      <c r="L7917" s="21">
        <v>25312.5</v>
      </c>
      <c r="M7917" s="22">
        <v>0.25</v>
      </c>
      <c r="N7917" s="5" t="s">
        <v>30</v>
      </c>
    </row>
    <row r="7918" spans="1:14" x14ac:dyDescent="0.2">
      <c r="A7918" s="3" t="s">
        <v>45</v>
      </c>
      <c r="B7918" s="17">
        <v>1128299</v>
      </c>
      <c r="C7918" s="14">
        <v>43834</v>
      </c>
      <c r="D7918" s="4" t="s">
        <v>55</v>
      </c>
      <c r="E7918" s="4" t="s">
        <v>71</v>
      </c>
      <c r="F7918" s="4" t="s">
        <v>72</v>
      </c>
      <c r="G7918" s="4" t="s">
        <v>53</v>
      </c>
      <c r="H7918" s="13">
        <v>45</v>
      </c>
      <c r="I7918" s="20">
        <v>450</v>
      </c>
      <c r="J7918" s="13">
        <v>202500</v>
      </c>
      <c r="K7918" s="31">
        <v>81000</v>
      </c>
      <c r="L7918" s="21">
        <v>40500</v>
      </c>
      <c r="M7918" s="22">
        <v>0.4</v>
      </c>
      <c r="N7918" s="5" t="s">
        <v>30</v>
      </c>
    </row>
    <row r="7919" spans="1:14" x14ac:dyDescent="0.2">
      <c r="A7919" s="3" t="s">
        <v>45</v>
      </c>
      <c r="B7919" s="17">
        <v>1128299</v>
      </c>
      <c r="C7919" s="14">
        <v>44213</v>
      </c>
      <c r="D7919" s="4" t="s">
        <v>110</v>
      </c>
      <c r="E7919" s="4" t="s">
        <v>126</v>
      </c>
      <c r="F7919" s="4" t="s">
        <v>63</v>
      </c>
      <c r="G7919" s="4" t="s">
        <v>53</v>
      </c>
      <c r="H7919" s="13">
        <v>45</v>
      </c>
      <c r="I7919" s="20">
        <v>450</v>
      </c>
      <c r="J7919" s="13">
        <v>202500</v>
      </c>
      <c r="K7919" s="31">
        <v>70875</v>
      </c>
      <c r="L7919" s="21">
        <v>35437.5</v>
      </c>
      <c r="M7919" s="22">
        <v>0.35</v>
      </c>
      <c r="N7919" s="5" t="s">
        <v>23</v>
      </c>
    </row>
    <row r="7920" spans="1:14" x14ac:dyDescent="0.2">
      <c r="A7920" s="3" t="s">
        <v>44</v>
      </c>
      <c r="B7920" s="17">
        <v>1185732</v>
      </c>
      <c r="C7920" s="14">
        <v>44215</v>
      </c>
      <c r="D7920" s="4" t="s">
        <v>97</v>
      </c>
      <c r="E7920" s="4" t="s">
        <v>102</v>
      </c>
      <c r="F7920" s="4" t="s">
        <v>103</v>
      </c>
      <c r="G7920" s="4" t="s">
        <v>54</v>
      </c>
      <c r="H7920" s="13">
        <v>45</v>
      </c>
      <c r="I7920" s="20">
        <v>450</v>
      </c>
      <c r="J7920" s="13">
        <v>202500</v>
      </c>
      <c r="K7920" s="31">
        <v>81000</v>
      </c>
      <c r="L7920" s="21">
        <v>40500</v>
      </c>
      <c r="M7920" s="22">
        <v>0.4</v>
      </c>
      <c r="N7920" s="5" t="s">
        <v>23</v>
      </c>
    </row>
    <row r="7921" spans="1:14" x14ac:dyDescent="0.2">
      <c r="A7921" s="3" t="s">
        <v>45</v>
      </c>
      <c r="B7921" s="17">
        <v>1185732</v>
      </c>
      <c r="C7921" s="14">
        <v>44511</v>
      </c>
      <c r="D7921" s="4" t="s">
        <v>110</v>
      </c>
      <c r="E7921" s="4" t="s">
        <v>133</v>
      </c>
      <c r="F7921" s="4" t="s">
        <v>134</v>
      </c>
      <c r="G7921" s="4" t="s">
        <v>54</v>
      </c>
      <c r="H7921" s="13">
        <v>45</v>
      </c>
      <c r="I7921" s="20">
        <v>450</v>
      </c>
      <c r="J7921" s="13">
        <v>202500</v>
      </c>
      <c r="K7921" s="31">
        <v>101250</v>
      </c>
      <c r="L7921" s="21">
        <v>50625</v>
      </c>
      <c r="M7921" s="22">
        <v>0.5</v>
      </c>
      <c r="N7921" s="5" t="s">
        <v>23</v>
      </c>
    </row>
    <row r="7922" spans="1:14" x14ac:dyDescent="0.2">
      <c r="A7922" s="3" t="s">
        <v>41</v>
      </c>
      <c r="B7922" s="17">
        <v>1185732</v>
      </c>
      <c r="C7922" s="14">
        <v>44265</v>
      </c>
      <c r="D7922" s="4" t="s">
        <v>110</v>
      </c>
      <c r="E7922" s="4" t="s">
        <v>115</v>
      </c>
      <c r="F7922" s="4" t="s">
        <v>116</v>
      </c>
      <c r="G7922" s="4" t="s">
        <v>50</v>
      </c>
      <c r="H7922" s="13">
        <v>50</v>
      </c>
      <c r="I7922" s="20">
        <v>450</v>
      </c>
      <c r="J7922" s="13">
        <v>225000</v>
      </c>
      <c r="K7922" s="31">
        <v>67500</v>
      </c>
      <c r="L7922" s="21">
        <v>33750</v>
      </c>
      <c r="M7922" s="22">
        <v>0.3</v>
      </c>
      <c r="N7922" s="5" t="s">
        <v>23</v>
      </c>
    </row>
    <row r="7923" spans="1:14" x14ac:dyDescent="0.2">
      <c r="A7923" s="3" t="s">
        <v>20</v>
      </c>
      <c r="B7923" s="17">
        <v>1185732</v>
      </c>
      <c r="C7923" s="14">
        <v>44365</v>
      </c>
      <c r="D7923" s="4" t="s">
        <v>15</v>
      </c>
      <c r="E7923" s="4" t="s">
        <v>28</v>
      </c>
      <c r="F7923" s="4" t="s">
        <v>29</v>
      </c>
      <c r="G7923" s="4" t="s">
        <v>50</v>
      </c>
      <c r="H7923" s="13">
        <v>50</v>
      </c>
      <c r="I7923" s="20">
        <v>450</v>
      </c>
      <c r="J7923" s="13">
        <v>225000</v>
      </c>
      <c r="K7923" s="31">
        <v>90000</v>
      </c>
      <c r="L7923" s="21">
        <v>45000</v>
      </c>
      <c r="M7923" s="22">
        <v>0.4</v>
      </c>
      <c r="N7923" s="5" t="s">
        <v>30</v>
      </c>
    </row>
    <row r="7924" spans="1:14" x14ac:dyDescent="0.2">
      <c r="A7924" s="3" t="s">
        <v>14</v>
      </c>
      <c r="B7924" s="17">
        <v>1185732</v>
      </c>
      <c r="C7924" s="14">
        <v>44325</v>
      </c>
      <c r="D7924" s="4" t="s">
        <v>15</v>
      </c>
      <c r="E7924" s="4" t="s">
        <v>16</v>
      </c>
      <c r="F7924" s="4" t="s">
        <v>17</v>
      </c>
      <c r="G7924" s="4" t="s">
        <v>50</v>
      </c>
      <c r="H7924" s="13">
        <v>50</v>
      </c>
      <c r="I7924" s="20">
        <v>450</v>
      </c>
      <c r="J7924" s="13">
        <v>225000</v>
      </c>
      <c r="K7924" s="31">
        <v>78750</v>
      </c>
      <c r="L7924" s="21">
        <v>39375</v>
      </c>
      <c r="M7924" s="22">
        <v>0.35</v>
      </c>
      <c r="N7924" s="5" t="s">
        <v>19</v>
      </c>
    </row>
    <row r="7925" spans="1:14" x14ac:dyDescent="0.2">
      <c r="A7925" s="3" t="s">
        <v>44</v>
      </c>
      <c r="B7925" s="17">
        <v>1197831</v>
      </c>
      <c r="C7925" s="14">
        <v>44447</v>
      </c>
      <c r="D7925" s="4" t="s">
        <v>81</v>
      </c>
      <c r="E7925" s="4" t="s">
        <v>88</v>
      </c>
      <c r="F7925" s="4" t="s">
        <v>89</v>
      </c>
      <c r="G7925" s="4" t="s">
        <v>50</v>
      </c>
      <c r="H7925" s="13">
        <v>50</v>
      </c>
      <c r="I7925" s="20">
        <v>450</v>
      </c>
      <c r="J7925" s="13">
        <v>225000</v>
      </c>
      <c r="K7925" s="31">
        <v>67500</v>
      </c>
      <c r="L7925" s="21">
        <v>33750</v>
      </c>
      <c r="M7925" s="22">
        <v>0.3</v>
      </c>
      <c r="N7925" s="5" t="s">
        <v>30</v>
      </c>
    </row>
    <row r="7926" spans="1:14" x14ac:dyDescent="0.2">
      <c r="A7926" s="3" t="s">
        <v>45</v>
      </c>
      <c r="B7926" s="17">
        <v>1128299</v>
      </c>
      <c r="C7926" s="14">
        <v>43978</v>
      </c>
      <c r="D7926" s="4" t="s">
        <v>110</v>
      </c>
      <c r="E7926" s="4" t="s">
        <v>129</v>
      </c>
      <c r="F7926" s="4" t="s">
        <v>130</v>
      </c>
      <c r="G7926" s="4" t="s">
        <v>50</v>
      </c>
      <c r="H7926" s="13">
        <v>50</v>
      </c>
      <c r="I7926" s="20">
        <v>450</v>
      </c>
      <c r="J7926" s="13">
        <v>225000</v>
      </c>
      <c r="K7926" s="31">
        <v>56250</v>
      </c>
      <c r="L7926" s="21">
        <v>28125</v>
      </c>
      <c r="M7926" s="22">
        <v>0.25</v>
      </c>
      <c r="N7926" s="5" t="s">
        <v>23</v>
      </c>
    </row>
    <row r="7927" spans="1:14" x14ac:dyDescent="0.2">
      <c r="A7927" s="3" t="s">
        <v>45</v>
      </c>
      <c r="B7927" s="17">
        <v>1128299</v>
      </c>
      <c r="C7927" s="14">
        <v>43979</v>
      </c>
      <c r="D7927" s="4" t="s">
        <v>110</v>
      </c>
      <c r="E7927" s="4" t="s">
        <v>129</v>
      </c>
      <c r="F7927" s="4" t="s">
        <v>130</v>
      </c>
      <c r="G7927" s="4" t="s">
        <v>50</v>
      </c>
      <c r="H7927" s="13">
        <v>50</v>
      </c>
      <c r="I7927" s="20">
        <v>450</v>
      </c>
      <c r="J7927" s="13">
        <v>225000</v>
      </c>
      <c r="K7927" s="31">
        <v>56250</v>
      </c>
      <c r="L7927" s="21">
        <v>28125</v>
      </c>
      <c r="M7927" s="22">
        <v>0.25</v>
      </c>
      <c r="N7927" s="5" t="s">
        <v>23</v>
      </c>
    </row>
    <row r="7928" spans="1:14" x14ac:dyDescent="0.2">
      <c r="A7928" s="3" t="s">
        <v>80</v>
      </c>
      <c r="B7928" s="17">
        <v>1185732</v>
      </c>
      <c r="C7928" s="14">
        <v>44425</v>
      </c>
      <c r="D7928" s="4" t="s">
        <v>81</v>
      </c>
      <c r="E7928" s="4" t="s">
        <v>84</v>
      </c>
      <c r="F7928" s="4" t="s">
        <v>85</v>
      </c>
      <c r="G7928" s="4" t="s">
        <v>51</v>
      </c>
      <c r="H7928" s="13">
        <v>50</v>
      </c>
      <c r="I7928" s="20">
        <v>450</v>
      </c>
      <c r="J7928" s="13">
        <v>225000</v>
      </c>
      <c r="K7928" s="31">
        <v>78750</v>
      </c>
      <c r="L7928" s="21">
        <v>39375</v>
      </c>
      <c r="M7928" s="22">
        <v>0.35</v>
      </c>
      <c r="N7928" s="5" t="s">
        <v>19</v>
      </c>
    </row>
    <row r="7929" spans="1:14" x14ac:dyDescent="0.2">
      <c r="A7929" s="3" t="s">
        <v>80</v>
      </c>
      <c r="B7929" s="17">
        <v>1197831</v>
      </c>
      <c r="C7929" s="14">
        <v>44428</v>
      </c>
      <c r="D7929" s="4" t="s">
        <v>81</v>
      </c>
      <c r="E7929" s="4" t="s">
        <v>95</v>
      </c>
      <c r="F7929" s="4" t="s">
        <v>96</v>
      </c>
      <c r="G7929" s="4" t="s">
        <v>52</v>
      </c>
      <c r="H7929" s="13">
        <v>50</v>
      </c>
      <c r="I7929" s="20">
        <v>450</v>
      </c>
      <c r="J7929" s="13">
        <v>225000</v>
      </c>
      <c r="K7929" s="31">
        <v>90000</v>
      </c>
      <c r="L7929" s="21">
        <v>45000</v>
      </c>
      <c r="M7929" s="22">
        <v>0.4</v>
      </c>
      <c r="N7929" s="5" t="s">
        <v>19</v>
      </c>
    </row>
    <row r="7930" spans="1:14" x14ac:dyDescent="0.2">
      <c r="A7930" s="3" t="s">
        <v>41</v>
      </c>
      <c r="B7930" s="17">
        <v>1189833</v>
      </c>
      <c r="C7930" s="14">
        <v>44272</v>
      </c>
      <c r="D7930" s="4" t="s">
        <v>110</v>
      </c>
      <c r="E7930" s="4" t="s">
        <v>121</v>
      </c>
      <c r="F7930" s="4" t="s">
        <v>122</v>
      </c>
      <c r="G7930" s="4" t="s">
        <v>52</v>
      </c>
      <c r="H7930" s="13">
        <v>50</v>
      </c>
      <c r="I7930" s="20">
        <v>450</v>
      </c>
      <c r="J7930" s="13">
        <v>225000</v>
      </c>
      <c r="K7930" s="31">
        <v>123750</v>
      </c>
      <c r="L7930" s="21">
        <v>61875</v>
      </c>
      <c r="M7930" s="22">
        <v>0.55000000000000004</v>
      </c>
      <c r="N7930" s="5" t="s">
        <v>30</v>
      </c>
    </row>
    <row r="7931" spans="1:14" x14ac:dyDescent="0.2">
      <c r="A7931" s="3" t="s">
        <v>41</v>
      </c>
      <c r="B7931" s="17">
        <v>1189833</v>
      </c>
      <c r="C7931" s="14">
        <v>44303</v>
      </c>
      <c r="D7931" s="4" t="s">
        <v>110</v>
      </c>
      <c r="E7931" s="4" t="s">
        <v>121</v>
      </c>
      <c r="F7931" s="4" t="s">
        <v>122</v>
      </c>
      <c r="G7931" s="4" t="s">
        <v>52</v>
      </c>
      <c r="H7931" s="13">
        <v>50</v>
      </c>
      <c r="I7931" s="20">
        <v>450</v>
      </c>
      <c r="J7931" s="13">
        <v>225000</v>
      </c>
      <c r="K7931" s="31">
        <v>123750</v>
      </c>
      <c r="L7931" s="21">
        <v>61875</v>
      </c>
      <c r="M7931" s="22">
        <v>0.55000000000000004</v>
      </c>
      <c r="N7931" s="5" t="s">
        <v>30</v>
      </c>
    </row>
    <row r="7932" spans="1:14" x14ac:dyDescent="0.2">
      <c r="A7932" s="3" t="s">
        <v>45</v>
      </c>
      <c r="B7932" s="17">
        <v>1197831</v>
      </c>
      <c r="C7932" s="14">
        <v>44396</v>
      </c>
      <c r="D7932" s="4" t="s">
        <v>81</v>
      </c>
      <c r="E7932" s="4" t="s">
        <v>86</v>
      </c>
      <c r="F7932" s="4" t="s">
        <v>87</v>
      </c>
      <c r="G7932" s="4" t="s">
        <v>53</v>
      </c>
      <c r="H7932" s="13">
        <v>50</v>
      </c>
      <c r="I7932" s="20">
        <v>450</v>
      </c>
      <c r="J7932" s="13">
        <v>225000</v>
      </c>
      <c r="K7932" s="31">
        <v>78750</v>
      </c>
      <c r="L7932" s="21">
        <v>39375</v>
      </c>
      <c r="M7932" s="22">
        <v>0.35</v>
      </c>
      <c r="N7932" s="5" t="s">
        <v>19</v>
      </c>
    </row>
    <row r="7933" spans="1:14" x14ac:dyDescent="0.2">
      <c r="A7933" s="3" t="s">
        <v>20</v>
      </c>
      <c r="B7933" s="17">
        <v>1185732</v>
      </c>
      <c r="C7933" s="14">
        <v>44403</v>
      </c>
      <c r="D7933" s="4" t="s">
        <v>15</v>
      </c>
      <c r="E7933" s="4" t="s">
        <v>39</v>
      </c>
      <c r="F7933" s="4" t="s">
        <v>40</v>
      </c>
      <c r="G7933" s="4" t="s">
        <v>53</v>
      </c>
      <c r="H7933" s="13">
        <v>50</v>
      </c>
      <c r="I7933" s="20">
        <v>450</v>
      </c>
      <c r="J7933" s="13">
        <v>225000</v>
      </c>
      <c r="K7933" s="31">
        <v>90000</v>
      </c>
      <c r="L7933" s="21">
        <v>45000</v>
      </c>
      <c r="M7933" s="22">
        <v>0.4</v>
      </c>
      <c r="N7933" s="5" t="s">
        <v>30</v>
      </c>
    </row>
    <row r="7934" spans="1:14" x14ac:dyDescent="0.2">
      <c r="A7934" s="3" t="s">
        <v>20</v>
      </c>
      <c r="B7934" s="17">
        <v>1185732</v>
      </c>
      <c r="C7934" s="14">
        <v>44509</v>
      </c>
      <c r="D7934" s="4" t="s">
        <v>55</v>
      </c>
      <c r="E7934" s="4" t="s">
        <v>71</v>
      </c>
      <c r="F7934" s="4" t="s">
        <v>72</v>
      </c>
      <c r="G7934" s="4" t="s">
        <v>53</v>
      </c>
      <c r="H7934" s="13">
        <v>50</v>
      </c>
      <c r="I7934" s="20">
        <v>450</v>
      </c>
      <c r="J7934" s="13">
        <v>225000</v>
      </c>
      <c r="K7934" s="31">
        <v>112500</v>
      </c>
      <c r="L7934" s="21">
        <v>56250</v>
      </c>
      <c r="M7934" s="22">
        <v>0.5</v>
      </c>
      <c r="N7934" s="5" t="s">
        <v>30</v>
      </c>
    </row>
    <row r="7935" spans="1:14" x14ac:dyDescent="0.2">
      <c r="A7935" s="3" t="s">
        <v>45</v>
      </c>
      <c r="B7935" s="17">
        <v>1128299</v>
      </c>
      <c r="C7935" s="14">
        <v>44464</v>
      </c>
      <c r="D7935" s="4" t="s">
        <v>110</v>
      </c>
      <c r="E7935" s="4" t="s">
        <v>126</v>
      </c>
      <c r="F7935" s="4" t="s">
        <v>63</v>
      </c>
      <c r="G7935" s="4" t="s">
        <v>53</v>
      </c>
      <c r="H7935" s="13">
        <v>50</v>
      </c>
      <c r="I7935" s="20">
        <v>450</v>
      </c>
      <c r="J7935" s="13">
        <v>225000</v>
      </c>
      <c r="K7935" s="31">
        <v>78750</v>
      </c>
      <c r="L7935" s="21">
        <v>39375</v>
      </c>
      <c r="M7935" s="22">
        <v>0.35</v>
      </c>
      <c r="N7935" s="5" t="s">
        <v>23</v>
      </c>
    </row>
    <row r="7936" spans="1:14" x14ac:dyDescent="0.2">
      <c r="A7936" s="3" t="s">
        <v>20</v>
      </c>
      <c r="B7936" s="17">
        <v>1128299</v>
      </c>
      <c r="C7936" s="14">
        <v>44464</v>
      </c>
      <c r="D7936" s="4" t="s">
        <v>97</v>
      </c>
      <c r="E7936" s="4" t="s">
        <v>102</v>
      </c>
      <c r="F7936" s="4" t="s">
        <v>103</v>
      </c>
      <c r="G7936" s="4" t="s">
        <v>54</v>
      </c>
      <c r="H7936" s="13">
        <v>50</v>
      </c>
      <c r="I7936" s="20">
        <v>450</v>
      </c>
      <c r="J7936" s="13">
        <v>225000</v>
      </c>
      <c r="K7936" s="31">
        <v>78750</v>
      </c>
      <c r="L7936" s="21">
        <v>39375</v>
      </c>
      <c r="M7936" s="22">
        <v>0.35</v>
      </c>
      <c r="N7936" s="5" t="s">
        <v>23</v>
      </c>
    </row>
    <row r="7937" spans="1:14" x14ac:dyDescent="0.2">
      <c r="A7937" s="3" t="s">
        <v>45</v>
      </c>
      <c r="B7937" s="17">
        <v>1128299</v>
      </c>
      <c r="C7937" s="14">
        <v>43984</v>
      </c>
      <c r="D7937" s="4" t="s">
        <v>110</v>
      </c>
      <c r="E7937" s="4" t="s">
        <v>127</v>
      </c>
      <c r="F7937" s="4" t="s">
        <v>128</v>
      </c>
      <c r="G7937" s="4" t="s">
        <v>54</v>
      </c>
      <c r="H7937" s="13">
        <v>50</v>
      </c>
      <c r="I7937" s="20">
        <v>450</v>
      </c>
      <c r="J7937" s="13">
        <v>225000</v>
      </c>
      <c r="K7937" s="31">
        <v>56250</v>
      </c>
      <c r="L7937" s="21">
        <v>28125</v>
      </c>
      <c r="M7937" s="22">
        <v>0.25</v>
      </c>
      <c r="N7937" s="5" t="s">
        <v>23</v>
      </c>
    </row>
    <row r="7938" spans="1:14" x14ac:dyDescent="0.2">
      <c r="A7938" s="3" t="s">
        <v>45</v>
      </c>
      <c r="B7938" s="17">
        <v>1128299</v>
      </c>
      <c r="C7938" s="14">
        <v>43985</v>
      </c>
      <c r="D7938" s="4" t="s">
        <v>110</v>
      </c>
      <c r="E7938" s="4" t="s">
        <v>127</v>
      </c>
      <c r="F7938" s="4" t="s">
        <v>128</v>
      </c>
      <c r="G7938" s="4" t="s">
        <v>54</v>
      </c>
      <c r="H7938" s="13">
        <v>50</v>
      </c>
      <c r="I7938" s="20">
        <v>450</v>
      </c>
      <c r="J7938" s="13">
        <v>225000</v>
      </c>
      <c r="K7938" s="31">
        <v>56250</v>
      </c>
      <c r="L7938" s="21">
        <v>28125</v>
      </c>
      <c r="M7938" s="22">
        <v>0.25</v>
      </c>
      <c r="N7938" s="5" t="s">
        <v>23</v>
      </c>
    </row>
    <row r="7939" spans="1:14" x14ac:dyDescent="0.2">
      <c r="A7939" s="3" t="s">
        <v>45</v>
      </c>
      <c r="B7939" s="17">
        <v>1185732</v>
      </c>
      <c r="C7939" s="14">
        <v>44547</v>
      </c>
      <c r="D7939" s="4" t="s">
        <v>15</v>
      </c>
      <c r="E7939" s="4" t="s">
        <v>26</v>
      </c>
      <c r="F7939" s="4" t="s">
        <v>27</v>
      </c>
      <c r="G7939" s="4" t="s">
        <v>54</v>
      </c>
      <c r="H7939" s="13">
        <v>50</v>
      </c>
      <c r="I7939" s="20">
        <v>450</v>
      </c>
      <c r="J7939" s="13">
        <v>225000</v>
      </c>
      <c r="K7939" s="31">
        <v>112500</v>
      </c>
      <c r="L7939" s="21">
        <v>56250</v>
      </c>
      <c r="M7939" s="22">
        <v>0.5</v>
      </c>
      <c r="N7939" s="5" t="s">
        <v>23</v>
      </c>
    </row>
    <row r="7940" spans="1:14" x14ac:dyDescent="0.2">
      <c r="A7940" s="3" t="s">
        <v>41</v>
      </c>
      <c r="B7940" s="17">
        <v>1128299</v>
      </c>
      <c r="C7940" s="14">
        <v>44402</v>
      </c>
      <c r="D7940" s="4" t="s">
        <v>110</v>
      </c>
      <c r="E7940" s="4" t="s">
        <v>123</v>
      </c>
      <c r="F7940" s="4" t="s">
        <v>124</v>
      </c>
      <c r="G7940" s="4" t="s">
        <v>18</v>
      </c>
      <c r="H7940" s="13">
        <v>55</v>
      </c>
      <c r="I7940" s="20">
        <v>450</v>
      </c>
      <c r="J7940" s="13">
        <v>247500</v>
      </c>
      <c r="K7940" s="31">
        <v>86625</v>
      </c>
      <c r="L7940" s="21">
        <v>43312.5</v>
      </c>
      <c r="M7940" s="22">
        <v>0.35</v>
      </c>
      <c r="N7940" s="5" t="s">
        <v>19</v>
      </c>
    </row>
    <row r="7941" spans="1:14" x14ac:dyDescent="0.2">
      <c r="A7941" s="3" t="s">
        <v>44</v>
      </c>
      <c r="B7941" s="17">
        <v>1128299</v>
      </c>
      <c r="C7941" s="14">
        <v>44421</v>
      </c>
      <c r="D7941" s="4" t="s">
        <v>97</v>
      </c>
      <c r="E7941" s="4" t="s">
        <v>107</v>
      </c>
      <c r="F7941" s="4" t="s">
        <v>108</v>
      </c>
      <c r="G7941" s="4" t="s">
        <v>18</v>
      </c>
      <c r="H7941" s="13">
        <v>55</v>
      </c>
      <c r="I7941" s="20">
        <v>450</v>
      </c>
      <c r="J7941" s="13">
        <v>247500</v>
      </c>
      <c r="K7941" s="31">
        <v>99000</v>
      </c>
      <c r="L7941" s="21">
        <v>49500</v>
      </c>
      <c r="M7941" s="22">
        <v>0.4</v>
      </c>
      <c r="N7941" s="5" t="s">
        <v>19</v>
      </c>
    </row>
    <row r="7942" spans="1:14" x14ac:dyDescent="0.2">
      <c r="A7942" s="3" t="s">
        <v>45</v>
      </c>
      <c r="B7942" s="17">
        <v>1197831</v>
      </c>
      <c r="C7942" s="14">
        <v>44351</v>
      </c>
      <c r="D7942" s="4" t="s">
        <v>110</v>
      </c>
      <c r="E7942" s="4" t="s">
        <v>117</v>
      </c>
      <c r="F7942" s="4" t="s">
        <v>118</v>
      </c>
      <c r="G7942" s="4" t="s">
        <v>18</v>
      </c>
      <c r="H7942" s="13">
        <v>55</v>
      </c>
      <c r="I7942" s="20">
        <v>450</v>
      </c>
      <c r="J7942" s="13">
        <v>247500</v>
      </c>
      <c r="K7942" s="31">
        <v>74250</v>
      </c>
      <c r="L7942" s="21">
        <v>37125</v>
      </c>
      <c r="M7942" s="22">
        <v>0.3</v>
      </c>
      <c r="N7942" s="5" t="s">
        <v>19</v>
      </c>
    </row>
    <row r="7943" spans="1:14" x14ac:dyDescent="0.2">
      <c r="A7943" s="3" t="s">
        <v>44</v>
      </c>
      <c r="B7943" s="17">
        <v>1185732</v>
      </c>
      <c r="C7943" s="14">
        <v>44452</v>
      </c>
      <c r="D7943" s="4" t="s">
        <v>55</v>
      </c>
      <c r="E7943" s="4" t="s">
        <v>60</v>
      </c>
      <c r="F7943" s="4" t="s">
        <v>61</v>
      </c>
      <c r="G7943" s="4" t="s">
        <v>18</v>
      </c>
      <c r="H7943" s="13">
        <v>55</v>
      </c>
      <c r="I7943" s="20">
        <v>450</v>
      </c>
      <c r="J7943" s="13">
        <v>247500</v>
      </c>
      <c r="K7943" s="31">
        <v>74250</v>
      </c>
      <c r="L7943" s="21">
        <v>37125</v>
      </c>
      <c r="M7943" s="22">
        <v>0.3</v>
      </c>
      <c r="N7943" s="5" t="s">
        <v>23</v>
      </c>
    </row>
    <row r="7944" spans="1:14" x14ac:dyDescent="0.2">
      <c r="A7944" s="3" t="s">
        <v>20</v>
      </c>
      <c r="B7944" s="17">
        <v>1185732</v>
      </c>
      <c r="C7944" s="14">
        <v>44546</v>
      </c>
      <c r="D7944" s="4" t="s">
        <v>55</v>
      </c>
      <c r="E7944" s="4" t="s">
        <v>65</v>
      </c>
      <c r="F7944" s="4" t="s">
        <v>66</v>
      </c>
      <c r="G7944" s="4" t="s">
        <v>50</v>
      </c>
      <c r="H7944" s="13">
        <v>55</v>
      </c>
      <c r="I7944" s="20">
        <v>450</v>
      </c>
      <c r="J7944" s="13">
        <v>247500</v>
      </c>
      <c r="K7944" s="31">
        <v>99000</v>
      </c>
      <c r="L7944" s="21">
        <v>49500</v>
      </c>
      <c r="M7944" s="22">
        <v>0.4</v>
      </c>
      <c r="N7944" s="5" t="s">
        <v>23</v>
      </c>
    </row>
    <row r="7945" spans="1:14" x14ac:dyDescent="0.2">
      <c r="A7945" s="3" t="s">
        <v>44</v>
      </c>
      <c r="B7945" s="17">
        <v>1197831</v>
      </c>
      <c r="C7945" s="14">
        <v>44471</v>
      </c>
      <c r="D7945" s="4" t="s">
        <v>81</v>
      </c>
      <c r="E7945" s="4" t="s">
        <v>88</v>
      </c>
      <c r="F7945" s="4" t="s">
        <v>89</v>
      </c>
      <c r="G7945" s="4" t="s">
        <v>50</v>
      </c>
      <c r="H7945" s="13">
        <v>55</v>
      </c>
      <c r="I7945" s="20">
        <v>450</v>
      </c>
      <c r="J7945" s="13">
        <v>247500</v>
      </c>
      <c r="K7945" s="31">
        <v>86625</v>
      </c>
      <c r="L7945" s="21">
        <v>43312.5</v>
      </c>
      <c r="M7945" s="22">
        <v>0.35</v>
      </c>
      <c r="N7945" s="5" t="s">
        <v>30</v>
      </c>
    </row>
    <row r="7946" spans="1:14" x14ac:dyDescent="0.2">
      <c r="A7946" s="3" t="s">
        <v>44</v>
      </c>
      <c r="B7946" s="17">
        <v>1197831</v>
      </c>
      <c r="C7946" s="14">
        <v>44329</v>
      </c>
      <c r="D7946" s="4" t="s">
        <v>81</v>
      </c>
      <c r="E7946" s="4" t="s">
        <v>92</v>
      </c>
      <c r="F7946" s="4" t="s">
        <v>93</v>
      </c>
      <c r="G7946" s="4" t="s">
        <v>51</v>
      </c>
      <c r="H7946" s="13">
        <v>55</v>
      </c>
      <c r="I7946" s="20">
        <v>450</v>
      </c>
      <c r="J7946" s="13">
        <v>247500</v>
      </c>
      <c r="K7946" s="31">
        <v>99000</v>
      </c>
      <c r="L7946" s="21">
        <v>49500</v>
      </c>
      <c r="M7946" s="22">
        <v>0.4</v>
      </c>
      <c r="N7946" s="5" t="s">
        <v>30</v>
      </c>
    </row>
    <row r="7947" spans="1:14" x14ac:dyDescent="0.2">
      <c r="A7947" s="3" t="s">
        <v>14</v>
      </c>
      <c r="B7947" s="17">
        <v>1185732</v>
      </c>
      <c r="C7947" s="14">
        <v>44491</v>
      </c>
      <c r="D7947" s="4" t="s">
        <v>97</v>
      </c>
      <c r="E7947" s="4" t="s">
        <v>100</v>
      </c>
      <c r="F7947" s="4" t="s">
        <v>101</v>
      </c>
      <c r="G7947" s="4" t="s">
        <v>52</v>
      </c>
      <c r="H7947" s="13">
        <v>55</v>
      </c>
      <c r="I7947" s="20">
        <v>450</v>
      </c>
      <c r="J7947" s="13">
        <v>247500</v>
      </c>
      <c r="K7947" s="31">
        <v>99000</v>
      </c>
      <c r="L7947" s="21">
        <v>49500</v>
      </c>
      <c r="M7947" s="22">
        <v>0.4</v>
      </c>
      <c r="N7947" s="5" t="s">
        <v>19</v>
      </c>
    </row>
    <row r="7948" spans="1:14" x14ac:dyDescent="0.2">
      <c r="A7948" s="3" t="s">
        <v>41</v>
      </c>
      <c r="B7948" s="17">
        <v>1185732</v>
      </c>
      <c r="C7948" s="14">
        <v>44383</v>
      </c>
      <c r="D7948" s="4" t="s">
        <v>55</v>
      </c>
      <c r="E7948" s="4" t="s">
        <v>78</v>
      </c>
      <c r="F7948" s="4" t="s">
        <v>79</v>
      </c>
      <c r="G7948" s="4" t="s">
        <v>53</v>
      </c>
      <c r="H7948" s="13">
        <v>55</v>
      </c>
      <c r="I7948" s="20">
        <v>450</v>
      </c>
      <c r="J7948" s="13">
        <v>247500</v>
      </c>
      <c r="K7948" s="31">
        <v>99000</v>
      </c>
      <c r="L7948" s="21">
        <v>49500</v>
      </c>
      <c r="M7948" s="22">
        <v>0.4</v>
      </c>
      <c r="N7948" s="5" t="s">
        <v>23</v>
      </c>
    </row>
    <row r="7949" spans="1:14" x14ac:dyDescent="0.2">
      <c r="A7949" s="3" t="s">
        <v>45</v>
      </c>
      <c r="B7949" s="17">
        <v>1197831</v>
      </c>
      <c r="C7949" s="14">
        <v>44428</v>
      </c>
      <c r="D7949" s="4" t="s">
        <v>81</v>
      </c>
      <c r="E7949" s="4" t="s">
        <v>86</v>
      </c>
      <c r="F7949" s="4" t="s">
        <v>87</v>
      </c>
      <c r="G7949" s="4" t="s">
        <v>53</v>
      </c>
      <c r="H7949" s="13">
        <v>55</v>
      </c>
      <c r="I7949" s="20">
        <v>450</v>
      </c>
      <c r="J7949" s="13">
        <v>247500</v>
      </c>
      <c r="K7949" s="31">
        <v>86625</v>
      </c>
      <c r="L7949" s="21">
        <v>43312.5</v>
      </c>
      <c r="M7949" s="22">
        <v>0.35</v>
      </c>
      <c r="N7949" s="5" t="s">
        <v>19</v>
      </c>
    </row>
    <row r="7950" spans="1:14" x14ac:dyDescent="0.2">
      <c r="A7950" s="3" t="s">
        <v>20</v>
      </c>
      <c r="B7950" s="17">
        <v>1128299</v>
      </c>
      <c r="C7950" s="14">
        <v>44431</v>
      </c>
      <c r="D7950" s="4" t="s">
        <v>110</v>
      </c>
      <c r="E7950" s="4" t="s">
        <v>119</v>
      </c>
      <c r="F7950" s="4" t="s">
        <v>120</v>
      </c>
      <c r="G7950" s="4" t="s">
        <v>53</v>
      </c>
      <c r="H7950" s="13">
        <v>55</v>
      </c>
      <c r="I7950" s="20">
        <v>450</v>
      </c>
      <c r="J7950" s="13">
        <v>247500</v>
      </c>
      <c r="K7950" s="31">
        <v>86625</v>
      </c>
      <c r="L7950" s="21">
        <v>43312.5</v>
      </c>
      <c r="M7950" s="22">
        <v>0.35</v>
      </c>
      <c r="N7950" s="5" t="s">
        <v>19</v>
      </c>
    </row>
    <row r="7951" spans="1:14" x14ac:dyDescent="0.2">
      <c r="A7951" s="3" t="s">
        <v>14</v>
      </c>
      <c r="B7951" s="17">
        <v>1185732</v>
      </c>
      <c r="C7951" s="14">
        <v>44557</v>
      </c>
      <c r="D7951" s="4" t="s">
        <v>55</v>
      </c>
      <c r="E7951" s="4" t="s">
        <v>62</v>
      </c>
      <c r="F7951" s="4" t="s">
        <v>63</v>
      </c>
      <c r="G7951" s="4" t="s">
        <v>53</v>
      </c>
      <c r="H7951" s="13">
        <v>55</v>
      </c>
      <c r="I7951" s="20">
        <v>450</v>
      </c>
      <c r="J7951" s="13">
        <v>247500</v>
      </c>
      <c r="K7951" s="31">
        <v>86625</v>
      </c>
      <c r="L7951" s="21">
        <v>43312.5</v>
      </c>
      <c r="M7951" s="22">
        <v>0.35</v>
      </c>
      <c r="N7951" s="5" t="s">
        <v>30</v>
      </c>
    </row>
    <row r="7952" spans="1:14" x14ac:dyDescent="0.2">
      <c r="A7952" s="3" t="s">
        <v>45</v>
      </c>
      <c r="B7952" s="17">
        <v>1128299</v>
      </c>
      <c r="C7952" s="14">
        <v>44464</v>
      </c>
      <c r="D7952" s="4" t="s">
        <v>110</v>
      </c>
      <c r="E7952" s="4" t="s">
        <v>126</v>
      </c>
      <c r="F7952" s="4" t="s">
        <v>63</v>
      </c>
      <c r="G7952" s="4" t="s">
        <v>53</v>
      </c>
      <c r="H7952" s="13">
        <v>55</v>
      </c>
      <c r="I7952" s="20">
        <v>450</v>
      </c>
      <c r="J7952" s="13">
        <v>247500</v>
      </c>
      <c r="K7952" s="31">
        <v>86625</v>
      </c>
      <c r="L7952" s="21">
        <v>43312.5</v>
      </c>
      <c r="M7952" s="22">
        <v>0.35</v>
      </c>
      <c r="N7952" s="5" t="s">
        <v>23</v>
      </c>
    </row>
    <row r="7953" spans="1:14" x14ac:dyDescent="0.2">
      <c r="A7953" s="3" t="s">
        <v>45</v>
      </c>
      <c r="B7953" s="17">
        <v>1128299</v>
      </c>
      <c r="C7953" s="14">
        <v>44524</v>
      </c>
      <c r="D7953" s="4" t="s">
        <v>110</v>
      </c>
      <c r="E7953" s="4" t="s">
        <v>126</v>
      </c>
      <c r="F7953" s="4" t="s">
        <v>63</v>
      </c>
      <c r="G7953" s="4" t="s">
        <v>53</v>
      </c>
      <c r="H7953" s="13">
        <v>55</v>
      </c>
      <c r="I7953" s="20">
        <v>450</v>
      </c>
      <c r="J7953" s="13">
        <v>247500</v>
      </c>
      <c r="K7953" s="31">
        <v>86625</v>
      </c>
      <c r="L7953" s="21">
        <v>43312.5</v>
      </c>
      <c r="M7953" s="22">
        <v>0.35</v>
      </c>
      <c r="N7953" s="5" t="s">
        <v>23</v>
      </c>
    </row>
    <row r="7954" spans="1:14" x14ac:dyDescent="0.2">
      <c r="A7954" s="3" t="s">
        <v>20</v>
      </c>
      <c r="B7954" s="17">
        <v>1128299</v>
      </c>
      <c r="C7954" s="14">
        <v>44464</v>
      </c>
      <c r="D7954" s="4" t="s">
        <v>97</v>
      </c>
      <c r="E7954" s="4" t="s">
        <v>102</v>
      </c>
      <c r="F7954" s="4" t="s">
        <v>103</v>
      </c>
      <c r="G7954" s="4" t="s">
        <v>54</v>
      </c>
      <c r="H7954" s="13">
        <v>55</v>
      </c>
      <c r="I7954" s="20">
        <v>450</v>
      </c>
      <c r="J7954" s="13">
        <v>247500</v>
      </c>
      <c r="K7954" s="31">
        <v>86625</v>
      </c>
      <c r="L7954" s="21">
        <v>43312.5</v>
      </c>
      <c r="M7954" s="22">
        <v>0.35</v>
      </c>
      <c r="N7954" s="5" t="s">
        <v>23</v>
      </c>
    </row>
    <row r="7955" spans="1:14" x14ac:dyDescent="0.2">
      <c r="A7955" s="3" t="s">
        <v>20</v>
      </c>
      <c r="B7955" s="17">
        <v>1128299</v>
      </c>
      <c r="C7955" s="14">
        <v>44524</v>
      </c>
      <c r="D7955" s="4" t="s">
        <v>97</v>
      </c>
      <c r="E7955" s="4" t="s">
        <v>102</v>
      </c>
      <c r="F7955" s="4" t="s">
        <v>103</v>
      </c>
      <c r="G7955" s="4" t="s">
        <v>54</v>
      </c>
      <c r="H7955" s="13">
        <v>55</v>
      </c>
      <c r="I7955" s="20">
        <v>450</v>
      </c>
      <c r="J7955" s="13">
        <v>247500</v>
      </c>
      <c r="K7955" s="31">
        <v>86625</v>
      </c>
      <c r="L7955" s="21">
        <v>43312.5</v>
      </c>
      <c r="M7955" s="22">
        <v>0.35</v>
      </c>
      <c r="N7955" s="5" t="s">
        <v>23</v>
      </c>
    </row>
    <row r="7956" spans="1:14" x14ac:dyDescent="0.2">
      <c r="A7956" s="3" t="s">
        <v>41</v>
      </c>
      <c r="B7956" s="17">
        <v>1197831</v>
      </c>
      <c r="C7956" s="14">
        <v>44421</v>
      </c>
      <c r="D7956" s="4" t="s">
        <v>15</v>
      </c>
      <c r="E7956" s="4" t="s">
        <v>24</v>
      </c>
      <c r="F7956" s="4" t="s">
        <v>25</v>
      </c>
      <c r="G7956" s="4" t="s">
        <v>54</v>
      </c>
      <c r="H7956" s="13">
        <v>55</v>
      </c>
      <c r="I7956" s="20">
        <v>450</v>
      </c>
      <c r="J7956" s="13">
        <v>247500</v>
      </c>
      <c r="K7956" s="31">
        <v>86625</v>
      </c>
      <c r="L7956" s="21">
        <v>43312.5</v>
      </c>
      <c r="M7956" s="22">
        <v>0.35</v>
      </c>
      <c r="N7956" s="5" t="s">
        <v>19</v>
      </c>
    </row>
    <row r="7957" spans="1:14" x14ac:dyDescent="0.2">
      <c r="A7957" s="3" t="s">
        <v>41</v>
      </c>
      <c r="B7957" s="17">
        <v>1128299</v>
      </c>
      <c r="C7957" s="14">
        <v>44343</v>
      </c>
      <c r="D7957" s="4" t="s">
        <v>110</v>
      </c>
      <c r="E7957" s="4" t="s">
        <v>123</v>
      </c>
      <c r="F7957" s="4" t="s">
        <v>124</v>
      </c>
      <c r="G7957" s="4" t="s">
        <v>18</v>
      </c>
      <c r="H7957" s="13">
        <v>60</v>
      </c>
      <c r="I7957" s="20">
        <v>450</v>
      </c>
      <c r="J7957" s="13">
        <v>270000</v>
      </c>
      <c r="K7957" s="31">
        <v>94500</v>
      </c>
      <c r="L7957" s="21">
        <v>47250</v>
      </c>
      <c r="M7957" s="22">
        <v>0.35</v>
      </c>
      <c r="N7957" s="5" t="s">
        <v>19</v>
      </c>
    </row>
    <row r="7958" spans="1:14" x14ac:dyDescent="0.2">
      <c r="A7958" s="3" t="s">
        <v>41</v>
      </c>
      <c r="B7958" s="17">
        <v>1128299</v>
      </c>
      <c r="C7958" s="14">
        <v>44526</v>
      </c>
      <c r="D7958" s="4" t="s">
        <v>110</v>
      </c>
      <c r="E7958" s="4" t="s">
        <v>123</v>
      </c>
      <c r="F7958" s="4" t="s">
        <v>124</v>
      </c>
      <c r="G7958" s="4" t="s">
        <v>18</v>
      </c>
      <c r="H7958" s="13">
        <v>60</v>
      </c>
      <c r="I7958" s="20">
        <v>450</v>
      </c>
      <c r="J7958" s="13">
        <v>270000</v>
      </c>
      <c r="K7958" s="31">
        <v>94500</v>
      </c>
      <c r="L7958" s="21">
        <v>47250</v>
      </c>
      <c r="M7958" s="22">
        <v>0.35</v>
      </c>
      <c r="N7958" s="5" t="s">
        <v>19</v>
      </c>
    </row>
    <row r="7959" spans="1:14" x14ac:dyDescent="0.2">
      <c r="A7959" s="3" t="s">
        <v>44</v>
      </c>
      <c r="B7959" s="17">
        <v>1128299</v>
      </c>
      <c r="C7959" s="14">
        <v>44453</v>
      </c>
      <c r="D7959" s="4" t="s">
        <v>97</v>
      </c>
      <c r="E7959" s="4" t="s">
        <v>107</v>
      </c>
      <c r="F7959" s="4" t="s">
        <v>108</v>
      </c>
      <c r="G7959" s="4" t="s">
        <v>18</v>
      </c>
      <c r="H7959" s="13">
        <v>60</v>
      </c>
      <c r="I7959" s="20">
        <v>450</v>
      </c>
      <c r="J7959" s="13">
        <v>270000</v>
      </c>
      <c r="K7959" s="31">
        <v>67500</v>
      </c>
      <c r="L7959" s="21">
        <v>33750</v>
      </c>
      <c r="M7959" s="22">
        <v>0.25</v>
      </c>
      <c r="N7959" s="5" t="s">
        <v>19</v>
      </c>
    </row>
    <row r="7960" spans="1:14" x14ac:dyDescent="0.2">
      <c r="A7960" s="3" t="s">
        <v>20</v>
      </c>
      <c r="B7960" s="17">
        <v>1185732</v>
      </c>
      <c r="C7960" s="14">
        <v>44550</v>
      </c>
      <c r="D7960" s="4" t="s">
        <v>55</v>
      </c>
      <c r="E7960" s="4" t="s">
        <v>73</v>
      </c>
      <c r="F7960" s="4" t="s">
        <v>74</v>
      </c>
      <c r="G7960" s="4" t="s">
        <v>18</v>
      </c>
      <c r="H7960" s="13">
        <v>60</v>
      </c>
      <c r="I7960" s="20">
        <v>450</v>
      </c>
      <c r="J7960" s="13">
        <v>270000</v>
      </c>
      <c r="K7960" s="31">
        <v>108000</v>
      </c>
      <c r="L7960" s="21">
        <v>54000</v>
      </c>
      <c r="M7960" s="22">
        <v>0.4</v>
      </c>
      <c r="N7960" s="5" t="s">
        <v>23</v>
      </c>
    </row>
    <row r="7961" spans="1:14" x14ac:dyDescent="0.2">
      <c r="A7961" s="3" t="s">
        <v>41</v>
      </c>
      <c r="B7961" s="17">
        <v>1189833</v>
      </c>
      <c r="C7961" s="14">
        <v>44246</v>
      </c>
      <c r="D7961" s="4" t="s">
        <v>15</v>
      </c>
      <c r="E7961" s="4" t="s">
        <v>42</v>
      </c>
      <c r="F7961" s="4" t="s">
        <v>43</v>
      </c>
      <c r="G7961" s="4" t="s">
        <v>18</v>
      </c>
      <c r="H7961" s="13">
        <v>60</v>
      </c>
      <c r="I7961" s="20">
        <v>450</v>
      </c>
      <c r="J7961" s="13">
        <v>270000</v>
      </c>
      <c r="K7961" s="31">
        <v>67500</v>
      </c>
      <c r="L7961" s="21">
        <v>33750</v>
      </c>
      <c r="M7961" s="22">
        <v>0.25</v>
      </c>
      <c r="N7961" s="5" t="s">
        <v>30</v>
      </c>
    </row>
    <row r="7962" spans="1:14" x14ac:dyDescent="0.2">
      <c r="A7962" s="3" t="s">
        <v>44</v>
      </c>
      <c r="B7962" s="17">
        <v>1197831</v>
      </c>
      <c r="C7962" s="14">
        <v>44505</v>
      </c>
      <c r="D7962" s="4" t="s">
        <v>110</v>
      </c>
      <c r="E7962" s="4" t="s">
        <v>117</v>
      </c>
      <c r="F7962" s="4" t="s">
        <v>118</v>
      </c>
      <c r="G7962" s="4" t="s">
        <v>18</v>
      </c>
      <c r="H7962" s="13">
        <v>60</v>
      </c>
      <c r="I7962" s="20">
        <v>450</v>
      </c>
      <c r="J7962" s="13">
        <v>270000</v>
      </c>
      <c r="K7962" s="31">
        <v>135000</v>
      </c>
      <c r="L7962" s="21">
        <v>67500</v>
      </c>
      <c r="M7962" s="22">
        <v>0.5</v>
      </c>
      <c r="N7962" s="5" t="s">
        <v>19</v>
      </c>
    </row>
    <row r="7963" spans="1:14" x14ac:dyDescent="0.2">
      <c r="A7963" s="3" t="s">
        <v>44</v>
      </c>
      <c r="B7963" s="17">
        <v>1197831</v>
      </c>
      <c r="C7963" s="14">
        <v>44470</v>
      </c>
      <c r="D7963" s="4" t="s">
        <v>81</v>
      </c>
      <c r="E7963" s="4" t="s">
        <v>88</v>
      </c>
      <c r="F7963" s="4" t="s">
        <v>89</v>
      </c>
      <c r="G7963" s="4" t="s">
        <v>50</v>
      </c>
      <c r="H7963" s="13">
        <v>60</v>
      </c>
      <c r="I7963" s="20">
        <v>450</v>
      </c>
      <c r="J7963" s="13">
        <v>270000</v>
      </c>
      <c r="K7963" s="31">
        <v>135000</v>
      </c>
      <c r="L7963" s="21">
        <v>67500</v>
      </c>
      <c r="M7963" s="22">
        <v>0.5</v>
      </c>
      <c r="N7963" s="5" t="s">
        <v>30</v>
      </c>
    </row>
    <row r="7964" spans="1:14" x14ac:dyDescent="0.2">
      <c r="A7964" s="3" t="s">
        <v>44</v>
      </c>
      <c r="B7964" s="17">
        <v>1185732</v>
      </c>
      <c r="C7964" s="14">
        <v>44516</v>
      </c>
      <c r="D7964" s="4" t="s">
        <v>15</v>
      </c>
      <c r="E7964" s="4" t="s">
        <v>21</v>
      </c>
      <c r="F7964" s="4" t="s">
        <v>22</v>
      </c>
      <c r="G7964" s="4" t="s">
        <v>51</v>
      </c>
      <c r="H7964" s="13">
        <v>60</v>
      </c>
      <c r="I7964" s="20">
        <v>450</v>
      </c>
      <c r="J7964" s="13">
        <v>270000</v>
      </c>
      <c r="K7964" s="31">
        <v>108000</v>
      </c>
      <c r="L7964" s="21">
        <v>54000</v>
      </c>
      <c r="M7964" s="22">
        <v>0.4</v>
      </c>
      <c r="N7964" s="5" t="s">
        <v>23</v>
      </c>
    </row>
    <row r="7965" spans="1:14" x14ac:dyDescent="0.2">
      <c r="A7965" s="3" t="s">
        <v>44</v>
      </c>
      <c r="B7965" s="17">
        <v>1185732</v>
      </c>
      <c r="C7965" s="14">
        <v>44474</v>
      </c>
      <c r="D7965" s="4" t="s">
        <v>55</v>
      </c>
      <c r="E7965" s="4" t="s">
        <v>67</v>
      </c>
      <c r="F7965" s="4" t="s">
        <v>68</v>
      </c>
      <c r="G7965" s="4" t="s">
        <v>51</v>
      </c>
      <c r="H7965" s="13">
        <v>60</v>
      </c>
      <c r="I7965" s="20">
        <v>450</v>
      </c>
      <c r="J7965" s="13">
        <v>270000</v>
      </c>
      <c r="K7965" s="31">
        <v>108000</v>
      </c>
      <c r="L7965" s="21">
        <v>54000</v>
      </c>
      <c r="M7965" s="22">
        <v>0.4</v>
      </c>
      <c r="N7965" s="5" t="s">
        <v>23</v>
      </c>
    </row>
    <row r="7966" spans="1:14" x14ac:dyDescent="0.2">
      <c r="A7966" s="3" t="s">
        <v>20</v>
      </c>
      <c r="B7966" s="17">
        <v>1185732</v>
      </c>
      <c r="C7966" s="14">
        <v>44365</v>
      </c>
      <c r="D7966" s="4" t="s">
        <v>81</v>
      </c>
      <c r="E7966" s="4" t="s">
        <v>84</v>
      </c>
      <c r="F7966" s="4" t="s">
        <v>85</v>
      </c>
      <c r="G7966" s="4" t="s">
        <v>51</v>
      </c>
      <c r="H7966" s="13">
        <v>60</v>
      </c>
      <c r="I7966" s="20">
        <v>450</v>
      </c>
      <c r="J7966" s="13">
        <v>270000</v>
      </c>
      <c r="K7966" s="31">
        <v>94500</v>
      </c>
      <c r="L7966" s="21">
        <v>47250</v>
      </c>
      <c r="M7966" s="22">
        <v>0.35</v>
      </c>
      <c r="N7966" s="5" t="s">
        <v>19</v>
      </c>
    </row>
    <row r="7967" spans="1:14" x14ac:dyDescent="0.2">
      <c r="A7967" s="3" t="s">
        <v>44</v>
      </c>
      <c r="B7967" s="17">
        <v>1185732</v>
      </c>
      <c r="C7967" s="14">
        <v>44517</v>
      </c>
      <c r="D7967" s="4" t="s">
        <v>81</v>
      </c>
      <c r="E7967" s="4" t="s">
        <v>84</v>
      </c>
      <c r="F7967" s="4" t="s">
        <v>85</v>
      </c>
      <c r="G7967" s="4" t="s">
        <v>51</v>
      </c>
      <c r="H7967" s="13">
        <v>60</v>
      </c>
      <c r="I7967" s="20">
        <v>450</v>
      </c>
      <c r="J7967" s="13">
        <v>270000</v>
      </c>
      <c r="K7967" s="31">
        <v>108000</v>
      </c>
      <c r="L7967" s="21">
        <v>54000</v>
      </c>
      <c r="M7967" s="22">
        <v>0.4</v>
      </c>
      <c r="N7967" s="5" t="s">
        <v>19</v>
      </c>
    </row>
    <row r="7968" spans="1:14" x14ac:dyDescent="0.2">
      <c r="A7968" s="3" t="s">
        <v>45</v>
      </c>
      <c r="B7968" s="17">
        <v>1128299</v>
      </c>
      <c r="C7968" s="14">
        <v>43871</v>
      </c>
      <c r="D7968" s="4" t="s">
        <v>110</v>
      </c>
      <c r="E7968" s="4" t="s">
        <v>131</v>
      </c>
      <c r="F7968" s="4" t="s">
        <v>132</v>
      </c>
      <c r="G7968" s="4" t="s">
        <v>52</v>
      </c>
      <c r="H7968" s="13">
        <v>60</v>
      </c>
      <c r="I7968" s="20">
        <v>450</v>
      </c>
      <c r="J7968" s="13">
        <v>270000</v>
      </c>
      <c r="K7968" s="31">
        <v>94500</v>
      </c>
      <c r="L7968" s="21">
        <v>47250</v>
      </c>
      <c r="M7968" s="22">
        <v>0.35</v>
      </c>
      <c r="N7968" s="5" t="s">
        <v>23</v>
      </c>
    </row>
    <row r="7969" spans="1:14" x14ac:dyDescent="0.2">
      <c r="A7969" s="3" t="s">
        <v>45</v>
      </c>
      <c r="B7969" s="17">
        <v>1128299</v>
      </c>
      <c r="C7969" s="14">
        <v>43882</v>
      </c>
      <c r="D7969" s="4" t="s">
        <v>110</v>
      </c>
      <c r="E7969" s="4" t="s">
        <v>131</v>
      </c>
      <c r="F7969" s="4" t="s">
        <v>132</v>
      </c>
      <c r="G7969" s="4" t="s">
        <v>52</v>
      </c>
      <c r="H7969" s="13">
        <v>60</v>
      </c>
      <c r="I7969" s="20">
        <v>450</v>
      </c>
      <c r="J7969" s="13">
        <v>270000</v>
      </c>
      <c r="K7969" s="31">
        <v>94500</v>
      </c>
      <c r="L7969" s="21">
        <v>47250</v>
      </c>
      <c r="M7969" s="22">
        <v>0.35</v>
      </c>
      <c r="N7969" s="5" t="s">
        <v>23</v>
      </c>
    </row>
    <row r="7970" spans="1:14" x14ac:dyDescent="0.2">
      <c r="A7970" s="3" t="s">
        <v>45</v>
      </c>
      <c r="B7970" s="17">
        <v>1197831</v>
      </c>
      <c r="C7970" s="14">
        <v>44549</v>
      </c>
      <c r="D7970" s="4" t="s">
        <v>81</v>
      </c>
      <c r="E7970" s="4" t="s">
        <v>95</v>
      </c>
      <c r="F7970" s="4" t="s">
        <v>96</v>
      </c>
      <c r="G7970" s="4" t="s">
        <v>52</v>
      </c>
      <c r="H7970" s="13">
        <v>60</v>
      </c>
      <c r="I7970" s="20">
        <v>450</v>
      </c>
      <c r="J7970" s="13">
        <v>270000</v>
      </c>
      <c r="K7970" s="31">
        <v>108000</v>
      </c>
      <c r="L7970" s="21">
        <v>54000</v>
      </c>
      <c r="M7970" s="22">
        <v>0.4</v>
      </c>
      <c r="N7970" s="5" t="s">
        <v>19</v>
      </c>
    </row>
    <row r="7971" spans="1:14" x14ac:dyDescent="0.2">
      <c r="A7971" s="3" t="s">
        <v>14</v>
      </c>
      <c r="B7971" s="17">
        <v>1185732</v>
      </c>
      <c r="C7971" s="14">
        <v>44394</v>
      </c>
      <c r="D7971" s="4" t="s">
        <v>55</v>
      </c>
      <c r="E7971" s="4" t="s">
        <v>58</v>
      </c>
      <c r="F7971" s="4" t="s">
        <v>59</v>
      </c>
      <c r="G7971" s="4" t="s">
        <v>52</v>
      </c>
      <c r="H7971" s="13">
        <v>60</v>
      </c>
      <c r="I7971" s="20">
        <v>450</v>
      </c>
      <c r="J7971" s="13">
        <v>270000</v>
      </c>
      <c r="K7971" s="31">
        <v>108000</v>
      </c>
      <c r="L7971" s="21">
        <v>54000</v>
      </c>
      <c r="M7971" s="22">
        <v>0.4</v>
      </c>
      <c r="N7971" s="5" t="s">
        <v>30</v>
      </c>
    </row>
    <row r="7972" spans="1:14" x14ac:dyDescent="0.2">
      <c r="A7972" s="3" t="s">
        <v>14</v>
      </c>
      <c r="B7972" s="17">
        <v>1185732</v>
      </c>
      <c r="C7972" s="14">
        <v>44426</v>
      </c>
      <c r="D7972" s="4" t="s">
        <v>55</v>
      </c>
      <c r="E7972" s="4" t="s">
        <v>58</v>
      </c>
      <c r="F7972" s="4" t="s">
        <v>59</v>
      </c>
      <c r="G7972" s="4" t="s">
        <v>52</v>
      </c>
      <c r="H7972" s="13">
        <v>60</v>
      </c>
      <c r="I7972" s="20">
        <v>450</v>
      </c>
      <c r="J7972" s="13">
        <v>270000</v>
      </c>
      <c r="K7972" s="31">
        <v>108000</v>
      </c>
      <c r="L7972" s="21">
        <v>54000</v>
      </c>
      <c r="M7972" s="22">
        <v>0.4</v>
      </c>
      <c r="N7972" s="5" t="s">
        <v>30</v>
      </c>
    </row>
    <row r="7973" spans="1:14" x14ac:dyDescent="0.2">
      <c r="A7973" s="3" t="s">
        <v>41</v>
      </c>
      <c r="B7973" s="17">
        <v>1128299</v>
      </c>
      <c r="C7973" s="14">
        <v>44552</v>
      </c>
      <c r="D7973" s="4" t="s">
        <v>110</v>
      </c>
      <c r="E7973" s="4" t="s">
        <v>119</v>
      </c>
      <c r="F7973" s="4" t="s">
        <v>120</v>
      </c>
      <c r="G7973" s="4" t="s">
        <v>53</v>
      </c>
      <c r="H7973" s="13">
        <v>60</v>
      </c>
      <c r="I7973" s="20">
        <v>450</v>
      </c>
      <c r="J7973" s="13">
        <v>270000</v>
      </c>
      <c r="K7973" s="31">
        <v>67500</v>
      </c>
      <c r="L7973" s="21">
        <v>33750</v>
      </c>
      <c r="M7973" s="22">
        <v>0.25</v>
      </c>
      <c r="N7973" s="5" t="s">
        <v>19</v>
      </c>
    </row>
    <row r="7974" spans="1:14" x14ac:dyDescent="0.2">
      <c r="A7974" s="3" t="s">
        <v>41</v>
      </c>
      <c r="B7974" s="17">
        <v>1197831</v>
      </c>
      <c r="C7974" s="14">
        <v>44361</v>
      </c>
      <c r="D7974" s="4" t="s">
        <v>15</v>
      </c>
      <c r="E7974" s="4" t="s">
        <v>24</v>
      </c>
      <c r="F7974" s="4" t="s">
        <v>25</v>
      </c>
      <c r="G7974" s="4" t="s">
        <v>54</v>
      </c>
      <c r="H7974" s="13">
        <v>60</v>
      </c>
      <c r="I7974" s="20">
        <v>450</v>
      </c>
      <c r="J7974" s="13">
        <v>270000</v>
      </c>
      <c r="K7974" s="31">
        <v>94500</v>
      </c>
      <c r="L7974" s="21">
        <v>47250</v>
      </c>
      <c r="M7974" s="22">
        <v>0.35</v>
      </c>
      <c r="N7974" s="5" t="s">
        <v>19</v>
      </c>
    </row>
    <row r="7975" spans="1:14" x14ac:dyDescent="0.2">
      <c r="A7975" s="3" t="s">
        <v>20</v>
      </c>
      <c r="B7975" s="17">
        <v>1185732</v>
      </c>
      <c r="C7975" s="14">
        <v>44362</v>
      </c>
      <c r="D7975" s="4" t="s">
        <v>55</v>
      </c>
      <c r="E7975" s="4" t="s">
        <v>69</v>
      </c>
      <c r="F7975" s="4" t="s">
        <v>70</v>
      </c>
      <c r="G7975" s="4" t="s">
        <v>54</v>
      </c>
      <c r="H7975" s="13">
        <v>60</v>
      </c>
      <c r="I7975" s="20">
        <v>450</v>
      </c>
      <c r="J7975" s="13">
        <v>270000</v>
      </c>
      <c r="K7975" s="31">
        <v>108000</v>
      </c>
      <c r="L7975" s="21">
        <v>54000</v>
      </c>
      <c r="M7975" s="22">
        <v>0.4</v>
      </c>
      <c r="N7975" s="5" t="s">
        <v>23</v>
      </c>
    </row>
    <row r="7976" spans="1:14" x14ac:dyDescent="0.2">
      <c r="A7976" s="3" t="s">
        <v>44</v>
      </c>
      <c r="B7976" s="17">
        <v>1128299</v>
      </c>
      <c r="C7976" s="14">
        <v>44421</v>
      </c>
      <c r="D7976" s="4" t="s">
        <v>97</v>
      </c>
      <c r="E7976" s="4" t="s">
        <v>107</v>
      </c>
      <c r="F7976" s="4" t="s">
        <v>108</v>
      </c>
      <c r="G7976" s="4" t="s">
        <v>18</v>
      </c>
      <c r="H7976" s="13">
        <v>65</v>
      </c>
      <c r="I7976" s="20">
        <v>450</v>
      </c>
      <c r="J7976" s="13">
        <v>292500</v>
      </c>
      <c r="K7976" s="31">
        <v>102375</v>
      </c>
      <c r="L7976" s="21">
        <v>51187.5</v>
      </c>
      <c r="M7976" s="22">
        <v>0.35</v>
      </c>
      <c r="N7976" s="5" t="s">
        <v>19</v>
      </c>
    </row>
    <row r="7977" spans="1:14" x14ac:dyDescent="0.2">
      <c r="A7977" s="3" t="s">
        <v>14</v>
      </c>
      <c r="B7977" s="17">
        <v>1185732</v>
      </c>
      <c r="C7977" s="14">
        <v>44359</v>
      </c>
      <c r="D7977" s="4" t="s">
        <v>55</v>
      </c>
      <c r="E7977" s="4" t="s">
        <v>56</v>
      </c>
      <c r="F7977" s="4" t="s">
        <v>57</v>
      </c>
      <c r="G7977" s="4" t="s">
        <v>50</v>
      </c>
      <c r="H7977" s="13">
        <v>65</v>
      </c>
      <c r="I7977" s="20">
        <v>450</v>
      </c>
      <c r="J7977" s="13">
        <v>292500</v>
      </c>
      <c r="K7977" s="31">
        <v>117000</v>
      </c>
      <c r="L7977" s="21">
        <v>58500</v>
      </c>
      <c r="M7977" s="22">
        <v>0.4</v>
      </c>
      <c r="N7977" s="5" t="s">
        <v>23</v>
      </c>
    </row>
    <row r="7978" spans="1:14" x14ac:dyDescent="0.2">
      <c r="A7978" s="3" t="s">
        <v>45</v>
      </c>
      <c r="B7978" s="17">
        <v>1128299</v>
      </c>
      <c r="C7978" s="14">
        <v>43938</v>
      </c>
      <c r="D7978" s="4" t="s">
        <v>110</v>
      </c>
      <c r="E7978" s="4" t="s">
        <v>129</v>
      </c>
      <c r="F7978" s="4" t="s">
        <v>130</v>
      </c>
      <c r="G7978" s="4" t="s">
        <v>50</v>
      </c>
      <c r="H7978" s="13">
        <v>65</v>
      </c>
      <c r="I7978" s="20">
        <v>450</v>
      </c>
      <c r="J7978" s="13">
        <v>292500</v>
      </c>
      <c r="K7978" s="31">
        <v>131625</v>
      </c>
      <c r="L7978" s="21">
        <v>65812.5</v>
      </c>
      <c r="M7978" s="22">
        <v>0.45</v>
      </c>
      <c r="N7978" s="5" t="s">
        <v>23</v>
      </c>
    </row>
    <row r="7979" spans="1:14" x14ac:dyDescent="0.2">
      <c r="A7979" s="3" t="s">
        <v>45</v>
      </c>
      <c r="B7979" s="17">
        <v>1128299</v>
      </c>
      <c r="C7979" s="14">
        <v>43955</v>
      </c>
      <c r="D7979" s="4" t="s">
        <v>110</v>
      </c>
      <c r="E7979" s="4" t="s">
        <v>129</v>
      </c>
      <c r="F7979" s="4" t="s">
        <v>130</v>
      </c>
      <c r="G7979" s="4" t="s">
        <v>50</v>
      </c>
      <c r="H7979" s="13">
        <v>65</v>
      </c>
      <c r="I7979" s="20">
        <v>450</v>
      </c>
      <c r="J7979" s="13">
        <v>292500</v>
      </c>
      <c r="K7979" s="31">
        <v>117000</v>
      </c>
      <c r="L7979" s="21">
        <v>58500</v>
      </c>
      <c r="M7979" s="22">
        <v>0.4</v>
      </c>
      <c r="N7979" s="5" t="s">
        <v>23</v>
      </c>
    </row>
    <row r="7980" spans="1:14" x14ac:dyDescent="0.2">
      <c r="A7980" s="3" t="s">
        <v>45</v>
      </c>
      <c r="B7980" s="17">
        <v>1128299</v>
      </c>
      <c r="C7980" s="14">
        <v>44030</v>
      </c>
      <c r="D7980" s="4" t="s">
        <v>110</v>
      </c>
      <c r="E7980" s="4" t="s">
        <v>127</v>
      </c>
      <c r="F7980" s="4" t="s">
        <v>128</v>
      </c>
      <c r="G7980" s="4" t="s">
        <v>54</v>
      </c>
      <c r="H7980" s="13">
        <v>65</v>
      </c>
      <c r="I7980" s="20">
        <v>450</v>
      </c>
      <c r="J7980" s="13">
        <v>292500</v>
      </c>
      <c r="K7980" s="31">
        <v>58500</v>
      </c>
      <c r="L7980" s="21">
        <v>29250</v>
      </c>
      <c r="M7980" s="22">
        <v>0.2</v>
      </c>
      <c r="N7980" s="5" t="s">
        <v>23</v>
      </c>
    </row>
    <row r="7981" spans="1:14" x14ac:dyDescent="0.2">
      <c r="A7981" s="3" t="s">
        <v>41</v>
      </c>
      <c r="B7981" s="17">
        <v>1185732</v>
      </c>
      <c r="C7981" s="14">
        <v>44514</v>
      </c>
      <c r="D7981" s="4" t="s">
        <v>55</v>
      </c>
      <c r="E7981" s="4" t="s">
        <v>69</v>
      </c>
      <c r="F7981" s="4" t="s">
        <v>70</v>
      </c>
      <c r="G7981" s="4" t="s">
        <v>54</v>
      </c>
      <c r="H7981" s="13">
        <v>65</v>
      </c>
      <c r="I7981" s="20">
        <v>450</v>
      </c>
      <c r="J7981" s="13">
        <v>292500</v>
      </c>
      <c r="K7981" s="31">
        <v>102375</v>
      </c>
      <c r="L7981" s="21">
        <v>51187.5</v>
      </c>
      <c r="M7981" s="22">
        <v>0.35</v>
      </c>
      <c r="N7981" s="5" t="s">
        <v>23</v>
      </c>
    </row>
    <row r="7982" spans="1:14" x14ac:dyDescent="0.2">
      <c r="A7982" s="3" t="s">
        <v>14</v>
      </c>
      <c r="B7982" s="17">
        <v>1185732</v>
      </c>
      <c r="C7982" s="14">
        <v>44491</v>
      </c>
      <c r="D7982" s="4" t="s">
        <v>110</v>
      </c>
      <c r="E7982" s="4" t="s">
        <v>111</v>
      </c>
      <c r="F7982" s="4" t="s">
        <v>112</v>
      </c>
      <c r="G7982" s="4" t="s">
        <v>18</v>
      </c>
      <c r="H7982" s="13">
        <v>70</v>
      </c>
      <c r="I7982" s="20">
        <v>450</v>
      </c>
      <c r="J7982" s="13">
        <v>315000</v>
      </c>
      <c r="K7982" s="31">
        <v>110250</v>
      </c>
      <c r="L7982" s="21">
        <v>55125</v>
      </c>
      <c r="M7982" s="22">
        <v>0.35</v>
      </c>
      <c r="N7982" s="5" t="s">
        <v>30</v>
      </c>
    </row>
    <row r="7983" spans="1:14" x14ac:dyDescent="0.2">
      <c r="A7983" s="3" t="s">
        <v>14</v>
      </c>
      <c r="B7983" s="17">
        <v>1185732</v>
      </c>
      <c r="C7983" s="14">
        <v>44369</v>
      </c>
      <c r="D7983" s="4" t="s">
        <v>110</v>
      </c>
      <c r="E7983" s="4" t="s">
        <v>111</v>
      </c>
      <c r="F7983" s="4" t="s">
        <v>112</v>
      </c>
      <c r="G7983" s="4" t="s">
        <v>18</v>
      </c>
      <c r="H7983" s="13">
        <v>70</v>
      </c>
      <c r="I7983" s="20">
        <v>450</v>
      </c>
      <c r="J7983" s="13">
        <v>315000</v>
      </c>
      <c r="K7983" s="31">
        <v>94500</v>
      </c>
      <c r="L7983" s="21">
        <v>47250</v>
      </c>
      <c r="M7983" s="22">
        <v>0.3</v>
      </c>
      <c r="N7983" s="5" t="s">
        <v>30</v>
      </c>
    </row>
    <row r="7984" spans="1:14" x14ac:dyDescent="0.2">
      <c r="A7984" s="3" t="s">
        <v>45</v>
      </c>
      <c r="B7984" s="17">
        <v>1185732</v>
      </c>
      <c r="C7984" s="14">
        <v>44511</v>
      </c>
      <c r="D7984" s="4" t="s">
        <v>55</v>
      </c>
      <c r="E7984" s="4" t="s">
        <v>56</v>
      </c>
      <c r="F7984" s="4" t="s">
        <v>57</v>
      </c>
      <c r="G7984" s="4" t="s">
        <v>50</v>
      </c>
      <c r="H7984" s="13">
        <v>70</v>
      </c>
      <c r="I7984" s="20">
        <v>450</v>
      </c>
      <c r="J7984" s="13">
        <v>315000</v>
      </c>
      <c r="K7984" s="31">
        <v>141750</v>
      </c>
      <c r="L7984" s="21">
        <v>70875</v>
      </c>
      <c r="M7984" s="22">
        <v>0.45</v>
      </c>
      <c r="N7984" s="5" t="s">
        <v>23</v>
      </c>
    </row>
    <row r="7985" spans="1:14" x14ac:dyDescent="0.2">
      <c r="A7985" s="3" t="s">
        <v>20</v>
      </c>
      <c r="B7985" s="17">
        <v>1185732</v>
      </c>
      <c r="C7985" s="14">
        <v>44546</v>
      </c>
      <c r="D7985" s="4" t="s">
        <v>55</v>
      </c>
      <c r="E7985" s="4" t="s">
        <v>65</v>
      </c>
      <c r="F7985" s="4" t="s">
        <v>66</v>
      </c>
      <c r="G7985" s="4" t="s">
        <v>50</v>
      </c>
      <c r="H7985" s="13">
        <v>70</v>
      </c>
      <c r="I7985" s="20">
        <v>450</v>
      </c>
      <c r="J7985" s="13">
        <v>315000</v>
      </c>
      <c r="K7985" s="31">
        <v>126000</v>
      </c>
      <c r="L7985" s="21">
        <v>63000</v>
      </c>
      <c r="M7985" s="22">
        <v>0.4</v>
      </c>
      <c r="N7985" s="5" t="s">
        <v>23</v>
      </c>
    </row>
    <row r="7986" spans="1:14" x14ac:dyDescent="0.2">
      <c r="A7986" s="3" t="s">
        <v>45</v>
      </c>
      <c r="B7986" s="17">
        <v>1128299</v>
      </c>
      <c r="C7986" s="14">
        <v>44040</v>
      </c>
      <c r="D7986" s="4" t="s">
        <v>110</v>
      </c>
      <c r="E7986" s="4" t="s">
        <v>127</v>
      </c>
      <c r="F7986" s="4" t="s">
        <v>128</v>
      </c>
      <c r="G7986" s="4" t="s">
        <v>54</v>
      </c>
      <c r="H7986" s="13">
        <v>70</v>
      </c>
      <c r="I7986" s="20">
        <v>450</v>
      </c>
      <c r="J7986" s="13">
        <v>315000</v>
      </c>
      <c r="K7986" s="31">
        <v>94500</v>
      </c>
      <c r="L7986" s="21">
        <v>47250</v>
      </c>
      <c r="M7986" s="22">
        <v>0.3</v>
      </c>
      <c r="N7986" s="5" t="s">
        <v>23</v>
      </c>
    </row>
    <row r="7987" spans="1:14" x14ac:dyDescent="0.2">
      <c r="A7987" s="3" t="s">
        <v>45</v>
      </c>
      <c r="B7987" s="17">
        <v>1128299</v>
      </c>
      <c r="C7987" s="14">
        <v>44027</v>
      </c>
      <c r="D7987" s="4" t="s">
        <v>110</v>
      </c>
      <c r="E7987" s="4" t="s">
        <v>127</v>
      </c>
      <c r="F7987" s="4" t="s">
        <v>128</v>
      </c>
      <c r="G7987" s="4" t="s">
        <v>54</v>
      </c>
      <c r="H7987" s="13">
        <v>70</v>
      </c>
      <c r="I7987" s="20">
        <v>450</v>
      </c>
      <c r="J7987" s="13">
        <v>315000</v>
      </c>
      <c r="K7987" s="31">
        <v>78750</v>
      </c>
      <c r="L7987" s="21">
        <v>39375</v>
      </c>
      <c r="M7987" s="22">
        <v>0.25</v>
      </c>
      <c r="N7987" s="5" t="s">
        <v>23</v>
      </c>
    </row>
    <row r="7988" spans="1:14" x14ac:dyDescent="0.2">
      <c r="A7988" s="3" t="s">
        <v>41</v>
      </c>
      <c r="B7988" s="17">
        <v>1128299</v>
      </c>
      <c r="C7988" s="14">
        <v>44434</v>
      </c>
      <c r="D7988" s="4" t="s">
        <v>110</v>
      </c>
      <c r="E7988" s="4" t="s">
        <v>123</v>
      </c>
      <c r="F7988" s="4" t="s">
        <v>124</v>
      </c>
      <c r="G7988" s="4" t="s">
        <v>18</v>
      </c>
      <c r="H7988" s="13">
        <v>75</v>
      </c>
      <c r="I7988" s="20">
        <v>450</v>
      </c>
      <c r="J7988" s="13">
        <v>337500</v>
      </c>
      <c r="K7988" s="31">
        <v>84375</v>
      </c>
      <c r="L7988" s="21">
        <v>42187.5</v>
      </c>
      <c r="M7988" s="22">
        <v>0.25</v>
      </c>
      <c r="N7988" s="5" t="s">
        <v>19</v>
      </c>
    </row>
    <row r="7989" spans="1:14" x14ac:dyDescent="0.2">
      <c r="A7989" s="3" t="s">
        <v>45</v>
      </c>
      <c r="B7989" s="17">
        <v>1128299</v>
      </c>
      <c r="C7989" s="14">
        <v>43885</v>
      </c>
      <c r="D7989" s="4" t="s">
        <v>110</v>
      </c>
      <c r="E7989" s="4" t="s">
        <v>131</v>
      </c>
      <c r="F7989" s="4" t="s">
        <v>132</v>
      </c>
      <c r="G7989" s="4" t="s">
        <v>51</v>
      </c>
      <c r="H7989" s="13">
        <v>75</v>
      </c>
      <c r="I7989" s="20">
        <v>450</v>
      </c>
      <c r="J7989" s="13">
        <v>337500</v>
      </c>
      <c r="K7989" s="31">
        <v>50625</v>
      </c>
      <c r="L7989" s="21">
        <v>25312.5</v>
      </c>
      <c r="M7989" s="22">
        <v>0.15</v>
      </c>
      <c r="N7989" s="5" t="s">
        <v>23</v>
      </c>
    </row>
    <row r="7990" spans="1:14" x14ac:dyDescent="0.2">
      <c r="A7990" s="3" t="s">
        <v>45</v>
      </c>
      <c r="B7990" s="17">
        <v>1197831</v>
      </c>
      <c r="C7990" s="14">
        <v>44520</v>
      </c>
      <c r="D7990" s="4" t="s">
        <v>81</v>
      </c>
      <c r="E7990" s="4" t="s">
        <v>95</v>
      </c>
      <c r="F7990" s="4" t="s">
        <v>96</v>
      </c>
      <c r="G7990" s="4" t="s">
        <v>52</v>
      </c>
      <c r="H7990" s="13">
        <v>75</v>
      </c>
      <c r="I7990" s="20">
        <v>450</v>
      </c>
      <c r="J7990" s="13">
        <v>337500</v>
      </c>
      <c r="K7990" s="31">
        <v>135000</v>
      </c>
      <c r="L7990" s="21">
        <v>67500</v>
      </c>
      <c r="M7990" s="22">
        <v>0.4</v>
      </c>
      <c r="N7990" s="5" t="s">
        <v>19</v>
      </c>
    </row>
    <row r="7991" spans="1:14" x14ac:dyDescent="0.2">
      <c r="A7991" s="3" t="s">
        <v>20</v>
      </c>
      <c r="B7991" s="17">
        <v>1185732</v>
      </c>
      <c r="C7991" s="14">
        <v>44518</v>
      </c>
      <c r="D7991" s="4" t="s">
        <v>55</v>
      </c>
      <c r="E7991" s="4" t="s">
        <v>58</v>
      </c>
      <c r="F7991" s="4" t="s">
        <v>59</v>
      </c>
      <c r="G7991" s="4" t="s">
        <v>52</v>
      </c>
      <c r="H7991" s="13">
        <v>75</v>
      </c>
      <c r="I7991" s="20">
        <v>450</v>
      </c>
      <c r="J7991" s="13">
        <v>337500</v>
      </c>
      <c r="K7991" s="31">
        <v>135000</v>
      </c>
      <c r="L7991" s="21">
        <v>67500</v>
      </c>
      <c r="M7991" s="22">
        <v>0.4</v>
      </c>
      <c r="N7991" s="5" t="s">
        <v>30</v>
      </c>
    </row>
    <row r="7992" spans="1:14" x14ac:dyDescent="0.2">
      <c r="A7992" s="3" t="s">
        <v>45</v>
      </c>
      <c r="B7992" s="17">
        <v>1128299</v>
      </c>
      <c r="C7992" s="14">
        <v>43861</v>
      </c>
      <c r="D7992" s="4" t="s">
        <v>110</v>
      </c>
      <c r="E7992" s="4" t="s">
        <v>131</v>
      </c>
      <c r="F7992" s="4" t="s">
        <v>132</v>
      </c>
      <c r="G7992" s="4" t="s">
        <v>51</v>
      </c>
      <c r="H7992" s="13">
        <v>80</v>
      </c>
      <c r="I7992" s="20">
        <v>450</v>
      </c>
      <c r="J7992" s="13">
        <v>360000</v>
      </c>
      <c r="K7992" s="31">
        <v>90000</v>
      </c>
      <c r="L7992" s="21">
        <v>45000</v>
      </c>
      <c r="M7992" s="22">
        <v>0.25</v>
      </c>
      <c r="N7992" s="5" t="s">
        <v>30</v>
      </c>
    </row>
    <row r="7993" spans="1:14" x14ac:dyDescent="0.2">
      <c r="A7993" s="3" t="s">
        <v>20</v>
      </c>
      <c r="B7993" s="17">
        <v>1185732</v>
      </c>
      <c r="C7993" s="14">
        <v>44547</v>
      </c>
      <c r="D7993" s="4" t="s">
        <v>55</v>
      </c>
      <c r="E7993" s="4" t="s">
        <v>58</v>
      </c>
      <c r="F7993" s="4" t="s">
        <v>59</v>
      </c>
      <c r="G7993" s="4" t="s">
        <v>52</v>
      </c>
      <c r="H7993" s="13">
        <v>80</v>
      </c>
      <c r="I7993" s="20">
        <v>450</v>
      </c>
      <c r="J7993" s="13">
        <v>360000</v>
      </c>
      <c r="K7993" s="31">
        <v>126000</v>
      </c>
      <c r="L7993" s="21">
        <v>63000</v>
      </c>
      <c r="M7993" s="22">
        <v>0.35</v>
      </c>
      <c r="N7993" s="5" t="s">
        <v>30</v>
      </c>
    </row>
    <row r="7994" spans="1:14" x14ac:dyDescent="0.2">
      <c r="A7994" s="3" t="s">
        <v>45</v>
      </c>
      <c r="B7994" s="17">
        <v>1128299</v>
      </c>
      <c r="C7994" s="14">
        <v>44364</v>
      </c>
      <c r="D7994" s="4" t="s">
        <v>81</v>
      </c>
      <c r="E7994" s="4" t="s">
        <v>82</v>
      </c>
      <c r="F7994" s="4" t="s">
        <v>83</v>
      </c>
      <c r="G7994" s="4" t="s">
        <v>52</v>
      </c>
      <c r="H7994" s="13">
        <v>95</v>
      </c>
      <c r="I7994" s="20">
        <v>450</v>
      </c>
      <c r="J7994" s="13">
        <v>427500</v>
      </c>
      <c r="K7994" s="31">
        <v>192375</v>
      </c>
      <c r="L7994" s="21">
        <v>96187.5</v>
      </c>
      <c r="M7994" s="22">
        <v>0.45</v>
      </c>
      <c r="N7994" s="5" t="s">
        <v>19</v>
      </c>
    </row>
    <row r="7995" spans="1:14" x14ac:dyDescent="0.2">
      <c r="A7995" s="3" t="s">
        <v>80</v>
      </c>
      <c r="B7995" s="17">
        <v>1128299</v>
      </c>
      <c r="C7995" s="14">
        <v>44364</v>
      </c>
      <c r="D7995" s="4" t="s">
        <v>97</v>
      </c>
      <c r="E7995" s="4" t="s">
        <v>105</v>
      </c>
      <c r="F7995" s="4" t="s">
        <v>109</v>
      </c>
      <c r="G7995" s="4" t="s">
        <v>53</v>
      </c>
      <c r="H7995" s="13">
        <v>95</v>
      </c>
      <c r="I7995" s="20">
        <v>450</v>
      </c>
      <c r="J7995" s="13">
        <v>427500</v>
      </c>
      <c r="K7995" s="31">
        <v>85500</v>
      </c>
      <c r="L7995" s="21">
        <v>42750</v>
      </c>
      <c r="M7995" s="22">
        <v>0.2</v>
      </c>
      <c r="N7995" s="5" t="s">
        <v>23</v>
      </c>
    </row>
    <row r="7996" spans="1:14" x14ac:dyDescent="0.2">
      <c r="A7996" s="3" t="s">
        <v>20</v>
      </c>
      <c r="B7996" s="17">
        <v>1185732</v>
      </c>
      <c r="C7996" s="14">
        <v>44260</v>
      </c>
      <c r="D7996" s="4" t="s">
        <v>15</v>
      </c>
      <c r="E7996" s="4" t="s">
        <v>37</v>
      </c>
      <c r="F7996" s="4" t="s">
        <v>38</v>
      </c>
      <c r="G7996" s="4" t="s">
        <v>50</v>
      </c>
      <c r="H7996" s="13">
        <v>20</v>
      </c>
      <c r="I7996" s="20">
        <v>470</v>
      </c>
      <c r="J7996" s="13">
        <v>94000</v>
      </c>
      <c r="K7996" s="31">
        <v>28200</v>
      </c>
      <c r="L7996" s="21">
        <v>14100</v>
      </c>
      <c r="M7996" s="22">
        <v>0.3</v>
      </c>
      <c r="N7996" s="5" t="s">
        <v>23</v>
      </c>
    </row>
    <row r="7997" spans="1:14" x14ac:dyDescent="0.2">
      <c r="A7997" s="3" t="s">
        <v>45</v>
      </c>
      <c r="B7997" s="17">
        <v>1185732</v>
      </c>
      <c r="C7997" s="14">
        <v>44257</v>
      </c>
      <c r="D7997" s="4" t="s">
        <v>15</v>
      </c>
      <c r="E7997" s="4" t="s">
        <v>48</v>
      </c>
      <c r="F7997" s="4" t="s">
        <v>49</v>
      </c>
      <c r="G7997" s="4" t="s">
        <v>52</v>
      </c>
      <c r="H7997" s="13">
        <v>20</v>
      </c>
      <c r="I7997" s="20">
        <v>470</v>
      </c>
      <c r="J7997" s="13">
        <v>94000</v>
      </c>
      <c r="K7997" s="31">
        <v>28200</v>
      </c>
      <c r="L7997" s="21">
        <v>14100</v>
      </c>
      <c r="M7997" s="22">
        <v>0.3</v>
      </c>
      <c r="N7997" s="5" t="s">
        <v>23</v>
      </c>
    </row>
    <row r="7998" spans="1:14" x14ac:dyDescent="0.2">
      <c r="A7998" s="3" t="s">
        <v>44</v>
      </c>
      <c r="B7998" s="17">
        <v>1185732</v>
      </c>
      <c r="C7998" s="14">
        <v>44268</v>
      </c>
      <c r="D7998" s="4" t="s">
        <v>55</v>
      </c>
      <c r="E7998" s="4" t="s">
        <v>60</v>
      </c>
      <c r="F7998" s="4" t="s">
        <v>61</v>
      </c>
      <c r="G7998" s="4" t="s">
        <v>18</v>
      </c>
      <c r="H7998" s="13">
        <v>40</v>
      </c>
      <c r="I7998" s="20">
        <v>470</v>
      </c>
      <c r="J7998" s="13">
        <v>188000</v>
      </c>
      <c r="K7998" s="31">
        <v>56400</v>
      </c>
      <c r="L7998" s="21">
        <v>28200</v>
      </c>
      <c r="M7998" s="22">
        <v>0.3</v>
      </c>
      <c r="N7998" s="5" t="s">
        <v>23</v>
      </c>
    </row>
    <row r="7999" spans="1:14" x14ac:dyDescent="0.2">
      <c r="A7999" s="3" t="s">
        <v>14</v>
      </c>
      <c r="B7999" s="17">
        <v>1185732</v>
      </c>
      <c r="C7999" s="14">
        <v>44493</v>
      </c>
      <c r="D7999" s="4" t="s">
        <v>55</v>
      </c>
      <c r="E7999" s="4" t="s">
        <v>62</v>
      </c>
      <c r="F7999" s="4" t="s">
        <v>63</v>
      </c>
      <c r="G7999" s="4" t="s">
        <v>53</v>
      </c>
      <c r="H7999" s="13">
        <v>40</v>
      </c>
      <c r="I7999" s="20">
        <v>470</v>
      </c>
      <c r="J7999" s="13">
        <v>188000</v>
      </c>
      <c r="K7999" s="31">
        <v>65800</v>
      </c>
      <c r="L7999" s="21">
        <v>32900</v>
      </c>
      <c r="M7999" s="22">
        <v>0.35</v>
      </c>
      <c r="N7999" s="5" t="s">
        <v>30</v>
      </c>
    </row>
    <row r="8000" spans="1:14" x14ac:dyDescent="0.2">
      <c r="A8000" s="3" t="s">
        <v>45</v>
      </c>
      <c r="B8000" s="17">
        <v>1185732</v>
      </c>
      <c r="C8000" s="14">
        <v>44336</v>
      </c>
      <c r="D8000" s="4" t="s">
        <v>55</v>
      </c>
      <c r="E8000" s="4" t="s">
        <v>73</v>
      </c>
      <c r="F8000" s="4" t="s">
        <v>74</v>
      </c>
      <c r="G8000" s="4" t="s">
        <v>18</v>
      </c>
      <c r="H8000" s="13">
        <v>50</v>
      </c>
      <c r="I8000" s="20">
        <v>470</v>
      </c>
      <c r="J8000" s="13">
        <v>235000</v>
      </c>
      <c r="K8000" s="31">
        <v>94000</v>
      </c>
      <c r="L8000" s="21">
        <v>47000</v>
      </c>
      <c r="M8000" s="22">
        <v>0.4</v>
      </c>
      <c r="N8000" s="5" t="s">
        <v>23</v>
      </c>
    </row>
    <row r="8001" spans="1:14" x14ac:dyDescent="0.2">
      <c r="A8001" s="3" t="s">
        <v>20</v>
      </c>
      <c r="B8001" s="17">
        <v>1185732</v>
      </c>
      <c r="C8001" s="14">
        <v>44322</v>
      </c>
      <c r="D8001" s="4" t="s">
        <v>55</v>
      </c>
      <c r="E8001" s="4" t="s">
        <v>75</v>
      </c>
      <c r="F8001" s="4" t="s">
        <v>76</v>
      </c>
      <c r="G8001" s="4" t="s">
        <v>54</v>
      </c>
      <c r="H8001" s="13">
        <v>50</v>
      </c>
      <c r="I8001" s="20">
        <v>470</v>
      </c>
      <c r="J8001" s="13">
        <v>235000</v>
      </c>
      <c r="K8001" s="31">
        <v>82250</v>
      </c>
      <c r="L8001" s="21">
        <v>41125</v>
      </c>
      <c r="M8001" s="22">
        <v>0.35</v>
      </c>
      <c r="N8001" s="5" t="s">
        <v>23</v>
      </c>
    </row>
    <row r="8002" spans="1:14" x14ac:dyDescent="0.2">
      <c r="A8002" s="3" t="s">
        <v>20</v>
      </c>
      <c r="B8002" s="17">
        <v>1185732</v>
      </c>
      <c r="C8002" s="14">
        <v>44515</v>
      </c>
      <c r="D8002" s="4" t="s">
        <v>55</v>
      </c>
      <c r="E8002" s="4" t="s">
        <v>71</v>
      </c>
      <c r="F8002" s="4" t="s">
        <v>72</v>
      </c>
      <c r="G8002" s="4" t="s">
        <v>53</v>
      </c>
      <c r="H8002" s="13">
        <v>60</v>
      </c>
      <c r="I8002" s="20">
        <v>470</v>
      </c>
      <c r="J8002" s="13">
        <v>282000</v>
      </c>
      <c r="K8002" s="31">
        <v>141000</v>
      </c>
      <c r="L8002" s="21">
        <v>70500</v>
      </c>
      <c r="M8002" s="22">
        <v>0.5</v>
      </c>
      <c r="N8002" s="5" t="s">
        <v>30</v>
      </c>
    </row>
    <row r="8003" spans="1:14" x14ac:dyDescent="0.2">
      <c r="A8003" s="3" t="s">
        <v>44</v>
      </c>
      <c r="B8003" s="17">
        <v>1197831</v>
      </c>
      <c r="C8003" s="14">
        <v>44429</v>
      </c>
      <c r="D8003" s="4" t="s">
        <v>81</v>
      </c>
      <c r="E8003" s="4" t="s">
        <v>90</v>
      </c>
      <c r="F8003" s="4" t="s">
        <v>91</v>
      </c>
      <c r="G8003" s="4" t="s">
        <v>18</v>
      </c>
      <c r="H8003" s="13">
        <v>15</v>
      </c>
      <c r="I8003" s="20">
        <v>475</v>
      </c>
      <c r="J8003" s="13">
        <v>71250</v>
      </c>
      <c r="K8003" s="31">
        <v>32062.5</v>
      </c>
      <c r="L8003" s="21">
        <v>16031.25</v>
      </c>
      <c r="M8003" s="22">
        <v>0.45</v>
      </c>
      <c r="N8003" s="5" t="s">
        <v>30</v>
      </c>
    </row>
    <row r="8004" spans="1:14" x14ac:dyDescent="0.2">
      <c r="A8004" s="3" t="s">
        <v>45</v>
      </c>
      <c r="B8004" s="17">
        <v>1185732</v>
      </c>
      <c r="C8004" s="14">
        <v>44207</v>
      </c>
      <c r="D8004" s="4" t="s">
        <v>15</v>
      </c>
      <c r="E8004" s="4" t="s">
        <v>26</v>
      </c>
      <c r="F8004" s="4" t="s">
        <v>27</v>
      </c>
      <c r="G8004" s="4" t="s">
        <v>54</v>
      </c>
      <c r="H8004" s="13">
        <v>15</v>
      </c>
      <c r="I8004" s="20">
        <v>475</v>
      </c>
      <c r="J8004" s="13">
        <v>71250</v>
      </c>
      <c r="K8004" s="31">
        <v>24937.5</v>
      </c>
      <c r="L8004" s="21">
        <v>12468.75</v>
      </c>
      <c r="M8004" s="22">
        <v>0.35</v>
      </c>
      <c r="N8004" s="5" t="s">
        <v>23</v>
      </c>
    </row>
    <row r="8005" spans="1:14" x14ac:dyDescent="0.2">
      <c r="A8005" s="3" t="s">
        <v>14</v>
      </c>
      <c r="B8005" s="17">
        <v>1185732</v>
      </c>
      <c r="C8005" s="14">
        <v>44264</v>
      </c>
      <c r="D8005" s="4" t="s">
        <v>15</v>
      </c>
      <c r="E8005" s="4" t="s">
        <v>16</v>
      </c>
      <c r="F8005" s="4" t="s">
        <v>17</v>
      </c>
      <c r="G8005" s="4" t="s">
        <v>50</v>
      </c>
      <c r="H8005" s="13">
        <v>20</v>
      </c>
      <c r="I8005" s="20">
        <v>475</v>
      </c>
      <c r="J8005" s="13">
        <v>95000</v>
      </c>
      <c r="K8005" s="31">
        <v>38000</v>
      </c>
      <c r="L8005" s="21">
        <v>19000</v>
      </c>
      <c r="M8005" s="22">
        <v>0.4</v>
      </c>
      <c r="N8005" s="5" t="s">
        <v>19</v>
      </c>
    </row>
    <row r="8006" spans="1:14" x14ac:dyDescent="0.2">
      <c r="A8006" s="3" t="s">
        <v>20</v>
      </c>
      <c r="B8006" s="17">
        <v>1185732</v>
      </c>
      <c r="C8006" s="14">
        <v>44292</v>
      </c>
      <c r="D8006" s="4" t="s">
        <v>15</v>
      </c>
      <c r="E8006" s="4" t="s">
        <v>37</v>
      </c>
      <c r="F8006" s="4" t="s">
        <v>38</v>
      </c>
      <c r="G8006" s="4" t="s">
        <v>50</v>
      </c>
      <c r="H8006" s="13">
        <v>20</v>
      </c>
      <c r="I8006" s="20">
        <v>475</v>
      </c>
      <c r="J8006" s="13">
        <v>95000</v>
      </c>
      <c r="K8006" s="31">
        <v>28500</v>
      </c>
      <c r="L8006" s="21">
        <v>14250</v>
      </c>
      <c r="M8006" s="22">
        <v>0.3</v>
      </c>
      <c r="N8006" s="5" t="s">
        <v>23</v>
      </c>
    </row>
    <row r="8007" spans="1:14" x14ac:dyDescent="0.2">
      <c r="A8007" s="3" t="s">
        <v>20</v>
      </c>
      <c r="B8007" s="17">
        <v>1185732</v>
      </c>
      <c r="C8007" s="14">
        <v>44245</v>
      </c>
      <c r="D8007" s="4" t="s">
        <v>97</v>
      </c>
      <c r="E8007" s="4" t="s">
        <v>100</v>
      </c>
      <c r="F8007" s="4" t="s">
        <v>101</v>
      </c>
      <c r="G8007" s="4" t="s">
        <v>52</v>
      </c>
      <c r="H8007" s="13">
        <v>20</v>
      </c>
      <c r="I8007" s="20">
        <v>475</v>
      </c>
      <c r="J8007" s="13">
        <v>95000</v>
      </c>
      <c r="K8007" s="31">
        <v>38000</v>
      </c>
      <c r="L8007" s="21">
        <v>19000</v>
      </c>
      <c r="M8007" s="22">
        <v>0.4</v>
      </c>
      <c r="N8007" s="5" t="s">
        <v>19</v>
      </c>
    </row>
    <row r="8008" spans="1:14" x14ac:dyDescent="0.2">
      <c r="A8008" s="3" t="s">
        <v>45</v>
      </c>
      <c r="B8008" s="17">
        <v>1197831</v>
      </c>
      <c r="C8008" s="14">
        <v>44291</v>
      </c>
      <c r="D8008" s="4" t="s">
        <v>110</v>
      </c>
      <c r="E8008" s="4" t="s">
        <v>117</v>
      </c>
      <c r="F8008" s="4" t="s">
        <v>118</v>
      </c>
      <c r="G8008" s="4" t="s">
        <v>18</v>
      </c>
      <c r="H8008" s="13">
        <v>25</v>
      </c>
      <c r="I8008" s="20">
        <v>475</v>
      </c>
      <c r="J8008" s="13">
        <v>118750</v>
      </c>
      <c r="K8008" s="31">
        <v>41562.5</v>
      </c>
      <c r="L8008" s="21">
        <v>20781.25</v>
      </c>
      <c r="M8008" s="22">
        <v>0.35</v>
      </c>
      <c r="N8008" s="5" t="s">
        <v>19</v>
      </c>
    </row>
    <row r="8009" spans="1:14" x14ac:dyDescent="0.2">
      <c r="A8009" s="3" t="s">
        <v>44</v>
      </c>
      <c r="B8009" s="17">
        <v>1185732</v>
      </c>
      <c r="C8009" s="14">
        <v>44257</v>
      </c>
      <c r="D8009" s="4" t="s">
        <v>97</v>
      </c>
      <c r="E8009" s="4" t="s">
        <v>98</v>
      </c>
      <c r="F8009" s="4" t="s">
        <v>99</v>
      </c>
      <c r="G8009" s="4" t="s">
        <v>50</v>
      </c>
      <c r="H8009" s="13">
        <v>25</v>
      </c>
      <c r="I8009" s="20">
        <v>475</v>
      </c>
      <c r="J8009" s="13">
        <v>118750</v>
      </c>
      <c r="K8009" s="31">
        <v>47500</v>
      </c>
      <c r="L8009" s="21">
        <v>23750</v>
      </c>
      <c r="M8009" s="22">
        <v>0.4</v>
      </c>
      <c r="N8009" s="5" t="s">
        <v>19</v>
      </c>
    </row>
    <row r="8010" spans="1:14" x14ac:dyDescent="0.2">
      <c r="A8010" s="3" t="s">
        <v>14</v>
      </c>
      <c r="B8010" s="17">
        <v>1185732</v>
      </c>
      <c r="C8010" s="14">
        <v>44448</v>
      </c>
      <c r="D8010" s="4" t="s">
        <v>15</v>
      </c>
      <c r="E8010" s="4" t="s">
        <v>16</v>
      </c>
      <c r="F8010" s="4" t="s">
        <v>17</v>
      </c>
      <c r="G8010" s="4" t="s">
        <v>50</v>
      </c>
      <c r="H8010" s="13">
        <v>25</v>
      </c>
      <c r="I8010" s="20">
        <v>475</v>
      </c>
      <c r="J8010" s="13">
        <v>118750</v>
      </c>
      <c r="K8010" s="31">
        <v>47500</v>
      </c>
      <c r="L8010" s="21">
        <v>23750</v>
      </c>
      <c r="M8010" s="22">
        <v>0.4</v>
      </c>
      <c r="N8010" s="5" t="s">
        <v>19</v>
      </c>
    </row>
    <row r="8011" spans="1:14" x14ac:dyDescent="0.2">
      <c r="A8011" s="3" t="s">
        <v>44</v>
      </c>
      <c r="B8011" s="17">
        <v>1185732</v>
      </c>
      <c r="C8011" s="14">
        <v>44270</v>
      </c>
      <c r="D8011" s="4" t="s">
        <v>15</v>
      </c>
      <c r="E8011" s="4" t="s">
        <v>21</v>
      </c>
      <c r="F8011" s="4" t="s">
        <v>22</v>
      </c>
      <c r="G8011" s="4" t="s">
        <v>51</v>
      </c>
      <c r="H8011" s="13">
        <v>25</v>
      </c>
      <c r="I8011" s="20">
        <v>475</v>
      </c>
      <c r="J8011" s="13">
        <v>118750</v>
      </c>
      <c r="K8011" s="31">
        <v>35625</v>
      </c>
      <c r="L8011" s="21">
        <v>17812.5</v>
      </c>
      <c r="M8011" s="22">
        <v>0.3</v>
      </c>
      <c r="N8011" s="5" t="s">
        <v>23</v>
      </c>
    </row>
    <row r="8012" spans="1:14" x14ac:dyDescent="0.2">
      <c r="A8012" s="3" t="s">
        <v>41</v>
      </c>
      <c r="B8012" s="17">
        <v>1197831</v>
      </c>
      <c r="C8012" s="14">
        <v>44520</v>
      </c>
      <c r="D8012" s="4" t="s">
        <v>81</v>
      </c>
      <c r="E8012" s="4" t="s">
        <v>86</v>
      </c>
      <c r="F8012" s="4" t="s">
        <v>87</v>
      </c>
      <c r="G8012" s="4" t="s">
        <v>53</v>
      </c>
      <c r="H8012" s="13">
        <v>25</v>
      </c>
      <c r="I8012" s="20">
        <v>475</v>
      </c>
      <c r="J8012" s="13">
        <v>118750</v>
      </c>
      <c r="K8012" s="31">
        <v>47500</v>
      </c>
      <c r="L8012" s="21">
        <v>23750</v>
      </c>
      <c r="M8012" s="22">
        <v>0.4</v>
      </c>
      <c r="N8012" s="5" t="s">
        <v>19</v>
      </c>
    </row>
    <row r="8013" spans="1:14" x14ac:dyDescent="0.2">
      <c r="A8013" s="3" t="s">
        <v>45</v>
      </c>
      <c r="B8013" s="17">
        <v>1185732</v>
      </c>
      <c r="C8013" s="14">
        <v>44387</v>
      </c>
      <c r="D8013" s="4" t="s">
        <v>110</v>
      </c>
      <c r="E8013" s="4" t="s">
        <v>133</v>
      </c>
      <c r="F8013" s="4" t="s">
        <v>134</v>
      </c>
      <c r="G8013" s="4" t="s">
        <v>54</v>
      </c>
      <c r="H8013" s="13">
        <v>25</v>
      </c>
      <c r="I8013" s="20">
        <v>475</v>
      </c>
      <c r="J8013" s="13">
        <v>118750</v>
      </c>
      <c r="K8013" s="31">
        <v>41562.5</v>
      </c>
      <c r="L8013" s="21">
        <v>20781.25</v>
      </c>
      <c r="M8013" s="22">
        <v>0.35</v>
      </c>
      <c r="N8013" s="5" t="s">
        <v>23</v>
      </c>
    </row>
    <row r="8014" spans="1:14" x14ac:dyDescent="0.2">
      <c r="A8014" s="3" t="s">
        <v>45</v>
      </c>
      <c r="B8014" s="17">
        <v>1185732</v>
      </c>
      <c r="C8014" s="14">
        <v>44207</v>
      </c>
      <c r="D8014" s="4" t="s">
        <v>15</v>
      </c>
      <c r="E8014" s="4" t="s">
        <v>26</v>
      </c>
      <c r="F8014" s="4" t="s">
        <v>27</v>
      </c>
      <c r="G8014" s="4" t="s">
        <v>54</v>
      </c>
      <c r="H8014" s="13">
        <v>25</v>
      </c>
      <c r="I8014" s="20">
        <v>475</v>
      </c>
      <c r="J8014" s="13">
        <v>118750</v>
      </c>
      <c r="K8014" s="31">
        <v>41562.5</v>
      </c>
      <c r="L8014" s="21">
        <v>20781.25</v>
      </c>
      <c r="M8014" s="22">
        <v>0.35</v>
      </c>
      <c r="N8014" s="5" t="s">
        <v>23</v>
      </c>
    </row>
    <row r="8015" spans="1:14" x14ac:dyDescent="0.2">
      <c r="A8015" s="3" t="s">
        <v>45</v>
      </c>
      <c r="B8015" s="17">
        <v>1185732</v>
      </c>
      <c r="C8015" s="14">
        <v>44207</v>
      </c>
      <c r="D8015" s="4" t="s">
        <v>15</v>
      </c>
      <c r="E8015" s="4" t="s">
        <v>26</v>
      </c>
      <c r="F8015" s="4" t="s">
        <v>27</v>
      </c>
      <c r="G8015" s="4" t="s">
        <v>54</v>
      </c>
      <c r="H8015" s="13">
        <v>25</v>
      </c>
      <c r="I8015" s="20">
        <v>475</v>
      </c>
      <c r="J8015" s="13">
        <v>118750</v>
      </c>
      <c r="K8015" s="31">
        <v>59375</v>
      </c>
      <c r="L8015" s="21">
        <v>29687.5</v>
      </c>
      <c r="M8015" s="22">
        <v>0.5</v>
      </c>
      <c r="N8015" s="5" t="s">
        <v>23</v>
      </c>
    </row>
    <row r="8016" spans="1:14" x14ac:dyDescent="0.2">
      <c r="A8016" s="3" t="s">
        <v>20</v>
      </c>
      <c r="B8016" s="17">
        <v>1128299</v>
      </c>
      <c r="C8016" s="14">
        <v>44250</v>
      </c>
      <c r="D8016" s="4" t="s">
        <v>110</v>
      </c>
      <c r="E8016" s="4" t="s">
        <v>117</v>
      </c>
      <c r="F8016" s="4" t="s">
        <v>118</v>
      </c>
      <c r="G8016" s="4" t="s">
        <v>18</v>
      </c>
      <c r="H8016" s="13">
        <v>30</v>
      </c>
      <c r="I8016" s="20">
        <v>475</v>
      </c>
      <c r="J8016" s="13">
        <v>142500</v>
      </c>
      <c r="K8016" s="31">
        <v>49875</v>
      </c>
      <c r="L8016" s="21">
        <v>24937.5</v>
      </c>
      <c r="M8016" s="22">
        <v>0.35</v>
      </c>
      <c r="N8016" s="5" t="s">
        <v>19</v>
      </c>
    </row>
    <row r="8017" spans="1:14" x14ac:dyDescent="0.2">
      <c r="A8017" s="3" t="s">
        <v>14</v>
      </c>
      <c r="B8017" s="17">
        <v>1185732</v>
      </c>
      <c r="C8017" s="14">
        <v>44264</v>
      </c>
      <c r="D8017" s="4" t="s">
        <v>15</v>
      </c>
      <c r="E8017" s="4" t="s">
        <v>16</v>
      </c>
      <c r="F8017" s="4" t="s">
        <v>17</v>
      </c>
      <c r="G8017" s="4" t="s">
        <v>50</v>
      </c>
      <c r="H8017" s="13">
        <v>30</v>
      </c>
      <c r="I8017" s="20">
        <v>475</v>
      </c>
      <c r="J8017" s="13">
        <v>142500</v>
      </c>
      <c r="K8017" s="31">
        <v>71250</v>
      </c>
      <c r="L8017" s="21">
        <v>35625</v>
      </c>
      <c r="M8017" s="22">
        <v>0.5</v>
      </c>
      <c r="N8017" s="5" t="s">
        <v>19</v>
      </c>
    </row>
    <row r="8018" spans="1:14" x14ac:dyDescent="0.2">
      <c r="A8018" s="3" t="s">
        <v>20</v>
      </c>
      <c r="B8018" s="17">
        <v>1185732</v>
      </c>
      <c r="C8018" s="14">
        <v>44303</v>
      </c>
      <c r="D8018" s="4" t="s">
        <v>81</v>
      </c>
      <c r="E8018" s="4" t="s">
        <v>84</v>
      </c>
      <c r="F8018" s="4" t="s">
        <v>85</v>
      </c>
      <c r="G8018" s="4" t="s">
        <v>51</v>
      </c>
      <c r="H8018" s="13">
        <v>30</v>
      </c>
      <c r="I8018" s="20">
        <v>475</v>
      </c>
      <c r="J8018" s="13">
        <v>142500</v>
      </c>
      <c r="K8018" s="31">
        <v>71250</v>
      </c>
      <c r="L8018" s="21">
        <v>35625</v>
      </c>
      <c r="M8018" s="22">
        <v>0.5</v>
      </c>
      <c r="N8018" s="5" t="s">
        <v>19</v>
      </c>
    </row>
    <row r="8019" spans="1:14" x14ac:dyDescent="0.2">
      <c r="A8019" s="3" t="s">
        <v>44</v>
      </c>
      <c r="B8019" s="17">
        <v>1197831</v>
      </c>
      <c r="C8019" s="14">
        <v>44279</v>
      </c>
      <c r="D8019" s="4" t="s">
        <v>81</v>
      </c>
      <c r="E8019" s="4" t="s">
        <v>92</v>
      </c>
      <c r="F8019" s="4" t="s">
        <v>93</v>
      </c>
      <c r="G8019" s="4" t="s">
        <v>51</v>
      </c>
      <c r="H8019" s="13">
        <v>30</v>
      </c>
      <c r="I8019" s="20">
        <v>475</v>
      </c>
      <c r="J8019" s="13">
        <v>142500</v>
      </c>
      <c r="K8019" s="31">
        <v>57000</v>
      </c>
      <c r="L8019" s="21">
        <v>28500</v>
      </c>
      <c r="M8019" s="22">
        <v>0.4</v>
      </c>
      <c r="N8019" s="5" t="s">
        <v>30</v>
      </c>
    </row>
    <row r="8020" spans="1:14" x14ac:dyDescent="0.2">
      <c r="A8020" s="3" t="s">
        <v>20</v>
      </c>
      <c r="B8020" s="17">
        <v>1197831</v>
      </c>
      <c r="C8020" s="14">
        <v>44201</v>
      </c>
      <c r="D8020" s="4" t="s">
        <v>81</v>
      </c>
      <c r="E8020" s="4" t="s">
        <v>82</v>
      </c>
      <c r="F8020" s="4" t="s">
        <v>83</v>
      </c>
      <c r="G8020" s="4" t="s">
        <v>52</v>
      </c>
      <c r="H8020" s="13">
        <v>30</v>
      </c>
      <c r="I8020" s="20">
        <v>475</v>
      </c>
      <c r="J8020" s="13">
        <v>142500</v>
      </c>
      <c r="K8020" s="31">
        <v>42750</v>
      </c>
      <c r="L8020" s="21">
        <v>21375</v>
      </c>
      <c r="M8020" s="22">
        <v>0.3</v>
      </c>
      <c r="N8020" s="5" t="s">
        <v>19</v>
      </c>
    </row>
    <row r="8021" spans="1:14" x14ac:dyDescent="0.2">
      <c r="A8021" s="3" t="s">
        <v>44</v>
      </c>
      <c r="B8021" s="17">
        <v>1197831</v>
      </c>
      <c r="C8021" s="14">
        <v>44411</v>
      </c>
      <c r="D8021" s="4" t="s">
        <v>15</v>
      </c>
      <c r="E8021" s="4" t="s">
        <v>39</v>
      </c>
      <c r="F8021" s="4" t="s">
        <v>40</v>
      </c>
      <c r="G8021" s="4" t="s">
        <v>53</v>
      </c>
      <c r="H8021" s="13">
        <v>30</v>
      </c>
      <c r="I8021" s="20">
        <v>475</v>
      </c>
      <c r="J8021" s="13">
        <v>142500</v>
      </c>
      <c r="K8021" s="31">
        <v>57000</v>
      </c>
      <c r="L8021" s="21">
        <v>28500</v>
      </c>
      <c r="M8021" s="22">
        <v>0.4</v>
      </c>
      <c r="N8021" s="5" t="s">
        <v>30</v>
      </c>
    </row>
    <row r="8022" spans="1:14" x14ac:dyDescent="0.2">
      <c r="A8022" s="3" t="s">
        <v>20</v>
      </c>
      <c r="B8022" s="17">
        <v>1128299</v>
      </c>
      <c r="C8022" s="14">
        <v>44237</v>
      </c>
      <c r="D8022" s="4" t="s">
        <v>110</v>
      </c>
      <c r="E8022" s="4" t="s">
        <v>111</v>
      </c>
      <c r="F8022" s="4" t="s">
        <v>112</v>
      </c>
      <c r="G8022" s="4" t="s">
        <v>18</v>
      </c>
      <c r="H8022" s="13">
        <v>35</v>
      </c>
      <c r="I8022" s="20">
        <v>475</v>
      </c>
      <c r="J8022" s="13">
        <v>166250</v>
      </c>
      <c r="K8022" s="31">
        <v>41562.5</v>
      </c>
      <c r="L8022" s="21">
        <v>20781.25</v>
      </c>
      <c r="M8022" s="22">
        <v>0.25</v>
      </c>
      <c r="N8022" s="5" t="s">
        <v>30</v>
      </c>
    </row>
    <row r="8023" spans="1:14" x14ac:dyDescent="0.2">
      <c r="A8023" s="3" t="s">
        <v>44</v>
      </c>
      <c r="B8023" s="17">
        <v>1197831</v>
      </c>
      <c r="C8023" s="14">
        <v>44414</v>
      </c>
      <c r="D8023" s="4" t="s">
        <v>81</v>
      </c>
      <c r="E8023" s="4" t="s">
        <v>90</v>
      </c>
      <c r="F8023" s="4" t="s">
        <v>91</v>
      </c>
      <c r="G8023" s="4" t="s">
        <v>18</v>
      </c>
      <c r="H8023" s="13">
        <v>35</v>
      </c>
      <c r="I8023" s="20">
        <v>475</v>
      </c>
      <c r="J8023" s="13">
        <v>166250</v>
      </c>
      <c r="K8023" s="31">
        <v>91437.5</v>
      </c>
      <c r="L8023" s="21">
        <v>45718.75</v>
      </c>
      <c r="M8023" s="22">
        <v>0.55000000000000004</v>
      </c>
      <c r="N8023" s="5" t="s">
        <v>30</v>
      </c>
    </row>
    <row r="8024" spans="1:14" x14ac:dyDescent="0.2">
      <c r="A8024" s="3" t="s">
        <v>44</v>
      </c>
      <c r="B8024" s="17">
        <v>1197831</v>
      </c>
      <c r="C8024" s="14">
        <v>44465</v>
      </c>
      <c r="D8024" s="4" t="s">
        <v>81</v>
      </c>
      <c r="E8024" s="4" t="s">
        <v>90</v>
      </c>
      <c r="F8024" s="4" t="s">
        <v>91</v>
      </c>
      <c r="G8024" s="4" t="s">
        <v>18</v>
      </c>
      <c r="H8024" s="13">
        <v>35</v>
      </c>
      <c r="I8024" s="20">
        <v>475</v>
      </c>
      <c r="J8024" s="13">
        <v>166250</v>
      </c>
      <c r="K8024" s="31">
        <v>83125</v>
      </c>
      <c r="L8024" s="21">
        <v>41562.5</v>
      </c>
      <c r="M8024" s="22">
        <v>0.5</v>
      </c>
      <c r="N8024" s="5" t="s">
        <v>30</v>
      </c>
    </row>
    <row r="8025" spans="1:14" x14ac:dyDescent="0.2">
      <c r="A8025" s="3" t="s">
        <v>20</v>
      </c>
      <c r="B8025" s="17">
        <v>1185732</v>
      </c>
      <c r="C8025" s="14">
        <v>44249</v>
      </c>
      <c r="D8025" s="4" t="s">
        <v>55</v>
      </c>
      <c r="E8025" s="4" t="s">
        <v>65</v>
      </c>
      <c r="F8025" s="4" t="s">
        <v>66</v>
      </c>
      <c r="G8025" s="4" t="s">
        <v>50</v>
      </c>
      <c r="H8025" s="13">
        <v>35</v>
      </c>
      <c r="I8025" s="20">
        <v>475</v>
      </c>
      <c r="J8025" s="13">
        <v>166250</v>
      </c>
      <c r="K8025" s="31">
        <v>66500</v>
      </c>
      <c r="L8025" s="21">
        <v>33250</v>
      </c>
      <c r="M8025" s="22">
        <v>0.4</v>
      </c>
      <c r="N8025" s="5" t="s">
        <v>23</v>
      </c>
    </row>
    <row r="8026" spans="1:14" x14ac:dyDescent="0.2">
      <c r="A8026" s="3" t="s">
        <v>14</v>
      </c>
      <c r="B8026" s="17">
        <v>1185732</v>
      </c>
      <c r="C8026" s="14">
        <v>44238</v>
      </c>
      <c r="D8026" s="4" t="s">
        <v>97</v>
      </c>
      <c r="E8026" s="4" t="s">
        <v>98</v>
      </c>
      <c r="F8026" s="4" t="s">
        <v>99</v>
      </c>
      <c r="G8026" s="4" t="s">
        <v>50</v>
      </c>
      <c r="H8026" s="13">
        <v>35</v>
      </c>
      <c r="I8026" s="20">
        <v>475</v>
      </c>
      <c r="J8026" s="13">
        <v>166250</v>
      </c>
      <c r="K8026" s="31">
        <v>58187.5</v>
      </c>
      <c r="L8026" s="21">
        <v>29093.75</v>
      </c>
      <c r="M8026" s="22">
        <v>0.35</v>
      </c>
      <c r="N8026" s="5" t="s">
        <v>19</v>
      </c>
    </row>
    <row r="8027" spans="1:14" x14ac:dyDescent="0.2">
      <c r="A8027" s="3" t="s">
        <v>44</v>
      </c>
      <c r="B8027" s="17">
        <v>1197831</v>
      </c>
      <c r="C8027" s="14">
        <v>44427</v>
      </c>
      <c r="D8027" s="4" t="s">
        <v>81</v>
      </c>
      <c r="E8027" s="4" t="s">
        <v>88</v>
      </c>
      <c r="F8027" s="4" t="s">
        <v>89</v>
      </c>
      <c r="G8027" s="4" t="s">
        <v>50</v>
      </c>
      <c r="H8027" s="13">
        <v>35</v>
      </c>
      <c r="I8027" s="20">
        <v>475</v>
      </c>
      <c r="J8027" s="13">
        <v>166250</v>
      </c>
      <c r="K8027" s="31">
        <v>49875</v>
      </c>
      <c r="L8027" s="21">
        <v>24937.5</v>
      </c>
      <c r="M8027" s="22">
        <v>0.3</v>
      </c>
      <c r="N8027" s="5" t="s">
        <v>30</v>
      </c>
    </row>
    <row r="8028" spans="1:14" x14ac:dyDescent="0.2">
      <c r="A8028" s="3" t="s">
        <v>20</v>
      </c>
      <c r="B8028" s="17">
        <v>1185732</v>
      </c>
      <c r="C8028" s="14">
        <v>44446</v>
      </c>
      <c r="D8028" s="4" t="s">
        <v>15</v>
      </c>
      <c r="E8028" s="4" t="s">
        <v>37</v>
      </c>
      <c r="F8028" s="4" t="s">
        <v>38</v>
      </c>
      <c r="G8028" s="4" t="s">
        <v>50</v>
      </c>
      <c r="H8028" s="13">
        <v>35</v>
      </c>
      <c r="I8028" s="20">
        <v>475</v>
      </c>
      <c r="J8028" s="13">
        <v>166250</v>
      </c>
      <c r="K8028" s="31">
        <v>49875</v>
      </c>
      <c r="L8028" s="21">
        <v>24937.5</v>
      </c>
      <c r="M8028" s="22">
        <v>0.3</v>
      </c>
      <c r="N8028" s="5" t="s">
        <v>23</v>
      </c>
    </row>
    <row r="8029" spans="1:14" x14ac:dyDescent="0.2">
      <c r="A8029" s="3" t="s">
        <v>44</v>
      </c>
      <c r="B8029" s="17">
        <v>1185732</v>
      </c>
      <c r="C8029" s="14">
        <v>44270</v>
      </c>
      <c r="D8029" s="4" t="s">
        <v>15</v>
      </c>
      <c r="E8029" s="4" t="s">
        <v>21</v>
      </c>
      <c r="F8029" s="4" t="s">
        <v>22</v>
      </c>
      <c r="G8029" s="4" t="s">
        <v>51</v>
      </c>
      <c r="H8029" s="13">
        <v>35</v>
      </c>
      <c r="I8029" s="20">
        <v>475</v>
      </c>
      <c r="J8029" s="13">
        <v>166250</v>
      </c>
      <c r="K8029" s="31">
        <v>91437.5</v>
      </c>
      <c r="L8029" s="21">
        <v>45718.75</v>
      </c>
      <c r="M8029" s="22">
        <v>0.55000000000000004</v>
      </c>
      <c r="N8029" s="5" t="s">
        <v>23</v>
      </c>
    </row>
    <row r="8030" spans="1:14" x14ac:dyDescent="0.2">
      <c r="A8030" s="3" t="s">
        <v>44</v>
      </c>
      <c r="B8030" s="17">
        <v>1185732</v>
      </c>
      <c r="C8030" s="14">
        <v>44454</v>
      </c>
      <c r="D8030" s="4" t="s">
        <v>15</v>
      </c>
      <c r="E8030" s="4" t="s">
        <v>21</v>
      </c>
      <c r="F8030" s="4" t="s">
        <v>22</v>
      </c>
      <c r="G8030" s="4" t="s">
        <v>51</v>
      </c>
      <c r="H8030" s="13">
        <v>35</v>
      </c>
      <c r="I8030" s="20">
        <v>475</v>
      </c>
      <c r="J8030" s="13">
        <v>166250</v>
      </c>
      <c r="K8030" s="31">
        <v>58187.5</v>
      </c>
      <c r="L8030" s="21">
        <v>29093.75</v>
      </c>
      <c r="M8030" s="22">
        <v>0.35</v>
      </c>
      <c r="N8030" s="5" t="s">
        <v>23</v>
      </c>
    </row>
    <row r="8031" spans="1:14" x14ac:dyDescent="0.2">
      <c r="A8031" s="3" t="s">
        <v>20</v>
      </c>
      <c r="B8031" s="17">
        <v>1185732</v>
      </c>
      <c r="C8031" s="14">
        <v>44235</v>
      </c>
      <c r="D8031" s="4" t="s">
        <v>55</v>
      </c>
      <c r="E8031" s="4" t="s">
        <v>67</v>
      </c>
      <c r="F8031" s="4" t="s">
        <v>68</v>
      </c>
      <c r="G8031" s="4" t="s">
        <v>51</v>
      </c>
      <c r="H8031" s="13">
        <v>35</v>
      </c>
      <c r="I8031" s="20">
        <v>475</v>
      </c>
      <c r="J8031" s="13">
        <v>166250</v>
      </c>
      <c r="K8031" s="31">
        <v>58187.5</v>
      </c>
      <c r="L8031" s="21">
        <v>29093.75</v>
      </c>
      <c r="M8031" s="22">
        <v>0.35</v>
      </c>
      <c r="N8031" s="5" t="s">
        <v>23</v>
      </c>
    </row>
    <row r="8032" spans="1:14" x14ac:dyDescent="0.2">
      <c r="A8032" s="3" t="s">
        <v>45</v>
      </c>
      <c r="B8032" s="17">
        <v>1185732</v>
      </c>
      <c r="C8032" s="14">
        <v>44450</v>
      </c>
      <c r="D8032" s="4" t="s">
        <v>15</v>
      </c>
      <c r="E8032" s="4" t="s">
        <v>46</v>
      </c>
      <c r="F8032" s="4" t="s">
        <v>47</v>
      </c>
      <c r="G8032" s="4" t="s">
        <v>51</v>
      </c>
      <c r="H8032" s="13">
        <v>35</v>
      </c>
      <c r="I8032" s="20">
        <v>475</v>
      </c>
      <c r="J8032" s="13">
        <v>166250</v>
      </c>
      <c r="K8032" s="31">
        <v>66500</v>
      </c>
      <c r="L8032" s="21">
        <v>33250</v>
      </c>
      <c r="M8032" s="22">
        <v>0.4</v>
      </c>
      <c r="N8032" s="5" t="s">
        <v>23</v>
      </c>
    </row>
    <row r="8033" spans="1:14" x14ac:dyDescent="0.2">
      <c r="A8033" s="3" t="s">
        <v>44</v>
      </c>
      <c r="B8033" s="17">
        <v>1185732</v>
      </c>
      <c r="C8033" s="14">
        <v>44487</v>
      </c>
      <c r="D8033" s="4" t="s">
        <v>81</v>
      </c>
      <c r="E8033" s="4" t="s">
        <v>84</v>
      </c>
      <c r="F8033" s="4" t="s">
        <v>85</v>
      </c>
      <c r="G8033" s="4" t="s">
        <v>51</v>
      </c>
      <c r="H8033" s="13">
        <v>35</v>
      </c>
      <c r="I8033" s="20">
        <v>475</v>
      </c>
      <c r="J8033" s="13">
        <v>166250</v>
      </c>
      <c r="K8033" s="31">
        <v>83125</v>
      </c>
      <c r="L8033" s="21">
        <v>41562.5</v>
      </c>
      <c r="M8033" s="22">
        <v>0.5</v>
      </c>
      <c r="N8033" s="5" t="s">
        <v>19</v>
      </c>
    </row>
    <row r="8034" spans="1:14" x14ac:dyDescent="0.2">
      <c r="A8034" s="3" t="s">
        <v>44</v>
      </c>
      <c r="B8034" s="17">
        <v>1197831</v>
      </c>
      <c r="C8034" s="14">
        <v>44276</v>
      </c>
      <c r="D8034" s="4" t="s">
        <v>81</v>
      </c>
      <c r="E8034" s="4" t="s">
        <v>92</v>
      </c>
      <c r="F8034" s="4" t="s">
        <v>93</v>
      </c>
      <c r="G8034" s="4" t="s">
        <v>51</v>
      </c>
      <c r="H8034" s="13">
        <v>35</v>
      </c>
      <c r="I8034" s="20">
        <v>475</v>
      </c>
      <c r="J8034" s="13">
        <v>166250</v>
      </c>
      <c r="K8034" s="31">
        <v>83125</v>
      </c>
      <c r="L8034" s="21">
        <v>41562.5</v>
      </c>
      <c r="M8034" s="22">
        <v>0.5</v>
      </c>
      <c r="N8034" s="5" t="s">
        <v>30</v>
      </c>
    </row>
    <row r="8035" spans="1:14" x14ac:dyDescent="0.2">
      <c r="A8035" s="3" t="s">
        <v>45</v>
      </c>
      <c r="B8035" s="17">
        <v>1185732</v>
      </c>
      <c r="C8035" s="14">
        <v>44443</v>
      </c>
      <c r="D8035" s="4" t="s">
        <v>15</v>
      </c>
      <c r="E8035" s="4" t="s">
        <v>48</v>
      </c>
      <c r="F8035" s="4" t="s">
        <v>49</v>
      </c>
      <c r="G8035" s="4" t="s">
        <v>52</v>
      </c>
      <c r="H8035" s="13">
        <v>35</v>
      </c>
      <c r="I8035" s="20">
        <v>475</v>
      </c>
      <c r="J8035" s="13">
        <v>166250</v>
      </c>
      <c r="K8035" s="31">
        <v>49875</v>
      </c>
      <c r="L8035" s="21">
        <v>24937.5</v>
      </c>
      <c r="M8035" s="22">
        <v>0.3</v>
      </c>
      <c r="N8035" s="5" t="s">
        <v>23</v>
      </c>
    </row>
    <row r="8036" spans="1:14" x14ac:dyDescent="0.2">
      <c r="A8036" s="3" t="s">
        <v>41</v>
      </c>
      <c r="B8036" s="17">
        <v>1189833</v>
      </c>
      <c r="C8036" s="14">
        <v>44193</v>
      </c>
      <c r="D8036" s="4" t="s">
        <v>15</v>
      </c>
      <c r="E8036" s="4" t="s">
        <v>33</v>
      </c>
      <c r="F8036" s="4" t="s">
        <v>34</v>
      </c>
      <c r="G8036" s="4" t="s">
        <v>52</v>
      </c>
      <c r="H8036" s="13">
        <v>35</v>
      </c>
      <c r="I8036" s="20">
        <v>475</v>
      </c>
      <c r="J8036" s="13">
        <v>166250</v>
      </c>
      <c r="K8036" s="31">
        <v>74812.5</v>
      </c>
      <c r="L8036" s="21">
        <v>37406.25</v>
      </c>
      <c r="M8036" s="22">
        <v>0.45</v>
      </c>
      <c r="N8036" s="5" t="s">
        <v>30</v>
      </c>
    </row>
    <row r="8037" spans="1:14" x14ac:dyDescent="0.2">
      <c r="A8037" s="3" t="s">
        <v>45</v>
      </c>
      <c r="B8037" s="17">
        <v>1197831</v>
      </c>
      <c r="C8037" s="14">
        <v>44201</v>
      </c>
      <c r="D8037" s="4" t="s">
        <v>81</v>
      </c>
      <c r="E8037" s="4" t="s">
        <v>82</v>
      </c>
      <c r="F8037" s="4" t="s">
        <v>83</v>
      </c>
      <c r="G8037" s="4" t="s">
        <v>52</v>
      </c>
      <c r="H8037" s="13">
        <v>35</v>
      </c>
      <c r="I8037" s="20">
        <v>475</v>
      </c>
      <c r="J8037" s="13">
        <v>166250</v>
      </c>
      <c r="K8037" s="31">
        <v>74812.5</v>
      </c>
      <c r="L8037" s="21">
        <v>37406.25</v>
      </c>
      <c r="M8037" s="22">
        <v>0.45</v>
      </c>
      <c r="N8037" s="5" t="s">
        <v>19</v>
      </c>
    </row>
    <row r="8038" spans="1:14" x14ac:dyDescent="0.2">
      <c r="A8038" s="3" t="s">
        <v>20</v>
      </c>
      <c r="B8038" s="17">
        <v>1197831</v>
      </c>
      <c r="C8038" s="14">
        <v>44201</v>
      </c>
      <c r="D8038" s="4" t="s">
        <v>81</v>
      </c>
      <c r="E8038" s="4" t="s">
        <v>82</v>
      </c>
      <c r="F8038" s="4" t="s">
        <v>83</v>
      </c>
      <c r="G8038" s="4" t="s">
        <v>52</v>
      </c>
      <c r="H8038" s="13">
        <v>35</v>
      </c>
      <c r="I8038" s="20">
        <v>475</v>
      </c>
      <c r="J8038" s="13">
        <v>166250</v>
      </c>
      <c r="K8038" s="31">
        <v>66500</v>
      </c>
      <c r="L8038" s="21">
        <v>33250</v>
      </c>
      <c r="M8038" s="22">
        <v>0.4</v>
      </c>
      <c r="N8038" s="5" t="s">
        <v>19</v>
      </c>
    </row>
    <row r="8039" spans="1:14" x14ac:dyDescent="0.2">
      <c r="A8039" s="3" t="s">
        <v>41</v>
      </c>
      <c r="B8039" s="17">
        <v>1185732</v>
      </c>
      <c r="C8039" s="14">
        <v>44293</v>
      </c>
      <c r="D8039" s="4" t="s">
        <v>55</v>
      </c>
      <c r="E8039" s="4" t="s">
        <v>78</v>
      </c>
      <c r="F8039" s="4" t="s">
        <v>79</v>
      </c>
      <c r="G8039" s="4" t="s">
        <v>53</v>
      </c>
      <c r="H8039" s="13">
        <v>35</v>
      </c>
      <c r="I8039" s="20">
        <v>475</v>
      </c>
      <c r="J8039" s="13">
        <v>166250</v>
      </c>
      <c r="K8039" s="31">
        <v>58187.5</v>
      </c>
      <c r="L8039" s="21">
        <v>29093.75</v>
      </c>
      <c r="M8039" s="22">
        <v>0.35</v>
      </c>
      <c r="N8039" s="5" t="s">
        <v>23</v>
      </c>
    </row>
    <row r="8040" spans="1:14" x14ac:dyDescent="0.2">
      <c r="A8040" s="3" t="s">
        <v>20</v>
      </c>
      <c r="B8040" s="17">
        <v>1185732</v>
      </c>
      <c r="C8040" s="14">
        <v>44343</v>
      </c>
      <c r="D8040" s="4" t="s">
        <v>15</v>
      </c>
      <c r="E8040" s="4" t="s">
        <v>39</v>
      </c>
      <c r="F8040" s="4" t="s">
        <v>40</v>
      </c>
      <c r="G8040" s="4" t="s">
        <v>53</v>
      </c>
      <c r="H8040" s="13">
        <v>35</v>
      </c>
      <c r="I8040" s="20">
        <v>475</v>
      </c>
      <c r="J8040" s="13">
        <v>166250</v>
      </c>
      <c r="K8040" s="31">
        <v>66500</v>
      </c>
      <c r="L8040" s="21">
        <v>33250</v>
      </c>
      <c r="M8040" s="22">
        <v>0.4</v>
      </c>
      <c r="N8040" s="5" t="s">
        <v>30</v>
      </c>
    </row>
    <row r="8041" spans="1:14" x14ac:dyDescent="0.2">
      <c r="A8041" s="3" t="s">
        <v>44</v>
      </c>
      <c r="B8041" s="17">
        <v>1197831</v>
      </c>
      <c r="C8041" s="14">
        <v>44412</v>
      </c>
      <c r="D8041" s="4" t="s">
        <v>15</v>
      </c>
      <c r="E8041" s="4" t="s">
        <v>39</v>
      </c>
      <c r="F8041" s="4" t="s">
        <v>40</v>
      </c>
      <c r="G8041" s="4" t="s">
        <v>53</v>
      </c>
      <c r="H8041" s="13">
        <v>35</v>
      </c>
      <c r="I8041" s="20">
        <v>475</v>
      </c>
      <c r="J8041" s="13">
        <v>166250</v>
      </c>
      <c r="K8041" s="31">
        <v>83125</v>
      </c>
      <c r="L8041" s="21">
        <v>41562.5</v>
      </c>
      <c r="M8041" s="22">
        <v>0.5</v>
      </c>
      <c r="N8041" s="5" t="s">
        <v>30</v>
      </c>
    </row>
    <row r="8042" spans="1:14" x14ac:dyDescent="0.2">
      <c r="A8042" s="3" t="s">
        <v>41</v>
      </c>
      <c r="B8042" s="17">
        <v>1128299</v>
      </c>
      <c r="C8042" s="14">
        <v>44222</v>
      </c>
      <c r="D8042" s="4" t="s">
        <v>110</v>
      </c>
      <c r="E8042" s="4" t="s">
        <v>119</v>
      </c>
      <c r="F8042" s="4" t="s">
        <v>120</v>
      </c>
      <c r="G8042" s="4" t="s">
        <v>53</v>
      </c>
      <c r="H8042" s="13">
        <v>35</v>
      </c>
      <c r="I8042" s="20">
        <v>475</v>
      </c>
      <c r="J8042" s="13">
        <v>166250</v>
      </c>
      <c r="K8042" s="31">
        <v>58187.5</v>
      </c>
      <c r="L8042" s="21">
        <v>29093.75</v>
      </c>
      <c r="M8042" s="22">
        <v>0.35</v>
      </c>
      <c r="N8042" s="5" t="s">
        <v>19</v>
      </c>
    </row>
    <row r="8043" spans="1:14" x14ac:dyDescent="0.2">
      <c r="A8043" s="3" t="s">
        <v>44</v>
      </c>
      <c r="B8043" s="17">
        <v>1185732</v>
      </c>
      <c r="C8043" s="14">
        <v>44205</v>
      </c>
      <c r="D8043" s="4" t="s">
        <v>15</v>
      </c>
      <c r="E8043" s="4" t="s">
        <v>35</v>
      </c>
      <c r="F8043" s="4" t="s">
        <v>36</v>
      </c>
      <c r="G8043" s="4" t="s">
        <v>54</v>
      </c>
      <c r="H8043" s="13">
        <v>35</v>
      </c>
      <c r="I8043" s="20">
        <v>475</v>
      </c>
      <c r="J8043" s="13">
        <v>166250</v>
      </c>
      <c r="K8043" s="31">
        <v>58187.5</v>
      </c>
      <c r="L8043" s="21">
        <v>29093.75</v>
      </c>
      <c r="M8043" s="22">
        <v>0.35</v>
      </c>
      <c r="N8043" s="5" t="s">
        <v>19</v>
      </c>
    </row>
    <row r="8044" spans="1:14" x14ac:dyDescent="0.2">
      <c r="A8044" s="3" t="s">
        <v>41</v>
      </c>
      <c r="B8044" s="17">
        <v>1185732</v>
      </c>
      <c r="C8044" s="14">
        <v>44206</v>
      </c>
      <c r="D8044" s="4" t="s">
        <v>55</v>
      </c>
      <c r="E8044" s="4" t="s">
        <v>69</v>
      </c>
      <c r="F8044" s="4" t="s">
        <v>70</v>
      </c>
      <c r="G8044" s="4" t="s">
        <v>54</v>
      </c>
      <c r="H8044" s="13">
        <v>35</v>
      </c>
      <c r="I8044" s="20">
        <v>475</v>
      </c>
      <c r="J8044" s="13">
        <v>166250</v>
      </c>
      <c r="K8044" s="31">
        <v>58187.5</v>
      </c>
      <c r="L8044" s="21">
        <v>29093.75</v>
      </c>
      <c r="M8044" s="22">
        <v>0.35</v>
      </c>
      <c r="N8044" s="5" t="s">
        <v>23</v>
      </c>
    </row>
    <row r="8045" spans="1:14" x14ac:dyDescent="0.2">
      <c r="A8045" s="3" t="s">
        <v>45</v>
      </c>
      <c r="B8045" s="17">
        <v>1185732</v>
      </c>
      <c r="C8045" s="14">
        <v>44237</v>
      </c>
      <c r="D8045" s="4" t="s">
        <v>55</v>
      </c>
      <c r="E8045" s="4" t="s">
        <v>64</v>
      </c>
      <c r="F8045" s="4" t="s">
        <v>77</v>
      </c>
      <c r="G8045" s="4" t="s">
        <v>18</v>
      </c>
      <c r="H8045" s="13">
        <v>40</v>
      </c>
      <c r="I8045" s="20">
        <v>475</v>
      </c>
      <c r="J8045" s="13">
        <v>190000</v>
      </c>
      <c r="K8045" s="31">
        <v>57000</v>
      </c>
      <c r="L8045" s="21">
        <v>28500</v>
      </c>
      <c r="M8045" s="22">
        <v>0.3</v>
      </c>
      <c r="N8045" s="5" t="s">
        <v>23</v>
      </c>
    </row>
    <row r="8046" spans="1:14" x14ac:dyDescent="0.2">
      <c r="A8046" s="3" t="s">
        <v>44</v>
      </c>
      <c r="B8046" s="17">
        <v>1197831</v>
      </c>
      <c r="C8046" s="14">
        <v>44468</v>
      </c>
      <c r="D8046" s="4" t="s">
        <v>81</v>
      </c>
      <c r="E8046" s="4" t="s">
        <v>90</v>
      </c>
      <c r="F8046" s="4" t="s">
        <v>91</v>
      </c>
      <c r="G8046" s="4" t="s">
        <v>18</v>
      </c>
      <c r="H8046" s="13">
        <v>40</v>
      </c>
      <c r="I8046" s="20">
        <v>475</v>
      </c>
      <c r="J8046" s="13">
        <v>190000</v>
      </c>
      <c r="K8046" s="31">
        <v>123500</v>
      </c>
      <c r="L8046" s="21">
        <v>61750</v>
      </c>
      <c r="M8046" s="22">
        <v>0.65</v>
      </c>
      <c r="N8046" s="5" t="s">
        <v>30</v>
      </c>
    </row>
    <row r="8047" spans="1:14" x14ac:dyDescent="0.2">
      <c r="A8047" s="3" t="s">
        <v>14</v>
      </c>
      <c r="B8047" s="17">
        <v>1185732</v>
      </c>
      <c r="C8047" s="14">
        <v>44325</v>
      </c>
      <c r="D8047" s="4" t="s">
        <v>15</v>
      </c>
      <c r="E8047" s="4" t="s">
        <v>16</v>
      </c>
      <c r="F8047" s="4" t="s">
        <v>17</v>
      </c>
      <c r="G8047" s="4" t="s">
        <v>50</v>
      </c>
      <c r="H8047" s="13">
        <v>40</v>
      </c>
      <c r="I8047" s="20">
        <v>475</v>
      </c>
      <c r="J8047" s="13">
        <v>190000</v>
      </c>
      <c r="K8047" s="31">
        <v>76000</v>
      </c>
      <c r="L8047" s="21">
        <v>38000</v>
      </c>
      <c r="M8047" s="22">
        <v>0.4</v>
      </c>
      <c r="N8047" s="5" t="s">
        <v>19</v>
      </c>
    </row>
    <row r="8048" spans="1:14" x14ac:dyDescent="0.2">
      <c r="A8048" s="3" t="s">
        <v>45</v>
      </c>
      <c r="B8048" s="17">
        <v>1128299</v>
      </c>
      <c r="C8048" s="14">
        <v>43910</v>
      </c>
      <c r="D8048" s="4" t="s">
        <v>110</v>
      </c>
      <c r="E8048" s="4" t="s">
        <v>129</v>
      </c>
      <c r="F8048" s="4" t="s">
        <v>130</v>
      </c>
      <c r="G8048" s="4" t="s">
        <v>50</v>
      </c>
      <c r="H8048" s="13">
        <v>40</v>
      </c>
      <c r="I8048" s="20">
        <v>475</v>
      </c>
      <c r="J8048" s="13">
        <v>190000</v>
      </c>
      <c r="K8048" s="31">
        <v>28500</v>
      </c>
      <c r="L8048" s="21">
        <v>14250</v>
      </c>
      <c r="M8048" s="22">
        <v>0.15</v>
      </c>
      <c r="N8048" s="5" t="s">
        <v>23</v>
      </c>
    </row>
    <row r="8049" spans="1:14" x14ac:dyDescent="0.2">
      <c r="A8049" s="3" t="s">
        <v>44</v>
      </c>
      <c r="B8049" s="17">
        <v>1185732</v>
      </c>
      <c r="C8049" s="14">
        <v>44449</v>
      </c>
      <c r="D8049" s="4" t="s">
        <v>15</v>
      </c>
      <c r="E8049" s="4" t="s">
        <v>31</v>
      </c>
      <c r="F8049" s="4" t="s">
        <v>32</v>
      </c>
      <c r="G8049" s="4" t="s">
        <v>51</v>
      </c>
      <c r="H8049" s="13">
        <v>40</v>
      </c>
      <c r="I8049" s="20">
        <v>475</v>
      </c>
      <c r="J8049" s="13">
        <v>190000</v>
      </c>
      <c r="K8049" s="31">
        <v>66500</v>
      </c>
      <c r="L8049" s="21">
        <v>33250</v>
      </c>
      <c r="M8049" s="22">
        <v>0.35</v>
      </c>
      <c r="N8049" s="5" t="s">
        <v>23</v>
      </c>
    </row>
    <row r="8050" spans="1:14" x14ac:dyDescent="0.2">
      <c r="A8050" s="3" t="s">
        <v>80</v>
      </c>
      <c r="B8050" s="17">
        <v>1185732</v>
      </c>
      <c r="C8050" s="14">
        <v>44425</v>
      </c>
      <c r="D8050" s="4" t="s">
        <v>81</v>
      </c>
      <c r="E8050" s="4" t="s">
        <v>84</v>
      </c>
      <c r="F8050" s="4" t="s">
        <v>85</v>
      </c>
      <c r="G8050" s="4" t="s">
        <v>51</v>
      </c>
      <c r="H8050" s="13">
        <v>40</v>
      </c>
      <c r="I8050" s="20">
        <v>475</v>
      </c>
      <c r="J8050" s="13">
        <v>190000</v>
      </c>
      <c r="K8050" s="31">
        <v>76000</v>
      </c>
      <c r="L8050" s="21">
        <v>38000</v>
      </c>
      <c r="M8050" s="22">
        <v>0.4</v>
      </c>
      <c r="N8050" s="5" t="s">
        <v>19</v>
      </c>
    </row>
    <row r="8051" spans="1:14" x14ac:dyDescent="0.2">
      <c r="A8051" s="3" t="s">
        <v>45</v>
      </c>
      <c r="B8051" s="17">
        <v>1128299</v>
      </c>
      <c r="C8051" s="14">
        <v>44278</v>
      </c>
      <c r="D8051" s="4" t="s">
        <v>110</v>
      </c>
      <c r="E8051" s="4" t="s">
        <v>126</v>
      </c>
      <c r="F8051" s="4" t="s">
        <v>63</v>
      </c>
      <c r="G8051" s="4" t="s">
        <v>53</v>
      </c>
      <c r="H8051" s="13">
        <v>40</v>
      </c>
      <c r="I8051" s="20">
        <v>475</v>
      </c>
      <c r="J8051" s="13">
        <v>190000</v>
      </c>
      <c r="K8051" s="31">
        <v>66500</v>
      </c>
      <c r="L8051" s="21">
        <v>33250</v>
      </c>
      <c r="M8051" s="22">
        <v>0.35</v>
      </c>
      <c r="N8051" s="5" t="s">
        <v>23</v>
      </c>
    </row>
    <row r="8052" spans="1:14" x14ac:dyDescent="0.2">
      <c r="A8052" s="3" t="s">
        <v>20</v>
      </c>
      <c r="B8052" s="17">
        <v>1128299</v>
      </c>
      <c r="C8052" s="14">
        <v>44278</v>
      </c>
      <c r="D8052" s="4" t="s">
        <v>97</v>
      </c>
      <c r="E8052" s="4" t="s">
        <v>102</v>
      </c>
      <c r="F8052" s="4" t="s">
        <v>103</v>
      </c>
      <c r="G8052" s="4" t="s">
        <v>54</v>
      </c>
      <c r="H8052" s="13">
        <v>40</v>
      </c>
      <c r="I8052" s="20">
        <v>475</v>
      </c>
      <c r="J8052" s="13">
        <v>190000</v>
      </c>
      <c r="K8052" s="31">
        <v>66500</v>
      </c>
      <c r="L8052" s="21">
        <v>33250</v>
      </c>
      <c r="M8052" s="22">
        <v>0.35</v>
      </c>
      <c r="N8052" s="5" t="s">
        <v>23</v>
      </c>
    </row>
    <row r="8053" spans="1:14" x14ac:dyDescent="0.2">
      <c r="A8053" s="3" t="s">
        <v>20</v>
      </c>
      <c r="B8053" s="17">
        <v>1185732</v>
      </c>
      <c r="C8053" s="14">
        <v>44426</v>
      </c>
      <c r="D8053" s="4" t="s">
        <v>15</v>
      </c>
      <c r="E8053" s="4" t="s">
        <v>26</v>
      </c>
      <c r="F8053" s="4" t="s">
        <v>27</v>
      </c>
      <c r="G8053" s="4" t="s">
        <v>54</v>
      </c>
      <c r="H8053" s="13">
        <v>40</v>
      </c>
      <c r="I8053" s="20">
        <v>475</v>
      </c>
      <c r="J8053" s="13">
        <v>190000</v>
      </c>
      <c r="K8053" s="31">
        <v>66500</v>
      </c>
      <c r="L8053" s="21">
        <v>33250</v>
      </c>
      <c r="M8053" s="22">
        <v>0.35</v>
      </c>
      <c r="N8053" s="5" t="s">
        <v>23</v>
      </c>
    </row>
    <row r="8054" spans="1:14" x14ac:dyDescent="0.2">
      <c r="A8054" s="3" t="s">
        <v>20</v>
      </c>
      <c r="B8054" s="17">
        <v>1185732</v>
      </c>
      <c r="C8054" s="14">
        <v>44426</v>
      </c>
      <c r="D8054" s="4" t="s">
        <v>15</v>
      </c>
      <c r="E8054" s="4" t="s">
        <v>26</v>
      </c>
      <c r="F8054" s="4" t="s">
        <v>27</v>
      </c>
      <c r="G8054" s="4" t="s">
        <v>54</v>
      </c>
      <c r="H8054" s="13">
        <v>40</v>
      </c>
      <c r="I8054" s="20">
        <v>475</v>
      </c>
      <c r="J8054" s="13">
        <v>190000</v>
      </c>
      <c r="K8054" s="31">
        <v>95000</v>
      </c>
      <c r="L8054" s="21">
        <v>47500</v>
      </c>
      <c r="M8054" s="22">
        <v>0.5</v>
      </c>
      <c r="N8054" s="5" t="s">
        <v>23</v>
      </c>
    </row>
    <row r="8055" spans="1:14" x14ac:dyDescent="0.2">
      <c r="A8055" s="3" t="s">
        <v>20</v>
      </c>
      <c r="B8055" s="17">
        <v>1185732</v>
      </c>
      <c r="C8055" s="14">
        <v>44208</v>
      </c>
      <c r="D8055" s="4" t="s">
        <v>15</v>
      </c>
      <c r="E8055" s="4" t="s">
        <v>24</v>
      </c>
      <c r="F8055" s="4" t="s">
        <v>25</v>
      </c>
      <c r="G8055" s="4" t="s">
        <v>54</v>
      </c>
      <c r="H8055" s="13">
        <v>40</v>
      </c>
      <c r="I8055" s="20">
        <v>475</v>
      </c>
      <c r="J8055" s="13">
        <v>190000</v>
      </c>
      <c r="K8055" s="31">
        <v>66500</v>
      </c>
      <c r="L8055" s="21">
        <v>33250</v>
      </c>
      <c r="M8055" s="22">
        <v>0.35</v>
      </c>
      <c r="N8055" s="5" t="s">
        <v>19</v>
      </c>
    </row>
    <row r="8056" spans="1:14" x14ac:dyDescent="0.2">
      <c r="A8056" s="3" t="s">
        <v>41</v>
      </c>
      <c r="B8056" s="17">
        <v>1189833</v>
      </c>
      <c r="C8056" s="14">
        <v>44233</v>
      </c>
      <c r="D8056" s="4" t="s">
        <v>15</v>
      </c>
      <c r="E8056" s="4" t="s">
        <v>42</v>
      </c>
      <c r="F8056" s="4" t="s">
        <v>43</v>
      </c>
      <c r="G8056" s="4" t="s">
        <v>18</v>
      </c>
      <c r="H8056" s="13">
        <v>45</v>
      </c>
      <c r="I8056" s="20">
        <v>475</v>
      </c>
      <c r="J8056" s="13">
        <v>213750</v>
      </c>
      <c r="K8056" s="31">
        <v>128250</v>
      </c>
      <c r="L8056" s="21">
        <v>64125</v>
      </c>
      <c r="M8056" s="22">
        <v>0.6</v>
      </c>
      <c r="N8056" s="5" t="s">
        <v>30</v>
      </c>
    </row>
    <row r="8057" spans="1:14" x14ac:dyDescent="0.2">
      <c r="A8057" s="3" t="s">
        <v>41</v>
      </c>
      <c r="B8057" s="17">
        <v>1189833</v>
      </c>
      <c r="C8057" s="14">
        <v>44198</v>
      </c>
      <c r="D8057" s="4" t="s">
        <v>15</v>
      </c>
      <c r="E8057" s="4" t="s">
        <v>42</v>
      </c>
      <c r="F8057" s="4" t="s">
        <v>43</v>
      </c>
      <c r="G8057" s="4" t="s">
        <v>18</v>
      </c>
      <c r="H8057" s="13">
        <v>45</v>
      </c>
      <c r="I8057" s="20">
        <v>475</v>
      </c>
      <c r="J8057" s="13">
        <v>213750</v>
      </c>
      <c r="K8057" s="31">
        <v>53437.5</v>
      </c>
      <c r="L8057" s="21">
        <v>26718.75</v>
      </c>
      <c r="M8057" s="22">
        <v>0.25</v>
      </c>
      <c r="N8057" s="5" t="s">
        <v>30</v>
      </c>
    </row>
    <row r="8058" spans="1:14" x14ac:dyDescent="0.2">
      <c r="A8058" s="3" t="s">
        <v>41</v>
      </c>
      <c r="B8058" s="17">
        <v>1189833</v>
      </c>
      <c r="C8058" s="14">
        <v>44262</v>
      </c>
      <c r="D8058" s="4" t="s">
        <v>15</v>
      </c>
      <c r="E8058" s="4" t="s">
        <v>42</v>
      </c>
      <c r="F8058" s="4" t="s">
        <v>43</v>
      </c>
      <c r="G8058" s="4" t="s">
        <v>18</v>
      </c>
      <c r="H8058" s="13">
        <v>45</v>
      </c>
      <c r="I8058" s="20">
        <v>475</v>
      </c>
      <c r="J8058" s="13">
        <v>213750</v>
      </c>
      <c r="K8058" s="31">
        <v>85500</v>
      </c>
      <c r="L8058" s="21">
        <v>42750</v>
      </c>
      <c r="M8058" s="22">
        <v>0.4</v>
      </c>
      <c r="N8058" s="5" t="s">
        <v>30</v>
      </c>
    </row>
    <row r="8059" spans="1:14" x14ac:dyDescent="0.2">
      <c r="A8059" s="3" t="s">
        <v>41</v>
      </c>
      <c r="B8059" s="17">
        <v>1189833</v>
      </c>
      <c r="C8059" s="14">
        <v>44261</v>
      </c>
      <c r="D8059" s="4" t="s">
        <v>15</v>
      </c>
      <c r="E8059" s="4" t="s">
        <v>42</v>
      </c>
      <c r="F8059" s="4" t="s">
        <v>43</v>
      </c>
      <c r="G8059" s="4" t="s">
        <v>18</v>
      </c>
      <c r="H8059" s="13">
        <v>45</v>
      </c>
      <c r="I8059" s="20">
        <v>475</v>
      </c>
      <c r="J8059" s="13">
        <v>213750</v>
      </c>
      <c r="K8059" s="31">
        <v>96187.5</v>
      </c>
      <c r="L8059" s="21">
        <v>48093.75</v>
      </c>
      <c r="M8059" s="22">
        <v>0.45</v>
      </c>
      <c r="N8059" s="5" t="s">
        <v>30</v>
      </c>
    </row>
    <row r="8060" spans="1:14" x14ac:dyDescent="0.2">
      <c r="A8060" s="3" t="s">
        <v>14</v>
      </c>
      <c r="B8060" s="17">
        <v>1185732</v>
      </c>
      <c r="C8060" s="14">
        <v>44209</v>
      </c>
      <c r="D8060" s="4" t="s">
        <v>97</v>
      </c>
      <c r="E8060" s="4" t="s">
        <v>98</v>
      </c>
      <c r="F8060" s="4" t="s">
        <v>99</v>
      </c>
      <c r="G8060" s="4" t="s">
        <v>50</v>
      </c>
      <c r="H8060" s="13">
        <v>45</v>
      </c>
      <c r="I8060" s="20">
        <v>475</v>
      </c>
      <c r="J8060" s="13">
        <v>213750</v>
      </c>
      <c r="K8060" s="31">
        <v>74812.5</v>
      </c>
      <c r="L8060" s="21">
        <v>37406.25</v>
      </c>
      <c r="M8060" s="22">
        <v>0.35</v>
      </c>
      <c r="N8060" s="5" t="s">
        <v>19</v>
      </c>
    </row>
    <row r="8061" spans="1:14" x14ac:dyDescent="0.2">
      <c r="A8061" s="3" t="s">
        <v>41</v>
      </c>
      <c r="B8061" s="17">
        <v>1185732</v>
      </c>
      <c r="C8061" s="14">
        <v>44481</v>
      </c>
      <c r="D8061" s="4" t="s">
        <v>110</v>
      </c>
      <c r="E8061" s="4" t="s">
        <v>115</v>
      </c>
      <c r="F8061" s="4" t="s">
        <v>116</v>
      </c>
      <c r="G8061" s="4" t="s">
        <v>50</v>
      </c>
      <c r="H8061" s="13">
        <v>45</v>
      </c>
      <c r="I8061" s="20">
        <v>475</v>
      </c>
      <c r="J8061" s="13">
        <v>213750</v>
      </c>
      <c r="K8061" s="31">
        <v>74812.5</v>
      </c>
      <c r="L8061" s="21">
        <v>37406.25</v>
      </c>
      <c r="M8061" s="22">
        <v>0.35</v>
      </c>
      <c r="N8061" s="5" t="s">
        <v>23</v>
      </c>
    </row>
    <row r="8062" spans="1:14" x14ac:dyDescent="0.2">
      <c r="A8062" s="3" t="s">
        <v>44</v>
      </c>
      <c r="B8062" s="17">
        <v>1185732</v>
      </c>
      <c r="C8062" s="14">
        <v>44454</v>
      </c>
      <c r="D8062" s="4" t="s">
        <v>15</v>
      </c>
      <c r="E8062" s="4" t="s">
        <v>21</v>
      </c>
      <c r="F8062" s="4" t="s">
        <v>22</v>
      </c>
      <c r="G8062" s="4" t="s">
        <v>51</v>
      </c>
      <c r="H8062" s="13">
        <v>45</v>
      </c>
      <c r="I8062" s="20">
        <v>475</v>
      </c>
      <c r="J8062" s="13">
        <v>213750</v>
      </c>
      <c r="K8062" s="31">
        <v>85500</v>
      </c>
      <c r="L8062" s="21">
        <v>42750</v>
      </c>
      <c r="M8062" s="22">
        <v>0.4</v>
      </c>
      <c r="N8062" s="5" t="s">
        <v>23</v>
      </c>
    </row>
    <row r="8063" spans="1:14" x14ac:dyDescent="0.2">
      <c r="A8063" s="3" t="s">
        <v>44</v>
      </c>
      <c r="B8063" s="17">
        <v>1185732</v>
      </c>
      <c r="C8063" s="14">
        <v>44516</v>
      </c>
      <c r="D8063" s="4" t="s">
        <v>15</v>
      </c>
      <c r="E8063" s="4" t="s">
        <v>21</v>
      </c>
      <c r="F8063" s="4" t="s">
        <v>22</v>
      </c>
      <c r="G8063" s="4" t="s">
        <v>51</v>
      </c>
      <c r="H8063" s="13">
        <v>45</v>
      </c>
      <c r="I8063" s="20">
        <v>475</v>
      </c>
      <c r="J8063" s="13">
        <v>213750</v>
      </c>
      <c r="K8063" s="31">
        <v>74812.5</v>
      </c>
      <c r="L8063" s="21">
        <v>37406.25</v>
      </c>
      <c r="M8063" s="22">
        <v>0.35</v>
      </c>
      <c r="N8063" s="5" t="s">
        <v>23</v>
      </c>
    </row>
    <row r="8064" spans="1:14" x14ac:dyDescent="0.2">
      <c r="A8064" s="3" t="s">
        <v>44</v>
      </c>
      <c r="B8064" s="17">
        <v>1185732</v>
      </c>
      <c r="C8064" s="14">
        <v>44331</v>
      </c>
      <c r="D8064" s="4" t="s">
        <v>15</v>
      </c>
      <c r="E8064" s="4" t="s">
        <v>21</v>
      </c>
      <c r="F8064" s="4" t="s">
        <v>22</v>
      </c>
      <c r="G8064" s="4" t="s">
        <v>51</v>
      </c>
      <c r="H8064" s="13">
        <v>45</v>
      </c>
      <c r="I8064" s="20">
        <v>475</v>
      </c>
      <c r="J8064" s="13">
        <v>213750</v>
      </c>
      <c r="K8064" s="31">
        <v>64125</v>
      </c>
      <c r="L8064" s="21">
        <v>32062.5</v>
      </c>
      <c r="M8064" s="22">
        <v>0.3</v>
      </c>
      <c r="N8064" s="5" t="s">
        <v>23</v>
      </c>
    </row>
    <row r="8065" spans="1:14" x14ac:dyDescent="0.2">
      <c r="A8065" s="3" t="s">
        <v>20</v>
      </c>
      <c r="B8065" s="17">
        <v>1185732</v>
      </c>
      <c r="C8065" s="14">
        <v>44365</v>
      </c>
      <c r="D8065" s="4" t="s">
        <v>81</v>
      </c>
      <c r="E8065" s="4" t="s">
        <v>84</v>
      </c>
      <c r="F8065" s="4" t="s">
        <v>85</v>
      </c>
      <c r="G8065" s="4" t="s">
        <v>51</v>
      </c>
      <c r="H8065" s="13">
        <v>45</v>
      </c>
      <c r="I8065" s="20">
        <v>475</v>
      </c>
      <c r="J8065" s="13">
        <v>213750</v>
      </c>
      <c r="K8065" s="31">
        <v>85500</v>
      </c>
      <c r="L8065" s="21">
        <v>42750</v>
      </c>
      <c r="M8065" s="22">
        <v>0.4</v>
      </c>
      <c r="N8065" s="5" t="s">
        <v>19</v>
      </c>
    </row>
    <row r="8066" spans="1:14" x14ac:dyDescent="0.2">
      <c r="A8066" s="3" t="s">
        <v>44</v>
      </c>
      <c r="B8066" s="17">
        <v>1197831</v>
      </c>
      <c r="C8066" s="14">
        <v>44310</v>
      </c>
      <c r="D8066" s="4" t="s">
        <v>81</v>
      </c>
      <c r="E8066" s="4" t="s">
        <v>92</v>
      </c>
      <c r="F8066" s="4" t="s">
        <v>93</v>
      </c>
      <c r="G8066" s="4" t="s">
        <v>51</v>
      </c>
      <c r="H8066" s="13">
        <v>45</v>
      </c>
      <c r="I8066" s="20">
        <v>475</v>
      </c>
      <c r="J8066" s="13">
        <v>213750</v>
      </c>
      <c r="K8066" s="31">
        <v>117562.5</v>
      </c>
      <c r="L8066" s="21">
        <v>58781.25</v>
      </c>
      <c r="M8066" s="22">
        <v>0.55000000000000004</v>
      </c>
      <c r="N8066" s="5" t="s">
        <v>30</v>
      </c>
    </row>
    <row r="8067" spans="1:14" x14ac:dyDescent="0.2">
      <c r="A8067" s="3" t="s">
        <v>45</v>
      </c>
      <c r="B8067" s="17">
        <v>1128299</v>
      </c>
      <c r="C8067" s="14">
        <v>43837</v>
      </c>
      <c r="D8067" s="4" t="s">
        <v>110</v>
      </c>
      <c r="E8067" s="4" t="s">
        <v>131</v>
      </c>
      <c r="F8067" s="4" t="s">
        <v>132</v>
      </c>
      <c r="G8067" s="4" t="s">
        <v>51</v>
      </c>
      <c r="H8067" s="13">
        <v>45</v>
      </c>
      <c r="I8067" s="20">
        <v>475</v>
      </c>
      <c r="J8067" s="13">
        <v>213750</v>
      </c>
      <c r="K8067" s="31">
        <v>42750</v>
      </c>
      <c r="L8067" s="21">
        <v>21375</v>
      </c>
      <c r="M8067" s="22">
        <v>0.2</v>
      </c>
      <c r="N8067" s="5" t="s">
        <v>30</v>
      </c>
    </row>
    <row r="8068" spans="1:14" x14ac:dyDescent="0.2">
      <c r="A8068" s="3" t="s">
        <v>20</v>
      </c>
      <c r="B8068" s="17">
        <v>1185732</v>
      </c>
      <c r="C8068" s="14">
        <v>44347</v>
      </c>
      <c r="D8068" s="4" t="s">
        <v>110</v>
      </c>
      <c r="E8068" s="4" t="s">
        <v>121</v>
      </c>
      <c r="F8068" s="4" t="s">
        <v>122</v>
      </c>
      <c r="G8068" s="4" t="s">
        <v>52</v>
      </c>
      <c r="H8068" s="13">
        <v>45</v>
      </c>
      <c r="I8068" s="20">
        <v>475</v>
      </c>
      <c r="J8068" s="13">
        <v>213750</v>
      </c>
      <c r="K8068" s="31">
        <v>85500</v>
      </c>
      <c r="L8068" s="21">
        <v>42750</v>
      </c>
      <c r="M8068" s="22">
        <v>0.4</v>
      </c>
      <c r="N8068" s="5" t="s">
        <v>30</v>
      </c>
    </row>
    <row r="8069" spans="1:14" x14ac:dyDescent="0.2">
      <c r="A8069" s="3" t="s">
        <v>14</v>
      </c>
      <c r="B8069" s="17">
        <v>1185732</v>
      </c>
      <c r="C8069" s="14">
        <v>44308</v>
      </c>
      <c r="D8069" s="4" t="s">
        <v>97</v>
      </c>
      <c r="E8069" s="4" t="s">
        <v>100</v>
      </c>
      <c r="F8069" s="4" t="s">
        <v>101</v>
      </c>
      <c r="G8069" s="4" t="s">
        <v>52</v>
      </c>
      <c r="H8069" s="13">
        <v>45</v>
      </c>
      <c r="I8069" s="20">
        <v>475</v>
      </c>
      <c r="J8069" s="13">
        <v>213750</v>
      </c>
      <c r="K8069" s="31">
        <v>85500</v>
      </c>
      <c r="L8069" s="21">
        <v>42750</v>
      </c>
      <c r="M8069" s="22">
        <v>0.4</v>
      </c>
      <c r="N8069" s="5" t="s">
        <v>19</v>
      </c>
    </row>
    <row r="8070" spans="1:14" x14ac:dyDescent="0.2">
      <c r="A8070" s="3" t="s">
        <v>41</v>
      </c>
      <c r="B8070" s="17">
        <v>1189833</v>
      </c>
      <c r="C8070" s="14">
        <v>44194</v>
      </c>
      <c r="D8070" s="4" t="s">
        <v>15</v>
      </c>
      <c r="E8070" s="4" t="s">
        <v>33</v>
      </c>
      <c r="F8070" s="4" t="s">
        <v>34</v>
      </c>
      <c r="G8070" s="4" t="s">
        <v>52</v>
      </c>
      <c r="H8070" s="13">
        <v>45</v>
      </c>
      <c r="I8070" s="20">
        <v>475</v>
      </c>
      <c r="J8070" s="13">
        <v>213750</v>
      </c>
      <c r="K8070" s="31">
        <v>64125</v>
      </c>
      <c r="L8070" s="21">
        <v>32062.5</v>
      </c>
      <c r="M8070" s="22">
        <v>0.3</v>
      </c>
      <c r="N8070" s="5" t="s">
        <v>30</v>
      </c>
    </row>
    <row r="8071" spans="1:14" x14ac:dyDescent="0.2">
      <c r="A8071" s="3" t="s">
        <v>41</v>
      </c>
      <c r="B8071" s="17">
        <v>1189833</v>
      </c>
      <c r="C8071" s="14">
        <v>44195</v>
      </c>
      <c r="D8071" s="4" t="s">
        <v>15</v>
      </c>
      <c r="E8071" s="4" t="s">
        <v>33</v>
      </c>
      <c r="F8071" s="4" t="s">
        <v>34</v>
      </c>
      <c r="G8071" s="4" t="s">
        <v>52</v>
      </c>
      <c r="H8071" s="13">
        <v>45</v>
      </c>
      <c r="I8071" s="20">
        <v>475</v>
      </c>
      <c r="J8071" s="13">
        <v>213750</v>
      </c>
      <c r="K8071" s="31">
        <v>96187.5</v>
      </c>
      <c r="L8071" s="21">
        <v>48093.75</v>
      </c>
      <c r="M8071" s="22">
        <v>0.45</v>
      </c>
      <c r="N8071" s="5" t="s">
        <v>30</v>
      </c>
    </row>
    <row r="8072" spans="1:14" x14ac:dyDescent="0.2">
      <c r="A8072" s="3" t="s">
        <v>20</v>
      </c>
      <c r="B8072" s="17">
        <v>1185732</v>
      </c>
      <c r="C8072" s="14">
        <v>44497</v>
      </c>
      <c r="D8072" s="4" t="s">
        <v>55</v>
      </c>
      <c r="E8072" s="4" t="s">
        <v>71</v>
      </c>
      <c r="F8072" s="4" t="s">
        <v>72</v>
      </c>
      <c r="G8072" s="4" t="s">
        <v>53</v>
      </c>
      <c r="H8072" s="13">
        <v>45</v>
      </c>
      <c r="I8072" s="20">
        <v>475</v>
      </c>
      <c r="J8072" s="13">
        <v>213750</v>
      </c>
      <c r="K8072" s="31">
        <v>117562.5</v>
      </c>
      <c r="L8072" s="21">
        <v>58781.25</v>
      </c>
      <c r="M8072" s="22">
        <v>0.55000000000000004</v>
      </c>
      <c r="N8072" s="5" t="s">
        <v>30</v>
      </c>
    </row>
    <row r="8073" spans="1:14" x14ac:dyDescent="0.2">
      <c r="A8073" s="3" t="s">
        <v>41</v>
      </c>
      <c r="B8073" s="17">
        <v>1128299</v>
      </c>
      <c r="C8073" s="14">
        <v>44222</v>
      </c>
      <c r="D8073" s="4" t="s">
        <v>110</v>
      </c>
      <c r="E8073" s="4" t="s">
        <v>119</v>
      </c>
      <c r="F8073" s="4" t="s">
        <v>120</v>
      </c>
      <c r="G8073" s="4" t="s">
        <v>53</v>
      </c>
      <c r="H8073" s="13">
        <v>45</v>
      </c>
      <c r="I8073" s="20">
        <v>475</v>
      </c>
      <c r="J8073" s="13">
        <v>213750</v>
      </c>
      <c r="K8073" s="31">
        <v>85500</v>
      </c>
      <c r="L8073" s="21">
        <v>42750</v>
      </c>
      <c r="M8073" s="22">
        <v>0.4</v>
      </c>
      <c r="N8073" s="5" t="s">
        <v>19</v>
      </c>
    </row>
    <row r="8074" spans="1:14" x14ac:dyDescent="0.2">
      <c r="A8074" s="3" t="s">
        <v>41</v>
      </c>
      <c r="B8074" s="17">
        <v>1128299</v>
      </c>
      <c r="C8074" s="14">
        <v>44222</v>
      </c>
      <c r="D8074" s="4" t="s">
        <v>110</v>
      </c>
      <c r="E8074" s="4" t="s">
        <v>119</v>
      </c>
      <c r="F8074" s="4" t="s">
        <v>120</v>
      </c>
      <c r="G8074" s="4" t="s">
        <v>53</v>
      </c>
      <c r="H8074" s="13">
        <v>45</v>
      </c>
      <c r="I8074" s="20">
        <v>475</v>
      </c>
      <c r="J8074" s="13">
        <v>213750</v>
      </c>
      <c r="K8074" s="31">
        <v>53437.5</v>
      </c>
      <c r="L8074" s="21">
        <v>26718.75</v>
      </c>
      <c r="M8074" s="22">
        <v>0.25</v>
      </c>
      <c r="N8074" s="5" t="s">
        <v>19</v>
      </c>
    </row>
    <row r="8075" spans="1:14" x14ac:dyDescent="0.2">
      <c r="A8075" s="3" t="s">
        <v>41</v>
      </c>
      <c r="B8075" s="17">
        <v>1128299</v>
      </c>
      <c r="C8075" s="14">
        <v>44222</v>
      </c>
      <c r="D8075" s="4" t="s">
        <v>110</v>
      </c>
      <c r="E8075" s="4" t="s">
        <v>119</v>
      </c>
      <c r="F8075" s="4" t="s">
        <v>120</v>
      </c>
      <c r="G8075" s="4" t="s">
        <v>53</v>
      </c>
      <c r="H8075" s="13">
        <v>45</v>
      </c>
      <c r="I8075" s="20">
        <v>475</v>
      </c>
      <c r="J8075" s="13">
        <v>213750</v>
      </c>
      <c r="K8075" s="31">
        <v>74812.5</v>
      </c>
      <c r="L8075" s="21">
        <v>37406.25</v>
      </c>
      <c r="M8075" s="22">
        <v>0.35</v>
      </c>
      <c r="N8075" s="5" t="s">
        <v>19</v>
      </c>
    </row>
    <row r="8076" spans="1:14" x14ac:dyDescent="0.2">
      <c r="A8076" s="3" t="s">
        <v>45</v>
      </c>
      <c r="B8076" s="17">
        <v>1128299</v>
      </c>
      <c r="C8076" s="14">
        <v>44524</v>
      </c>
      <c r="D8076" s="4" t="s">
        <v>110</v>
      </c>
      <c r="E8076" s="4" t="s">
        <v>126</v>
      </c>
      <c r="F8076" s="4" t="s">
        <v>63</v>
      </c>
      <c r="G8076" s="4" t="s">
        <v>138</v>
      </c>
      <c r="H8076" s="13">
        <v>45</v>
      </c>
      <c r="I8076" s="20">
        <v>475</v>
      </c>
      <c r="J8076" s="13">
        <v>213750</v>
      </c>
      <c r="K8076" s="31">
        <v>74812.5</v>
      </c>
      <c r="L8076" s="21">
        <v>37406.25</v>
      </c>
      <c r="M8076" s="22">
        <v>0.35</v>
      </c>
      <c r="N8076" s="5" t="s">
        <v>23</v>
      </c>
    </row>
    <row r="8077" spans="1:14" x14ac:dyDescent="0.2">
      <c r="A8077" s="3" t="s">
        <v>20</v>
      </c>
      <c r="B8077" s="17">
        <v>1128299</v>
      </c>
      <c r="C8077" s="14">
        <v>44524</v>
      </c>
      <c r="D8077" s="4" t="s">
        <v>97</v>
      </c>
      <c r="E8077" s="4" t="s">
        <v>102</v>
      </c>
      <c r="F8077" s="4" t="s">
        <v>103</v>
      </c>
      <c r="G8077" s="4" t="s">
        <v>54</v>
      </c>
      <c r="H8077" s="13">
        <v>45</v>
      </c>
      <c r="I8077" s="20">
        <v>475</v>
      </c>
      <c r="J8077" s="13">
        <v>213750</v>
      </c>
      <c r="K8077" s="31">
        <v>74812.5</v>
      </c>
      <c r="L8077" s="21">
        <v>37406.25</v>
      </c>
      <c r="M8077" s="22">
        <v>0.35</v>
      </c>
      <c r="N8077" s="5" t="s">
        <v>23</v>
      </c>
    </row>
    <row r="8078" spans="1:14" x14ac:dyDescent="0.2">
      <c r="A8078" s="3" t="s">
        <v>20</v>
      </c>
      <c r="B8078" s="17">
        <v>1185732</v>
      </c>
      <c r="C8078" s="14">
        <v>44452</v>
      </c>
      <c r="D8078" s="4" t="s">
        <v>15</v>
      </c>
      <c r="E8078" s="4" t="s">
        <v>35</v>
      </c>
      <c r="F8078" s="4" t="s">
        <v>36</v>
      </c>
      <c r="G8078" s="4" t="s">
        <v>54</v>
      </c>
      <c r="H8078" s="13">
        <v>45</v>
      </c>
      <c r="I8078" s="20">
        <v>475</v>
      </c>
      <c r="J8078" s="13">
        <v>213750</v>
      </c>
      <c r="K8078" s="31">
        <v>74812.5</v>
      </c>
      <c r="L8078" s="21">
        <v>37406.25</v>
      </c>
      <c r="M8078" s="22">
        <v>0.35</v>
      </c>
      <c r="N8078" s="5" t="s">
        <v>19</v>
      </c>
    </row>
    <row r="8079" spans="1:14" x14ac:dyDescent="0.2">
      <c r="A8079" s="3" t="s">
        <v>41</v>
      </c>
      <c r="B8079" s="17">
        <v>1128299</v>
      </c>
      <c r="C8079" s="14">
        <v>44466</v>
      </c>
      <c r="D8079" s="4" t="s">
        <v>110</v>
      </c>
      <c r="E8079" s="4" t="s">
        <v>123</v>
      </c>
      <c r="F8079" s="4" t="s">
        <v>124</v>
      </c>
      <c r="G8079" s="4" t="s">
        <v>18</v>
      </c>
      <c r="H8079" s="13">
        <v>50</v>
      </c>
      <c r="I8079" s="20">
        <v>475</v>
      </c>
      <c r="J8079" s="13">
        <v>237500</v>
      </c>
      <c r="K8079" s="31">
        <v>83125</v>
      </c>
      <c r="L8079" s="21">
        <v>41562.5</v>
      </c>
      <c r="M8079" s="22">
        <v>0.35</v>
      </c>
      <c r="N8079" s="5" t="s">
        <v>19</v>
      </c>
    </row>
    <row r="8080" spans="1:14" x14ac:dyDescent="0.2">
      <c r="A8080" s="3" t="s">
        <v>20</v>
      </c>
      <c r="B8080" s="17">
        <v>1197831</v>
      </c>
      <c r="C8080" s="14">
        <v>44416</v>
      </c>
      <c r="D8080" s="4" t="s">
        <v>110</v>
      </c>
      <c r="E8080" s="4" t="s">
        <v>117</v>
      </c>
      <c r="F8080" s="4" t="s">
        <v>118</v>
      </c>
      <c r="G8080" s="4" t="s">
        <v>18</v>
      </c>
      <c r="H8080" s="13">
        <v>50</v>
      </c>
      <c r="I8080" s="20">
        <v>475</v>
      </c>
      <c r="J8080" s="13">
        <v>237500</v>
      </c>
      <c r="K8080" s="31">
        <v>118750</v>
      </c>
      <c r="L8080" s="21">
        <v>59375</v>
      </c>
      <c r="M8080" s="22">
        <v>0.5</v>
      </c>
      <c r="N8080" s="5" t="s">
        <v>19</v>
      </c>
    </row>
    <row r="8081" spans="1:14" x14ac:dyDescent="0.2">
      <c r="A8081" s="3" t="s">
        <v>41</v>
      </c>
      <c r="B8081" s="17">
        <v>1185732</v>
      </c>
      <c r="C8081" s="14">
        <v>44326</v>
      </c>
      <c r="D8081" s="4" t="s">
        <v>110</v>
      </c>
      <c r="E8081" s="4" t="s">
        <v>115</v>
      </c>
      <c r="F8081" s="4" t="s">
        <v>116</v>
      </c>
      <c r="G8081" s="4" t="s">
        <v>50</v>
      </c>
      <c r="H8081" s="13">
        <v>50</v>
      </c>
      <c r="I8081" s="20">
        <v>475</v>
      </c>
      <c r="J8081" s="13">
        <v>237500</v>
      </c>
      <c r="K8081" s="31">
        <v>71250</v>
      </c>
      <c r="L8081" s="21">
        <v>35625</v>
      </c>
      <c r="M8081" s="22">
        <v>0.3</v>
      </c>
      <c r="N8081" s="5" t="s">
        <v>23</v>
      </c>
    </row>
    <row r="8082" spans="1:14" x14ac:dyDescent="0.2">
      <c r="A8082" s="3" t="s">
        <v>44</v>
      </c>
      <c r="B8082" s="17">
        <v>1128299</v>
      </c>
      <c r="C8082" s="14">
        <v>44213</v>
      </c>
      <c r="D8082" s="4" t="s">
        <v>110</v>
      </c>
      <c r="E8082" s="4" t="s">
        <v>113</v>
      </c>
      <c r="F8082" s="4" t="s">
        <v>114</v>
      </c>
      <c r="G8082" s="4" t="s">
        <v>51</v>
      </c>
      <c r="H8082" s="13">
        <v>50</v>
      </c>
      <c r="I8082" s="20">
        <v>475</v>
      </c>
      <c r="J8082" s="13">
        <v>237500</v>
      </c>
      <c r="K8082" s="31">
        <v>106875</v>
      </c>
      <c r="L8082" s="21">
        <v>53437.5</v>
      </c>
      <c r="M8082" s="22">
        <v>0.45</v>
      </c>
      <c r="N8082" s="5" t="s">
        <v>30</v>
      </c>
    </row>
    <row r="8083" spans="1:14" x14ac:dyDescent="0.2">
      <c r="A8083" s="3" t="s">
        <v>80</v>
      </c>
      <c r="B8083" s="17">
        <v>1185732</v>
      </c>
      <c r="C8083" s="14">
        <v>44393</v>
      </c>
      <c r="D8083" s="4" t="s">
        <v>81</v>
      </c>
      <c r="E8083" s="4" t="s">
        <v>84</v>
      </c>
      <c r="F8083" s="4" t="s">
        <v>85</v>
      </c>
      <c r="G8083" s="4" t="s">
        <v>51</v>
      </c>
      <c r="H8083" s="13">
        <v>50</v>
      </c>
      <c r="I8083" s="20">
        <v>475</v>
      </c>
      <c r="J8083" s="13">
        <v>237500</v>
      </c>
      <c r="K8083" s="31">
        <v>95000</v>
      </c>
      <c r="L8083" s="21">
        <v>47500</v>
      </c>
      <c r="M8083" s="22">
        <v>0.4</v>
      </c>
      <c r="N8083" s="5" t="s">
        <v>19</v>
      </c>
    </row>
    <row r="8084" spans="1:14" x14ac:dyDescent="0.2">
      <c r="A8084" s="3" t="s">
        <v>44</v>
      </c>
      <c r="B8084" s="17">
        <v>1197831</v>
      </c>
      <c r="C8084" s="14">
        <v>44311</v>
      </c>
      <c r="D8084" s="4" t="s">
        <v>81</v>
      </c>
      <c r="E8084" s="4" t="s">
        <v>92</v>
      </c>
      <c r="F8084" s="4" t="s">
        <v>93</v>
      </c>
      <c r="G8084" s="4" t="s">
        <v>51</v>
      </c>
      <c r="H8084" s="13">
        <v>50</v>
      </c>
      <c r="I8084" s="20">
        <v>475</v>
      </c>
      <c r="J8084" s="13">
        <v>237500</v>
      </c>
      <c r="K8084" s="31">
        <v>95000</v>
      </c>
      <c r="L8084" s="21">
        <v>47500</v>
      </c>
      <c r="M8084" s="22">
        <v>0.4</v>
      </c>
      <c r="N8084" s="5" t="s">
        <v>30</v>
      </c>
    </row>
    <row r="8085" spans="1:14" x14ac:dyDescent="0.2">
      <c r="A8085" s="3" t="s">
        <v>41</v>
      </c>
      <c r="B8085" s="17">
        <v>1185732</v>
      </c>
      <c r="C8085" s="14">
        <v>44445</v>
      </c>
      <c r="D8085" s="4" t="s">
        <v>55</v>
      </c>
      <c r="E8085" s="4" t="s">
        <v>78</v>
      </c>
      <c r="F8085" s="4" t="s">
        <v>79</v>
      </c>
      <c r="G8085" s="4" t="s">
        <v>53</v>
      </c>
      <c r="H8085" s="13">
        <v>50</v>
      </c>
      <c r="I8085" s="20">
        <v>475</v>
      </c>
      <c r="J8085" s="13">
        <v>237500</v>
      </c>
      <c r="K8085" s="31">
        <v>83125</v>
      </c>
      <c r="L8085" s="21">
        <v>41562.5</v>
      </c>
      <c r="M8085" s="22">
        <v>0.35</v>
      </c>
      <c r="N8085" s="5" t="s">
        <v>23</v>
      </c>
    </row>
    <row r="8086" spans="1:14" x14ac:dyDescent="0.2">
      <c r="A8086" s="3" t="s">
        <v>45</v>
      </c>
      <c r="B8086" s="17">
        <v>1185732</v>
      </c>
      <c r="C8086" s="14">
        <v>44263</v>
      </c>
      <c r="D8086" s="4" t="s">
        <v>55</v>
      </c>
      <c r="E8086" s="4" t="s">
        <v>64</v>
      </c>
      <c r="F8086" s="4" t="s">
        <v>77</v>
      </c>
      <c r="G8086" s="4" t="s">
        <v>18</v>
      </c>
      <c r="H8086" s="13">
        <v>55</v>
      </c>
      <c r="I8086" s="20">
        <v>475</v>
      </c>
      <c r="J8086" s="13">
        <v>261250</v>
      </c>
      <c r="K8086" s="31">
        <v>91437.5</v>
      </c>
      <c r="L8086" s="21">
        <v>45718.75</v>
      </c>
      <c r="M8086" s="22">
        <v>0.35</v>
      </c>
      <c r="N8086" s="5" t="s">
        <v>23</v>
      </c>
    </row>
    <row r="8087" spans="1:14" x14ac:dyDescent="0.2">
      <c r="A8087" s="3" t="s">
        <v>45</v>
      </c>
      <c r="B8087" s="17">
        <v>1185732</v>
      </c>
      <c r="C8087" s="14">
        <v>44295</v>
      </c>
      <c r="D8087" s="4" t="s">
        <v>55</v>
      </c>
      <c r="E8087" s="4" t="s">
        <v>64</v>
      </c>
      <c r="F8087" s="4" t="s">
        <v>77</v>
      </c>
      <c r="G8087" s="4" t="s">
        <v>18</v>
      </c>
      <c r="H8087" s="13">
        <v>55</v>
      </c>
      <c r="I8087" s="20">
        <v>475</v>
      </c>
      <c r="J8087" s="13">
        <v>261250</v>
      </c>
      <c r="K8087" s="31">
        <v>91437.5</v>
      </c>
      <c r="L8087" s="21">
        <v>45718.75</v>
      </c>
      <c r="M8087" s="22">
        <v>0.35</v>
      </c>
      <c r="N8087" s="5" t="s">
        <v>23</v>
      </c>
    </row>
    <row r="8088" spans="1:14" x14ac:dyDescent="0.2">
      <c r="A8088" s="3" t="s">
        <v>44</v>
      </c>
      <c r="B8088" s="17">
        <v>1128299</v>
      </c>
      <c r="C8088" s="14">
        <v>44389</v>
      </c>
      <c r="D8088" s="4" t="s">
        <v>97</v>
      </c>
      <c r="E8088" s="4" t="s">
        <v>107</v>
      </c>
      <c r="F8088" s="4" t="s">
        <v>108</v>
      </c>
      <c r="G8088" s="4" t="s">
        <v>18</v>
      </c>
      <c r="H8088" s="13">
        <v>55</v>
      </c>
      <c r="I8088" s="20">
        <v>475</v>
      </c>
      <c r="J8088" s="13">
        <v>261250</v>
      </c>
      <c r="K8088" s="31">
        <v>91437.5</v>
      </c>
      <c r="L8088" s="21">
        <v>45718.75</v>
      </c>
      <c r="M8088" s="22">
        <v>0.35</v>
      </c>
      <c r="N8088" s="5" t="s">
        <v>19</v>
      </c>
    </row>
    <row r="8089" spans="1:14" x14ac:dyDescent="0.2">
      <c r="A8089" s="3" t="s">
        <v>20</v>
      </c>
      <c r="B8089" s="17">
        <v>1128299</v>
      </c>
      <c r="C8089" s="14">
        <v>44542</v>
      </c>
      <c r="D8089" s="4" t="s">
        <v>97</v>
      </c>
      <c r="E8089" s="4" t="s">
        <v>107</v>
      </c>
      <c r="F8089" s="4" t="s">
        <v>108</v>
      </c>
      <c r="G8089" s="4" t="s">
        <v>18</v>
      </c>
      <c r="H8089" s="13">
        <v>55</v>
      </c>
      <c r="I8089" s="20">
        <v>475</v>
      </c>
      <c r="J8089" s="13">
        <v>261250</v>
      </c>
      <c r="K8089" s="31">
        <v>104500</v>
      </c>
      <c r="L8089" s="21">
        <v>52250</v>
      </c>
      <c r="M8089" s="22">
        <v>0.4</v>
      </c>
      <c r="N8089" s="5" t="s">
        <v>19</v>
      </c>
    </row>
    <row r="8090" spans="1:14" x14ac:dyDescent="0.2">
      <c r="A8090" s="3" t="s">
        <v>20</v>
      </c>
      <c r="B8090" s="17">
        <v>1128299</v>
      </c>
      <c r="C8090" s="14">
        <v>44542</v>
      </c>
      <c r="D8090" s="4" t="s">
        <v>97</v>
      </c>
      <c r="E8090" s="4" t="s">
        <v>107</v>
      </c>
      <c r="F8090" s="4" t="s">
        <v>108</v>
      </c>
      <c r="G8090" s="4" t="s">
        <v>18</v>
      </c>
      <c r="H8090" s="13">
        <v>55</v>
      </c>
      <c r="I8090" s="20">
        <v>475</v>
      </c>
      <c r="J8090" s="13">
        <v>261250</v>
      </c>
      <c r="K8090" s="31">
        <v>91437.5</v>
      </c>
      <c r="L8090" s="21">
        <v>45718.75</v>
      </c>
      <c r="M8090" s="22">
        <v>0.35</v>
      </c>
      <c r="N8090" s="5" t="s">
        <v>19</v>
      </c>
    </row>
    <row r="8091" spans="1:14" x14ac:dyDescent="0.2">
      <c r="A8091" s="3" t="s">
        <v>20</v>
      </c>
      <c r="B8091" s="17">
        <v>1197831</v>
      </c>
      <c r="C8091" s="14">
        <v>44534</v>
      </c>
      <c r="D8091" s="4" t="s">
        <v>110</v>
      </c>
      <c r="E8091" s="4" t="s">
        <v>117</v>
      </c>
      <c r="F8091" s="4" t="s">
        <v>118</v>
      </c>
      <c r="G8091" s="4" t="s">
        <v>18</v>
      </c>
      <c r="H8091" s="13">
        <v>55</v>
      </c>
      <c r="I8091" s="20">
        <v>475</v>
      </c>
      <c r="J8091" s="13">
        <v>261250</v>
      </c>
      <c r="K8091" s="31">
        <v>91437.5</v>
      </c>
      <c r="L8091" s="21">
        <v>45718.75</v>
      </c>
      <c r="M8091" s="22">
        <v>0.35</v>
      </c>
      <c r="N8091" s="5" t="s">
        <v>19</v>
      </c>
    </row>
    <row r="8092" spans="1:14" x14ac:dyDescent="0.2">
      <c r="A8092" s="3" t="s">
        <v>44</v>
      </c>
      <c r="B8092" s="17">
        <v>1197831</v>
      </c>
      <c r="C8092" s="14">
        <v>44416</v>
      </c>
      <c r="D8092" s="4" t="s">
        <v>110</v>
      </c>
      <c r="E8092" s="4" t="s">
        <v>117</v>
      </c>
      <c r="F8092" s="4" t="s">
        <v>118</v>
      </c>
      <c r="G8092" s="4" t="s">
        <v>18</v>
      </c>
      <c r="H8092" s="13">
        <v>55</v>
      </c>
      <c r="I8092" s="20">
        <v>475</v>
      </c>
      <c r="J8092" s="13">
        <v>261250</v>
      </c>
      <c r="K8092" s="31">
        <v>91437.5</v>
      </c>
      <c r="L8092" s="21">
        <v>45718.75</v>
      </c>
      <c r="M8092" s="22">
        <v>0.35</v>
      </c>
      <c r="N8092" s="5" t="s">
        <v>19</v>
      </c>
    </row>
    <row r="8093" spans="1:14" x14ac:dyDescent="0.2">
      <c r="A8093" s="3" t="s">
        <v>41</v>
      </c>
      <c r="B8093" s="17">
        <v>1185732</v>
      </c>
      <c r="C8093" s="14">
        <v>44481</v>
      </c>
      <c r="D8093" s="4" t="s">
        <v>110</v>
      </c>
      <c r="E8093" s="4" t="s">
        <v>115</v>
      </c>
      <c r="F8093" s="4" t="s">
        <v>116</v>
      </c>
      <c r="G8093" s="4" t="s">
        <v>50</v>
      </c>
      <c r="H8093" s="13">
        <v>55</v>
      </c>
      <c r="I8093" s="20">
        <v>475</v>
      </c>
      <c r="J8093" s="13">
        <v>261250</v>
      </c>
      <c r="K8093" s="31">
        <v>78375</v>
      </c>
      <c r="L8093" s="21">
        <v>39187.5</v>
      </c>
      <c r="M8093" s="22">
        <v>0.3</v>
      </c>
      <c r="N8093" s="5" t="s">
        <v>23</v>
      </c>
    </row>
    <row r="8094" spans="1:14" x14ac:dyDescent="0.2">
      <c r="A8094" s="3" t="s">
        <v>41</v>
      </c>
      <c r="B8094" s="17">
        <v>1185732</v>
      </c>
      <c r="C8094" s="14">
        <v>44511</v>
      </c>
      <c r="D8094" s="4" t="s">
        <v>110</v>
      </c>
      <c r="E8094" s="4" t="s">
        <v>115</v>
      </c>
      <c r="F8094" s="4" t="s">
        <v>116</v>
      </c>
      <c r="G8094" s="4" t="s">
        <v>50</v>
      </c>
      <c r="H8094" s="13">
        <v>55</v>
      </c>
      <c r="I8094" s="20">
        <v>475</v>
      </c>
      <c r="J8094" s="13">
        <v>261250</v>
      </c>
      <c r="K8094" s="31">
        <v>78375</v>
      </c>
      <c r="L8094" s="21">
        <v>39187.5</v>
      </c>
      <c r="M8094" s="22">
        <v>0.3</v>
      </c>
      <c r="N8094" s="5" t="s">
        <v>23</v>
      </c>
    </row>
    <row r="8095" spans="1:14" x14ac:dyDescent="0.2">
      <c r="A8095" s="3" t="s">
        <v>44</v>
      </c>
      <c r="B8095" s="17">
        <v>1185732</v>
      </c>
      <c r="C8095" s="14">
        <v>44331</v>
      </c>
      <c r="D8095" s="4" t="s">
        <v>15</v>
      </c>
      <c r="E8095" s="4" t="s">
        <v>21</v>
      </c>
      <c r="F8095" s="4" t="s">
        <v>22</v>
      </c>
      <c r="G8095" s="4" t="s">
        <v>51</v>
      </c>
      <c r="H8095" s="13">
        <v>55</v>
      </c>
      <c r="I8095" s="20">
        <v>475</v>
      </c>
      <c r="J8095" s="13">
        <v>261250</v>
      </c>
      <c r="K8095" s="31">
        <v>104500</v>
      </c>
      <c r="L8095" s="21">
        <v>52250</v>
      </c>
      <c r="M8095" s="22">
        <v>0.4</v>
      </c>
      <c r="N8095" s="5" t="s">
        <v>23</v>
      </c>
    </row>
    <row r="8096" spans="1:14" x14ac:dyDescent="0.2">
      <c r="A8096" s="3" t="s">
        <v>80</v>
      </c>
      <c r="B8096" s="17">
        <v>1128299</v>
      </c>
      <c r="C8096" s="14">
        <v>44479</v>
      </c>
      <c r="D8096" s="4" t="s">
        <v>110</v>
      </c>
      <c r="E8096" s="4" t="s">
        <v>113</v>
      </c>
      <c r="F8096" s="4" t="s">
        <v>114</v>
      </c>
      <c r="G8096" s="4" t="s">
        <v>51</v>
      </c>
      <c r="H8096" s="13">
        <v>55</v>
      </c>
      <c r="I8096" s="20">
        <v>475</v>
      </c>
      <c r="J8096" s="13">
        <v>261250</v>
      </c>
      <c r="K8096" s="31">
        <v>65312.5</v>
      </c>
      <c r="L8096" s="21">
        <v>32656.25</v>
      </c>
      <c r="M8096" s="22">
        <v>0.25</v>
      </c>
      <c r="N8096" s="5" t="s">
        <v>30</v>
      </c>
    </row>
    <row r="8097" spans="1:14" x14ac:dyDescent="0.2">
      <c r="A8097" s="3" t="s">
        <v>44</v>
      </c>
      <c r="B8097" s="17">
        <v>1197831</v>
      </c>
      <c r="C8097" s="14">
        <v>44328</v>
      </c>
      <c r="D8097" s="4" t="s">
        <v>81</v>
      </c>
      <c r="E8097" s="4" t="s">
        <v>92</v>
      </c>
      <c r="F8097" s="4" t="s">
        <v>93</v>
      </c>
      <c r="G8097" s="4" t="s">
        <v>51</v>
      </c>
      <c r="H8097" s="13">
        <v>55</v>
      </c>
      <c r="I8097" s="20">
        <v>475</v>
      </c>
      <c r="J8097" s="13">
        <v>261250</v>
      </c>
      <c r="K8097" s="31">
        <v>143687.5</v>
      </c>
      <c r="L8097" s="21">
        <v>71843.75</v>
      </c>
      <c r="M8097" s="22">
        <v>0.55000000000000004</v>
      </c>
      <c r="N8097" s="5" t="s">
        <v>30</v>
      </c>
    </row>
    <row r="8098" spans="1:14" x14ac:dyDescent="0.2">
      <c r="A8098" s="3" t="s">
        <v>20</v>
      </c>
      <c r="B8098" s="17">
        <v>1185732</v>
      </c>
      <c r="C8098" s="14">
        <v>44187</v>
      </c>
      <c r="D8098" s="4" t="s">
        <v>15</v>
      </c>
      <c r="E8098" s="4" t="s">
        <v>33</v>
      </c>
      <c r="F8098" s="4" t="s">
        <v>34</v>
      </c>
      <c r="G8098" s="4" t="s">
        <v>52</v>
      </c>
      <c r="H8098" s="13">
        <v>55</v>
      </c>
      <c r="I8098" s="20">
        <v>475</v>
      </c>
      <c r="J8098" s="13">
        <v>261250</v>
      </c>
      <c r="K8098" s="31">
        <v>91437.5</v>
      </c>
      <c r="L8098" s="21">
        <v>45718.75</v>
      </c>
      <c r="M8098" s="22">
        <v>0.35</v>
      </c>
      <c r="N8098" s="5" t="s">
        <v>30</v>
      </c>
    </row>
    <row r="8099" spans="1:14" x14ac:dyDescent="0.2">
      <c r="A8099" s="3" t="s">
        <v>45</v>
      </c>
      <c r="B8099" s="17">
        <v>1197831</v>
      </c>
      <c r="C8099" s="14">
        <v>44428</v>
      </c>
      <c r="D8099" s="4" t="s">
        <v>81</v>
      </c>
      <c r="E8099" s="4" t="s">
        <v>86</v>
      </c>
      <c r="F8099" s="4" t="s">
        <v>87</v>
      </c>
      <c r="G8099" s="4" t="s">
        <v>53</v>
      </c>
      <c r="H8099" s="13">
        <v>55</v>
      </c>
      <c r="I8099" s="20">
        <v>475</v>
      </c>
      <c r="J8099" s="13">
        <v>261250</v>
      </c>
      <c r="K8099" s="31">
        <v>104500</v>
      </c>
      <c r="L8099" s="21">
        <v>52250</v>
      </c>
      <c r="M8099" s="22">
        <v>0.4</v>
      </c>
      <c r="N8099" s="5" t="s">
        <v>19</v>
      </c>
    </row>
    <row r="8100" spans="1:14" x14ac:dyDescent="0.2">
      <c r="A8100" s="3" t="s">
        <v>20</v>
      </c>
      <c r="B8100" s="17">
        <v>1128299</v>
      </c>
      <c r="C8100" s="14">
        <v>44370</v>
      </c>
      <c r="D8100" s="4" t="s">
        <v>110</v>
      </c>
      <c r="E8100" s="4" t="s">
        <v>119</v>
      </c>
      <c r="F8100" s="4" t="s">
        <v>120</v>
      </c>
      <c r="G8100" s="4" t="s">
        <v>53</v>
      </c>
      <c r="H8100" s="13">
        <v>55</v>
      </c>
      <c r="I8100" s="20">
        <v>475</v>
      </c>
      <c r="J8100" s="13">
        <v>261250</v>
      </c>
      <c r="K8100" s="31">
        <v>104500</v>
      </c>
      <c r="L8100" s="21">
        <v>52250</v>
      </c>
      <c r="M8100" s="22">
        <v>0.4</v>
      </c>
      <c r="N8100" s="5" t="s">
        <v>19</v>
      </c>
    </row>
    <row r="8101" spans="1:14" x14ac:dyDescent="0.2">
      <c r="A8101" s="3" t="s">
        <v>20</v>
      </c>
      <c r="B8101" s="17">
        <v>1128299</v>
      </c>
      <c r="C8101" s="14">
        <v>44370</v>
      </c>
      <c r="D8101" s="4" t="s">
        <v>110</v>
      </c>
      <c r="E8101" s="4" t="s">
        <v>119</v>
      </c>
      <c r="F8101" s="4" t="s">
        <v>120</v>
      </c>
      <c r="G8101" s="4" t="s">
        <v>53</v>
      </c>
      <c r="H8101" s="13">
        <v>55</v>
      </c>
      <c r="I8101" s="20">
        <v>475</v>
      </c>
      <c r="J8101" s="13">
        <v>261250</v>
      </c>
      <c r="K8101" s="31">
        <v>91437.5</v>
      </c>
      <c r="L8101" s="21">
        <v>45718.75</v>
      </c>
      <c r="M8101" s="22">
        <v>0.35</v>
      </c>
      <c r="N8101" s="5" t="s">
        <v>19</v>
      </c>
    </row>
    <row r="8102" spans="1:14" x14ac:dyDescent="0.2">
      <c r="A8102" s="3" t="s">
        <v>20</v>
      </c>
      <c r="B8102" s="17">
        <v>1128299</v>
      </c>
      <c r="C8102" s="14">
        <v>44399</v>
      </c>
      <c r="D8102" s="4" t="s">
        <v>110</v>
      </c>
      <c r="E8102" s="4" t="s">
        <v>119</v>
      </c>
      <c r="F8102" s="4" t="s">
        <v>120</v>
      </c>
      <c r="G8102" s="4" t="s">
        <v>53</v>
      </c>
      <c r="H8102" s="13">
        <v>55</v>
      </c>
      <c r="I8102" s="20">
        <v>475</v>
      </c>
      <c r="J8102" s="13">
        <v>261250</v>
      </c>
      <c r="K8102" s="31">
        <v>91437.5</v>
      </c>
      <c r="L8102" s="21">
        <v>45718.75</v>
      </c>
      <c r="M8102" s="22">
        <v>0.35</v>
      </c>
      <c r="N8102" s="5" t="s">
        <v>19</v>
      </c>
    </row>
    <row r="8103" spans="1:14" x14ac:dyDescent="0.2">
      <c r="A8103" s="3" t="s">
        <v>45</v>
      </c>
      <c r="B8103" s="17">
        <v>1128299</v>
      </c>
      <c r="C8103" s="14">
        <v>44310</v>
      </c>
      <c r="D8103" s="4" t="s">
        <v>110</v>
      </c>
      <c r="E8103" s="4" t="s">
        <v>126</v>
      </c>
      <c r="F8103" s="4" t="s">
        <v>63</v>
      </c>
      <c r="G8103" s="4" t="s">
        <v>53</v>
      </c>
      <c r="H8103" s="13">
        <v>55</v>
      </c>
      <c r="I8103" s="20">
        <v>475</v>
      </c>
      <c r="J8103" s="13">
        <v>261250</v>
      </c>
      <c r="K8103" s="31">
        <v>91437.5</v>
      </c>
      <c r="L8103" s="21">
        <v>45718.75</v>
      </c>
      <c r="M8103" s="22">
        <v>0.35</v>
      </c>
      <c r="N8103" s="5" t="s">
        <v>23</v>
      </c>
    </row>
    <row r="8104" spans="1:14" x14ac:dyDescent="0.2">
      <c r="A8104" s="3" t="s">
        <v>20</v>
      </c>
      <c r="B8104" s="17">
        <v>1128299</v>
      </c>
      <c r="C8104" s="14">
        <v>44310</v>
      </c>
      <c r="D8104" s="4" t="s">
        <v>97</v>
      </c>
      <c r="E8104" s="4" t="s">
        <v>102</v>
      </c>
      <c r="F8104" s="4" t="s">
        <v>103</v>
      </c>
      <c r="G8104" s="4" t="s">
        <v>54</v>
      </c>
      <c r="H8104" s="13">
        <v>55</v>
      </c>
      <c r="I8104" s="20">
        <v>475</v>
      </c>
      <c r="J8104" s="13">
        <v>261250</v>
      </c>
      <c r="K8104" s="31">
        <v>91437.5</v>
      </c>
      <c r="L8104" s="21">
        <v>45718.75</v>
      </c>
      <c r="M8104" s="22">
        <v>0.35</v>
      </c>
      <c r="N8104" s="5" t="s">
        <v>23</v>
      </c>
    </row>
    <row r="8105" spans="1:14" x14ac:dyDescent="0.2">
      <c r="A8105" s="3" t="s">
        <v>41</v>
      </c>
      <c r="B8105" s="17">
        <v>1128299</v>
      </c>
      <c r="C8105" s="14">
        <v>44434</v>
      </c>
      <c r="D8105" s="4" t="s">
        <v>110</v>
      </c>
      <c r="E8105" s="4" t="s">
        <v>123</v>
      </c>
      <c r="F8105" s="4" t="s">
        <v>124</v>
      </c>
      <c r="G8105" s="4" t="s">
        <v>18</v>
      </c>
      <c r="H8105" s="13">
        <v>60</v>
      </c>
      <c r="I8105" s="20">
        <v>475</v>
      </c>
      <c r="J8105" s="13">
        <v>285000</v>
      </c>
      <c r="K8105" s="31">
        <v>99750</v>
      </c>
      <c r="L8105" s="21">
        <v>49875</v>
      </c>
      <c r="M8105" s="22">
        <v>0.35</v>
      </c>
      <c r="N8105" s="5" t="s">
        <v>19</v>
      </c>
    </row>
    <row r="8106" spans="1:14" x14ac:dyDescent="0.2">
      <c r="A8106" s="3" t="s">
        <v>41</v>
      </c>
      <c r="B8106" s="17">
        <v>1189833</v>
      </c>
      <c r="C8106" s="14">
        <v>44234</v>
      </c>
      <c r="D8106" s="4" t="s">
        <v>15</v>
      </c>
      <c r="E8106" s="4" t="s">
        <v>42</v>
      </c>
      <c r="F8106" s="4" t="s">
        <v>43</v>
      </c>
      <c r="G8106" s="4" t="s">
        <v>18</v>
      </c>
      <c r="H8106" s="13">
        <v>60</v>
      </c>
      <c r="I8106" s="20">
        <v>475</v>
      </c>
      <c r="J8106" s="13">
        <v>285000</v>
      </c>
      <c r="K8106" s="31">
        <v>71250</v>
      </c>
      <c r="L8106" s="21">
        <v>35625</v>
      </c>
      <c r="M8106" s="22">
        <v>0.25</v>
      </c>
      <c r="N8106" s="5" t="s">
        <v>30</v>
      </c>
    </row>
    <row r="8107" spans="1:14" x14ac:dyDescent="0.2">
      <c r="A8107" s="3" t="s">
        <v>41</v>
      </c>
      <c r="B8107" s="17">
        <v>1189833</v>
      </c>
      <c r="C8107" s="14">
        <v>44258</v>
      </c>
      <c r="D8107" s="4" t="s">
        <v>15</v>
      </c>
      <c r="E8107" s="4" t="s">
        <v>42</v>
      </c>
      <c r="F8107" s="4" t="s">
        <v>43</v>
      </c>
      <c r="G8107" s="4" t="s">
        <v>18</v>
      </c>
      <c r="H8107" s="13">
        <v>60</v>
      </c>
      <c r="I8107" s="20">
        <v>475</v>
      </c>
      <c r="J8107" s="13">
        <v>285000</v>
      </c>
      <c r="K8107" s="31">
        <v>71250</v>
      </c>
      <c r="L8107" s="21">
        <v>35625</v>
      </c>
      <c r="M8107" s="22">
        <v>0.25</v>
      </c>
      <c r="N8107" s="5" t="s">
        <v>30</v>
      </c>
    </row>
    <row r="8108" spans="1:14" x14ac:dyDescent="0.2">
      <c r="A8108" s="3" t="s">
        <v>44</v>
      </c>
      <c r="B8108" s="17">
        <v>1197831</v>
      </c>
      <c r="C8108" s="14">
        <v>44483</v>
      </c>
      <c r="D8108" s="4" t="s">
        <v>81</v>
      </c>
      <c r="E8108" s="4" t="s">
        <v>88</v>
      </c>
      <c r="F8108" s="4" t="s">
        <v>89</v>
      </c>
      <c r="G8108" s="4" t="s">
        <v>50</v>
      </c>
      <c r="H8108" s="13">
        <v>60</v>
      </c>
      <c r="I8108" s="20">
        <v>475</v>
      </c>
      <c r="J8108" s="13">
        <v>285000</v>
      </c>
      <c r="K8108" s="31">
        <v>99750</v>
      </c>
      <c r="L8108" s="21">
        <v>49875</v>
      </c>
      <c r="M8108" s="22">
        <v>0.35</v>
      </c>
      <c r="N8108" s="5" t="s">
        <v>30</v>
      </c>
    </row>
    <row r="8109" spans="1:14" x14ac:dyDescent="0.2">
      <c r="A8109" s="3" t="s">
        <v>44</v>
      </c>
      <c r="B8109" s="17">
        <v>1185732</v>
      </c>
      <c r="C8109" s="14">
        <v>44380</v>
      </c>
      <c r="D8109" s="4" t="s">
        <v>55</v>
      </c>
      <c r="E8109" s="4" t="s">
        <v>67</v>
      </c>
      <c r="F8109" s="4" t="s">
        <v>68</v>
      </c>
      <c r="G8109" s="4" t="s">
        <v>51</v>
      </c>
      <c r="H8109" s="13">
        <v>60</v>
      </c>
      <c r="I8109" s="20">
        <v>475</v>
      </c>
      <c r="J8109" s="13">
        <v>285000</v>
      </c>
      <c r="K8109" s="31">
        <v>99750</v>
      </c>
      <c r="L8109" s="21">
        <v>49875</v>
      </c>
      <c r="M8109" s="22">
        <v>0.35</v>
      </c>
      <c r="N8109" s="5" t="s">
        <v>23</v>
      </c>
    </row>
    <row r="8110" spans="1:14" x14ac:dyDescent="0.2">
      <c r="A8110" s="3" t="s">
        <v>44</v>
      </c>
      <c r="B8110" s="17">
        <v>1185732</v>
      </c>
      <c r="C8110" s="14">
        <v>44546</v>
      </c>
      <c r="D8110" s="4" t="s">
        <v>81</v>
      </c>
      <c r="E8110" s="4" t="s">
        <v>84</v>
      </c>
      <c r="F8110" s="4" t="s">
        <v>85</v>
      </c>
      <c r="G8110" s="4" t="s">
        <v>51</v>
      </c>
      <c r="H8110" s="13">
        <v>60</v>
      </c>
      <c r="I8110" s="20">
        <v>475</v>
      </c>
      <c r="J8110" s="13">
        <v>285000</v>
      </c>
      <c r="K8110" s="31">
        <v>114000</v>
      </c>
      <c r="L8110" s="21">
        <v>57000</v>
      </c>
      <c r="M8110" s="22">
        <v>0.4</v>
      </c>
      <c r="N8110" s="5" t="s">
        <v>19</v>
      </c>
    </row>
    <row r="8111" spans="1:14" x14ac:dyDescent="0.2">
      <c r="A8111" s="3" t="s">
        <v>45</v>
      </c>
      <c r="B8111" s="17">
        <v>1128299</v>
      </c>
      <c r="C8111" s="14">
        <v>43902</v>
      </c>
      <c r="D8111" s="4" t="s">
        <v>110</v>
      </c>
      <c r="E8111" s="4" t="s">
        <v>131</v>
      </c>
      <c r="F8111" s="4" t="s">
        <v>132</v>
      </c>
      <c r="G8111" s="4" t="s">
        <v>52</v>
      </c>
      <c r="H8111" s="13">
        <v>60</v>
      </c>
      <c r="I8111" s="20">
        <v>475</v>
      </c>
      <c r="J8111" s="13">
        <v>285000</v>
      </c>
      <c r="K8111" s="31">
        <v>85500</v>
      </c>
      <c r="L8111" s="21">
        <v>42750</v>
      </c>
      <c r="M8111" s="22">
        <v>0.3</v>
      </c>
      <c r="N8111" s="5" t="s">
        <v>23</v>
      </c>
    </row>
    <row r="8112" spans="1:14" x14ac:dyDescent="0.2">
      <c r="A8112" s="3" t="s">
        <v>45</v>
      </c>
      <c r="B8112" s="17">
        <v>1128299</v>
      </c>
      <c r="C8112" s="14">
        <v>43901</v>
      </c>
      <c r="D8112" s="4" t="s">
        <v>110</v>
      </c>
      <c r="E8112" s="4" t="s">
        <v>131</v>
      </c>
      <c r="F8112" s="4" t="s">
        <v>132</v>
      </c>
      <c r="G8112" s="4" t="s">
        <v>52</v>
      </c>
      <c r="H8112" s="13">
        <v>60</v>
      </c>
      <c r="I8112" s="20">
        <v>475</v>
      </c>
      <c r="J8112" s="13">
        <v>285000</v>
      </c>
      <c r="K8112" s="31">
        <v>99750</v>
      </c>
      <c r="L8112" s="21">
        <v>49875</v>
      </c>
      <c r="M8112" s="22">
        <v>0.35</v>
      </c>
      <c r="N8112" s="5" t="s">
        <v>23</v>
      </c>
    </row>
    <row r="8113" spans="1:14" x14ac:dyDescent="0.2">
      <c r="A8113" s="3" t="s">
        <v>45</v>
      </c>
      <c r="B8113" s="17">
        <v>1197831</v>
      </c>
      <c r="C8113" s="14">
        <v>44368</v>
      </c>
      <c r="D8113" s="4" t="s">
        <v>81</v>
      </c>
      <c r="E8113" s="4" t="s">
        <v>86</v>
      </c>
      <c r="F8113" s="4" t="s">
        <v>87</v>
      </c>
      <c r="G8113" s="4" t="s">
        <v>53</v>
      </c>
      <c r="H8113" s="13">
        <v>60</v>
      </c>
      <c r="I8113" s="20">
        <v>475</v>
      </c>
      <c r="J8113" s="13">
        <v>285000</v>
      </c>
      <c r="K8113" s="31">
        <v>114000</v>
      </c>
      <c r="L8113" s="21">
        <v>57000</v>
      </c>
      <c r="M8113" s="22">
        <v>0.4</v>
      </c>
      <c r="N8113" s="5" t="s">
        <v>19</v>
      </c>
    </row>
    <row r="8114" spans="1:14" x14ac:dyDescent="0.2">
      <c r="A8114" s="3" t="s">
        <v>45</v>
      </c>
      <c r="B8114" s="17">
        <v>1128299</v>
      </c>
      <c r="C8114" s="14">
        <v>44039</v>
      </c>
      <c r="D8114" s="4" t="s">
        <v>110</v>
      </c>
      <c r="E8114" s="4" t="s">
        <v>127</v>
      </c>
      <c r="F8114" s="4" t="s">
        <v>128</v>
      </c>
      <c r="G8114" s="4" t="s">
        <v>54</v>
      </c>
      <c r="H8114" s="13">
        <v>60</v>
      </c>
      <c r="I8114" s="20">
        <v>475</v>
      </c>
      <c r="J8114" s="13">
        <v>285000</v>
      </c>
      <c r="K8114" s="31">
        <v>71250</v>
      </c>
      <c r="L8114" s="21">
        <v>35625</v>
      </c>
      <c r="M8114" s="22">
        <v>0.25</v>
      </c>
      <c r="N8114" s="5" t="s">
        <v>23</v>
      </c>
    </row>
    <row r="8115" spans="1:14" x14ac:dyDescent="0.2">
      <c r="A8115" s="3" t="s">
        <v>20</v>
      </c>
      <c r="B8115" s="17">
        <v>1185732</v>
      </c>
      <c r="C8115" s="14">
        <v>44484</v>
      </c>
      <c r="D8115" s="4" t="s">
        <v>55</v>
      </c>
      <c r="E8115" s="4" t="s">
        <v>69</v>
      </c>
      <c r="F8115" s="4" t="s">
        <v>70</v>
      </c>
      <c r="G8115" s="4" t="s">
        <v>54</v>
      </c>
      <c r="H8115" s="13">
        <v>60</v>
      </c>
      <c r="I8115" s="20">
        <v>475</v>
      </c>
      <c r="J8115" s="13">
        <v>285000</v>
      </c>
      <c r="K8115" s="31">
        <v>99750</v>
      </c>
      <c r="L8115" s="21">
        <v>49875</v>
      </c>
      <c r="M8115" s="22">
        <v>0.35</v>
      </c>
      <c r="N8115" s="5" t="s">
        <v>23</v>
      </c>
    </row>
    <row r="8116" spans="1:14" x14ac:dyDescent="0.2">
      <c r="A8116" s="3" t="s">
        <v>41</v>
      </c>
      <c r="B8116" s="17">
        <v>1128299</v>
      </c>
      <c r="C8116" s="14">
        <v>44466</v>
      </c>
      <c r="D8116" s="4" t="s">
        <v>110</v>
      </c>
      <c r="E8116" s="4" t="s">
        <v>123</v>
      </c>
      <c r="F8116" s="4" t="s">
        <v>124</v>
      </c>
      <c r="G8116" s="4" t="s">
        <v>18</v>
      </c>
      <c r="H8116" s="13">
        <v>65</v>
      </c>
      <c r="I8116" s="20">
        <v>475</v>
      </c>
      <c r="J8116" s="13">
        <v>308750</v>
      </c>
      <c r="K8116" s="31">
        <v>77187.5</v>
      </c>
      <c r="L8116" s="21">
        <v>38593.75</v>
      </c>
      <c r="M8116" s="22">
        <v>0.25</v>
      </c>
      <c r="N8116" s="5" t="s">
        <v>19</v>
      </c>
    </row>
    <row r="8117" spans="1:14" x14ac:dyDescent="0.2">
      <c r="A8117" s="3" t="s">
        <v>14</v>
      </c>
      <c r="B8117" s="17">
        <v>1185732</v>
      </c>
      <c r="C8117" s="14">
        <v>44481</v>
      </c>
      <c r="D8117" s="4" t="s">
        <v>55</v>
      </c>
      <c r="E8117" s="4" t="s">
        <v>56</v>
      </c>
      <c r="F8117" s="4" t="s">
        <v>57</v>
      </c>
      <c r="G8117" s="4" t="s">
        <v>50</v>
      </c>
      <c r="H8117" s="13">
        <v>65</v>
      </c>
      <c r="I8117" s="20">
        <v>475</v>
      </c>
      <c r="J8117" s="13">
        <v>308750</v>
      </c>
      <c r="K8117" s="31">
        <v>138937.5</v>
      </c>
      <c r="L8117" s="21">
        <v>69468.75</v>
      </c>
      <c r="M8117" s="22">
        <v>0.45</v>
      </c>
      <c r="N8117" s="5" t="s">
        <v>23</v>
      </c>
    </row>
    <row r="8118" spans="1:14" x14ac:dyDescent="0.2">
      <c r="A8118" s="3" t="s">
        <v>45</v>
      </c>
      <c r="B8118" s="17">
        <v>1185732</v>
      </c>
      <c r="C8118" s="14">
        <v>44393</v>
      </c>
      <c r="D8118" s="4" t="s">
        <v>55</v>
      </c>
      <c r="E8118" s="4" t="s">
        <v>65</v>
      </c>
      <c r="F8118" s="4" t="s">
        <v>66</v>
      </c>
      <c r="G8118" s="4" t="s">
        <v>50</v>
      </c>
      <c r="H8118" s="13">
        <v>65</v>
      </c>
      <c r="I8118" s="20">
        <v>475</v>
      </c>
      <c r="J8118" s="13">
        <v>308750</v>
      </c>
      <c r="K8118" s="31">
        <v>123500</v>
      </c>
      <c r="L8118" s="21">
        <v>61750</v>
      </c>
      <c r="M8118" s="22">
        <v>0.4</v>
      </c>
      <c r="N8118" s="5" t="s">
        <v>23</v>
      </c>
    </row>
    <row r="8119" spans="1:14" x14ac:dyDescent="0.2">
      <c r="A8119" s="3" t="s">
        <v>45</v>
      </c>
      <c r="B8119" s="17">
        <v>1128299</v>
      </c>
      <c r="C8119" s="14">
        <v>43944</v>
      </c>
      <c r="D8119" s="4" t="s">
        <v>110</v>
      </c>
      <c r="E8119" s="4" t="s">
        <v>129</v>
      </c>
      <c r="F8119" s="4" t="s">
        <v>130</v>
      </c>
      <c r="G8119" s="4" t="s">
        <v>50</v>
      </c>
      <c r="H8119" s="13">
        <v>65</v>
      </c>
      <c r="I8119" s="20">
        <v>475</v>
      </c>
      <c r="J8119" s="13">
        <v>308750</v>
      </c>
      <c r="K8119" s="31">
        <v>123500</v>
      </c>
      <c r="L8119" s="21">
        <v>61750</v>
      </c>
      <c r="M8119" s="22">
        <v>0.4</v>
      </c>
      <c r="N8119" s="5" t="s">
        <v>23</v>
      </c>
    </row>
    <row r="8120" spans="1:14" x14ac:dyDescent="0.2">
      <c r="A8120" s="3" t="s">
        <v>80</v>
      </c>
      <c r="B8120" s="17">
        <v>1128299</v>
      </c>
      <c r="C8120" s="14">
        <v>44479</v>
      </c>
      <c r="D8120" s="4" t="s">
        <v>110</v>
      </c>
      <c r="E8120" s="4" t="s">
        <v>113</v>
      </c>
      <c r="F8120" s="4" t="s">
        <v>114</v>
      </c>
      <c r="G8120" s="4" t="s">
        <v>51</v>
      </c>
      <c r="H8120" s="13">
        <v>65</v>
      </c>
      <c r="I8120" s="20">
        <v>475</v>
      </c>
      <c r="J8120" s="13">
        <v>308750</v>
      </c>
      <c r="K8120" s="31">
        <v>61750</v>
      </c>
      <c r="L8120" s="21">
        <v>30875</v>
      </c>
      <c r="M8120" s="22">
        <v>0.2</v>
      </c>
      <c r="N8120" s="5" t="s">
        <v>30</v>
      </c>
    </row>
    <row r="8121" spans="1:14" x14ac:dyDescent="0.2">
      <c r="A8121" s="3" t="s">
        <v>45</v>
      </c>
      <c r="B8121" s="17">
        <v>1128299</v>
      </c>
      <c r="C8121" s="14">
        <v>43877</v>
      </c>
      <c r="D8121" s="4" t="s">
        <v>110</v>
      </c>
      <c r="E8121" s="4" t="s">
        <v>131</v>
      </c>
      <c r="F8121" s="4" t="s">
        <v>132</v>
      </c>
      <c r="G8121" s="4" t="s">
        <v>137</v>
      </c>
      <c r="H8121" s="13">
        <v>65</v>
      </c>
      <c r="I8121" s="20">
        <v>475</v>
      </c>
      <c r="J8121" s="13">
        <v>308750</v>
      </c>
      <c r="K8121" s="31">
        <v>108062.5</v>
      </c>
      <c r="L8121" s="21">
        <v>54031.25</v>
      </c>
      <c r="M8121" s="22">
        <v>0.35</v>
      </c>
      <c r="N8121" s="5" t="s">
        <v>23</v>
      </c>
    </row>
    <row r="8122" spans="1:14" x14ac:dyDescent="0.2">
      <c r="A8122" s="3" t="s">
        <v>45</v>
      </c>
      <c r="B8122" s="17">
        <v>1128299</v>
      </c>
      <c r="C8122" s="14">
        <v>44425</v>
      </c>
      <c r="D8122" s="4" t="s">
        <v>81</v>
      </c>
      <c r="E8122" s="4" t="s">
        <v>82</v>
      </c>
      <c r="F8122" s="4" t="s">
        <v>83</v>
      </c>
      <c r="G8122" s="4" t="s">
        <v>52</v>
      </c>
      <c r="H8122" s="13">
        <v>65</v>
      </c>
      <c r="I8122" s="20">
        <v>475</v>
      </c>
      <c r="J8122" s="13">
        <v>308750</v>
      </c>
      <c r="K8122" s="31">
        <v>138937.5</v>
      </c>
      <c r="L8122" s="21">
        <v>69468.75</v>
      </c>
      <c r="M8122" s="22">
        <v>0.45</v>
      </c>
      <c r="N8122" s="5" t="s">
        <v>19</v>
      </c>
    </row>
    <row r="8123" spans="1:14" x14ac:dyDescent="0.2">
      <c r="A8123" s="3" t="s">
        <v>20</v>
      </c>
      <c r="B8123" s="17">
        <v>1185732</v>
      </c>
      <c r="C8123" s="14">
        <v>44539</v>
      </c>
      <c r="D8123" s="4" t="s">
        <v>55</v>
      </c>
      <c r="E8123" s="4" t="s">
        <v>71</v>
      </c>
      <c r="F8123" s="4" t="s">
        <v>72</v>
      </c>
      <c r="G8123" s="4" t="s">
        <v>53</v>
      </c>
      <c r="H8123" s="13">
        <v>65</v>
      </c>
      <c r="I8123" s="20">
        <v>475</v>
      </c>
      <c r="J8123" s="13">
        <v>308750</v>
      </c>
      <c r="K8123" s="31">
        <v>154375</v>
      </c>
      <c r="L8123" s="21">
        <v>77187.5</v>
      </c>
      <c r="M8123" s="22">
        <v>0.5</v>
      </c>
      <c r="N8123" s="5" t="s">
        <v>30</v>
      </c>
    </row>
    <row r="8124" spans="1:14" x14ac:dyDescent="0.2">
      <c r="A8124" s="3" t="s">
        <v>14</v>
      </c>
      <c r="B8124" s="17">
        <v>1185732</v>
      </c>
      <c r="C8124" s="14">
        <v>44547</v>
      </c>
      <c r="D8124" s="4" t="s">
        <v>55</v>
      </c>
      <c r="E8124" s="4" t="s">
        <v>62</v>
      </c>
      <c r="F8124" s="4" t="s">
        <v>63</v>
      </c>
      <c r="G8124" s="4" t="s">
        <v>53</v>
      </c>
      <c r="H8124" s="13">
        <v>65</v>
      </c>
      <c r="I8124" s="20">
        <v>475</v>
      </c>
      <c r="J8124" s="13">
        <v>308750</v>
      </c>
      <c r="K8124" s="31">
        <v>108062.5</v>
      </c>
      <c r="L8124" s="21">
        <v>54031.25</v>
      </c>
      <c r="M8124" s="22">
        <v>0.35</v>
      </c>
      <c r="N8124" s="5" t="s">
        <v>30</v>
      </c>
    </row>
    <row r="8125" spans="1:14" x14ac:dyDescent="0.2">
      <c r="A8125" s="3" t="s">
        <v>41</v>
      </c>
      <c r="B8125" s="17">
        <v>1128299</v>
      </c>
      <c r="C8125" s="14">
        <v>44434</v>
      </c>
      <c r="D8125" s="4" t="s">
        <v>110</v>
      </c>
      <c r="E8125" s="4" t="s">
        <v>123</v>
      </c>
      <c r="F8125" s="4" t="s">
        <v>124</v>
      </c>
      <c r="G8125" s="4" t="s">
        <v>18</v>
      </c>
      <c r="H8125" s="13">
        <v>70</v>
      </c>
      <c r="I8125" s="20">
        <v>475</v>
      </c>
      <c r="J8125" s="13">
        <v>332500</v>
      </c>
      <c r="K8125" s="31">
        <v>99750</v>
      </c>
      <c r="L8125" s="21">
        <v>49875</v>
      </c>
      <c r="M8125" s="22">
        <v>0.3</v>
      </c>
      <c r="N8125" s="5" t="s">
        <v>19</v>
      </c>
    </row>
    <row r="8126" spans="1:14" x14ac:dyDescent="0.2">
      <c r="A8126" s="3" t="s">
        <v>44</v>
      </c>
      <c r="B8126" s="17">
        <v>1128299</v>
      </c>
      <c r="C8126" s="14">
        <v>44389</v>
      </c>
      <c r="D8126" s="4" t="s">
        <v>97</v>
      </c>
      <c r="E8126" s="4" t="s">
        <v>107</v>
      </c>
      <c r="F8126" s="4" t="s">
        <v>108</v>
      </c>
      <c r="G8126" s="4" t="s">
        <v>18</v>
      </c>
      <c r="H8126" s="13">
        <v>70</v>
      </c>
      <c r="I8126" s="20">
        <v>475</v>
      </c>
      <c r="J8126" s="13">
        <v>332500</v>
      </c>
      <c r="K8126" s="31">
        <v>83125</v>
      </c>
      <c r="L8126" s="21">
        <v>41562.5</v>
      </c>
      <c r="M8126" s="22">
        <v>0.25</v>
      </c>
      <c r="N8126" s="5" t="s">
        <v>19</v>
      </c>
    </row>
    <row r="8127" spans="1:14" x14ac:dyDescent="0.2">
      <c r="A8127" s="3" t="s">
        <v>44</v>
      </c>
      <c r="B8127" s="17">
        <v>1128299</v>
      </c>
      <c r="C8127" s="14">
        <v>44513</v>
      </c>
      <c r="D8127" s="4" t="s">
        <v>97</v>
      </c>
      <c r="E8127" s="4" t="s">
        <v>107</v>
      </c>
      <c r="F8127" s="4" t="s">
        <v>108</v>
      </c>
      <c r="G8127" s="4" t="s">
        <v>18</v>
      </c>
      <c r="H8127" s="13">
        <v>70</v>
      </c>
      <c r="I8127" s="20">
        <v>475</v>
      </c>
      <c r="J8127" s="13">
        <v>332500</v>
      </c>
      <c r="K8127" s="31">
        <v>83125</v>
      </c>
      <c r="L8127" s="21">
        <v>41562.5</v>
      </c>
      <c r="M8127" s="22">
        <v>0.25</v>
      </c>
      <c r="N8127" s="5" t="s">
        <v>19</v>
      </c>
    </row>
    <row r="8128" spans="1:14" x14ac:dyDescent="0.2">
      <c r="A8128" s="3" t="s">
        <v>44</v>
      </c>
      <c r="B8128" s="17">
        <v>1185732</v>
      </c>
      <c r="C8128" s="14">
        <v>44546</v>
      </c>
      <c r="D8128" s="4" t="s">
        <v>81</v>
      </c>
      <c r="E8128" s="4" t="s">
        <v>84</v>
      </c>
      <c r="F8128" s="4" t="s">
        <v>85</v>
      </c>
      <c r="G8128" s="4" t="s">
        <v>51</v>
      </c>
      <c r="H8128" s="13">
        <v>70</v>
      </c>
      <c r="I8128" s="20">
        <v>475</v>
      </c>
      <c r="J8128" s="13">
        <v>332500</v>
      </c>
      <c r="K8128" s="31">
        <v>116375</v>
      </c>
      <c r="L8128" s="21">
        <v>58187.5</v>
      </c>
      <c r="M8128" s="22">
        <v>0.35</v>
      </c>
      <c r="N8128" s="5" t="s">
        <v>19</v>
      </c>
    </row>
    <row r="8129" spans="1:14" x14ac:dyDescent="0.2">
      <c r="A8129" s="3" t="s">
        <v>20</v>
      </c>
      <c r="B8129" s="17">
        <v>1185732</v>
      </c>
      <c r="C8129" s="14">
        <v>44488</v>
      </c>
      <c r="D8129" s="4" t="s">
        <v>55</v>
      </c>
      <c r="E8129" s="4" t="s">
        <v>58</v>
      </c>
      <c r="F8129" s="4" t="s">
        <v>59</v>
      </c>
      <c r="G8129" s="4" t="s">
        <v>52</v>
      </c>
      <c r="H8129" s="13">
        <v>70</v>
      </c>
      <c r="I8129" s="20">
        <v>475</v>
      </c>
      <c r="J8129" s="13">
        <v>332500</v>
      </c>
      <c r="K8129" s="31">
        <v>133000</v>
      </c>
      <c r="L8129" s="21">
        <v>66500</v>
      </c>
      <c r="M8129" s="22">
        <v>0.4</v>
      </c>
      <c r="N8129" s="5" t="s">
        <v>30</v>
      </c>
    </row>
    <row r="8130" spans="1:14" x14ac:dyDescent="0.2">
      <c r="A8130" s="3" t="s">
        <v>14</v>
      </c>
      <c r="B8130" s="17">
        <v>1185732</v>
      </c>
      <c r="C8130" s="14">
        <v>44366</v>
      </c>
      <c r="D8130" s="4" t="s">
        <v>55</v>
      </c>
      <c r="E8130" s="4" t="s">
        <v>58</v>
      </c>
      <c r="F8130" s="4" t="s">
        <v>59</v>
      </c>
      <c r="G8130" s="4" t="s">
        <v>52</v>
      </c>
      <c r="H8130" s="13">
        <v>70</v>
      </c>
      <c r="I8130" s="20">
        <v>475</v>
      </c>
      <c r="J8130" s="13">
        <v>332500</v>
      </c>
      <c r="K8130" s="31">
        <v>116375</v>
      </c>
      <c r="L8130" s="21">
        <v>58187.5</v>
      </c>
      <c r="M8130" s="22">
        <v>0.35</v>
      </c>
      <c r="N8130" s="5" t="s">
        <v>23</v>
      </c>
    </row>
    <row r="8131" spans="1:14" x14ac:dyDescent="0.2">
      <c r="A8131" s="3" t="s">
        <v>45</v>
      </c>
      <c r="B8131" s="17">
        <v>1128299</v>
      </c>
      <c r="C8131" s="14">
        <v>44517</v>
      </c>
      <c r="D8131" s="4" t="s">
        <v>81</v>
      </c>
      <c r="E8131" s="4" t="s">
        <v>82</v>
      </c>
      <c r="F8131" s="4" t="s">
        <v>83</v>
      </c>
      <c r="G8131" s="4" t="s">
        <v>52</v>
      </c>
      <c r="H8131" s="13">
        <v>70</v>
      </c>
      <c r="I8131" s="20">
        <v>475</v>
      </c>
      <c r="J8131" s="13">
        <v>332500</v>
      </c>
      <c r="K8131" s="31">
        <v>149625</v>
      </c>
      <c r="L8131" s="21">
        <v>74812.5</v>
      </c>
      <c r="M8131" s="22">
        <v>0.45</v>
      </c>
      <c r="N8131" s="5" t="s">
        <v>19</v>
      </c>
    </row>
    <row r="8132" spans="1:14" x14ac:dyDescent="0.2">
      <c r="A8132" s="3" t="s">
        <v>20</v>
      </c>
      <c r="B8132" s="17">
        <v>1185732</v>
      </c>
      <c r="C8132" s="14">
        <v>44557</v>
      </c>
      <c r="D8132" s="4" t="s">
        <v>55</v>
      </c>
      <c r="E8132" s="4" t="s">
        <v>71</v>
      </c>
      <c r="F8132" s="4" t="s">
        <v>72</v>
      </c>
      <c r="G8132" s="4" t="s">
        <v>53</v>
      </c>
      <c r="H8132" s="13">
        <v>70</v>
      </c>
      <c r="I8132" s="20">
        <v>475</v>
      </c>
      <c r="J8132" s="13">
        <v>332500</v>
      </c>
      <c r="K8132" s="31">
        <v>182875</v>
      </c>
      <c r="L8132" s="21">
        <v>91437.5</v>
      </c>
      <c r="M8132" s="22">
        <v>0.55000000000000004</v>
      </c>
      <c r="N8132" s="5" t="s">
        <v>30</v>
      </c>
    </row>
    <row r="8133" spans="1:14" x14ac:dyDescent="0.2">
      <c r="A8133" s="3" t="s">
        <v>20</v>
      </c>
      <c r="B8133" s="17">
        <v>1128299</v>
      </c>
      <c r="C8133" s="14">
        <v>44327</v>
      </c>
      <c r="D8133" s="4" t="s">
        <v>110</v>
      </c>
      <c r="E8133" s="4" t="s">
        <v>113</v>
      </c>
      <c r="F8133" s="4" t="s">
        <v>114</v>
      </c>
      <c r="G8133" s="4" t="s">
        <v>51</v>
      </c>
      <c r="H8133" s="13">
        <v>75</v>
      </c>
      <c r="I8133" s="20">
        <v>475</v>
      </c>
      <c r="J8133" s="13">
        <v>356250</v>
      </c>
      <c r="K8133" s="31">
        <v>142500</v>
      </c>
      <c r="L8133" s="21">
        <v>71250</v>
      </c>
      <c r="M8133" s="22">
        <v>0.4</v>
      </c>
      <c r="N8133" s="5" t="s">
        <v>30</v>
      </c>
    </row>
    <row r="8134" spans="1:14" x14ac:dyDescent="0.2">
      <c r="A8134" s="3" t="s">
        <v>20</v>
      </c>
      <c r="B8134" s="17">
        <v>1128299</v>
      </c>
      <c r="C8134" s="14">
        <v>44357</v>
      </c>
      <c r="D8134" s="4" t="s">
        <v>110</v>
      </c>
      <c r="E8134" s="4" t="s">
        <v>113</v>
      </c>
      <c r="F8134" s="4" t="s">
        <v>114</v>
      </c>
      <c r="G8134" s="4" t="s">
        <v>51</v>
      </c>
      <c r="H8134" s="13">
        <v>75</v>
      </c>
      <c r="I8134" s="20">
        <v>475</v>
      </c>
      <c r="J8134" s="13">
        <v>356250</v>
      </c>
      <c r="K8134" s="31">
        <v>89062.5</v>
      </c>
      <c r="L8134" s="21">
        <v>44531.25</v>
      </c>
      <c r="M8134" s="22">
        <v>0.25</v>
      </c>
      <c r="N8134" s="5" t="s">
        <v>30</v>
      </c>
    </row>
    <row r="8135" spans="1:14" x14ac:dyDescent="0.2">
      <c r="A8135" s="3" t="s">
        <v>45</v>
      </c>
      <c r="B8135" s="17">
        <v>1128299</v>
      </c>
      <c r="C8135" s="14">
        <v>43878</v>
      </c>
      <c r="D8135" s="4" t="s">
        <v>110</v>
      </c>
      <c r="E8135" s="4" t="s">
        <v>131</v>
      </c>
      <c r="F8135" s="4" t="s">
        <v>132</v>
      </c>
      <c r="G8135" s="4" t="s">
        <v>51</v>
      </c>
      <c r="H8135" s="13">
        <v>75</v>
      </c>
      <c r="I8135" s="20">
        <v>475</v>
      </c>
      <c r="J8135" s="13">
        <v>356250</v>
      </c>
      <c r="K8135" s="31">
        <v>195937.5</v>
      </c>
      <c r="L8135" s="21">
        <v>97968.75</v>
      </c>
      <c r="M8135" s="22">
        <v>0.55000000000000004</v>
      </c>
      <c r="N8135" s="5" t="s">
        <v>23</v>
      </c>
    </row>
    <row r="8136" spans="1:14" x14ac:dyDescent="0.2">
      <c r="A8136" s="3" t="s">
        <v>45</v>
      </c>
      <c r="B8136" s="17">
        <v>1128299</v>
      </c>
      <c r="C8136" s="14">
        <v>43898</v>
      </c>
      <c r="D8136" s="4" t="s">
        <v>110</v>
      </c>
      <c r="E8136" s="4" t="s">
        <v>131</v>
      </c>
      <c r="F8136" s="4" t="s">
        <v>132</v>
      </c>
      <c r="G8136" s="4" t="s">
        <v>51</v>
      </c>
      <c r="H8136" s="13">
        <v>75</v>
      </c>
      <c r="I8136" s="20">
        <v>475</v>
      </c>
      <c r="J8136" s="13">
        <v>356250</v>
      </c>
      <c r="K8136" s="31">
        <v>53437.5</v>
      </c>
      <c r="L8136" s="21">
        <v>26718.75</v>
      </c>
      <c r="M8136" s="22">
        <v>0.15</v>
      </c>
      <c r="N8136" s="5" t="s">
        <v>23</v>
      </c>
    </row>
    <row r="8137" spans="1:14" x14ac:dyDescent="0.2">
      <c r="A8137" s="3" t="s">
        <v>45</v>
      </c>
      <c r="B8137" s="17">
        <v>1128299</v>
      </c>
      <c r="C8137" s="14">
        <v>44425</v>
      </c>
      <c r="D8137" s="4" t="s">
        <v>81</v>
      </c>
      <c r="E8137" s="4" t="s">
        <v>82</v>
      </c>
      <c r="F8137" s="4" t="s">
        <v>83</v>
      </c>
      <c r="G8137" s="4" t="s">
        <v>52</v>
      </c>
      <c r="H8137" s="13">
        <v>75</v>
      </c>
      <c r="I8137" s="20">
        <v>475</v>
      </c>
      <c r="J8137" s="13">
        <v>356250</v>
      </c>
      <c r="K8137" s="31">
        <v>142500</v>
      </c>
      <c r="L8137" s="21">
        <v>71250</v>
      </c>
      <c r="M8137" s="22">
        <v>0.4</v>
      </c>
      <c r="N8137" s="5" t="s">
        <v>19</v>
      </c>
    </row>
    <row r="8138" spans="1:14" x14ac:dyDescent="0.2">
      <c r="A8138" s="3" t="s">
        <v>14</v>
      </c>
      <c r="B8138" s="17">
        <v>1185732</v>
      </c>
      <c r="C8138" s="14">
        <v>44510</v>
      </c>
      <c r="D8138" s="4" t="s">
        <v>15</v>
      </c>
      <c r="E8138" s="4" t="s">
        <v>16</v>
      </c>
      <c r="F8138" s="4" t="s">
        <v>17</v>
      </c>
      <c r="G8138" s="4" t="s">
        <v>50</v>
      </c>
      <c r="H8138" s="13">
        <v>80</v>
      </c>
      <c r="I8138" s="20">
        <v>475</v>
      </c>
      <c r="J8138" s="13">
        <v>380000</v>
      </c>
      <c r="K8138" s="31">
        <v>133000</v>
      </c>
      <c r="L8138" s="21">
        <v>66500</v>
      </c>
      <c r="M8138" s="22">
        <v>0.35</v>
      </c>
      <c r="N8138" s="5" t="s">
        <v>19</v>
      </c>
    </row>
    <row r="8139" spans="1:14" x14ac:dyDescent="0.2">
      <c r="A8139" s="3" t="s">
        <v>45</v>
      </c>
      <c r="B8139" s="17">
        <v>1128299</v>
      </c>
      <c r="C8139" s="14">
        <v>43934</v>
      </c>
      <c r="D8139" s="4" t="s">
        <v>110</v>
      </c>
      <c r="E8139" s="4" t="s">
        <v>129</v>
      </c>
      <c r="F8139" s="4" t="s">
        <v>130</v>
      </c>
      <c r="G8139" s="4" t="s">
        <v>50</v>
      </c>
      <c r="H8139" s="13">
        <v>80</v>
      </c>
      <c r="I8139" s="20">
        <v>475</v>
      </c>
      <c r="J8139" s="13">
        <v>380000</v>
      </c>
      <c r="K8139" s="31">
        <v>114000</v>
      </c>
      <c r="L8139" s="21">
        <v>57000</v>
      </c>
      <c r="M8139" s="22">
        <v>0.3</v>
      </c>
      <c r="N8139" s="5" t="s">
        <v>23</v>
      </c>
    </row>
    <row r="8140" spans="1:14" x14ac:dyDescent="0.2">
      <c r="A8140" s="3" t="s">
        <v>80</v>
      </c>
      <c r="B8140" s="17">
        <v>1128299</v>
      </c>
      <c r="C8140" s="14">
        <v>44425</v>
      </c>
      <c r="D8140" s="4" t="s">
        <v>97</v>
      </c>
      <c r="E8140" s="4" t="s">
        <v>105</v>
      </c>
      <c r="F8140" s="4" t="s">
        <v>109</v>
      </c>
      <c r="G8140" s="4" t="s">
        <v>53</v>
      </c>
      <c r="H8140" s="13">
        <v>80</v>
      </c>
      <c r="I8140" s="20">
        <v>475</v>
      </c>
      <c r="J8140" s="13">
        <v>380000</v>
      </c>
      <c r="K8140" s="31">
        <v>76000</v>
      </c>
      <c r="L8140" s="21">
        <v>38000</v>
      </c>
      <c r="M8140" s="22">
        <v>0.2</v>
      </c>
      <c r="N8140" s="5" t="s">
        <v>23</v>
      </c>
    </row>
    <row r="8141" spans="1:14" x14ac:dyDescent="0.2">
      <c r="A8141" s="3" t="s">
        <v>80</v>
      </c>
      <c r="B8141" s="17">
        <v>1128299</v>
      </c>
      <c r="C8141" s="14">
        <v>44425</v>
      </c>
      <c r="D8141" s="4" t="s">
        <v>97</v>
      </c>
      <c r="E8141" s="4" t="s">
        <v>105</v>
      </c>
      <c r="F8141" s="4" t="s">
        <v>109</v>
      </c>
      <c r="G8141" s="4" t="s">
        <v>53</v>
      </c>
      <c r="H8141" s="13">
        <v>80</v>
      </c>
      <c r="I8141" s="20">
        <v>475</v>
      </c>
      <c r="J8141" s="13">
        <v>380000</v>
      </c>
      <c r="K8141" s="31">
        <v>114000</v>
      </c>
      <c r="L8141" s="21">
        <v>57000</v>
      </c>
      <c r="M8141" s="22">
        <v>0.3</v>
      </c>
      <c r="N8141" s="5" t="s">
        <v>23</v>
      </c>
    </row>
    <row r="8142" spans="1:14" x14ac:dyDescent="0.2">
      <c r="A8142" s="3" t="s">
        <v>45</v>
      </c>
      <c r="B8142" s="17">
        <v>1128299</v>
      </c>
      <c r="C8142" s="14">
        <v>44553</v>
      </c>
      <c r="D8142" s="4" t="s">
        <v>110</v>
      </c>
      <c r="E8142" s="4" t="s">
        <v>126</v>
      </c>
      <c r="F8142" s="4" t="s">
        <v>63</v>
      </c>
      <c r="G8142" s="4" t="s">
        <v>53</v>
      </c>
      <c r="H8142" s="13">
        <v>80</v>
      </c>
      <c r="I8142" s="20">
        <v>475</v>
      </c>
      <c r="J8142" s="13">
        <v>380000</v>
      </c>
      <c r="K8142" s="31">
        <v>152000</v>
      </c>
      <c r="L8142" s="21">
        <v>76000</v>
      </c>
      <c r="M8142" s="22">
        <v>0.4</v>
      </c>
      <c r="N8142" s="5" t="s">
        <v>23</v>
      </c>
    </row>
    <row r="8143" spans="1:14" x14ac:dyDescent="0.2">
      <c r="A8143" s="3" t="s">
        <v>44</v>
      </c>
      <c r="B8143" s="17">
        <v>1128299</v>
      </c>
      <c r="C8143" s="14">
        <v>44553</v>
      </c>
      <c r="D8143" s="4" t="s">
        <v>97</v>
      </c>
      <c r="E8143" s="4" t="s">
        <v>102</v>
      </c>
      <c r="F8143" s="4" t="s">
        <v>103</v>
      </c>
      <c r="G8143" s="4" t="s">
        <v>54</v>
      </c>
      <c r="H8143" s="13">
        <v>80</v>
      </c>
      <c r="I8143" s="20">
        <v>475</v>
      </c>
      <c r="J8143" s="13">
        <v>380000</v>
      </c>
      <c r="K8143" s="31">
        <v>152000</v>
      </c>
      <c r="L8143" s="21">
        <v>76000</v>
      </c>
      <c r="M8143" s="22">
        <v>0.4</v>
      </c>
      <c r="N8143" s="5" t="s">
        <v>23</v>
      </c>
    </row>
    <row r="8144" spans="1:14" x14ac:dyDescent="0.2">
      <c r="A8144" s="3" t="s">
        <v>80</v>
      </c>
      <c r="B8144" s="17">
        <v>1128299</v>
      </c>
      <c r="C8144" s="14">
        <v>44517</v>
      </c>
      <c r="D8144" s="4" t="s">
        <v>97</v>
      </c>
      <c r="E8144" s="4" t="s">
        <v>105</v>
      </c>
      <c r="F8144" s="4" t="s">
        <v>109</v>
      </c>
      <c r="G8144" s="4" t="s">
        <v>53</v>
      </c>
      <c r="H8144" s="13">
        <v>85</v>
      </c>
      <c r="I8144" s="20">
        <v>475</v>
      </c>
      <c r="J8144" s="13">
        <v>403750</v>
      </c>
      <c r="K8144" s="31">
        <v>80750</v>
      </c>
      <c r="L8144" s="21">
        <v>40375</v>
      </c>
      <c r="M8144" s="22">
        <v>0.2</v>
      </c>
      <c r="N8144" s="5" t="s">
        <v>23</v>
      </c>
    </row>
    <row r="8145" spans="1:14" x14ac:dyDescent="0.2">
      <c r="A8145" s="3" t="s">
        <v>45</v>
      </c>
      <c r="B8145" s="17">
        <v>1128299</v>
      </c>
      <c r="C8145" s="14">
        <v>44047</v>
      </c>
      <c r="D8145" s="4" t="s">
        <v>110</v>
      </c>
      <c r="E8145" s="4" t="s">
        <v>127</v>
      </c>
      <c r="F8145" s="4" t="s">
        <v>128</v>
      </c>
      <c r="G8145" s="4" t="s">
        <v>54</v>
      </c>
      <c r="H8145" s="13">
        <v>90</v>
      </c>
      <c r="I8145" s="20">
        <v>475</v>
      </c>
      <c r="J8145" s="13">
        <v>427500</v>
      </c>
      <c r="K8145" s="31">
        <v>106875</v>
      </c>
      <c r="L8145" s="21">
        <v>53437.5</v>
      </c>
      <c r="M8145" s="22">
        <v>0.25</v>
      </c>
      <c r="N8145" s="5" t="s">
        <v>23</v>
      </c>
    </row>
    <row r="8146" spans="1:14" x14ac:dyDescent="0.2">
      <c r="A8146" s="3" t="s">
        <v>44</v>
      </c>
      <c r="B8146" s="17">
        <v>1185732</v>
      </c>
      <c r="C8146" s="14">
        <v>44263</v>
      </c>
      <c r="D8146" s="4" t="s">
        <v>15</v>
      </c>
      <c r="E8146" s="4" t="s">
        <v>31</v>
      </c>
      <c r="F8146" s="4" t="s">
        <v>32</v>
      </c>
      <c r="G8146" s="4" t="s">
        <v>51</v>
      </c>
      <c r="H8146" s="13">
        <v>30</v>
      </c>
      <c r="I8146" s="20">
        <v>495</v>
      </c>
      <c r="J8146" s="13">
        <v>148500</v>
      </c>
      <c r="K8146" s="31">
        <v>51975</v>
      </c>
      <c r="L8146" s="21">
        <v>25987.5</v>
      </c>
      <c r="M8146" s="22">
        <v>0.35</v>
      </c>
      <c r="N8146" s="5" t="s">
        <v>19</v>
      </c>
    </row>
    <row r="8147" spans="1:14" x14ac:dyDescent="0.2">
      <c r="A8147" s="3" t="s">
        <v>41</v>
      </c>
      <c r="B8147" s="17">
        <v>1185732</v>
      </c>
      <c r="C8147" s="14">
        <v>44261</v>
      </c>
      <c r="D8147" s="4" t="s">
        <v>55</v>
      </c>
      <c r="E8147" s="4" t="s">
        <v>78</v>
      </c>
      <c r="F8147" s="4" t="s">
        <v>79</v>
      </c>
      <c r="G8147" s="4" t="s">
        <v>53</v>
      </c>
      <c r="H8147" s="13">
        <v>35</v>
      </c>
      <c r="I8147" s="20">
        <v>495</v>
      </c>
      <c r="J8147" s="13">
        <v>173250</v>
      </c>
      <c r="K8147" s="31">
        <v>60637.5</v>
      </c>
      <c r="L8147" s="21">
        <v>30318.75</v>
      </c>
      <c r="M8147" s="22">
        <v>0.35</v>
      </c>
      <c r="N8147" s="5" t="s">
        <v>23</v>
      </c>
    </row>
    <row r="8148" spans="1:14" x14ac:dyDescent="0.2">
      <c r="A8148" s="3" t="s">
        <v>20</v>
      </c>
      <c r="B8148" s="17">
        <v>1185732</v>
      </c>
      <c r="C8148" s="14">
        <v>44266</v>
      </c>
      <c r="D8148" s="4" t="s">
        <v>15</v>
      </c>
      <c r="E8148" s="4" t="s">
        <v>35</v>
      </c>
      <c r="F8148" s="4" t="s">
        <v>36</v>
      </c>
      <c r="G8148" s="4" t="s">
        <v>54</v>
      </c>
      <c r="H8148" s="13">
        <v>40</v>
      </c>
      <c r="I8148" s="20">
        <v>495</v>
      </c>
      <c r="J8148" s="13">
        <v>198000</v>
      </c>
      <c r="K8148" s="31">
        <v>69300</v>
      </c>
      <c r="L8148" s="21">
        <v>34650</v>
      </c>
      <c r="M8148" s="22">
        <v>0.35</v>
      </c>
      <c r="N8148" s="5" t="s">
        <v>19</v>
      </c>
    </row>
    <row r="8149" spans="1:14" x14ac:dyDescent="0.2">
      <c r="A8149" s="3" t="s">
        <v>20</v>
      </c>
      <c r="B8149" s="17">
        <v>1185732</v>
      </c>
      <c r="C8149" s="14">
        <v>44359</v>
      </c>
      <c r="D8149" s="4" t="s">
        <v>15</v>
      </c>
      <c r="E8149" s="4" t="s">
        <v>28</v>
      </c>
      <c r="F8149" s="4" t="s">
        <v>29</v>
      </c>
      <c r="G8149" s="4" t="s">
        <v>50</v>
      </c>
      <c r="H8149" s="13">
        <v>50</v>
      </c>
      <c r="I8149" s="20">
        <v>495</v>
      </c>
      <c r="J8149" s="13">
        <v>247500</v>
      </c>
      <c r="K8149" s="31">
        <v>99000</v>
      </c>
      <c r="L8149" s="21">
        <v>49500</v>
      </c>
      <c r="M8149" s="22">
        <v>0.4</v>
      </c>
      <c r="N8149" s="5" t="s">
        <v>30</v>
      </c>
    </row>
    <row r="8150" spans="1:14" x14ac:dyDescent="0.2">
      <c r="A8150" s="3" t="s">
        <v>44</v>
      </c>
      <c r="B8150" s="17">
        <v>1185732</v>
      </c>
      <c r="C8150" s="14">
        <v>44329</v>
      </c>
      <c r="D8150" s="4" t="s">
        <v>55</v>
      </c>
      <c r="E8150" s="4" t="s">
        <v>60</v>
      </c>
      <c r="F8150" s="4" t="s">
        <v>61</v>
      </c>
      <c r="G8150" s="4" t="s">
        <v>18</v>
      </c>
      <c r="H8150" s="13">
        <v>55</v>
      </c>
      <c r="I8150" s="20">
        <v>495</v>
      </c>
      <c r="J8150" s="13">
        <v>272250</v>
      </c>
      <c r="K8150" s="31">
        <v>81675</v>
      </c>
      <c r="L8150" s="21">
        <v>40837.5</v>
      </c>
      <c r="M8150" s="22">
        <v>0.3</v>
      </c>
      <c r="N8150" s="5" t="s">
        <v>23</v>
      </c>
    </row>
    <row r="8151" spans="1:14" x14ac:dyDescent="0.2">
      <c r="A8151" s="3" t="s">
        <v>14</v>
      </c>
      <c r="B8151" s="17">
        <v>1185732</v>
      </c>
      <c r="C8151" s="14">
        <v>44505</v>
      </c>
      <c r="D8151" s="4" t="s">
        <v>55</v>
      </c>
      <c r="E8151" s="4" t="s">
        <v>62</v>
      </c>
      <c r="F8151" s="4" t="s">
        <v>63</v>
      </c>
      <c r="G8151" s="4" t="s">
        <v>53</v>
      </c>
      <c r="H8151" s="13">
        <v>55</v>
      </c>
      <c r="I8151" s="20">
        <v>495</v>
      </c>
      <c r="J8151" s="13">
        <v>272250</v>
      </c>
      <c r="K8151" s="31">
        <v>95287.5</v>
      </c>
      <c r="L8151" s="21">
        <v>47643.75</v>
      </c>
      <c r="M8151" s="22">
        <v>0.35</v>
      </c>
      <c r="N8151" s="5" t="s">
        <v>30</v>
      </c>
    </row>
    <row r="8152" spans="1:14" x14ac:dyDescent="0.2">
      <c r="A8152" s="3" t="s">
        <v>20</v>
      </c>
      <c r="B8152" s="17">
        <v>1185732</v>
      </c>
      <c r="C8152" s="14">
        <v>44371</v>
      </c>
      <c r="D8152" s="4" t="s">
        <v>15</v>
      </c>
      <c r="E8152" s="4" t="s">
        <v>28</v>
      </c>
      <c r="F8152" s="4" t="s">
        <v>29</v>
      </c>
      <c r="G8152" s="4" t="s">
        <v>50</v>
      </c>
      <c r="H8152" s="13">
        <v>60</v>
      </c>
      <c r="I8152" s="20">
        <v>495</v>
      </c>
      <c r="J8152" s="13">
        <v>297000</v>
      </c>
      <c r="K8152" s="31">
        <v>118800</v>
      </c>
      <c r="L8152" s="21">
        <v>59400</v>
      </c>
      <c r="M8152" s="22">
        <v>0.4</v>
      </c>
      <c r="N8152" s="5" t="s">
        <v>30</v>
      </c>
    </row>
    <row r="8153" spans="1:14" x14ac:dyDescent="0.2">
      <c r="A8153" s="3" t="s">
        <v>44</v>
      </c>
      <c r="B8153" s="17">
        <v>1185732</v>
      </c>
      <c r="C8153" s="14">
        <v>44326</v>
      </c>
      <c r="D8153" s="4" t="s">
        <v>15</v>
      </c>
      <c r="E8153" s="4" t="s">
        <v>31</v>
      </c>
      <c r="F8153" s="4" t="s">
        <v>32</v>
      </c>
      <c r="G8153" s="4" t="s">
        <v>51</v>
      </c>
      <c r="H8153" s="13">
        <v>60</v>
      </c>
      <c r="I8153" s="20">
        <v>495</v>
      </c>
      <c r="J8153" s="13">
        <v>297000</v>
      </c>
      <c r="K8153" s="31">
        <v>103950</v>
      </c>
      <c r="L8153" s="21">
        <v>51975</v>
      </c>
      <c r="M8153" s="22">
        <v>0.35</v>
      </c>
      <c r="N8153" s="5" t="s">
        <v>23</v>
      </c>
    </row>
    <row r="8154" spans="1:14" x14ac:dyDescent="0.2">
      <c r="A8154" s="3" t="s">
        <v>45</v>
      </c>
      <c r="B8154" s="17">
        <v>1185732</v>
      </c>
      <c r="C8154" s="14">
        <v>44320</v>
      </c>
      <c r="D8154" s="4" t="s">
        <v>15</v>
      </c>
      <c r="E8154" s="4" t="s">
        <v>48</v>
      </c>
      <c r="F8154" s="4" t="s">
        <v>49</v>
      </c>
      <c r="G8154" s="4" t="s">
        <v>52</v>
      </c>
      <c r="H8154" s="13">
        <v>60</v>
      </c>
      <c r="I8154" s="20">
        <v>495</v>
      </c>
      <c r="J8154" s="13">
        <v>297000</v>
      </c>
      <c r="K8154" s="31">
        <v>89100</v>
      </c>
      <c r="L8154" s="21">
        <v>44550</v>
      </c>
      <c r="M8154" s="22">
        <v>0.3</v>
      </c>
      <c r="N8154" s="5" t="s">
        <v>23</v>
      </c>
    </row>
    <row r="8155" spans="1:14" x14ac:dyDescent="0.2">
      <c r="A8155" s="3" t="s">
        <v>20</v>
      </c>
      <c r="B8155" s="17">
        <v>1185732</v>
      </c>
      <c r="C8155" s="14">
        <v>44329</v>
      </c>
      <c r="D8155" s="4" t="s">
        <v>15</v>
      </c>
      <c r="E8155" s="4" t="s">
        <v>35</v>
      </c>
      <c r="F8155" s="4" t="s">
        <v>36</v>
      </c>
      <c r="G8155" s="4" t="s">
        <v>54</v>
      </c>
      <c r="H8155" s="13">
        <v>60</v>
      </c>
      <c r="I8155" s="20">
        <v>495</v>
      </c>
      <c r="J8155" s="13">
        <v>297000</v>
      </c>
      <c r="K8155" s="31">
        <v>103950</v>
      </c>
      <c r="L8155" s="21">
        <v>51975</v>
      </c>
      <c r="M8155" s="22">
        <v>0.35</v>
      </c>
      <c r="N8155" s="5" t="s">
        <v>19</v>
      </c>
    </row>
    <row r="8156" spans="1:14" x14ac:dyDescent="0.2">
      <c r="A8156" s="3" t="s">
        <v>44</v>
      </c>
      <c r="B8156" s="17">
        <v>1197831</v>
      </c>
      <c r="C8156" s="14">
        <v>44285</v>
      </c>
      <c r="D8156" s="4" t="s">
        <v>81</v>
      </c>
      <c r="E8156" s="4" t="s">
        <v>92</v>
      </c>
      <c r="F8156" s="4" t="s">
        <v>93</v>
      </c>
      <c r="G8156" s="4" t="s">
        <v>51</v>
      </c>
      <c r="H8156" s="13">
        <v>20</v>
      </c>
      <c r="I8156" s="20">
        <v>500</v>
      </c>
      <c r="J8156" s="13">
        <v>100000</v>
      </c>
      <c r="K8156" s="31">
        <v>40000</v>
      </c>
      <c r="L8156" s="21">
        <v>20000</v>
      </c>
      <c r="M8156" s="22">
        <v>0.4</v>
      </c>
      <c r="N8156" s="5" t="s">
        <v>30</v>
      </c>
    </row>
    <row r="8157" spans="1:14" x14ac:dyDescent="0.2">
      <c r="A8157" s="3" t="s">
        <v>44</v>
      </c>
      <c r="B8157" s="17">
        <v>1185732</v>
      </c>
      <c r="C8157" s="14">
        <v>44289</v>
      </c>
      <c r="D8157" s="4" t="s">
        <v>97</v>
      </c>
      <c r="E8157" s="4" t="s">
        <v>98</v>
      </c>
      <c r="F8157" s="4" t="s">
        <v>99</v>
      </c>
      <c r="G8157" s="4" t="s">
        <v>50</v>
      </c>
      <c r="H8157" s="13">
        <v>25</v>
      </c>
      <c r="I8157" s="20">
        <v>500</v>
      </c>
      <c r="J8157" s="13">
        <v>125000</v>
      </c>
      <c r="K8157" s="31">
        <v>50000</v>
      </c>
      <c r="L8157" s="21">
        <v>25000</v>
      </c>
      <c r="M8157" s="22">
        <v>0.4</v>
      </c>
      <c r="N8157" s="5" t="s">
        <v>19</v>
      </c>
    </row>
    <row r="8158" spans="1:14" x14ac:dyDescent="0.2">
      <c r="A8158" s="3" t="s">
        <v>14</v>
      </c>
      <c r="B8158" s="17">
        <v>1185732</v>
      </c>
      <c r="C8158" s="14">
        <v>44510</v>
      </c>
      <c r="D8158" s="4" t="s">
        <v>15</v>
      </c>
      <c r="E8158" s="4" t="s">
        <v>16</v>
      </c>
      <c r="F8158" s="4" t="s">
        <v>17</v>
      </c>
      <c r="G8158" s="4" t="s">
        <v>50</v>
      </c>
      <c r="H8158" s="13">
        <v>25</v>
      </c>
      <c r="I8158" s="20">
        <v>500</v>
      </c>
      <c r="J8158" s="13">
        <v>125000</v>
      </c>
      <c r="K8158" s="31">
        <v>43750</v>
      </c>
      <c r="L8158" s="21">
        <v>21875</v>
      </c>
      <c r="M8158" s="22">
        <v>0.35</v>
      </c>
      <c r="N8158" s="5" t="s">
        <v>19</v>
      </c>
    </row>
    <row r="8159" spans="1:14" x14ac:dyDescent="0.2">
      <c r="A8159" s="3" t="s">
        <v>45</v>
      </c>
      <c r="B8159" s="17">
        <v>1185732</v>
      </c>
      <c r="C8159" s="14">
        <v>44296</v>
      </c>
      <c r="D8159" s="4" t="s">
        <v>15</v>
      </c>
      <c r="E8159" s="4" t="s">
        <v>46</v>
      </c>
      <c r="F8159" s="4" t="s">
        <v>47</v>
      </c>
      <c r="G8159" s="4" t="s">
        <v>51</v>
      </c>
      <c r="H8159" s="13">
        <v>25</v>
      </c>
      <c r="I8159" s="20">
        <v>500</v>
      </c>
      <c r="J8159" s="13">
        <v>125000</v>
      </c>
      <c r="K8159" s="31">
        <v>50000</v>
      </c>
      <c r="L8159" s="21">
        <v>25000</v>
      </c>
      <c r="M8159" s="22">
        <v>0.4</v>
      </c>
      <c r="N8159" s="5" t="s">
        <v>23</v>
      </c>
    </row>
    <row r="8160" spans="1:14" x14ac:dyDescent="0.2">
      <c r="A8160" s="3" t="s">
        <v>80</v>
      </c>
      <c r="B8160" s="17">
        <v>1185732</v>
      </c>
      <c r="C8160" s="14">
        <v>44487</v>
      </c>
      <c r="D8160" s="4" t="s">
        <v>81</v>
      </c>
      <c r="E8160" s="4" t="s">
        <v>84</v>
      </c>
      <c r="F8160" s="4" t="s">
        <v>85</v>
      </c>
      <c r="G8160" s="4" t="s">
        <v>51</v>
      </c>
      <c r="H8160" s="13">
        <v>25</v>
      </c>
      <c r="I8160" s="20">
        <v>500</v>
      </c>
      <c r="J8160" s="13">
        <v>125000</v>
      </c>
      <c r="K8160" s="31">
        <v>43750</v>
      </c>
      <c r="L8160" s="21">
        <v>21875</v>
      </c>
      <c r="M8160" s="22">
        <v>0.35</v>
      </c>
      <c r="N8160" s="5" t="s">
        <v>19</v>
      </c>
    </row>
    <row r="8161" spans="1:14" x14ac:dyDescent="0.2">
      <c r="A8161" s="3" t="s">
        <v>20</v>
      </c>
      <c r="B8161" s="17">
        <v>1185732</v>
      </c>
      <c r="C8161" s="14">
        <v>44245</v>
      </c>
      <c r="D8161" s="4" t="s">
        <v>81</v>
      </c>
      <c r="E8161" s="4" t="s">
        <v>84</v>
      </c>
      <c r="F8161" s="4" t="s">
        <v>85</v>
      </c>
      <c r="G8161" s="4" t="s">
        <v>51</v>
      </c>
      <c r="H8161" s="13">
        <v>25</v>
      </c>
      <c r="I8161" s="20">
        <v>500</v>
      </c>
      <c r="J8161" s="13">
        <v>125000</v>
      </c>
      <c r="K8161" s="31">
        <v>62500</v>
      </c>
      <c r="L8161" s="21">
        <v>31250</v>
      </c>
      <c r="M8161" s="22">
        <v>0.5</v>
      </c>
      <c r="N8161" s="5" t="s">
        <v>19</v>
      </c>
    </row>
    <row r="8162" spans="1:14" x14ac:dyDescent="0.2">
      <c r="A8162" s="3" t="s">
        <v>44</v>
      </c>
      <c r="B8162" s="17">
        <v>1185732</v>
      </c>
      <c r="C8162" s="14">
        <v>44244</v>
      </c>
      <c r="D8162" s="4" t="s">
        <v>97</v>
      </c>
      <c r="E8162" s="4" t="s">
        <v>102</v>
      </c>
      <c r="F8162" s="4" t="s">
        <v>103</v>
      </c>
      <c r="G8162" s="4" t="s">
        <v>54</v>
      </c>
      <c r="H8162" s="13">
        <v>25</v>
      </c>
      <c r="I8162" s="20">
        <v>500</v>
      </c>
      <c r="J8162" s="13">
        <v>125000</v>
      </c>
      <c r="K8162" s="31">
        <v>37500</v>
      </c>
      <c r="L8162" s="21">
        <v>18750</v>
      </c>
      <c r="M8162" s="22">
        <v>0.3</v>
      </c>
      <c r="N8162" s="5" t="s">
        <v>23</v>
      </c>
    </row>
    <row r="8163" spans="1:14" x14ac:dyDescent="0.2">
      <c r="A8163" s="3" t="s">
        <v>41</v>
      </c>
      <c r="B8163" s="17">
        <v>1197831</v>
      </c>
      <c r="C8163" s="14">
        <v>44299</v>
      </c>
      <c r="D8163" s="4" t="s">
        <v>15</v>
      </c>
      <c r="E8163" s="4" t="s">
        <v>24</v>
      </c>
      <c r="F8163" s="4" t="s">
        <v>25</v>
      </c>
      <c r="G8163" s="4" t="s">
        <v>54</v>
      </c>
      <c r="H8163" s="13">
        <v>25</v>
      </c>
      <c r="I8163" s="20">
        <v>500</v>
      </c>
      <c r="J8163" s="13">
        <v>125000</v>
      </c>
      <c r="K8163" s="31">
        <v>43750</v>
      </c>
      <c r="L8163" s="21">
        <v>21875</v>
      </c>
      <c r="M8163" s="22">
        <v>0.35</v>
      </c>
      <c r="N8163" s="5" t="s">
        <v>19</v>
      </c>
    </row>
    <row r="8164" spans="1:14" x14ac:dyDescent="0.2">
      <c r="A8164" s="3" t="s">
        <v>44</v>
      </c>
      <c r="B8164" s="17">
        <v>1128299</v>
      </c>
      <c r="C8164" s="14">
        <v>44240</v>
      </c>
      <c r="D8164" s="4" t="s">
        <v>110</v>
      </c>
      <c r="E8164" s="4" t="s">
        <v>123</v>
      </c>
      <c r="F8164" s="4" t="s">
        <v>124</v>
      </c>
      <c r="G8164" s="4" t="s">
        <v>18</v>
      </c>
      <c r="H8164" s="13">
        <v>30</v>
      </c>
      <c r="I8164" s="20">
        <v>500</v>
      </c>
      <c r="J8164" s="13">
        <v>150000</v>
      </c>
      <c r="K8164" s="31">
        <v>60000</v>
      </c>
      <c r="L8164" s="21">
        <v>30000</v>
      </c>
      <c r="M8164" s="22">
        <v>0.4</v>
      </c>
      <c r="N8164" s="5" t="s">
        <v>19</v>
      </c>
    </row>
    <row r="8165" spans="1:14" x14ac:dyDescent="0.2">
      <c r="A8165" s="3" t="s">
        <v>44</v>
      </c>
      <c r="B8165" s="17">
        <v>1197831</v>
      </c>
      <c r="C8165" s="14">
        <v>44267</v>
      </c>
      <c r="D8165" s="4" t="s">
        <v>15</v>
      </c>
      <c r="E8165" s="4" t="s">
        <v>42</v>
      </c>
      <c r="F8165" s="4" t="s">
        <v>43</v>
      </c>
      <c r="G8165" s="4" t="s">
        <v>18</v>
      </c>
      <c r="H8165" s="13">
        <v>30</v>
      </c>
      <c r="I8165" s="20">
        <v>500</v>
      </c>
      <c r="J8165" s="13">
        <v>150000</v>
      </c>
      <c r="K8165" s="31">
        <v>52500</v>
      </c>
      <c r="L8165" s="21">
        <v>26250</v>
      </c>
      <c r="M8165" s="22">
        <v>0.35</v>
      </c>
      <c r="N8165" s="5" t="s">
        <v>30</v>
      </c>
    </row>
    <row r="8166" spans="1:14" x14ac:dyDescent="0.2">
      <c r="A8166" s="3" t="s">
        <v>41</v>
      </c>
      <c r="B8166" s="17">
        <v>1185732</v>
      </c>
      <c r="C8166" s="14">
        <v>44297</v>
      </c>
      <c r="D8166" s="4" t="s">
        <v>110</v>
      </c>
      <c r="E8166" s="4" t="s">
        <v>115</v>
      </c>
      <c r="F8166" s="4" t="s">
        <v>116</v>
      </c>
      <c r="G8166" s="4" t="s">
        <v>50</v>
      </c>
      <c r="H8166" s="13">
        <v>30</v>
      </c>
      <c r="I8166" s="20">
        <v>500</v>
      </c>
      <c r="J8166" s="13">
        <v>150000</v>
      </c>
      <c r="K8166" s="31">
        <v>52500</v>
      </c>
      <c r="L8166" s="21">
        <v>26250</v>
      </c>
      <c r="M8166" s="22">
        <v>0.35</v>
      </c>
      <c r="N8166" s="5" t="s">
        <v>23</v>
      </c>
    </row>
    <row r="8167" spans="1:14" x14ac:dyDescent="0.2">
      <c r="A8167" s="3" t="s">
        <v>44</v>
      </c>
      <c r="B8167" s="17">
        <v>1197831</v>
      </c>
      <c r="C8167" s="14">
        <v>44433</v>
      </c>
      <c r="D8167" s="4" t="s">
        <v>81</v>
      </c>
      <c r="E8167" s="4" t="s">
        <v>88</v>
      </c>
      <c r="F8167" s="4" t="s">
        <v>89</v>
      </c>
      <c r="G8167" s="4" t="s">
        <v>50</v>
      </c>
      <c r="H8167" s="13">
        <v>30</v>
      </c>
      <c r="I8167" s="20">
        <v>500</v>
      </c>
      <c r="J8167" s="13">
        <v>150000</v>
      </c>
      <c r="K8167" s="31">
        <v>52500</v>
      </c>
      <c r="L8167" s="21">
        <v>26250</v>
      </c>
      <c r="M8167" s="22">
        <v>0.35</v>
      </c>
      <c r="N8167" s="5" t="s">
        <v>30</v>
      </c>
    </row>
    <row r="8168" spans="1:14" x14ac:dyDescent="0.2">
      <c r="A8168" s="3" t="s">
        <v>45</v>
      </c>
      <c r="B8168" s="17">
        <v>1185732</v>
      </c>
      <c r="C8168" s="14">
        <v>44230</v>
      </c>
      <c r="D8168" s="4" t="s">
        <v>15</v>
      </c>
      <c r="E8168" s="4" t="s">
        <v>37</v>
      </c>
      <c r="F8168" s="4" t="s">
        <v>38</v>
      </c>
      <c r="G8168" s="4" t="s">
        <v>50</v>
      </c>
      <c r="H8168" s="13">
        <v>30</v>
      </c>
      <c r="I8168" s="20">
        <v>500</v>
      </c>
      <c r="J8168" s="13">
        <v>150000</v>
      </c>
      <c r="K8168" s="31">
        <v>45000</v>
      </c>
      <c r="L8168" s="21">
        <v>22500</v>
      </c>
      <c r="M8168" s="22">
        <v>0.3</v>
      </c>
      <c r="N8168" s="5" t="s">
        <v>23</v>
      </c>
    </row>
    <row r="8169" spans="1:14" x14ac:dyDescent="0.2">
      <c r="A8169" s="3" t="s">
        <v>20</v>
      </c>
      <c r="B8169" s="17">
        <v>1185732</v>
      </c>
      <c r="C8169" s="14">
        <v>44233</v>
      </c>
      <c r="D8169" s="4" t="s">
        <v>15</v>
      </c>
      <c r="E8169" s="4" t="s">
        <v>31</v>
      </c>
      <c r="F8169" s="4" t="s">
        <v>32</v>
      </c>
      <c r="G8169" s="4" t="s">
        <v>51</v>
      </c>
      <c r="H8169" s="13">
        <v>30</v>
      </c>
      <c r="I8169" s="20">
        <v>500</v>
      </c>
      <c r="J8169" s="13">
        <v>150000</v>
      </c>
      <c r="K8169" s="31">
        <v>45000</v>
      </c>
      <c r="L8169" s="21">
        <v>22500</v>
      </c>
      <c r="M8169" s="22">
        <v>0.3</v>
      </c>
      <c r="N8169" s="5" t="s">
        <v>23</v>
      </c>
    </row>
    <row r="8170" spans="1:14" x14ac:dyDescent="0.2">
      <c r="A8170" s="3" t="s">
        <v>45</v>
      </c>
      <c r="B8170" s="17">
        <v>1185732</v>
      </c>
      <c r="C8170" s="14">
        <v>44540</v>
      </c>
      <c r="D8170" s="4" t="s">
        <v>110</v>
      </c>
      <c r="E8170" s="4" t="s">
        <v>133</v>
      </c>
      <c r="F8170" s="4" t="s">
        <v>134</v>
      </c>
      <c r="G8170" s="4" t="s">
        <v>54</v>
      </c>
      <c r="H8170" s="13">
        <v>30</v>
      </c>
      <c r="I8170" s="20">
        <v>500</v>
      </c>
      <c r="J8170" s="13">
        <v>150000</v>
      </c>
      <c r="K8170" s="31">
        <v>52500</v>
      </c>
      <c r="L8170" s="21">
        <v>26250</v>
      </c>
      <c r="M8170" s="22">
        <v>0.35</v>
      </c>
      <c r="N8170" s="5" t="s">
        <v>23</v>
      </c>
    </row>
    <row r="8171" spans="1:14" x14ac:dyDescent="0.2">
      <c r="A8171" s="3" t="s">
        <v>41</v>
      </c>
      <c r="B8171" s="17">
        <v>1197831</v>
      </c>
      <c r="C8171" s="14">
        <v>44483</v>
      </c>
      <c r="D8171" s="4" t="s">
        <v>15</v>
      </c>
      <c r="E8171" s="4" t="s">
        <v>24</v>
      </c>
      <c r="F8171" s="4" t="s">
        <v>25</v>
      </c>
      <c r="G8171" s="4" t="s">
        <v>54</v>
      </c>
      <c r="H8171" s="13">
        <v>30</v>
      </c>
      <c r="I8171" s="20">
        <v>500</v>
      </c>
      <c r="J8171" s="13">
        <v>150000</v>
      </c>
      <c r="K8171" s="31">
        <v>52500</v>
      </c>
      <c r="L8171" s="21">
        <v>26250</v>
      </c>
      <c r="M8171" s="22">
        <v>0.35</v>
      </c>
      <c r="N8171" s="5" t="s">
        <v>19</v>
      </c>
    </row>
    <row r="8172" spans="1:14" x14ac:dyDescent="0.2">
      <c r="A8172" s="3" t="s">
        <v>44</v>
      </c>
      <c r="B8172" s="17">
        <v>1197831</v>
      </c>
      <c r="C8172" s="14">
        <v>44268</v>
      </c>
      <c r="D8172" s="4" t="s">
        <v>15</v>
      </c>
      <c r="E8172" s="4" t="s">
        <v>42</v>
      </c>
      <c r="F8172" s="4" t="s">
        <v>43</v>
      </c>
      <c r="G8172" s="4" t="s">
        <v>18</v>
      </c>
      <c r="H8172" s="13">
        <v>35</v>
      </c>
      <c r="I8172" s="20">
        <v>500</v>
      </c>
      <c r="J8172" s="13">
        <v>175000</v>
      </c>
      <c r="K8172" s="31">
        <v>78750</v>
      </c>
      <c r="L8172" s="21">
        <v>39375</v>
      </c>
      <c r="M8172" s="22">
        <v>0.45</v>
      </c>
      <c r="N8172" s="5" t="s">
        <v>30</v>
      </c>
    </row>
    <row r="8173" spans="1:14" x14ac:dyDescent="0.2">
      <c r="A8173" s="3" t="s">
        <v>44</v>
      </c>
      <c r="B8173" s="17">
        <v>1197831</v>
      </c>
      <c r="C8173" s="14">
        <v>44436</v>
      </c>
      <c r="D8173" s="4" t="s">
        <v>81</v>
      </c>
      <c r="E8173" s="4" t="s">
        <v>90</v>
      </c>
      <c r="F8173" s="4" t="s">
        <v>91</v>
      </c>
      <c r="G8173" s="4" t="s">
        <v>18</v>
      </c>
      <c r="H8173" s="13">
        <v>35</v>
      </c>
      <c r="I8173" s="20">
        <v>500</v>
      </c>
      <c r="J8173" s="13">
        <v>175000</v>
      </c>
      <c r="K8173" s="31">
        <v>96250</v>
      </c>
      <c r="L8173" s="21">
        <v>48125</v>
      </c>
      <c r="M8173" s="22">
        <v>0.55000000000000004</v>
      </c>
      <c r="N8173" s="5" t="s">
        <v>30</v>
      </c>
    </row>
    <row r="8174" spans="1:14" x14ac:dyDescent="0.2">
      <c r="A8174" s="3" t="s">
        <v>45</v>
      </c>
      <c r="B8174" s="17">
        <v>1197831</v>
      </c>
      <c r="C8174" s="14">
        <v>44321</v>
      </c>
      <c r="D8174" s="4" t="s">
        <v>110</v>
      </c>
      <c r="E8174" s="4" t="s">
        <v>117</v>
      </c>
      <c r="F8174" s="4" t="s">
        <v>118</v>
      </c>
      <c r="G8174" s="4" t="s">
        <v>18</v>
      </c>
      <c r="H8174" s="13">
        <v>35</v>
      </c>
      <c r="I8174" s="20">
        <v>500</v>
      </c>
      <c r="J8174" s="13">
        <v>175000</v>
      </c>
      <c r="K8174" s="31">
        <v>78750</v>
      </c>
      <c r="L8174" s="21">
        <v>39375</v>
      </c>
      <c r="M8174" s="22">
        <v>0.45</v>
      </c>
      <c r="N8174" s="5" t="s">
        <v>19</v>
      </c>
    </row>
    <row r="8175" spans="1:14" x14ac:dyDescent="0.2">
      <c r="A8175" s="3" t="s">
        <v>44</v>
      </c>
      <c r="B8175" s="17">
        <v>1197831</v>
      </c>
      <c r="C8175" s="14">
        <v>44430</v>
      </c>
      <c r="D8175" s="4" t="s">
        <v>81</v>
      </c>
      <c r="E8175" s="4" t="s">
        <v>88</v>
      </c>
      <c r="F8175" s="4" t="s">
        <v>89</v>
      </c>
      <c r="G8175" s="4" t="s">
        <v>50</v>
      </c>
      <c r="H8175" s="13">
        <v>35</v>
      </c>
      <c r="I8175" s="20">
        <v>500</v>
      </c>
      <c r="J8175" s="13">
        <v>175000</v>
      </c>
      <c r="K8175" s="31">
        <v>78750</v>
      </c>
      <c r="L8175" s="21">
        <v>39375</v>
      </c>
      <c r="M8175" s="22">
        <v>0.45</v>
      </c>
      <c r="N8175" s="5" t="s">
        <v>30</v>
      </c>
    </row>
    <row r="8176" spans="1:14" x14ac:dyDescent="0.2">
      <c r="A8176" s="3" t="s">
        <v>44</v>
      </c>
      <c r="B8176" s="17">
        <v>1185732</v>
      </c>
      <c r="C8176" s="14">
        <v>44454</v>
      </c>
      <c r="D8176" s="4" t="s">
        <v>15</v>
      </c>
      <c r="E8176" s="4" t="s">
        <v>21</v>
      </c>
      <c r="F8176" s="4" t="s">
        <v>22</v>
      </c>
      <c r="G8176" s="4" t="s">
        <v>51</v>
      </c>
      <c r="H8176" s="13">
        <v>35</v>
      </c>
      <c r="I8176" s="20">
        <v>500</v>
      </c>
      <c r="J8176" s="13">
        <v>175000</v>
      </c>
      <c r="K8176" s="31">
        <v>52500</v>
      </c>
      <c r="L8176" s="21">
        <v>26250</v>
      </c>
      <c r="M8176" s="22">
        <v>0.3</v>
      </c>
      <c r="N8176" s="5" t="s">
        <v>23</v>
      </c>
    </row>
    <row r="8177" spans="1:14" x14ac:dyDescent="0.2">
      <c r="A8177" s="3" t="s">
        <v>45</v>
      </c>
      <c r="B8177" s="17">
        <v>1185732</v>
      </c>
      <c r="C8177" s="14">
        <v>44213</v>
      </c>
      <c r="D8177" s="4" t="s">
        <v>15</v>
      </c>
      <c r="E8177" s="4" t="s">
        <v>46</v>
      </c>
      <c r="F8177" s="4" t="s">
        <v>47</v>
      </c>
      <c r="G8177" s="4" t="s">
        <v>51</v>
      </c>
      <c r="H8177" s="13">
        <v>35</v>
      </c>
      <c r="I8177" s="20">
        <v>500</v>
      </c>
      <c r="J8177" s="13">
        <v>175000</v>
      </c>
      <c r="K8177" s="31">
        <v>70000</v>
      </c>
      <c r="L8177" s="21">
        <v>35000</v>
      </c>
      <c r="M8177" s="22">
        <v>0.4</v>
      </c>
      <c r="N8177" s="5" t="s">
        <v>23</v>
      </c>
    </row>
    <row r="8178" spans="1:14" x14ac:dyDescent="0.2">
      <c r="A8178" s="3" t="s">
        <v>80</v>
      </c>
      <c r="B8178" s="17">
        <v>1185732</v>
      </c>
      <c r="C8178" s="14">
        <v>44455</v>
      </c>
      <c r="D8178" s="4" t="s">
        <v>81</v>
      </c>
      <c r="E8178" s="4" t="s">
        <v>84</v>
      </c>
      <c r="F8178" s="4" t="s">
        <v>85</v>
      </c>
      <c r="G8178" s="4" t="s">
        <v>51</v>
      </c>
      <c r="H8178" s="13">
        <v>35</v>
      </c>
      <c r="I8178" s="20">
        <v>500</v>
      </c>
      <c r="J8178" s="13">
        <v>175000</v>
      </c>
      <c r="K8178" s="31">
        <v>87500</v>
      </c>
      <c r="L8178" s="21">
        <v>43750</v>
      </c>
      <c r="M8178" s="22">
        <v>0.5</v>
      </c>
      <c r="N8178" s="5" t="s">
        <v>19</v>
      </c>
    </row>
    <row r="8179" spans="1:14" x14ac:dyDescent="0.2">
      <c r="A8179" s="3" t="s">
        <v>44</v>
      </c>
      <c r="B8179" s="17">
        <v>1197831</v>
      </c>
      <c r="C8179" s="14">
        <v>44270</v>
      </c>
      <c r="D8179" s="4" t="s">
        <v>81</v>
      </c>
      <c r="E8179" s="4" t="s">
        <v>92</v>
      </c>
      <c r="F8179" s="4" t="s">
        <v>93</v>
      </c>
      <c r="G8179" s="4" t="s">
        <v>51</v>
      </c>
      <c r="H8179" s="13">
        <v>35</v>
      </c>
      <c r="I8179" s="20">
        <v>500</v>
      </c>
      <c r="J8179" s="13">
        <v>175000</v>
      </c>
      <c r="K8179" s="31">
        <v>87500</v>
      </c>
      <c r="L8179" s="21">
        <v>43750</v>
      </c>
      <c r="M8179" s="22">
        <v>0.5</v>
      </c>
      <c r="N8179" s="5" t="s">
        <v>30</v>
      </c>
    </row>
    <row r="8180" spans="1:14" x14ac:dyDescent="0.2">
      <c r="A8180" s="3" t="s">
        <v>45</v>
      </c>
      <c r="B8180" s="17">
        <v>1185732</v>
      </c>
      <c r="C8180" s="14">
        <v>44206</v>
      </c>
      <c r="D8180" s="4" t="s">
        <v>15</v>
      </c>
      <c r="E8180" s="4" t="s">
        <v>48</v>
      </c>
      <c r="F8180" s="4" t="s">
        <v>49</v>
      </c>
      <c r="G8180" s="4" t="s">
        <v>52</v>
      </c>
      <c r="H8180" s="13">
        <v>35</v>
      </c>
      <c r="I8180" s="20">
        <v>500</v>
      </c>
      <c r="J8180" s="13">
        <v>175000</v>
      </c>
      <c r="K8180" s="31">
        <v>70000</v>
      </c>
      <c r="L8180" s="21">
        <v>35000</v>
      </c>
      <c r="M8180" s="22">
        <v>0.4</v>
      </c>
      <c r="N8180" s="5" t="s">
        <v>23</v>
      </c>
    </row>
    <row r="8181" spans="1:14" x14ac:dyDescent="0.2">
      <c r="A8181" s="3" t="s">
        <v>20</v>
      </c>
      <c r="B8181" s="17">
        <v>1185732</v>
      </c>
      <c r="C8181" s="14">
        <v>44127</v>
      </c>
      <c r="D8181" s="4" t="s">
        <v>15</v>
      </c>
      <c r="E8181" s="4" t="s">
        <v>33</v>
      </c>
      <c r="F8181" s="4" t="s">
        <v>34</v>
      </c>
      <c r="G8181" s="4" t="s">
        <v>52</v>
      </c>
      <c r="H8181" s="13">
        <v>35</v>
      </c>
      <c r="I8181" s="20">
        <v>500</v>
      </c>
      <c r="J8181" s="13">
        <v>175000</v>
      </c>
      <c r="K8181" s="31">
        <v>61250</v>
      </c>
      <c r="L8181" s="21">
        <v>30625</v>
      </c>
      <c r="M8181" s="22">
        <v>0.35</v>
      </c>
      <c r="N8181" s="5" t="s">
        <v>23</v>
      </c>
    </row>
    <row r="8182" spans="1:14" x14ac:dyDescent="0.2">
      <c r="A8182" s="3" t="s">
        <v>45</v>
      </c>
      <c r="B8182" s="17">
        <v>1128299</v>
      </c>
      <c r="C8182" s="14">
        <v>44244</v>
      </c>
      <c r="D8182" s="4" t="s">
        <v>110</v>
      </c>
      <c r="E8182" s="4" t="s">
        <v>126</v>
      </c>
      <c r="F8182" s="4" t="s">
        <v>63</v>
      </c>
      <c r="G8182" s="4" t="s">
        <v>53</v>
      </c>
      <c r="H8182" s="13">
        <v>35</v>
      </c>
      <c r="I8182" s="20">
        <v>500</v>
      </c>
      <c r="J8182" s="13">
        <v>175000</v>
      </c>
      <c r="K8182" s="31">
        <v>70000</v>
      </c>
      <c r="L8182" s="21">
        <v>35000</v>
      </c>
      <c r="M8182" s="22">
        <v>0.4</v>
      </c>
      <c r="N8182" s="5" t="s">
        <v>23</v>
      </c>
    </row>
    <row r="8183" spans="1:14" x14ac:dyDescent="0.2">
      <c r="A8183" s="3" t="s">
        <v>20</v>
      </c>
      <c r="B8183" s="17">
        <v>1185732</v>
      </c>
      <c r="C8183" s="14">
        <v>44394</v>
      </c>
      <c r="D8183" s="4" t="s">
        <v>15</v>
      </c>
      <c r="E8183" s="4" t="s">
        <v>26</v>
      </c>
      <c r="F8183" s="4" t="s">
        <v>27</v>
      </c>
      <c r="G8183" s="4" t="s">
        <v>54</v>
      </c>
      <c r="H8183" s="13">
        <v>35</v>
      </c>
      <c r="I8183" s="20">
        <v>500</v>
      </c>
      <c r="J8183" s="13">
        <v>175000</v>
      </c>
      <c r="K8183" s="31">
        <v>61250</v>
      </c>
      <c r="L8183" s="21">
        <v>30625</v>
      </c>
      <c r="M8183" s="22">
        <v>0.35</v>
      </c>
      <c r="N8183" s="5" t="s">
        <v>23</v>
      </c>
    </row>
    <row r="8184" spans="1:14" x14ac:dyDescent="0.2">
      <c r="A8184" s="3" t="s">
        <v>20</v>
      </c>
      <c r="B8184" s="17">
        <v>1185732</v>
      </c>
      <c r="C8184" s="14">
        <v>44518</v>
      </c>
      <c r="D8184" s="4" t="s">
        <v>15</v>
      </c>
      <c r="E8184" s="4" t="s">
        <v>26</v>
      </c>
      <c r="F8184" s="4" t="s">
        <v>27</v>
      </c>
      <c r="G8184" s="4" t="s">
        <v>54</v>
      </c>
      <c r="H8184" s="13">
        <v>35</v>
      </c>
      <c r="I8184" s="20">
        <v>500</v>
      </c>
      <c r="J8184" s="13">
        <v>175000</v>
      </c>
      <c r="K8184" s="31">
        <v>70000</v>
      </c>
      <c r="L8184" s="21">
        <v>35000</v>
      </c>
      <c r="M8184" s="22">
        <v>0.4</v>
      </c>
      <c r="N8184" s="5" t="s">
        <v>23</v>
      </c>
    </row>
    <row r="8185" spans="1:14" x14ac:dyDescent="0.2">
      <c r="A8185" s="3" t="s">
        <v>41</v>
      </c>
      <c r="B8185" s="17">
        <v>1185732</v>
      </c>
      <c r="C8185" s="14">
        <v>44239</v>
      </c>
      <c r="D8185" s="4" t="s">
        <v>55</v>
      </c>
      <c r="E8185" s="4" t="s">
        <v>64</v>
      </c>
      <c r="F8185" s="4" t="s">
        <v>77</v>
      </c>
      <c r="G8185" s="4" t="s">
        <v>18</v>
      </c>
      <c r="H8185" s="13">
        <v>40</v>
      </c>
      <c r="I8185" s="20">
        <v>500</v>
      </c>
      <c r="J8185" s="13">
        <v>200000</v>
      </c>
      <c r="K8185" s="31">
        <v>60000</v>
      </c>
      <c r="L8185" s="21">
        <v>30000</v>
      </c>
      <c r="M8185" s="22">
        <v>0.3</v>
      </c>
      <c r="N8185" s="5" t="s">
        <v>23</v>
      </c>
    </row>
    <row r="8186" spans="1:14" x14ac:dyDescent="0.2">
      <c r="A8186" s="3" t="s">
        <v>41</v>
      </c>
      <c r="B8186" s="17">
        <v>1185732</v>
      </c>
      <c r="C8186" s="14">
        <v>44297</v>
      </c>
      <c r="D8186" s="4" t="s">
        <v>110</v>
      </c>
      <c r="E8186" s="4" t="s">
        <v>115</v>
      </c>
      <c r="F8186" s="4" t="s">
        <v>116</v>
      </c>
      <c r="G8186" s="4" t="s">
        <v>50</v>
      </c>
      <c r="H8186" s="13">
        <v>40</v>
      </c>
      <c r="I8186" s="20">
        <v>500</v>
      </c>
      <c r="J8186" s="13">
        <v>200000</v>
      </c>
      <c r="K8186" s="31">
        <v>60000</v>
      </c>
      <c r="L8186" s="21">
        <v>30000</v>
      </c>
      <c r="M8186" s="22">
        <v>0.3</v>
      </c>
      <c r="N8186" s="5" t="s">
        <v>23</v>
      </c>
    </row>
    <row r="8187" spans="1:14" x14ac:dyDescent="0.2">
      <c r="A8187" s="3" t="s">
        <v>41</v>
      </c>
      <c r="B8187" s="17">
        <v>1185732</v>
      </c>
      <c r="C8187" s="14">
        <v>44359</v>
      </c>
      <c r="D8187" s="4" t="s">
        <v>110</v>
      </c>
      <c r="E8187" s="4" t="s">
        <v>115</v>
      </c>
      <c r="F8187" s="4" t="s">
        <v>116</v>
      </c>
      <c r="G8187" s="4" t="s">
        <v>50</v>
      </c>
      <c r="H8187" s="13">
        <v>40</v>
      </c>
      <c r="I8187" s="20">
        <v>500</v>
      </c>
      <c r="J8187" s="13">
        <v>200000</v>
      </c>
      <c r="K8187" s="31">
        <v>70000</v>
      </c>
      <c r="L8187" s="21">
        <v>35000</v>
      </c>
      <c r="M8187" s="22">
        <v>0.35</v>
      </c>
      <c r="N8187" s="5" t="s">
        <v>23</v>
      </c>
    </row>
    <row r="8188" spans="1:14" x14ac:dyDescent="0.2">
      <c r="A8188" s="3" t="s">
        <v>41</v>
      </c>
      <c r="B8188" s="17">
        <v>1185732</v>
      </c>
      <c r="C8188" s="14">
        <v>44387</v>
      </c>
      <c r="D8188" s="4" t="s">
        <v>110</v>
      </c>
      <c r="E8188" s="4" t="s">
        <v>115</v>
      </c>
      <c r="F8188" s="4" t="s">
        <v>116</v>
      </c>
      <c r="G8188" s="4" t="s">
        <v>50</v>
      </c>
      <c r="H8188" s="13">
        <v>40</v>
      </c>
      <c r="I8188" s="20">
        <v>500</v>
      </c>
      <c r="J8188" s="13">
        <v>200000</v>
      </c>
      <c r="K8188" s="31">
        <v>70000</v>
      </c>
      <c r="L8188" s="21">
        <v>35000</v>
      </c>
      <c r="M8188" s="22">
        <v>0.35</v>
      </c>
      <c r="N8188" s="5" t="s">
        <v>23</v>
      </c>
    </row>
    <row r="8189" spans="1:14" x14ac:dyDescent="0.2">
      <c r="A8189" s="3" t="s">
        <v>41</v>
      </c>
      <c r="B8189" s="17">
        <v>1185732</v>
      </c>
      <c r="C8189" s="14">
        <v>44449</v>
      </c>
      <c r="D8189" s="4" t="s">
        <v>110</v>
      </c>
      <c r="E8189" s="4" t="s">
        <v>115</v>
      </c>
      <c r="F8189" s="4" t="s">
        <v>116</v>
      </c>
      <c r="G8189" s="4" t="s">
        <v>50</v>
      </c>
      <c r="H8189" s="13">
        <v>40</v>
      </c>
      <c r="I8189" s="20">
        <v>500</v>
      </c>
      <c r="J8189" s="13">
        <v>200000</v>
      </c>
      <c r="K8189" s="31">
        <v>70000</v>
      </c>
      <c r="L8189" s="21">
        <v>35000</v>
      </c>
      <c r="M8189" s="22">
        <v>0.35</v>
      </c>
      <c r="N8189" s="5" t="s">
        <v>23</v>
      </c>
    </row>
    <row r="8190" spans="1:14" x14ac:dyDescent="0.2">
      <c r="A8190" s="3" t="s">
        <v>41</v>
      </c>
      <c r="B8190" s="17">
        <v>1185732</v>
      </c>
      <c r="C8190" s="14">
        <v>44326</v>
      </c>
      <c r="D8190" s="4" t="s">
        <v>110</v>
      </c>
      <c r="E8190" s="4" t="s">
        <v>115</v>
      </c>
      <c r="F8190" s="4" t="s">
        <v>116</v>
      </c>
      <c r="G8190" s="4" t="s">
        <v>50</v>
      </c>
      <c r="H8190" s="13">
        <v>40</v>
      </c>
      <c r="I8190" s="20">
        <v>500</v>
      </c>
      <c r="J8190" s="13">
        <v>200000</v>
      </c>
      <c r="K8190" s="31">
        <v>70000</v>
      </c>
      <c r="L8190" s="21">
        <v>35000</v>
      </c>
      <c r="M8190" s="22">
        <v>0.35</v>
      </c>
      <c r="N8190" s="5" t="s">
        <v>23</v>
      </c>
    </row>
    <row r="8191" spans="1:14" x14ac:dyDescent="0.2">
      <c r="A8191" s="3" t="s">
        <v>14</v>
      </c>
      <c r="B8191" s="17">
        <v>1185732</v>
      </c>
      <c r="C8191" s="14">
        <v>44218</v>
      </c>
      <c r="D8191" s="4" t="s">
        <v>15</v>
      </c>
      <c r="E8191" s="4" t="s">
        <v>16</v>
      </c>
      <c r="F8191" s="4" t="s">
        <v>17</v>
      </c>
      <c r="G8191" s="4" t="s">
        <v>50</v>
      </c>
      <c r="H8191" s="13">
        <v>40</v>
      </c>
      <c r="I8191" s="20">
        <v>500</v>
      </c>
      <c r="J8191" s="13">
        <v>200000</v>
      </c>
      <c r="K8191" s="31">
        <v>80000</v>
      </c>
      <c r="L8191" s="21">
        <v>40000</v>
      </c>
      <c r="M8191" s="22">
        <v>0.4</v>
      </c>
      <c r="N8191" s="5" t="s">
        <v>19</v>
      </c>
    </row>
    <row r="8192" spans="1:14" x14ac:dyDescent="0.2">
      <c r="A8192" s="3" t="s">
        <v>44</v>
      </c>
      <c r="B8192" s="17">
        <v>1185732</v>
      </c>
      <c r="C8192" s="14">
        <v>44356</v>
      </c>
      <c r="D8192" s="4" t="s">
        <v>15</v>
      </c>
      <c r="E8192" s="4" t="s">
        <v>31</v>
      </c>
      <c r="F8192" s="4" t="s">
        <v>32</v>
      </c>
      <c r="G8192" s="4" t="s">
        <v>51</v>
      </c>
      <c r="H8192" s="13">
        <v>40</v>
      </c>
      <c r="I8192" s="20">
        <v>500</v>
      </c>
      <c r="J8192" s="13">
        <v>200000</v>
      </c>
      <c r="K8192" s="31">
        <v>70000</v>
      </c>
      <c r="L8192" s="21">
        <v>35000</v>
      </c>
      <c r="M8192" s="22">
        <v>0.35</v>
      </c>
      <c r="N8192" s="5" t="s">
        <v>23</v>
      </c>
    </row>
    <row r="8193" spans="1:14" x14ac:dyDescent="0.2">
      <c r="A8193" s="3" t="s">
        <v>44</v>
      </c>
      <c r="B8193" s="17">
        <v>1185732</v>
      </c>
      <c r="C8193" s="14">
        <v>44290</v>
      </c>
      <c r="D8193" s="4" t="s">
        <v>55</v>
      </c>
      <c r="E8193" s="4" t="s">
        <v>67</v>
      </c>
      <c r="F8193" s="4" t="s">
        <v>68</v>
      </c>
      <c r="G8193" s="4" t="s">
        <v>51</v>
      </c>
      <c r="H8193" s="13">
        <v>40</v>
      </c>
      <c r="I8193" s="20">
        <v>500</v>
      </c>
      <c r="J8193" s="13">
        <v>200000</v>
      </c>
      <c r="K8193" s="31">
        <v>80000</v>
      </c>
      <c r="L8193" s="21">
        <v>40000</v>
      </c>
      <c r="M8193" s="22">
        <v>0.4</v>
      </c>
      <c r="N8193" s="5" t="s">
        <v>23</v>
      </c>
    </row>
    <row r="8194" spans="1:14" x14ac:dyDescent="0.2">
      <c r="A8194" s="3" t="s">
        <v>44</v>
      </c>
      <c r="B8194" s="17">
        <v>1197831</v>
      </c>
      <c r="C8194" s="14">
        <v>44041</v>
      </c>
      <c r="D8194" s="4" t="s">
        <v>81</v>
      </c>
      <c r="E8194" s="4" t="s">
        <v>88</v>
      </c>
      <c r="F8194" s="4" t="s">
        <v>94</v>
      </c>
      <c r="G8194" s="4" t="s">
        <v>51</v>
      </c>
      <c r="H8194" s="13">
        <v>40</v>
      </c>
      <c r="I8194" s="20">
        <v>500</v>
      </c>
      <c r="J8194" s="13">
        <v>200000</v>
      </c>
      <c r="K8194" s="31">
        <v>60000</v>
      </c>
      <c r="L8194" s="21">
        <v>30000</v>
      </c>
      <c r="M8194" s="22">
        <v>0.3</v>
      </c>
      <c r="N8194" s="5" t="s">
        <v>30</v>
      </c>
    </row>
    <row r="8195" spans="1:14" x14ac:dyDescent="0.2">
      <c r="A8195" s="3" t="s">
        <v>20</v>
      </c>
      <c r="B8195" s="17">
        <v>1185732</v>
      </c>
      <c r="C8195" s="14">
        <v>44365</v>
      </c>
      <c r="D8195" s="4" t="s">
        <v>81</v>
      </c>
      <c r="E8195" s="4" t="s">
        <v>84</v>
      </c>
      <c r="F8195" s="4" t="s">
        <v>85</v>
      </c>
      <c r="G8195" s="4" t="s">
        <v>51</v>
      </c>
      <c r="H8195" s="13">
        <v>40</v>
      </c>
      <c r="I8195" s="20">
        <v>500</v>
      </c>
      <c r="J8195" s="13">
        <v>200000</v>
      </c>
      <c r="K8195" s="31">
        <v>70000</v>
      </c>
      <c r="L8195" s="21">
        <v>35000</v>
      </c>
      <c r="M8195" s="22">
        <v>0.35</v>
      </c>
      <c r="N8195" s="5" t="s">
        <v>19</v>
      </c>
    </row>
    <row r="8196" spans="1:14" x14ac:dyDescent="0.2">
      <c r="A8196" s="3" t="s">
        <v>44</v>
      </c>
      <c r="B8196" s="17">
        <v>1185732</v>
      </c>
      <c r="C8196" s="14">
        <v>44203</v>
      </c>
      <c r="D8196" s="4" t="s">
        <v>55</v>
      </c>
      <c r="E8196" s="4" t="s">
        <v>78</v>
      </c>
      <c r="F8196" s="4" t="s">
        <v>79</v>
      </c>
      <c r="G8196" s="4" t="s">
        <v>53</v>
      </c>
      <c r="H8196" s="13">
        <v>40</v>
      </c>
      <c r="I8196" s="20">
        <v>500</v>
      </c>
      <c r="J8196" s="13">
        <v>200000</v>
      </c>
      <c r="K8196" s="31">
        <v>80000</v>
      </c>
      <c r="L8196" s="21">
        <v>40000</v>
      </c>
      <c r="M8196" s="22">
        <v>0.4</v>
      </c>
      <c r="N8196" s="5" t="s">
        <v>23</v>
      </c>
    </row>
    <row r="8197" spans="1:14" x14ac:dyDescent="0.2">
      <c r="A8197" s="3" t="s">
        <v>45</v>
      </c>
      <c r="B8197" s="17">
        <v>1185732</v>
      </c>
      <c r="C8197" s="14">
        <v>44208</v>
      </c>
      <c r="D8197" s="4" t="s">
        <v>97</v>
      </c>
      <c r="E8197" s="4" t="s">
        <v>105</v>
      </c>
      <c r="F8197" s="4" t="s">
        <v>109</v>
      </c>
      <c r="G8197" s="4" t="s">
        <v>53</v>
      </c>
      <c r="H8197" s="13">
        <v>40</v>
      </c>
      <c r="I8197" s="20">
        <v>500</v>
      </c>
      <c r="J8197" s="13">
        <v>200000</v>
      </c>
      <c r="K8197" s="31">
        <v>60000</v>
      </c>
      <c r="L8197" s="21">
        <v>30000</v>
      </c>
      <c r="M8197" s="22">
        <v>0.3</v>
      </c>
      <c r="N8197" s="5" t="s">
        <v>23</v>
      </c>
    </row>
    <row r="8198" spans="1:14" x14ac:dyDescent="0.2">
      <c r="A8198" s="3" t="s">
        <v>20</v>
      </c>
      <c r="B8198" s="17">
        <v>1128299</v>
      </c>
      <c r="C8198" s="14">
        <v>44277</v>
      </c>
      <c r="D8198" s="4" t="s">
        <v>110</v>
      </c>
      <c r="E8198" s="4" t="s">
        <v>119</v>
      </c>
      <c r="F8198" s="4" t="s">
        <v>120</v>
      </c>
      <c r="G8198" s="4" t="s">
        <v>53</v>
      </c>
      <c r="H8198" s="13">
        <v>40</v>
      </c>
      <c r="I8198" s="20">
        <v>500</v>
      </c>
      <c r="J8198" s="13">
        <v>200000</v>
      </c>
      <c r="K8198" s="31">
        <v>70000</v>
      </c>
      <c r="L8198" s="21">
        <v>35000</v>
      </c>
      <c r="M8198" s="22">
        <v>0.35</v>
      </c>
      <c r="N8198" s="5" t="s">
        <v>19</v>
      </c>
    </row>
    <row r="8199" spans="1:14" x14ac:dyDescent="0.2">
      <c r="A8199" s="3" t="s">
        <v>14</v>
      </c>
      <c r="B8199" s="17">
        <v>1185732</v>
      </c>
      <c r="C8199" s="14">
        <v>44487</v>
      </c>
      <c r="D8199" s="4" t="s">
        <v>55</v>
      </c>
      <c r="E8199" s="4" t="s">
        <v>62</v>
      </c>
      <c r="F8199" s="4" t="s">
        <v>63</v>
      </c>
      <c r="G8199" s="4" t="s">
        <v>53</v>
      </c>
      <c r="H8199" s="13">
        <v>40</v>
      </c>
      <c r="I8199" s="20">
        <v>500</v>
      </c>
      <c r="J8199" s="13">
        <v>200000</v>
      </c>
      <c r="K8199" s="31">
        <v>70000</v>
      </c>
      <c r="L8199" s="21">
        <v>35000</v>
      </c>
      <c r="M8199" s="22">
        <v>0.35</v>
      </c>
      <c r="N8199" s="5" t="s">
        <v>30</v>
      </c>
    </row>
    <row r="8200" spans="1:14" x14ac:dyDescent="0.2">
      <c r="A8200" s="3" t="s">
        <v>44</v>
      </c>
      <c r="B8200" s="17">
        <v>1185732</v>
      </c>
      <c r="C8200" s="14">
        <v>44242</v>
      </c>
      <c r="D8200" s="4" t="s">
        <v>55</v>
      </c>
      <c r="E8200" s="4" t="s">
        <v>75</v>
      </c>
      <c r="F8200" s="4" t="s">
        <v>76</v>
      </c>
      <c r="G8200" s="4" t="s">
        <v>54</v>
      </c>
      <c r="H8200" s="13">
        <v>40</v>
      </c>
      <c r="I8200" s="20">
        <v>500</v>
      </c>
      <c r="J8200" s="13">
        <v>200000</v>
      </c>
      <c r="K8200" s="31">
        <v>60000</v>
      </c>
      <c r="L8200" s="21">
        <v>30000</v>
      </c>
      <c r="M8200" s="22">
        <v>0.3</v>
      </c>
      <c r="N8200" s="5" t="s">
        <v>23</v>
      </c>
    </row>
    <row r="8201" spans="1:14" x14ac:dyDescent="0.2">
      <c r="A8201" s="3" t="s">
        <v>20</v>
      </c>
      <c r="B8201" s="17">
        <v>1185732</v>
      </c>
      <c r="C8201" s="14">
        <v>44540</v>
      </c>
      <c r="D8201" s="4" t="s">
        <v>110</v>
      </c>
      <c r="E8201" s="4" t="s">
        <v>115</v>
      </c>
      <c r="F8201" s="4" t="s">
        <v>116</v>
      </c>
      <c r="G8201" s="4" t="s">
        <v>50</v>
      </c>
      <c r="H8201" s="13">
        <v>45</v>
      </c>
      <c r="I8201" s="20">
        <v>500</v>
      </c>
      <c r="J8201" s="13">
        <v>225000</v>
      </c>
      <c r="K8201" s="31">
        <v>78750</v>
      </c>
      <c r="L8201" s="21">
        <v>39375</v>
      </c>
      <c r="M8201" s="22">
        <v>0.35</v>
      </c>
      <c r="N8201" s="5" t="s">
        <v>23</v>
      </c>
    </row>
    <row r="8202" spans="1:14" x14ac:dyDescent="0.2">
      <c r="A8202" s="3" t="s">
        <v>41</v>
      </c>
      <c r="B8202" s="17">
        <v>1185732</v>
      </c>
      <c r="C8202" s="14">
        <v>44511</v>
      </c>
      <c r="D8202" s="4" t="s">
        <v>110</v>
      </c>
      <c r="E8202" s="4" t="s">
        <v>115</v>
      </c>
      <c r="F8202" s="4" t="s">
        <v>116</v>
      </c>
      <c r="G8202" s="4" t="s">
        <v>50</v>
      </c>
      <c r="H8202" s="13">
        <v>45</v>
      </c>
      <c r="I8202" s="20">
        <v>500</v>
      </c>
      <c r="J8202" s="13">
        <v>225000</v>
      </c>
      <c r="K8202" s="31">
        <v>78750</v>
      </c>
      <c r="L8202" s="21">
        <v>39375</v>
      </c>
      <c r="M8202" s="22">
        <v>0.35</v>
      </c>
      <c r="N8202" s="5" t="s">
        <v>23</v>
      </c>
    </row>
    <row r="8203" spans="1:14" x14ac:dyDescent="0.2">
      <c r="A8203" s="3" t="s">
        <v>41</v>
      </c>
      <c r="B8203" s="17">
        <v>1185732</v>
      </c>
      <c r="C8203" s="14">
        <v>44481</v>
      </c>
      <c r="D8203" s="4" t="s">
        <v>110</v>
      </c>
      <c r="E8203" s="4" t="s">
        <v>115</v>
      </c>
      <c r="F8203" s="4" t="s">
        <v>116</v>
      </c>
      <c r="G8203" s="4" t="s">
        <v>50</v>
      </c>
      <c r="H8203" s="13">
        <v>45</v>
      </c>
      <c r="I8203" s="20">
        <v>500</v>
      </c>
      <c r="J8203" s="13">
        <v>225000</v>
      </c>
      <c r="K8203" s="31">
        <v>78750</v>
      </c>
      <c r="L8203" s="21">
        <v>39375</v>
      </c>
      <c r="M8203" s="22">
        <v>0.35</v>
      </c>
      <c r="N8203" s="5" t="s">
        <v>23</v>
      </c>
    </row>
    <row r="8204" spans="1:14" x14ac:dyDescent="0.2">
      <c r="A8204" s="3" t="s">
        <v>14</v>
      </c>
      <c r="B8204" s="17">
        <v>1185732</v>
      </c>
      <c r="C8204" s="14">
        <v>44325</v>
      </c>
      <c r="D8204" s="4" t="s">
        <v>15</v>
      </c>
      <c r="E8204" s="4" t="s">
        <v>16</v>
      </c>
      <c r="F8204" s="4" t="s">
        <v>17</v>
      </c>
      <c r="G8204" s="4" t="s">
        <v>50</v>
      </c>
      <c r="H8204" s="13">
        <v>45</v>
      </c>
      <c r="I8204" s="20">
        <v>500</v>
      </c>
      <c r="J8204" s="13">
        <v>225000</v>
      </c>
      <c r="K8204" s="31">
        <v>78750</v>
      </c>
      <c r="L8204" s="21">
        <v>39375</v>
      </c>
      <c r="M8204" s="22">
        <v>0.35</v>
      </c>
      <c r="N8204" s="5" t="s">
        <v>19</v>
      </c>
    </row>
    <row r="8205" spans="1:14" x14ac:dyDescent="0.2">
      <c r="A8205" s="3" t="s">
        <v>44</v>
      </c>
      <c r="B8205" s="17">
        <v>1185732</v>
      </c>
      <c r="C8205" s="14">
        <v>44424</v>
      </c>
      <c r="D8205" s="4" t="s">
        <v>15</v>
      </c>
      <c r="E8205" s="4" t="s">
        <v>21</v>
      </c>
      <c r="F8205" s="4" t="s">
        <v>22</v>
      </c>
      <c r="G8205" s="4" t="s">
        <v>51</v>
      </c>
      <c r="H8205" s="13">
        <v>45</v>
      </c>
      <c r="I8205" s="20">
        <v>500</v>
      </c>
      <c r="J8205" s="13">
        <v>225000</v>
      </c>
      <c r="K8205" s="31">
        <v>90000</v>
      </c>
      <c r="L8205" s="21">
        <v>45000</v>
      </c>
      <c r="M8205" s="22">
        <v>0.4</v>
      </c>
      <c r="N8205" s="5" t="s">
        <v>23</v>
      </c>
    </row>
    <row r="8206" spans="1:14" x14ac:dyDescent="0.2">
      <c r="A8206" s="3" t="s">
        <v>44</v>
      </c>
      <c r="B8206" s="17">
        <v>1185732</v>
      </c>
      <c r="C8206" s="14">
        <v>44516</v>
      </c>
      <c r="D8206" s="4" t="s">
        <v>15</v>
      </c>
      <c r="E8206" s="4" t="s">
        <v>21</v>
      </c>
      <c r="F8206" s="4" t="s">
        <v>22</v>
      </c>
      <c r="G8206" s="4" t="s">
        <v>51</v>
      </c>
      <c r="H8206" s="13">
        <v>45</v>
      </c>
      <c r="I8206" s="20">
        <v>500</v>
      </c>
      <c r="J8206" s="13">
        <v>225000</v>
      </c>
      <c r="K8206" s="31">
        <v>90000</v>
      </c>
      <c r="L8206" s="21">
        <v>45000</v>
      </c>
      <c r="M8206" s="22">
        <v>0.4</v>
      </c>
      <c r="N8206" s="5" t="s">
        <v>23</v>
      </c>
    </row>
    <row r="8207" spans="1:14" x14ac:dyDescent="0.2">
      <c r="A8207" s="3" t="s">
        <v>20</v>
      </c>
      <c r="B8207" s="17">
        <v>1128299</v>
      </c>
      <c r="C8207" s="14">
        <v>44264</v>
      </c>
      <c r="D8207" s="4" t="s">
        <v>110</v>
      </c>
      <c r="E8207" s="4" t="s">
        <v>113</v>
      </c>
      <c r="F8207" s="4" t="s">
        <v>114</v>
      </c>
      <c r="G8207" s="4" t="s">
        <v>51</v>
      </c>
      <c r="H8207" s="13">
        <v>45</v>
      </c>
      <c r="I8207" s="20">
        <v>500</v>
      </c>
      <c r="J8207" s="13">
        <v>225000</v>
      </c>
      <c r="K8207" s="31">
        <v>56250</v>
      </c>
      <c r="L8207" s="21">
        <v>28125</v>
      </c>
      <c r="M8207" s="22">
        <v>0.25</v>
      </c>
      <c r="N8207" s="5" t="s">
        <v>30</v>
      </c>
    </row>
    <row r="8208" spans="1:14" x14ac:dyDescent="0.2">
      <c r="A8208" s="3" t="s">
        <v>44</v>
      </c>
      <c r="B8208" s="17">
        <v>1197831</v>
      </c>
      <c r="C8208" s="14">
        <v>44047</v>
      </c>
      <c r="D8208" s="4" t="s">
        <v>81</v>
      </c>
      <c r="E8208" s="4" t="s">
        <v>88</v>
      </c>
      <c r="F8208" s="4" t="s">
        <v>94</v>
      </c>
      <c r="G8208" s="4" t="s">
        <v>51</v>
      </c>
      <c r="H8208" s="13">
        <v>45</v>
      </c>
      <c r="I8208" s="20">
        <v>500</v>
      </c>
      <c r="J8208" s="13">
        <v>225000</v>
      </c>
      <c r="K8208" s="31">
        <v>67500</v>
      </c>
      <c r="L8208" s="21">
        <v>33750</v>
      </c>
      <c r="M8208" s="22">
        <v>0.3</v>
      </c>
      <c r="N8208" s="5" t="s">
        <v>30</v>
      </c>
    </row>
    <row r="8209" spans="1:14" x14ac:dyDescent="0.2">
      <c r="A8209" s="3" t="s">
        <v>44</v>
      </c>
      <c r="B8209" s="17">
        <v>1197831</v>
      </c>
      <c r="C8209" s="14">
        <v>44299</v>
      </c>
      <c r="D8209" s="4" t="s">
        <v>81</v>
      </c>
      <c r="E8209" s="4" t="s">
        <v>92</v>
      </c>
      <c r="F8209" s="4" t="s">
        <v>93</v>
      </c>
      <c r="G8209" s="4" t="s">
        <v>51</v>
      </c>
      <c r="H8209" s="13">
        <v>45</v>
      </c>
      <c r="I8209" s="20">
        <v>500</v>
      </c>
      <c r="J8209" s="13">
        <v>225000</v>
      </c>
      <c r="K8209" s="31">
        <v>78750</v>
      </c>
      <c r="L8209" s="21">
        <v>39375</v>
      </c>
      <c r="M8209" s="22">
        <v>0.35</v>
      </c>
      <c r="N8209" s="5" t="s">
        <v>30</v>
      </c>
    </row>
    <row r="8210" spans="1:14" x14ac:dyDescent="0.2">
      <c r="A8210" s="3" t="s">
        <v>45</v>
      </c>
      <c r="B8210" s="17">
        <v>1128299</v>
      </c>
      <c r="C8210" s="14">
        <v>44457</v>
      </c>
      <c r="D8210" s="4" t="s">
        <v>81</v>
      </c>
      <c r="E8210" s="4" t="s">
        <v>82</v>
      </c>
      <c r="F8210" s="4" t="s">
        <v>83</v>
      </c>
      <c r="G8210" s="4" t="s">
        <v>52</v>
      </c>
      <c r="H8210" s="13">
        <v>45</v>
      </c>
      <c r="I8210" s="20">
        <v>500</v>
      </c>
      <c r="J8210" s="13">
        <v>225000</v>
      </c>
      <c r="K8210" s="31">
        <v>90000</v>
      </c>
      <c r="L8210" s="21">
        <v>45000</v>
      </c>
      <c r="M8210" s="22">
        <v>0.4</v>
      </c>
      <c r="N8210" s="5" t="s">
        <v>19</v>
      </c>
    </row>
    <row r="8211" spans="1:14" x14ac:dyDescent="0.2">
      <c r="A8211" s="3" t="s">
        <v>20</v>
      </c>
      <c r="B8211" s="17">
        <v>1185732</v>
      </c>
      <c r="C8211" s="14">
        <v>44379</v>
      </c>
      <c r="D8211" s="4" t="s">
        <v>15</v>
      </c>
      <c r="E8211" s="4" t="s">
        <v>39</v>
      </c>
      <c r="F8211" s="4" t="s">
        <v>40</v>
      </c>
      <c r="G8211" s="4" t="s">
        <v>53</v>
      </c>
      <c r="H8211" s="13">
        <v>45</v>
      </c>
      <c r="I8211" s="20">
        <v>500</v>
      </c>
      <c r="J8211" s="13">
        <v>225000</v>
      </c>
      <c r="K8211" s="31">
        <v>90000</v>
      </c>
      <c r="L8211" s="21">
        <v>45000</v>
      </c>
      <c r="M8211" s="22">
        <v>0.4</v>
      </c>
      <c r="N8211" s="5" t="s">
        <v>30</v>
      </c>
    </row>
    <row r="8212" spans="1:14" x14ac:dyDescent="0.2">
      <c r="A8212" s="3" t="s">
        <v>20</v>
      </c>
      <c r="B8212" s="17">
        <v>1128299</v>
      </c>
      <c r="C8212" s="14">
        <v>44492</v>
      </c>
      <c r="D8212" s="4" t="s">
        <v>110</v>
      </c>
      <c r="E8212" s="4" t="s">
        <v>119</v>
      </c>
      <c r="F8212" s="4" t="s">
        <v>120</v>
      </c>
      <c r="G8212" s="4" t="s">
        <v>53</v>
      </c>
      <c r="H8212" s="13">
        <v>45</v>
      </c>
      <c r="I8212" s="20">
        <v>500</v>
      </c>
      <c r="J8212" s="13">
        <v>225000</v>
      </c>
      <c r="K8212" s="31">
        <v>78750</v>
      </c>
      <c r="L8212" s="21">
        <v>39375</v>
      </c>
      <c r="M8212" s="22">
        <v>0.35</v>
      </c>
      <c r="N8212" s="5" t="s">
        <v>19</v>
      </c>
    </row>
    <row r="8213" spans="1:14" x14ac:dyDescent="0.2">
      <c r="A8213" s="3" t="s">
        <v>20</v>
      </c>
      <c r="B8213" s="17">
        <v>1128299</v>
      </c>
      <c r="C8213" s="14">
        <v>44523</v>
      </c>
      <c r="D8213" s="4" t="s">
        <v>110</v>
      </c>
      <c r="E8213" s="4" t="s">
        <v>119</v>
      </c>
      <c r="F8213" s="4" t="s">
        <v>120</v>
      </c>
      <c r="G8213" s="4" t="s">
        <v>53</v>
      </c>
      <c r="H8213" s="13">
        <v>45</v>
      </c>
      <c r="I8213" s="20">
        <v>500</v>
      </c>
      <c r="J8213" s="13">
        <v>225000</v>
      </c>
      <c r="K8213" s="31">
        <v>78750</v>
      </c>
      <c r="L8213" s="21">
        <v>39375</v>
      </c>
      <c r="M8213" s="22">
        <v>0.35</v>
      </c>
      <c r="N8213" s="5" t="s">
        <v>19</v>
      </c>
    </row>
    <row r="8214" spans="1:14" x14ac:dyDescent="0.2">
      <c r="A8214" s="3" t="s">
        <v>45</v>
      </c>
      <c r="B8214" s="17">
        <v>1185732</v>
      </c>
      <c r="C8214" s="14">
        <v>44540</v>
      </c>
      <c r="D8214" s="4" t="s">
        <v>110</v>
      </c>
      <c r="E8214" s="4" t="s">
        <v>133</v>
      </c>
      <c r="F8214" s="4" t="s">
        <v>134</v>
      </c>
      <c r="G8214" s="4" t="s">
        <v>54</v>
      </c>
      <c r="H8214" s="13">
        <v>45</v>
      </c>
      <c r="I8214" s="20">
        <v>500</v>
      </c>
      <c r="J8214" s="13">
        <v>225000</v>
      </c>
      <c r="K8214" s="31">
        <v>112500</v>
      </c>
      <c r="L8214" s="21">
        <v>56250</v>
      </c>
      <c r="M8214" s="22">
        <v>0.5</v>
      </c>
      <c r="N8214" s="5" t="s">
        <v>23</v>
      </c>
    </row>
    <row r="8215" spans="1:14" x14ac:dyDescent="0.2">
      <c r="A8215" s="3" t="s">
        <v>20</v>
      </c>
      <c r="B8215" s="17">
        <v>1185732</v>
      </c>
      <c r="C8215" s="14">
        <v>44359</v>
      </c>
      <c r="D8215" s="4" t="s">
        <v>15</v>
      </c>
      <c r="E8215" s="4" t="s">
        <v>35</v>
      </c>
      <c r="F8215" s="4" t="s">
        <v>36</v>
      </c>
      <c r="G8215" s="4" t="s">
        <v>54</v>
      </c>
      <c r="H8215" s="13">
        <v>45</v>
      </c>
      <c r="I8215" s="20">
        <v>500</v>
      </c>
      <c r="J8215" s="13">
        <v>225000</v>
      </c>
      <c r="K8215" s="31">
        <v>78750</v>
      </c>
      <c r="L8215" s="21">
        <v>39375</v>
      </c>
      <c r="M8215" s="22">
        <v>0.35</v>
      </c>
      <c r="N8215" s="5" t="s">
        <v>19</v>
      </c>
    </row>
    <row r="8216" spans="1:14" x14ac:dyDescent="0.2">
      <c r="A8216" s="3" t="s">
        <v>41</v>
      </c>
      <c r="B8216" s="17">
        <v>1185732</v>
      </c>
      <c r="C8216" s="14">
        <v>44210</v>
      </c>
      <c r="D8216" s="4" t="s">
        <v>55</v>
      </c>
      <c r="E8216" s="4" t="s">
        <v>64</v>
      </c>
      <c r="F8216" s="4" t="s">
        <v>77</v>
      </c>
      <c r="G8216" s="4" t="s">
        <v>18</v>
      </c>
      <c r="H8216" s="13">
        <v>50</v>
      </c>
      <c r="I8216" s="20">
        <v>500</v>
      </c>
      <c r="J8216" s="13">
        <v>250000</v>
      </c>
      <c r="K8216" s="31">
        <v>75000</v>
      </c>
      <c r="L8216" s="21">
        <v>37500</v>
      </c>
      <c r="M8216" s="22">
        <v>0.3</v>
      </c>
      <c r="N8216" s="5" t="s">
        <v>23</v>
      </c>
    </row>
    <row r="8217" spans="1:14" x14ac:dyDescent="0.2">
      <c r="A8217" s="3" t="s">
        <v>45</v>
      </c>
      <c r="B8217" s="17">
        <v>1185732</v>
      </c>
      <c r="C8217" s="14">
        <v>44324</v>
      </c>
      <c r="D8217" s="4" t="s">
        <v>55</v>
      </c>
      <c r="E8217" s="4" t="s">
        <v>64</v>
      </c>
      <c r="F8217" s="4" t="s">
        <v>77</v>
      </c>
      <c r="G8217" s="4" t="s">
        <v>18</v>
      </c>
      <c r="H8217" s="13">
        <v>50</v>
      </c>
      <c r="I8217" s="20">
        <v>500</v>
      </c>
      <c r="J8217" s="13">
        <v>250000</v>
      </c>
      <c r="K8217" s="31">
        <v>75000</v>
      </c>
      <c r="L8217" s="21">
        <v>37500</v>
      </c>
      <c r="M8217" s="22">
        <v>0.3</v>
      </c>
      <c r="N8217" s="5" t="s">
        <v>23</v>
      </c>
    </row>
    <row r="8218" spans="1:14" x14ac:dyDescent="0.2">
      <c r="A8218" s="3" t="s">
        <v>45</v>
      </c>
      <c r="B8218" s="17">
        <v>1185732</v>
      </c>
      <c r="C8218" s="14">
        <v>44479</v>
      </c>
      <c r="D8218" s="4" t="s">
        <v>55</v>
      </c>
      <c r="E8218" s="4" t="s">
        <v>64</v>
      </c>
      <c r="F8218" s="4" t="s">
        <v>77</v>
      </c>
      <c r="G8218" s="4" t="s">
        <v>18</v>
      </c>
      <c r="H8218" s="13">
        <v>50</v>
      </c>
      <c r="I8218" s="20">
        <v>500</v>
      </c>
      <c r="J8218" s="13">
        <v>250000</v>
      </c>
      <c r="K8218" s="31">
        <v>75000</v>
      </c>
      <c r="L8218" s="21">
        <v>37500</v>
      </c>
      <c r="M8218" s="22">
        <v>0.3</v>
      </c>
      <c r="N8218" s="5" t="s">
        <v>23</v>
      </c>
    </row>
    <row r="8219" spans="1:14" x14ac:dyDescent="0.2">
      <c r="A8219" s="3" t="s">
        <v>44</v>
      </c>
      <c r="B8219" s="17">
        <v>1185732</v>
      </c>
      <c r="C8219" s="14">
        <v>44429</v>
      </c>
      <c r="D8219" s="4" t="s">
        <v>55</v>
      </c>
      <c r="E8219" s="4" t="s">
        <v>73</v>
      </c>
      <c r="F8219" s="4" t="s">
        <v>74</v>
      </c>
      <c r="G8219" s="4" t="s">
        <v>18</v>
      </c>
      <c r="H8219" s="13">
        <v>50</v>
      </c>
      <c r="I8219" s="20">
        <v>500</v>
      </c>
      <c r="J8219" s="13">
        <v>250000</v>
      </c>
      <c r="K8219" s="31">
        <v>100000</v>
      </c>
      <c r="L8219" s="21">
        <v>50000</v>
      </c>
      <c r="M8219" s="22">
        <v>0.4</v>
      </c>
      <c r="N8219" s="5" t="s">
        <v>23</v>
      </c>
    </row>
    <row r="8220" spans="1:14" x14ac:dyDescent="0.2">
      <c r="A8220" s="3" t="s">
        <v>45</v>
      </c>
      <c r="B8220" s="17">
        <v>1185732</v>
      </c>
      <c r="C8220" s="14">
        <v>44369</v>
      </c>
      <c r="D8220" s="4" t="s">
        <v>55</v>
      </c>
      <c r="E8220" s="4" t="s">
        <v>73</v>
      </c>
      <c r="F8220" s="4" t="s">
        <v>74</v>
      </c>
      <c r="G8220" s="4" t="s">
        <v>18</v>
      </c>
      <c r="H8220" s="13">
        <v>50</v>
      </c>
      <c r="I8220" s="20">
        <v>500</v>
      </c>
      <c r="J8220" s="13">
        <v>250000</v>
      </c>
      <c r="K8220" s="31">
        <v>100000</v>
      </c>
      <c r="L8220" s="21">
        <v>50000</v>
      </c>
      <c r="M8220" s="22">
        <v>0.4</v>
      </c>
      <c r="N8220" s="5" t="s">
        <v>23</v>
      </c>
    </row>
    <row r="8221" spans="1:14" x14ac:dyDescent="0.2">
      <c r="A8221" s="3" t="s">
        <v>41</v>
      </c>
      <c r="B8221" s="17">
        <v>1189833</v>
      </c>
      <c r="C8221" s="14">
        <v>44237</v>
      </c>
      <c r="D8221" s="4" t="s">
        <v>15</v>
      </c>
      <c r="E8221" s="4" t="s">
        <v>42</v>
      </c>
      <c r="F8221" s="4" t="s">
        <v>43</v>
      </c>
      <c r="G8221" s="4" t="s">
        <v>18</v>
      </c>
      <c r="H8221" s="13">
        <v>50</v>
      </c>
      <c r="I8221" s="20">
        <v>500</v>
      </c>
      <c r="J8221" s="13">
        <v>250000</v>
      </c>
      <c r="K8221" s="31">
        <v>112500</v>
      </c>
      <c r="L8221" s="21">
        <v>56250</v>
      </c>
      <c r="M8221" s="22">
        <v>0.45</v>
      </c>
      <c r="N8221" s="5" t="s">
        <v>30</v>
      </c>
    </row>
    <row r="8222" spans="1:14" x14ac:dyDescent="0.2">
      <c r="A8222" s="3" t="s">
        <v>44</v>
      </c>
      <c r="B8222" s="17">
        <v>1197831</v>
      </c>
      <c r="C8222" s="14">
        <v>44443</v>
      </c>
      <c r="D8222" s="4" t="s">
        <v>81</v>
      </c>
      <c r="E8222" s="4" t="s">
        <v>90</v>
      </c>
      <c r="F8222" s="4" t="s">
        <v>91</v>
      </c>
      <c r="G8222" s="4" t="s">
        <v>18</v>
      </c>
      <c r="H8222" s="13">
        <v>50</v>
      </c>
      <c r="I8222" s="20">
        <v>500</v>
      </c>
      <c r="J8222" s="13">
        <v>250000</v>
      </c>
      <c r="K8222" s="31">
        <v>100000</v>
      </c>
      <c r="L8222" s="21">
        <v>50000</v>
      </c>
      <c r="M8222" s="22">
        <v>0.4</v>
      </c>
      <c r="N8222" s="5" t="s">
        <v>30</v>
      </c>
    </row>
    <row r="8223" spans="1:14" x14ac:dyDescent="0.2">
      <c r="A8223" s="3" t="s">
        <v>41</v>
      </c>
      <c r="B8223" s="17">
        <v>1185732</v>
      </c>
      <c r="C8223" s="14">
        <v>44239</v>
      </c>
      <c r="D8223" s="4" t="s">
        <v>110</v>
      </c>
      <c r="E8223" s="4" t="s">
        <v>115</v>
      </c>
      <c r="F8223" s="4" t="s">
        <v>116</v>
      </c>
      <c r="G8223" s="4" t="s">
        <v>50</v>
      </c>
      <c r="H8223" s="13">
        <v>50</v>
      </c>
      <c r="I8223" s="20">
        <v>500</v>
      </c>
      <c r="J8223" s="13">
        <v>250000</v>
      </c>
      <c r="K8223" s="31">
        <v>75000</v>
      </c>
      <c r="L8223" s="21">
        <v>37500</v>
      </c>
      <c r="M8223" s="22">
        <v>0.3</v>
      </c>
      <c r="N8223" s="5" t="s">
        <v>23</v>
      </c>
    </row>
    <row r="8224" spans="1:14" x14ac:dyDescent="0.2">
      <c r="A8224" s="3" t="s">
        <v>41</v>
      </c>
      <c r="B8224" s="17">
        <v>1185732</v>
      </c>
      <c r="C8224" s="14">
        <v>44359</v>
      </c>
      <c r="D8224" s="4" t="s">
        <v>110</v>
      </c>
      <c r="E8224" s="4" t="s">
        <v>115</v>
      </c>
      <c r="F8224" s="4" t="s">
        <v>116</v>
      </c>
      <c r="G8224" s="4" t="s">
        <v>50</v>
      </c>
      <c r="H8224" s="13">
        <v>50</v>
      </c>
      <c r="I8224" s="20">
        <v>500</v>
      </c>
      <c r="J8224" s="13">
        <v>250000</v>
      </c>
      <c r="K8224" s="31">
        <v>75000</v>
      </c>
      <c r="L8224" s="21">
        <v>37500</v>
      </c>
      <c r="M8224" s="22">
        <v>0.3</v>
      </c>
      <c r="N8224" s="5" t="s">
        <v>23</v>
      </c>
    </row>
    <row r="8225" spans="1:14" x14ac:dyDescent="0.2">
      <c r="A8225" s="3" t="s">
        <v>41</v>
      </c>
      <c r="B8225" s="17">
        <v>1185732</v>
      </c>
      <c r="C8225" s="14">
        <v>44419</v>
      </c>
      <c r="D8225" s="4" t="s">
        <v>110</v>
      </c>
      <c r="E8225" s="4" t="s">
        <v>115</v>
      </c>
      <c r="F8225" s="4" t="s">
        <v>116</v>
      </c>
      <c r="G8225" s="4" t="s">
        <v>50</v>
      </c>
      <c r="H8225" s="13">
        <v>50</v>
      </c>
      <c r="I8225" s="20">
        <v>500</v>
      </c>
      <c r="J8225" s="13">
        <v>250000</v>
      </c>
      <c r="K8225" s="31">
        <v>75000</v>
      </c>
      <c r="L8225" s="21">
        <v>37500</v>
      </c>
      <c r="M8225" s="22">
        <v>0.3</v>
      </c>
      <c r="N8225" s="5" t="s">
        <v>23</v>
      </c>
    </row>
    <row r="8226" spans="1:14" x14ac:dyDescent="0.2">
      <c r="A8226" s="3" t="s">
        <v>41</v>
      </c>
      <c r="B8226" s="17">
        <v>1185732</v>
      </c>
      <c r="C8226" s="14">
        <v>44449</v>
      </c>
      <c r="D8226" s="4" t="s">
        <v>110</v>
      </c>
      <c r="E8226" s="4" t="s">
        <v>115</v>
      </c>
      <c r="F8226" s="4" t="s">
        <v>116</v>
      </c>
      <c r="G8226" s="4" t="s">
        <v>50</v>
      </c>
      <c r="H8226" s="13">
        <v>50</v>
      </c>
      <c r="I8226" s="20">
        <v>500</v>
      </c>
      <c r="J8226" s="13">
        <v>250000</v>
      </c>
      <c r="K8226" s="31">
        <v>75000</v>
      </c>
      <c r="L8226" s="21">
        <v>37500</v>
      </c>
      <c r="M8226" s="22">
        <v>0.3</v>
      </c>
      <c r="N8226" s="5" t="s">
        <v>23</v>
      </c>
    </row>
    <row r="8227" spans="1:14" x14ac:dyDescent="0.2">
      <c r="A8227" s="3" t="s">
        <v>20</v>
      </c>
      <c r="B8227" s="17">
        <v>1185732</v>
      </c>
      <c r="C8227" s="14">
        <v>44377</v>
      </c>
      <c r="D8227" s="4" t="s">
        <v>15</v>
      </c>
      <c r="E8227" s="4" t="s">
        <v>28</v>
      </c>
      <c r="F8227" s="4" t="s">
        <v>29</v>
      </c>
      <c r="G8227" s="4" t="s">
        <v>50</v>
      </c>
      <c r="H8227" s="13">
        <v>50</v>
      </c>
      <c r="I8227" s="20">
        <v>500</v>
      </c>
      <c r="J8227" s="13">
        <v>250000</v>
      </c>
      <c r="K8227" s="31">
        <v>100000</v>
      </c>
      <c r="L8227" s="21">
        <v>50000</v>
      </c>
      <c r="M8227" s="22">
        <v>0.4</v>
      </c>
      <c r="N8227" s="5" t="s">
        <v>30</v>
      </c>
    </row>
    <row r="8228" spans="1:14" x14ac:dyDescent="0.2">
      <c r="A8228" s="3" t="s">
        <v>20</v>
      </c>
      <c r="B8228" s="17">
        <v>1185732</v>
      </c>
      <c r="C8228" s="14">
        <v>44395</v>
      </c>
      <c r="D8228" s="4" t="s">
        <v>15</v>
      </c>
      <c r="E8228" s="4" t="s">
        <v>28</v>
      </c>
      <c r="F8228" s="4" t="s">
        <v>29</v>
      </c>
      <c r="G8228" s="4" t="s">
        <v>50</v>
      </c>
      <c r="H8228" s="13">
        <v>50</v>
      </c>
      <c r="I8228" s="20">
        <v>500</v>
      </c>
      <c r="J8228" s="13">
        <v>250000</v>
      </c>
      <c r="K8228" s="31">
        <v>100000</v>
      </c>
      <c r="L8228" s="21">
        <v>50000</v>
      </c>
      <c r="M8228" s="22">
        <v>0.4</v>
      </c>
      <c r="N8228" s="5" t="s">
        <v>30</v>
      </c>
    </row>
    <row r="8229" spans="1:14" x14ac:dyDescent="0.2">
      <c r="A8229" s="3" t="s">
        <v>14</v>
      </c>
      <c r="B8229" s="17">
        <v>1185732</v>
      </c>
      <c r="C8229" s="14">
        <v>44358</v>
      </c>
      <c r="D8229" s="4" t="s">
        <v>15</v>
      </c>
      <c r="E8229" s="4" t="s">
        <v>16</v>
      </c>
      <c r="F8229" s="4" t="s">
        <v>17</v>
      </c>
      <c r="G8229" s="4" t="s">
        <v>50</v>
      </c>
      <c r="H8229" s="13">
        <v>50</v>
      </c>
      <c r="I8229" s="20">
        <v>500</v>
      </c>
      <c r="J8229" s="13">
        <v>250000</v>
      </c>
      <c r="K8229" s="31">
        <v>100000</v>
      </c>
      <c r="L8229" s="21">
        <v>50000</v>
      </c>
      <c r="M8229" s="22">
        <v>0.4</v>
      </c>
      <c r="N8229" s="5" t="s">
        <v>19</v>
      </c>
    </row>
    <row r="8230" spans="1:14" x14ac:dyDescent="0.2">
      <c r="A8230" s="3" t="s">
        <v>44</v>
      </c>
      <c r="B8230" s="17">
        <v>1197831</v>
      </c>
      <c r="C8230" s="14">
        <v>44453</v>
      </c>
      <c r="D8230" s="4" t="s">
        <v>81</v>
      </c>
      <c r="E8230" s="4" t="s">
        <v>88</v>
      </c>
      <c r="F8230" s="4" t="s">
        <v>89</v>
      </c>
      <c r="G8230" s="4" t="s">
        <v>50</v>
      </c>
      <c r="H8230" s="13">
        <v>50</v>
      </c>
      <c r="I8230" s="20">
        <v>500</v>
      </c>
      <c r="J8230" s="13">
        <v>250000</v>
      </c>
      <c r="K8230" s="31">
        <v>75000</v>
      </c>
      <c r="L8230" s="21">
        <v>37500</v>
      </c>
      <c r="M8230" s="22">
        <v>0.3</v>
      </c>
      <c r="N8230" s="5" t="s">
        <v>30</v>
      </c>
    </row>
    <row r="8231" spans="1:14" x14ac:dyDescent="0.2">
      <c r="A8231" s="3" t="s">
        <v>44</v>
      </c>
      <c r="B8231" s="17">
        <v>1185732</v>
      </c>
      <c r="C8231" s="14">
        <v>44331</v>
      </c>
      <c r="D8231" s="4" t="s">
        <v>15</v>
      </c>
      <c r="E8231" s="4" t="s">
        <v>21</v>
      </c>
      <c r="F8231" s="4" t="s">
        <v>22</v>
      </c>
      <c r="G8231" s="4" t="s">
        <v>51</v>
      </c>
      <c r="H8231" s="13">
        <v>50</v>
      </c>
      <c r="I8231" s="20">
        <v>500</v>
      </c>
      <c r="J8231" s="13">
        <v>250000</v>
      </c>
      <c r="K8231" s="31">
        <v>100000</v>
      </c>
      <c r="L8231" s="21">
        <v>50000</v>
      </c>
      <c r="M8231" s="22">
        <v>0.4</v>
      </c>
      <c r="N8231" s="5" t="s">
        <v>23</v>
      </c>
    </row>
    <row r="8232" spans="1:14" x14ac:dyDescent="0.2">
      <c r="A8232" s="3" t="s">
        <v>20</v>
      </c>
      <c r="B8232" s="17">
        <v>1185732</v>
      </c>
      <c r="C8232" s="14">
        <v>44332</v>
      </c>
      <c r="D8232" s="4" t="s">
        <v>81</v>
      </c>
      <c r="E8232" s="4" t="s">
        <v>84</v>
      </c>
      <c r="F8232" s="4" t="s">
        <v>85</v>
      </c>
      <c r="G8232" s="4" t="s">
        <v>51</v>
      </c>
      <c r="H8232" s="13">
        <v>50</v>
      </c>
      <c r="I8232" s="20">
        <v>500</v>
      </c>
      <c r="J8232" s="13">
        <v>250000</v>
      </c>
      <c r="K8232" s="31">
        <v>125000</v>
      </c>
      <c r="L8232" s="21">
        <v>62500</v>
      </c>
      <c r="M8232" s="22">
        <v>0.5</v>
      </c>
      <c r="N8232" s="5" t="s">
        <v>19</v>
      </c>
    </row>
    <row r="8233" spans="1:14" x14ac:dyDescent="0.2">
      <c r="A8233" s="3" t="s">
        <v>41</v>
      </c>
      <c r="B8233" s="17">
        <v>1189833</v>
      </c>
      <c r="C8233" s="14">
        <v>44266</v>
      </c>
      <c r="D8233" s="4" t="s">
        <v>110</v>
      </c>
      <c r="E8233" s="4" t="s">
        <v>121</v>
      </c>
      <c r="F8233" s="4" t="s">
        <v>122</v>
      </c>
      <c r="G8233" s="4" t="s">
        <v>52</v>
      </c>
      <c r="H8233" s="13">
        <v>50</v>
      </c>
      <c r="I8233" s="20">
        <v>500</v>
      </c>
      <c r="J8233" s="13">
        <v>250000</v>
      </c>
      <c r="K8233" s="31">
        <v>137500</v>
      </c>
      <c r="L8233" s="21">
        <v>68750</v>
      </c>
      <c r="M8233" s="22">
        <v>0.55000000000000004</v>
      </c>
      <c r="N8233" s="5" t="s">
        <v>30</v>
      </c>
    </row>
    <row r="8234" spans="1:14" x14ac:dyDescent="0.2">
      <c r="A8234" s="3" t="s">
        <v>41</v>
      </c>
      <c r="B8234" s="17">
        <v>1189833</v>
      </c>
      <c r="C8234" s="14">
        <v>44309</v>
      </c>
      <c r="D8234" s="4" t="s">
        <v>110</v>
      </c>
      <c r="E8234" s="4" t="s">
        <v>121</v>
      </c>
      <c r="F8234" s="4" t="s">
        <v>122</v>
      </c>
      <c r="G8234" s="4" t="s">
        <v>52</v>
      </c>
      <c r="H8234" s="13">
        <v>50</v>
      </c>
      <c r="I8234" s="20">
        <v>500</v>
      </c>
      <c r="J8234" s="13">
        <v>250000</v>
      </c>
      <c r="K8234" s="31">
        <v>137500</v>
      </c>
      <c r="L8234" s="21">
        <v>68750</v>
      </c>
      <c r="M8234" s="22">
        <v>0.55000000000000004</v>
      </c>
      <c r="N8234" s="5" t="s">
        <v>30</v>
      </c>
    </row>
    <row r="8235" spans="1:14" x14ac:dyDescent="0.2">
      <c r="A8235" s="3" t="s">
        <v>45</v>
      </c>
      <c r="B8235" s="17">
        <v>1128299</v>
      </c>
      <c r="C8235" s="14">
        <v>44457</v>
      </c>
      <c r="D8235" s="4" t="s">
        <v>81</v>
      </c>
      <c r="E8235" s="4" t="s">
        <v>82</v>
      </c>
      <c r="F8235" s="4" t="s">
        <v>83</v>
      </c>
      <c r="G8235" s="4" t="s">
        <v>52</v>
      </c>
      <c r="H8235" s="13">
        <v>50</v>
      </c>
      <c r="I8235" s="20">
        <v>500</v>
      </c>
      <c r="J8235" s="13">
        <v>250000</v>
      </c>
      <c r="K8235" s="31">
        <v>100000</v>
      </c>
      <c r="L8235" s="21">
        <v>50000</v>
      </c>
      <c r="M8235" s="22">
        <v>0.4</v>
      </c>
      <c r="N8235" s="5" t="s">
        <v>19</v>
      </c>
    </row>
    <row r="8236" spans="1:14" x14ac:dyDescent="0.2">
      <c r="A8236" s="3" t="s">
        <v>45</v>
      </c>
      <c r="B8236" s="17">
        <v>1128299</v>
      </c>
      <c r="C8236" s="14">
        <v>44517</v>
      </c>
      <c r="D8236" s="4" t="s">
        <v>81</v>
      </c>
      <c r="E8236" s="4" t="s">
        <v>82</v>
      </c>
      <c r="F8236" s="4" t="s">
        <v>83</v>
      </c>
      <c r="G8236" s="4" t="s">
        <v>52</v>
      </c>
      <c r="H8236" s="13">
        <v>50</v>
      </c>
      <c r="I8236" s="20">
        <v>500</v>
      </c>
      <c r="J8236" s="13">
        <v>250000</v>
      </c>
      <c r="K8236" s="31">
        <v>100000</v>
      </c>
      <c r="L8236" s="21">
        <v>50000</v>
      </c>
      <c r="M8236" s="22">
        <v>0.4</v>
      </c>
      <c r="N8236" s="5" t="s">
        <v>19</v>
      </c>
    </row>
    <row r="8237" spans="1:14" x14ac:dyDescent="0.2">
      <c r="A8237" s="3" t="s">
        <v>20</v>
      </c>
      <c r="B8237" s="17">
        <v>1128299</v>
      </c>
      <c r="C8237" s="14">
        <v>44492</v>
      </c>
      <c r="D8237" s="4" t="s">
        <v>110</v>
      </c>
      <c r="E8237" s="4" t="s">
        <v>119</v>
      </c>
      <c r="F8237" s="4" t="s">
        <v>120</v>
      </c>
      <c r="G8237" s="4" t="s">
        <v>53</v>
      </c>
      <c r="H8237" s="13">
        <v>50</v>
      </c>
      <c r="I8237" s="20">
        <v>500</v>
      </c>
      <c r="J8237" s="13">
        <v>250000</v>
      </c>
      <c r="K8237" s="31">
        <v>100000</v>
      </c>
      <c r="L8237" s="21">
        <v>50000</v>
      </c>
      <c r="M8237" s="22">
        <v>0.4</v>
      </c>
      <c r="N8237" s="5" t="s">
        <v>19</v>
      </c>
    </row>
    <row r="8238" spans="1:14" x14ac:dyDescent="0.2">
      <c r="A8238" s="3" t="s">
        <v>20</v>
      </c>
      <c r="B8238" s="17">
        <v>1128299</v>
      </c>
      <c r="C8238" s="14">
        <v>44309</v>
      </c>
      <c r="D8238" s="4" t="s">
        <v>110</v>
      </c>
      <c r="E8238" s="4" t="s">
        <v>119</v>
      </c>
      <c r="F8238" s="4" t="s">
        <v>120</v>
      </c>
      <c r="G8238" s="4" t="s">
        <v>53</v>
      </c>
      <c r="H8238" s="13">
        <v>50</v>
      </c>
      <c r="I8238" s="20">
        <v>500</v>
      </c>
      <c r="J8238" s="13">
        <v>250000</v>
      </c>
      <c r="K8238" s="31">
        <v>87500</v>
      </c>
      <c r="L8238" s="21">
        <v>43750</v>
      </c>
      <c r="M8238" s="22">
        <v>0.35</v>
      </c>
      <c r="N8238" s="5" t="s">
        <v>19</v>
      </c>
    </row>
    <row r="8239" spans="1:14" x14ac:dyDescent="0.2">
      <c r="A8239" s="3" t="s">
        <v>45</v>
      </c>
      <c r="B8239" s="17">
        <v>1128299</v>
      </c>
      <c r="C8239" s="14">
        <v>44341</v>
      </c>
      <c r="D8239" s="4" t="s">
        <v>110</v>
      </c>
      <c r="E8239" s="4" t="s">
        <v>126</v>
      </c>
      <c r="F8239" s="4" t="s">
        <v>63</v>
      </c>
      <c r="G8239" s="4" t="s">
        <v>53</v>
      </c>
      <c r="H8239" s="13">
        <v>50</v>
      </c>
      <c r="I8239" s="20">
        <v>500</v>
      </c>
      <c r="J8239" s="13">
        <v>250000</v>
      </c>
      <c r="K8239" s="31">
        <v>87500</v>
      </c>
      <c r="L8239" s="21">
        <v>43750</v>
      </c>
      <c r="M8239" s="22">
        <v>0.35</v>
      </c>
      <c r="N8239" s="5" t="s">
        <v>23</v>
      </c>
    </row>
    <row r="8240" spans="1:14" x14ac:dyDescent="0.2">
      <c r="A8240" s="3" t="s">
        <v>20</v>
      </c>
      <c r="B8240" s="17">
        <v>1128299</v>
      </c>
      <c r="C8240" s="14">
        <v>44341</v>
      </c>
      <c r="D8240" s="4" t="s">
        <v>97</v>
      </c>
      <c r="E8240" s="4" t="s">
        <v>102</v>
      </c>
      <c r="F8240" s="4" t="s">
        <v>103</v>
      </c>
      <c r="G8240" s="4" t="s">
        <v>54</v>
      </c>
      <c r="H8240" s="13">
        <v>50</v>
      </c>
      <c r="I8240" s="20">
        <v>500</v>
      </c>
      <c r="J8240" s="13">
        <v>250000</v>
      </c>
      <c r="K8240" s="31">
        <v>87500</v>
      </c>
      <c r="L8240" s="21">
        <v>43750</v>
      </c>
      <c r="M8240" s="22">
        <v>0.35</v>
      </c>
      <c r="N8240" s="5" t="s">
        <v>23</v>
      </c>
    </row>
    <row r="8241" spans="1:14" x14ac:dyDescent="0.2">
      <c r="A8241" s="3" t="s">
        <v>45</v>
      </c>
      <c r="B8241" s="17">
        <v>1128299</v>
      </c>
      <c r="C8241" s="14">
        <v>43982</v>
      </c>
      <c r="D8241" s="4" t="s">
        <v>110</v>
      </c>
      <c r="E8241" s="4" t="s">
        <v>127</v>
      </c>
      <c r="F8241" s="4" t="s">
        <v>128</v>
      </c>
      <c r="G8241" s="4" t="s">
        <v>54</v>
      </c>
      <c r="H8241" s="13">
        <v>50</v>
      </c>
      <c r="I8241" s="20">
        <v>500</v>
      </c>
      <c r="J8241" s="13">
        <v>250000</v>
      </c>
      <c r="K8241" s="31">
        <v>50000</v>
      </c>
      <c r="L8241" s="21">
        <v>25000</v>
      </c>
      <c r="M8241" s="22">
        <v>0.2</v>
      </c>
      <c r="N8241" s="5" t="s">
        <v>23</v>
      </c>
    </row>
    <row r="8242" spans="1:14" x14ac:dyDescent="0.2">
      <c r="A8242" s="3" t="s">
        <v>44</v>
      </c>
      <c r="B8242" s="17">
        <v>1128299</v>
      </c>
      <c r="C8242" s="14">
        <v>44421</v>
      </c>
      <c r="D8242" s="4" t="s">
        <v>97</v>
      </c>
      <c r="E8242" s="4" t="s">
        <v>107</v>
      </c>
      <c r="F8242" s="4" t="s">
        <v>108</v>
      </c>
      <c r="G8242" s="4" t="s">
        <v>18</v>
      </c>
      <c r="H8242" s="13">
        <v>55</v>
      </c>
      <c r="I8242" s="20">
        <v>500</v>
      </c>
      <c r="J8242" s="13">
        <v>275000</v>
      </c>
      <c r="K8242" s="31">
        <v>96250</v>
      </c>
      <c r="L8242" s="21">
        <v>48125</v>
      </c>
      <c r="M8242" s="22">
        <v>0.35</v>
      </c>
      <c r="N8242" s="5" t="s">
        <v>19</v>
      </c>
    </row>
    <row r="8243" spans="1:14" x14ac:dyDescent="0.2">
      <c r="A8243" s="3" t="s">
        <v>20</v>
      </c>
      <c r="B8243" s="17">
        <v>1185732</v>
      </c>
      <c r="C8243" s="14">
        <v>44540</v>
      </c>
      <c r="D8243" s="4" t="s">
        <v>110</v>
      </c>
      <c r="E8243" s="4" t="s">
        <v>115</v>
      </c>
      <c r="F8243" s="4" t="s">
        <v>116</v>
      </c>
      <c r="G8243" s="4" t="s">
        <v>50</v>
      </c>
      <c r="H8243" s="13">
        <v>55</v>
      </c>
      <c r="I8243" s="20">
        <v>500</v>
      </c>
      <c r="J8243" s="13">
        <v>275000</v>
      </c>
      <c r="K8243" s="31">
        <v>82500</v>
      </c>
      <c r="L8243" s="21">
        <v>41250</v>
      </c>
      <c r="M8243" s="22">
        <v>0.3</v>
      </c>
      <c r="N8243" s="5" t="s">
        <v>23</v>
      </c>
    </row>
    <row r="8244" spans="1:14" x14ac:dyDescent="0.2">
      <c r="A8244" s="3" t="s">
        <v>14</v>
      </c>
      <c r="B8244" s="17">
        <v>1185732</v>
      </c>
      <c r="C8244" s="14">
        <v>44418</v>
      </c>
      <c r="D8244" s="4" t="s">
        <v>15</v>
      </c>
      <c r="E8244" s="4" t="s">
        <v>16</v>
      </c>
      <c r="F8244" s="4" t="s">
        <v>17</v>
      </c>
      <c r="G8244" s="4" t="s">
        <v>50</v>
      </c>
      <c r="H8244" s="13">
        <v>55</v>
      </c>
      <c r="I8244" s="20">
        <v>500</v>
      </c>
      <c r="J8244" s="13">
        <v>275000</v>
      </c>
      <c r="K8244" s="31">
        <v>96250</v>
      </c>
      <c r="L8244" s="21">
        <v>48125</v>
      </c>
      <c r="M8244" s="22">
        <v>0.35</v>
      </c>
      <c r="N8244" s="5" t="s">
        <v>19</v>
      </c>
    </row>
    <row r="8245" spans="1:14" x14ac:dyDescent="0.2">
      <c r="A8245" s="3" t="s">
        <v>44</v>
      </c>
      <c r="B8245" s="17">
        <v>1185732</v>
      </c>
      <c r="C8245" s="14">
        <v>44442</v>
      </c>
      <c r="D8245" s="4" t="s">
        <v>55</v>
      </c>
      <c r="E8245" s="4" t="s">
        <v>67</v>
      </c>
      <c r="F8245" s="4" t="s">
        <v>68</v>
      </c>
      <c r="G8245" s="4" t="s">
        <v>51</v>
      </c>
      <c r="H8245" s="13">
        <v>55</v>
      </c>
      <c r="I8245" s="20">
        <v>500</v>
      </c>
      <c r="J8245" s="13">
        <v>275000</v>
      </c>
      <c r="K8245" s="31">
        <v>110000</v>
      </c>
      <c r="L8245" s="21">
        <v>55000</v>
      </c>
      <c r="M8245" s="22">
        <v>0.4</v>
      </c>
      <c r="N8245" s="5" t="s">
        <v>23</v>
      </c>
    </row>
    <row r="8246" spans="1:14" x14ac:dyDescent="0.2">
      <c r="A8246" s="3" t="s">
        <v>44</v>
      </c>
      <c r="B8246" s="17">
        <v>1197831</v>
      </c>
      <c r="C8246" s="14">
        <v>44335</v>
      </c>
      <c r="D8246" s="4" t="s">
        <v>81</v>
      </c>
      <c r="E8246" s="4" t="s">
        <v>92</v>
      </c>
      <c r="F8246" s="4" t="s">
        <v>93</v>
      </c>
      <c r="G8246" s="4" t="s">
        <v>51</v>
      </c>
      <c r="H8246" s="13">
        <v>55</v>
      </c>
      <c r="I8246" s="20">
        <v>500</v>
      </c>
      <c r="J8246" s="13">
        <v>275000</v>
      </c>
      <c r="K8246" s="31">
        <v>110000</v>
      </c>
      <c r="L8246" s="21">
        <v>55000</v>
      </c>
      <c r="M8246" s="22">
        <v>0.4</v>
      </c>
      <c r="N8246" s="5" t="s">
        <v>30</v>
      </c>
    </row>
    <row r="8247" spans="1:14" x14ac:dyDescent="0.2">
      <c r="A8247" s="3" t="s">
        <v>20</v>
      </c>
      <c r="B8247" s="17">
        <v>1185732</v>
      </c>
      <c r="C8247" s="14">
        <v>44220</v>
      </c>
      <c r="D8247" s="4" t="s">
        <v>55</v>
      </c>
      <c r="E8247" s="4" t="s">
        <v>58</v>
      </c>
      <c r="F8247" s="4" t="s">
        <v>59</v>
      </c>
      <c r="G8247" s="4" t="s">
        <v>52</v>
      </c>
      <c r="H8247" s="13">
        <v>55</v>
      </c>
      <c r="I8247" s="20">
        <v>500</v>
      </c>
      <c r="J8247" s="13">
        <v>275000</v>
      </c>
      <c r="K8247" s="31">
        <v>96250</v>
      </c>
      <c r="L8247" s="21">
        <v>48125</v>
      </c>
      <c r="M8247" s="22">
        <v>0.35</v>
      </c>
      <c r="N8247" s="5" t="s">
        <v>30</v>
      </c>
    </row>
    <row r="8248" spans="1:14" x14ac:dyDescent="0.2">
      <c r="A8248" s="3" t="s">
        <v>45</v>
      </c>
      <c r="B8248" s="17">
        <v>1128299</v>
      </c>
      <c r="C8248" s="14">
        <v>44146</v>
      </c>
      <c r="D8248" s="4" t="s">
        <v>110</v>
      </c>
      <c r="E8248" s="4" t="s">
        <v>121</v>
      </c>
      <c r="F8248" s="4" t="s">
        <v>125</v>
      </c>
      <c r="G8248" s="4" t="s">
        <v>54</v>
      </c>
      <c r="H8248" s="13">
        <v>55</v>
      </c>
      <c r="I8248" s="20">
        <v>500</v>
      </c>
      <c r="J8248" s="13">
        <v>275000</v>
      </c>
      <c r="K8248" s="31">
        <v>137500</v>
      </c>
      <c r="L8248" s="21">
        <v>68750</v>
      </c>
      <c r="M8248" s="22">
        <v>0.5</v>
      </c>
      <c r="N8248" s="5" t="s">
        <v>30</v>
      </c>
    </row>
    <row r="8249" spans="1:14" x14ac:dyDescent="0.2">
      <c r="A8249" s="3" t="s">
        <v>45</v>
      </c>
      <c r="B8249" s="17">
        <v>1185732</v>
      </c>
      <c r="C8249" s="14">
        <v>44479</v>
      </c>
      <c r="D8249" s="4" t="s">
        <v>55</v>
      </c>
      <c r="E8249" s="4" t="s">
        <v>64</v>
      </c>
      <c r="F8249" s="4" t="s">
        <v>77</v>
      </c>
      <c r="G8249" s="4" t="s">
        <v>18</v>
      </c>
      <c r="H8249" s="13">
        <v>60</v>
      </c>
      <c r="I8249" s="20">
        <v>500</v>
      </c>
      <c r="J8249" s="13">
        <v>300000</v>
      </c>
      <c r="K8249" s="31">
        <v>105000</v>
      </c>
      <c r="L8249" s="21">
        <v>52500</v>
      </c>
      <c r="M8249" s="22">
        <v>0.35</v>
      </c>
      <c r="N8249" s="5" t="s">
        <v>23</v>
      </c>
    </row>
    <row r="8250" spans="1:14" x14ac:dyDescent="0.2">
      <c r="A8250" s="3" t="s">
        <v>41</v>
      </c>
      <c r="B8250" s="17">
        <v>1128299</v>
      </c>
      <c r="C8250" s="14">
        <v>44402</v>
      </c>
      <c r="D8250" s="4" t="s">
        <v>110</v>
      </c>
      <c r="E8250" s="4" t="s">
        <v>123</v>
      </c>
      <c r="F8250" s="4" t="s">
        <v>124</v>
      </c>
      <c r="G8250" s="4" t="s">
        <v>18</v>
      </c>
      <c r="H8250" s="13">
        <v>60</v>
      </c>
      <c r="I8250" s="20">
        <v>500</v>
      </c>
      <c r="J8250" s="13">
        <v>300000</v>
      </c>
      <c r="K8250" s="31">
        <v>90000</v>
      </c>
      <c r="L8250" s="21">
        <v>45000</v>
      </c>
      <c r="M8250" s="22">
        <v>0.3</v>
      </c>
      <c r="N8250" s="5" t="s">
        <v>19</v>
      </c>
    </row>
    <row r="8251" spans="1:14" x14ac:dyDescent="0.2">
      <c r="A8251" s="3" t="s">
        <v>44</v>
      </c>
      <c r="B8251" s="17">
        <v>1128299</v>
      </c>
      <c r="C8251" s="14">
        <v>44555</v>
      </c>
      <c r="D8251" s="4" t="s">
        <v>110</v>
      </c>
      <c r="E8251" s="4" t="s">
        <v>123</v>
      </c>
      <c r="F8251" s="4" t="s">
        <v>124</v>
      </c>
      <c r="G8251" s="4" t="s">
        <v>18</v>
      </c>
      <c r="H8251" s="13">
        <v>60</v>
      </c>
      <c r="I8251" s="20">
        <v>500</v>
      </c>
      <c r="J8251" s="13">
        <v>300000</v>
      </c>
      <c r="K8251" s="31">
        <v>105000</v>
      </c>
      <c r="L8251" s="21">
        <v>52500</v>
      </c>
      <c r="M8251" s="22">
        <v>0.35</v>
      </c>
      <c r="N8251" s="5" t="s">
        <v>19</v>
      </c>
    </row>
    <row r="8252" spans="1:14" x14ac:dyDescent="0.2">
      <c r="A8252" s="3" t="s">
        <v>44</v>
      </c>
      <c r="B8252" s="17">
        <v>1128299</v>
      </c>
      <c r="C8252" s="14">
        <v>44555</v>
      </c>
      <c r="D8252" s="4" t="s">
        <v>110</v>
      </c>
      <c r="E8252" s="4" t="s">
        <v>123</v>
      </c>
      <c r="F8252" s="4" t="s">
        <v>124</v>
      </c>
      <c r="G8252" s="4" t="s">
        <v>18</v>
      </c>
      <c r="H8252" s="13">
        <v>60</v>
      </c>
      <c r="I8252" s="20">
        <v>500</v>
      </c>
      <c r="J8252" s="13">
        <v>300000</v>
      </c>
      <c r="K8252" s="31">
        <v>105000</v>
      </c>
      <c r="L8252" s="21">
        <v>52500</v>
      </c>
      <c r="M8252" s="22">
        <v>0.35</v>
      </c>
      <c r="N8252" s="5" t="s">
        <v>19</v>
      </c>
    </row>
    <row r="8253" spans="1:14" x14ac:dyDescent="0.2">
      <c r="A8253" s="3" t="s">
        <v>41</v>
      </c>
      <c r="B8253" s="17">
        <v>1189833</v>
      </c>
      <c r="C8253" s="14">
        <v>44264</v>
      </c>
      <c r="D8253" s="4" t="s">
        <v>15</v>
      </c>
      <c r="E8253" s="4" t="s">
        <v>42</v>
      </c>
      <c r="F8253" s="4" t="s">
        <v>43</v>
      </c>
      <c r="G8253" s="4" t="s">
        <v>18</v>
      </c>
      <c r="H8253" s="13">
        <v>60</v>
      </c>
      <c r="I8253" s="20">
        <v>500</v>
      </c>
      <c r="J8253" s="13">
        <v>300000</v>
      </c>
      <c r="K8253" s="31">
        <v>75000</v>
      </c>
      <c r="L8253" s="21">
        <v>37500</v>
      </c>
      <c r="M8253" s="22">
        <v>0.25</v>
      </c>
      <c r="N8253" s="5" t="s">
        <v>30</v>
      </c>
    </row>
    <row r="8254" spans="1:14" x14ac:dyDescent="0.2">
      <c r="A8254" s="3" t="s">
        <v>44</v>
      </c>
      <c r="B8254" s="17">
        <v>1197831</v>
      </c>
      <c r="C8254" s="14">
        <v>44479</v>
      </c>
      <c r="D8254" s="4" t="s">
        <v>81</v>
      </c>
      <c r="E8254" s="4" t="s">
        <v>90</v>
      </c>
      <c r="F8254" s="4" t="s">
        <v>91</v>
      </c>
      <c r="G8254" s="4" t="s">
        <v>18</v>
      </c>
      <c r="H8254" s="13">
        <v>60</v>
      </c>
      <c r="I8254" s="20">
        <v>500</v>
      </c>
      <c r="J8254" s="13">
        <v>300000</v>
      </c>
      <c r="K8254" s="31">
        <v>135000</v>
      </c>
      <c r="L8254" s="21">
        <v>67500</v>
      </c>
      <c r="M8254" s="22">
        <v>0.45</v>
      </c>
      <c r="N8254" s="5" t="s">
        <v>30</v>
      </c>
    </row>
    <row r="8255" spans="1:14" x14ac:dyDescent="0.2">
      <c r="A8255" s="3" t="s">
        <v>20</v>
      </c>
      <c r="B8255" s="17">
        <v>1185732</v>
      </c>
      <c r="C8255" s="14">
        <v>44413</v>
      </c>
      <c r="D8255" s="4" t="s">
        <v>15</v>
      </c>
      <c r="E8255" s="4" t="s">
        <v>28</v>
      </c>
      <c r="F8255" s="4" t="s">
        <v>29</v>
      </c>
      <c r="G8255" s="4" t="s">
        <v>50</v>
      </c>
      <c r="H8255" s="13">
        <v>60</v>
      </c>
      <c r="I8255" s="20">
        <v>500</v>
      </c>
      <c r="J8255" s="13">
        <v>300000</v>
      </c>
      <c r="K8255" s="31">
        <v>120000</v>
      </c>
      <c r="L8255" s="21">
        <v>60000</v>
      </c>
      <c r="M8255" s="22">
        <v>0.4</v>
      </c>
      <c r="N8255" s="5" t="s">
        <v>30</v>
      </c>
    </row>
    <row r="8256" spans="1:14" x14ac:dyDescent="0.2">
      <c r="A8256" s="3" t="s">
        <v>20</v>
      </c>
      <c r="B8256" s="17">
        <v>1185732</v>
      </c>
      <c r="C8256" s="14">
        <v>44538</v>
      </c>
      <c r="D8256" s="4" t="s">
        <v>15</v>
      </c>
      <c r="E8256" s="4" t="s">
        <v>31</v>
      </c>
      <c r="F8256" s="4" t="s">
        <v>32</v>
      </c>
      <c r="G8256" s="4" t="s">
        <v>51</v>
      </c>
      <c r="H8256" s="13">
        <v>60</v>
      </c>
      <c r="I8256" s="20">
        <v>500</v>
      </c>
      <c r="J8256" s="13">
        <v>300000</v>
      </c>
      <c r="K8256" s="31">
        <v>105000</v>
      </c>
      <c r="L8256" s="21">
        <v>52500</v>
      </c>
      <c r="M8256" s="22">
        <v>0.35</v>
      </c>
      <c r="N8256" s="5" t="s">
        <v>23</v>
      </c>
    </row>
    <row r="8257" spans="1:14" x14ac:dyDescent="0.2">
      <c r="A8257" s="3" t="s">
        <v>20</v>
      </c>
      <c r="B8257" s="17">
        <v>1128299</v>
      </c>
      <c r="C8257" s="14">
        <v>44296</v>
      </c>
      <c r="D8257" s="4" t="s">
        <v>110</v>
      </c>
      <c r="E8257" s="4" t="s">
        <v>113</v>
      </c>
      <c r="F8257" s="4" t="s">
        <v>114</v>
      </c>
      <c r="G8257" s="4" t="s">
        <v>51</v>
      </c>
      <c r="H8257" s="13">
        <v>60</v>
      </c>
      <c r="I8257" s="20">
        <v>500</v>
      </c>
      <c r="J8257" s="13">
        <v>300000</v>
      </c>
      <c r="K8257" s="31">
        <v>75000</v>
      </c>
      <c r="L8257" s="21">
        <v>37500</v>
      </c>
      <c r="M8257" s="22">
        <v>0.25</v>
      </c>
      <c r="N8257" s="5" t="s">
        <v>30</v>
      </c>
    </row>
    <row r="8258" spans="1:14" x14ac:dyDescent="0.2">
      <c r="A8258" s="3" t="s">
        <v>80</v>
      </c>
      <c r="B8258" s="17">
        <v>1185732</v>
      </c>
      <c r="C8258" s="14">
        <v>44393</v>
      </c>
      <c r="D8258" s="4" t="s">
        <v>81</v>
      </c>
      <c r="E8258" s="4" t="s">
        <v>84</v>
      </c>
      <c r="F8258" s="4" t="s">
        <v>85</v>
      </c>
      <c r="G8258" s="4" t="s">
        <v>51</v>
      </c>
      <c r="H8258" s="13">
        <v>60</v>
      </c>
      <c r="I8258" s="20">
        <v>500</v>
      </c>
      <c r="J8258" s="13">
        <v>300000</v>
      </c>
      <c r="K8258" s="31">
        <v>105000</v>
      </c>
      <c r="L8258" s="21">
        <v>52500</v>
      </c>
      <c r="M8258" s="22">
        <v>0.35</v>
      </c>
      <c r="N8258" s="5" t="s">
        <v>19</v>
      </c>
    </row>
    <row r="8259" spans="1:14" x14ac:dyDescent="0.2">
      <c r="A8259" s="3" t="s">
        <v>45</v>
      </c>
      <c r="B8259" s="17">
        <v>1197831</v>
      </c>
      <c r="C8259" s="14">
        <v>44549</v>
      </c>
      <c r="D8259" s="4" t="s">
        <v>81</v>
      </c>
      <c r="E8259" s="4" t="s">
        <v>95</v>
      </c>
      <c r="F8259" s="4" t="s">
        <v>96</v>
      </c>
      <c r="G8259" s="4" t="s">
        <v>52</v>
      </c>
      <c r="H8259" s="13">
        <v>60</v>
      </c>
      <c r="I8259" s="20">
        <v>500</v>
      </c>
      <c r="J8259" s="13">
        <v>300000</v>
      </c>
      <c r="K8259" s="31">
        <v>105000</v>
      </c>
      <c r="L8259" s="21">
        <v>52500</v>
      </c>
      <c r="M8259" s="22">
        <v>0.35</v>
      </c>
      <c r="N8259" s="5" t="s">
        <v>19</v>
      </c>
    </row>
    <row r="8260" spans="1:14" x14ac:dyDescent="0.2">
      <c r="A8260" s="3" t="s">
        <v>80</v>
      </c>
      <c r="B8260" s="17">
        <v>1128299</v>
      </c>
      <c r="C8260" s="14">
        <v>44457</v>
      </c>
      <c r="D8260" s="4" t="s">
        <v>97</v>
      </c>
      <c r="E8260" s="4" t="s">
        <v>105</v>
      </c>
      <c r="F8260" s="4" t="s">
        <v>109</v>
      </c>
      <c r="G8260" s="4" t="s">
        <v>53</v>
      </c>
      <c r="H8260" s="13">
        <v>60</v>
      </c>
      <c r="I8260" s="20">
        <v>500</v>
      </c>
      <c r="J8260" s="13">
        <v>300000</v>
      </c>
      <c r="K8260" s="31">
        <v>90000</v>
      </c>
      <c r="L8260" s="21">
        <v>45000</v>
      </c>
      <c r="M8260" s="22">
        <v>0.3</v>
      </c>
      <c r="N8260" s="5" t="s">
        <v>23</v>
      </c>
    </row>
    <row r="8261" spans="1:14" x14ac:dyDescent="0.2">
      <c r="A8261" s="3" t="s">
        <v>44</v>
      </c>
      <c r="B8261" s="17">
        <v>1185732</v>
      </c>
      <c r="C8261" s="14">
        <v>44536</v>
      </c>
      <c r="D8261" s="4" t="s">
        <v>55</v>
      </c>
      <c r="E8261" s="4" t="s">
        <v>75</v>
      </c>
      <c r="F8261" s="4" t="s">
        <v>76</v>
      </c>
      <c r="G8261" s="4" t="s">
        <v>54</v>
      </c>
      <c r="H8261" s="13">
        <v>60</v>
      </c>
      <c r="I8261" s="20">
        <v>500</v>
      </c>
      <c r="J8261" s="13">
        <v>300000</v>
      </c>
      <c r="K8261" s="31">
        <v>105000</v>
      </c>
      <c r="L8261" s="21">
        <v>52500</v>
      </c>
      <c r="M8261" s="22">
        <v>0.35</v>
      </c>
      <c r="N8261" s="5" t="s">
        <v>23</v>
      </c>
    </row>
    <row r="8262" spans="1:14" x14ac:dyDescent="0.2">
      <c r="A8262" s="3" t="s">
        <v>44</v>
      </c>
      <c r="B8262" s="17">
        <v>1185732</v>
      </c>
      <c r="C8262" s="14">
        <v>44541</v>
      </c>
      <c r="D8262" s="4" t="s">
        <v>15</v>
      </c>
      <c r="E8262" s="4" t="s">
        <v>35</v>
      </c>
      <c r="F8262" s="4" t="s">
        <v>36</v>
      </c>
      <c r="G8262" s="4" t="s">
        <v>54</v>
      </c>
      <c r="H8262" s="13">
        <v>60</v>
      </c>
      <c r="I8262" s="20">
        <v>500</v>
      </c>
      <c r="J8262" s="13">
        <v>300000</v>
      </c>
      <c r="K8262" s="31">
        <v>105000</v>
      </c>
      <c r="L8262" s="21">
        <v>52500</v>
      </c>
      <c r="M8262" s="22">
        <v>0.35</v>
      </c>
      <c r="N8262" s="5" t="s">
        <v>19</v>
      </c>
    </row>
    <row r="8263" spans="1:14" x14ac:dyDescent="0.2">
      <c r="A8263" s="3" t="s">
        <v>20</v>
      </c>
      <c r="B8263" s="17">
        <v>1185732</v>
      </c>
      <c r="C8263" s="14">
        <v>44390</v>
      </c>
      <c r="D8263" s="4" t="s">
        <v>55</v>
      </c>
      <c r="E8263" s="4" t="s">
        <v>69</v>
      </c>
      <c r="F8263" s="4" t="s">
        <v>70</v>
      </c>
      <c r="G8263" s="4" t="s">
        <v>54</v>
      </c>
      <c r="H8263" s="13">
        <v>60</v>
      </c>
      <c r="I8263" s="20">
        <v>500</v>
      </c>
      <c r="J8263" s="13">
        <v>300000</v>
      </c>
      <c r="K8263" s="31">
        <v>120000</v>
      </c>
      <c r="L8263" s="21">
        <v>60000</v>
      </c>
      <c r="M8263" s="22">
        <v>0.4</v>
      </c>
      <c r="N8263" s="5" t="s">
        <v>23</v>
      </c>
    </row>
    <row r="8264" spans="1:14" x14ac:dyDescent="0.2">
      <c r="A8264" s="3" t="s">
        <v>14</v>
      </c>
      <c r="B8264" s="17">
        <v>1185732</v>
      </c>
      <c r="C8264" s="14">
        <v>44387</v>
      </c>
      <c r="D8264" s="4" t="s">
        <v>55</v>
      </c>
      <c r="E8264" s="4" t="s">
        <v>56</v>
      </c>
      <c r="F8264" s="4" t="s">
        <v>57</v>
      </c>
      <c r="G8264" s="4" t="s">
        <v>50</v>
      </c>
      <c r="H8264" s="13">
        <v>65</v>
      </c>
      <c r="I8264" s="20">
        <v>500</v>
      </c>
      <c r="J8264" s="13">
        <v>325000</v>
      </c>
      <c r="K8264" s="31">
        <v>130000</v>
      </c>
      <c r="L8264" s="21">
        <v>65000</v>
      </c>
      <c r="M8264" s="22">
        <v>0.4</v>
      </c>
      <c r="N8264" s="5" t="s">
        <v>23</v>
      </c>
    </row>
    <row r="8265" spans="1:14" x14ac:dyDescent="0.2">
      <c r="A8265" s="3" t="s">
        <v>14</v>
      </c>
      <c r="B8265" s="17">
        <v>1185732</v>
      </c>
      <c r="C8265" s="14">
        <v>44358</v>
      </c>
      <c r="D8265" s="4" t="s">
        <v>15</v>
      </c>
      <c r="E8265" s="4" t="s">
        <v>16</v>
      </c>
      <c r="F8265" s="4" t="s">
        <v>17</v>
      </c>
      <c r="G8265" s="4" t="s">
        <v>50</v>
      </c>
      <c r="H8265" s="13">
        <v>65</v>
      </c>
      <c r="I8265" s="20">
        <v>500</v>
      </c>
      <c r="J8265" s="13">
        <v>325000</v>
      </c>
      <c r="K8265" s="31">
        <v>113750</v>
      </c>
      <c r="L8265" s="21">
        <v>56875</v>
      </c>
      <c r="M8265" s="22">
        <v>0.35</v>
      </c>
      <c r="N8265" s="5" t="s">
        <v>19</v>
      </c>
    </row>
    <row r="8266" spans="1:14" x14ac:dyDescent="0.2">
      <c r="A8266" s="3" t="s">
        <v>14</v>
      </c>
      <c r="B8266" s="17">
        <v>1185732</v>
      </c>
      <c r="C8266" s="14">
        <v>44510</v>
      </c>
      <c r="D8266" s="4" t="s">
        <v>15</v>
      </c>
      <c r="E8266" s="4" t="s">
        <v>16</v>
      </c>
      <c r="F8266" s="4" t="s">
        <v>17</v>
      </c>
      <c r="G8266" s="4" t="s">
        <v>50</v>
      </c>
      <c r="H8266" s="13">
        <v>65</v>
      </c>
      <c r="I8266" s="20">
        <v>500</v>
      </c>
      <c r="J8266" s="13">
        <v>325000</v>
      </c>
      <c r="K8266" s="31">
        <v>130000</v>
      </c>
      <c r="L8266" s="21">
        <v>65000</v>
      </c>
      <c r="M8266" s="22">
        <v>0.4</v>
      </c>
      <c r="N8266" s="5" t="s">
        <v>19</v>
      </c>
    </row>
    <row r="8267" spans="1:14" x14ac:dyDescent="0.2">
      <c r="A8267" s="3" t="s">
        <v>44</v>
      </c>
      <c r="B8267" s="17">
        <v>1197831</v>
      </c>
      <c r="C8267" s="14">
        <v>44482</v>
      </c>
      <c r="D8267" s="4" t="s">
        <v>81</v>
      </c>
      <c r="E8267" s="4" t="s">
        <v>88</v>
      </c>
      <c r="F8267" s="4" t="s">
        <v>89</v>
      </c>
      <c r="G8267" s="4" t="s">
        <v>50</v>
      </c>
      <c r="H8267" s="13">
        <v>65</v>
      </c>
      <c r="I8267" s="20">
        <v>500</v>
      </c>
      <c r="J8267" s="13">
        <v>325000</v>
      </c>
      <c r="K8267" s="31">
        <v>162500</v>
      </c>
      <c r="L8267" s="21">
        <v>81250</v>
      </c>
      <c r="M8267" s="22">
        <v>0.5</v>
      </c>
      <c r="N8267" s="5" t="s">
        <v>30</v>
      </c>
    </row>
    <row r="8268" spans="1:14" x14ac:dyDescent="0.2">
      <c r="A8268" s="3" t="s">
        <v>45</v>
      </c>
      <c r="B8268" s="17">
        <v>1128299</v>
      </c>
      <c r="C8268" s="14">
        <v>43974</v>
      </c>
      <c r="D8268" s="4" t="s">
        <v>110</v>
      </c>
      <c r="E8268" s="4" t="s">
        <v>129</v>
      </c>
      <c r="F8268" s="4" t="s">
        <v>130</v>
      </c>
      <c r="G8268" s="4" t="s">
        <v>50</v>
      </c>
      <c r="H8268" s="13">
        <v>65</v>
      </c>
      <c r="I8268" s="20">
        <v>500</v>
      </c>
      <c r="J8268" s="13">
        <v>325000</v>
      </c>
      <c r="K8268" s="31">
        <v>113750</v>
      </c>
      <c r="L8268" s="21">
        <v>56875</v>
      </c>
      <c r="M8268" s="22">
        <v>0.35</v>
      </c>
      <c r="N8268" s="5" t="s">
        <v>23</v>
      </c>
    </row>
    <row r="8269" spans="1:14" x14ac:dyDescent="0.2">
      <c r="A8269" s="3" t="s">
        <v>45</v>
      </c>
      <c r="B8269" s="17">
        <v>1128299</v>
      </c>
      <c r="C8269" s="14">
        <v>43973</v>
      </c>
      <c r="D8269" s="4" t="s">
        <v>110</v>
      </c>
      <c r="E8269" s="4" t="s">
        <v>129</v>
      </c>
      <c r="F8269" s="4" t="s">
        <v>130</v>
      </c>
      <c r="G8269" s="4" t="s">
        <v>50</v>
      </c>
      <c r="H8269" s="13">
        <v>65</v>
      </c>
      <c r="I8269" s="20">
        <v>500</v>
      </c>
      <c r="J8269" s="13">
        <v>325000</v>
      </c>
      <c r="K8269" s="31">
        <v>130000</v>
      </c>
      <c r="L8269" s="21">
        <v>65000</v>
      </c>
      <c r="M8269" s="22">
        <v>0.4</v>
      </c>
      <c r="N8269" s="5" t="s">
        <v>23</v>
      </c>
    </row>
    <row r="8270" spans="1:14" x14ac:dyDescent="0.2">
      <c r="A8270" s="3" t="s">
        <v>45</v>
      </c>
      <c r="B8270" s="17">
        <v>1128299</v>
      </c>
      <c r="C8270" s="14">
        <v>43872</v>
      </c>
      <c r="D8270" s="4" t="s">
        <v>110</v>
      </c>
      <c r="E8270" s="4" t="s">
        <v>131</v>
      </c>
      <c r="F8270" s="4" t="s">
        <v>132</v>
      </c>
      <c r="G8270" s="4" t="s">
        <v>51</v>
      </c>
      <c r="H8270" s="13">
        <v>65</v>
      </c>
      <c r="I8270" s="20">
        <v>500</v>
      </c>
      <c r="J8270" s="13">
        <v>325000</v>
      </c>
      <c r="K8270" s="31">
        <v>178750</v>
      </c>
      <c r="L8270" s="21">
        <v>89375</v>
      </c>
      <c r="M8270" s="22">
        <v>0.55000000000000004</v>
      </c>
      <c r="N8270" s="5" t="s">
        <v>23</v>
      </c>
    </row>
    <row r="8271" spans="1:14" x14ac:dyDescent="0.2">
      <c r="A8271" s="3" t="s">
        <v>80</v>
      </c>
      <c r="B8271" s="17">
        <v>1128299</v>
      </c>
      <c r="C8271" s="14">
        <v>44457</v>
      </c>
      <c r="D8271" s="4" t="s">
        <v>97</v>
      </c>
      <c r="E8271" s="4" t="s">
        <v>105</v>
      </c>
      <c r="F8271" s="4" t="s">
        <v>109</v>
      </c>
      <c r="G8271" s="4" t="s">
        <v>53</v>
      </c>
      <c r="H8271" s="13">
        <v>65</v>
      </c>
      <c r="I8271" s="20">
        <v>500</v>
      </c>
      <c r="J8271" s="13">
        <v>325000</v>
      </c>
      <c r="K8271" s="31">
        <v>81250</v>
      </c>
      <c r="L8271" s="21">
        <v>40625</v>
      </c>
      <c r="M8271" s="22">
        <v>0.25</v>
      </c>
      <c r="N8271" s="5" t="s">
        <v>23</v>
      </c>
    </row>
    <row r="8272" spans="1:14" x14ac:dyDescent="0.2">
      <c r="A8272" s="3" t="s">
        <v>80</v>
      </c>
      <c r="B8272" s="17">
        <v>1128299</v>
      </c>
      <c r="C8272" s="14">
        <v>44517</v>
      </c>
      <c r="D8272" s="4" t="s">
        <v>97</v>
      </c>
      <c r="E8272" s="4" t="s">
        <v>105</v>
      </c>
      <c r="F8272" s="4" t="s">
        <v>109</v>
      </c>
      <c r="G8272" s="4" t="s">
        <v>53</v>
      </c>
      <c r="H8272" s="13">
        <v>65</v>
      </c>
      <c r="I8272" s="20">
        <v>500</v>
      </c>
      <c r="J8272" s="13">
        <v>325000</v>
      </c>
      <c r="K8272" s="31">
        <v>97500</v>
      </c>
      <c r="L8272" s="21">
        <v>48750</v>
      </c>
      <c r="M8272" s="22">
        <v>0.3</v>
      </c>
      <c r="N8272" s="5" t="s">
        <v>23</v>
      </c>
    </row>
    <row r="8273" spans="1:14" x14ac:dyDescent="0.2">
      <c r="A8273" s="3" t="s">
        <v>20</v>
      </c>
      <c r="B8273" s="17">
        <v>1185732</v>
      </c>
      <c r="C8273" s="14">
        <v>44521</v>
      </c>
      <c r="D8273" s="4" t="s">
        <v>55</v>
      </c>
      <c r="E8273" s="4" t="s">
        <v>71</v>
      </c>
      <c r="F8273" s="4" t="s">
        <v>72</v>
      </c>
      <c r="G8273" s="4" t="s">
        <v>53</v>
      </c>
      <c r="H8273" s="13">
        <v>65</v>
      </c>
      <c r="I8273" s="20">
        <v>500</v>
      </c>
      <c r="J8273" s="13">
        <v>325000</v>
      </c>
      <c r="K8273" s="31">
        <v>178750</v>
      </c>
      <c r="L8273" s="21">
        <v>89375</v>
      </c>
      <c r="M8273" s="22">
        <v>0.55000000000000004</v>
      </c>
      <c r="N8273" s="5" t="s">
        <v>30</v>
      </c>
    </row>
    <row r="8274" spans="1:14" x14ac:dyDescent="0.2">
      <c r="A8274" s="3" t="s">
        <v>20</v>
      </c>
      <c r="B8274" s="17">
        <v>1185732</v>
      </c>
      <c r="C8274" s="14">
        <v>44527</v>
      </c>
      <c r="D8274" s="4" t="s">
        <v>55</v>
      </c>
      <c r="E8274" s="4" t="s">
        <v>71</v>
      </c>
      <c r="F8274" s="4" t="s">
        <v>72</v>
      </c>
      <c r="G8274" s="4" t="s">
        <v>53</v>
      </c>
      <c r="H8274" s="13">
        <v>65</v>
      </c>
      <c r="I8274" s="20">
        <v>500</v>
      </c>
      <c r="J8274" s="13">
        <v>325000</v>
      </c>
      <c r="K8274" s="31">
        <v>178750</v>
      </c>
      <c r="L8274" s="21">
        <v>89375</v>
      </c>
      <c r="M8274" s="22">
        <v>0.55000000000000004</v>
      </c>
      <c r="N8274" s="5" t="s">
        <v>30</v>
      </c>
    </row>
    <row r="8275" spans="1:14" x14ac:dyDescent="0.2">
      <c r="A8275" s="3" t="s">
        <v>45</v>
      </c>
      <c r="B8275" s="17">
        <v>1128299</v>
      </c>
      <c r="C8275" s="14">
        <v>44188</v>
      </c>
      <c r="D8275" s="4" t="s">
        <v>110</v>
      </c>
      <c r="E8275" s="4" t="s">
        <v>121</v>
      </c>
      <c r="F8275" s="4" t="s">
        <v>125</v>
      </c>
      <c r="G8275" s="4" t="s">
        <v>54</v>
      </c>
      <c r="H8275" s="13">
        <v>65</v>
      </c>
      <c r="I8275" s="20">
        <v>500</v>
      </c>
      <c r="J8275" s="13">
        <v>325000</v>
      </c>
      <c r="K8275" s="31">
        <v>162500</v>
      </c>
      <c r="L8275" s="21">
        <v>81250</v>
      </c>
      <c r="M8275" s="22">
        <v>0.5</v>
      </c>
      <c r="N8275" s="5" t="s">
        <v>30</v>
      </c>
    </row>
    <row r="8276" spans="1:14" x14ac:dyDescent="0.2">
      <c r="A8276" s="3" t="s">
        <v>41</v>
      </c>
      <c r="B8276" s="17">
        <v>1197831</v>
      </c>
      <c r="C8276" s="14">
        <v>44389</v>
      </c>
      <c r="D8276" s="4" t="s">
        <v>15</v>
      </c>
      <c r="E8276" s="4" t="s">
        <v>24</v>
      </c>
      <c r="F8276" s="4" t="s">
        <v>25</v>
      </c>
      <c r="G8276" s="4" t="s">
        <v>54</v>
      </c>
      <c r="H8276" s="13">
        <v>65</v>
      </c>
      <c r="I8276" s="20">
        <v>500</v>
      </c>
      <c r="J8276" s="13">
        <v>325000</v>
      </c>
      <c r="K8276" s="31">
        <v>113750</v>
      </c>
      <c r="L8276" s="21">
        <v>56875</v>
      </c>
      <c r="M8276" s="22">
        <v>0.35</v>
      </c>
      <c r="N8276" s="5" t="s">
        <v>19</v>
      </c>
    </row>
    <row r="8277" spans="1:14" x14ac:dyDescent="0.2">
      <c r="A8277" s="3" t="s">
        <v>14</v>
      </c>
      <c r="B8277" s="17">
        <v>1185732</v>
      </c>
      <c r="C8277" s="14">
        <v>44397</v>
      </c>
      <c r="D8277" s="4" t="s">
        <v>110</v>
      </c>
      <c r="E8277" s="4" t="s">
        <v>111</v>
      </c>
      <c r="F8277" s="4" t="s">
        <v>112</v>
      </c>
      <c r="G8277" s="4" t="s">
        <v>18</v>
      </c>
      <c r="H8277" s="13">
        <v>70</v>
      </c>
      <c r="I8277" s="20">
        <v>500</v>
      </c>
      <c r="J8277" s="13">
        <v>350000</v>
      </c>
      <c r="K8277" s="31">
        <v>105000</v>
      </c>
      <c r="L8277" s="21">
        <v>52500</v>
      </c>
      <c r="M8277" s="22">
        <v>0.3</v>
      </c>
      <c r="N8277" s="5" t="s">
        <v>30</v>
      </c>
    </row>
    <row r="8278" spans="1:14" x14ac:dyDescent="0.2">
      <c r="A8278" s="3" t="s">
        <v>20</v>
      </c>
      <c r="B8278" s="17">
        <v>1128299</v>
      </c>
      <c r="C8278" s="14">
        <v>44542</v>
      </c>
      <c r="D8278" s="4" t="s">
        <v>97</v>
      </c>
      <c r="E8278" s="4" t="s">
        <v>107</v>
      </c>
      <c r="F8278" s="4" t="s">
        <v>108</v>
      </c>
      <c r="G8278" s="4" t="s">
        <v>18</v>
      </c>
      <c r="H8278" s="13">
        <v>70</v>
      </c>
      <c r="I8278" s="20">
        <v>500</v>
      </c>
      <c r="J8278" s="13">
        <v>350000</v>
      </c>
      <c r="K8278" s="31">
        <v>87500</v>
      </c>
      <c r="L8278" s="21">
        <v>43750</v>
      </c>
      <c r="M8278" s="22">
        <v>0.25</v>
      </c>
      <c r="N8278" s="5" t="s">
        <v>19</v>
      </c>
    </row>
    <row r="8279" spans="1:14" x14ac:dyDescent="0.2">
      <c r="A8279" s="3" t="s">
        <v>45</v>
      </c>
      <c r="B8279" s="17">
        <v>1128299</v>
      </c>
      <c r="C8279" s="14">
        <v>43950</v>
      </c>
      <c r="D8279" s="4" t="s">
        <v>110</v>
      </c>
      <c r="E8279" s="4" t="s">
        <v>129</v>
      </c>
      <c r="F8279" s="4" t="s">
        <v>130</v>
      </c>
      <c r="G8279" s="4" t="s">
        <v>50</v>
      </c>
      <c r="H8279" s="13">
        <v>70</v>
      </c>
      <c r="I8279" s="20">
        <v>500</v>
      </c>
      <c r="J8279" s="13">
        <v>350000</v>
      </c>
      <c r="K8279" s="31">
        <v>140000</v>
      </c>
      <c r="L8279" s="21">
        <v>70000</v>
      </c>
      <c r="M8279" s="22">
        <v>0.4</v>
      </c>
      <c r="N8279" s="5" t="s">
        <v>23</v>
      </c>
    </row>
    <row r="8280" spans="1:14" x14ac:dyDescent="0.2">
      <c r="A8280" s="3" t="s">
        <v>41</v>
      </c>
      <c r="B8280" s="17">
        <v>1128299</v>
      </c>
      <c r="C8280" s="14">
        <v>44402</v>
      </c>
      <c r="D8280" s="4" t="s">
        <v>110</v>
      </c>
      <c r="E8280" s="4" t="s">
        <v>123</v>
      </c>
      <c r="F8280" s="4" t="s">
        <v>124</v>
      </c>
      <c r="G8280" s="4" t="s">
        <v>18</v>
      </c>
      <c r="H8280" s="13">
        <v>75</v>
      </c>
      <c r="I8280" s="20">
        <v>500</v>
      </c>
      <c r="J8280" s="13">
        <v>375000</v>
      </c>
      <c r="K8280" s="31">
        <v>93750</v>
      </c>
      <c r="L8280" s="21">
        <v>46875</v>
      </c>
      <c r="M8280" s="22">
        <v>0.25</v>
      </c>
      <c r="N8280" s="5" t="s">
        <v>19</v>
      </c>
    </row>
    <row r="8281" spans="1:14" x14ac:dyDescent="0.2">
      <c r="A8281" s="3" t="s">
        <v>41</v>
      </c>
      <c r="B8281" s="17">
        <v>1128299</v>
      </c>
      <c r="C8281" s="14">
        <v>44526</v>
      </c>
      <c r="D8281" s="4" t="s">
        <v>110</v>
      </c>
      <c r="E8281" s="4" t="s">
        <v>123</v>
      </c>
      <c r="F8281" s="4" t="s">
        <v>124</v>
      </c>
      <c r="G8281" s="4" t="s">
        <v>18</v>
      </c>
      <c r="H8281" s="13">
        <v>75</v>
      </c>
      <c r="I8281" s="20">
        <v>500</v>
      </c>
      <c r="J8281" s="13">
        <v>375000</v>
      </c>
      <c r="K8281" s="31">
        <v>93750</v>
      </c>
      <c r="L8281" s="21">
        <v>46875</v>
      </c>
      <c r="M8281" s="22">
        <v>0.25</v>
      </c>
      <c r="N8281" s="5" t="s">
        <v>19</v>
      </c>
    </row>
    <row r="8282" spans="1:14" x14ac:dyDescent="0.2">
      <c r="A8282" s="3" t="s">
        <v>45</v>
      </c>
      <c r="B8282" s="17">
        <v>1128299</v>
      </c>
      <c r="C8282" s="14">
        <v>43951</v>
      </c>
      <c r="D8282" s="4" t="s">
        <v>110</v>
      </c>
      <c r="E8282" s="4" t="s">
        <v>129</v>
      </c>
      <c r="F8282" s="4" t="s">
        <v>130</v>
      </c>
      <c r="G8282" s="4" t="s">
        <v>50</v>
      </c>
      <c r="H8282" s="13">
        <v>75</v>
      </c>
      <c r="I8282" s="20">
        <v>500</v>
      </c>
      <c r="J8282" s="13">
        <v>375000</v>
      </c>
      <c r="K8282" s="31">
        <v>225000</v>
      </c>
      <c r="L8282" s="21">
        <v>112500</v>
      </c>
      <c r="M8282" s="22">
        <v>0.6</v>
      </c>
      <c r="N8282" s="5" t="s">
        <v>23</v>
      </c>
    </row>
    <row r="8283" spans="1:14" x14ac:dyDescent="0.2">
      <c r="A8283" s="3" t="s">
        <v>45</v>
      </c>
      <c r="B8283" s="17">
        <v>1128299</v>
      </c>
      <c r="C8283" s="14">
        <v>43904</v>
      </c>
      <c r="D8283" s="4" t="s">
        <v>110</v>
      </c>
      <c r="E8283" s="4" t="s">
        <v>131</v>
      </c>
      <c r="F8283" s="4" t="s">
        <v>132</v>
      </c>
      <c r="G8283" s="4" t="s">
        <v>51</v>
      </c>
      <c r="H8283" s="13">
        <v>75</v>
      </c>
      <c r="I8283" s="20">
        <v>500</v>
      </c>
      <c r="J8283" s="13">
        <v>375000</v>
      </c>
      <c r="K8283" s="31">
        <v>56250</v>
      </c>
      <c r="L8283" s="21">
        <v>28125</v>
      </c>
      <c r="M8283" s="22">
        <v>0.15</v>
      </c>
      <c r="N8283" s="5" t="s">
        <v>23</v>
      </c>
    </row>
    <row r="8284" spans="1:14" x14ac:dyDescent="0.2">
      <c r="A8284" s="3" t="s">
        <v>45</v>
      </c>
      <c r="B8284" s="17">
        <v>1197831</v>
      </c>
      <c r="C8284" s="14">
        <v>44549</v>
      </c>
      <c r="D8284" s="4" t="s">
        <v>81</v>
      </c>
      <c r="E8284" s="4" t="s">
        <v>95</v>
      </c>
      <c r="F8284" s="4" t="s">
        <v>96</v>
      </c>
      <c r="G8284" s="4" t="s">
        <v>52</v>
      </c>
      <c r="H8284" s="13">
        <v>75</v>
      </c>
      <c r="I8284" s="20">
        <v>500</v>
      </c>
      <c r="J8284" s="13">
        <v>375000</v>
      </c>
      <c r="K8284" s="31">
        <v>150000</v>
      </c>
      <c r="L8284" s="21">
        <v>75000</v>
      </c>
      <c r="M8284" s="22">
        <v>0.4</v>
      </c>
      <c r="N8284" s="5" t="s">
        <v>19</v>
      </c>
    </row>
    <row r="8285" spans="1:14" x14ac:dyDescent="0.2">
      <c r="A8285" s="3" t="s">
        <v>45</v>
      </c>
      <c r="B8285" s="17">
        <v>1128299</v>
      </c>
      <c r="C8285" s="14">
        <v>43970</v>
      </c>
      <c r="D8285" s="4" t="s">
        <v>110</v>
      </c>
      <c r="E8285" s="4" t="s">
        <v>129</v>
      </c>
      <c r="F8285" s="4" t="s">
        <v>130</v>
      </c>
      <c r="G8285" s="4" t="s">
        <v>50</v>
      </c>
      <c r="H8285" s="13">
        <v>80</v>
      </c>
      <c r="I8285" s="20">
        <v>500</v>
      </c>
      <c r="J8285" s="13">
        <v>400000</v>
      </c>
      <c r="K8285" s="31">
        <v>80000</v>
      </c>
      <c r="L8285" s="21">
        <v>40000</v>
      </c>
      <c r="M8285" s="22">
        <v>0.2</v>
      </c>
      <c r="N8285" s="5" t="s">
        <v>23</v>
      </c>
    </row>
    <row r="8286" spans="1:14" x14ac:dyDescent="0.2">
      <c r="A8286" s="3" t="s">
        <v>20</v>
      </c>
      <c r="B8286" s="17">
        <v>1128299</v>
      </c>
      <c r="C8286" s="14">
        <v>44386</v>
      </c>
      <c r="D8286" s="4" t="s">
        <v>110</v>
      </c>
      <c r="E8286" s="4" t="s">
        <v>113</v>
      </c>
      <c r="F8286" s="4" t="s">
        <v>114</v>
      </c>
      <c r="G8286" s="4" t="s">
        <v>51</v>
      </c>
      <c r="H8286" s="13">
        <v>80</v>
      </c>
      <c r="I8286" s="20">
        <v>500</v>
      </c>
      <c r="J8286" s="13">
        <v>400000</v>
      </c>
      <c r="K8286" s="31">
        <v>100000</v>
      </c>
      <c r="L8286" s="21">
        <v>50000</v>
      </c>
      <c r="M8286" s="22">
        <v>0.25</v>
      </c>
      <c r="N8286" s="5" t="s">
        <v>30</v>
      </c>
    </row>
    <row r="8287" spans="1:14" x14ac:dyDescent="0.2">
      <c r="A8287" s="3" t="s">
        <v>44</v>
      </c>
      <c r="B8287" s="17">
        <v>1128299</v>
      </c>
      <c r="C8287" s="14">
        <v>44539</v>
      </c>
      <c r="D8287" s="4" t="s">
        <v>110</v>
      </c>
      <c r="E8287" s="4" t="s">
        <v>113</v>
      </c>
      <c r="F8287" s="4" t="s">
        <v>114</v>
      </c>
      <c r="G8287" s="4" t="s">
        <v>51</v>
      </c>
      <c r="H8287" s="13">
        <v>80</v>
      </c>
      <c r="I8287" s="20">
        <v>500</v>
      </c>
      <c r="J8287" s="13">
        <v>400000</v>
      </c>
      <c r="K8287" s="31">
        <v>100000</v>
      </c>
      <c r="L8287" s="21">
        <v>50000</v>
      </c>
      <c r="M8287" s="22">
        <v>0.25</v>
      </c>
      <c r="N8287" s="5" t="s">
        <v>30</v>
      </c>
    </row>
    <row r="8288" spans="1:14" x14ac:dyDescent="0.2">
      <c r="A8288" s="3" t="s">
        <v>44</v>
      </c>
      <c r="B8288" s="17">
        <v>1128299</v>
      </c>
      <c r="C8288" s="14">
        <v>44539</v>
      </c>
      <c r="D8288" s="4" t="s">
        <v>110</v>
      </c>
      <c r="E8288" s="4" t="s">
        <v>113</v>
      </c>
      <c r="F8288" s="4" t="s">
        <v>114</v>
      </c>
      <c r="G8288" s="4" t="s">
        <v>51</v>
      </c>
      <c r="H8288" s="13">
        <v>80</v>
      </c>
      <c r="I8288" s="20">
        <v>500</v>
      </c>
      <c r="J8288" s="13">
        <v>400000</v>
      </c>
      <c r="K8288" s="31">
        <v>100000</v>
      </c>
      <c r="L8288" s="21">
        <v>50000</v>
      </c>
      <c r="M8288" s="22">
        <v>0.25</v>
      </c>
      <c r="N8288" s="5" t="s">
        <v>30</v>
      </c>
    </row>
    <row r="8289" spans="1:14" x14ac:dyDescent="0.2">
      <c r="A8289" s="3" t="s">
        <v>45</v>
      </c>
      <c r="B8289" s="17">
        <v>1128299</v>
      </c>
      <c r="C8289" s="14">
        <v>43873</v>
      </c>
      <c r="D8289" s="4" t="s">
        <v>110</v>
      </c>
      <c r="E8289" s="4" t="s">
        <v>131</v>
      </c>
      <c r="F8289" s="4" t="s">
        <v>132</v>
      </c>
      <c r="G8289" s="4" t="s">
        <v>51</v>
      </c>
      <c r="H8289" s="13">
        <v>80</v>
      </c>
      <c r="I8289" s="20">
        <v>500</v>
      </c>
      <c r="J8289" s="13">
        <v>400000</v>
      </c>
      <c r="K8289" s="31">
        <v>80000</v>
      </c>
      <c r="L8289" s="21">
        <v>40000</v>
      </c>
      <c r="M8289" s="22">
        <v>0.2</v>
      </c>
      <c r="N8289" s="5" t="s">
        <v>23</v>
      </c>
    </row>
    <row r="8290" spans="1:14" x14ac:dyDescent="0.2">
      <c r="A8290" s="3" t="s">
        <v>45</v>
      </c>
      <c r="B8290" s="17">
        <v>1128299</v>
      </c>
      <c r="C8290" s="14">
        <v>44006</v>
      </c>
      <c r="D8290" s="4" t="s">
        <v>110</v>
      </c>
      <c r="E8290" s="4" t="s">
        <v>127</v>
      </c>
      <c r="F8290" s="4" t="s">
        <v>128</v>
      </c>
      <c r="G8290" s="4" t="s">
        <v>54</v>
      </c>
      <c r="H8290" s="13">
        <v>80</v>
      </c>
      <c r="I8290" s="20">
        <v>500</v>
      </c>
      <c r="J8290" s="13">
        <v>400000</v>
      </c>
      <c r="K8290" s="31">
        <v>80000</v>
      </c>
      <c r="L8290" s="21">
        <v>40000</v>
      </c>
      <c r="M8290" s="22">
        <v>0.2</v>
      </c>
      <c r="N8290" s="5" t="s">
        <v>23</v>
      </c>
    </row>
    <row r="8291" spans="1:14" x14ac:dyDescent="0.2">
      <c r="A8291" s="3" t="s">
        <v>45</v>
      </c>
      <c r="B8291" s="17">
        <v>1128299</v>
      </c>
      <c r="C8291" s="14">
        <v>44010</v>
      </c>
      <c r="D8291" s="4" t="s">
        <v>110</v>
      </c>
      <c r="E8291" s="4" t="s">
        <v>127</v>
      </c>
      <c r="F8291" s="4" t="s">
        <v>128</v>
      </c>
      <c r="G8291" s="4" t="s">
        <v>54</v>
      </c>
      <c r="H8291" s="13">
        <v>80</v>
      </c>
      <c r="I8291" s="20">
        <v>500</v>
      </c>
      <c r="J8291" s="13">
        <v>400000</v>
      </c>
      <c r="K8291" s="31">
        <v>120000</v>
      </c>
      <c r="L8291" s="21">
        <v>60000</v>
      </c>
      <c r="M8291" s="22">
        <v>0.3</v>
      </c>
      <c r="N8291" s="5" t="s">
        <v>23</v>
      </c>
    </row>
    <row r="8292" spans="1:14" x14ac:dyDescent="0.2">
      <c r="A8292" s="3" t="s">
        <v>80</v>
      </c>
      <c r="B8292" s="17">
        <v>1128299</v>
      </c>
      <c r="C8292" s="14">
        <v>44510</v>
      </c>
      <c r="D8292" s="4" t="s">
        <v>110</v>
      </c>
      <c r="E8292" s="4" t="s">
        <v>113</v>
      </c>
      <c r="F8292" s="4" t="s">
        <v>114</v>
      </c>
      <c r="G8292" s="4" t="s">
        <v>51</v>
      </c>
      <c r="H8292" s="13">
        <v>90</v>
      </c>
      <c r="I8292" s="20">
        <v>500</v>
      </c>
      <c r="J8292" s="13">
        <v>450000</v>
      </c>
      <c r="K8292" s="31">
        <v>180000</v>
      </c>
      <c r="L8292" s="21">
        <v>90000</v>
      </c>
      <c r="M8292" s="22">
        <v>0.4</v>
      </c>
      <c r="N8292" s="5" t="s">
        <v>30</v>
      </c>
    </row>
    <row r="8293" spans="1:14" x14ac:dyDescent="0.2">
      <c r="A8293" s="3" t="s">
        <v>45</v>
      </c>
      <c r="B8293" s="17">
        <v>1185732</v>
      </c>
      <c r="C8293" s="14">
        <v>44264</v>
      </c>
      <c r="D8293" s="4" t="s">
        <v>15</v>
      </c>
      <c r="E8293" s="4" t="s">
        <v>46</v>
      </c>
      <c r="F8293" s="4" t="s">
        <v>47</v>
      </c>
      <c r="G8293" s="4" t="s">
        <v>51</v>
      </c>
      <c r="H8293" s="13">
        <v>25</v>
      </c>
      <c r="I8293" s="20">
        <v>520</v>
      </c>
      <c r="J8293" s="13">
        <v>130000</v>
      </c>
      <c r="K8293" s="31">
        <v>52000</v>
      </c>
      <c r="L8293" s="21">
        <v>26000</v>
      </c>
      <c r="M8293" s="22">
        <v>0.4</v>
      </c>
      <c r="N8293" s="5" t="s">
        <v>23</v>
      </c>
    </row>
    <row r="8294" spans="1:14" x14ac:dyDescent="0.2">
      <c r="A8294" s="3" t="s">
        <v>44</v>
      </c>
      <c r="B8294" s="17">
        <v>1185732</v>
      </c>
      <c r="C8294" s="14">
        <v>44258</v>
      </c>
      <c r="D8294" s="4" t="s">
        <v>55</v>
      </c>
      <c r="E8294" s="4" t="s">
        <v>67</v>
      </c>
      <c r="F8294" s="4" t="s">
        <v>68</v>
      </c>
      <c r="G8294" s="4" t="s">
        <v>51</v>
      </c>
      <c r="H8294" s="13">
        <v>40</v>
      </c>
      <c r="I8294" s="20">
        <v>520</v>
      </c>
      <c r="J8294" s="13">
        <v>208000</v>
      </c>
      <c r="K8294" s="31">
        <v>83200</v>
      </c>
      <c r="L8294" s="21">
        <v>41600</v>
      </c>
      <c r="M8294" s="22">
        <v>0.4</v>
      </c>
      <c r="N8294" s="5" t="s">
        <v>23</v>
      </c>
    </row>
    <row r="8295" spans="1:14" x14ac:dyDescent="0.2">
      <c r="A8295" s="3" t="s">
        <v>41</v>
      </c>
      <c r="B8295" s="17">
        <v>1185732</v>
      </c>
      <c r="C8295" s="14">
        <v>44511</v>
      </c>
      <c r="D8295" s="4" t="s">
        <v>110</v>
      </c>
      <c r="E8295" s="4" t="s">
        <v>115</v>
      </c>
      <c r="F8295" s="4" t="s">
        <v>116</v>
      </c>
      <c r="G8295" s="4" t="s">
        <v>50</v>
      </c>
      <c r="H8295" s="13">
        <v>45</v>
      </c>
      <c r="I8295" s="20">
        <v>520</v>
      </c>
      <c r="J8295" s="13">
        <v>234000</v>
      </c>
      <c r="K8295" s="31">
        <v>81900</v>
      </c>
      <c r="L8295" s="21">
        <v>40950</v>
      </c>
      <c r="M8295" s="22">
        <v>0.35</v>
      </c>
      <c r="N8295" s="5" t="s">
        <v>23</v>
      </c>
    </row>
    <row r="8296" spans="1:14" x14ac:dyDescent="0.2">
      <c r="A8296" s="3" t="s">
        <v>14</v>
      </c>
      <c r="B8296" s="17">
        <v>1185732</v>
      </c>
      <c r="C8296" s="14">
        <v>44276</v>
      </c>
      <c r="D8296" s="4" t="s">
        <v>97</v>
      </c>
      <c r="E8296" s="4" t="s">
        <v>100</v>
      </c>
      <c r="F8296" s="4" t="s">
        <v>101</v>
      </c>
      <c r="G8296" s="4" t="s">
        <v>52</v>
      </c>
      <c r="H8296" s="13">
        <v>45</v>
      </c>
      <c r="I8296" s="20">
        <v>520</v>
      </c>
      <c r="J8296" s="13">
        <v>234000</v>
      </c>
      <c r="K8296" s="31">
        <v>93600</v>
      </c>
      <c r="L8296" s="21">
        <v>46800</v>
      </c>
      <c r="M8296" s="22">
        <v>0.4</v>
      </c>
      <c r="N8296" s="5" t="s">
        <v>19</v>
      </c>
    </row>
    <row r="8297" spans="1:14" x14ac:dyDescent="0.2">
      <c r="A8297" s="3" t="s">
        <v>14</v>
      </c>
      <c r="B8297" s="17">
        <v>1185732</v>
      </c>
      <c r="C8297" s="14">
        <v>44339</v>
      </c>
      <c r="D8297" s="4" t="s">
        <v>97</v>
      </c>
      <c r="E8297" s="4" t="s">
        <v>100</v>
      </c>
      <c r="F8297" s="4" t="s">
        <v>101</v>
      </c>
      <c r="G8297" s="4" t="s">
        <v>52</v>
      </c>
      <c r="H8297" s="13">
        <v>50</v>
      </c>
      <c r="I8297" s="20">
        <v>520</v>
      </c>
      <c r="J8297" s="13">
        <v>260000</v>
      </c>
      <c r="K8297" s="31">
        <v>104000</v>
      </c>
      <c r="L8297" s="21">
        <v>52000</v>
      </c>
      <c r="M8297" s="22">
        <v>0.4</v>
      </c>
      <c r="N8297" s="5" t="s">
        <v>19</v>
      </c>
    </row>
    <row r="8298" spans="1:14" x14ac:dyDescent="0.2">
      <c r="A8298" s="3" t="s">
        <v>41</v>
      </c>
      <c r="B8298" s="17">
        <v>1185732</v>
      </c>
      <c r="C8298" s="14">
        <v>44322</v>
      </c>
      <c r="D8298" s="4" t="s">
        <v>55</v>
      </c>
      <c r="E8298" s="4" t="s">
        <v>78</v>
      </c>
      <c r="F8298" s="4" t="s">
        <v>79</v>
      </c>
      <c r="G8298" s="4" t="s">
        <v>53</v>
      </c>
      <c r="H8298" s="13">
        <v>50</v>
      </c>
      <c r="I8298" s="20">
        <v>520</v>
      </c>
      <c r="J8298" s="13">
        <v>260000</v>
      </c>
      <c r="K8298" s="31">
        <v>91000</v>
      </c>
      <c r="L8298" s="21">
        <v>45500</v>
      </c>
      <c r="M8298" s="22">
        <v>0.35</v>
      </c>
      <c r="N8298" s="5" t="s">
        <v>23</v>
      </c>
    </row>
    <row r="8299" spans="1:14" x14ac:dyDescent="0.2">
      <c r="A8299" s="3" t="s">
        <v>20</v>
      </c>
      <c r="B8299" s="17">
        <v>1185732</v>
      </c>
      <c r="C8299" s="14">
        <v>44323</v>
      </c>
      <c r="D8299" s="4" t="s">
        <v>15</v>
      </c>
      <c r="E8299" s="4" t="s">
        <v>37</v>
      </c>
      <c r="F8299" s="4" t="s">
        <v>38</v>
      </c>
      <c r="G8299" s="4" t="s">
        <v>50</v>
      </c>
      <c r="H8299" s="13">
        <v>60</v>
      </c>
      <c r="I8299" s="20">
        <v>520</v>
      </c>
      <c r="J8299" s="13">
        <v>312000</v>
      </c>
      <c r="K8299" s="31">
        <v>93600</v>
      </c>
      <c r="L8299" s="21">
        <v>46800</v>
      </c>
      <c r="M8299" s="22">
        <v>0.3</v>
      </c>
      <c r="N8299" s="5" t="s">
        <v>23</v>
      </c>
    </row>
    <row r="8300" spans="1:14" x14ac:dyDescent="0.2">
      <c r="A8300" s="3" t="s">
        <v>20</v>
      </c>
      <c r="B8300" s="17">
        <v>1185732</v>
      </c>
      <c r="C8300" s="14">
        <v>44216</v>
      </c>
      <c r="D8300" s="4" t="s">
        <v>97</v>
      </c>
      <c r="E8300" s="4" t="s">
        <v>100</v>
      </c>
      <c r="F8300" s="4" t="s">
        <v>101</v>
      </c>
      <c r="G8300" s="4" t="s">
        <v>52</v>
      </c>
      <c r="H8300" s="13">
        <v>20</v>
      </c>
      <c r="I8300" s="20">
        <v>525</v>
      </c>
      <c r="J8300" s="13">
        <v>105000</v>
      </c>
      <c r="K8300" s="31">
        <v>42000</v>
      </c>
      <c r="L8300" s="21">
        <v>21000</v>
      </c>
      <c r="M8300" s="22">
        <v>0.4</v>
      </c>
      <c r="N8300" s="5" t="s">
        <v>19</v>
      </c>
    </row>
    <row r="8301" spans="1:14" x14ac:dyDescent="0.2">
      <c r="A8301" s="3" t="s">
        <v>14</v>
      </c>
      <c r="B8301" s="17">
        <v>1185732</v>
      </c>
      <c r="C8301" s="14">
        <v>44238</v>
      </c>
      <c r="D8301" s="4" t="s">
        <v>97</v>
      </c>
      <c r="E8301" s="4" t="s">
        <v>98</v>
      </c>
      <c r="F8301" s="4" t="s">
        <v>99</v>
      </c>
      <c r="G8301" s="4" t="s">
        <v>50</v>
      </c>
      <c r="H8301" s="13">
        <v>25</v>
      </c>
      <c r="I8301" s="20">
        <v>525</v>
      </c>
      <c r="J8301" s="13">
        <v>131250</v>
      </c>
      <c r="K8301" s="31">
        <v>52500</v>
      </c>
      <c r="L8301" s="21">
        <v>26250</v>
      </c>
      <c r="M8301" s="22">
        <v>0.4</v>
      </c>
      <c r="N8301" s="5" t="s">
        <v>19</v>
      </c>
    </row>
    <row r="8302" spans="1:14" x14ac:dyDescent="0.2">
      <c r="A8302" s="3" t="s">
        <v>44</v>
      </c>
      <c r="B8302" s="17">
        <v>1197831</v>
      </c>
      <c r="C8302" s="14">
        <v>44439</v>
      </c>
      <c r="D8302" s="4" t="s">
        <v>81</v>
      </c>
      <c r="E8302" s="4" t="s">
        <v>88</v>
      </c>
      <c r="F8302" s="4" t="s">
        <v>89</v>
      </c>
      <c r="G8302" s="4" t="s">
        <v>50</v>
      </c>
      <c r="H8302" s="13">
        <v>25</v>
      </c>
      <c r="I8302" s="20">
        <v>525</v>
      </c>
      <c r="J8302" s="13">
        <v>131250</v>
      </c>
      <c r="K8302" s="31">
        <v>45937.5</v>
      </c>
      <c r="L8302" s="21">
        <v>22968.75</v>
      </c>
      <c r="M8302" s="22">
        <v>0.35</v>
      </c>
      <c r="N8302" s="5" t="s">
        <v>30</v>
      </c>
    </row>
    <row r="8303" spans="1:14" x14ac:dyDescent="0.2">
      <c r="A8303" s="3" t="s">
        <v>45</v>
      </c>
      <c r="B8303" s="17">
        <v>1197831</v>
      </c>
      <c r="C8303" s="14">
        <v>44306</v>
      </c>
      <c r="D8303" s="4" t="s">
        <v>81</v>
      </c>
      <c r="E8303" s="4" t="s">
        <v>86</v>
      </c>
      <c r="F8303" s="4" t="s">
        <v>87</v>
      </c>
      <c r="G8303" s="4" t="s">
        <v>53</v>
      </c>
      <c r="H8303" s="13">
        <v>25</v>
      </c>
      <c r="I8303" s="20">
        <v>525</v>
      </c>
      <c r="J8303" s="13">
        <v>131250</v>
      </c>
      <c r="K8303" s="31">
        <v>52500</v>
      </c>
      <c r="L8303" s="21">
        <v>26250</v>
      </c>
      <c r="M8303" s="22">
        <v>0.4</v>
      </c>
      <c r="N8303" s="5" t="s">
        <v>19</v>
      </c>
    </row>
    <row r="8304" spans="1:14" x14ac:dyDescent="0.2">
      <c r="A8304" s="3" t="s">
        <v>44</v>
      </c>
      <c r="B8304" s="17">
        <v>1197831</v>
      </c>
      <c r="C8304" s="14">
        <v>44464</v>
      </c>
      <c r="D8304" s="4" t="s">
        <v>81</v>
      </c>
      <c r="E8304" s="4" t="s">
        <v>90</v>
      </c>
      <c r="F8304" s="4" t="s">
        <v>91</v>
      </c>
      <c r="G8304" s="4" t="s">
        <v>18</v>
      </c>
      <c r="H8304" s="13">
        <v>30</v>
      </c>
      <c r="I8304" s="20">
        <v>525</v>
      </c>
      <c r="J8304" s="13">
        <v>157500</v>
      </c>
      <c r="K8304" s="31">
        <v>78750</v>
      </c>
      <c r="L8304" s="21">
        <v>39375</v>
      </c>
      <c r="M8304" s="22">
        <v>0.5</v>
      </c>
      <c r="N8304" s="5" t="s">
        <v>30</v>
      </c>
    </row>
    <row r="8305" spans="1:14" x14ac:dyDescent="0.2">
      <c r="A8305" s="3" t="s">
        <v>44</v>
      </c>
      <c r="B8305" s="17">
        <v>1197831</v>
      </c>
      <c r="C8305" s="14">
        <v>44463</v>
      </c>
      <c r="D8305" s="4" t="s">
        <v>81</v>
      </c>
      <c r="E8305" s="4" t="s">
        <v>90</v>
      </c>
      <c r="F8305" s="4" t="s">
        <v>91</v>
      </c>
      <c r="G8305" s="4" t="s">
        <v>18</v>
      </c>
      <c r="H8305" s="13">
        <v>30</v>
      </c>
      <c r="I8305" s="20">
        <v>525</v>
      </c>
      <c r="J8305" s="13">
        <v>157500</v>
      </c>
      <c r="K8305" s="31">
        <v>78750</v>
      </c>
      <c r="L8305" s="21">
        <v>39375</v>
      </c>
      <c r="M8305" s="22">
        <v>0.5</v>
      </c>
      <c r="N8305" s="5" t="s">
        <v>30</v>
      </c>
    </row>
    <row r="8306" spans="1:14" x14ac:dyDescent="0.2">
      <c r="A8306" s="3" t="s">
        <v>44</v>
      </c>
      <c r="B8306" s="17">
        <v>1185732</v>
      </c>
      <c r="C8306" s="14">
        <v>44231</v>
      </c>
      <c r="D8306" s="4" t="s">
        <v>97</v>
      </c>
      <c r="E8306" s="4" t="s">
        <v>98</v>
      </c>
      <c r="F8306" s="4" t="s">
        <v>99</v>
      </c>
      <c r="G8306" s="4" t="s">
        <v>50</v>
      </c>
      <c r="H8306" s="13">
        <v>30</v>
      </c>
      <c r="I8306" s="20">
        <v>525</v>
      </c>
      <c r="J8306" s="13">
        <v>157500</v>
      </c>
      <c r="K8306" s="31">
        <v>63000</v>
      </c>
      <c r="L8306" s="21">
        <v>31500</v>
      </c>
      <c r="M8306" s="22">
        <v>0.4</v>
      </c>
      <c r="N8306" s="5" t="s">
        <v>19</v>
      </c>
    </row>
    <row r="8307" spans="1:14" x14ac:dyDescent="0.2">
      <c r="A8307" s="3" t="s">
        <v>44</v>
      </c>
      <c r="B8307" s="17">
        <v>1197831</v>
      </c>
      <c r="C8307" s="14">
        <v>44421</v>
      </c>
      <c r="D8307" s="4" t="s">
        <v>15</v>
      </c>
      <c r="E8307" s="4" t="s">
        <v>28</v>
      </c>
      <c r="F8307" s="4" t="s">
        <v>29</v>
      </c>
      <c r="G8307" s="4" t="s">
        <v>50</v>
      </c>
      <c r="H8307" s="13">
        <v>30</v>
      </c>
      <c r="I8307" s="20">
        <v>525</v>
      </c>
      <c r="J8307" s="13">
        <v>157500</v>
      </c>
      <c r="K8307" s="31">
        <v>47250</v>
      </c>
      <c r="L8307" s="21">
        <v>23625</v>
      </c>
      <c r="M8307" s="22">
        <v>0.3</v>
      </c>
      <c r="N8307" s="5" t="s">
        <v>30</v>
      </c>
    </row>
    <row r="8308" spans="1:14" x14ac:dyDescent="0.2">
      <c r="A8308" s="3" t="s">
        <v>45</v>
      </c>
      <c r="B8308" s="17">
        <v>1128299</v>
      </c>
      <c r="C8308" s="14">
        <v>43911</v>
      </c>
      <c r="D8308" s="4" t="s">
        <v>110</v>
      </c>
      <c r="E8308" s="4" t="s">
        <v>129</v>
      </c>
      <c r="F8308" s="4" t="s">
        <v>130</v>
      </c>
      <c r="G8308" s="4" t="s">
        <v>50</v>
      </c>
      <c r="H8308" s="13">
        <v>30</v>
      </c>
      <c r="I8308" s="20">
        <v>525</v>
      </c>
      <c r="J8308" s="13">
        <v>157500</v>
      </c>
      <c r="K8308" s="31">
        <v>55125</v>
      </c>
      <c r="L8308" s="21">
        <v>27562.5</v>
      </c>
      <c r="M8308" s="22">
        <v>0.35</v>
      </c>
      <c r="N8308" s="5" t="s">
        <v>23</v>
      </c>
    </row>
    <row r="8309" spans="1:14" x14ac:dyDescent="0.2">
      <c r="A8309" s="3" t="s">
        <v>44</v>
      </c>
      <c r="B8309" s="17">
        <v>1197831</v>
      </c>
      <c r="C8309" s="14">
        <v>44292</v>
      </c>
      <c r="D8309" s="4" t="s">
        <v>81</v>
      </c>
      <c r="E8309" s="4" t="s">
        <v>92</v>
      </c>
      <c r="F8309" s="4" t="s">
        <v>93</v>
      </c>
      <c r="G8309" s="4" t="s">
        <v>51</v>
      </c>
      <c r="H8309" s="13">
        <v>30</v>
      </c>
      <c r="I8309" s="20">
        <v>525</v>
      </c>
      <c r="J8309" s="13">
        <v>157500</v>
      </c>
      <c r="K8309" s="31">
        <v>78750</v>
      </c>
      <c r="L8309" s="21">
        <v>39375</v>
      </c>
      <c r="M8309" s="22">
        <v>0.5</v>
      </c>
      <c r="N8309" s="5" t="s">
        <v>30</v>
      </c>
    </row>
    <row r="8310" spans="1:14" x14ac:dyDescent="0.2">
      <c r="A8310" s="3" t="s">
        <v>20</v>
      </c>
      <c r="B8310" s="17">
        <v>1185732</v>
      </c>
      <c r="C8310" s="14">
        <v>44216</v>
      </c>
      <c r="D8310" s="4" t="s">
        <v>97</v>
      </c>
      <c r="E8310" s="4" t="s">
        <v>100</v>
      </c>
      <c r="F8310" s="4" t="s">
        <v>101</v>
      </c>
      <c r="G8310" s="4" t="s">
        <v>52</v>
      </c>
      <c r="H8310" s="13">
        <v>30</v>
      </c>
      <c r="I8310" s="20">
        <v>525</v>
      </c>
      <c r="J8310" s="13">
        <v>157500</v>
      </c>
      <c r="K8310" s="31">
        <v>55125</v>
      </c>
      <c r="L8310" s="21">
        <v>27562.5</v>
      </c>
      <c r="M8310" s="22">
        <v>0.35</v>
      </c>
      <c r="N8310" s="5" t="s">
        <v>19</v>
      </c>
    </row>
    <row r="8311" spans="1:14" x14ac:dyDescent="0.2">
      <c r="A8311" s="3" t="s">
        <v>20</v>
      </c>
      <c r="B8311" s="17">
        <v>1185732</v>
      </c>
      <c r="C8311" s="14">
        <v>44216</v>
      </c>
      <c r="D8311" s="4" t="s">
        <v>97</v>
      </c>
      <c r="E8311" s="4" t="s">
        <v>100</v>
      </c>
      <c r="F8311" s="4" t="s">
        <v>101</v>
      </c>
      <c r="G8311" s="4" t="s">
        <v>52</v>
      </c>
      <c r="H8311" s="13">
        <v>30</v>
      </c>
      <c r="I8311" s="20">
        <v>525</v>
      </c>
      <c r="J8311" s="13">
        <v>157500</v>
      </c>
      <c r="K8311" s="31">
        <v>78750</v>
      </c>
      <c r="L8311" s="21">
        <v>39375</v>
      </c>
      <c r="M8311" s="22">
        <v>0.5</v>
      </c>
      <c r="N8311" s="5" t="s">
        <v>19</v>
      </c>
    </row>
    <row r="8312" spans="1:14" x14ac:dyDescent="0.2">
      <c r="A8312" s="3" t="s">
        <v>45</v>
      </c>
      <c r="B8312" s="17">
        <v>1197831</v>
      </c>
      <c r="C8312" s="14">
        <v>44490</v>
      </c>
      <c r="D8312" s="4" t="s">
        <v>81</v>
      </c>
      <c r="E8312" s="4" t="s">
        <v>86</v>
      </c>
      <c r="F8312" s="4" t="s">
        <v>87</v>
      </c>
      <c r="G8312" s="4" t="s">
        <v>53</v>
      </c>
      <c r="H8312" s="13">
        <v>30</v>
      </c>
      <c r="I8312" s="20">
        <v>525</v>
      </c>
      <c r="J8312" s="13">
        <v>157500</v>
      </c>
      <c r="K8312" s="31">
        <v>63000</v>
      </c>
      <c r="L8312" s="21">
        <v>31500</v>
      </c>
      <c r="M8312" s="22">
        <v>0.4</v>
      </c>
      <c r="N8312" s="5" t="s">
        <v>19</v>
      </c>
    </row>
    <row r="8313" spans="1:14" x14ac:dyDescent="0.2">
      <c r="A8313" s="3" t="s">
        <v>45</v>
      </c>
      <c r="B8313" s="17">
        <v>1185732</v>
      </c>
      <c r="C8313" s="14">
        <v>44295</v>
      </c>
      <c r="D8313" s="4" t="s">
        <v>55</v>
      </c>
      <c r="E8313" s="4" t="s">
        <v>64</v>
      </c>
      <c r="F8313" s="4" t="s">
        <v>77</v>
      </c>
      <c r="G8313" s="4" t="s">
        <v>18</v>
      </c>
      <c r="H8313" s="13">
        <v>35</v>
      </c>
      <c r="I8313" s="20">
        <v>525</v>
      </c>
      <c r="J8313" s="13">
        <v>183750</v>
      </c>
      <c r="K8313" s="31">
        <v>45937.5</v>
      </c>
      <c r="L8313" s="21">
        <v>22968.75</v>
      </c>
      <c r="M8313" s="22">
        <v>0.25</v>
      </c>
      <c r="N8313" s="5" t="s">
        <v>23</v>
      </c>
    </row>
    <row r="8314" spans="1:14" x14ac:dyDescent="0.2">
      <c r="A8314" s="3" t="s">
        <v>41</v>
      </c>
      <c r="B8314" s="17">
        <v>1189833</v>
      </c>
      <c r="C8314" s="14">
        <v>44199</v>
      </c>
      <c r="D8314" s="4" t="s">
        <v>15</v>
      </c>
      <c r="E8314" s="4" t="s">
        <v>42</v>
      </c>
      <c r="F8314" s="4" t="s">
        <v>43</v>
      </c>
      <c r="G8314" s="4" t="s">
        <v>18</v>
      </c>
      <c r="H8314" s="13">
        <v>35</v>
      </c>
      <c r="I8314" s="20">
        <v>525</v>
      </c>
      <c r="J8314" s="13">
        <v>183750</v>
      </c>
      <c r="K8314" s="31">
        <v>82687.5</v>
      </c>
      <c r="L8314" s="21">
        <v>41343.75</v>
      </c>
      <c r="M8314" s="22">
        <v>0.45</v>
      </c>
      <c r="N8314" s="5" t="s">
        <v>30</v>
      </c>
    </row>
    <row r="8315" spans="1:14" x14ac:dyDescent="0.2">
      <c r="A8315" s="3" t="s">
        <v>44</v>
      </c>
      <c r="B8315" s="17">
        <v>1197831</v>
      </c>
      <c r="C8315" s="14">
        <v>44422</v>
      </c>
      <c r="D8315" s="4" t="s">
        <v>15</v>
      </c>
      <c r="E8315" s="4" t="s">
        <v>28</v>
      </c>
      <c r="F8315" s="4" t="s">
        <v>29</v>
      </c>
      <c r="G8315" s="4" t="s">
        <v>50</v>
      </c>
      <c r="H8315" s="13">
        <v>35</v>
      </c>
      <c r="I8315" s="20">
        <v>525</v>
      </c>
      <c r="J8315" s="13">
        <v>183750</v>
      </c>
      <c r="K8315" s="31">
        <v>73500</v>
      </c>
      <c r="L8315" s="21">
        <v>36750</v>
      </c>
      <c r="M8315" s="22">
        <v>0.4</v>
      </c>
      <c r="N8315" s="5" t="s">
        <v>30</v>
      </c>
    </row>
    <row r="8316" spans="1:14" x14ac:dyDescent="0.2">
      <c r="A8316" s="3" t="s">
        <v>14</v>
      </c>
      <c r="B8316" s="17">
        <v>1185732</v>
      </c>
      <c r="C8316" s="14">
        <v>44296</v>
      </c>
      <c r="D8316" s="4" t="s">
        <v>15</v>
      </c>
      <c r="E8316" s="4" t="s">
        <v>16</v>
      </c>
      <c r="F8316" s="4" t="s">
        <v>17</v>
      </c>
      <c r="G8316" s="4" t="s">
        <v>50</v>
      </c>
      <c r="H8316" s="13">
        <v>35</v>
      </c>
      <c r="I8316" s="20">
        <v>525</v>
      </c>
      <c r="J8316" s="13">
        <v>183750</v>
      </c>
      <c r="K8316" s="31">
        <v>91875</v>
      </c>
      <c r="L8316" s="21">
        <v>45937.5</v>
      </c>
      <c r="M8316" s="22">
        <v>0.5</v>
      </c>
      <c r="N8316" s="5" t="s">
        <v>19</v>
      </c>
    </row>
    <row r="8317" spans="1:14" x14ac:dyDescent="0.2">
      <c r="A8317" s="3" t="s">
        <v>44</v>
      </c>
      <c r="B8317" s="17">
        <v>1197831</v>
      </c>
      <c r="C8317" s="14">
        <v>44424</v>
      </c>
      <c r="D8317" s="4" t="s">
        <v>81</v>
      </c>
      <c r="E8317" s="4" t="s">
        <v>88</v>
      </c>
      <c r="F8317" s="4" t="s">
        <v>89</v>
      </c>
      <c r="G8317" s="4" t="s">
        <v>50</v>
      </c>
      <c r="H8317" s="13">
        <v>35</v>
      </c>
      <c r="I8317" s="20">
        <v>525</v>
      </c>
      <c r="J8317" s="13">
        <v>183750</v>
      </c>
      <c r="K8317" s="31">
        <v>82687.5</v>
      </c>
      <c r="L8317" s="21">
        <v>41343.75</v>
      </c>
      <c r="M8317" s="22">
        <v>0.45</v>
      </c>
      <c r="N8317" s="5" t="s">
        <v>30</v>
      </c>
    </row>
    <row r="8318" spans="1:14" x14ac:dyDescent="0.2">
      <c r="A8318" s="3" t="s">
        <v>20</v>
      </c>
      <c r="B8318" s="17">
        <v>1185732</v>
      </c>
      <c r="C8318" s="14">
        <v>44353</v>
      </c>
      <c r="D8318" s="4" t="s">
        <v>15</v>
      </c>
      <c r="E8318" s="4" t="s">
        <v>37</v>
      </c>
      <c r="F8318" s="4" t="s">
        <v>38</v>
      </c>
      <c r="G8318" s="4" t="s">
        <v>50</v>
      </c>
      <c r="H8318" s="13">
        <v>35</v>
      </c>
      <c r="I8318" s="20">
        <v>525</v>
      </c>
      <c r="J8318" s="13">
        <v>183750</v>
      </c>
      <c r="K8318" s="31">
        <v>55125</v>
      </c>
      <c r="L8318" s="21">
        <v>27562.5</v>
      </c>
      <c r="M8318" s="22">
        <v>0.3</v>
      </c>
      <c r="N8318" s="5" t="s">
        <v>23</v>
      </c>
    </row>
    <row r="8319" spans="1:14" x14ac:dyDescent="0.2">
      <c r="A8319" s="3" t="s">
        <v>44</v>
      </c>
      <c r="B8319" s="17">
        <v>1185732</v>
      </c>
      <c r="C8319" s="14">
        <v>44424</v>
      </c>
      <c r="D8319" s="4" t="s">
        <v>15</v>
      </c>
      <c r="E8319" s="4" t="s">
        <v>21</v>
      </c>
      <c r="F8319" s="4" t="s">
        <v>22</v>
      </c>
      <c r="G8319" s="4" t="s">
        <v>51</v>
      </c>
      <c r="H8319" s="13">
        <v>35</v>
      </c>
      <c r="I8319" s="20">
        <v>525</v>
      </c>
      <c r="J8319" s="13">
        <v>183750</v>
      </c>
      <c r="K8319" s="31">
        <v>64312.5</v>
      </c>
      <c r="L8319" s="21">
        <v>32156.25</v>
      </c>
      <c r="M8319" s="22">
        <v>0.35</v>
      </c>
      <c r="N8319" s="5" t="s">
        <v>23</v>
      </c>
    </row>
    <row r="8320" spans="1:14" x14ac:dyDescent="0.2">
      <c r="A8320" s="3" t="s">
        <v>45</v>
      </c>
      <c r="B8320" s="17">
        <v>1128299</v>
      </c>
      <c r="C8320" s="14">
        <v>43838</v>
      </c>
      <c r="D8320" s="4" t="s">
        <v>110</v>
      </c>
      <c r="E8320" s="4" t="s">
        <v>131</v>
      </c>
      <c r="F8320" s="4" t="s">
        <v>132</v>
      </c>
      <c r="G8320" s="4" t="s">
        <v>51</v>
      </c>
      <c r="H8320" s="13">
        <v>35</v>
      </c>
      <c r="I8320" s="20">
        <v>525</v>
      </c>
      <c r="J8320" s="13">
        <v>183750</v>
      </c>
      <c r="K8320" s="31">
        <v>73500</v>
      </c>
      <c r="L8320" s="21">
        <v>36750</v>
      </c>
      <c r="M8320" s="22">
        <v>0.4</v>
      </c>
      <c r="N8320" s="5" t="s">
        <v>30</v>
      </c>
    </row>
    <row r="8321" spans="1:14" x14ac:dyDescent="0.2">
      <c r="A8321" s="3" t="s">
        <v>41</v>
      </c>
      <c r="B8321" s="17">
        <v>1128299</v>
      </c>
      <c r="C8321" s="14">
        <v>44253</v>
      </c>
      <c r="D8321" s="4" t="s">
        <v>110</v>
      </c>
      <c r="E8321" s="4" t="s">
        <v>119</v>
      </c>
      <c r="F8321" s="4" t="s">
        <v>120</v>
      </c>
      <c r="G8321" s="4" t="s">
        <v>53</v>
      </c>
      <c r="H8321" s="13">
        <v>35</v>
      </c>
      <c r="I8321" s="20">
        <v>525</v>
      </c>
      <c r="J8321" s="13">
        <v>183750</v>
      </c>
      <c r="K8321" s="31">
        <v>64312.5</v>
      </c>
      <c r="L8321" s="21">
        <v>32156.25</v>
      </c>
      <c r="M8321" s="22">
        <v>0.35</v>
      </c>
      <c r="N8321" s="5" t="s">
        <v>19</v>
      </c>
    </row>
    <row r="8322" spans="1:14" x14ac:dyDescent="0.2">
      <c r="A8322" s="3" t="s">
        <v>45</v>
      </c>
      <c r="B8322" s="17">
        <v>1185732</v>
      </c>
      <c r="C8322" s="14">
        <v>44419</v>
      </c>
      <c r="D8322" s="4" t="s">
        <v>110</v>
      </c>
      <c r="E8322" s="4" t="s">
        <v>133</v>
      </c>
      <c r="F8322" s="4" t="s">
        <v>134</v>
      </c>
      <c r="G8322" s="4" t="s">
        <v>54</v>
      </c>
      <c r="H8322" s="13">
        <v>35</v>
      </c>
      <c r="I8322" s="20">
        <v>525</v>
      </c>
      <c r="J8322" s="13">
        <v>183750</v>
      </c>
      <c r="K8322" s="31">
        <v>64312.5</v>
      </c>
      <c r="L8322" s="21">
        <v>32156.25</v>
      </c>
      <c r="M8322" s="22">
        <v>0.35</v>
      </c>
      <c r="N8322" s="5" t="s">
        <v>23</v>
      </c>
    </row>
    <row r="8323" spans="1:14" x14ac:dyDescent="0.2">
      <c r="A8323" s="3" t="s">
        <v>45</v>
      </c>
      <c r="B8323" s="17">
        <v>1185732</v>
      </c>
      <c r="C8323" s="14">
        <v>44419</v>
      </c>
      <c r="D8323" s="4" t="s">
        <v>110</v>
      </c>
      <c r="E8323" s="4" t="s">
        <v>133</v>
      </c>
      <c r="F8323" s="4" t="s">
        <v>134</v>
      </c>
      <c r="G8323" s="4" t="s">
        <v>54</v>
      </c>
      <c r="H8323" s="13">
        <v>35</v>
      </c>
      <c r="I8323" s="20">
        <v>525</v>
      </c>
      <c r="J8323" s="13">
        <v>183750</v>
      </c>
      <c r="K8323" s="31">
        <v>91875</v>
      </c>
      <c r="L8323" s="21">
        <v>45937.5</v>
      </c>
      <c r="M8323" s="22">
        <v>0.5</v>
      </c>
      <c r="N8323" s="5" t="s">
        <v>23</v>
      </c>
    </row>
    <row r="8324" spans="1:14" x14ac:dyDescent="0.2">
      <c r="A8324" s="3" t="s">
        <v>44</v>
      </c>
      <c r="B8324" s="17">
        <v>1185732</v>
      </c>
      <c r="C8324" s="14">
        <v>44236</v>
      </c>
      <c r="D8324" s="4" t="s">
        <v>15</v>
      </c>
      <c r="E8324" s="4" t="s">
        <v>35</v>
      </c>
      <c r="F8324" s="4" t="s">
        <v>36</v>
      </c>
      <c r="G8324" s="4" t="s">
        <v>54</v>
      </c>
      <c r="H8324" s="13">
        <v>35</v>
      </c>
      <c r="I8324" s="20">
        <v>525</v>
      </c>
      <c r="J8324" s="13">
        <v>183750</v>
      </c>
      <c r="K8324" s="31">
        <v>64312.5</v>
      </c>
      <c r="L8324" s="21">
        <v>32156.25</v>
      </c>
      <c r="M8324" s="22">
        <v>0.35</v>
      </c>
      <c r="N8324" s="5" t="s">
        <v>19</v>
      </c>
    </row>
    <row r="8325" spans="1:14" x14ac:dyDescent="0.2">
      <c r="A8325" s="3" t="s">
        <v>20</v>
      </c>
      <c r="B8325" s="17">
        <v>1185732</v>
      </c>
      <c r="C8325" s="14">
        <v>44487</v>
      </c>
      <c r="D8325" s="4" t="s">
        <v>15</v>
      </c>
      <c r="E8325" s="4" t="s">
        <v>26</v>
      </c>
      <c r="F8325" s="4" t="s">
        <v>27</v>
      </c>
      <c r="G8325" s="4" t="s">
        <v>54</v>
      </c>
      <c r="H8325" s="13">
        <v>35</v>
      </c>
      <c r="I8325" s="20">
        <v>525</v>
      </c>
      <c r="J8325" s="13">
        <v>183750</v>
      </c>
      <c r="K8325" s="31">
        <v>73500</v>
      </c>
      <c r="L8325" s="21">
        <v>36750</v>
      </c>
      <c r="M8325" s="22">
        <v>0.4</v>
      </c>
      <c r="N8325" s="5" t="s">
        <v>23</v>
      </c>
    </row>
    <row r="8326" spans="1:14" x14ac:dyDescent="0.2">
      <c r="A8326" s="3" t="s">
        <v>41</v>
      </c>
      <c r="B8326" s="17">
        <v>1185732</v>
      </c>
      <c r="C8326" s="14">
        <v>44235</v>
      </c>
      <c r="D8326" s="4" t="s">
        <v>55</v>
      </c>
      <c r="E8326" s="4" t="s">
        <v>69</v>
      </c>
      <c r="F8326" s="4" t="s">
        <v>70</v>
      </c>
      <c r="G8326" s="4" t="s">
        <v>54</v>
      </c>
      <c r="H8326" s="13">
        <v>35</v>
      </c>
      <c r="I8326" s="20">
        <v>525</v>
      </c>
      <c r="J8326" s="13">
        <v>183750</v>
      </c>
      <c r="K8326" s="31">
        <v>64312.5</v>
      </c>
      <c r="L8326" s="21">
        <v>32156.25</v>
      </c>
      <c r="M8326" s="22">
        <v>0.35</v>
      </c>
      <c r="N8326" s="5" t="s">
        <v>23</v>
      </c>
    </row>
    <row r="8327" spans="1:14" x14ac:dyDescent="0.2">
      <c r="A8327" s="3" t="s">
        <v>44</v>
      </c>
      <c r="B8327" s="17">
        <v>1128299</v>
      </c>
      <c r="C8327" s="14">
        <v>44267</v>
      </c>
      <c r="D8327" s="4" t="s">
        <v>97</v>
      </c>
      <c r="E8327" s="4" t="s">
        <v>107</v>
      </c>
      <c r="F8327" s="4" t="s">
        <v>108</v>
      </c>
      <c r="G8327" s="4" t="s">
        <v>18</v>
      </c>
      <c r="H8327" s="13">
        <v>40</v>
      </c>
      <c r="I8327" s="20">
        <v>525</v>
      </c>
      <c r="J8327" s="13">
        <v>210000</v>
      </c>
      <c r="K8327" s="31">
        <v>84000</v>
      </c>
      <c r="L8327" s="21">
        <v>42000</v>
      </c>
      <c r="M8327" s="22">
        <v>0.4</v>
      </c>
      <c r="N8327" s="5" t="s">
        <v>19</v>
      </c>
    </row>
    <row r="8328" spans="1:14" x14ac:dyDescent="0.2">
      <c r="A8328" s="3" t="s">
        <v>20</v>
      </c>
      <c r="B8328" s="17">
        <v>1185732</v>
      </c>
      <c r="C8328" s="14">
        <v>44213</v>
      </c>
      <c r="D8328" s="4" t="s">
        <v>55</v>
      </c>
      <c r="E8328" s="4" t="s">
        <v>73</v>
      </c>
      <c r="F8328" s="4" t="s">
        <v>74</v>
      </c>
      <c r="G8328" s="4" t="s">
        <v>18</v>
      </c>
      <c r="H8328" s="13">
        <v>40</v>
      </c>
      <c r="I8328" s="20">
        <v>525</v>
      </c>
      <c r="J8328" s="13">
        <v>210000</v>
      </c>
      <c r="K8328" s="31">
        <v>73500</v>
      </c>
      <c r="L8328" s="21">
        <v>36750</v>
      </c>
      <c r="M8328" s="22">
        <v>0.35</v>
      </c>
      <c r="N8328" s="5" t="s">
        <v>23</v>
      </c>
    </row>
    <row r="8329" spans="1:14" x14ac:dyDescent="0.2">
      <c r="A8329" s="3" t="s">
        <v>44</v>
      </c>
      <c r="B8329" s="17">
        <v>1185732</v>
      </c>
      <c r="C8329" s="14">
        <v>44257</v>
      </c>
      <c r="D8329" s="4" t="s">
        <v>97</v>
      </c>
      <c r="E8329" s="4" t="s">
        <v>98</v>
      </c>
      <c r="F8329" s="4" t="s">
        <v>99</v>
      </c>
      <c r="G8329" s="4" t="s">
        <v>50</v>
      </c>
      <c r="H8329" s="13">
        <v>40</v>
      </c>
      <c r="I8329" s="20">
        <v>525</v>
      </c>
      <c r="J8329" s="13">
        <v>210000</v>
      </c>
      <c r="K8329" s="31">
        <v>73500</v>
      </c>
      <c r="L8329" s="21">
        <v>36750</v>
      </c>
      <c r="M8329" s="22">
        <v>0.35</v>
      </c>
      <c r="N8329" s="5" t="s">
        <v>19</v>
      </c>
    </row>
    <row r="8330" spans="1:14" x14ac:dyDescent="0.2">
      <c r="A8330" s="3" t="s">
        <v>41</v>
      </c>
      <c r="B8330" s="17">
        <v>1185732</v>
      </c>
      <c r="C8330" s="14">
        <v>44265</v>
      </c>
      <c r="D8330" s="4" t="s">
        <v>110</v>
      </c>
      <c r="E8330" s="4" t="s">
        <v>115</v>
      </c>
      <c r="F8330" s="4" t="s">
        <v>116</v>
      </c>
      <c r="G8330" s="4" t="s">
        <v>50</v>
      </c>
      <c r="H8330" s="13">
        <v>40</v>
      </c>
      <c r="I8330" s="20">
        <v>525</v>
      </c>
      <c r="J8330" s="13">
        <v>210000</v>
      </c>
      <c r="K8330" s="31">
        <v>63000</v>
      </c>
      <c r="L8330" s="21">
        <v>31500</v>
      </c>
      <c r="M8330" s="22">
        <v>0.3</v>
      </c>
      <c r="N8330" s="5" t="s">
        <v>23</v>
      </c>
    </row>
    <row r="8331" spans="1:14" x14ac:dyDescent="0.2">
      <c r="A8331" s="3" t="s">
        <v>41</v>
      </c>
      <c r="B8331" s="17">
        <v>1185732</v>
      </c>
      <c r="C8331" s="14">
        <v>44419</v>
      </c>
      <c r="D8331" s="4" t="s">
        <v>110</v>
      </c>
      <c r="E8331" s="4" t="s">
        <v>115</v>
      </c>
      <c r="F8331" s="4" t="s">
        <v>116</v>
      </c>
      <c r="G8331" s="4" t="s">
        <v>50</v>
      </c>
      <c r="H8331" s="13">
        <v>40</v>
      </c>
      <c r="I8331" s="20">
        <v>525</v>
      </c>
      <c r="J8331" s="13">
        <v>210000</v>
      </c>
      <c r="K8331" s="31">
        <v>73500</v>
      </c>
      <c r="L8331" s="21">
        <v>36750</v>
      </c>
      <c r="M8331" s="22">
        <v>0.35</v>
      </c>
      <c r="N8331" s="5" t="s">
        <v>23</v>
      </c>
    </row>
    <row r="8332" spans="1:14" x14ac:dyDescent="0.2">
      <c r="A8332" s="3" t="s">
        <v>41</v>
      </c>
      <c r="B8332" s="17">
        <v>1185732</v>
      </c>
      <c r="C8332" s="14">
        <v>44359</v>
      </c>
      <c r="D8332" s="4" t="s">
        <v>110</v>
      </c>
      <c r="E8332" s="4" t="s">
        <v>115</v>
      </c>
      <c r="F8332" s="4" t="s">
        <v>116</v>
      </c>
      <c r="G8332" s="4" t="s">
        <v>50</v>
      </c>
      <c r="H8332" s="13">
        <v>40</v>
      </c>
      <c r="I8332" s="20">
        <v>525</v>
      </c>
      <c r="J8332" s="13">
        <v>210000</v>
      </c>
      <c r="K8332" s="31">
        <v>73500</v>
      </c>
      <c r="L8332" s="21">
        <v>36750</v>
      </c>
      <c r="M8332" s="22">
        <v>0.35</v>
      </c>
      <c r="N8332" s="5" t="s">
        <v>23</v>
      </c>
    </row>
    <row r="8333" spans="1:14" x14ac:dyDescent="0.2">
      <c r="A8333" s="3" t="s">
        <v>41</v>
      </c>
      <c r="B8333" s="17">
        <v>1185732</v>
      </c>
      <c r="C8333" s="14">
        <v>44449</v>
      </c>
      <c r="D8333" s="4" t="s">
        <v>110</v>
      </c>
      <c r="E8333" s="4" t="s">
        <v>115</v>
      </c>
      <c r="F8333" s="4" t="s">
        <v>116</v>
      </c>
      <c r="G8333" s="4" t="s">
        <v>50</v>
      </c>
      <c r="H8333" s="13">
        <v>40</v>
      </c>
      <c r="I8333" s="20">
        <v>525</v>
      </c>
      <c r="J8333" s="13">
        <v>210000</v>
      </c>
      <c r="K8333" s="31">
        <v>73500</v>
      </c>
      <c r="L8333" s="21">
        <v>36750</v>
      </c>
      <c r="M8333" s="22">
        <v>0.35</v>
      </c>
      <c r="N8333" s="5" t="s">
        <v>23</v>
      </c>
    </row>
    <row r="8334" spans="1:14" x14ac:dyDescent="0.2">
      <c r="A8334" s="3" t="s">
        <v>14</v>
      </c>
      <c r="B8334" s="17">
        <v>1185732</v>
      </c>
      <c r="C8334" s="14">
        <v>44480</v>
      </c>
      <c r="D8334" s="4" t="s">
        <v>15</v>
      </c>
      <c r="E8334" s="4" t="s">
        <v>16</v>
      </c>
      <c r="F8334" s="4" t="s">
        <v>17</v>
      </c>
      <c r="G8334" s="4" t="s">
        <v>50</v>
      </c>
      <c r="H8334" s="13">
        <v>40</v>
      </c>
      <c r="I8334" s="20">
        <v>525</v>
      </c>
      <c r="J8334" s="13">
        <v>210000</v>
      </c>
      <c r="K8334" s="31">
        <v>105000</v>
      </c>
      <c r="L8334" s="21">
        <v>52500</v>
      </c>
      <c r="M8334" s="22">
        <v>0.5</v>
      </c>
      <c r="N8334" s="5" t="s">
        <v>19</v>
      </c>
    </row>
    <row r="8335" spans="1:14" x14ac:dyDescent="0.2">
      <c r="A8335" s="3" t="s">
        <v>44</v>
      </c>
      <c r="B8335" s="17">
        <v>1185732</v>
      </c>
      <c r="C8335" s="14">
        <v>44302</v>
      </c>
      <c r="D8335" s="4" t="s">
        <v>15</v>
      </c>
      <c r="E8335" s="4" t="s">
        <v>21</v>
      </c>
      <c r="F8335" s="4" t="s">
        <v>22</v>
      </c>
      <c r="G8335" s="4" t="s">
        <v>51</v>
      </c>
      <c r="H8335" s="13">
        <v>40</v>
      </c>
      <c r="I8335" s="20">
        <v>525</v>
      </c>
      <c r="J8335" s="13">
        <v>210000</v>
      </c>
      <c r="K8335" s="31">
        <v>115500</v>
      </c>
      <c r="L8335" s="21">
        <v>57750</v>
      </c>
      <c r="M8335" s="22">
        <v>0.55000000000000004</v>
      </c>
      <c r="N8335" s="5" t="s">
        <v>23</v>
      </c>
    </row>
    <row r="8336" spans="1:14" x14ac:dyDescent="0.2">
      <c r="A8336" s="3" t="s">
        <v>44</v>
      </c>
      <c r="B8336" s="17">
        <v>1128299</v>
      </c>
      <c r="C8336" s="14">
        <v>44244</v>
      </c>
      <c r="D8336" s="4" t="s">
        <v>110</v>
      </c>
      <c r="E8336" s="4" t="s">
        <v>113</v>
      </c>
      <c r="F8336" s="4" t="s">
        <v>114</v>
      </c>
      <c r="G8336" s="4" t="s">
        <v>51</v>
      </c>
      <c r="H8336" s="13">
        <v>40</v>
      </c>
      <c r="I8336" s="20">
        <v>525</v>
      </c>
      <c r="J8336" s="13">
        <v>210000</v>
      </c>
      <c r="K8336" s="31">
        <v>63000</v>
      </c>
      <c r="L8336" s="21">
        <v>31500</v>
      </c>
      <c r="M8336" s="22">
        <v>0.3</v>
      </c>
      <c r="N8336" s="5" t="s">
        <v>30</v>
      </c>
    </row>
    <row r="8337" spans="1:14" x14ac:dyDescent="0.2">
      <c r="A8337" s="3" t="s">
        <v>44</v>
      </c>
      <c r="B8337" s="17">
        <v>1197831</v>
      </c>
      <c r="C8337" s="14">
        <v>44321</v>
      </c>
      <c r="D8337" s="4" t="s">
        <v>81</v>
      </c>
      <c r="E8337" s="4" t="s">
        <v>92</v>
      </c>
      <c r="F8337" s="4" t="s">
        <v>93</v>
      </c>
      <c r="G8337" s="4" t="s">
        <v>51</v>
      </c>
      <c r="H8337" s="13">
        <v>40</v>
      </c>
      <c r="I8337" s="20">
        <v>525</v>
      </c>
      <c r="J8337" s="13">
        <v>210000</v>
      </c>
      <c r="K8337" s="31">
        <v>94500</v>
      </c>
      <c r="L8337" s="21">
        <v>47250</v>
      </c>
      <c r="M8337" s="22">
        <v>0.45</v>
      </c>
      <c r="N8337" s="5" t="s">
        <v>30</v>
      </c>
    </row>
    <row r="8338" spans="1:14" x14ac:dyDescent="0.2">
      <c r="A8338" s="3" t="s">
        <v>14</v>
      </c>
      <c r="B8338" s="17">
        <v>1185732</v>
      </c>
      <c r="C8338" s="14">
        <v>44369</v>
      </c>
      <c r="D8338" s="4" t="s">
        <v>97</v>
      </c>
      <c r="E8338" s="4" t="s">
        <v>100</v>
      </c>
      <c r="F8338" s="4" t="s">
        <v>101</v>
      </c>
      <c r="G8338" s="4" t="s">
        <v>52</v>
      </c>
      <c r="H8338" s="13">
        <v>40</v>
      </c>
      <c r="I8338" s="20">
        <v>525</v>
      </c>
      <c r="J8338" s="13">
        <v>210000</v>
      </c>
      <c r="K8338" s="31">
        <v>84000</v>
      </c>
      <c r="L8338" s="21">
        <v>42000</v>
      </c>
      <c r="M8338" s="22">
        <v>0.4</v>
      </c>
      <c r="N8338" s="5" t="s">
        <v>19</v>
      </c>
    </row>
    <row r="8339" spans="1:14" x14ac:dyDescent="0.2">
      <c r="A8339" s="3" t="s">
        <v>45</v>
      </c>
      <c r="B8339" s="17">
        <v>1128299</v>
      </c>
      <c r="C8339" s="14">
        <v>44517</v>
      </c>
      <c r="D8339" s="4" t="s">
        <v>81</v>
      </c>
      <c r="E8339" s="4" t="s">
        <v>82</v>
      </c>
      <c r="F8339" s="4" t="s">
        <v>83</v>
      </c>
      <c r="G8339" s="4" t="s">
        <v>52</v>
      </c>
      <c r="H8339" s="13">
        <v>40</v>
      </c>
      <c r="I8339" s="20">
        <v>525</v>
      </c>
      <c r="J8339" s="13">
        <v>210000</v>
      </c>
      <c r="K8339" s="31">
        <v>84000</v>
      </c>
      <c r="L8339" s="21">
        <v>42000</v>
      </c>
      <c r="M8339" s="22">
        <v>0.4</v>
      </c>
      <c r="N8339" s="5" t="s">
        <v>19</v>
      </c>
    </row>
    <row r="8340" spans="1:14" x14ac:dyDescent="0.2">
      <c r="A8340" s="3" t="s">
        <v>20</v>
      </c>
      <c r="B8340" s="17">
        <v>1185732</v>
      </c>
      <c r="C8340" s="14">
        <v>44239</v>
      </c>
      <c r="D8340" s="4" t="s">
        <v>15</v>
      </c>
      <c r="E8340" s="4" t="s">
        <v>24</v>
      </c>
      <c r="F8340" s="4" t="s">
        <v>25</v>
      </c>
      <c r="G8340" s="4" t="s">
        <v>54</v>
      </c>
      <c r="H8340" s="13">
        <v>40</v>
      </c>
      <c r="I8340" s="20">
        <v>525</v>
      </c>
      <c r="J8340" s="13">
        <v>210000</v>
      </c>
      <c r="K8340" s="31">
        <v>73500</v>
      </c>
      <c r="L8340" s="21">
        <v>36750</v>
      </c>
      <c r="M8340" s="22">
        <v>0.35</v>
      </c>
      <c r="N8340" s="5" t="s">
        <v>19</v>
      </c>
    </row>
    <row r="8341" spans="1:14" x14ac:dyDescent="0.2">
      <c r="A8341" s="3" t="s">
        <v>20</v>
      </c>
      <c r="B8341" s="17">
        <v>1185732</v>
      </c>
      <c r="C8341" s="14">
        <v>44300</v>
      </c>
      <c r="D8341" s="4" t="s">
        <v>55</v>
      </c>
      <c r="E8341" s="4" t="s">
        <v>69</v>
      </c>
      <c r="F8341" s="4" t="s">
        <v>70</v>
      </c>
      <c r="G8341" s="4" t="s">
        <v>54</v>
      </c>
      <c r="H8341" s="13">
        <v>40</v>
      </c>
      <c r="I8341" s="20">
        <v>525</v>
      </c>
      <c r="J8341" s="13">
        <v>210000</v>
      </c>
      <c r="K8341" s="31">
        <v>73500</v>
      </c>
      <c r="L8341" s="21">
        <v>36750</v>
      </c>
      <c r="M8341" s="22">
        <v>0.35</v>
      </c>
      <c r="N8341" s="5" t="s">
        <v>23</v>
      </c>
    </row>
    <row r="8342" spans="1:14" x14ac:dyDescent="0.2">
      <c r="A8342" s="3" t="s">
        <v>45</v>
      </c>
      <c r="B8342" s="17">
        <v>1185732</v>
      </c>
      <c r="C8342" s="14">
        <v>44295</v>
      </c>
      <c r="D8342" s="4" t="s">
        <v>55</v>
      </c>
      <c r="E8342" s="4" t="s">
        <v>64</v>
      </c>
      <c r="F8342" s="4" t="s">
        <v>77</v>
      </c>
      <c r="G8342" s="4" t="s">
        <v>18</v>
      </c>
      <c r="H8342" s="13">
        <v>45</v>
      </c>
      <c r="I8342" s="20">
        <v>525</v>
      </c>
      <c r="J8342" s="13">
        <v>236250</v>
      </c>
      <c r="K8342" s="31">
        <v>82687.5</v>
      </c>
      <c r="L8342" s="21">
        <v>41343.75</v>
      </c>
      <c r="M8342" s="22">
        <v>0.35</v>
      </c>
      <c r="N8342" s="5" t="s">
        <v>23</v>
      </c>
    </row>
    <row r="8343" spans="1:14" x14ac:dyDescent="0.2">
      <c r="A8343" s="3" t="s">
        <v>45</v>
      </c>
      <c r="B8343" s="17">
        <v>1185732</v>
      </c>
      <c r="C8343" s="14">
        <v>44447</v>
      </c>
      <c r="D8343" s="4" t="s">
        <v>55</v>
      </c>
      <c r="E8343" s="4" t="s">
        <v>64</v>
      </c>
      <c r="F8343" s="4" t="s">
        <v>77</v>
      </c>
      <c r="G8343" s="4" t="s">
        <v>18</v>
      </c>
      <c r="H8343" s="13">
        <v>45</v>
      </c>
      <c r="I8343" s="20">
        <v>525</v>
      </c>
      <c r="J8343" s="13">
        <v>236250</v>
      </c>
      <c r="K8343" s="31">
        <v>70875</v>
      </c>
      <c r="L8343" s="21">
        <v>35437.5</v>
      </c>
      <c r="M8343" s="22">
        <v>0.3</v>
      </c>
      <c r="N8343" s="5" t="s">
        <v>23</v>
      </c>
    </row>
    <row r="8344" spans="1:14" x14ac:dyDescent="0.2">
      <c r="A8344" s="3" t="s">
        <v>44</v>
      </c>
      <c r="B8344" s="17">
        <v>1128299</v>
      </c>
      <c r="C8344" s="14">
        <v>44482</v>
      </c>
      <c r="D8344" s="4" t="s">
        <v>97</v>
      </c>
      <c r="E8344" s="4" t="s">
        <v>107</v>
      </c>
      <c r="F8344" s="4" t="s">
        <v>108</v>
      </c>
      <c r="G8344" s="4" t="s">
        <v>18</v>
      </c>
      <c r="H8344" s="13">
        <v>45</v>
      </c>
      <c r="I8344" s="20">
        <v>525</v>
      </c>
      <c r="J8344" s="13">
        <v>236250</v>
      </c>
      <c r="K8344" s="31">
        <v>94500</v>
      </c>
      <c r="L8344" s="21">
        <v>47250</v>
      </c>
      <c r="M8344" s="22">
        <v>0.4</v>
      </c>
      <c r="N8344" s="5" t="s">
        <v>19</v>
      </c>
    </row>
    <row r="8345" spans="1:14" x14ac:dyDescent="0.2">
      <c r="A8345" s="3" t="s">
        <v>41</v>
      </c>
      <c r="B8345" s="17">
        <v>1189833</v>
      </c>
      <c r="C8345" s="14">
        <v>44224</v>
      </c>
      <c r="D8345" s="4" t="s">
        <v>15</v>
      </c>
      <c r="E8345" s="4" t="s">
        <v>42</v>
      </c>
      <c r="F8345" s="4" t="s">
        <v>43</v>
      </c>
      <c r="G8345" s="4" t="s">
        <v>18</v>
      </c>
      <c r="H8345" s="13">
        <v>45</v>
      </c>
      <c r="I8345" s="20">
        <v>525</v>
      </c>
      <c r="J8345" s="13">
        <v>236250</v>
      </c>
      <c r="K8345" s="31">
        <v>70875</v>
      </c>
      <c r="L8345" s="21">
        <v>35437.5</v>
      </c>
      <c r="M8345" s="22">
        <v>0.3</v>
      </c>
      <c r="N8345" s="5" t="s">
        <v>30</v>
      </c>
    </row>
    <row r="8346" spans="1:14" x14ac:dyDescent="0.2">
      <c r="A8346" s="3" t="s">
        <v>44</v>
      </c>
      <c r="B8346" s="17">
        <v>1197831</v>
      </c>
      <c r="C8346" s="14">
        <v>44473</v>
      </c>
      <c r="D8346" s="4" t="s">
        <v>110</v>
      </c>
      <c r="E8346" s="4" t="s">
        <v>117</v>
      </c>
      <c r="F8346" s="4" t="s">
        <v>118</v>
      </c>
      <c r="G8346" s="4" t="s">
        <v>18</v>
      </c>
      <c r="H8346" s="13">
        <v>45</v>
      </c>
      <c r="I8346" s="20">
        <v>525</v>
      </c>
      <c r="J8346" s="13">
        <v>236250</v>
      </c>
      <c r="K8346" s="31">
        <v>129937.5</v>
      </c>
      <c r="L8346" s="21">
        <v>64968.75</v>
      </c>
      <c r="M8346" s="22">
        <v>0.55000000000000004</v>
      </c>
      <c r="N8346" s="5" t="s">
        <v>19</v>
      </c>
    </row>
    <row r="8347" spans="1:14" x14ac:dyDescent="0.2">
      <c r="A8347" s="3" t="s">
        <v>44</v>
      </c>
      <c r="B8347" s="17">
        <v>1197831</v>
      </c>
      <c r="C8347" s="14">
        <v>44473</v>
      </c>
      <c r="D8347" s="4" t="s">
        <v>110</v>
      </c>
      <c r="E8347" s="4" t="s">
        <v>117</v>
      </c>
      <c r="F8347" s="4" t="s">
        <v>118</v>
      </c>
      <c r="G8347" s="4" t="s">
        <v>18</v>
      </c>
      <c r="H8347" s="13">
        <v>45</v>
      </c>
      <c r="I8347" s="20">
        <v>525</v>
      </c>
      <c r="J8347" s="13">
        <v>236250</v>
      </c>
      <c r="K8347" s="31">
        <v>94500</v>
      </c>
      <c r="L8347" s="21">
        <v>47250</v>
      </c>
      <c r="M8347" s="22">
        <v>0.4</v>
      </c>
      <c r="N8347" s="5" t="s">
        <v>19</v>
      </c>
    </row>
    <row r="8348" spans="1:14" x14ac:dyDescent="0.2">
      <c r="A8348" s="3" t="s">
        <v>14</v>
      </c>
      <c r="B8348" s="17">
        <v>1185732</v>
      </c>
      <c r="C8348" s="14">
        <v>44210</v>
      </c>
      <c r="D8348" s="4" t="s">
        <v>55</v>
      </c>
      <c r="E8348" s="4" t="s">
        <v>60</v>
      </c>
      <c r="F8348" s="4" t="s">
        <v>61</v>
      </c>
      <c r="G8348" s="4" t="s">
        <v>18</v>
      </c>
      <c r="H8348" s="13">
        <v>45</v>
      </c>
      <c r="I8348" s="20">
        <v>525</v>
      </c>
      <c r="J8348" s="13">
        <v>236250</v>
      </c>
      <c r="K8348" s="31">
        <v>106312.5</v>
      </c>
      <c r="L8348" s="21">
        <v>53156.25</v>
      </c>
      <c r="M8348" s="22">
        <v>0.45</v>
      </c>
      <c r="N8348" s="5" t="s">
        <v>23</v>
      </c>
    </row>
    <row r="8349" spans="1:14" x14ac:dyDescent="0.2">
      <c r="A8349" s="3" t="s">
        <v>14</v>
      </c>
      <c r="B8349" s="17">
        <v>1185732</v>
      </c>
      <c r="C8349" s="14">
        <v>44297</v>
      </c>
      <c r="D8349" s="4" t="s">
        <v>55</v>
      </c>
      <c r="E8349" s="4" t="s">
        <v>56</v>
      </c>
      <c r="F8349" s="4" t="s">
        <v>57</v>
      </c>
      <c r="G8349" s="4" t="s">
        <v>50</v>
      </c>
      <c r="H8349" s="13">
        <v>45</v>
      </c>
      <c r="I8349" s="20">
        <v>525</v>
      </c>
      <c r="J8349" s="13">
        <v>236250</v>
      </c>
      <c r="K8349" s="31">
        <v>106312.5</v>
      </c>
      <c r="L8349" s="21">
        <v>53156.25</v>
      </c>
      <c r="M8349" s="22">
        <v>0.45</v>
      </c>
      <c r="N8349" s="5" t="s">
        <v>23</v>
      </c>
    </row>
    <row r="8350" spans="1:14" x14ac:dyDescent="0.2">
      <c r="A8350" s="3" t="s">
        <v>44</v>
      </c>
      <c r="B8350" s="17">
        <v>1185732</v>
      </c>
      <c r="C8350" s="14">
        <v>44289</v>
      </c>
      <c r="D8350" s="4" t="s">
        <v>97</v>
      </c>
      <c r="E8350" s="4" t="s">
        <v>98</v>
      </c>
      <c r="F8350" s="4" t="s">
        <v>99</v>
      </c>
      <c r="G8350" s="4" t="s">
        <v>50</v>
      </c>
      <c r="H8350" s="13">
        <v>45</v>
      </c>
      <c r="I8350" s="20">
        <v>525</v>
      </c>
      <c r="J8350" s="13">
        <v>236250</v>
      </c>
      <c r="K8350" s="31">
        <v>82687.5</v>
      </c>
      <c r="L8350" s="21">
        <v>41343.75</v>
      </c>
      <c r="M8350" s="22">
        <v>0.35</v>
      </c>
      <c r="N8350" s="5" t="s">
        <v>19</v>
      </c>
    </row>
    <row r="8351" spans="1:14" x14ac:dyDescent="0.2">
      <c r="A8351" s="3" t="s">
        <v>41</v>
      </c>
      <c r="B8351" s="17">
        <v>1185732</v>
      </c>
      <c r="C8351" s="14">
        <v>44326</v>
      </c>
      <c r="D8351" s="4" t="s">
        <v>110</v>
      </c>
      <c r="E8351" s="4" t="s">
        <v>115</v>
      </c>
      <c r="F8351" s="4" t="s">
        <v>116</v>
      </c>
      <c r="G8351" s="4" t="s">
        <v>50</v>
      </c>
      <c r="H8351" s="13">
        <v>45</v>
      </c>
      <c r="I8351" s="20">
        <v>525</v>
      </c>
      <c r="J8351" s="13">
        <v>236250</v>
      </c>
      <c r="K8351" s="31">
        <v>70875</v>
      </c>
      <c r="L8351" s="21">
        <v>35437.5</v>
      </c>
      <c r="M8351" s="22">
        <v>0.3</v>
      </c>
      <c r="N8351" s="5" t="s">
        <v>23</v>
      </c>
    </row>
    <row r="8352" spans="1:14" x14ac:dyDescent="0.2">
      <c r="A8352" s="3" t="s">
        <v>20</v>
      </c>
      <c r="B8352" s="17">
        <v>1185732</v>
      </c>
      <c r="C8352" s="14">
        <v>44353</v>
      </c>
      <c r="D8352" s="4" t="s">
        <v>15</v>
      </c>
      <c r="E8352" s="4" t="s">
        <v>28</v>
      </c>
      <c r="F8352" s="4" t="s">
        <v>29</v>
      </c>
      <c r="G8352" s="4" t="s">
        <v>50</v>
      </c>
      <c r="H8352" s="13">
        <v>45</v>
      </c>
      <c r="I8352" s="20">
        <v>525</v>
      </c>
      <c r="J8352" s="13">
        <v>236250</v>
      </c>
      <c r="K8352" s="31">
        <v>94500</v>
      </c>
      <c r="L8352" s="21">
        <v>47250</v>
      </c>
      <c r="M8352" s="22">
        <v>0.4</v>
      </c>
      <c r="N8352" s="5" t="s">
        <v>30</v>
      </c>
    </row>
    <row r="8353" spans="1:14" x14ac:dyDescent="0.2">
      <c r="A8353" s="3" t="s">
        <v>14</v>
      </c>
      <c r="B8353" s="17">
        <v>1185732</v>
      </c>
      <c r="C8353" s="14">
        <v>44418</v>
      </c>
      <c r="D8353" s="4" t="s">
        <v>15</v>
      </c>
      <c r="E8353" s="4" t="s">
        <v>16</v>
      </c>
      <c r="F8353" s="4" t="s">
        <v>17</v>
      </c>
      <c r="G8353" s="4" t="s">
        <v>50</v>
      </c>
      <c r="H8353" s="13">
        <v>45</v>
      </c>
      <c r="I8353" s="20">
        <v>525</v>
      </c>
      <c r="J8353" s="13">
        <v>236250</v>
      </c>
      <c r="K8353" s="31">
        <v>94500</v>
      </c>
      <c r="L8353" s="21">
        <v>47250</v>
      </c>
      <c r="M8353" s="22">
        <v>0.4</v>
      </c>
      <c r="N8353" s="5" t="s">
        <v>19</v>
      </c>
    </row>
    <row r="8354" spans="1:14" x14ac:dyDescent="0.2">
      <c r="A8354" s="3" t="s">
        <v>44</v>
      </c>
      <c r="B8354" s="17">
        <v>1185732</v>
      </c>
      <c r="C8354" s="14">
        <v>44364</v>
      </c>
      <c r="D8354" s="4" t="s">
        <v>15</v>
      </c>
      <c r="E8354" s="4" t="s">
        <v>21</v>
      </c>
      <c r="F8354" s="4" t="s">
        <v>22</v>
      </c>
      <c r="G8354" s="4" t="s">
        <v>51</v>
      </c>
      <c r="H8354" s="13">
        <v>45</v>
      </c>
      <c r="I8354" s="20">
        <v>525</v>
      </c>
      <c r="J8354" s="13">
        <v>236250</v>
      </c>
      <c r="K8354" s="31">
        <v>82687.5</v>
      </c>
      <c r="L8354" s="21">
        <v>41343.75</v>
      </c>
      <c r="M8354" s="22">
        <v>0.35</v>
      </c>
      <c r="N8354" s="5" t="s">
        <v>23</v>
      </c>
    </row>
    <row r="8355" spans="1:14" x14ac:dyDescent="0.2">
      <c r="A8355" s="3" t="s">
        <v>80</v>
      </c>
      <c r="B8355" s="17">
        <v>1197831</v>
      </c>
      <c r="C8355" s="14">
        <v>44053</v>
      </c>
      <c r="D8355" s="4" t="s">
        <v>81</v>
      </c>
      <c r="E8355" s="4" t="s">
        <v>88</v>
      </c>
      <c r="F8355" s="4" t="s">
        <v>94</v>
      </c>
      <c r="G8355" s="4" t="s">
        <v>51</v>
      </c>
      <c r="H8355" s="13">
        <v>45</v>
      </c>
      <c r="I8355" s="20">
        <v>525</v>
      </c>
      <c r="J8355" s="13">
        <v>236250</v>
      </c>
      <c r="K8355" s="31">
        <v>70875</v>
      </c>
      <c r="L8355" s="21">
        <v>35437.5</v>
      </c>
      <c r="M8355" s="22">
        <v>0.3</v>
      </c>
      <c r="N8355" s="5" t="s">
        <v>30</v>
      </c>
    </row>
    <row r="8356" spans="1:14" x14ac:dyDescent="0.2">
      <c r="A8356" s="3" t="s">
        <v>80</v>
      </c>
      <c r="B8356" s="17">
        <v>1185732</v>
      </c>
      <c r="C8356" s="14">
        <v>44455</v>
      </c>
      <c r="D8356" s="4" t="s">
        <v>81</v>
      </c>
      <c r="E8356" s="4" t="s">
        <v>84</v>
      </c>
      <c r="F8356" s="4" t="s">
        <v>85</v>
      </c>
      <c r="G8356" s="4" t="s">
        <v>51</v>
      </c>
      <c r="H8356" s="13">
        <v>45</v>
      </c>
      <c r="I8356" s="20">
        <v>525</v>
      </c>
      <c r="J8356" s="13">
        <v>236250</v>
      </c>
      <c r="K8356" s="31">
        <v>82687.5</v>
      </c>
      <c r="L8356" s="21">
        <v>41343.75</v>
      </c>
      <c r="M8356" s="22">
        <v>0.35</v>
      </c>
      <c r="N8356" s="5" t="s">
        <v>19</v>
      </c>
    </row>
    <row r="8357" spans="1:14" x14ac:dyDescent="0.2">
      <c r="A8357" s="3" t="s">
        <v>44</v>
      </c>
      <c r="B8357" s="17">
        <v>1197831</v>
      </c>
      <c r="C8357" s="14">
        <v>44324</v>
      </c>
      <c r="D8357" s="4" t="s">
        <v>81</v>
      </c>
      <c r="E8357" s="4" t="s">
        <v>92</v>
      </c>
      <c r="F8357" s="4" t="s">
        <v>93</v>
      </c>
      <c r="G8357" s="4" t="s">
        <v>51</v>
      </c>
      <c r="H8357" s="13">
        <v>45</v>
      </c>
      <c r="I8357" s="20">
        <v>525</v>
      </c>
      <c r="J8357" s="13">
        <v>236250</v>
      </c>
      <c r="K8357" s="31">
        <v>141750</v>
      </c>
      <c r="L8357" s="21">
        <v>70875</v>
      </c>
      <c r="M8357" s="22">
        <v>0.6</v>
      </c>
      <c r="N8357" s="5" t="s">
        <v>30</v>
      </c>
    </row>
    <row r="8358" spans="1:14" x14ac:dyDescent="0.2">
      <c r="A8358" s="3" t="s">
        <v>41</v>
      </c>
      <c r="B8358" s="17">
        <v>1189833</v>
      </c>
      <c r="C8358" s="14">
        <v>44271</v>
      </c>
      <c r="D8358" s="4" t="s">
        <v>110</v>
      </c>
      <c r="E8358" s="4" t="s">
        <v>121</v>
      </c>
      <c r="F8358" s="4" t="s">
        <v>122</v>
      </c>
      <c r="G8358" s="4" t="s">
        <v>52</v>
      </c>
      <c r="H8358" s="13">
        <v>45</v>
      </c>
      <c r="I8358" s="20">
        <v>525</v>
      </c>
      <c r="J8358" s="13">
        <v>236250</v>
      </c>
      <c r="K8358" s="31">
        <v>82687.5</v>
      </c>
      <c r="L8358" s="21">
        <v>41343.75</v>
      </c>
      <c r="M8358" s="22">
        <v>0.35</v>
      </c>
      <c r="N8358" s="5" t="s">
        <v>30</v>
      </c>
    </row>
    <row r="8359" spans="1:14" x14ac:dyDescent="0.2">
      <c r="A8359" s="3" t="s">
        <v>41</v>
      </c>
      <c r="B8359" s="17">
        <v>1189833</v>
      </c>
      <c r="C8359" s="14">
        <v>44296</v>
      </c>
      <c r="D8359" s="4" t="s">
        <v>110</v>
      </c>
      <c r="E8359" s="4" t="s">
        <v>121</v>
      </c>
      <c r="F8359" s="4" t="s">
        <v>122</v>
      </c>
      <c r="G8359" s="4" t="s">
        <v>52</v>
      </c>
      <c r="H8359" s="13">
        <v>45</v>
      </c>
      <c r="I8359" s="20">
        <v>525</v>
      </c>
      <c r="J8359" s="13">
        <v>236250</v>
      </c>
      <c r="K8359" s="31">
        <v>82687.5</v>
      </c>
      <c r="L8359" s="21">
        <v>41343.75</v>
      </c>
      <c r="M8359" s="22">
        <v>0.35</v>
      </c>
      <c r="N8359" s="5" t="s">
        <v>30</v>
      </c>
    </row>
    <row r="8360" spans="1:14" x14ac:dyDescent="0.2">
      <c r="A8360" s="3" t="s">
        <v>45</v>
      </c>
      <c r="B8360" s="17">
        <v>1128299</v>
      </c>
      <c r="C8360" s="14">
        <v>44271</v>
      </c>
      <c r="D8360" s="4" t="s">
        <v>81</v>
      </c>
      <c r="E8360" s="4" t="s">
        <v>82</v>
      </c>
      <c r="F8360" s="4" t="s">
        <v>83</v>
      </c>
      <c r="G8360" s="4" t="s">
        <v>52</v>
      </c>
      <c r="H8360" s="13">
        <v>45</v>
      </c>
      <c r="I8360" s="20">
        <v>525</v>
      </c>
      <c r="J8360" s="13">
        <v>236250</v>
      </c>
      <c r="K8360" s="31">
        <v>94500</v>
      </c>
      <c r="L8360" s="21">
        <v>47250</v>
      </c>
      <c r="M8360" s="22">
        <v>0.4</v>
      </c>
      <c r="N8360" s="5" t="s">
        <v>23</v>
      </c>
    </row>
    <row r="8361" spans="1:14" x14ac:dyDescent="0.2">
      <c r="A8361" s="3" t="s">
        <v>20</v>
      </c>
      <c r="B8361" s="17">
        <v>1185732</v>
      </c>
      <c r="C8361" s="14">
        <v>44365</v>
      </c>
      <c r="D8361" s="4" t="s">
        <v>15</v>
      </c>
      <c r="E8361" s="4" t="s">
        <v>26</v>
      </c>
      <c r="F8361" s="4" t="s">
        <v>27</v>
      </c>
      <c r="G8361" s="4" t="s">
        <v>54</v>
      </c>
      <c r="H8361" s="13">
        <v>45</v>
      </c>
      <c r="I8361" s="20">
        <v>525</v>
      </c>
      <c r="J8361" s="13">
        <v>236250</v>
      </c>
      <c r="K8361" s="31">
        <v>118125</v>
      </c>
      <c r="L8361" s="21">
        <v>59062.5</v>
      </c>
      <c r="M8361" s="22">
        <v>0.5</v>
      </c>
      <c r="N8361" s="5" t="s">
        <v>23</v>
      </c>
    </row>
    <row r="8362" spans="1:14" x14ac:dyDescent="0.2">
      <c r="A8362" s="3" t="s">
        <v>45</v>
      </c>
      <c r="B8362" s="17">
        <v>1185732</v>
      </c>
      <c r="C8362" s="14">
        <v>44479</v>
      </c>
      <c r="D8362" s="4" t="s">
        <v>55</v>
      </c>
      <c r="E8362" s="4" t="s">
        <v>64</v>
      </c>
      <c r="F8362" s="4" t="s">
        <v>77</v>
      </c>
      <c r="G8362" s="4" t="s">
        <v>18</v>
      </c>
      <c r="H8362" s="13">
        <v>50</v>
      </c>
      <c r="I8362" s="20">
        <v>525</v>
      </c>
      <c r="J8362" s="13">
        <v>262500</v>
      </c>
      <c r="K8362" s="31">
        <v>65625</v>
      </c>
      <c r="L8362" s="21">
        <v>32812.5</v>
      </c>
      <c r="M8362" s="22">
        <v>0.25</v>
      </c>
      <c r="N8362" s="5" t="s">
        <v>23</v>
      </c>
    </row>
    <row r="8363" spans="1:14" x14ac:dyDescent="0.2">
      <c r="A8363" s="3" t="s">
        <v>44</v>
      </c>
      <c r="B8363" s="17">
        <v>1128299</v>
      </c>
      <c r="C8363" s="14">
        <v>44482</v>
      </c>
      <c r="D8363" s="4" t="s">
        <v>97</v>
      </c>
      <c r="E8363" s="4" t="s">
        <v>107</v>
      </c>
      <c r="F8363" s="4" t="s">
        <v>108</v>
      </c>
      <c r="G8363" s="4" t="s">
        <v>18</v>
      </c>
      <c r="H8363" s="13">
        <v>50</v>
      </c>
      <c r="I8363" s="20">
        <v>525</v>
      </c>
      <c r="J8363" s="13">
        <v>262500</v>
      </c>
      <c r="K8363" s="31">
        <v>105000</v>
      </c>
      <c r="L8363" s="21">
        <v>52500</v>
      </c>
      <c r="M8363" s="22">
        <v>0.4</v>
      </c>
      <c r="N8363" s="5" t="s">
        <v>19</v>
      </c>
    </row>
    <row r="8364" spans="1:14" x14ac:dyDescent="0.2">
      <c r="A8364" s="3" t="s">
        <v>44</v>
      </c>
      <c r="B8364" s="17">
        <v>1128299</v>
      </c>
      <c r="C8364" s="14">
        <v>44299</v>
      </c>
      <c r="D8364" s="4" t="s">
        <v>97</v>
      </c>
      <c r="E8364" s="4" t="s">
        <v>107</v>
      </c>
      <c r="F8364" s="4" t="s">
        <v>108</v>
      </c>
      <c r="G8364" s="4" t="s">
        <v>18</v>
      </c>
      <c r="H8364" s="13">
        <v>50</v>
      </c>
      <c r="I8364" s="20">
        <v>525</v>
      </c>
      <c r="J8364" s="13">
        <v>262500</v>
      </c>
      <c r="K8364" s="31">
        <v>105000</v>
      </c>
      <c r="L8364" s="21">
        <v>52500</v>
      </c>
      <c r="M8364" s="22">
        <v>0.4</v>
      </c>
      <c r="N8364" s="5" t="s">
        <v>19</v>
      </c>
    </row>
    <row r="8365" spans="1:14" x14ac:dyDescent="0.2">
      <c r="A8365" s="3" t="s">
        <v>20</v>
      </c>
      <c r="B8365" s="17">
        <v>1185732</v>
      </c>
      <c r="C8365" s="14">
        <v>44397</v>
      </c>
      <c r="D8365" s="4" t="s">
        <v>55</v>
      </c>
      <c r="E8365" s="4" t="s">
        <v>73</v>
      </c>
      <c r="F8365" s="4" t="s">
        <v>74</v>
      </c>
      <c r="G8365" s="4" t="s">
        <v>18</v>
      </c>
      <c r="H8365" s="13">
        <v>50</v>
      </c>
      <c r="I8365" s="20">
        <v>525</v>
      </c>
      <c r="J8365" s="13">
        <v>262500</v>
      </c>
      <c r="K8365" s="31">
        <v>105000</v>
      </c>
      <c r="L8365" s="21">
        <v>52500</v>
      </c>
      <c r="M8365" s="22">
        <v>0.4</v>
      </c>
      <c r="N8365" s="5" t="s">
        <v>23</v>
      </c>
    </row>
    <row r="8366" spans="1:14" x14ac:dyDescent="0.2">
      <c r="A8366" s="3" t="s">
        <v>44</v>
      </c>
      <c r="B8366" s="17">
        <v>1197831</v>
      </c>
      <c r="C8366" s="14">
        <v>44449</v>
      </c>
      <c r="D8366" s="4" t="s">
        <v>81</v>
      </c>
      <c r="E8366" s="4" t="s">
        <v>90</v>
      </c>
      <c r="F8366" s="4" t="s">
        <v>91</v>
      </c>
      <c r="G8366" s="4" t="s">
        <v>18</v>
      </c>
      <c r="H8366" s="13">
        <v>50</v>
      </c>
      <c r="I8366" s="20">
        <v>525</v>
      </c>
      <c r="J8366" s="13">
        <v>262500</v>
      </c>
      <c r="K8366" s="31">
        <v>118125</v>
      </c>
      <c r="L8366" s="21">
        <v>59062.5</v>
      </c>
      <c r="M8366" s="22">
        <v>0.45</v>
      </c>
      <c r="N8366" s="5" t="s">
        <v>30</v>
      </c>
    </row>
    <row r="8367" spans="1:14" x14ac:dyDescent="0.2">
      <c r="A8367" s="3" t="s">
        <v>45</v>
      </c>
      <c r="B8367" s="17">
        <v>1197831</v>
      </c>
      <c r="C8367" s="14">
        <v>44383</v>
      </c>
      <c r="D8367" s="4" t="s">
        <v>110</v>
      </c>
      <c r="E8367" s="4" t="s">
        <v>117</v>
      </c>
      <c r="F8367" s="4" t="s">
        <v>118</v>
      </c>
      <c r="G8367" s="4" t="s">
        <v>18</v>
      </c>
      <c r="H8367" s="13">
        <v>50</v>
      </c>
      <c r="I8367" s="20">
        <v>525</v>
      </c>
      <c r="J8367" s="13">
        <v>262500</v>
      </c>
      <c r="K8367" s="31">
        <v>131250</v>
      </c>
      <c r="L8367" s="21">
        <v>65625</v>
      </c>
      <c r="M8367" s="22">
        <v>0.5</v>
      </c>
      <c r="N8367" s="5" t="s">
        <v>19</v>
      </c>
    </row>
    <row r="8368" spans="1:14" x14ac:dyDescent="0.2">
      <c r="A8368" s="3" t="s">
        <v>14</v>
      </c>
      <c r="B8368" s="17">
        <v>1185732</v>
      </c>
      <c r="C8368" s="14">
        <v>44217</v>
      </c>
      <c r="D8368" s="4" t="s">
        <v>55</v>
      </c>
      <c r="E8368" s="4" t="s">
        <v>56</v>
      </c>
      <c r="F8368" s="4" t="s">
        <v>57</v>
      </c>
      <c r="G8368" s="4" t="s">
        <v>50</v>
      </c>
      <c r="H8368" s="13">
        <v>50</v>
      </c>
      <c r="I8368" s="20">
        <v>525</v>
      </c>
      <c r="J8368" s="13">
        <v>262500</v>
      </c>
      <c r="K8368" s="31">
        <v>105000</v>
      </c>
      <c r="L8368" s="21">
        <v>52500</v>
      </c>
      <c r="M8368" s="22">
        <v>0.4</v>
      </c>
      <c r="N8368" s="5" t="s">
        <v>23</v>
      </c>
    </row>
    <row r="8369" spans="1:14" x14ac:dyDescent="0.2">
      <c r="A8369" s="3" t="s">
        <v>45</v>
      </c>
      <c r="B8369" s="17">
        <v>1185732</v>
      </c>
      <c r="C8369" s="14">
        <v>44425</v>
      </c>
      <c r="D8369" s="4" t="s">
        <v>55</v>
      </c>
      <c r="E8369" s="4" t="s">
        <v>65</v>
      </c>
      <c r="F8369" s="4" t="s">
        <v>66</v>
      </c>
      <c r="G8369" s="4" t="s">
        <v>50</v>
      </c>
      <c r="H8369" s="13">
        <v>50</v>
      </c>
      <c r="I8369" s="20">
        <v>525</v>
      </c>
      <c r="J8369" s="13">
        <v>262500</v>
      </c>
      <c r="K8369" s="31">
        <v>105000</v>
      </c>
      <c r="L8369" s="21">
        <v>52500</v>
      </c>
      <c r="M8369" s="22">
        <v>0.4</v>
      </c>
      <c r="N8369" s="5" t="s">
        <v>23</v>
      </c>
    </row>
    <row r="8370" spans="1:14" x14ac:dyDescent="0.2">
      <c r="A8370" s="3" t="s">
        <v>41</v>
      </c>
      <c r="B8370" s="17">
        <v>1185732</v>
      </c>
      <c r="C8370" s="14">
        <v>44387</v>
      </c>
      <c r="D8370" s="4" t="s">
        <v>110</v>
      </c>
      <c r="E8370" s="4" t="s">
        <v>115</v>
      </c>
      <c r="F8370" s="4" t="s">
        <v>116</v>
      </c>
      <c r="G8370" s="4" t="s">
        <v>50</v>
      </c>
      <c r="H8370" s="13">
        <v>50</v>
      </c>
      <c r="I8370" s="20">
        <v>525</v>
      </c>
      <c r="J8370" s="13">
        <v>262500</v>
      </c>
      <c r="K8370" s="31">
        <v>78750</v>
      </c>
      <c r="L8370" s="21">
        <v>39375</v>
      </c>
      <c r="M8370" s="22">
        <v>0.3</v>
      </c>
      <c r="N8370" s="5" t="s">
        <v>23</v>
      </c>
    </row>
    <row r="8371" spans="1:14" x14ac:dyDescent="0.2">
      <c r="A8371" s="3" t="s">
        <v>14</v>
      </c>
      <c r="B8371" s="17">
        <v>1185732</v>
      </c>
      <c r="C8371" s="14">
        <v>44358</v>
      </c>
      <c r="D8371" s="4" t="s">
        <v>15</v>
      </c>
      <c r="E8371" s="4" t="s">
        <v>16</v>
      </c>
      <c r="F8371" s="4" t="s">
        <v>17</v>
      </c>
      <c r="G8371" s="4" t="s">
        <v>50</v>
      </c>
      <c r="H8371" s="13">
        <v>50</v>
      </c>
      <c r="I8371" s="20">
        <v>525</v>
      </c>
      <c r="J8371" s="13">
        <v>262500</v>
      </c>
      <c r="K8371" s="31">
        <v>105000</v>
      </c>
      <c r="L8371" s="21">
        <v>52500</v>
      </c>
      <c r="M8371" s="22">
        <v>0.4</v>
      </c>
      <c r="N8371" s="5" t="s">
        <v>19</v>
      </c>
    </row>
    <row r="8372" spans="1:14" x14ac:dyDescent="0.2">
      <c r="A8372" s="3" t="s">
        <v>44</v>
      </c>
      <c r="B8372" s="17">
        <v>1197831</v>
      </c>
      <c r="C8372" s="14">
        <v>44464</v>
      </c>
      <c r="D8372" s="4" t="s">
        <v>81</v>
      </c>
      <c r="E8372" s="4" t="s">
        <v>88</v>
      </c>
      <c r="F8372" s="4" t="s">
        <v>89</v>
      </c>
      <c r="G8372" s="4" t="s">
        <v>50</v>
      </c>
      <c r="H8372" s="13">
        <v>50</v>
      </c>
      <c r="I8372" s="20">
        <v>525</v>
      </c>
      <c r="J8372" s="13">
        <v>262500</v>
      </c>
      <c r="K8372" s="31">
        <v>131250</v>
      </c>
      <c r="L8372" s="21">
        <v>65625</v>
      </c>
      <c r="M8372" s="22">
        <v>0.5</v>
      </c>
      <c r="N8372" s="5" t="s">
        <v>30</v>
      </c>
    </row>
    <row r="8373" spans="1:14" x14ac:dyDescent="0.2">
      <c r="A8373" s="3" t="s">
        <v>20</v>
      </c>
      <c r="B8373" s="17">
        <v>1185732</v>
      </c>
      <c r="C8373" s="14">
        <v>44414</v>
      </c>
      <c r="D8373" s="4" t="s">
        <v>15</v>
      </c>
      <c r="E8373" s="4" t="s">
        <v>37</v>
      </c>
      <c r="F8373" s="4" t="s">
        <v>38</v>
      </c>
      <c r="G8373" s="4" t="s">
        <v>50</v>
      </c>
      <c r="H8373" s="13">
        <v>50</v>
      </c>
      <c r="I8373" s="20">
        <v>525</v>
      </c>
      <c r="J8373" s="13">
        <v>262500</v>
      </c>
      <c r="K8373" s="31">
        <v>78750</v>
      </c>
      <c r="L8373" s="21">
        <v>39375</v>
      </c>
      <c r="M8373" s="22">
        <v>0.3</v>
      </c>
      <c r="N8373" s="5" t="s">
        <v>23</v>
      </c>
    </row>
    <row r="8374" spans="1:14" x14ac:dyDescent="0.2">
      <c r="A8374" s="3" t="s">
        <v>44</v>
      </c>
      <c r="B8374" s="17">
        <v>1185732</v>
      </c>
      <c r="C8374" s="14">
        <v>44392</v>
      </c>
      <c r="D8374" s="4" t="s">
        <v>15</v>
      </c>
      <c r="E8374" s="4" t="s">
        <v>21</v>
      </c>
      <c r="F8374" s="4" t="s">
        <v>22</v>
      </c>
      <c r="G8374" s="4" t="s">
        <v>51</v>
      </c>
      <c r="H8374" s="13">
        <v>50</v>
      </c>
      <c r="I8374" s="20">
        <v>525</v>
      </c>
      <c r="J8374" s="13">
        <v>262500</v>
      </c>
      <c r="K8374" s="31">
        <v>91875</v>
      </c>
      <c r="L8374" s="21">
        <v>45937.5</v>
      </c>
      <c r="M8374" s="22">
        <v>0.35</v>
      </c>
      <c r="N8374" s="5" t="s">
        <v>23</v>
      </c>
    </row>
    <row r="8375" spans="1:14" x14ac:dyDescent="0.2">
      <c r="A8375" s="3" t="s">
        <v>44</v>
      </c>
      <c r="B8375" s="17">
        <v>1185732</v>
      </c>
      <c r="C8375" s="14">
        <v>44417</v>
      </c>
      <c r="D8375" s="4" t="s">
        <v>15</v>
      </c>
      <c r="E8375" s="4" t="s">
        <v>31</v>
      </c>
      <c r="F8375" s="4" t="s">
        <v>32</v>
      </c>
      <c r="G8375" s="4" t="s">
        <v>51</v>
      </c>
      <c r="H8375" s="13">
        <v>50</v>
      </c>
      <c r="I8375" s="20">
        <v>525</v>
      </c>
      <c r="J8375" s="13">
        <v>262500</v>
      </c>
      <c r="K8375" s="31">
        <v>91875</v>
      </c>
      <c r="L8375" s="21">
        <v>45937.5</v>
      </c>
      <c r="M8375" s="22">
        <v>0.35</v>
      </c>
      <c r="N8375" s="5" t="s">
        <v>23</v>
      </c>
    </row>
    <row r="8376" spans="1:14" x14ac:dyDescent="0.2">
      <c r="A8376" s="3" t="s">
        <v>45</v>
      </c>
      <c r="B8376" s="17">
        <v>1185732</v>
      </c>
      <c r="C8376" s="14">
        <v>44418</v>
      </c>
      <c r="D8376" s="4" t="s">
        <v>15</v>
      </c>
      <c r="E8376" s="4" t="s">
        <v>46</v>
      </c>
      <c r="F8376" s="4" t="s">
        <v>47</v>
      </c>
      <c r="G8376" s="4" t="s">
        <v>51</v>
      </c>
      <c r="H8376" s="13">
        <v>50</v>
      </c>
      <c r="I8376" s="20">
        <v>525</v>
      </c>
      <c r="J8376" s="13">
        <v>262500</v>
      </c>
      <c r="K8376" s="31">
        <v>105000</v>
      </c>
      <c r="L8376" s="21">
        <v>52500</v>
      </c>
      <c r="M8376" s="22">
        <v>0.4</v>
      </c>
      <c r="N8376" s="5" t="s">
        <v>23</v>
      </c>
    </row>
    <row r="8377" spans="1:14" x14ac:dyDescent="0.2">
      <c r="A8377" s="3" t="s">
        <v>80</v>
      </c>
      <c r="B8377" s="17">
        <v>1185732</v>
      </c>
      <c r="C8377" s="14">
        <v>44393</v>
      </c>
      <c r="D8377" s="4" t="s">
        <v>81</v>
      </c>
      <c r="E8377" s="4" t="s">
        <v>84</v>
      </c>
      <c r="F8377" s="4" t="s">
        <v>85</v>
      </c>
      <c r="G8377" s="4" t="s">
        <v>51</v>
      </c>
      <c r="H8377" s="13">
        <v>50</v>
      </c>
      <c r="I8377" s="20">
        <v>525</v>
      </c>
      <c r="J8377" s="13">
        <v>262500</v>
      </c>
      <c r="K8377" s="31">
        <v>105000</v>
      </c>
      <c r="L8377" s="21">
        <v>52500</v>
      </c>
      <c r="M8377" s="22">
        <v>0.4</v>
      </c>
      <c r="N8377" s="5" t="s">
        <v>19</v>
      </c>
    </row>
    <row r="8378" spans="1:14" x14ac:dyDescent="0.2">
      <c r="A8378" s="3" t="s">
        <v>80</v>
      </c>
      <c r="B8378" s="17">
        <v>1185732</v>
      </c>
      <c r="C8378" s="14">
        <v>44425</v>
      </c>
      <c r="D8378" s="4" t="s">
        <v>81</v>
      </c>
      <c r="E8378" s="4" t="s">
        <v>84</v>
      </c>
      <c r="F8378" s="4" t="s">
        <v>85</v>
      </c>
      <c r="G8378" s="4" t="s">
        <v>51</v>
      </c>
      <c r="H8378" s="13">
        <v>50</v>
      </c>
      <c r="I8378" s="20">
        <v>525</v>
      </c>
      <c r="J8378" s="13">
        <v>262500</v>
      </c>
      <c r="K8378" s="31">
        <v>105000</v>
      </c>
      <c r="L8378" s="21">
        <v>52500</v>
      </c>
      <c r="M8378" s="22">
        <v>0.4</v>
      </c>
      <c r="N8378" s="5" t="s">
        <v>19</v>
      </c>
    </row>
    <row r="8379" spans="1:14" x14ac:dyDescent="0.2">
      <c r="A8379" s="3" t="s">
        <v>80</v>
      </c>
      <c r="B8379" s="17">
        <v>1197831</v>
      </c>
      <c r="C8379" s="14">
        <v>44396</v>
      </c>
      <c r="D8379" s="4" t="s">
        <v>81</v>
      </c>
      <c r="E8379" s="4" t="s">
        <v>95</v>
      </c>
      <c r="F8379" s="4" t="s">
        <v>96</v>
      </c>
      <c r="G8379" s="4" t="s">
        <v>52</v>
      </c>
      <c r="H8379" s="13">
        <v>50</v>
      </c>
      <c r="I8379" s="20">
        <v>525</v>
      </c>
      <c r="J8379" s="13">
        <v>262500</v>
      </c>
      <c r="K8379" s="31">
        <v>91875</v>
      </c>
      <c r="L8379" s="21">
        <v>45937.5</v>
      </c>
      <c r="M8379" s="22">
        <v>0.35</v>
      </c>
      <c r="N8379" s="5" t="s">
        <v>19</v>
      </c>
    </row>
    <row r="8380" spans="1:14" x14ac:dyDescent="0.2">
      <c r="A8380" s="3" t="s">
        <v>14</v>
      </c>
      <c r="B8380" s="17">
        <v>1185732</v>
      </c>
      <c r="C8380" s="14">
        <v>44462</v>
      </c>
      <c r="D8380" s="4" t="s">
        <v>97</v>
      </c>
      <c r="E8380" s="4" t="s">
        <v>100</v>
      </c>
      <c r="F8380" s="4" t="s">
        <v>101</v>
      </c>
      <c r="G8380" s="4" t="s">
        <v>52</v>
      </c>
      <c r="H8380" s="13">
        <v>50</v>
      </c>
      <c r="I8380" s="20">
        <v>525</v>
      </c>
      <c r="J8380" s="13">
        <v>262500</v>
      </c>
      <c r="K8380" s="31">
        <v>105000</v>
      </c>
      <c r="L8380" s="21">
        <v>52500</v>
      </c>
      <c r="M8380" s="22">
        <v>0.4</v>
      </c>
      <c r="N8380" s="5" t="s">
        <v>19</v>
      </c>
    </row>
    <row r="8381" spans="1:14" x14ac:dyDescent="0.2">
      <c r="A8381" s="3" t="s">
        <v>45</v>
      </c>
      <c r="B8381" s="17">
        <v>1185732</v>
      </c>
      <c r="C8381" s="14">
        <v>44411</v>
      </c>
      <c r="D8381" s="4" t="s">
        <v>15</v>
      </c>
      <c r="E8381" s="4" t="s">
        <v>48</v>
      </c>
      <c r="F8381" s="4" t="s">
        <v>49</v>
      </c>
      <c r="G8381" s="4" t="s">
        <v>52</v>
      </c>
      <c r="H8381" s="13">
        <v>50</v>
      </c>
      <c r="I8381" s="20">
        <v>525</v>
      </c>
      <c r="J8381" s="13">
        <v>262500</v>
      </c>
      <c r="K8381" s="31">
        <v>78750</v>
      </c>
      <c r="L8381" s="21">
        <v>39375</v>
      </c>
      <c r="M8381" s="22">
        <v>0.3</v>
      </c>
      <c r="N8381" s="5" t="s">
        <v>23</v>
      </c>
    </row>
    <row r="8382" spans="1:14" x14ac:dyDescent="0.2">
      <c r="A8382" s="3" t="s">
        <v>20</v>
      </c>
      <c r="B8382" s="17">
        <v>1185732</v>
      </c>
      <c r="C8382" s="14">
        <v>44163</v>
      </c>
      <c r="D8382" s="4" t="s">
        <v>15</v>
      </c>
      <c r="E8382" s="4" t="s">
        <v>33</v>
      </c>
      <c r="F8382" s="4" t="s">
        <v>34</v>
      </c>
      <c r="G8382" s="4" t="s">
        <v>52</v>
      </c>
      <c r="H8382" s="13">
        <v>50</v>
      </c>
      <c r="I8382" s="20">
        <v>525</v>
      </c>
      <c r="J8382" s="13">
        <v>262500</v>
      </c>
      <c r="K8382" s="31">
        <v>91875</v>
      </c>
      <c r="L8382" s="21">
        <v>45937.5</v>
      </c>
      <c r="M8382" s="22">
        <v>0.35</v>
      </c>
      <c r="N8382" s="5" t="s">
        <v>30</v>
      </c>
    </row>
    <row r="8383" spans="1:14" x14ac:dyDescent="0.2">
      <c r="A8383" s="3" t="s">
        <v>45</v>
      </c>
      <c r="B8383" s="17">
        <v>1128299</v>
      </c>
      <c r="C8383" s="14">
        <v>44303</v>
      </c>
      <c r="D8383" s="4" t="s">
        <v>81</v>
      </c>
      <c r="E8383" s="4" t="s">
        <v>82</v>
      </c>
      <c r="F8383" s="4" t="s">
        <v>83</v>
      </c>
      <c r="G8383" s="4" t="s">
        <v>52</v>
      </c>
      <c r="H8383" s="13">
        <v>50</v>
      </c>
      <c r="I8383" s="20">
        <v>525</v>
      </c>
      <c r="J8383" s="13">
        <v>262500</v>
      </c>
      <c r="K8383" s="31">
        <v>105000</v>
      </c>
      <c r="L8383" s="21">
        <v>52500</v>
      </c>
      <c r="M8383" s="22">
        <v>0.4</v>
      </c>
      <c r="N8383" s="5" t="s">
        <v>23</v>
      </c>
    </row>
    <row r="8384" spans="1:14" x14ac:dyDescent="0.2">
      <c r="A8384" s="3" t="s">
        <v>20</v>
      </c>
      <c r="B8384" s="17">
        <v>1128299</v>
      </c>
      <c r="C8384" s="14">
        <v>44523</v>
      </c>
      <c r="D8384" s="4" t="s">
        <v>110</v>
      </c>
      <c r="E8384" s="4" t="s">
        <v>119</v>
      </c>
      <c r="F8384" s="4" t="s">
        <v>120</v>
      </c>
      <c r="G8384" s="4" t="s">
        <v>53</v>
      </c>
      <c r="H8384" s="13">
        <v>50</v>
      </c>
      <c r="I8384" s="20">
        <v>525</v>
      </c>
      <c r="J8384" s="13">
        <v>262500</v>
      </c>
      <c r="K8384" s="31">
        <v>105000</v>
      </c>
      <c r="L8384" s="21">
        <v>52500</v>
      </c>
      <c r="M8384" s="22">
        <v>0.4</v>
      </c>
      <c r="N8384" s="5" t="s">
        <v>19</v>
      </c>
    </row>
    <row r="8385" spans="1:14" x14ac:dyDescent="0.2">
      <c r="A8385" s="3" t="s">
        <v>20</v>
      </c>
      <c r="B8385" s="17">
        <v>1128299</v>
      </c>
      <c r="C8385" s="14">
        <v>44340</v>
      </c>
      <c r="D8385" s="4" t="s">
        <v>110</v>
      </c>
      <c r="E8385" s="4" t="s">
        <v>119</v>
      </c>
      <c r="F8385" s="4" t="s">
        <v>120</v>
      </c>
      <c r="G8385" s="4" t="s">
        <v>53</v>
      </c>
      <c r="H8385" s="13">
        <v>50</v>
      </c>
      <c r="I8385" s="20">
        <v>525</v>
      </c>
      <c r="J8385" s="13">
        <v>262500</v>
      </c>
      <c r="K8385" s="31">
        <v>91875</v>
      </c>
      <c r="L8385" s="21">
        <v>45937.5</v>
      </c>
      <c r="M8385" s="22">
        <v>0.35</v>
      </c>
      <c r="N8385" s="5" t="s">
        <v>19</v>
      </c>
    </row>
    <row r="8386" spans="1:14" x14ac:dyDescent="0.2">
      <c r="A8386" s="3" t="s">
        <v>20</v>
      </c>
      <c r="B8386" s="17">
        <v>1185732</v>
      </c>
      <c r="C8386" s="14">
        <v>44420</v>
      </c>
      <c r="D8386" s="4" t="s">
        <v>15</v>
      </c>
      <c r="E8386" s="4" t="s">
        <v>35</v>
      </c>
      <c r="F8386" s="4" t="s">
        <v>36</v>
      </c>
      <c r="G8386" s="4" t="s">
        <v>54</v>
      </c>
      <c r="H8386" s="13">
        <v>50</v>
      </c>
      <c r="I8386" s="20">
        <v>525</v>
      </c>
      <c r="J8386" s="13">
        <v>262500</v>
      </c>
      <c r="K8386" s="31">
        <v>91875</v>
      </c>
      <c r="L8386" s="21">
        <v>45937.5</v>
      </c>
      <c r="M8386" s="22">
        <v>0.35</v>
      </c>
      <c r="N8386" s="5" t="s">
        <v>19</v>
      </c>
    </row>
    <row r="8387" spans="1:14" x14ac:dyDescent="0.2">
      <c r="A8387" s="3" t="s">
        <v>45</v>
      </c>
      <c r="B8387" s="17">
        <v>1185732</v>
      </c>
      <c r="C8387" s="14">
        <v>44447</v>
      </c>
      <c r="D8387" s="4" t="s">
        <v>55</v>
      </c>
      <c r="E8387" s="4" t="s">
        <v>64</v>
      </c>
      <c r="F8387" s="4" t="s">
        <v>77</v>
      </c>
      <c r="G8387" s="4" t="s">
        <v>18</v>
      </c>
      <c r="H8387" s="13">
        <v>55</v>
      </c>
      <c r="I8387" s="20">
        <v>525</v>
      </c>
      <c r="J8387" s="13">
        <v>288750</v>
      </c>
      <c r="K8387" s="31">
        <v>101062.5</v>
      </c>
      <c r="L8387" s="21">
        <v>50531.25</v>
      </c>
      <c r="M8387" s="22">
        <v>0.35</v>
      </c>
      <c r="N8387" s="5" t="s">
        <v>23</v>
      </c>
    </row>
    <row r="8388" spans="1:14" x14ac:dyDescent="0.2">
      <c r="A8388" s="3" t="s">
        <v>14</v>
      </c>
      <c r="B8388" s="17">
        <v>1185732</v>
      </c>
      <c r="C8388" s="14">
        <v>44307</v>
      </c>
      <c r="D8388" s="4" t="s">
        <v>110</v>
      </c>
      <c r="E8388" s="4" t="s">
        <v>111</v>
      </c>
      <c r="F8388" s="4" t="s">
        <v>112</v>
      </c>
      <c r="G8388" s="4" t="s">
        <v>18</v>
      </c>
      <c r="H8388" s="13">
        <v>55</v>
      </c>
      <c r="I8388" s="20">
        <v>525</v>
      </c>
      <c r="J8388" s="13">
        <v>288750</v>
      </c>
      <c r="K8388" s="31">
        <v>101062.5</v>
      </c>
      <c r="L8388" s="21">
        <v>50531.25</v>
      </c>
      <c r="M8388" s="22">
        <v>0.35</v>
      </c>
      <c r="N8388" s="5" t="s">
        <v>30</v>
      </c>
    </row>
    <row r="8389" spans="1:14" x14ac:dyDescent="0.2">
      <c r="A8389" s="3" t="s">
        <v>44</v>
      </c>
      <c r="B8389" s="17">
        <v>1128299</v>
      </c>
      <c r="C8389" s="14">
        <v>44360</v>
      </c>
      <c r="D8389" s="4" t="s">
        <v>97</v>
      </c>
      <c r="E8389" s="4" t="s">
        <v>107</v>
      </c>
      <c r="F8389" s="4" t="s">
        <v>108</v>
      </c>
      <c r="G8389" s="4" t="s">
        <v>18</v>
      </c>
      <c r="H8389" s="13">
        <v>55</v>
      </c>
      <c r="I8389" s="20">
        <v>525</v>
      </c>
      <c r="J8389" s="13">
        <v>288750</v>
      </c>
      <c r="K8389" s="31">
        <v>115500</v>
      </c>
      <c r="L8389" s="21">
        <v>57750</v>
      </c>
      <c r="M8389" s="22">
        <v>0.4</v>
      </c>
      <c r="N8389" s="5" t="s">
        <v>19</v>
      </c>
    </row>
    <row r="8390" spans="1:14" x14ac:dyDescent="0.2">
      <c r="A8390" s="3" t="s">
        <v>44</v>
      </c>
      <c r="B8390" s="17">
        <v>1128299</v>
      </c>
      <c r="C8390" s="14">
        <v>44513</v>
      </c>
      <c r="D8390" s="4" t="s">
        <v>97</v>
      </c>
      <c r="E8390" s="4" t="s">
        <v>107</v>
      </c>
      <c r="F8390" s="4" t="s">
        <v>108</v>
      </c>
      <c r="G8390" s="4" t="s">
        <v>18</v>
      </c>
      <c r="H8390" s="13">
        <v>55</v>
      </c>
      <c r="I8390" s="20">
        <v>525</v>
      </c>
      <c r="J8390" s="13">
        <v>288750</v>
      </c>
      <c r="K8390" s="31">
        <v>115500</v>
      </c>
      <c r="L8390" s="21">
        <v>57750</v>
      </c>
      <c r="M8390" s="22">
        <v>0.4</v>
      </c>
      <c r="N8390" s="5" t="s">
        <v>19</v>
      </c>
    </row>
    <row r="8391" spans="1:14" x14ac:dyDescent="0.2">
      <c r="A8391" s="3" t="s">
        <v>44</v>
      </c>
      <c r="B8391" s="17">
        <v>1128299</v>
      </c>
      <c r="C8391" s="14">
        <v>44360</v>
      </c>
      <c r="D8391" s="4" t="s">
        <v>97</v>
      </c>
      <c r="E8391" s="4" t="s">
        <v>107</v>
      </c>
      <c r="F8391" s="4" t="s">
        <v>108</v>
      </c>
      <c r="G8391" s="4" t="s">
        <v>18</v>
      </c>
      <c r="H8391" s="13">
        <v>55</v>
      </c>
      <c r="I8391" s="20">
        <v>525</v>
      </c>
      <c r="J8391" s="13">
        <v>288750</v>
      </c>
      <c r="K8391" s="31">
        <v>101062.5</v>
      </c>
      <c r="L8391" s="21">
        <v>50531.25</v>
      </c>
      <c r="M8391" s="22">
        <v>0.35</v>
      </c>
      <c r="N8391" s="5" t="s">
        <v>19</v>
      </c>
    </row>
    <row r="8392" spans="1:14" x14ac:dyDescent="0.2">
      <c r="A8392" s="3" t="s">
        <v>44</v>
      </c>
      <c r="B8392" s="17">
        <v>1128299</v>
      </c>
      <c r="C8392" s="14">
        <v>44389</v>
      </c>
      <c r="D8392" s="4" t="s">
        <v>97</v>
      </c>
      <c r="E8392" s="4" t="s">
        <v>107</v>
      </c>
      <c r="F8392" s="4" t="s">
        <v>108</v>
      </c>
      <c r="G8392" s="4" t="s">
        <v>18</v>
      </c>
      <c r="H8392" s="13">
        <v>55</v>
      </c>
      <c r="I8392" s="20">
        <v>525</v>
      </c>
      <c r="J8392" s="13">
        <v>288750</v>
      </c>
      <c r="K8392" s="31">
        <v>101062.5</v>
      </c>
      <c r="L8392" s="21">
        <v>50531.25</v>
      </c>
      <c r="M8392" s="22">
        <v>0.35</v>
      </c>
      <c r="N8392" s="5" t="s">
        <v>19</v>
      </c>
    </row>
    <row r="8393" spans="1:14" x14ac:dyDescent="0.2">
      <c r="A8393" s="3" t="s">
        <v>45</v>
      </c>
      <c r="B8393" s="17">
        <v>1197831</v>
      </c>
      <c r="C8393" s="14">
        <v>44383</v>
      </c>
      <c r="D8393" s="4" t="s">
        <v>110</v>
      </c>
      <c r="E8393" s="4" t="s">
        <v>117</v>
      </c>
      <c r="F8393" s="4" t="s">
        <v>118</v>
      </c>
      <c r="G8393" s="4" t="s">
        <v>18</v>
      </c>
      <c r="H8393" s="13">
        <v>55</v>
      </c>
      <c r="I8393" s="20">
        <v>525</v>
      </c>
      <c r="J8393" s="13">
        <v>288750</v>
      </c>
      <c r="K8393" s="31">
        <v>101062.5</v>
      </c>
      <c r="L8393" s="21">
        <v>50531.25</v>
      </c>
      <c r="M8393" s="22">
        <v>0.35</v>
      </c>
      <c r="N8393" s="5" t="s">
        <v>19</v>
      </c>
    </row>
    <row r="8394" spans="1:14" x14ac:dyDescent="0.2">
      <c r="A8394" s="3" t="s">
        <v>14</v>
      </c>
      <c r="B8394" s="17">
        <v>1185732</v>
      </c>
      <c r="C8394" s="14">
        <v>44386</v>
      </c>
      <c r="D8394" s="4" t="s">
        <v>15</v>
      </c>
      <c r="E8394" s="4" t="s">
        <v>16</v>
      </c>
      <c r="F8394" s="4" t="s">
        <v>17</v>
      </c>
      <c r="G8394" s="4" t="s">
        <v>50</v>
      </c>
      <c r="H8394" s="13">
        <v>55</v>
      </c>
      <c r="I8394" s="20">
        <v>525</v>
      </c>
      <c r="J8394" s="13">
        <v>288750</v>
      </c>
      <c r="K8394" s="31">
        <v>115500</v>
      </c>
      <c r="L8394" s="21">
        <v>57750</v>
      </c>
      <c r="M8394" s="22">
        <v>0.4</v>
      </c>
      <c r="N8394" s="5" t="s">
        <v>19</v>
      </c>
    </row>
    <row r="8395" spans="1:14" x14ac:dyDescent="0.2">
      <c r="A8395" s="3" t="s">
        <v>44</v>
      </c>
      <c r="B8395" s="17">
        <v>1197831</v>
      </c>
      <c r="C8395" s="14">
        <v>44465</v>
      </c>
      <c r="D8395" s="4" t="s">
        <v>81</v>
      </c>
      <c r="E8395" s="4" t="s">
        <v>88</v>
      </c>
      <c r="F8395" s="4" t="s">
        <v>89</v>
      </c>
      <c r="G8395" s="4" t="s">
        <v>50</v>
      </c>
      <c r="H8395" s="13">
        <v>55</v>
      </c>
      <c r="I8395" s="20">
        <v>525</v>
      </c>
      <c r="J8395" s="13">
        <v>288750</v>
      </c>
      <c r="K8395" s="31">
        <v>101062.5</v>
      </c>
      <c r="L8395" s="21">
        <v>50531.25</v>
      </c>
      <c r="M8395" s="22">
        <v>0.35</v>
      </c>
      <c r="N8395" s="5" t="s">
        <v>30</v>
      </c>
    </row>
    <row r="8396" spans="1:14" x14ac:dyDescent="0.2">
      <c r="A8396" s="3" t="s">
        <v>45</v>
      </c>
      <c r="B8396" s="17">
        <v>1128299</v>
      </c>
      <c r="C8396" s="14">
        <v>43959</v>
      </c>
      <c r="D8396" s="4" t="s">
        <v>110</v>
      </c>
      <c r="E8396" s="4" t="s">
        <v>129</v>
      </c>
      <c r="F8396" s="4" t="s">
        <v>130</v>
      </c>
      <c r="G8396" s="4" t="s">
        <v>50</v>
      </c>
      <c r="H8396" s="13">
        <v>55</v>
      </c>
      <c r="I8396" s="20">
        <v>525</v>
      </c>
      <c r="J8396" s="13">
        <v>288750</v>
      </c>
      <c r="K8396" s="31">
        <v>115500</v>
      </c>
      <c r="L8396" s="21">
        <v>57750</v>
      </c>
      <c r="M8396" s="22">
        <v>0.4</v>
      </c>
      <c r="N8396" s="5" t="s">
        <v>23</v>
      </c>
    </row>
    <row r="8397" spans="1:14" x14ac:dyDescent="0.2">
      <c r="A8397" s="3" t="s">
        <v>44</v>
      </c>
      <c r="B8397" s="17">
        <v>1185732</v>
      </c>
      <c r="C8397" s="14">
        <v>44486</v>
      </c>
      <c r="D8397" s="4" t="s">
        <v>15</v>
      </c>
      <c r="E8397" s="4" t="s">
        <v>21</v>
      </c>
      <c r="F8397" s="4" t="s">
        <v>22</v>
      </c>
      <c r="G8397" s="4" t="s">
        <v>51</v>
      </c>
      <c r="H8397" s="13">
        <v>55</v>
      </c>
      <c r="I8397" s="20">
        <v>525</v>
      </c>
      <c r="J8397" s="13">
        <v>288750</v>
      </c>
      <c r="K8397" s="31">
        <v>158812.5</v>
      </c>
      <c r="L8397" s="21">
        <v>79406.25</v>
      </c>
      <c r="M8397" s="22">
        <v>0.55000000000000004</v>
      </c>
      <c r="N8397" s="5" t="s">
        <v>23</v>
      </c>
    </row>
    <row r="8398" spans="1:14" x14ac:dyDescent="0.2">
      <c r="A8398" s="3" t="s">
        <v>20</v>
      </c>
      <c r="B8398" s="17">
        <v>1128299</v>
      </c>
      <c r="C8398" s="14">
        <v>44327</v>
      </c>
      <c r="D8398" s="4" t="s">
        <v>110</v>
      </c>
      <c r="E8398" s="4" t="s">
        <v>113</v>
      </c>
      <c r="F8398" s="4" t="s">
        <v>114</v>
      </c>
      <c r="G8398" s="4" t="s">
        <v>51</v>
      </c>
      <c r="H8398" s="13">
        <v>55</v>
      </c>
      <c r="I8398" s="20">
        <v>525</v>
      </c>
      <c r="J8398" s="13">
        <v>288750</v>
      </c>
      <c r="K8398" s="31">
        <v>72187.5</v>
      </c>
      <c r="L8398" s="21">
        <v>36093.75</v>
      </c>
      <c r="M8398" s="22">
        <v>0.25</v>
      </c>
      <c r="N8398" s="5" t="s">
        <v>30</v>
      </c>
    </row>
    <row r="8399" spans="1:14" x14ac:dyDescent="0.2">
      <c r="A8399" s="3" t="s">
        <v>80</v>
      </c>
      <c r="B8399" s="17">
        <v>1128299</v>
      </c>
      <c r="C8399" s="14">
        <v>44510</v>
      </c>
      <c r="D8399" s="4" t="s">
        <v>110</v>
      </c>
      <c r="E8399" s="4" t="s">
        <v>113</v>
      </c>
      <c r="F8399" s="4" t="s">
        <v>114</v>
      </c>
      <c r="G8399" s="4" t="s">
        <v>51</v>
      </c>
      <c r="H8399" s="13">
        <v>55</v>
      </c>
      <c r="I8399" s="20">
        <v>525</v>
      </c>
      <c r="J8399" s="13">
        <v>288750</v>
      </c>
      <c r="K8399" s="31">
        <v>72187.5</v>
      </c>
      <c r="L8399" s="21">
        <v>36093.75</v>
      </c>
      <c r="M8399" s="22">
        <v>0.25</v>
      </c>
      <c r="N8399" s="5" t="s">
        <v>30</v>
      </c>
    </row>
    <row r="8400" spans="1:14" x14ac:dyDescent="0.2">
      <c r="A8400" s="3" t="s">
        <v>80</v>
      </c>
      <c r="B8400" s="17">
        <v>1197831</v>
      </c>
      <c r="C8400" s="14">
        <v>44428</v>
      </c>
      <c r="D8400" s="4" t="s">
        <v>81</v>
      </c>
      <c r="E8400" s="4" t="s">
        <v>95</v>
      </c>
      <c r="F8400" s="4" t="s">
        <v>96</v>
      </c>
      <c r="G8400" s="4" t="s">
        <v>52</v>
      </c>
      <c r="H8400" s="13">
        <v>55</v>
      </c>
      <c r="I8400" s="20">
        <v>525</v>
      </c>
      <c r="J8400" s="13">
        <v>288750</v>
      </c>
      <c r="K8400" s="31">
        <v>101062.5</v>
      </c>
      <c r="L8400" s="21">
        <v>50531.25</v>
      </c>
      <c r="M8400" s="22">
        <v>0.35</v>
      </c>
      <c r="N8400" s="5" t="s">
        <v>19</v>
      </c>
    </row>
    <row r="8401" spans="1:14" x14ac:dyDescent="0.2">
      <c r="A8401" s="3" t="s">
        <v>80</v>
      </c>
      <c r="B8401" s="17">
        <v>1128299</v>
      </c>
      <c r="C8401" s="14">
        <v>44517</v>
      </c>
      <c r="D8401" s="4" t="s">
        <v>97</v>
      </c>
      <c r="E8401" s="4" t="s">
        <v>105</v>
      </c>
      <c r="F8401" s="4" t="s">
        <v>109</v>
      </c>
      <c r="G8401" s="4" t="s">
        <v>53</v>
      </c>
      <c r="H8401" s="13">
        <v>55</v>
      </c>
      <c r="I8401" s="20">
        <v>525</v>
      </c>
      <c r="J8401" s="13">
        <v>288750</v>
      </c>
      <c r="K8401" s="31">
        <v>86625</v>
      </c>
      <c r="L8401" s="21">
        <v>43312.5</v>
      </c>
      <c r="M8401" s="22">
        <v>0.3</v>
      </c>
      <c r="N8401" s="5" t="s">
        <v>23</v>
      </c>
    </row>
    <row r="8402" spans="1:14" x14ac:dyDescent="0.2">
      <c r="A8402" s="3" t="s">
        <v>20</v>
      </c>
      <c r="B8402" s="17">
        <v>1128299</v>
      </c>
      <c r="C8402" s="14">
        <v>44399</v>
      </c>
      <c r="D8402" s="4" t="s">
        <v>110</v>
      </c>
      <c r="E8402" s="4" t="s">
        <v>119</v>
      </c>
      <c r="F8402" s="4" t="s">
        <v>120</v>
      </c>
      <c r="G8402" s="4" t="s">
        <v>53</v>
      </c>
      <c r="H8402" s="13">
        <v>55</v>
      </c>
      <c r="I8402" s="20">
        <v>525</v>
      </c>
      <c r="J8402" s="13">
        <v>288750</v>
      </c>
      <c r="K8402" s="31">
        <v>115500</v>
      </c>
      <c r="L8402" s="21">
        <v>57750</v>
      </c>
      <c r="M8402" s="22">
        <v>0.4</v>
      </c>
      <c r="N8402" s="5" t="s">
        <v>19</v>
      </c>
    </row>
    <row r="8403" spans="1:14" x14ac:dyDescent="0.2">
      <c r="A8403" s="3" t="s">
        <v>14</v>
      </c>
      <c r="B8403" s="17">
        <v>1185732</v>
      </c>
      <c r="C8403" s="14">
        <v>44511</v>
      </c>
      <c r="D8403" s="4" t="s">
        <v>55</v>
      </c>
      <c r="E8403" s="4" t="s">
        <v>62</v>
      </c>
      <c r="F8403" s="4" t="s">
        <v>63</v>
      </c>
      <c r="G8403" s="4" t="s">
        <v>53</v>
      </c>
      <c r="H8403" s="13">
        <v>55</v>
      </c>
      <c r="I8403" s="20">
        <v>525</v>
      </c>
      <c r="J8403" s="13">
        <v>288750</v>
      </c>
      <c r="K8403" s="31">
        <v>101062.5</v>
      </c>
      <c r="L8403" s="21">
        <v>50531.25</v>
      </c>
      <c r="M8403" s="22">
        <v>0.35</v>
      </c>
      <c r="N8403" s="5" t="s">
        <v>30</v>
      </c>
    </row>
    <row r="8404" spans="1:14" x14ac:dyDescent="0.2">
      <c r="A8404" s="3" t="s">
        <v>14</v>
      </c>
      <c r="B8404" s="17">
        <v>1185732</v>
      </c>
      <c r="C8404" s="14">
        <v>44551</v>
      </c>
      <c r="D8404" s="4" t="s">
        <v>55</v>
      </c>
      <c r="E8404" s="4" t="s">
        <v>62</v>
      </c>
      <c r="F8404" s="4" t="s">
        <v>63</v>
      </c>
      <c r="G8404" s="4" t="s">
        <v>53</v>
      </c>
      <c r="H8404" s="13">
        <v>55</v>
      </c>
      <c r="I8404" s="20">
        <v>525</v>
      </c>
      <c r="J8404" s="13">
        <v>288750</v>
      </c>
      <c r="K8404" s="31">
        <v>101062.5</v>
      </c>
      <c r="L8404" s="21">
        <v>50531.25</v>
      </c>
      <c r="M8404" s="22">
        <v>0.35</v>
      </c>
      <c r="N8404" s="5" t="s">
        <v>30</v>
      </c>
    </row>
    <row r="8405" spans="1:14" x14ac:dyDescent="0.2">
      <c r="A8405" s="3" t="s">
        <v>45</v>
      </c>
      <c r="B8405" s="17">
        <v>1128299</v>
      </c>
      <c r="C8405" s="14">
        <v>44493</v>
      </c>
      <c r="D8405" s="4" t="s">
        <v>110</v>
      </c>
      <c r="E8405" s="4" t="s">
        <v>126</v>
      </c>
      <c r="F8405" s="4" t="s">
        <v>63</v>
      </c>
      <c r="G8405" s="4" t="s">
        <v>53</v>
      </c>
      <c r="H8405" s="13">
        <v>55</v>
      </c>
      <c r="I8405" s="20">
        <v>525</v>
      </c>
      <c r="J8405" s="13">
        <v>288750</v>
      </c>
      <c r="K8405" s="31">
        <v>101062.5</v>
      </c>
      <c r="L8405" s="21">
        <v>50531.25</v>
      </c>
      <c r="M8405" s="22">
        <v>0.35</v>
      </c>
      <c r="N8405" s="5" t="s">
        <v>23</v>
      </c>
    </row>
    <row r="8406" spans="1:14" x14ac:dyDescent="0.2">
      <c r="A8406" s="3" t="s">
        <v>20</v>
      </c>
      <c r="B8406" s="17">
        <v>1128299</v>
      </c>
      <c r="C8406" s="14">
        <v>44493</v>
      </c>
      <c r="D8406" s="4" t="s">
        <v>97</v>
      </c>
      <c r="E8406" s="4" t="s">
        <v>102</v>
      </c>
      <c r="F8406" s="4" t="s">
        <v>103</v>
      </c>
      <c r="G8406" s="4" t="s">
        <v>54</v>
      </c>
      <c r="H8406" s="13">
        <v>55</v>
      </c>
      <c r="I8406" s="20">
        <v>525</v>
      </c>
      <c r="J8406" s="13">
        <v>288750</v>
      </c>
      <c r="K8406" s="31">
        <v>101062.5</v>
      </c>
      <c r="L8406" s="21">
        <v>50531.25</v>
      </c>
      <c r="M8406" s="22">
        <v>0.35</v>
      </c>
      <c r="N8406" s="5" t="s">
        <v>23</v>
      </c>
    </row>
    <row r="8407" spans="1:14" x14ac:dyDescent="0.2">
      <c r="A8407" s="3" t="s">
        <v>20</v>
      </c>
      <c r="B8407" s="17">
        <v>1185732</v>
      </c>
      <c r="C8407" s="14">
        <v>44452</v>
      </c>
      <c r="D8407" s="4" t="s">
        <v>55</v>
      </c>
      <c r="E8407" s="4" t="s">
        <v>69</v>
      </c>
      <c r="F8407" s="4" t="s">
        <v>70</v>
      </c>
      <c r="G8407" s="4" t="s">
        <v>54</v>
      </c>
      <c r="H8407" s="13">
        <v>55</v>
      </c>
      <c r="I8407" s="20">
        <v>525</v>
      </c>
      <c r="J8407" s="13">
        <v>288750</v>
      </c>
      <c r="K8407" s="31">
        <v>101062.5</v>
      </c>
      <c r="L8407" s="21">
        <v>50531.25</v>
      </c>
      <c r="M8407" s="22">
        <v>0.35</v>
      </c>
      <c r="N8407" s="5" t="s">
        <v>23</v>
      </c>
    </row>
    <row r="8408" spans="1:14" x14ac:dyDescent="0.2">
      <c r="A8408" s="3" t="s">
        <v>45</v>
      </c>
      <c r="B8408" s="17">
        <v>1185732</v>
      </c>
      <c r="C8408" s="14">
        <v>44324</v>
      </c>
      <c r="D8408" s="4" t="s">
        <v>55</v>
      </c>
      <c r="E8408" s="4" t="s">
        <v>64</v>
      </c>
      <c r="F8408" s="4" t="s">
        <v>77</v>
      </c>
      <c r="G8408" s="4" t="s">
        <v>18</v>
      </c>
      <c r="H8408" s="13">
        <v>60</v>
      </c>
      <c r="I8408" s="20">
        <v>525</v>
      </c>
      <c r="J8408" s="13">
        <v>315000</v>
      </c>
      <c r="K8408" s="31">
        <v>110250</v>
      </c>
      <c r="L8408" s="21">
        <v>55125</v>
      </c>
      <c r="M8408" s="22">
        <v>0.35</v>
      </c>
      <c r="N8408" s="5" t="s">
        <v>23</v>
      </c>
    </row>
    <row r="8409" spans="1:14" x14ac:dyDescent="0.2">
      <c r="A8409" s="3" t="s">
        <v>41</v>
      </c>
      <c r="B8409" s="17">
        <v>1128299</v>
      </c>
      <c r="C8409" s="14">
        <v>44434</v>
      </c>
      <c r="D8409" s="4" t="s">
        <v>110</v>
      </c>
      <c r="E8409" s="4" t="s">
        <v>123</v>
      </c>
      <c r="F8409" s="4" t="s">
        <v>124</v>
      </c>
      <c r="G8409" s="4" t="s">
        <v>18</v>
      </c>
      <c r="H8409" s="13">
        <v>60</v>
      </c>
      <c r="I8409" s="20">
        <v>525</v>
      </c>
      <c r="J8409" s="13">
        <v>315000</v>
      </c>
      <c r="K8409" s="31">
        <v>110250</v>
      </c>
      <c r="L8409" s="21">
        <v>55125</v>
      </c>
      <c r="M8409" s="22">
        <v>0.35</v>
      </c>
      <c r="N8409" s="5" t="s">
        <v>19</v>
      </c>
    </row>
    <row r="8410" spans="1:14" x14ac:dyDescent="0.2">
      <c r="A8410" s="3" t="s">
        <v>20</v>
      </c>
      <c r="B8410" s="17">
        <v>1197831</v>
      </c>
      <c r="C8410" s="14">
        <v>44534</v>
      </c>
      <c r="D8410" s="4" t="s">
        <v>110</v>
      </c>
      <c r="E8410" s="4" t="s">
        <v>117</v>
      </c>
      <c r="F8410" s="4" t="s">
        <v>118</v>
      </c>
      <c r="G8410" s="4" t="s">
        <v>18</v>
      </c>
      <c r="H8410" s="13">
        <v>60</v>
      </c>
      <c r="I8410" s="20">
        <v>525</v>
      </c>
      <c r="J8410" s="13">
        <v>315000</v>
      </c>
      <c r="K8410" s="31">
        <v>157500</v>
      </c>
      <c r="L8410" s="21">
        <v>78750</v>
      </c>
      <c r="M8410" s="22">
        <v>0.5</v>
      </c>
      <c r="N8410" s="5" t="s">
        <v>19</v>
      </c>
    </row>
    <row r="8411" spans="1:14" x14ac:dyDescent="0.2">
      <c r="A8411" s="3" t="s">
        <v>14</v>
      </c>
      <c r="B8411" s="17">
        <v>1185732</v>
      </c>
      <c r="C8411" s="14">
        <v>44449</v>
      </c>
      <c r="D8411" s="4" t="s">
        <v>55</v>
      </c>
      <c r="E8411" s="4" t="s">
        <v>56</v>
      </c>
      <c r="F8411" s="4" t="s">
        <v>57</v>
      </c>
      <c r="G8411" s="4" t="s">
        <v>50</v>
      </c>
      <c r="H8411" s="13">
        <v>60</v>
      </c>
      <c r="I8411" s="20">
        <v>525</v>
      </c>
      <c r="J8411" s="13">
        <v>315000</v>
      </c>
      <c r="K8411" s="31">
        <v>141750</v>
      </c>
      <c r="L8411" s="21">
        <v>70875</v>
      </c>
      <c r="M8411" s="22">
        <v>0.45</v>
      </c>
      <c r="N8411" s="5" t="s">
        <v>23</v>
      </c>
    </row>
    <row r="8412" spans="1:14" x14ac:dyDescent="0.2">
      <c r="A8412" s="3" t="s">
        <v>44</v>
      </c>
      <c r="B8412" s="17">
        <v>1197831</v>
      </c>
      <c r="C8412" s="14">
        <v>44489</v>
      </c>
      <c r="D8412" s="4" t="s">
        <v>81</v>
      </c>
      <c r="E8412" s="4" t="s">
        <v>88</v>
      </c>
      <c r="F8412" s="4" t="s">
        <v>89</v>
      </c>
      <c r="G8412" s="4" t="s">
        <v>50</v>
      </c>
      <c r="H8412" s="13">
        <v>60</v>
      </c>
      <c r="I8412" s="20">
        <v>525</v>
      </c>
      <c r="J8412" s="13">
        <v>315000</v>
      </c>
      <c r="K8412" s="31">
        <v>110250</v>
      </c>
      <c r="L8412" s="21">
        <v>55125</v>
      </c>
      <c r="M8412" s="22">
        <v>0.35</v>
      </c>
      <c r="N8412" s="5" t="s">
        <v>30</v>
      </c>
    </row>
    <row r="8413" spans="1:14" x14ac:dyDescent="0.2">
      <c r="A8413" s="3" t="s">
        <v>45</v>
      </c>
      <c r="B8413" s="17">
        <v>1128299</v>
      </c>
      <c r="C8413" s="14">
        <v>43960</v>
      </c>
      <c r="D8413" s="4" t="s">
        <v>110</v>
      </c>
      <c r="E8413" s="4" t="s">
        <v>129</v>
      </c>
      <c r="F8413" s="4" t="s">
        <v>130</v>
      </c>
      <c r="G8413" s="4" t="s">
        <v>50</v>
      </c>
      <c r="H8413" s="13">
        <v>60</v>
      </c>
      <c r="I8413" s="20">
        <v>525</v>
      </c>
      <c r="J8413" s="13">
        <v>315000</v>
      </c>
      <c r="K8413" s="31">
        <v>78750</v>
      </c>
      <c r="L8413" s="21">
        <v>39375</v>
      </c>
      <c r="M8413" s="22">
        <v>0.25</v>
      </c>
      <c r="N8413" s="5" t="s">
        <v>23</v>
      </c>
    </row>
    <row r="8414" spans="1:14" x14ac:dyDescent="0.2">
      <c r="A8414" s="3" t="s">
        <v>45</v>
      </c>
      <c r="B8414" s="17">
        <v>1128299</v>
      </c>
      <c r="C8414" s="14">
        <v>43923</v>
      </c>
      <c r="D8414" s="4" t="s">
        <v>110</v>
      </c>
      <c r="E8414" s="4" t="s">
        <v>129</v>
      </c>
      <c r="F8414" s="4" t="s">
        <v>130</v>
      </c>
      <c r="G8414" s="4" t="s">
        <v>50</v>
      </c>
      <c r="H8414" s="13">
        <v>60</v>
      </c>
      <c r="I8414" s="20">
        <v>525</v>
      </c>
      <c r="J8414" s="13">
        <v>315000</v>
      </c>
      <c r="K8414" s="31">
        <v>110250</v>
      </c>
      <c r="L8414" s="21">
        <v>55125</v>
      </c>
      <c r="M8414" s="22">
        <v>0.35</v>
      </c>
      <c r="N8414" s="5" t="s">
        <v>23</v>
      </c>
    </row>
    <row r="8415" spans="1:14" x14ac:dyDescent="0.2">
      <c r="A8415" s="3" t="s">
        <v>45</v>
      </c>
      <c r="B8415" s="17">
        <v>1128299</v>
      </c>
      <c r="C8415" s="14">
        <v>43929</v>
      </c>
      <c r="D8415" s="4" t="s">
        <v>110</v>
      </c>
      <c r="E8415" s="4" t="s">
        <v>129</v>
      </c>
      <c r="F8415" s="4" t="s">
        <v>130</v>
      </c>
      <c r="G8415" s="4" t="s">
        <v>50</v>
      </c>
      <c r="H8415" s="13">
        <v>60</v>
      </c>
      <c r="I8415" s="20">
        <v>525</v>
      </c>
      <c r="J8415" s="13">
        <v>315000</v>
      </c>
      <c r="K8415" s="31">
        <v>157500</v>
      </c>
      <c r="L8415" s="21">
        <v>78750</v>
      </c>
      <c r="M8415" s="22">
        <v>0.5</v>
      </c>
      <c r="N8415" s="5" t="s">
        <v>23</v>
      </c>
    </row>
    <row r="8416" spans="1:14" x14ac:dyDescent="0.2">
      <c r="A8416" s="3" t="s">
        <v>45</v>
      </c>
      <c r="B8416" s="17">
        <v>1185732</v>
      </c>
      <c r="C8416" s="14">
        <v>44535</v>
      </c>
      <c r="D8416" s="4" t="s">
        <v>15</v>
      </c>
      <c r="E8416" s="4" t="s">
        <v>37</v>
      </c>
      <c r="F8416" s="4" t="s">
        <v>38</v>
      </c>
      <c r="G8416" s="4" t="s">
        <v>50</v>
      </c>
      <c r="H8416" s="13">
        <v>60</v>
      </c>
      <c r="I8416" s="20">
        <v>525</v>
      </c>
      <c r="J8416" s="13">
        <v>315000</v>
      </c>
      <c r="K8416" s="31">
        <v>94500</v>
      </c>
      <c r="L8416" s="21">
        <v>47250</v>
      </c>
      <c r="M8416" s="22">
        <v>0.3</v>
      </c>
      <c r="N8416" s="5" t="s">
        <v>23</v>
      </c>
    </row>
    <row r="8417" spans="1:14" x14ac:dyDescent="0.2">
      <c r="A8417" s="3" t="s">
        <v>44</v>
      </c>
      <c r="B8417" s="17">
        <v>1185732</v>
      </c>
      <c r="C8417" s="14">
        <v>44364</v>
      </c>
      <c r="D8417" s="4" t="s">
        <v>15</v>
      </c>
      <c r="E8417" s="4" t="s">
        <v>21</v>
      </c>
      <c r="F8417" s="4" t="s">
        <v>22</v>
      </c>
      <c r="G8417" s="4" t="s">
        <v>51</v>
      </c>
      <c r="H8417" s="13">
        <v>60</v>
      </c>
      <c r="I8417" s="20">
        <v>525</v>
      </c>
      <c r="J8417" s="13">
        <v>315000</v>
      </c>
      <c r="K8417" s="31">
        <v>126000</v>
      </c>
      <c r="L8417" s="21">
        <v>63000</v>
      </c>
      <c r="M8417" s="22">
        <v>0.4</v>
      </c>
      <c r="N8417" s="5" t="s">
        <v>23</v>
      </c>
    </row>
    <row r="8418" spans="1:14" x14ac:dyDescent="0.2">
      <c r="A8418" s="3" t="s">
        <v>44</v>
      </c>
      <c r="B8418" s="17">
        <v>1185732</v>
      </c>
      <c r="C8418" s="14">
        <v>44546</v>
      </c>
      <c r="D8418" s="4" t="s">
        <v>81</v>
      </c>
      <c r="E8418" s="4" t="s">
        <v>84</v>
      </c>
      <c r="F8418" s="4" t="s">
        <v>85</v>
      </c>
      <c r="G8418" s="4" t="s">
        <v>51</v>
      </c>
      <c r="H8418" s="13">
        <v>60</v>
      </c>
      <c r="I8418" s="20">
        <v>525</v>
      </c>
      <c r="J8418" s="13">
        <v>315000</v>
      </c>
      <c r="K8418" s="31">
        <v>126000</v>
      </c>
      <c r="L8418" s="21">
        <v>63000</v>
      </c>
      <c r="M8418" s="22">
        <v>0.4</v>
      </c>
      <c r="N8418" s="5" t="s">
        <v>19</v>
      </c>
    </row>
    <row r="8419" spans="1:14" x14ac:dyDescent="0.2">
      <c r="A8419" s="3" t="s">
        <v>45</v>
      </c>
      <c r="B8419" s="17">
        <v>1128299</v>
      </c>
      <c r="C8419" s="14">
        <v>44341</v>
      </c>
      <c r="D8419" s="4" t="s">
        <v>110</v>
      </c>
      <c r="E8419" s="4" t="s">
        <v>126</v>
      </c>
      <c r="F8419" s="4" t="s">
        <v>63</v>
      </c>
      <c r="G8419" s="4" t="s">
        <v>53</v>
      </c>
      <c r="H8419" s="13">
        <v>60</v>
      </c>
      <c r="I8419" s="20">
        <v>525</v>
      </c>
      <c r="J8419" s="13">
        <v>315000</v>
      </c>
      <c r="K8419" s="31">
        <v>94500</v>
      </c>
      <c r="L8419" s="21">
        <v>47250</v>
      </c>
      <c r="M8419" s="22">
        <v>0.3</v>
      </c>
      <c r="N8419" s="5" t="s">
        <v>23</v>
      </c>
    </row>
    <row r="8420" spans="1:14" x14ac:dyDescent="0.2">
      <c r="A8420" s="3" t="s">
        <v>20</v>
      </c>
      <c r="B8420" s="17">
        <v>1128299</v>
      </c>
      <c r="C8420" s="14">
        <v>44341</v>
      </c>
      <c r="D8420" s="4" t="s">
        <v>97</v>
      </c>
      <c r="E8420" s="4" t="s">
        <v>102</v>
      </c>
      <c r="F8420" s="4" t="s">
        <v>103</v>
      </c>
      <c r="G8420" s="4" t="s">
        <v>54</v>
      </c>
      <c r="H8420" s="13">
        <v>60</v>
      </c>
      <c r="I8420" s="20">
        <v>525</v>
      </c>
      <c r="J8420" s="13">
        <v>315000</v>
      </c>
      <c r="K8420" s="31">
        <v>94500</v>
      </c>
      <c r="L8420" s="21">
        <v>47250</v>
      </c>
      <c r="M8420" s="22">
        <v>0.3</v>
      </c>
      <c r="N8420" s="5" t="s">
        <v>23</v>
      </c>
    </row>
    <row r="8421" spans="1:14" x14ac:dyDescent="0.2">
      <c r="A8421" s="3" t="s">
        <v>14</v>
      </c>
      <c r="B8421" s="17">
        <v>1185732</v>
      </c>
      <c r="C8421" s="14">
        <v>44459</v>
      </c>
      <c r="D8421" s="4" t="s">
        <v>110</v>
      </c>
      <c r="E8421" s="4" t="s">
        <v>111</v>
      </c>
      <c r="F8421" s="4" t="s">
        <v>112</v>
      </c>
      <c r="G8421" s="4" t="s">
        <v>18</v>
      </c>
      <c r="H8421" s="13">
        <v>65</v>
      </c>
      <c r="I8421" s="20">
        <v>525</v>
      </c>
      <c r="J8421" s="13">
        <v>341250</v>
      </c>
      <c r="K8421" s="31">
        <v>119437.5</v>
      </c>
      <c r="L8421" s="21">
        <v>59718.75</v>
      </c>
      <c r="M8421" s="22">
        <v>0.35</v>
      </c>
      <c r="N8421" s="5" t="s">
        <v>30</v>
      </c>
    </row>
    <row r="8422" spans="1:14" x14ac:dyDescent="0.2">
      <c r="A8422" s="3" t="s">
        <v>45</v>
      </c>
      <c r="B8422" s="17">
        <v>1185732</v>
      </c>
      <c r="C8422" s="14">
        <v>44539</v>
      </c>
      <c r="D8422" s="4" t="s">
        <v>15</v>
      </c>
      <c r="E8422" s="4" t="s">
        <v>16</v>
      </c>
      <c r="F8422" s="4" t="s">
        <v>17</v>
      </c>
      <c r="G8422" s="4" t="s">
        <v>50</v>
      </c>
      <c r="H8422" s="13">
        <v>65</v>
      </c>
      <c r="I8422" s="20">
        <v>525</v>
      </c>
      <c r="J8422" s="13">
        <v>341250</v>
      </c>
      <c r="K8422" s="31">
        <v>136500</v>
      </c>
      <c r="L8422" s="21">
        <v>68250</v>
      </c>
      <c r="M8422" s="22">
        <v>0.4</v>
      </c>
      <c r="N8422" s="5" t="s">
        <v>19</v>
      </c>
    </row>
    <row r="8423" spans="1:14" x14ac:dyDescent="0.2">
      <c r="A8423" s="3" t="s">
        <v>45</v>
      </c>
      <c r="B8423" s="17">
        <v>1128299</v>
      </c>
      <c r="C8423" s="14">
        <v>43876</v>
      </c>
      <c r="D8423" s="4" t="s">
        <v>110</v>
      </c>
      <c r="E8423" s="4" t="s">
        <v>131</v>
      </c>
      <c r="F8423" s="4" t="s">
        <v>132</v>
      </c>
      <c r="G8423" s="4" t="s">
        <v>52</v>
      </c>
      <c r="H8423" s="13">
        <v>65</v>
      </c>
      <c r="I8423" s="20">
        <v>525</v>
      </c>
      <c r="J8423" s="13">
        <v>341250</v>
      </c>
      <c r="K8423" s="31">
        <v>136500</v>
      </c>
      <c r="L8423" s="21">
        <v>68250</v>
      </c>
      <c r="M8423" s="22">
        <v>0.4</v>
      </c>
      <c r="N8423" s="5" t="s">
        <v>23</v>
      </c>
    </row>
    <row r="8424" spans="1:14" x14ac:dyDescent="0.2">
      <c r="A8424" s="3" t="s">
        <v>20</v>
      </c>
      <c r="B8424" s="17">
        <v>1185732</v>
      </c>
      <c r="C8424" s="14">
        <v>44551</v>
      </c>
      <c r="D8424" s="4" t="s">
        <v>97</v>
      </c>
      <c r="E8424" s="4" t="s">
        <v>100</v>
      </c>
      <c r="F8424" s="4" t="s">
        <v>101</v>
      </c>
      <c r="G8424" s="4" t="s">
        <v>52</v>
      </c>
      <c r="H8424" s="13">
        <v>65</v>
      </c>
      <c r="I8424" s="20">
        <v>525</v>
      </c>
      <c r="J8424" s="13">
        <v>341250</v>
      </c>
      <c r="K8424" s="31">
        <v>136500</v>
      </c>
      <c r="L8424" s="21">
        <v>68250</v>
      </c>
      <c r="M8424" s="22">
        <v>0.4</v>
      </c>
      <c r="N8424" s="5" t="s">
        <v>19</v>
      </c>
    </row>
    <row r="8425" spans="1:14" x14ac:dyDescent="0.2">
      <c r="A8425" s="3" t="s">
        <v>45</v>
      </c>
      <c r="B8425" s="17">
        <v>1197831</v>
      </c>
      <c r="C8425" s="14">
        <v>44396</v>
      </c>
      <c r="D8425" s="4" t="s">
        <v>81</v>
      </c>
      <c r="E8425" s="4" t="s">
        <v>86</v>
      </c>
      <c r="F8425" s="4" t="s">
        <v>87</v>
      </c>
      <c r="G8425" s="4" t="s">
        <v>53</v>
      </c>
      <c r="H8425" s="13">
        <v>65</v>
      </c>
      <c r="I8425" s="20">
        <v>525</v>
      </c>
      <c r="J8425" s="13">
        <v>341250</v>
      </c>
      <c r="K8425" s="31">
        <v>136500</v>
      </c>
      <c r="L8425" s="21">
        <v>68250</v>
      </c>
      <c r="M8425" s="22">
        <v>0.4</v>
      </c>
      <c r="N8425" s="5" t="s">
        <v>19</v>
      </c>
    </row>
    <row r="8426" spans="1:14" x14ac:dyDescent="0.2">
      <c r="A8426" s="3" t="s">
        <v>20</v>
      </c>
      <c r="B8426" s="17">
        <v>1185732</v>
      </c>
      <c r="C8426" s="14">
        <v>44533</v>
      </c>
      <c r="D8426" s="4" t="s">
        <v>55</v>
      </c>
      <c r="E8426" s="4" t="s">
        <v>71</v>
      </c>
      <c r="F8426" s="4" t="s">
        <v>72</v>
      </c>
      <c r="G8426" s="4" t="s">
        <v>53</v>
      </c>
      <c r="H8426" s="13">
        <v>65</v>
      </c>
      <c r="I8426" s="20">
        <v>525</v>
      </c>
      <c r="J8426" s="13">
        <v>341250</v>
      </c>
      <c r="K8426" s="31">
        <v>187687.5</v>
      </c>
      <c r="L8426" s="21">
        <v>93843.75</v>
      </c>
      <c r="M8426" s="22">
        <v>0.55000000000000004</v>
      </c>
      <c r="N8426" s="5" t="s">
        <v>30</v>
      </c>
    </row>
    <row r="8427" spans="1:14" x14ac:dyDescent="0.2">
      <c r="A8427" s="3" t="s">
        <v>45</v>
      </c>
      <c r="B8427" s="17">
        <v>1128299</v>
      </c>
      <c r="C8427" s="14">
        <v>44194</v>
      </c>
      <c r="D8427" s="4" t="s">
        <v>110</v>
      </c>
      <c r="E8427" s="4" t="s">
        <v>121</v>
      </c>
      <c r="F8427" s="4" t="s">
        <v>125</v>
      </c>
      <c r="G8427" s="4" t="s">
        <v>54</v>
      </c>
      <c r="H8427" s="13">
        <v>65</v>
      </c>
      <c r="I8427" s="20">
        <v>525</v>
      </c>
      <c r="J8427" s="13">
        <v>341250</v>
      </c>
      <c r="K8427" s="31">
        <v>170625</v>
      </c>
      <c r="L8427" s="21">
        <v>85312.5</v>
      </c>
      <c r="M8427" s="22">
        <v>0.5</v>
      </c>
      <c r="N8427" s="5" t="s">
        <v>30</v>
      </c>
    </row>
    <row r="8428" spans="1:14" x14ac:dyDescent="0.2">
      <c r="A8428" s="3" t="s">
        <v>45</v>
      </c>
      <c r="B8428" s="17">
        <v>1128299</v>
      </c>
      <c r="C8428" s="14">
        <v>43945</v>
      </c>
      <c r="D8428" s="4" t="s">
        <v>110</v>
      </c>
      <c r="E8428" s="4" t="s">
        <v>129</v>
      </c>
      <c r="F8428" s="4" t="s">
        <v>130</v>
      </c>
      <c r="G8428" s="4" t="s">
        <v>50</v>
      </c>
      <c r="H8428" s="13">
        <v>70</v>
      </c>
      <c r="I8428" s="20">
        <v>525</v>
      </c>
      <c r="J8428" s="13">
        <v>367500</v>
      </c>
      <c r="K8428" s="31">
        <v>220500</v>
      </c>
      <c r="L8428" s="21">
        <v>110250</v>
      </c>
      <c r="M8428" s="22">
        <v>0.6</v>
      </c>
      <c r="N8428" s="5" t="s">
        <v>23</v>
      </c>
    </row>
    <row r="8429" spans="1:14" x14ac:dyDescent="0.2">
      <c r="A8429" s="3" t="s">
        <v>80</v>
      </c>
      <c r="B8429" s="17">
        <v>1128299</v>
      </c>
      <c r="C8429" s="14">
        <v>44418</v>
      </c>
      <c r="D8429" s="4" t="s">
        <v>110</v>
      </c>
      <c r="E8429" s="4" t="s">
        <v>113</v>
      </c>
      <c r="F8429" s="4" t="s">
        <v>114</v>
      </c>
      <c r="G8429" s="4" t="s">
        <v>51</v>
      </c>
      <c r="H8429" s="13">
        <v>70</v>
      </c>
      <c r="I8429" s="20">
        <v>525</v>
      </c>
      <c r="J8429" s="13">
        <v>367500</v>
      </c>
      <c r="K8429" s="31">
        <v>55125</v>
      </c>
      <c r="L8429" s="21">
        <v>27562.5</v>
      </c>
      <c r="M8429" s="22">
        <v>0.15</v>
      </c>
      <c r="N8429" s="5" t="s">
        <v>30</v>
      </c>
    </row>
    <row r="8430" spans="1:14" x14ac:dyDescent="0.2">
      <c r="A8430" s="3" t="s">
        <v>20</v>
      </c>
      <c r="B8430" s="17">
        <v>1128299</v>
      </c>
      <c r="C8430" s="14">
        <v>44418</v>
      </c>
      <c r="D8430" s="4" t="s">
        <v>110</v>
      </c>
      <c r="E8430" s="4" t="s">
        <v>113</v>
      </c>
      <c r="F8430" s="4" t="s">
        <v>114</v>
      </c>
      <c r="G8430" s="4" t="s">
        <v>51</v>
      </c>
      <c r="H8430" s="13">
        <v>70</v>
      </c>
      <c r="I8430" s="20">
        <v>525</v>
      </c>
      <c r="J8430" s="13">
        <v>367500</v>
      </c>
      <c r="K8430" s="31">
        <v>91875</v>
      </c>
      <c r="L8430" s="21">
        <v>45937.5</v>
      </c>
      <c r="M8430" s="22">
        <v>0.25</v>
      </c>
      <c r="N8430" s="5" t="s">
        <v>30</v>
      </c>
    </row>
    <row r="8431" spans="1:14" x14ac:dyDescent="0.2">
      <c r="A8431" s="3" t="s">
        <v>14</v>
      </c>
      <c r="B8431" s="17">
        <v>1185732</v>
      </c>
      <c r="C8431" s="14">
        <v>44394</v>
      </c>
      <c r="D8431" s="4" t="s">
        <v>55</v>
      </c>
      <c r="E8431" s="4" t="s">
        <v>58</v>
      </c>
      <c r="F8431" s="4" t="s">
        <v>59</v>
      </c>
      <c r="G8431" s="4" t="s">
        <v>52</v>
      </c>
      <c r="H8431" s="13">
        <v>70</v>
      </c>
      <c r="I8431" s="20">
        <v>525</v>
      </c>
      <c r="J8431" s="13">
        <v>367500</v>
      </c>
      <c r="K8431" s="31">
        <v>128625</v>
      </c>
      <c r="L8431" s="21">
        <v>64312.5</v>
      </c>
      <c r="M8431" s="22">
        <v>0.35</v>
      </c>
      <c r="N8431" s="5" t="s">
        <v>30</v>
      </c>
    </row>
    <row r="8432" spans="1:14" x14ac:dyDescent="0.2">
      <c r="A8432" s="3" t="s">
        <v>20</v>
      </c>
      <c r="B8432" s="17">
        <v>1128299</v>
      </c>
      <c r="C8432" s="14">
        <v>44370</v>
      </c>
      <c r="D8432" s="4" t="s">
        <v>110</v>
      </c>
      <c r="E8432" s="4" t="s">
        <v>119</v>
      </c>
      <c r="F8432" s="4" t="s">
        <v>120</v>
      </c>
      <c r="G8432" s="4" t="s">
        <v>53</v>
      </c>
      <c r="H8432" s="13">
        <v>70</v>
      </c>
      <c r="I8432" s="20">
        <v>525</v>
      </c>
      <c r="J8432" s="13">
        <v>367500</v>
      </c>
      <c r="K8432" s="31">
        <v>91875</v>
      </c>
      <c r="L8432" s="21">
        <v>45937.5</v>
      </c>
      <c r="M8432" s="22">
        <v>0.25</v>
      </c>
      <c r="N8432" s="5" t="s">
        <v>19</v>
      </c>
    </row>
    <row r="8433" spans="1:14" x14ac:dyDescent="0.2">
      <c r="A8433" s="3" t="s">
        <v>44</v>
      </c>
      <c r="B8433" s="17">
        <v>1128299</v>
      </c>
      <c r="C8433" s="14">
        <v>44555</v>
      </c>
      <c r="D8433" s="4" t="s">
        <v>110</v>
      </c>
      <c r="E8433" s="4" t="s">
        <v>123</v>
      </c>
      <c r="F8433" s="4" t="s">
        <v>124</v>
      </c>
      <c r="G8433" s="4" t="s">
        <v>18</v>
      </c>
      <c r="H8433" s="13">
        <v>75</v>
      </c>
      <c r="I8433" s="20">
        <v>525</v>
      </c>
      <c r="J8433" s="13">
        <v>393750</v>
      </c>
      <c r="K8433" s="31">
        <v>98437.5</v>
      </c>
      <c r="L8433" s="21">
        <v>49218.75</v>
      </c>
      <c r="M8433" s="22">
        <v>0.25</v>
      </c>
      <c r="N8433" s="5" t="s">
        <v>19</v>
      </c>
    </row>
    <row r="8434" spans="1:14" x14ac:dyDescent="0.2">
      <c r="A8434" s="3" t="s">
        <v>45</v>
      </c>
      <c r="B8434" s="17">
        <v>1185732</v>
      </c>
      <c r="C8434" s="14">
        <v>44539</v>
      </c>
      <c r="D8434" s="4" t="s">
        <v>15</v>
      </c>
      <c r="E8434" s="4" t="s">
        <v>16</v>
      </c>
      <c r="F8434" s="4" t="s">
        <v>17</v>
      </c>
      <c r="G8434" s="4" t="s">
        <v>50</v>
      </c>
      <c r="H8434" s="13">
        <v>75</v>
      </c>
      <c r="I8434" s="20">
        <v>525</v>
      </c>
      <c r="J8434" s="13">
        <v>393750</v>
      </c>
      <c r="K8434" s="31">
        <v>137812.5</v>
      </c>
      <c r="L8434" s="21">
        <v>68906.25</v>
      </c>
      <c r="M8434" s="22">
        <v>0.35</v>
      </c>
      <c r="N8434" s="5" t="s">
        <v>19</v>
      </c>
    </row>
    <row r="8435" spans="1:14" x14ac:dyDescent="0.2">
      <c r="A8435" s="3" t="s">
        <v>44</v>
      </c>
      <c r="B8435" s="17">
        <v>1185732</v>
      </c>
      <c r="C8435" s="14">
        <v>44517</v>
      </c>
      <c r="D8435" s="4" t="s">
        <v>81</v>
      </c>
      <c r="E8435" s="4" t="s">
        <v>84</v>
      </c>
      <c r="F8435" s="4" t="s">
        <v>85</v>
      </c>
      <c r="G8435" s="4" t="s">
        <v>51</v>
      </c>
      <c r="H8435" s="13">
        <v>75</v>
      </c>
      <c r="I8435" s="20">
        <v>525</v>
      </c>
      <c r="J8435" s="13">
        <v>393750</v>
      </c>
      <c r="K8435" s="31">
        <v>196875</v>
      </c>
      <c r="L8435" s="21">
        <v>98437.5</v>
      </c>
      <c r="M8435" s="22">
        <v>0.5</v>
      </c>
      <c r="N8435" s="5" t="s">
        <v>19</v>
      </c>
    </row>
    <row r="8436" spans="1:14" x14ac:dyDescent="0.2">
      <c r="A8436" s="3" t="s">
        <v>45</v>
      </c>
      <c r="B8436" s="17">
        <v>1128299</v>
      </c>
      <c r="C8436" s="14">
        <v>43976</v>
      </c>
      <c r="D8436" s="4" t="s">
        <v>110</v>
      </c>
      <c r="E8436" s="4" t="s">
        <v>129</v>
      </c>
      <c r="F8436" s="4" t="s">
        <v>130</v>
      </c>
      <c r="G8436" s="4" t="s">
        <v>50</v>
      </c>
      <c r="H8436" s="13">
        <v>80</v>
      </c>
      <c r="I8436" s="20">
        <v>525</v>
      </c>
      <c r="J8436" s="13">
        <v>420000</v>
      </c>
      <c r="K8436" s="31">
        <v>84000</v>
      </c>
      <c r="L8436" s="21">
        <v>42000</v>
      </c>
      <c r="M8436" s="22">
        <v>0.2</v>
      </c>
      <c r="N8436" s="5" t="s">
        <v>23</v>
      </c>
    </row>
    <row r="8437" spans="1:14" x14ac:dyDescent="0.2">
      <c r="A8437" s="3" t="s">
        <v>45</v>
      </c>
      <c r="B8437" s="17">
        <v>1128299</v>
      </c>
      <c r="C8437" s="14">
        <v>44371</v>
      </c>
      <c r="D8437" s="4" t="s">
        <v>110</v>
      </c>
      <c r="E8437" s="4" t="s">
        <v>126</v>
      </c>
      <c r="F8437" s="4" t="s">
        <v>63</v>
      </c>
      <c r="G8437" s="4" t="s">
        <v>53</v>
      </c>
      <c r="H8437" s="13">
        <v>80</v>
      </c>
      <c r="I8437" s="20">
        <v>525</v>
      </c>
      <c r="J8437" s="13">
        <v>420000</v>
      </c>
      <c r="K8437" s="31">
        <v>147000</v>
      </c>
      <c r="L8437" s="21">
        <v>73500</v>
      </c>
      <c r="M8437" s="22">
        <v>0.35</v>
      </c>
      <c r="N8437" s="5" t="s">
        <v>23</v>
      </c>
    </row>
    <row r="8438" spans="1:14" x14ac:dyDescent="0.2">
      <c r="A8438" s="3" t="s">
        <v>20</v>
      </c>
      <c r="B8438" s="17">
        <v>1128299</v>
      </c>
      <c r="C8438" s="14">
        <v>44371</v>
      </c>
      <c r="D8438" s="4" t="s">
        <v>97</v>
      </c>
      <c r="E8438" s="4" t="s">
        <v>102</v>
      </c>
      <c r="F8438" s="4" t="s">
        <v>103</v>
      </c>
      <c r="G8438" s="4" t="s">
        <v>54</v>
      </c>
      <c r="H8438" s="13">
        <v>80</v>
      </c>
      <c r="I8438" s="20">
        <v>525</v>
      </c>
      <c r="J8438" s="13">
        <v>420000</v>
      </c>
      <c r="K8438" s="31">
        <v>147000</v>
      </c>
      <c r="L8438" s="21">
        <v>73500</v>
      </c>
      <c r="M8438" s="22">
        <v>0.35</v>
      </c>
      <c r="N8438" s="5" t="s">
        <v>23</v>
      </c>
    </row>
    <row r="8439" spans="1:14" x14ac:dyDescent="0.2">
      <c r="A8439" s="3" t="s">
        <v>45</v>
      </c>
      <c r="B8439" s="17">
        <v>1128299</v>
      </c>
      <c r="C8439" s="14">
        <v>44016</v>
      </c>
      <c r="D8439" s="4" t="s">
        <v>110</v>
      </c>
      <c r="E8439" s="4" t="s">
        <v>127</v>
      </c>
      <c r="F8439" s="4" t="s">
        <v>128</v>
      </c>
      <c r="G8439" s="4" t="s">
        <v>54</v>
      </c>
      <c r="H8439" s="13">
        <v>80</v>
      </c>
      <c r="I8439" s="20">
        <v>525</v>
      </c>
      <c r="J8439" s="13">
        <v>420000</v>
      </c>
      <c r="K8439" s="31">
        <v>126000</v>
      </c>
      <c r="L8439" s="21">
        <v>63000</v>
      </c>
      <c r="M8439" s="22">
        <v>0.3</v>
      </c>
      <c r="N8439" s="5" t="s">
        <v>23</v>
      </c>
    </row>
    <row r="8440" spans="1:14" x14ac:dyDescent="0.2">
      <c r="A8440" s="3" t="s">
        <v>45</v>
      </c>
      <c r="B8440" s="17">
        <v>1128299</v>
      </c>
      <c r="C8440" s="14">
        <v>43946</v>
      </c>
      <c r="D8440" s="4" t="s">
        <v>110</v>
      </c>
      <c r="E8440" s="4" t="s">
        <v>129</v>
      </c>
      <c r="F8440" s="4" t="s">
        <v>130</v>
      </c>
      <c r="G8440" s="4" t="s">
        <v>50</v>
      </c>
      <c r="H8440" s="13">
        <v>85</v>
      </c>
      <c r="I8440" s="20">
        <v>525</v>
      </c>
      <c r="J8440" s="13">
        <v>446250</v>
      </c>
      <c r="K8440" s="31">
        <v>111562.5</v>
      </c>
      <c r="L8440" s="21">
        <v>55781.25</v>
      </c>
      <c r="M8440" s="22">
        <v>0.25</v>
      </c>
      <c r="N8440" s="5" t="s">
        <v>23</v>
      </c>
    </row>
    <row r="8441" spans="1:14" x14ac:dyDescent="0.2">
      <c r="A8441" s="3" t="s">
        <v>20</v>
      </c>
      <c r="B8441" s="17">
        <v>1128299</v>
      </c>
      <c r="C8441" s="14">
        <v>44546</v>
      </c>
      <c r="D8441" s="4" t="s">
        <v>81</v>
      </c>
      <c r="E8441" s="4" t="s">
        <v>82</v>
      </c>
      <c r="F8441" s="4" t="s">
        <v>83</v>
      </c>
      <c r="G8441" s="4" t="s">
        <v>52</v>
      </c>
      <c r="H8441" s="13">
        <v>85</v>
      </c>
      <c r="I8441" s="20">
        <v>525</v>
      </c>
      <c r="J8441" s="13">
        <v>446250</v>
      </c>
      <c r="K8441" s="31">
        <v>200812.5</v>
      </c>
      <c r="L8441" s="21">
        <v>100406.25</v>
      </c>
      <c r="M8441" s="22">
        <v>0.45</v>
      </c>
      <c r="N8441" s="5" t="s">
        <v>19</v>
      </c>
    </row>
    <row r="8442" spans="1:14" x14ac:dyDescent="0.2">
      <c r="A8442" s="3" t="s">
        <v>45</v>
      </c>
      <c r="B8442" s="17">
        <v>1128299</v>
      </c>
      <c r="C8442" s="14">
        <v>44546</v>
      </c>
      <c r="D8442" s="4" t="s">
        <v>97</v>
      </c>
      <c r="E8442" s="4" t="s">
        <v>105</v>
      </c>
      <c r="F8442" s="4" t="s">
        <v>109</v>
      </c>
      <c r="G8442" s="4" t="s">
        <v>53</v>
      </c>
      <c r="H8442" s="13">
        <v>90</v>
      </c>
      <c r="I8442" s="20">
        <v>525</v>
      </c>
      <c r="J8442" s="13">
        <v>472500</v>
      </c>
      <c r="K8442" s="31">
        <v>94500</v>
      </c>
      <c r="L8442" s="21">
        <v>47250</v>
      </c>
      <c r="M8442" s="22">
        <v>0.2</v>
      </c>
      <c r="N8442" s="5" t="s">
        <v>23</v>
      </c>
    </row>
    <row r="8443" spans="1:14" x14ac:dyDescent="0.2">
      <c r="A8443" s="3" t="s">
        <v>44</v>
      </c>
      <c r="B8443" s="17">
        <v>1128299</v>
      </c>
      <c r="C8443" s="14">
        <v>44539</v>
      </c>
      <c r="D8443" s="4" t="s">
        <v>110</v>
      </c>
      <c r="E8443" s="4" t="s">
        <v>113</v>
      </c>
      <c r="F8443" s="4" t="s">
        <v>114</v>
      </c>
      <c r="G8443" s="4" t="s">
        <v>51</v>
      </c>
      <c r="H8443" s="13">
        <v>95</v>
      </c>
      <c r="I8443" s="20">
        <v>525</v>
      </c>
      <c r="J8443" s="13">
        <v>498750</v>
      </c>
      <c r="K8443" s="31">
        <v>199500</v>
      </c>
      <c r="L8443" s="21">
        <v>99750</v>
      </c>
      <c r="M8443" s="22">
        <v>0.4</v>
      </c>
      <c r="N8443" s="5" t="s">
        <v>30</v>
      </c>
    </row>
    <row r="8444" spans="1:14" x14ac:dyDescent="0.2">
      <c r="A8444" s="3" t="s">
        <v>41</v>
      </c>
      <c r="B8444" s="17">
        <v>1197831</v>
      </c>
      <c r="C8444" s="14">
        <v>44267</v>
      </c>
      <c r="D8444" s="4" t="s">
        <v>15</v>
      </c>
      <c r="E8444" s="4" t="s">
        <v>24</v>
      </c>
      <c r="F8444" s="4" t="s">
        <v>25</v>
      </c>
      <c r="G8444" s="4" t="s">
        <v>54</v>
      </c>
      <c r="H8444" s="13">
        <v>20</v>
      </c>
      <c r="I8444" s="20">
        <v>545</v>
      </c>
      <c r="J8444" s="13">
        <v>109000</v>
      </c>
      <c r="K8444" s="31">
        <v>38150</v>
      </c>
      <c r="L8444" s="21">
        <v>19075</v>
      </c>
      <c r="M8444" s="22">
        <v>0.35</v>
      </c>
      <c r="N8444" s="5" t="s">
        <v>19</v>
      </c>
    </row>
    <row r="8445" spans="1:14" x14ac:dyDescent="0.2">
      <c r="A8445" s="3" t="s">
        <v>20</v>
      </c>
      <c r="B8445" s="17">
        <v>1185732</v>
      </c>
      <c r="C8445" s="14">
        <v>44268</v>
      </c>
      <c r="D8445" s="4" t="s">
        <v>55</v>
      </c>
      <c r="E8445" s="4" t="s">
        <v>69</v>
      </c>
      <c r="F8445" s="4" t="s">
        <v>70</v>
      </c>
      <c r="G8445" s="4" t="s">
        <v>54</v>
      </c>
      <c r="H8445" s="13">
        <v>40</v>
      </c>
      <c r="I8445" s="20">
        <v>545</v>
      </c>
      <c r="J8445" s="13">
        <v>218000</v>
      </c>
      <c r="K8445" s="31">
        <v>76300</v>
      </c>
      <c r="L8445" s="21">
        <v>38150</v>
      </c>
      <c r="M8445" s="22">
        <v>0.35</v>
      </c>
      <c r="N8445" s="5" t="s">
        <v>23</v>
      </c>
    </row>
    <row r="8446" spans="1:14" x14ac:dyDescent="0.2">
      <c r="A8446" s="3" t="s">
        <v>14</v>
      </c>
      <c r="B8446" s="17">
        <v>1185732</v>
      </c>
      <c r="C8446" s="14">
        <v>44265</v>
      </c>
      <c r="D8446" s="4" t="s">
        <v>55</v>
      </c>
      <c r="E8446" s="4" t="s">
        <v>56</v>
      </c>
      <c r="F8446" s="4" t="s">
        <v>57</v>
      </c>
      <c r="G8446" s="4" t="s">
        <v>50</v>
      </c>
      <c r="H8446" s="13">
        <v>45</v>
      </c>
      <c r="I8446" s="20">
        <v>545</v>
      </c>
      <c r="J8446" s="13">
        <v>245250</v>
      </c>
      <c r="K8446" s="31">
        <v>110362.5</v>
      </c>
      <c r="L8446" s="21">
        <v>55181.25</v>
      </c>
      <c r="M8446" s="22">
        <v>0.45</v>
      </c>
      <c r="N8446" s="5" t="s">
        <v>23</v>
      </c>
    </row>
    <row r="8447" spans="1:14" x14ac:dyDescent="0.2">
      <c r="A8447" s="3" t="s">
        <v>45</v>
      </c>
      <c r="B8447" s="17">
        <v>1185732</v>
      </c>
      <c r="C8447" s="14">
        <v>44509</v>
      </c>
      <c r="D8447" s="4" t="s">
        <v>55</v>
      </c>
      <c r="E8447" s="4" t="s">
        <v>64</v>
      </c>
      <c r="F8447" s="4" t="s">
        <v>77</v>
      </c>
      <c r="G8447" s="4" t="s">
        <v>18</v>
      </c>
      <c r="H8447" s="13">
        <v>50</v>
      </c>
      <c r="I8447" s="20">
        <v>545</v>
      </c>
      <c r="J8447" s="13">
        <v>272500</v>
      </c>
      <c r="K8447" s="31">
        <v>68125</v>
      </c>
      <c r="L8447" s="21">
        <v>34062.5</v>
      </c>
      <c r="M8447" s="22">
        <v>0.25</v>
      </c>
      <c r="N8447" s="5" t="s">
        <v>23</v>
      </c>
    </row>
    <row r="8448" spans="1:14" x14ac:dyDescent="0.2">
      <c r="A8448" s="3" t="s">
        <v>14</v>
      </c>
      <c r="B8448" s="17">
        <v>1185732</v>
      </c>
      <c r="C8448" s="14">
        <v>44275</v>
      </c>
      <c r="D8448" s="4" t="s">
        <v>110</v>
      </c>
      <c r="E8448" s="4" t="s">
        <v>111</v>
      </c>
      <c r="F8448" s="4" t="s">
        <v>112</v>
      </c>
      <c r="G8448" s="4" t="s">
        <v>18</v>
      </c>
      <c r="H8448" s="13">
        <v>55</v>
      </c>
      <c r="I8448" s="20">
        <v>545</v>
      </c>
      <c r="J8448" s="13">
        <v>299750</v>
      </c>
      <c r="K8448" s="31">
        <v>104912.5</v>
      </c>
      <c r="L8448" s="21">
        <v>52456.25</v>
      </c>
      <c r="M8448" s="22">
        <v>0.35</v>
      </c>
      <c r="N8448" s="5" t="s">
        <v>30</v>
      </c>
    </row>
    <row r="8449" spans="1:14" x14ac:dyDescent="0.2">
      <c r="A8449" s="3" t="s">
        <v>44</v>
      </c>
      <c r="B8449" s="17">
        <v>1185732</v>
      </c>
      <c r="C8449" s="14">
        <v>44319</v>
      </c>
      <c r="D8449" s="4" t="s">
        <v>55</v>
      </c>
      <c r="E8449" s="4" t="s">
        <v>67</v>
      </c>
      <c r="F8449" s="4" t="s">
        <v>68</v>
      </c>
      <c r="G8449" s="4" t="s">
        <v>51</v>
      </c>
      <c r="H8449" s="13">
        <v>55</v>
      </c>
      <c r="I8449" s="20">
        <v>545</v>
      </c>
      <c r="J8449" s="13">
        <v>299750</v>
      </c>
      <c r="K8449" s="31">
        <v>119900</v>
      </c>
      <c r="L8449" s="21">
        <v>59950</v>
      </c>
      <c r="M8449" s="22">
        <v>0.4</v>
      </c>
      <c r="N8449" s="5" t="s">
        <v>23</v>
      </c>
    </row>
    <row r="8450" spans="1:14" x14ac:dyDescent="0.2">
      <c r="A8450" s="3" t="s">
        <v>45</v>
      </c>
      <c r="B8450" s="17">
        <v>1185732</v>
      </c>
      <c r="C8450" s="14">
        <v>44327</v>
      </c>
      <c r="D8450" s="4" t="s">
        <v>15</v>
      </c>
      <c r="E8450" s="4" t="s">
        <v>46</v>
      </c>
      <c r="F8450" s="4" t="s">
        <v>47</v>
      </c>
      <c r="G8450" s="4" t="s">
        <v>51</v>
      </c>
      <c r="H8450" s="13">
        <v>60</v>
      </c>
      <c r="I8450" s="20">
        <v>545</v>
      </c>
      <c r="J8450" s="13">
        <v>327000</v>
      </c>
      <c r="K8450" s="31">
        <v>130800</v>
      </c>
      <c r="L8450" s="21">
        <v>65400</v>
      </c>
      <c r="M8450" s="22">
        <v>0.4</v>
      </c>
      <c r="N8450" s="5" t="s">
        <v>23</v>
      </c>
    </row>
    <row r="8451" spans="1:14" x14ac:dyDescent="0.2">
      <c r="A8451" s="3" t="s">
        <v>44</v>
      </c>
      <c r="B8451" s="17">
        <v>1197831</v>
      </c>
      <c r="C8451" s="14">
        <v>44432</v>
      </c>
      <c r="D8451" s="4" t="s">
        <v>81</v>
      </c>
      <c r="E8451" s="4" t="s">
        <v>90</v>
      </c>
      <c r="F8451" s="4" t="s">
        <v>91</v>
      </c>
      <c r="G8451" s="4" t="s">
        <v>18</v>
      </c>
      <c r="H8451" s="13">
        <v>20</v>
      </c>
      <c r="I8451" s="20">
        <v>550</v>
      </c>
      <c r="J8451" s="13">
        <v>110000</v>
      </c>
      <c r="K8451" s="31">
        <v>66000</v>
      </c>
      <c r="L8451" s="21">
        <v>33000</v>
      </c>
      <c r="M8451" s="22">
        <v>0.6</v>
      </c>
      <c r="N8451" s="5" t="s">
        <v>30</v>
      </c>
    </row>
    <row r="8452" spans="1:14" x14ac:dyDescent="0.2">
      <c r="A8452" s="3" t="s">
        <v>45</v>
      </c>
      <c r="B8452" s="17">
        <v>1197831</v>
      </c>
      <c r="C8452" s="14">
        <v>44520</v>
      </c>
      <c r="D8452" s="4" t="s">
        <v>81</v>
      </c>
      <c r="E8452" s="4" t="s">
        <v>95</v>
      </c>
      <c r="F8452" s="4" t="s">
        <v>96</v>
      </c>
      <c r="G8452" s="4" t="s">
        <v>52</v>
      </c>
      <c r="H8452" s="13">
        <v>25</v>
      </c>
      <c r="I8452" s="20">
        <v>550</v>
      </c>
      <c r="J8452" s="13">
        <v>137500</v>
      </c>
      <c r="K8452" s="31">
        <v>55000</v>
      </c>
      <c r="L8452" s="21">
        <v>27500</v>
      </c>
      <c r="M8452" s="22">
        <v>0.4</v>
      </c>
      <c r="N8452" s="5" t="s">
        <v>19</v>
      </c>
    </row>
    <row r="8453" spans="1:14" x14ac:dyDescent="0.2">
      <c r="A8453" s="3" t="s">
        <v>41</v>
      </c>
      <c r="B8453" s="17">
        <v>1197831</v>
      </c>
      <c r="C8453" s="14">
        <v>44212</v>
      </c>
      <c r="D8453" s="4" t="s">
        <v>81</v>
      </c>
      <c r="E8453" s="4" t="s">
        <v>86</v>
      </c>
      <c r="F8453" s="4" t="s">
        <v>87</v>
      </c>
      <c r="G8453" s="4" t="s">
        <v>53</v>
      </c>
      <c r="H8453" s="13">
        <v>25</v>
      </c>
      <c r="I8453" s="20">
        <v>550</v>
      </c>
      <c r="J8453" s="13">
        <v>137500</v>
      </c>
      <c r="K8453" s="31">
        <v>48125</v>
      </c>
      <c r="L8453" s="21">
        <v>24062.5</v>
      </c>
      <c r="M8453" s="22">
        <v>0.35</v>
      </c>
      <c r="N8453" s="5" t="s">
        <v>19</v>
      </c>
    </row>
    <row r="8454" spans="1:14" x14ac:dyDescent="0.2">
      <c r="A8454" s="3" t="s">
        <v>44</v>
      </c>
      <c r="B8454" s="17">
        <v>1185732</v>
      </c>
      <c r="C8454" s="14">
        <v>44215</v>
      </c>
      <c r="D8454" s="4" t="s">
        <v>97</v>
      </c>
      <c r="E8454" s="4" t="s">
        <v>102</v>
      </c>
      <c r="F8454" s="4" t="s">
        <v>103</v>
      </c>
      <c r="G8454" s="4" t="s">
        <v>54</v>
      </c>
      <c r="H8454" s="13">
        <v>25</v>
      </c>
      <c r="I8454" s="20">
        <v>550</v>
      </c>
      <c r="J8454" s="13">
        <v>137500</v>
      </c>
      <c r="K8454" s="31">
        <v>41250</v>
      </c>
      <c r="L8454" s="21">
        <v>20625</v>
      </c>
      <c r="M8454" s="22">
        <v>0.3</v>
      </c>
      <c r="N8454" s="5" t="s">
        <v>23</v>
      </c>
    </row>
    <row r="8455" spans="1:14" x14ac:dyDescent="0.2">
      <c r="A8455" s="3" t="s">
        <v>41</v>
      </c>
      <c r="B8455" s="17">
        <v>1185732</v>
      </c>
      <c r="C8455" s="14">
        <v>44239</v>
      </c>
      <c r="D8455" s="4" t="s">
        <v>55</v>
      </c>
      <c r="E8455" s="4" t="s">
        <v>64</v>
      </c>
      <c r="F8455" s="4" t="s">
        <v>77</v>
      </c>
      <c r="G8455" s="4" t="s">
        <v>18</v>
      </c>
      <c r="H8455" s="13">
        <v>30</v>
      </c>
      <c r="I8455" s="20">
        <v>550</v>
      </c>
      <c r="J8455" s="13">
        <v>165000</v>
      </c>
      <c r="K8455" s="31">
        <v>57750</v>
      </c>
      <c r="L8455" s="21">
        <v>28875</v>
      </c>
      <c r="M8455" s="22">
        <v>0.35</v>
      </c>
      <c r="N8455" s="5" t="s">
        <v>23</v>
      </c>
    </row>
    <row r="8456" spans="1:14" x14ac:dyDescent="0.2">
      <c r="A8456" s="3" t="s">
        <v>45</v>
      </c>
      <c r="B8456" s="17">
        <v>1197831</v>
      </c>
      <c r="C8456" s="14">
        <v>44291</v>
      </c>
      <c r="D8456" s="4" t="s">
        <v>110</v>
      </c>
      <c r="E8456" s="4" t="s">
        <v>117</v>
      </c>
      <c r="F8456" s="4" t="s">
        <v>118</v>
      </c>
      <c r="G8456" s="4" t="s">
        <v>18</v>
      </c>
      <c r="H8456" s="13">
        <v>30</v>
      </c>
      <c r="I8456" s="20">
        <v>550</v>
      </c>
      <c r="J8456" s="13">
        <v>165000</v>
      </c>
      <c r="K8456" s="31">
        <v>82500</v>
      </c>
      <c r="L8456" s="21">
        <v>41250</v>
      </c>
      <c r="M8456" s="22">
        <v>0.5</v>
      </c>
      <c r="N8456" s="5" t="s">
        <v>19</v>
      </c>
    </row>
    <row r="8457" spans="1:14" x14ac:dyDescent="0.2">
      <c r="A8457" s="3" t="s">
        <v>45</v>
      </c>
      <c r="B8457" s="17">
        <v>1185732</v>
      </c>
      <c r="C8457" s="14">
        <v>44303</v>
      </c>
      <c r="D8457" s="4" t="s">
        <v>55</v>
      </c>
      <c r="E8457" s="4" t="s">
        <v>65</v>
      </c>
      <c r="F8457" s="4" t="s">
        <v>66</v>
      </c>
      <c r="G8457" s="4" t="s">
        <v>50</v>
      </c>
      <c r="H8457" s="13">
        <v>30</v>
      </c>
      <c r="I8457" s="20">
        <v>550</v>
      </c>
      <c r="J8457" s="13">
        <v>165000</v>
      </c>
      <c r="K8457" s="31">
        <v>66000</v>
      </c>
      <c r="L8457" s="21">
        <v>33000</v>
      </c>
      <c r="M8457" s="22">
        <v>0.4</v>
      </c>
      <c r="N8457" s="5" t="s">
        <v>23</v>
      </c>
    </row>
    <row r="8458" spans="1:14" x14ac:dyDescent="0.2">
      <c r="A8458" s="3" t="s">
        <v>41</v>
      </c>
      <c r="B8458" s="17">
        <v>1185732</v>
      </c>
      <c r="C8458" s="14">
        <v>44265</v>
      </c>
      <c r="D8458" s="4" t="s">
        <v>110</v>
      </c>
      <c r="E8458" s="4" t="s">
        <v>115</v>
      </c>
      <c r="F8458" s="4" t="s">
        <v>116</v>
      </c>
      <c r="G8458" s="4" t="s">
        <v>50</v>
      </c>
      <c r="H8458" s="13">
        <v>30</v>
      </c>
      <c r="I8458" s="20">
        <v>550</v>
      </c>
      <c r="J8458" s="13">
        <v>165000</v>
      </c>
      <c r="K8458" s="31">
        <v>57750</v>
      </c>
      <c r="L8458" s="21">
        <v>28875</v>
      </c>
      <c r="M8458" s="22">
        <v>0.35</v>
      </c>
      <c r="N8458" s="5" t="s">
        <v>23</v>
      </c>
    </row>
    <row r="8459" spans="1:14" x14ac:dyDescent="0.2">
      <c r="A8459" s="3" t="s">
        <v>14</v>
      </c>
      <c r="B8459" s="17">
        <v>1185732</v>
      </c>
      <c r="C8459" s="14">
        <v>44480</v>
      </c>
      <c r="D8459" s="4" t="s">
        <v>15</v>
      </c>
      <c r="E8459" s="4" t="s">
        <v>16</v>
      </c>
      <c r="F8459" s="4" t="s">
        <v>17</v>
      </c>
      <c r="G8459" s="4" t="s">
        <v>50</v>
      </c>
      <c r="H8459" s="13">
        <v>30</v>
      </c>
      <c r="I8459" s="20">
        <v>550</v>
      </c>
      <c r="J8459" s="13">
        <v>165000</v>
      </c>
      <c r="K8459" s="31">
        <v>57750</v>
      </c>
      <c r="L8459" s="21">
        <v>28875</v>
      </c>
      <c r="M8459" s="22">
        <v>0.35</v>
      </c>
      <c r="N8459" s="5" t="s">
        <v>19</v>
      </c>
    </row>
    <row r="8460" spans="1:14" x14ac:dyDescent="0.2">
      <c r="A8460" s="3" t="s">
        <v>14</v>
      </c>
      <c r="B8460" s="17">
        <v>1185732</v>
      </c>
      <c r="C8460" s="14">
        <v>44238</v>
      </c>
      <c r="D8460" s="4" t="s">
        <v>15</v>
      </c>
      <c r="E8460" s="4" t="s">
        <v>16</v>
      </c>
      <c r="F8460" s="4" t="s">
        <v>17</v>
      </c>
      <c r="G8460" s="4" t="s">
        <v>50</v>
      </c>
      <c r="H8460" s="13">
        <v>30</v>
      </c>
      <c r="I8460" s="20">
        <v>550</v>
      </c>
      <c r="J8460" s="13">
        <v>165000</v>
      </c>
      <c r="K8460" s="31">
        <v>82500</v>
      </c>
      <c r="L8460" s="21">
        <v>41250</v>
      </c>
      <c r="M8460" s="22">
        <v>0.5</v>
      </c>
      <c r="N8460" s="5" t="s">
        <v>19</v>
      </c>
    </row>
    <row r="8461" spans="1:14" x14ac:dyDescent="0.2">
      <c r="A8461" s="3" t="s">
        <v>45</v>
      </c>
      <c r="B8461" s="17">
        <v>1185732</v>
      </c>
      <c r="C8461" s="14">
        <v>44387</v>
      </c>
      <c r="D8461" s="4" t="s">
        <v>110</v>
      </c>
      <c r="E8461" s="4" t="s">
        <v>133</v>
      </c>
      <c r="F8461" s="4" t="s">
        <v>134</v>
      </c>
      <c r="G8461" s="4" t="s">
        <v>54</v>
      </c>
      <c r="H8461" s="13">
        <v>30</v>
      </c>
      <c r="I8461" s="20">
        <v>550</v>
      </c>
      <c r="J8461" s="13">
        <v>165000</v>
      </c>
      <c r="K8461" s="31">
        <v>57750</v>
      </c>
      <c r="L8461" s="21">
        <v>28875</v>
      </c>
      <c r="M8461" s="22">
        <v>0.35</v>
      </c>
      <c r="N8461" s="5" t="s">
        <v>23</v>
      </c>
    </row>
    <row r="8462" spans="1:14" x14ac:dyDescent="0.2">
      <c r="A8462" s="3" t="s">
        <v>45</v>
      </c>
      <c r="B8462" s="17">
        <v>1185732</v>
      </c>
      <c r="C8462" s="14">
        <v>44511</v>
      </c>
      <c r="D8462" s="4" t="s">
        <v>110</v>
      </c>
      <c r="E8462" s="4" t="s">
        <v>133</v>
      </c>
      <c r="F8462" s="4" t="s">
        <v>134</v>
      </c>
      <c r="G8462" s="4" t="s">
        <v>54</v>
      </c>
      <c r="H8462" s="13">
        <v>30</v>
      </c>
      <c r="I8462" s="20">
        <v>550</v>
      </c>
      <c r="J8462" s="13">
        <v>165000</v>
      </c>
      <c r="K8462" s="31">
        <v>66000</v>
      </c>
      <c r="L8462" s="21">
        <v>33000</v>
      </c>
      <c r="M8462" s="22">
        <v>0.4</v>
      </c>
      <c r="N8462" s="5" t="s">
        <v>23</v>
      </c>
    </row>
    <row r="8463" spans="1:14" x14ac:dyDescent="0.2">
      <c r="A8463" s="3" t="s">
        <v>45</v>
      </c>
      <c r="B8463" s="17">
        <v>1185732</v>
      </c>
      <c r="C8463" s="14">
        <v>44457</v>
      </c>
      <c r="D8463" s="4" t="s">
        <v>55</v>
      </c>
      <c r="E8463" s="4" t="s">
        <v>65</v>
      </c>
      <c r="F8463" s="4" t="s">
        <v>66</v>
      </c>
      <c r="G8463" s="4" t="s">
        <v>50</v>
      </c>
      <c r="H8463" s="13">
        <v>35</v>
      </c>
      <c r="I8463" s="20">
        <v>550</v>
      </c>
      <c r="J8463" s="13">
        <v>192500</v>
      </c>
      <c r="K8463" s="31">
        <v>77000</v>
      </c>
      <c r="L8463" s="21">
        <v>38500</v>
      </c>
      <c r="M8463" s="22">
        <v>0.4</v>
      </c>
      <c r="N8463" s="5" t="s">
        <v>23</v>
      </c>
    </row>
    <row r="8464" spans="1:14" x14ac:dyDescent="0.2">
      <c r="A8464" s="3" t="s">
        <v>44</v>
      </c>
      <c r="B8464" s="17">
        <v>1185732</v>
      </c>
      <c r="C8464" s="14">
        <v>44473</v>
      </c>
      <c r="D8464" s="4" t="s">
        <v>97</v>
      </c>
      <c r="E8464" s="4" t="s">
        <v>98</v>
      </c>
      <c r="F8464" s="4" t="s">
        <v>99</v>
      </c>
      <c r="G8464" s="4" t="s">
        <v>50</v>
      </c>
      <c r="H8464" s="13">
        <v>35</v>
      </c>
      <c r="I8464" s="20">
        <v>550</v>
      </c>
      <c r="J8464" s="13">
        <v>192500</v>
      </c>
      <c r="K8464" s="31">
        <v>77000</v>
      </c>
      <c r="L8464" s="21">
        <v>38500</v>
      </c>
      <c r="M8464" s="22">
        <v>0.4</v>
      </c>
      <c r="N8464" s="5" t="s">
        <v>19</v>
      </c>
    </row>
    <row r="8465" spans="1:14" x14ac:dyDescent="0.2">
      <c r="A8465" s="3" t="s">
        <v>44</v>
      </c>
      <c r="B8465" s="17">
        <v>1197831</v>
      </c>
      <c r="C8465" s="14">
        <v>44446</v>
      </c>
      <c r="D8465" s="4" t="s">
        <v>81</v>
      </c>
      <c r="E8465" s="4" t="s">
        <v>88</v>
      </c>
      <c r="F8465" s="4" t="s">
        <v>89</v>
      </c>
      <c r="G8465" s="4" t="s">
        <v>50</v>
      </c>
      <c r="H8465" s="13">
        <v>35</v>
      </c>
      <c r="I8465" s="20">
        <v>550</v>
      </c>
      <c r="J8465" s="13">
        <v>192500</v>
      </c>
      <c r="K8465" s="31">
        <v>86625</v>
      </c>
      <c r="L8465" s="21">
        <v>43312.5</v>
      </c>
      <c r="M8465" s="22">
        <v>0.45</v>
      </c>
      <c r="N8465" s="5" t="s">
        <v>30</v>
      </c>
    </row>
    <row r="8466" spans="1:14" x14ac:dyDescent="0.2">
      <c r="A8466" s="3" t="s">
        <v>44</v>
      </c>
      <c r="B8466" s="17">
        <v>1185732</v>
      </c>
      <c r="C8466" s="14">
        <v>44244</v>
      </c>
      <c r="D8466" s="4" t="s">
        <v>15</v>
      </c>
      <c r="E8466" s="4" t="s">
        <v>21</v>
      </c>
      <c r="F8466" s="4" t="s">
        <v>22</v>
      </c>
      <c r="G8466" s="4" t="s">
        <v>51</v>
      </c>
      <c r="H8466" s="13">
        <v>35</v>
      </c>
      <c r="I8466" s="20">
        <v>550</v>
      </c>
      <c r="J8466" s="13">
        <v>192500</v>
      </c>
      <c r="K8466" s="31">
        <v>105875</v>
      </c>
      <c r="L8466" s="21">
        <v>52937.5</v>
      </c>
      <c r="M8466" s="22">
        <v>0.55000000000000004</v>
      </c>
      <c r="N8466" s="5" t="s">
        <v>23</v>
      </c>
    </row>
    <row r="8467" spans="1:14" x14ac:dyDescent="0.2">
      <c r="A8467" s="3" t="s">
        <v>45</v>
      </c>
      <c r="B8467" s="17">
        <v>1185732</v>
      </c>
      <c r="C8467" s="14">
        <v>44244</v>
      </c>
      <c r="D8467" s="4" t="s">
        <v>15</v>
      </c>
      <c r="E8467" s="4" t="s">
        <v>46</v>
      </c>
      <c r="F8467" s="4" t="s">
        <v>47</v>
      </c>
      <c r="G8467" s="4" t="s">
        <v>51</v>
      </c>
      <c r="H8467" s="13">
        <v>35</v>
      </c>
      <c r="I8467" s="20">
        <v>550</v>
      </c>
      <c r="J8467" s="13">
        <v>192500</v>
      </c>
      <c r="K8467" s="31">
        <v>77000</v>
      </c>
      <c r="L8467" s="21">
        <v>38500</v>
      </c>
      <c r="M8467" s="22">
        <v>0.4</v>
      </c>
      <c r="N8467" s="5" t="s">
        <v>23</v>
      </c>
    </row>
    <row r="8468" spans="1:14" x14ac:dyDescent="0.2">
      <c r="A8468" s="3" t="s">
        <v>45</v>
      </c>
      <c r="B8468" s="17">
        <v>1185732</v>
      </c>
      <c r="C8468" s="14">
        <v>44350</v>
      </c>
      <c r="D8468" s="4" t="s">
        <v>15</v>
      </c>
      <c r="E8468" s="4" t="s">
        <v>48</v>
      </c>
      <c r="F8468" s="4" t="s">
        <v>49</v>
      </c>
      <c r="G8468" s="4" t="s">
        <v>52</v>
      </c>
      <c r="H8468" s="13">
        <v>35</v>
      </c>
      <c r="I8468" s="20">
        <v>550</v>
      </c>
      <c r="J8468" s="13">
        <v>192500</v>
      </c>
      <c r="K8468" s="31">
        <v>57750</v>
      </c>
      <c r="L8468" s="21">
        <v>28875</v>
      </c>
      <c r="M8468" s="22">
        <v>0.3</v>
      </c>
      <c r="N8468" s="5" t="s">
        <v>23</v>
      </c>
    </row>
    <row r="8469" spans="1:14" x14ac:dyDescent="0.2">
      <c r="A8469" s="3" t="s">
        <v>45</v>
      </c>
      <c r="B8469" s="17">
        <v>1185732</v>
      </c>
      <c r="C8469" s="14">
        <v>44237</v>
      </c>
      <c r="D8469" s="4" t="s">
        <v>15</v>
      </c>
      <c r="E8469" s="4" t="s">
        <v>48</v>
      </c>
      <c r="F8469" s="4" t="s">
        <v>49</v>
      </c>
      <c r="G8469" s="4" t="s">
        <v>52</v>
      </c>
      <c r="H8469" s="13">
        <v>35</v>
      </c>
      <c r="I8469" s="20">
        <v>550</v>
      </c>
      <c r="J8469" s="13">
        <v>192500</v>
      </c>
      <c r="K8469" s="31">
        <v>77000</v>
      </c>
      <c r="L8469" s="21">
        <v>38500</v>
      </c>
      <c r="M8469" s="22">
        <v>0.4</v>
      </c>
      <c r="N8469" s="5" t="s">
        <v>23</v>
      </c>
    </row>
    <row r="8470" spans="1:14" x14ac:dyDescent="0.2">
      <c r="A8470" s="3" t="s">
        <v>44</v>
      </c>
      <c r="B8470" s="17">
        <v>1185732</v>
      </c>
      <c r="C8470" s="14">
        <v>44215</v>
      </c>
      <c r="D8470" s="4" t="s">
        <v>97</v>
      </c>
      <c r="E8470" s="4" t="s">
        <v>102</v>
      </c>
      <c r="F8470" s="4" t="s">
        <v>103</v>
      </c>
      <c r="G8470" s="4" t="s">
        <v>54</v>
      </c>
      <c r="H8470" s="13">
        <v>35</v>
      </c>
      <c r="I8470" s="20">
        <v>550</v>
      </c>
      <c r="J8470" s="13">
        <v>192500</v>
      </c>
      <c r="K8470" s="31">
        <v>77000</v>
      </c>
      <c r="L8470" s="21">
        <v>38500</v>
      </c>
      <c r="M8470" s="22">
        <v>0.4</v>
      </c>
      <c r="N8470" s="5" t="s">
        <v>23</v>
      </c>
    </row>
    <row r="8471" spans="1:14" x14ac:dyDescent="0.2">
      <c r="A8471" s="3" t="s">
        <v>44</v>
      </c>
      <c r="B8471" s="17">
        <v>1185732</v>
      </c>
      <c r="C8471" s="14">
        <v>44215</v>
      </c>
      <c r="D8471" s="4" t="s">
        <v>97</v>
      </c>
      <c r="E8471" s="4" t="s">
        <v>102</v>
      </c>
      <c r="F8471" s="4" t="s">
        <v>103</v>
      </c>
      <c r="G8471" s="4" t="s">
        <v>54</v>
      </c>
      <c r="H8471" s="13">
        <v>35</v>
      </c>
      <c r="I8471" s="20">
        <v>550</v>
      </c>
      <c r="J8471" s="13">
        <v>192500</v>
      </c>
      <c r="K8471" s="31">
        <v>105875</v>
      </c>
      <c r="L8471" s="21">
        <v>52937.5</v>
      </c>
      <c r="M8471" s="22">
        <v>0.55000000000000004</v>
      </c>
      <c r="N8471" s="5" t="s">
        <v>23</v>
      </c>
    </row>
    <row r="8472" spans="1:14" x14ac:dyDescent="0.2">
      <c r="A8472" s="3" t="s">
        <v>41</v>
      </c>
      <c r="B8472" s="17">
        <v>1185732</v>
      </c>
      <c r="C8472" s="14">
        <v>44265</v>
      </c>
      <c r="D8472" s="4" t="s">
        <v>110</v>
      </c>
      <c r="E8472" s="4" t="s">
        <v>115</v>
      </c>
      <c r="F8472" s="4" t="s">
        <v>116</v>
      </c>
      <c r="G8472" s="4" t="s">
        <v>50</v>
      </c>
      <c r="H8472" s="13">
        <v>40</v>
      </c>
      <c r="I8472" s="20">
        <v>550</v>
      </c>
      <c r="J8472" s="13">
        <v>220000</v>
      </c>
      <c r="K8472" s="31">
        <v>55000</v>
      </c>
      <c r="L8472" s="21">
        <v>27500</v>
      </c>
      <c r="M8472" s="22">
        <v>0.25</v>
      </c>
      <c r="N8472" s="5" t="s">
        <v>23</v>
      </c>
    </row>
    <row r="8473" spans="1:14" x14ac:dyDescent="0.2">
      <c r="A8473" s="3" t="s">
        <v>41</v>
      </c>
      <c r="B8473" s="17">
        <v>1185732</v>
      </c>
      <c r="C8473" s="14">
        <v>44297</v>
      </c>
      <c r="D8473" s="4" t="s">
        <v>110</v>
      </c>
      <c r="E8473" s="4" t="s">
        <v>115</v>
      </c>
      <c r="F8473" s="4" t="s">
        <v>116</v>
      </c>
      <c r="G8473" s="4" t="s">
        <v>50</v>
      </c>
      <c r="H8473" s="13">
        <v>40</v>
      </c>
      <c r="I8473" s="20">
        <v>550</v>
      </c>
      <c r="J8473" s="13">
        <v>220000</v>
      </c>
      <c r="K8473" s="31">
        <v>55000</v>
      </c>
      <c r="L8473" s="21">
        <v>27500</v>
      </c>
      <c r="M8473" s="22">
        <v>0.25</v>
      </c>
      <c r="N8473" s="5" t="s">
        <v>23</v>
      </c>
    </row>
    <row r="8474" spans="1:14" x14ac:dyDescent="0.2">
      <c r="A8474" s="3" t="s">
        <v>41</v>
      </c>
      <c r="B8474" s="17">
        <v>1185732</v>
      </c>
      <c r="C8474" s="14">
        <v>44387</v>
      </c>
      <c r="D8474" s="4" t="s">
        <v>110</v>
      </c>
      <c r="E8474" s="4" t="s">
        <v>115</v>
      </c>
      <c r="F8474" s="4" t="s">
        <v>116</v>
      </c>
      <c r="G8474" s="4" t="s">
        <v>50</v>
      </c>
      <c r="H8474" s="13">
        <v>40</v>
      </c>
      <c r="I8474" s="20">
        <v>550</v>
      </c>
      <c r="J8474" s="13">
        <v>220000</v>
      </c>
      <c r="K8474" s="31">
        <v>77000</v>
      </c>
      <c r="L8474" s="21">
        <v>38500</v>
      </c>
      <c r="M8474" s="22">
        <v>0.35</v>
      </c>
      <c r="N8474" s="5" t="s">
        <v>23</v>
      </c>
    </row>
    <row r="8475" spans="1:14" x14ac:dyDescent="0.2">
      <c r="A8475" s="3" t="s">
        <v>41</v>
      </c>
      <c r="B8475" s="17">
        <v>1185732</v>
      </c>
      <c r="C8475" s="14">
        <v>44419</v>
      </c>
      <c r="D8475" s="4" t="s">
        <v>110</v>
      </c>
      <c r="E8475" s="4" t="s">
        <v>115</v>
      </c>
      <c r="F8475" s="4" t="s">
        <v>116</v>
      </c>
      <c r="G8475" s="4" t="s">
        <v>50</v>
      </c>
      <c r="H8475" s="13">
        <v>40</v>
      </c>
      <c r="I8475" s="20">
        <v>550</v>
      </c>
      <c r="J8475" s="13">
        <v>220000</v>
      </c>
      <c r="K8475" s="31">
        <v>77000</v>
      </c>
      <c r="L8475" s="21">
        <v>38500</v>
      </c>
      <c r="M8475" s="22">
        <v>0.35</v>
      </c>
      <c r="N8475" s="5" t="s">
        <v>23</v>
      </c>
    </row>
    <row r="8476" spans="1:14" x14ac:dyDescent="0.2">
      <c r="A8476" s="3" t="s">
        <v>14</v>
      </c>
      <c r="B8476" s="17">
        <v>1185732</v>
      </c>
      <c r="C8476" s="14">
        <v>44249</v>
      </c>
      <c r="D8476" s="4" t="s">
        <v>15</v>
      </c>
      <c r="E8476" s="4" t="s">
        <v>16</v>
      </c>
      <c r="F8476" s="4" t="s">
        <v>17</v>
      </c>
      <c r="G8476" s="4" t="s">
        <v>50</v>
      </c>
      <c r="H8476" s="13">
        <v>40</v>
      </c>
      <c r="I8476" s="20">
        <v>550</v>
      </c>
      <c r="J8476" s="13">
        <v>220000</v>
      </c>
      <c r="K8476" s="31">
        <v>88000</v>
      </c>
      <c r="L8476" s="21">
        <v>44000</v>
      </c>
      <c r="M8476" s="22">
        <v>0.4</v>
      </c>
      <c r="N8476" s="5" t="s">
        <v>19</v>
      </c>
    </row>
    <row r="8477" spans="1:14" x14ac:dyDescent="0.2">
      <c r="A8477" s="3" t="s">
        <v>14</v>
      </c>
      <c r="B8477" s="17">
        <v>1185732</v>
      </c>
      <c r="C8477" s="14">
        <v>44448</v>
      </c>
      <c r="D8477" s="4" t="s">
        <v>15</v>
      </c>
      <c r="E8477" s="4" t="s">
        <v>16</v>
      </c>
      <c r="F8477" s="4" t="s">
        <v>17</v>
      </c>
      <c r="G8477" s="4" t="s">
        <v>50</v>
      </c>
      <c r="H8477" s="13">
        <v>40</v>
      </c>
      <c r="I8477" s="20">
        <v>550</v>
      </c>
      <c r="J8477" s="13">
        <v>220000</v>
      </c>
      <c r="K8477" s="31">
        <v>110000</v>
      </c>
      <c r="L8477" s="21">
        <v>55000</v>
      </c>
      <c r="M8477" s="22">
        <v>0.5</v>
      </c>
      <c r="N8477" s="5" t="s">
        <v>19</v>
      </c>
    </row>
    <row r="8478" spans="1:14" x14ac:dyDescent="0.2">
      <c r="A8478" s="3" t="s">
        <v>45</v>
      </c>
      <c r="B8478" s="17">
        <v>1128299</v>
      </c>
      <c r="C8478" s="14">
        <v>43917</v>
      </c>
      <c r="D8478" s="4" t="s">
        <v>110</v>
      </c>
      <c r="E8478" s="4" t="s">
        <v>129</v>
      </c>
      <c r="F8478" s="4" t="s">
        <v>130</v>
      </c>
      <c r="G8478" s="4" t="s">
        <v>50</v>
      </c>
      <c r="H8478" s="13">
        <v>40</v>
      </c>
      <c r="I8478" s="20">
        <v>550</v>
      </c>
      <c r="J8478" s="13">
        <v>220000</v>
      </c>
      <c r="K8478" s="31">
        <v>77000</v>
      </c>
      <c r="L8478" s="21">
        <v>38500</v>
      </c>
      <c r="M8478" s="22">
        <v>0.35</v>
      </c>
      <c r="N8478" s="5" t="s">
        <v>23</v>
      </c>
    </row>
    <row r="8479" spans="1:14" x14ac:dyDescent="0.2">
      <c r="A8479" s="3" t="s">
        <v>44</v>
      </c>
      <c r="B8479" s="17">
        <v>1197831</v>
      </c>
      <c r="C8479" s="14">
        <v>44035</v>
      </c>
      <c r="D8479" s="4" t="s">
        <v>81</v>
      </c>
      <c r="E8479" s="4" t="s">
        <v>88</v>
      </c>
      <c r="F8479" s="4" t="s">
        <v>94</v>
      </c>
      <c r="G8479" s="4" t="s">
        <v>51</v>
      </c>
      <c r="H8479" s="13">
        <v>40</v>
      </c>
      <c r="I8479" s="20">
        <v>550</v>
      </c>
      <c r="J8479" s="13">
        <v>220000</v>
      </c>
      <c r="K8479" s="31">
        <v>66000</v>
      </c>
      <c r="L8479" s="21">
        <v>33000</v>
      </c>
      <c r="M8479" s="22">
        <v>0.3</v>
      </c>
      <c r="N8479" s="5" t="s">
        <v>30</v>
      </c>
    </row>
    <row r="8480" spans="1:14" x14ac:dyDescent="0.2">
      <c r="A8480" s="3" t="s">
        <v>44</v>
      </c>
      <c r="B8480" s="17">
        <v>1185732</v>
      </c>
      <c r="C8480" s="14">
        <v>44232</v>
      </c>
      <c r="D8480" s="4" t="s">
        <v>55</v>
      </c>
      <c r="E8480" s="4" t="s">
        <v>78</v>
      </c>
      <c r="F8480" s="4" t="s">
        <v>79</v>
      </c>
      <c r="G8480" s="4" t="s">
        <v>53</v>
      </c>
      <c r="H8480" s="13">
        <v>40</v>
      </c>
      <c r="I8480" s="20">
        <v>550</v>
      </c>
      <c r="J8480" s="13">
        <v>220000</v>
      </c>
      <c r="K8480" s="31">
        <v>88000</v>
      </c>
      <c r="L8480" s="21">
        <v>44000</v>
      </c>
      <c r="M8480" s="22">
        <v>0.4</v>
      </c>
      <c r="N8480" s="5" t="s">
        <v>23</v>
      </c>
    </row>
    <row r="8481" spans="1:14" x14ac:dyDescent="0.2">
      <c r="A8481" s="3" t="s">
        <v>45</v>
      </c>
      <c r="B8481" s="17">
        <v>1128299</v>
      </c>
      <c r="C8481" s="14">
        <v>43983</v>
      </c>
      <c r="D8481" s="4" t="s">
        <v>110</v>
      </c>
      <c r="E8481" s="4" t="s">
        <v>127</v>
      </c>
      <c r="F8481" s="4" t="s">
        <v>128</v>
      </c>
      <c r="G8481" s="4" t="s">
        <v>54</v>
      </c>
      <c r="H8481" s="13">
        <v>40</v>
      </c>
      <c r="I8481" s="20">
        <v>550</v>
      </c>
      <c r="J8481" s="13">
        <v>220000</v>
      </c>
      <c r="K8481" s="31">
        <v>66000</v>
      </c>
      <c r="L8481" s="21">
        <v>33000</v>
      </c>
      <c r="M8481" s="22">
        <v>0.3</v>
      </c>
      <c r="N8481" s="5" t="s">
        <v>23</v>
      </c>
    </row>
    <row r="8482" spans="1:14" x14ac:dyDescent="0.2">
      <c r="A8482" s="3" t="s">
        <v>45</v>
      </c>
      <c r="B8482" s="17">
        <v>1185732</v>
      </c>
      <c r="C8482" s="14">
        <v>44263</v>
      </c>
      <c r="D8482" s="4" t="s">
        <v>55</v>
      </c>
      <c r="E8482" s="4" t="s">
        <v>64</v>
      </c>
      <c r="F8482" s="4" t="s">
        <v>77</v>
      </c>
      <c r="G8482" s="4" t="s">
        <v>18</v>
      </c>
      <c r="H8482" s="13">
        <v>45</v>
      </c>
      <c r="I8482" s="20">
        <v>550</v>
      </c>
      <c r="J8482" s="13">
        <v>247500</v>
      </c>
      <c r="K8482" s="31">
        <v>86625</v>
      </c>
      <c r="L8482" s="21">
        <v>43312.5</v>
      </c>
      <c r="M8482" s="22">
        <v>0.35</v>
      </c>
      <c r="N8482" s="5" t="s">
        <v>23</v>
      </c>
    </row>
    <row r="8483" spans="1:14" x14ac:dyDescent="0.2">
      <c r="A8483" s="3" t="s">
        <v>45</v>
      </c>
      <c r="B8483" s="17">
        <v>1185732</v>
      </c>
      <c r="C8483" s="14">
        <v>44447</v>
      </c>
      <c r="D8483" s="4" t="s">
        <v>55</v>
      </c>
      <c r="E8483" s="4" t="s">
        <v>64</v>
      </c>
      <c r="F8483" s="4" t="s">
        <v>77</v>
      </c>
      <c r="G8483" s="4" t="s">
        <v>18</v>
      </c>
      <c r="H8483" s="13">
        <v>45</v>
      </c>
      <c r="I8483" s="20">
        <v>550</v>
      </c>
      <c r="J8483" s="13">
        <v>247500</v>
      </c>
      <c r="K8483" s="31">
        <v>61875</v>
      </c>
      <c r="L8483" s="21">
        <v>30937.5</v>
      </c>
      <c r="M8483" s="22">
        <v>0.25</v>
      </c>
      <c r="N8483" s="5" t="s">
        <v>23</v>
      </c>
    </row>
    <row r="8484" spans="1:14" x14ac:dyDescent="0.2">
      <c r="A8484" s="3" t="s">
        <v>41</v>
      </c>
      <c r="B8484" s="17">
        <v>1128299</v>
      </c>
      <c r="C8484" s="14">
        <v>44280</v>
      </c>
      <c r="D8484" s="4" t="s">
        <v>110</v>
      </c>
      <c r="E8484" s="4" t="s">
        <v>123</v>
      </c>
      <c r="F8484" s="4" t="s">
        <v>124</v>
      </c>
      <c r="G8484" s="4" t="s">
        <v>18</v>
      </c>
      <c r="H8484" s="13">
        <v>45</v>
      </c>
      <c r="I8484" s="20">
        <v>550</v>
      </c>
      <c r="J8484" s="13">
        <v>247500</v>
      </c>
      <c r="K8484" s="31">
        <v>86625</v>
      </c>
      <c r="L8484" s="21">
        <v>43312.5</v>
      </c>
      <c r="M8484" s="22">
        <v>0.35</v>
      </c>
      <c r="N8484" s="5" t="s">
        <v>19</v>
      </c>
    </row>
    <row r="8485" spans="1:14" x14ac:dyDescent="0.2">
      <c r="A8485" s="3" t="s">
        <v>41</v>
      </c>
      <c r="B8485" s="17">
        <v>1189833</v>
      </c>
      <c r="C8485" s="14">
        <v>44247</v>
      </c>
      <c r="D8485" s="4" t="s">
        <v>15</v>
      </c>
      <c r="E8485" s="4" t="s">
        <v>42</v>
      </c>
      <c r="F8485" s="4" t="s">
        <v>43</v>
      </c>
      <c r="G8485" s="4" t="s">
        <v>18</v>
      </c>
      <c r="H8485" s="13">
        <v>45</v>
      </c>
      <c r="I8485" s="20">
        <v>550</v>
      </c>
      <c r="J8485" s="13">
        <v>247500</v>
      </c>
      <c r="K8485" s="31">
        <v>111375</v>
      </c>
      <c r="L8485" s="21">
        <v>55687.5</v>
      </c>
      <c r="M8485" s="22">
        <v>0.45</v>
      </c>
      <c r="N8485" s="5" t="s">
        <v>30</v>
      </c>
    </row>
    <row r="8486" spans="1:14" x14ac:dyDescent="0.2">
      <c r="A8486" s="3" t="s">
        <v>41</v>
      </c>
      <c r="B8486" s="17">
        <v>1189833</v>
      </c>
      <c r="C8486" s="14">
        <v>44225</v>
      </c>
      <c r="D8486" s="4" t="s">
        <v>15</v>
      </c>
      <c r="E8486" s="4" t="s">
        <v>42</v>
      </c>
      <c r="F8486" s="4" t="s">
        <v>43</v>
      </c>
      <c r="G8486" s="4" t="s">
        <v>18</v>
      </c>
      <c r="H8486" s="13">
        <v>45</v>
      </c>
      <c r="I8486" s="20">
        <v>550</v>
      </c>
      <c r="J8486" s="13">
        <v>247500</v>
      </c>
      <c r="K8486" s="31">
        <v>111375</v>
      </c>
      <c r="L8486" s="21">
        <v>55687.5</v>
      </c>
      <c r="M8486" s="22">
        <v>0.45</v>
      </c>
      <c r="N8486" s="5" t="s">
        <v>30</v>
      </c>
    </row>
    <row r="8487" spans="1:14" x14ac:dyDescent="0.2">
      <c r="A8487" s="3" t="s">
        <v>41</v>
      </c>
      <c r="B8487" s="17">
        <v>1189833</v>
      </c>
      <c r="C8487" s="14">
        <v>44231</v>
      </c>
      <c r="D8487" s="4" t="s">
        <v>15</v>
      </c>
      <c r="E8487" s="4" t="s">
        <v>42</v>
      </c>
      <c r="F8487" s="4" t="s">
        <v>43</v>
      </c>
      <c r="G8487" s="4" t="s">
        <v>18</v>
      </c>
      <c r="H8487" s="13">
        <v>45</v>
      </c>
      <c r="I8487" s="20">
        <v>550</v>
      </c>
      <c r="J8487" s="13">
        <v>247500</v>
      </c>
      <c r="K8487" s="31">
        <v>111375</v>
      </c>
      <c r="L8487" s="21">
        <v>55687.5</v>
      </c>
      <c r="M8487" s="22">
        <v>0.45</v>
      </c>
      <c r="N8487" s="5" t="s">
        <v>30</v>
      </c>
    </row>
    <row r="8488" spans="1:14" x14ac:dyDescent="0.2">
      <c r="A8488" s="3" t="s">
        <v>44</v>
      </c>
      <c r="B8488" s="17">
        <v>1185732</v>
      </c>
      <c r="C8488" s="14">
        <v>44473</v>
      </c>
      <c r="D8488" s="4" t="s">
        <v>97</v>
      </c>
      <c r="E8488" s="4" t="s">
        <v>98</v>
      </c>
      <c r="F8488" s="4" t="s">
        <v>99</v>
      </c>
      <c r="G8488" s="4" t="s">
        <v>50</v>
      </c>
      <c r="H8488" s="13">
        <v>45</v>
      </c>
      <c r="I8488" s="20">
        <v>550</v>
      </c>
      <c r="J8488" s="13">
        <v>247500</v>
      </c>
      <c r="K8488" s="31">
        <v>86625</v>
      </c>
      <c r="L8488" s="21">
        <v>43312.5</v>
      </c>
      <c r="M8488" s="22">
        <v>0.35</v>
      </c>
      <c r="N8488" s="5" t="s">
        <v>19</v>
      </c>
    </row>
    <row r="8489" spans="1:14" x14ac:dyDescent="0.2">
      <c r="A8489" s="3" t="s">
        <v>20</v>
      </c>
      <c r="B8489" s="17">
        <v>1185732</v>
      </c>
      <c r="C8489" s="14">
        <v>44540</v>
      </c>
      <c r="D8489" s="4" t="s">
        <v>110</v>
      </c>
      <c r="E8489" s="4" t="s">
        <v>115</v>
      </c>
      <c r="F8489" s="4" t="s">
        <v>116</v>
      </c>
      <c r="G8489" s="4" t="s">
        <v>50</v>
      </c>
      <c r="H8489" s="13">
        <v>45</v>
      </c>
      <c r="I8489" s="20">
        <v>550</v>
      </c>
      <c r="J8489" s="13">
        <v>247500</v>
      </c>
      <c r="K8489" s="31">
        <v>86625</v>
      </c>
      <c r="L8489" s="21">
        <v>43312.5</v>
      </c>
      <c r="M8489" s="22">
        <v>0.35</v>
      </c>
      <c r="N8489" s="5" t="s">
        <v>23</v>
      </c>
    </row>
    <row r="8490" spans="1:14" x14ac:dyDescent="0.2">
      <c r="A8490" s="3" t="s">
        <v>14</v>
      </c>
      <c r="B8490" s="17">
        <v>1185732</v>
      </c>
      <c r="C8490" s="14">
        <v>44358</v>
      </c>
      <c r="D8490" s="4" t="s">
        <v>15</v>
      </c>
      <c r="E8490" s="4" t="s">
        <v>16</v>
      </c>
      <c r="F8490" s="4" t="s">
        <v>17</v>
      </c>
      <c r="G8490" s="4" t="s">
        <v>50</v>
      </c>
      <c r="H8490" s="13">
        <v>45</v>
      </c>
      <c r="I8490" s="20">
        <v>550</v>
      </c>
      <c r="J8490" s="13">
        <v>247500</v>
      </c>
      <c r="K8490" s="31">
        <v>86625</v>
      </c>
      <c r="L8490" s="21">
        <v>43312.5</v>
      </c>
      <c r="M8490" s="22">
        <v>0.35</v>
      </c>
      <c r="N8490" s="5" t="s">
        <v>19</v>
      </c>
    </row>
    <row r="8491" spans="1:14" x14ac:dyDescent="0.2">
      <c r="A8491" s="3" t="s">
        <v>44</v>
      </c>
      <c r="B8491" s="17">
        <v>1185732</v>
      </c>
      <c r="C8491" s="14">
        <v>44364</v>
      </c>
      <c r="D8491" s="4" t="s">
        <v>15</v>
      </c>
      <c r="E8491" s="4" t="s">
        <v>21</v>
      </c>
      <c r="F8491" s="4" t="s">
        <v>22</v>
      </c>
      <c r="G8491" s="4" t="s">
        <v>51</v>
      </c>
      <c r="H8491" s="13">
        <v>45</v>
      </c>
      <c r="I8491" s="20">
        <v>550</v>
      </c>
      <c r="J8491" s="13">
        <v>247500</v>
      </c>
      <c r="K8491" s="31">
        <v>74250</v>
      </c>
      <c r="L8491" s="21">
        <v>37125</v>
      </c>
      <c r="M8491" s="22">
        <v>0.3</v>
      </c>
      <c r="N8491" s="5" t="s">
        <v>23</v>
      </c>
    </row>
    <row r="8492" spans="1:14" x14ac:dyDescent="0.2">
      <c r="A8492" s="3" t="s">
        <v>44</v>
      </c>
      <c r="B8492" s="17">
        <v>1197831</v>
      </c>
      <c r="C8492" s="14">
        <v>44305</v>
      </c>
      <c r="D8492" s="4" t="s">
        <v>81</v>
      </c>
      <c r="E8492" s="4" t="s">
        <v>92</v>
      </c>
      <c r="F8492" s="4" t="s">
        <v>93</v>
      </c>
      <c r="G8492" s="4" t="s">
        <v>51</v>
      </c>
      <c r="H8492" s="13">
        <v>45</v>
      </c>
      <c r="I8492" s="20">
        <v>550</v>
      </c>
      <c r="J8492" s="13">
        <v>247500</v>
      </c>
      <c r="K8492" s="31">
        <v>99000</v>
      </c>
      <c r="L8492" s="21">
        <v>49500</v>
      </c>
      <c r="M8492" s="22">
        <v>0.4</v>
      </c>
      <c r="N8492" s="5" t="s">
        <v>30</v>
      </c>
    </row>
    <row r="8493" spans="1:14" x14ac:dyDescent="0.2">
      <c r="A8493" s="3" t="s">
        <v>45</v>
      </c>
      <c r="B8493" s="17">
        <v>1128299</v>
      </c>
      <c r="C8493" s="14">
        <v>43844</v>
      </c>
      <c r="D8493" s="4" t="s">
        <v>110</v>
      </c>
      <c r="E8493" s="4" t="s">
        <v>131</v>
      </c>
      <c r="F8493" s="4" t="s">
        <v>132</v>
      </c>
      <c r="G8493" s="4" t="s">
        <v>51</v>
      </c>
      <c r="H8493" s="13">
        <v>45</v>
      </c>
      <c r="I8493" s="20">
        <v>550</v>
      </c>
      <c r="J8493" s="13">
        <v>247500</v>
      </c>
      <c r="K8493" s="31">
        <v>99000</v>
      </c>
      <c r="L8493" s="21">
        <v>49500</v>
      </c>
      <c r="M8493" s="22">
        <v>0.4</v>
      </c>
      <c r="N8493" s="5" t="s">
        <v>30</v>
      </c>
    </row>
    <row r="8494" spans="1:14" x14ac:dyDescent="0.2">
      <c r="A8494" s="3" t="s">
        <v>41</v>
      </c>
      <c r="B8494" s="17">
        <v>1189833</v>
      </c>
      <c r="C8494" s="14">
        <v>44277</v>
      </c>
      <c r="D8494" s="4" t="s">
        <v>110</v>
      </c>
      <c r="E8494" s="4" t="s">
        <v>121</v>
      </c>
      <c r="F8494" s="4" t="s">
        <v>122</v>
      </c>
      <c r="G8494" s="4" t="s">
        <v>52</v>
      </c>
      <c r="H8494" s="13">
        <v>45</v>
      </c>
      <c r="I8494" s="20">
        <v>550</v>
      </c>
      <c r="J8494" s="13">
        <v>247500</v>
      </c>
      <c r="K8494" s="31">
        <v>86625</v>
      </c>
      <c r="L8494" s="21">
        <v>43312.5</v>
      </c>
      <c r="M8494" s="22">
        <v>0.35</v>
      </c>
      <c r="N8494" s="5" t="s">
        <v>30</v>
      </c>
    </row>
    <row r="8495" spans="1:14" x14ac:dyDescent="0.2">
      <c r="A8495" s="3" t="s">
        <v>41</v>
      </c>
      <c r="B8495" s="17">
        <v>1189833</v>
      </c>
      <c r="C8495" s="14">
        <v>44302</v>
      </c>
      <c r="D8495" s="4" t="s">
        <v>110</v>
      </c>
      <c r="E8495" s="4" t="s">
        <v>121</v>
      </c>
      <c r="F8495" s="4" t="s">
        <v>122</v>
      </c>
      <c r="G8495" s="4" t="s">
        <v>52</v>
      </c>
      <c r="H8495" s="13">
        <v>45</v>
      </c>
      <c r="I8495" s="20">
        <v>550</v>
      </c>
      <c r="J8495" s="13">
        <v>247500</v>
      </c>
      <c r="K8495" s="31">
        <v>86625</v>
      </c>
      <c r="L8495" s="21">
        <v>43312.5</v>
      </c>
      <c r="M8495" s="22">
        <v>0.35</v>
      </c>
      <c r="N8495" s="5" t="s">
        <v>30</v>
      </c>
    </row>
    <row r="8496" spans="1:14" x14ac:dyDescent="0.2">
      <c r="A8496" s="3" t="s">
        <v>45</v>
      </c>
      <c r="B8496" s="17">
        <v>1128299</v>
      </c>
      <c r="C8496" s="14">
        <v>44334</v>
      </c>
      <c r="D8496" s="4" t="s">
        <v>81</v>
      </c>
      <c r="E8496" s="4" t="s">
        <v>82</v>
      </c>
      <c r="F8496" s="4" t="s">
        <v>83</v>
      </c>
      <c r="G8496" s="4" t="s">
        <v>52</v>
      </c>
      <c r="H8496" s="13">
        <v>45</v>
      </c>
      <c r="I8496" s="20">
        <v>550</v>
      </c>
      <c r="J8496" s="13">
        <v>247500</v>
      </c>
      <c r="K8496" s="31">
        <v>99000</v>
      </c>
      <c r="L8496" s="21">
        <v>49500</v>
      </c>
      <c r="M8496" s="22">
        <v>0.4</v>
      </c>
      <c r="N8496" s="5" t="s">
        <v>23</v>
      </c>
    </row>
    <row r="8497" spans="1:14" x14ac:dyDescent="0.2">
      <c r="A8497" s="3" t="s">
        <v>20</v>
      </c>
      <c r="B8497" s="17">
        <v>1185732</v>
      </c>
      <c r="C8497" s="14">
        <v>44373</v>
      </c>
      <c r="D8497" s="4" t="s">
        <v>15</v>
      </c>
      <c r="E8497" s="4" t="s">
        <v>39</v>
      </c>
      <c r="F8497" s="4" t="s">
        <v>40</v>
      </c>
      <c r="G8497" s="4" t="s">
        <v>53</v>
      </c>
      <c r="H8497" s="13">
        <v>45</v>
      </c>
      <c r="I8497" s="20">
        <v>550</v>
      </c>
      <c r="J8497" s="13">
        <v>247500</v>
      </c>
      <c r="K8497" s="31">
        <v>99000</v>
      </c>
      <c r="L8497" s="21">
        <v>49500</v>
      </c>
      <c r="M8497" s="22">
        <v>0.4</v>
      </c>
      <c r="N8497" s="5" t="s">
        <v>30</v>
      </c>
    </row>
    <row r="8498" spans="1:14" x14ac:dyDescent="0.2">
      <c r="A8498" s="3" t="s">
        <v>45</v>
      </c>
      <c r="B8498" s="17">
        <v>1185732</v>
      </c>
      <c r="C8498" s="14">
        <v>44237</v>
      </c>
      <c r="D8498" s="4" t="s">
        <v>97</v>
      </c>
      <c r="E8498" s="4" t="s">
        <v>105</v>
      </c>
      <c r="F8498" s="4" t="s">
        <v>109</v>
      </c>
      <c r="G8498" s="4" t="s">
        <v>53</v>
      </c>
      <c r="H8498" s="13">
        <v>45</v>
      </c>
      <c r="I8498" s="20">
        <v>550</v>
      </c>
      <c r="J8498" s="13">
        <v>247500</v>
      </c>
      <c r="K8498" s="31">
        <v>86625</v>
      </c>
      <c r="L8498" s="21">
        <v>43312.5</v>
      </c>
      <c r="M8498" s="22">
        <v>0.35</v>
      </c>
      <c r="N8498" s="5" t="s">
        <v>23</v>
      </c>
    </row>
    <row r="8499" spans="1:14" x14ac:dyDescent="0.2">
      <c r="A8499" s="3" t="s">
        <v>41</v>
      </c>
      <c r="B8499" s="17">
        <v>1189833</v>
      </c>
      <c r="C8499" s="14">
        <v>44265</v>
      </c>
      <c r="D8499" s="4" t="s">
        <v>110</v>
      </c>
      <c r="E8499" s="4" t="s">
        <v>121</v>
      </c>
      <c r="F8499" s="4" t="s">
        <v>125</v>
      </c>
      <c r="G8499" s="4" t="s">
        <v>54</v>
      </c>
      <c r="H8499" s="13">
        <v>45</v>
      </c>
      <c r="I8499" s="20">
        <v>550</v>
      </c>
      <c r="J8499" s="13">
        <v>247500</v>
      </c>
      <c r="K8499" s="31">
        <v>86625</v>
      </c>
      <c r="L8499" s="21">
        <v>43312.5</v>
      </c>
      <c r="M8499" s="22">
        <v>0.35</v>
      </c>
      <c r="N8499" s="5" t="s">
        <v>30</v>
      </c>
    </row>
    <row r="8500" spans="1:14" x14ac:dyDescent="0.2">
      <c r="A8500" s="3" t="s">
        <v>20</v>
      </c>
      <c r="B8500" s="17">
        <v>1185732</v>
      </c>
      <c r="C8500" s="14">
        <v>44394</v>
      </c>
      <c r="D8500" s="4" t="s">
        <v>15</v>
      </c>
      <c r="E8500" s="4" t="s">
        <v>26</v>
      </c>
      <c r="F8500" s="4" t="s">
        <v>27</v>
      </c>
      <c r="G8500" s="4" t="s">
        <v>54</v>
      </c>
      <c r="H8500" s="13">
        <v>45</v>
      </c>
      <c r="I8500" s="20">
        <v>550</v>
      </c>
      <c r="J8500" s="13">
        <v>247500</v>
      </c>
      <c r="K8500" s="31">
        <v>123750</v>
      </c>
      <c r="L8500" s="21">
        <v>61875</v>
      </c>
      <c r="M8500" s="22">
        <v>0.5</v>
      </c>
      <c r="N8500" s="5" t="s">
        <v>23</v>
      </c>
    </row>
    <row r="8501" spans="1:14" x14ac:dyDescent="0.2">
      <c r="A8501" s="3" t="s">
        <v>45</v>
      </c>
      <c r="B8501" s="17">
        <v>1185732</v>
      </c>
      <c r="C8501" s="14">
        <v>44324</v>
      </c>
      <c r="D8501" s="4" t="s">
        <v>55</v>
      </c>
      <c r="E8501" s="4" t="s">
        <v>64</v>
      </c>
      <c r="F8501" s="4" t="s">
        <v>77</v>
      </c>
      <c r="G8501" s="4" t="s">
        <v>18</v>
      </c>
      <c r="H8501" s="13">
        <v>50</v>
      </c>
      <c r="I8501" s="20">
        <v>550</v>
      </c>
      <c r="J8501" s="13">
        <v>275000</v>
      </c>
      <c r="K8501" s="31">
        <v>68750</v>
      </c>
      <c r="L8501" s="21">
        <v>34375</v>
      </c>
      <c r="M8501" s="22">
        <v>0.25</v>
      </c>
      <c r="N8501" s="5" t="s">
        <v>23</v>
      </c>
    </row>
    <row r="8502" spans="1:14" x14ac:dyDescent="0.2">
      <c r="A8502" s="3" t="s">
        <v>41</v>
      </c>
      <c r="B8502" s="17">
        <v>1128299</v>
      </c>
      <c r="C8502" s="14">
        <v>44495</v>
      </c>
      <c r="D8502" s="4" t="s">
        <v>110</v>
      </c>
      <c r="E8502" s="4" t="s">
        <v>123</v>
      </c>
      <c r="F8502" s="4" t="s">
        <v>124</v>
      </c>
      <c r="G8502" s="4" t="s">
        <v>18</v>
      </c>
      <c r="H8502" s="13">
        <v>50</v>
      </c>
      <c r="I8502" s="20">
        <v>550</v>
      </c>
      <c r="J8502" s="13">
        <v>275000</v>
      </c>
      <c r="K8502" s="31">
        <v>96250</v>
      </c>
      <c r="L8502" s="21">
        <v>48125</v>
      </c>
      <c r="M8502" s="22">
        <v>0.35</v>
      </c>
      <c r="N8502" s="5" t="s">
        <v>19</v>
      </c>
    </row>
    <row r="8503" spans="1:14" x14ac:dyDescent="0.2">
      <c r="A8503" s="3" t="s">
        <v>44</v>
      </c>
      <c r="B8503" s="17">
        <v>1128299</v>
      </c>
      <c r="C8503" s="14">
        <v>44330</v>
      </c>
      <c r="D8503" s="4" t="s">
        <v>97</v>
      </c>
      <c r="E8503" s="4" t="s">
        <v>107</v>
      </c>
      <c r="F8503" s="4" t="s">
        <v>108</v>
      </c>
      <c r="G8503" s="4" t="s">
        <v>18</v>
      </c>
      <c r="H8503" s="13">
        <v>50</v>
      </c>
      <c r="I8503" s="20">
        <v>550</v>
      </c>
      <c r="J8503" s="13">
        <v>275000</v>
      </c>
      <c r="K8503" s="31">
        <v>110000</v>
      </c>
      <c r="L8503" s="21">
        <v>55000</v>
      </c>
      <c r="M8503" s="22">
        <v>0.4</v>
      </c>
      <c r="N8503" s="5" t="s">
        <v>19</v>
      </c>
    </row>
    <row r="8504" spans="1:14" x14ac:dyDescent="0.2">
      <c r="A8504" s="3" t="s">
        <v>41</v>
      </c>
      <c r="B8504" s="17">
        <v>1189833</v>
      </c>
      <c r="C8504" s="14">
        <v>44248</v>
      </c>
      <c r="D8504" s="4" t="s">
        <v>15</v>
      </c>
      <c r="E8504" s="4" t="s">
        <v>42</v>
      </c>
      <c r="F8504" s="4" t="s">
        <v>43</v>
      </c>
      <c r="G8504" s="4" t="s">
        <v>18</v>
      </c>
      <c r="H8504" s="13">
        <v>50</v>
      </c>
      <c r="I8504" s="20">
        <v>550</v>
      </c>
      <c r="J8504" s="13">
        <v>275000</v>
      </c>
      <c r="K8504" s="31">
        <v>82500</v>
      </c>
      <c r="L8504" s="21">
        <v>41250</v>
      </c>
      <c r="M8504" s="22">
        <v>0.3</v>
      </c>
      <c r="N8504" s="5" t="s">
        <v>30</v>
      </c>
    </row>
    <row r="8505" spans="1:14" x14ac:dyDescent="0.2">
      <c r="A8505" s="3" t="s">
        <v>45</v>
      </c>
      <c r="B8505" s="17">
        <v>1197831</v>
      </c>
      <c r="C8505" s="14">
        <v>44351</v>
      </c>
      <c r="D8505" s="4" t="s">
        <v>110</v>
      </c>
      <c r="E8505" s="4" t="s">
        <v>117</v>
      </c>
      <c r="F8505" s="4" t="s">
        <v>118</v>
      </c>
      <c r="G8505" s="4" t="s">
        <v>18</v>
      </c>
      <c r="H8505" s="13">
        <v>50</v>
      </c>
      <c r="I8505" s="20">
        <v>550</v>
      </c>
      <c r="J8505" s="13">
        <v>275000</v>
      </c>
      <c r="K8505" s="31">
        <v>123750</v>
      </c>
      <c r="L8505" s="21">
        <v>61875</v>
      </c>
      <c r="M8505" s="22">
        <v>0.45</v>
      </c>
      <c r="N8505" s="5" t="s">
        <v>19</v>
      </c>
    </row>
    <row r="8506" spans="1:14" x14ac:dyDescent="0.2">
      <c r="A8506" s="3" t="s">
        <v>20</v>
      </c>
      <c r="B8506" s="17">
        <v>1185732</v>
      </c>
      <c r="C8506" s="14">
        <v>44389</v>
      </c>
      <c r="D8506" s="4" t="s">
        <v>15</v>
      </c>
      <c r="E8506" s="4" t="s">
        <v>28</v>
      </c>
      <c r="F8506" s="4" t="s">
        <v>29</v>
      </c>
      <c r="G8506" s="4" t="s">
        <v>50</v>
      </c>
      <c r="H8506" s="13">
        <v>50</v>
      </c>
      <c r="I8506" s="20">
        <v>550</v>
      </c>
      <c r="J8506" s="13">
        <v>275000</v>
      </c>
      <c r="K8506" s="31">
        <v>110000</v>
      </c>
      <c r="L8506" s="21">
        <v>55000</v>
      </c>
      <c r="M8506" s="22">
        <v>0.4</v>
      </c>
      <c r="N8506" s="5" t="s">
        <v>30</v>
      </c>
    </row>
    <row r="8507" spans="1:14" x14ac:dyDescent="0.2">
      <c r="A8507" s="3" t="s">
        <v>20</v>
      </c>
      <c r="B8507" s="17">
        <v>1185732</v>
      </c>
      <c r="C8507" s="14">
        <v>44382</v>
      </c>
      <c r="D8507" s="4" t="s">
        <v>15</v>
      </c>
      <c r="E8507" s="4" t="s">
        <v>37</v>
      </c>
      <c r="F8507" s="4" t="s">
        <v>38</v>
      </c>
      <c r="G8507" s="4" t="s">
        <v>50</v>
      </c>
      <c r="H8507" s="13">
        <v>50</v>
      </c>
      <c r="I8507" s="20">
        <v>550</v>
      </c>
      <c r="J8507" s="13">
        <v>275000</v>
      </c>
      <c r="K8507" s="31">
        <v>82500</v>
      </c>
      <c r="L8507" s="21">
        <v>41250</v>
      </c>
      <c r="M8507" s="22">
        <v>0.3</v>
      </c>
      <c r="N8507" s="5" t="s">
        <v>23</v>
      </c>
    </row>
    <row r="8508" spans="1:14" x14ac:dyDescent="0.2">
      <c r="A8508" s="3" t="s">
        <v>20</v>
      </c>
      <c r="B8508" s="17">
        <v>1185732</v>
      </c>
      <c r="C8508" s="14">
        <v>44545</v>
      </c>
      <c r="D8508" s="4" t="s">
        <v>15</v>
      </c>
      <c r="E8508" s="4" t="s">
        <v>21</v>
      </c>
      <c r="F8508" s="4" t="s">
        <v>22</v>
      </c>
      <c r="G8508" s="4" t="s">
        <v>51</v>
      </c>
      <c r="H8508" s="13">
        <v>50</v>
      </c>
      <c r="I8508" s="20">
        <v>550</v>
      </c>
      <c r="J8508" s="13">
        <v>275000</v>
      </c>
      <c r="K8508" s="31">
        <v>96250</v>
      </c>
      <c r="L8508" s="21">
        <v>48125</v>
      </c>
      <c r="M8508" s="22">
        <v>0.35</v>
      </c>
      <c r="N8508" s="5" t="s">
        <v>23</v>
      </c>
    </row>
    <row r="8509" spans="1:14" x14ac:dyDescent="0.2">
      <c r="A8509" s="3" t="s">
        <v>44</v>
      </c>
      <c r="B8509" s="17">
        <v>1185732</v>
      </c>
      <c r="C8509" s="14">
        <v>44385</v>
      </c>
      <c r="D8509" s="4" t="s">
        <v>15</v>
      </c>
      <c r="E8509" s="4" t="s">
        <v>31</v>
      </c>
      <c r="F8509" s="4" t="s">
        <v>32</v>
      </c>
      <c r="G8509" s="4" t="s">
        <v>51</v>
      </c>
      <c r="H8509" s="13">
        <v>50</v>
      </c>
      <c r="I8509" s="20">
        <v>550</v>
      </c>
      <c r="J8509" s="13">
        <v>275000</v>
      </c>
      <c r="K8509" s="31">
        <v>96250</v>
      </c>
      <c r="L8509" s="21">
        <v>48125</v>
      </c>
      <c r="M8509" s="22">
        <v>0.35</v>
      </c>
      <c r="N8509" s="5" t="s">
        <v>23</v>
      </c>
    </row>
    <row r="8510" spans="1:14" x14ac:dyDescent="0.2">
      <c r="A8510" s="3" t="s">
        <v>14</v>
      </c>
      <c r="B8510" s="17">
        <v>1185732</v>
      </c>
      <c r="C8510" s="14">
        <v>44304</v>
      </c>
      <c r="D8510" s="4" t="s">
        <v>55</v>
      </c>
      <c r="E8510" s="4" t="s">
        <v>58</v>
      </c>
      <c r="F8510" s="4" t="s">
        <v>59</v>
      </c>
      <c r="G8510" s="4" t="s">
        <v>52</v>
      </c>
      <c r="H8510" s="13">
        <v>50</v>
      </c>
      <c r="I8510" s="20">
        <v>550</v>
      </c>
      <c r="J8510" s="13">
        <v>275000</v>
      </c>
      <c r="K8510" s="31">
        <v>110000</v>
      </c>
      <c r="L8510" s="21">
        <v>55000</v>
      </c>
      <c r="M8510" s="22">
        <v>0.4</v>
      </c>
      <c r="N8510" s="5" t="s">
        <v>23</v>
      </c>
    </row>
    <row r="8511" spans="1:14" x14ac:dyDescent="0.2">
      <c r="A8511" s="3" t="s">
        <v>45</v>
      </c>
      <c r="B8511" s="17">
        <v>1185732</v>
      </c>
      <c r="C8511" s="14">
        <v>44379</v>
      </c>
      <c r="D8511" s="4" t="s">
        <v>15</v>
      </c>
      <c r="E8511" s="4" t="s">
        <v>48</v>
      </c>
      <c r="F8511" s="4" t="s">
        <v>49</v>
      </c>
      <c r="G8511" s="4" t="s">
        <v>52</v>
      </c>
      <c r="H8511" s="13">
        <v>50</v>
      </c>
      <c r="I8511" s="20">
        <v>550</v>
      </c>
      <c r="J8511" s="13">
        <v>275000</v>
      </c>
      <c r="K8511" s="31">
        <v>82500</v>
      </c>
      <c r="L8511" s="21">
        <v>41250</v>
      </c>
      <c r="M8511" s="22">
        <v>0.3</v>
      </c>
      <c r="N8511" s="5" t="s">
        <v>23</v>
      </c>
    </row>
    <row r="8512" spans="1:14" x14ac:dyDescent="0.2">
      <c r="A8512" s="3" t="s">
        <v>20</v>
      </c>
      <c r="B8512" s="17">
        <v>1185732</v>
      </c>
      <c r="C8512" s="14">
        <v>44157</v>
      </c>
      <c r="D8512" s="4" t="s">
        <v>15</v>
      </c>
      <c r="E8512" s="4" t="s">
        <v>33</v>
      </c>
      <c r="F8512" s="4" t="s">
        <v>34</v>
      </c>
      <c r="G8512" s="4" t="s">
        <v>52</v>
      </c>
      <c r="H8512" s="13">
        <v>50</v>
      </c>
      <c r="I8512" s="20">
        <v>550</v>
      </c>
      <c r="J8512" s="13">
        <v>275000</v>
      </c>
      <c r="K8512" s="31">
        <v>96250</v>
      </c>
      <c r="L8512" s="21">
        <v>48125</v>
      </c>
      <c r="M8512" s="22">
        <v>0.35</v>
      </c>
      <c r="N8512" s="5" t="s">
        <v>30</v>
      </c>
    </row>
    <row r="8513" spans="1:14" x14ac:dyDescent="0.2">
      <c r="A8513" s="3" t="s">
        <v>44</v>
      </c>
      <c r="B8513" s="17">
        <v>1128299</v>
      </c>
      <c r="C8513" s="14">
        <v>44271</v>
      </c>
      <c r="D8513" s="4" t="s">
        <v>97</v>
      </c>
      <c r="E8513" s="4" t="s">
        <v>105</v>
      </c>
      <c r="F8513" s="4" t="s">
        <v>109</v>
      </c>
      <c r="G8513" s="4" t="s">
        <v>53</v>
      </c>
      <c r="H8513" s="13">
        <v>50</v>
      </c>
      <c r="I8513" s="20">
        <v>550</v>
      </c>
      <c r="J8513" s="13">
        <v>275000</v>
      </c>
      <c r="K8513" s="31">
        <v>82500</v>
      </c>
      <c r="L8513" s="21">
        <v>41250</v>
      </c>
      <c r="M8513" s="22">
        <v>0.3</v>
      </c>
      <c r="N8513" s="5" t="s">
        <v>30</v>
      </c>
    </row>
    <row r="8514" spans="1:14" x14ac:dyDescent="0.2">
      <c r="A8514" s="3" t="s">
        <v>20</v>
      </c>
      <c r="B8514" s="17">
        <v>1185732</v>
      </c>
      <c r="C8514" s="14">
        <v>44355</v>
      </c>
      <c r="D8514" s="4" t="s">
        <v>55</v>
      </c>
      <c r="E8514" s="4" t="s">
        <v>75</v>
      </c>
      <c r="F8514" s="4" t="s">
        <v>76</v>
      </c>
      <c r="G8514" s="4" t="s">
        <v>54</v>
      </c>
      <c r="H8514" s="13">
        <v>50</v>
      </c>
      <c r="I8514" s="20">
        <v>550</v>
      </c>
      <c r="J8514" s="13">
        <v>275000</v>
      </c>
      <c r="K8514" s="31">
        <v>96250</v>
      </c>
      <c r="L8514" s="21">
        <v>48125</v>
      </c>
      <c r="M8514" s="22">
        <v>0.35</v>
      </c>
      <c r="N8514" s="5" t="s">
        <v>23</v>
      </c>
    </row>
    <row r="8515" spans="1:14" x14ac:dyDescent="0.2">
      <c r="A8515" s="3" t="s">
        <v>20</v>
      </c>
      <c r="B8515" s="17">
        <v>1185732</v>
      </c>
      <c r="C8515" s="14">
        <v>44415</v>
      </c>
      <c r="D8515" s="4" t="s">
        <v>55</v>
      </c>
      <c r="E8515" s="4" t="s">
        <v>75</v>
      </c>
      <c r="F8515" s="4" t="s">
        <v>76</v>
      </c>
      <c r="G8515" s="4" t="s">
        <v>54</v>
      </c>
      <c r="H8515" s="13">
        <v>50</v>
      </c>
      <c r="I8515" s="20">
        <v>550</v>
      </c>
      <c r="J8515" s="13">
        <v>275000</v>
      </c>
      <c r="K8515" s="31">
        <v>96250</v>
      </c>
      <c r="L8515" s="21">
        <v>48125</v>
      </c>
      <c r="M8515" s="22">
        <v>0.35</v>
      </c>
      <c r="N8515" s="5" t="s">
        <v>23</v>
      </c>
    </row>
    <row r="8516" spans="1:14" x14ac:dyDescent="0.2">
      <c r="A8516" s="3" t="s">
        <v>20</v>
      </c>
      <c r="B8516" s="17">
        <v>1185732</v>
      </c>
      <c r="C8516" s="14">
        <v>44388</v>
      </c>
      <c r="D8516" s="4" t="s">
        <v>15</v>
      </c>
      <c r="E8516" s="4" t="s">
        <v>35</v>
      </c>
      <c r="F8516" s="4" t="s">
        <v>36</v>
      </c>
      <c r="G8516" s="4" t="s">
        <v>54</v>
      </c>
      <c r="H8516" s="13">
        <v>50</v>
      </c>
      <c r="I8516" s="20">
        <v>550</v>
      </c>
      <c r="J8516" s="13">
        <v>275000</v>
      </c>
      <c r="K8516" s="31">
        <v>96250</v>
      </c>
      <c r="L8516" s="21">
        <v>48125</v>
      </c>
      <c r="M8516" s="22">
        <v>0.35</v>
      </c>
      <c r="N8516" s="5" t="s">
        <v>19</v>
      </c>
    </row>
    <row r="8517" spans="1:14" x14ac:dyDescent="0.2">
      <c r="A8517" s="3" t="s">
        <v>41</v>
      </c>
      <c r="B8517" s="17">
        <v>1197831</v>
      </c>
      <c r="C8517" s="14">
        <v>44451</v>
      </c>
      <c r="D8517" s="4" t="s">
        <v>15</v>
      </c>
      <c r="E8517" s="4" t="s">
        <v>24</v>
      </c>
      <c r="F8517" s="4" t="s">
        <v>25</v>
      </c>
      <c r="G8517" s="4" t="s">
        <v>54</v>
      </c>
      <c r="H8517" s="13">
        <v>50</v>
      </c>
      <c r="I8517" s="20">
        <v>550</v>
      </c>
      <c r="J8517" s="13">
        <v>275000</v>
      </c>
      <c r="K8517" s="31">
        <v>96250</v>
      </c>
      <c r="L8517" s="21">
        <v>48125</v>
      </c>
      <c r="M8517" s="22">
        <v>0.35</v>
      </c>
      <c r="N8517" s="5" t="s">
        <v>19</v>
      </c>
    </row>
    <row r="8518" spans="1:14" x14ac:dyDescent="0.2">
      <c r="A8518" s="3" t="s">
        <v>45</v>
      </c>
      <c r="B8518" s="17">
        <v>1185732</v>
      </c>
      <c r="C8518" s="14">
        <v>44237</v>
      </c>
      <c r="D8518" s="4" t="s">
        <v>55</v>
      </c>
      <c r="E8518" s="4" t="s">
        <v>64</v>
      </c>
      <c r="F8518" s="4" t="s">
        <v>77</v>
      </c>
      <c r="G8518" s="4" t="s">
        <v>18</v>
      </c>
      <c r="H8518" s="13">
        <v>55</v>
      </c>
      <c r="I8518" s="20">
        <v>550</v>
      </c>
      <c r="J8518" s="13">
        <v>302500</v>
      </c>
      <c r="K8518" s="31">
        <v>105875</v>
      </c>
      <c r="L8518" s="21">
        <v>52937.5</v>
      </c>
      <c r="M8518" s="22">
        <v>0.35</v>
      </c>
      <c r="N8518" s="5" t="s">
        <v>23</v>
      </c>
    </row>
    <row r="8519" spans="1:14" x14ac:dyDescent="0.2">
      <c r="A8519" s="3" t="s">
        <v>45</v>
      </c>
      <c r="B8519" s="17">
        <v>1185732</v>
      </c>
      <c r="C8519" s="14">
        <v>44417</v>
      </c>
      <c r="D8519" s="4" t="s">
        <v>55</v>
      </c>
      <c r="E8519" s="4" t="s">
        <v>64</v>
      </c>
      <c r="F8519" s="4" t="s">
        <v>77</v>
      </c>
      <c r="G8519" s="4" t="s">
        <v>18</v>
      </c>
      <c r="H8519" s="13">
        <v>55</v>
      </c>
      <c r="I8519" s="20">
        <v>550</v>
      </c>
      <c r="J8519" s="13">
        <v>302500</v>
      </c>
      <c r="K8519" s="31">
        <v>105875</v>
      </c>
      <c r="L8519" s="21">
        <v>52937.5</v>
      </c>
      <c r="M8519" s="22">
        <v>0.35</v>
      </c>
      <c r="N8519" s="5" t="s">
        <v>23</v>
      </c>
    </row>
    <row r="8520" spans="1:14" x14ac:dyDescent="0.2">
      <c r="A8520" s="3" t="s">
        <v>41</v>
      </c>
      <c r="B8520" s="17">
        <v>1128299</v>
      </c>
      <c r="C8520" s="14">
        <v>44495</v>
      </c>
      <c r="D8520" s="4" t="s">
        <v>110</v>
      </c>
      <c r="E8520" s="4" t="s">
        <v>123</v>
      </c>
      <c r="F8520" s="4" t="s">
        <v>124</v>
      </c>
      <c r="G8520" s="4" t="s">
        <v>18</v>
      </c>
      <c r="H8520" s="13">
        <v>55</v>
      </c>
      <c r="I8520" s="20">
        <v>550</v>
      </c>
      <c r="J8520" s="13">
        <v>302500</v>
      </c>
      <c r="K8520" s="31">
        <v>121000</v>
      </c>
      <c r="L8520" s="21">
        <v>60500</v>
      </c>
      <c r="M8520" s="22">
        <v>0.4</v>
      </c>
      <c r="N8520" s="5" t="s">
        <v>19</v>
      </c>
    </row>
    <row r="8521" spans="1:14" x14ac:dyDescent="0.2">
      <c r="A8521" s="3" t="s">
        <v>41</v>
      </c>
      <c r="B8521" s="17">
        <v>1128299</v>
      </c>
      <c r="C8521" s="14">
        <v>44312</v>
      </c>
      <c r="D8521" s="4" t="s">
        <v>110</v>
      </c>
      <c r="E8521" s="4" t="s">
        <v>123</v>
      </c>
      <c r="F8521" s="4" t="s">
        <v>124</v>
      </c>
      <c r="G8521" s="4" t="s">
        <v>18</v>
      </c>
      <c r="H8521" s="13">
        <v>55</v>
      </c>
      <c r="I8521" s="20">
        <v>550</v>
      </c>
      <c r="J8521" s="13">
        <v>302500</v>
      </c>
      <c r="K8521" s="31">
        <v>105875</v>
      </c>
      <c r="L8521" s="21">
        <v>52937.5</v>
      </c>
      <c r="M8521" s="22">
        <v>0.35</v>
      </c>
      <c r="N8521" s="5" t="s">
        <v>19</v>
      </c>
    </row>
    <row r="8522" spans="1:14" x14ac:dyDescent="0.2">
      <c r="A8522" s="3" t="s">
        <v>14</v>
      </c>
      <c r="B8522" s="17">
        <v>1185732</v>
      </c>
      <c r="C8522" s="14">
        <v>44325</v>
      </c>
      <c r="D8522" s="4" t="s">
        <v>15</v>
      </c>
      <c r="E8522" s="4" t="s">
        <v>16</v>
      </c>
      <c r="F8522" s="4" t="s">
        <v>17</v>
      </c>
      <c r="G8522" s="4" t="s">
        <v>50</v>
      </c>
      <c r="H8522" s="13">
        <v>55</v>
      </c>
      <c r="I8522" s="20">
        <v>550</v>
      </c>
      <c r="J8522" s="13">
        <v>302500</v>
      </c>
      <c r="K8522" s="31">
        <v>151250</v>
      </c>
      <c r="L8522" s="21">
        <v>75625</v>
      </c>
      <c r="M8522" s="22">
        <v>0.5</v>
      </c>
      <c r="N8522" s="5" t="s">
        <v>19</v>
      </c>
    </row>
    <row r="8523" spans="1:14" x14ac:dyDescent="0.2">
      <c r="A8523" s="3" t="s">
        <v>45</v>
      </c>
      <c r="B8523" s="17">
        <v>1185732</v>
      </c>
      <c r="C8523" s="14">
        <v>44386</v>
      </c>
      <c r="D8523" s="4" t="s">
        <v>15</v>
      </c>
      <c r="E8523" s="4" t="s">
        <v>46</v>
      </c>
      <c r="F8523" s="4" t="s">
        <v>47</v>
      </c>
      <c r="G8523" s="4" t="s">
        <v>51</v>
      </c>
      <c r="H8523" s="13">
        <v>55</v>
      </c>
      <c r="I8523" s="20">
        <v>550</v>
      </c>
      <c r="J8523" s="13">
        <v>302500</v>
      </c>
      <c r="K8523" s="31">
        <v>121000</v>
      </c>
      <c r="L8523" s="21">
        <v>60500</v>
      </c>
      <c r="M8523" s="22">
        <v>0.4</v>
      </c>
      <c r="N8523" s="5" t="s">
        <v>23</v>
      </c>
    </row>
    <row r="8524" spans="1:14" x14ac:dyDescent="0.2">
      <c r="A8524" s="3" t="s">
        <v>80</v>
      </c>
      <c r="B8524" s="17">
        <v>1197831</v>
      </c>
      <c r="C8524" s="14">
        <v>44428</v>
      </c>
      <c r="D8524" s="4" t="s">
        <v>81</v>
      </c>
      <c r="E8524" s="4" t="s">
        <v>95</v>
      </c>
      <c r="F8524" s="4" t="s">
        <v>96</v>
      </c>
      <c r="G8524" s="4" t="s">
        <v>52</v>
      </c>
      <c r="H8524" s="13">
        <v>55</v>
      </c>
      <c r="I8524" s="20">
        <v>550</v>
      </c>
      <c r="J8524" s="13">
        <v>302500</v>
      </c>
      <c r="K8524" s="31">
        <v>121000</v>
      </c>
      <c r="L8524" s="21">
        <v>60500</v>
      </c>
      <c r="M8524" s="22">
        <v>0.4</v>
      </c>
      <c r="N8524" s="5" t="s">
        <v>19</v>
      </c>
    </row>
    <row r="8525" spans="1:14" x14ac:dyDescent="0.2">
      <c r="A8525" s="3" t="s">
        <v>45</v>
      </c>
      <c r="B8525" s="17">
        <v>1185732</v>
      </c>
      <c r="C8525" s="14">
        <v>44208</v>
      </c>
      <c r="D8525" s="4" t="s">
        <v>97</v>
      </c>
      <c r="E8525" s="4" t="s">
        <v>105</v>
      </c>
      <c r="F8525" s="4" t="s">
        <v>109</v>
      </c>
      <c r="G8525" s="4" t="s">
        <v>53</v>
      </c>
      <c r="H8525" s="13">
        <v>55</v>
      </c>
      <c r="I8525" s="20">
        <v>550</v>
      </c>
      <c r="J8525" s="13">
        <v>302500</v>
      </c>
      <c r="K8525" s="31">
        <v>105875</v>
      </c>
      <c r="L8525" s="21">
        <v>52937.5</v>
      </c>
      <c r="M8525" s="22">
        <v>0.35</v>
      </c>
      <c r="N8525" s="5" t="s">
        <v>23</v>
      </c>
    </row>
    <row r="8526" spans="1:14" x14ac:dyDescent="0.2">
      <c r="A8526" s="3" t="s">
        <v>14</v>
      </c>
      <c r="B8526" s="17">
        <v>1185732</v>
      </c>
      <c r="C8526" s="14">
        <v>44517</v>
      </c>
      <c r="D8526" s="4" t="s">
        <v>55</v>
      </c>
      <c r="E8526" s="4" t="s">
        <v>62</v>
      </c>
      <c r="F8526" s="4" t="s">
        <v>63</v>
      </c>
      <c r="G8526" s="4" t="s">
        <v>53</v>
      </c>
      <c r="H8526" s="13">
        <v>55</v>
      </c>
      <c r="I8526" s="20">
        <v>550</v>
      </c>
      <c r="J8526" s="13">
        <v>302500</v>
      </c>
      <c r="K8526" s="31">
        <v>105875</v>
      </c>
      <c r="L8526" s="21">
        <v>52937.5</v>
      </c>
      <c r="M8526" s="22">
        <v>0.35</v>
      </c>
      <c r="N8526" s="5" t="s">
        <v>30</v>
      </c>
    </row>
    <row r="8527" spans="1:14" x14ac:dyDescent="0.2">
      <c r="A8527" s="3" t="s">
        <v>41</v>
      </c>
      <c r="B8527" s="17">
        <v>1128299</v>
      </c>
      <c r="C8527" s="14">
        <v>44373</v>
      </c>
      <c r="D8527" s="4" t="s">
        <v>110</v>
      </c>
      <c r="E8527" s="4" t="s">
        <v>123</v>
      </c>
      <c r="F8527" s="4" t="s">
        <v>124</v>
      </c>
      <c r="G8527" s="4" t="s">
        <v>18</v>
      </c>
      <c r="H8527" s="13">
        <v>60</v>
      </c>
      <c r="I8527" s="20">
        <v>550</v>
      </c>
      <c r="J8527" s="13">
        <v>330000</v>
      </c>
      <c r="K8527" s="31">
        <v>132000</v>
      </c>
      <c r="L8527" s="21">
        <v>66000</v>
      </c>
      <c r="M8527" s="22">
        <v>0.4</v>
      </c>
      <c r="N8527" s="5" t="s">
        <v>19</v>
      </c>
    </row>
    <row r="8528" spans="1:14" x14ac:dyDescent="0.2">
      <c r="A8528" s="3" t="s">
        <v>41</v>
      </c>
      <c r="B8528" s="17">
        <v>1128299</v>
      </c>
      <c r="C8528" s="14">
        <v>44526</v>
      </c>
      <c r="D8528" s="4" t="s">
        <v>110</v>
      </c>
      <c r="E8528" s="4" t="s">
        <v>123</v>
      </c>
      <c r="F8528" s="4" t="s">
        <v>124</v>
      </c>
      <c r="G8528" s="4" t="s">
        <v>18</v>
      </c>
      <c r="H8528" s="13">
        <v>60</v>
      </c>
      <c r="I8528" s="20">
        <v>550</v>
      </c>
      <c r="J8528" s="13">
        <v>330000</v>
      </c>
      <c r="K8528" s="31">
        <v>115500</v>
      </c>
      <c r="L8528" s="21">
        <v>57750</v>
      </c>
      <c r="M8528" s="22">
        <v>0.35</v>
      </c>
      <c r="N8528" s="5" t="s">
        <v>19</v>
      </c>
    </row>
    <row r="8529" spans="1:14" x14ac:dyDescent="0.2">
      <c r="A8529" s="3" t="s">
        <v>41</v>
      </c>
      <c r="B8529" s="17">
        <v>1128299</v>
      </c>
      <c r="C8529" s="14">
        <v>44373</v>
      </c>
      <c r="D8529" s="4" t="s">
        <v>110</v>
      </c>
      <c r="E8529" s="4" t="s">
        <v>123</v>
      </c>
      <c r="F8529" s="4" t="s">
        <v>124</v>
      </c>
      <c r="G8529" s="4" t="s">
        <v>18</v>
      </c>
      <c r="H8529" s="13">
        <v>60</v>
      </c>
      <c r="I8529" s="20">
        <v>550</v>
      </c>
      <c r="J8529" s="13">
        <v>330000</v>
      </c>
      <c r="K8529" s="31">
        <v>115500</v>
      </c>
      <c r="L8529" s="21">
        <v>57750</v>
      </c>
      <c r="M8529" s="22">
        <v>0.35</v>
      </c>
      <c r="N8529" s="5" t="s">
        <v>19</v>
      </c>
    </row>
    <row r="8530" spans="1:14" x14ac:dyDescent="0.2">
      <c r="A8530" s="3" t="s">
        <v>41</v>
      </c>
      <c r="B8530" s="17">
        <v>1128299</v>
      </c>
      <c r="C8530" s="14">
        <v>44402</v>
      </c>
      <c r="D8530" s="4" t="s">
        <v>110</v>
      </c>
      <c r="E8530" s="4" t="s">
        <v>123</v>
      </c>
      <c r="F8530" s="4" t="s">
        <v>124</v>
      </c>
      <c r="G8530" s="4" t="s">
        <v>18</v>
      </c>
      <c r="H8530" s="13">
        <v>60</v>
      </c>
      <c r="I8530" s="20">
        <v>550</v>
      </c>
      <c r="J8530" s="13">
        <v>330000</v>
      </c>
      <c r="K8530" s="31">
        <v>115500</v>
      </c>
      <c r="L8530" s="21">
        <v>57750</v>
      </c>
      <c r="M8530" s="22">
        <v>0.35</v>
      </c>
      <c r="N8530" s="5" t="s">
        <v>19</v>
      </c>
    </row>
    <row r="8531" spans="1:14" x14ac:dyDescent="0.2">
      <c r="A8531" s="3" t="s">
        <v>20</v>
      </c>
      <c r="B8531" s="17">
        <v>1185732</v>
      </c>
      <c r="C8531" s="14">
        <v>44545</v>
      </c>
      <c r="D8531" s="4" t="s">
        <v>15</v>
      </c>
      <c r="E8531" s="4" t="s">
        <v>21</v>
      </c>
      <c r="F8531" s="4" t="s">
        <v>22</v>
      </c>
      <c r="G8531" s="4" t="s">
        <v>51</v>
      </c>
      <c r="H8531" s="13">
        <v>60</v>
      </c>
      <c r="I8531" s="20">
        <v>550</v>
      </c>
      <c r="J8531" s="13">
        <v>330000</v>
      </c>
      <c r="K8531" s="31">
        <v>132000</v>
      </c>
      <c r="L8531" s="21">
        <v>66000</v>
      </c>
      <c r="M8531" s="22">
        <v>0.4</v>
      </c>
      <c r="N8531" s="5" t="s">
        <v>23</v>
      </c>
    </row>
    <row r="8532" spans="1:14" x14ac:dyDescent="0.2">
      <c r="A8532" s="3" t="s">
        <v>44</v>
      </c>
      <c r="B8532" s="17">
        <v>1185732</v>
      </c>
      <c r="C8532" s="14">
        <v>44392</v>
      </c>
      <c r="D8532" s="4" t="s">
        <v>15</v>
      </c>
      <c r="E8532" s="4" t="s">
        <v>21</v>
      </c>
      <c r="F8532" s="4" t="s">
        <v>22</v>
      </c>
      <c r="G8532" s="4" t="s">
        <v>51</v>
      </c>
      <c r="H8532" s="13">
        <v>60</v>
      </c>
      <c r="I8532" s="20">
        <v>550</v>
      </c>
      <c r="J8532" s="13">
        <v>330000</v>
      </c>
      <c r="K8532" s="31">
        <v>132000</v>
      </c>
      <c r="L8532" s="21">
        <v>66000</v>
      </c>
      <c r="M8532" s="22">
        <v>0.4</v>
      </c>
      <c r="N8532" s="5" t="s">
        <v>23</v>
      </c>
    </row>
    <row r="8533" spans="1:14" x14ac:dyDescent="0.2">
      <c r="A8533" s="3" t="s">
        <v>44</v>
      </c>
      <c r="B8533" s="17">
        <v>1197831</v>
      </c>
      <c r="C8533" s="14">
        <v>44334</v>
      </c>
      <c r="D8533" s="4" t="s">
        <v>81</v>
      </c>
      <c r="E8533" s="4" t="s">
        <v>92</v>
      </c>
      <c r="F8533" s="4" t="s">
        <v>93</v>
      </c>
      <c r="G8533" s="4" t="s">
        <v>51</v>
      </c>
      <c r="H8533" s="13">
        <v>60</v>
      </c>
      <c r="I8533" s="20">
        <v>550</v>
      </c>
      <c r="J8533" s="13">
        <v>330000</v>
      </c>
      <c r="K8533" s="31">
        <v>181500</v>
      </c>
      <c r="L8533" s="21">
        <v>90750</v>
      </c>
      <c r="M8533" s="22">
        <v>0.55000000000000004</v>
      </c>
      <c r="N8533" s="5" t="s">
        <v>30</v>
      </c>
    </row>
    <row r="8534" spans="1:14" x14ac:dyDescent="0.2">
      <c r="A8534" s="3" t="s">
        <v>45</v>
      </c>
      <c r="B8534" s="17">
        <v>1128299</v>
      </c>
      <c r="C8534" s="14">
        <v>43850</v>
      </c>
      <c r="D8534" s="4" t="s">
        <v>110</v>
      </c>
      <c r="E8534" s="4" t="s">
        <v>131</v>
      </c>
      <c r="F8534" s="4" t="s">
        <v>132</v>
      </c>
      <c r="G8534" s="4" t="s">
        <v>51</v>
      </c>
      <c r="H8534" s="13">
        <v>60</v>
      </c>
      <c r="I8534" s="20">
        <v>550</v>
      </c>
      <c r="J8534" s="13">
        <v>330000</v>
      </c>
      <c r="K8534" s="31">
        <v>132000</v>
      </c>
      <c r="L8534" s="21">
        <v>66000</v>
      </c>
      <c r="M8534" s="22">
        <v>0.4</v>
      </c>
      <c r="N8534" s="5" t="s">
        <v>30</v>
      </c>
    </row>
    <row r="8535" spans="1:14" x14ac:dyDescent="0.2">
      <c r="A8535" s="3" t="s">
        <v>45</v>
      </c>
      <c r="B8535" s="17">
        <v>1128299</v>
      </c>
      <c r="C8535" s="14">
        <v>43856</v>
      </c>
      <c r="D8535" s="4" t="s">
        <v>110</v>
      </c>
      <c r="E8535" s="4" t="s">
        <v>131</v>
      </c>
      <c r="F8535" s="4" t="s">
        <v>132</v>
      </c>
      <c r="G8535" s="4" t="s">
        <v>51</v>
      </c>
      <c r="H8535" s="13">
        <v>60</v>
      </c>
      <c r="I8535" s="20">
        <v>550</v>
      </c>
      <c r="J8535" s="13">
        <v>330000</v>
      </c>
      <c r="K8535" s="31">
        <v>148500</v>
      </c>
      <c r="L8535" s="21">
        <v>74250</v>
      </c>
      <c r="M8535" s="22">
        <v>0.45</v>
      </c>
      <c r="N8535" s="5" t="s">
        <v>30</v>
      </c>
    </row>
    <row r="8536" spans="1:14" x14ac:dyDescent="0.2">
      <c r="A8536" s="3" t="s">
        <v>45</v>
      </c>
      <c r="B8536" s="17">
        <v>1128299</v>
      </c>
      <c r="C8536" s="14">
        <v>43886</v>
      </c>
      <c r="D8536" s="4" t="s">
        <v>110</v>
      </c>
      <c r="E8536" s="4" t="s">
        <v>131</v>
      </c>
      <c r="F8536" s="4" t="s">
        <v>132</v>
      </c>
      <c r="G8536" s="4" t="s">
        <v>51</v>
      </c>
      <c r="H8536" s="13">
        <v>60</v>
      </c>
      <c r="I8536" s="20">
        <v>550</v>
      </c>
      <c r="J8536" s="13">
        <v>330000</v>
      </c>
      <c r="K8536" s="31">
        <v>115500</v>
      </c>
      <c r="L8536" s="21">
        <v>57750</v>
      </c>
      <c r="M8536" s="22">
        <v>0.35</v>
      </c>
      <c r="N8536" s="5" t="s">
        <v>23</v>
      </c>
    </row>
    <row r="8537" spans="1:14" x14ac:dyDescent="0.2">
      <c r="A8537" s="3" t="s">
        <v>80</v>
      </c>
      <c r="B8537" s="17">
        <v>1197831</v>
      </c>
      <c r="C8537" s="14">
        <v>44368</v>
      </c>
      <c r="D8537" s="4" t="s">
        <v>81</v>
      </c>
      <c r="E8537" s="4" t="s">
        <v>95</v>
      </c>
      <c r="F8537" s="4" t="s">
        <v>96</v>
      </c>
      <c r="G8537" s="4" t="s">
        <v>52</v>
      </c>
      <c r="H8537" s="13">
        <v>60</v>
      </c>
      <c r="I8537" s="20">
        <v>550</v>
      </c>
      <c r="J8537" s="13">
        <v>330000</v>
      </c>
      <c r="K8537" s="31">
        <v>132000</v>
      </c>
      <c r="L8537" s="21">
        <v>66000</v>
      </c>
      <c r="M8537" s="22">
        <v>0.4</v>
      </c>
      <c r="N8537" s="5" t="s">
        <v>19</v>
      </c>
    </row>
    <row r="8538" spans="1:14" x14ac:dyDescent="0.2">
      <c r="A8538" s="3" t="s">
        <v>45</v>
      </c>
      <c r="B8538" s="17">
        <v>1185732</v>
      </c>
      <c r="C8538" s="14">
        <v>44532</v>
      </c>
      <c r="D8538" s="4" t="s">
        <v>15</v>
      </c>
      <c r="E8538" s="4" t="s">
        <v>48</v>
      </c>
      <c r="F8538" s="4" t="s">
        <v>49</v>
      </c>
      <c r="G8538" s="4" t="s">
        <v>52</v>
      </c>
      <c r="H8538" s="13">
        <v>60</v>
      </c>
      <c r="I8538" s="20">
        <v>550</v>
      </c>
      <c r="J8538" s="13">
        <v>330000</v>
      </c>
      <c r="K8538" s="31">
        <v>99000</v>
      </c>
      <c r="L8538" s="21">
        <v>49500</v>
      </c>
      <c r="M8538" s="22">
        <v>0.3</v>
      </c>
      <c r="N8538" s="5" t="s">
        <v>23</v>
      </c>
    </row>
    <row r="8539" spans="1:14" x14ac:dyDescent="0.2">
      <c r="A8539" s="3" t="s">
        <v>44</v>
      </c>
      <c r="B8539" s="17">
        <v>1185732</v>
      </c>
      <c r="C8539" s="14">
        <v>44536</v>
      </c>
      <c r="D8539" s="4" t="s">
        <v>55</v>
      </c>
      <c r="E8539" s="4" t="s">
        <v>78</v>
      </c>
      <c r="F8539" s="4" t="s">
        <v>79</v>
      </c>
      <c r="G8539" s="4" t="s">
        <v>53</v>
      </c>
      <c r="H8539" s="13">
        <v>60</v>
      </c>
      <c r="I8539" s="20">
        <v>550</v>
      </c>
      <c r="J8539" s="13">
        <v>330000</v>
      </c>
      <c r="K8539" s="31">
        <v>115500</v>
      </c>
      <c r="L8539" s="21">
        <v>57750</v>
      </c>
      <c r="M8539" s="22">
        <v>0.35</v>
      </c>
      <c r="N8539" s="5" t="s">
        <v>23</v>
      </c>
    </row>
    <row r="8540" spans="1:14" x14ac:dyDescent="0.2">
      <c r="A8540" s="3" t="s">
        <v>45</v>
      </c>
      <c r="B8540" s="17">
        <v>1128299</v>
      </c>
      <c r="C8540" s="14">
        <v>44001</v>
      </c>
      <c r="D8540" s="4" t="s">
        <v>110</v>
      </c>
      <c r="E8540" s="4" t="s">
        <v>127</v>
      </c>
      <c r="F8540" s="4" t="s">
        <v>128</v>
      </c>
      <c r="G8540" s="4" t="s">
        <v>54</v>
      </c>
      <c r="H8540" s="13">
        <v>60</v>
      </c>
      <c r="I8540" s="20">
        <v>550</v>
      </c>
      <c r="J8540" s="13">
        <v>330000</v>
      </c>
      <c r="K8540" s="31">
        <v>99000</v>
      </c>
      <c r="L8540" s="21">
        <v>49500</v>
      </c>
      <c r="M8540" s="22">
        <v>0.3</v>
      </c>
      <c r="N8540" s="5" t="s">
        <v>23</v>
      </c>
    </row>
    <row r="8541" spans="1:14" x14ac:dyDescent="0.2">
      <c r="A8541" s="3" t="s">
        <v>45</v>
      </c>
      <c r="B8541" s="17">
        <v>1128299</v>
      </c>
      <c r="C8541" s="14">
        <v>44031</v>
      </c>
      <c r="D8541" s="4" t="s">
        <v>110</v>
      </c>
      <c r="E8541" s="4" t="s">
        <v>127</v>
      </c>
      <c r="F8541" s="4" t="s">
        <v>128</v>
      </c>
      <c r="G8541" s="4" t="s">
        <v>54</v>
      </c>
      <c r="H8541" s="13">
        <v>60</v>
      </c>
      <c r="I8541" s="20">
        <v>550</v>
      </c>
      <c r="J8541" s="13">
        <v>330000</v>
      </c>
      <c r="K8541" s="31">
        <v>99000</v>
      </c>
      <c r="L8541" s="21">
        <v>49500</v>
      </c>
      <c r="M8541" s="22">
        <v>0.3</v>
      </c>
      <c r="N8541" s="5" t="s">
        <v>23</v>
      </c>
    </row>
    <row r="8542" spans="1:14" x14ac:dyDescent="0.2">
      <c r="A8542" s="3" t="s">
        <v>45</v>
      </c>
      <c r="B8542" s="17">
        <v>1185732</v>
      </c>
      <c r="C8542" s="14">
        <v>44509</v>
      </c>
      <c r="D8542" s="4" t="s">
        <v>55</v>
      </c>
      <c r="E8542" s="4" t="s">
        <v>64</v>
      </c>
      <c r="F8542" s="4" t="s">
        <v>77</v>
      </c>
      <c r="G8542" s="4" t="s">
        <v>18</v>
      </c>
      <c r="H8542" s="13">
        <v>65</v>
      </c>
      <c r="I8542" s="20">
        <v>550</v>
      </c>
      <c r="J8542" s="13">
        <v>357500</v>
      </c>
      <c r="K8542" s="31">
        <v>125125</v>
      </c>
      <c r="L8542" s="21">
        <v>62562.5</v>
      </c>
      <c r="M8542" s="22">
        <v>0.35</v>
      </c>
      <c r="N8542" s="5" t="s">
        <v>23</v>
      </c>
    </row>
    <row r="8543" spans="1:14" x14ac:dyDescent="0.2">
      <c r="A8543" s="3" t="s">
        <v>44</v>
      </c>
      <c r="B8543" s="17">
        <v>1197831</v>
      </c>
      <c r="C8543" s="14">
        <v>44478</v>
      </c>
      <c r="D8543" s="4" t="s">
        <v>81</v>
      </c>
      <c r="E8543" s="4" t="s">
        <v>90</v>
      </c>
      <c r="F8543" s="4" t="s">
        <v>91</v>
      </c>
      <c r="G8543" s="4" t="s">
        <v>18</v>
      </c>
      <c r="H8543" s="13">
        <v>65</v>
      </c>
      <c r="I8543" s="20">
        <v>550</v>
      </c>
      <c r="J8543" s="13">
        <v>357500</v>
      </c>
      <c r="K8543" s="31">
        <v>214500</v>
      </c>
      <c r="L8543" s="21">
        <v>107250</v>
      </c>
      <c r="M8543" s="22">
        <v>0.6</v>
      </c>
      <c r="N8543" s="5" t="s">
        <v>30</v>
      </c>
    </row>
    <row r="8544" spans="1:14" x14ac:dyDescent="0.2">
      <c r="A8544" s="3" t="s">
        <v>14</v>
      </c>
      <c r="B8544" s="17">
        <v>1185732</v>
      </c>
      <c r="C8544" s="14">
        <v>44386</v>
      </c>
      <c r="D8544" s="4" t="s">
        <v>15</v>
      </c>
      <c r="E8544" s="4" t="s">
        <v>16</v>
      </c>
      <c r="F8544" s="4" t="s">
        <v>17</v>
      </c>
      <c r="G8544" s="4" t="s">
        <v>50</v>
      </c>
      <c r="H8544" s="13">
        <v>65</v>
      </c>
      <c r="I8544" s="20">
        <v>550</v>
      </c>
      <c r="J8544" s="13">
        <v>357500</v>
      </c>
      <c r="K8544" s="31">
        <v>125125</v>
      </c>
      <c r="L8544" s="21">
        <v>62562.5</v>
      </c>
      <c r="M8544" s="22">
        <v>0.35</v>
      </c>
      <c r="N8544" s="5" t="s">
        <v>19</v>
      </c>
    </row>
    <row r="8545" spans="1:14" x14ac:dyDescent="0.2">
      <c r="A8545" s="3" t="s">
        <v>80</v>
      </c>
      <c r="B8545" s="17">
        <v>1128299</v>
      </c>
      <c r="C8545" s="14">
        <v>44450</v>
      </c>
      <c r="D8545" s="4" t="s">
        <v>110</v>
      </c>
      <c r="E8545" s="4" t="s">
        <v>113</v>
      </c>
      <c r="F8545" s="4" t="s">
        <v>114</v>
      </c>
      <c r="G8545" s="4" t="s">
        <v>51</v>
      </c>
      <c r="H8545" s="13">
        <v>65</v>
      </c>
      <c r="I8545" s="20">
        <v>550</v>
      </c>
      <c r="J8545" s="13">
        <v>357500</v>
      </c>
      <c r="K8545" s="31">
        <v>89375</v>
      </c>
      <c r="L8545" s="21">
        <v>44687.5</v>
      </c>
      <c r="M8545" s="22">
        <v>0.25</v>
      </c>
      <c r="N8545" s="5" t="s">
        <v>30</v>
      </c>
    </row>
    <row r="8546" spans="1:14" x14ac:dyDescent="0.2">
      <c r="A8546" s="3" t="s">
        <v>45</v>
      </c>
      <c r="B8546" s="17">
        <v>1128299</v>
      </c>
      <c r="C8546" s="14">
        <v>43863</v>
      </c>
      <c r="D8546" s="4" t="s">
        <v>110</v>
      </c>
      <c r="E8546" s="4" t="s">
        <v>131</v>
      </c>
      <c r="F8546" s="4" t="s">
        <v>132</v>
      </c>
      <c r="G8546" s="4" t="s">
        <v>51</v>
      </c>
      <c r="H8546" s="13">
        <v>65</v>
      </c>
      <c r="I8546" s="20">
        <v>550</v>
      </c>
      <c r="J8546" s="13">
        <v>357500</v>
      </c>
      <c r="K8546" s="31">
        <v>107250</v>
      </c>
      <c r="L8546" s="21">
        <v>53625</v>
      </c>
      <c r="M8546" s="22">
        <v>0.3</v>
      </c>
      <c r="N8546" s="5" t="s">
        <v>30</v>
      </c>
    </row>
    <row r="8547" spans="1:14" x14ac:dyDescent="0.2">
      <c r="A8547" s="3" t="s">
        <v>45</v>
      </c>
      <c r="B8547" s="17">
        <v>1128299</v>
      </c>
      <c r="C8547" s="14">
        <v>43887</v>
      </c>
      <c r="D8547" s="4" t="s">
        <v>110</v>
      </c>
      <c r="E8547" s="4" t="s">
        <v>131</v>
      </c>
      <c r="F8547" s="4" t="s">
        <v>132</v>
      </c>
      <c r="G8547" s="4" t="s">
        <v>51</v>
      </c>
      <c r="H8547" s="13">
        <v>65</v>
      </c>
      <c r="I8547" s="20">
        <v>550</v>
      </c>
      <c r="J8547" s="13">
        <v>357500</v>
      </c>
      <c r="K8547" s="31">
        <v>71500</v>
      </c>
      <c r="L8547" s="21">
        <v>35750</v>
      </c>
      <c r="M8547" s="22">
        <v>0.2</v>
      </c>
      <c r="N8547" s="5" t="s">
        <v>23</v>
      </c>
    </row>
    <row r="8548" spans="1:14" x14ac:dyDescent="0.2">
      <c r="A8548" s="3" t="s">
        <v>45</v>
      </c>
      <c r="B8548" s="17">
        <v>1128299</v>
      </c>
      <c r="C8548" s="14">
        <v>43864</v>
      </c>
      <c r="D8548" s="4" t="s">
        <v>110</v>
      </c>
      <c r="E8548" s="4" t="s">
        <v>131</v>
      </c>
      <c r="F8548" s="4" t="s">
        <v>132</v>
      </c>
      <c r="G8548" s="4" t="s">
        <v>52</v>
      </c>
      <c r="H8548" s="13">
        <v>65</v>
      </c>
      <c r="I8548" s="20">
        <v>550</v>
      </c>
      <c r="J8548" s="13">
        <v>357500</v>
      </c>
      <c r="K8548" s="31">
        <v>160875</v>
      </c>
      <c r="L8548" s="21">
        <v>80437.5</v>
      </c>
      <c r="M8548" s="22">
        <v>0.45</v>
      </c>
      <c r="N8548" s="5" t="s">
        <v>30</v>
      </c>
    </row>
    <row r="8549" spans="1:14" x14ac:dyDescent="0.2">
      <c r="A8549" s="3" t="s">
        <v>45</v>
      </c>
      <c r="B8549" s="17">
        <v>1128299</v>
      </c>
      <c r="C8549" s="14">
        <v>43870</v>
      </c>
      <c r="D8549" s="4" t="s">
        <v>110</v>
      </c>
      <c r="E8549" s="4" t="s">
        <v>131</v>
      </c>
      <c r="F8549" s="4" t="s">
        <v>132</v>
      </c>
      <c r="G8549" s="4" t="s">
        <v>52</v>
      </c>
      <c r="H8549" s="13">
        <v>65</v>
      </c>
      <c r="I8549" s="20">
        <v>550</v>
      </c>
      <c r="J8549" s="13">
        <v>357500</v>
      </c>
      <c r="K8549" s="31">
        <v>143000</v>
      </c>
      <c r="L8549" s="21">
        <v>71500</v>
      </c>
      <c r="M8549" s="22">
        <v>0.4</v>
      </c>
      <c r="N8549" s="5" t="s">
        <v>23</v>
      </c>
    </row>
    <row r="8550" spans="1:14" x14ac:dyDescent="0.2">
      <c r="A8550" s="3" t="s">
        <v>14</v>
      </c>
      <c r="B8550" s="17">
        <v>1185732</v>
      </c>
      <c r="C8550" s="14">
        <v>44456</v>
      </c>
      <c r="D8550" s="4" t="s">
        <v>55</v>
      </c>
      <c r="E8550" s="4" t="s">
        <v>58</v>
      </c>
      <c r="F8550" s="4" t="s">
        <v>59</v>
      </c>
      <c r="G8550" s="4" t="s">
        <v>52</v>
      </c>
      <c r="H8550" s="13">
        <v>65</v>
      </c>
      <c r="I8550" s="20">
        <v>550</v>
      </c>
      <c r="J8550" s="13">
        <v>357500</v>
      </c>
      <c r="K8550" s="31">
        <v>143000</v>
      </c>
      <c r="L8550" s="21">
        <v>71500</v>
      </c>
      <c r="M8550" s="22">
        <v>0.4</v>
      </c>
      <c r="N8550" s="5" t="s">
        <v>30</v>
      </c>
    </row>
    <row r="8551" spans="1:14" x14ac:dyDescent="0.2">
      <c r="A8551" s="3" t="s">
        <v>80</v>
      </c>
      <c r="B8551" s="17">
        <v>1128299</v>
      </c>
      <c r="C8551" s="14">
        <v>44303</v>
      </c>
      <c r="D8551" s="4" t="s">
        <v>97</v>
      </c>
      <c r="E8551" s="4" t="s">
        <v>105</v>
      </c>
      <c r="F8551" s="4" t="s">
        <v>109</v>
      </c>
      <c r="G8551" s="4" t="s">
        <v>53</v>
      </c>
      <c r="H8551" s="13">
        <v>65</v>
      </c>
      <c r="I8551" s="20">
        <v>550</v>
      </c>
      <c r="J8551" s="13">
        <v>357500</v>
      </c>
      <c r="K8551" s="31">
        <v>107250</v>
      </c>
      <c r="L8551" s="21">
        <v>53625</v>
      </c>
      <c r="M8551" s="22">
        <v>0.3</v>
      </c>
      <c r="N8551" s="5" t="s">
        <v>30</v>
      </c>
    </row>
    <row r="8552" spans="1:14" x14ac:dyDescent="0.2">
      <c r="A8552" s="3" t="s">
        <v>45</v>
      </c>
      <c r="B8552" s="17">
        <v>1128299</v>
      </c>
      <c r="C8552" s="14">
        <v>44200</v>
      </c>
      <c r="D8552" s="4" t="s">
        <v>110</v>
      </c>
      <c r="E8552" s="4" t="s">
        <v>121</v>
      </c>
      <c r="F8552" s="4" t="s">
        <v>125</v>
      </c>
      <c r="G8552" s="4" t="s">
        <v>54</v>
      </c>
      <c r="H8552" s="13">
        <v>65</v>
      </c>
      <c r="I8552" s="20">
        <v>550</v>
      </c>
      <c r="J8552" s="13">
        <v>357500</v>
      </c>
      <c r="K8552" s="31">
        <v>196625</v>
      </c>
      <c r="L8552" s="21">
        <v>98312.5</v>
      </c>
      <c r="M8552" s="22">
        <v>0.55000000000000004</v>
      </c>
      <c r="N8552" s="5" t="s">
        <v>30</v>
      </c>
    </row>
    <row r="8553" spans="1:14" x14ac:dyDescent="0.2">
      <c r="A8553" s="3" t="s">
        <v>45</v>
      </c>
      <c r="B8553" s="17">
        <v>1128299</v>
      </c>
      <c r="C8553" s="14">
        <v>44032</v>
      </c>
      <c r="D8553" s="4" t="s">
        <v>110</v>
      </c>
      <c r="E8553" s="4" t="s">
        <v>127</v>
      </c>
      <c r="F8553" s="4" t="s">
        <v>128</v>
      </c>
      <c r="G8553" s="4" t="s">
        <v>54</v>
      </c>
      <c r="H8553" s="13">
        <v>65</v>
      </c>
      <c r="I8553" s="20">
        <v>550</v>
      </c>
      <c r="J8553" s="13">
        <v>357500</v>
      </c>
      <c r="K8553" s="31">
        <v>89375</v>
      </c>
      <c r="L8553" s="21">
        <v>44687.5</v>
      </c>
      <c r="M8553" s="22">
        <v>0.25</v>
      </c>
      <c r="N8553" s="5" t="s">
        <v>23</v>
      </c>
    </row>
    <row r="8554" spans="1:14" x14ac:dyDescent="0.2">
      <c r="A8554" s="3" t="s">
        <v>45</v>
      </c>
      <c r="B8554" s="17">
        <v>1128299</v>
      </c>
      <c r="C8554" s="14">
        <v>43949</v>
      </c>
      <c r="D8554" s="4" t="s">
        <v>110</v>
      </c>
      <c r="E8554" s="4" t="s">
        <v>129</v>
      </c>
      <c r="F8554" s="4" t="s">
        <v>130</v>
      </c>
      <c r="G8554" s="4" t="s">
        <v>50</v>
      </c>
      <c r="H8554" s="13">
        <v>70</v>
      </c>
      <c r="I8554" s="20">
        <v>550</v>
      </c>
      <c r="J8554" s="13">
        <v>385000</v>
      </c>
      <c r="K8554" s="31">
        <v>173250</v>
      </c>
      <c r="L8554" s="21">
        <v>86625</v>
      </c>
      <c r="M8554" s="22">
        <v>0.45</v>
      </c>
      <c r="N8554" s="5" t="s">
        <v>23</v>
      </c>
    </row>
    <row r="8555" spans="1:14" x14ac:dyDescent="0.2">
      <c r="A8555" s="3" t="s">
        <v>80</v>
      </c>
      <c r="B8555" s="17">
        <v>1128299</v>
      </c>
      <c r="C8555" s="14">
        <v>44450</v>
      </c>
      <c r="D8555" s="4" t="s">
        <v>110</v>
      </c>
      <c r="E8555" s="4" t="s">
        <v>113</v>
      </c>
      <c r="F8555" s="4" t="s">
        <v>114</v>
      </c>
      <c r="G8555" s="4" t="s">
        <v>51</v>
      </c>
      <c r="H8555" s="13">
        <v>70</v>
      </c>
      <c r="I8555" s="20">
        <v>550</v>
      </c>
      <c r="J8555" s="13">
        <v>385000</v>
      </c>
      <c r="K8555" s="31">
        <v>77000</v>
      </c>
      <c r="L8555" s="21">
        <v>38500</v>
      </c>
      <c r="M8555" s="22">
        <v>0.2</v>
      </c>
      <c r="N8555" s="5" t="s">
        <v>30</v>
      </c>
    </row>
    <row r="8556" spans="1:14" x14ac:dyDescent="0.2">
      <c r="A8556" s="3" t="s">
        <v>45</v>
      </c>
      <c r="B8556" s="17">
        <v>1128299</v>
      </c>
      <c r="C8556" s="14">
        <v>44553</v>
      </c>
      <c r="D8556" s="4" t="s">
        <v>110</v>
      </c>
      <c r="E8556" s="4" t="s">
        <v>126</v>
      </c>
      <c r="F8556" s="4" t="s">
        <v>63</v>
      </c>
      <c r="G8556" s="4" t="s">
        <v>53</v>
      </c>
      <c r="H8556" s="13">
        <v>70</v>
      </c>
      <c r="I8556" s="20">
        <v>550</v>
      </c>
      <c r="J8556" s="13">
        <v>385000</v>
      </c>
      <c r="K8556" s="31">
        <v>134750</v>
      </c>
      <c r="L8556" s="21">
        <v>67375</v>
      </c>
      <c r="M8556" s="22">
        <v>0.35</v>
      </c>
      <c r="N8556" s="5" t="s">
        <v>23</v>
      </c>
    </row>
    <row r="8557" spans="1:14" x14ac:dyDescent="0.2">
      <c r="A8557" s="3" t="s">
        <v>45</v>
      </c>
      <c r="B8557" s="17">
        <v>1128299</v>
      </c>
      <c r="C8557" s="14">
        <v>44553</v>
      </c>
      <c r="D8557" s="4" t="s">
        <v>110</v>
      </c>
      <c r="E8557" s="4" t="s">
        <v>126</v>
      </c>
      <c r="F8557" s="4" t="s">
        <v>63</v>
      </c>
      <c r="G8557" s="4" t="s">
        <v>138</v>
      </c>
      <c r="H8557" s="13">
        <v>70</v>
      </c>
      <c r="I8557" s="20">
        <v>550</v>
      </c>
      <c r="J8557" s="13">
        <v>385000</v>
      </c>
      <c r="K8557" s="31">
        <v>134750</v>
      </c>
      <c r="L8557" s="21">
        <v>67375</v>
      </c>
      <c r="M8557" s="22">
        <v>0.35</v>
      </c>
      <c r="N8557" s="5" t="s">
        <v>23</v>
      </c>
    </row>
    <row r="8558" spans="1:14" x14ac:dyDescent="0.2">
      <c r="A8558" s="3" t="s">
        <v>44</v>
      </c>
      <c r="B8558" s="17">
        <v>1128299</v>
      </c>
      <c r="C8558" s="14">
        <v>44553</v>
      </c>
      <c r="D8558" s="4" t="s">
        <v>97</v>
      </c>
      <c r="E8558" s="4" t="s">
        <v>102</v>
      </c>
      <c r="F8558" s="4" t="s">
        <v>103</v>
      </c>
      <c r="G8558" s="4" t="s">
        <v>54</v>
      </c>
      <c r="H8558" s="13">
        <v>70</v>
      </c>
      <c r="I8558" s="20">
        <v>550</v>
      </c>
      <c r="J8558" s="13">
        <v>385000</v>
      </c>
      <c r="K8558" s="31">
        <v>134750</v>
      </c>
      <c r="L8558" s="21">
        <v>67375</v>
      </c>
      <c r="M8558" s="22">
        <v>0.35</v>
      </c>
      <c r="N8558" s="5" t="s">
        <v>23</v>
      </c>
    </row>
    <row r="8559" spans="1:14" x14ac:dyDescent="0.2">
      <c r="A8559" s="3" t="s">
        <v>44</v>
      </c>
      <c r="B8559" s="17">
        <v>1128299</v>
      </c>
      <c r="C8559" s="14">
        <v>44553</v>
      </c>
      <c r="D8559" s="4" t="s">
        <v>97</v>
      </c>
      <c r="E8559" s="4" t="s">
        <v>102</v>
      </c>
      <c r="F8559" s="4" t="s">
        <v>103</v>
      </c>
      <c r="G8559" s="4" t="s">
        <v>54</v>
      </c>
      <c r="H8559" s="13">
        <v>70</v>
      </c>
      <c r="I8559" s="20">
        <v>550</v>
      </c>
      <c r="J8559" s="13">
        <v>385000</v>
      </c>
      <c r="K8559" s="31">
        <v>134750</v>
      </c>
      <c r="L8559" s="21">
        <v>67375</v>
      </c>
      <c r="M8559" s="22">
        <v>0.35</v>
      </c>
      <c r="N8559" s="5" t="s">
        <v>23</v>
      </c>
    </row>
    <row r="8560" spans="1:14" x14ac:dyDescent="0.2">
      <c r="A8560" s="3" t="s">
        <v>45</v>
      </c>
      <c r="B8560" s="17">
        <v>1128299</v>
      </c>
      <c r="C8560" s="14">
        <v>43995</v>
      </c>
      <c r="D8560" s="4" t="s">
        <v>110</v>
      </c>
      <c r="E8560" s="4" t="s">
        <v>127</v>
      </c>
      <c r="F8560" s="4" t="s">
        <v>128</v>
      </c>
      <c r="G8560" s="4" t="s">
        <v>54</v>
      </c>
      <c r="H8560" s="13">
        <v>70</v>
      </c>
      <c r="I8560" s="20">
        <v>550</v>
      </c>
      <c r="J8560" s="13">
        <v>385000</v>
      </c>
      <c r="K8560" s="31">
        <v>115500</v>
      </c>
      <c r="L8560" s="21">
        <v>57750</v>
      </c>
      <c r="M8560" s="22">
        <v>0.3</v>
      </c>
      <c r="N8560" s="5" t="s">
        <v>23</v>
      </c>
    </row>
    <row r="8561" spans="1:14" x14ac:dyDescent="0.2">
      <c r="A8561" s="3" t="s">
        <v>45</v>
      </c>
      <c r="B8561" s="17">
        <v>1128299</v>
      </c>
      <c r="C8561" s="14">
        <v>44524</v>
      </c>
      <c r="D8561" s="4" t="s">
        <v>110</v>
      </c>
      <c r="E8561" s="4" t="s">
        <v>126</v>
      </c>
      <c r="F8561" s="4" t="s">
        <v>63</v>
      </c>
      <c r="G8561" s="4" t="s">
        <v>53</v>
      </c>
      <c r="H8561" s="13">
        <v>80</v>
      </c>
      <c r="I8561" s="20">
        <v>550</v>
      </c>
      <c r="J8561" s="13">
        <v>440000</v>
      </c>
      <c r="K8561" s="31">
        <v>132000</v>
      </c>
      <c r="L8561" s="21">
        <v>66000</v>
      </c>
      <c r="M8561" s="22">
        <v>0.3</v>
      </c>
      <c r="N8561" s="5" t="s">
        <v>23</v>
      </c>
    </row>
    <row r="8562" spans="1:14" x14ac:dyDescent="0.2">
      <c r="A8562" s="3" t="s">
        <v>20</v>
      </c>
      <c r="B8562" s="17">
        <v>1128299</v>
      </c>
      <c r="C8562" s="14">
        <v>44524</v>
      </c>
      <c r="D8562" s="4" t="s">
        <v>97</v>
      </c>
      <c r="E8562" s="4" t="s">
        <v>102</v>
      </c>
      <c r="F8562" s="4" t="s">
        <v>103</v>
      </c>
      <c r="G8562" s="4" t="s">
        <v>54</v>
      </c>
      <c r="H8562" s="13">
        <v>80</v>
      </c>
      <c r="I8562" s="20">
        <v>550</v>
      </c>
      <c r="J8562" s="13">
        <v>440000</v>
      </c>
      <c r="K8562" s="31">
        <v>132000</v>
      </c>
      <c r="L8562" s="21">
        <v>66000</v>
      </c>
      <c r="M8562" s="22">
        <v>0.3</v>
      </c>
      <c r="N8562" s="5" t="s">
        <v>23</v>
      </c>
    </row>
    <row r="8563" spans="1:14" x14ac:dyDescent="0.2">
      <c r="A8563" s="3" t="s">
        <v>45</v>
      </c>
      <c r="B8563" s="17">
        <v>1128299</v>
      </c>
      <c r="C8563" s="14">
        <v>44046</v>
      </c>
      <c r="D8563" s="4" t="s">
        <v>110</v>
      </c>
      <c r="E8563" s="4" t="s">
        <v>127</v>
      </c>
      <c r="F8563" s="4" t="s">
        <v>128</v>
      </c>
      <c r="G8563" s="4" t="s">
        <v>54</v>
      </c>
      <c r="H8563" s="13">
        <v>80</v>
      </c>
      <c r="I8563" s="20">
        <v>550</v>
      </c>
      <c r="J8563" s="13">
        <v>440000</v>
      </c>
      <c r="K8563" s="31">
        <v>132000</v>
      </c>
      <c r="L8563" s="21">
        <v>66000</v>
      </c>
      <c r="M8563" s="22">
        <v>0.3</v>
      </c>
      <c r="N8563" s="5" t="s">
        <v>23</v>
      </c>
    </row>
    <row r="8564" spans="1:14" x14ac:dyDescent="0.2">
      <c r="A8564" s="3" t="s">
        <v>45</v>
      </c>
      <c r="B8564" s="17">
        <v>1128299</v>
      </c>
      <c r="C8564" s="14">
        <v>44045</v>
      </c>
      <c r="D8564" s="4" t="s">
        <v>110</v>
      </c>
      <c r="E8564" s="4" t="s">
        <v>127</v>
      </c>
      <c r="F8564" s="4" t="s">
        <v>128</v>
      </c>
      <c r="G8564" s="4" t="s">
        <v>54</v>
      </c>
      <c r="H8564" s="13">
        <v>80</v>
      </c>
      <c r="I8564" s="20">
        <v>550</v>
      </c>
      <c r="J8564" s="13">
        <v>440000</v>
      </c>
      <c r="K8564" s="31">
        <v>110000</v>
      </c>
      <c r="L8564" s="21">
        <v>55000</v>
      </c>
      <c r="M8564" s="22">
        <v>0.25</v>
      </c>
      <c r="N8564" s="5" t="s">
        <v>23</v>
      </c>
    </row>
    <row r="8565" spans="1:14" x14ac:dyDescent="0.2">
      <c r="A8565" s="3" t="s">
        <v>20</v>
      </c>
      <c r="B8565" s="17">
        <v>1128299</v>
      </c>
      <c r="C8565" s="14">
        <v>44386</v>
      </c>
      <c r="D8565" s="4" t="s">
        <v>110</v>
      </c>
      <c r="E8565" s="4" t="s">
        <v>113</v>
      </c>
      <c r="F8565" s="4" t="s">
        <v>114</v>
      </c>
      <c r="G8565" s="4" t="s">
        <v>51</v>
      </c>
      <c r="H8565" s="13">
        <v>85</v>
      </c>
      <c r="I8565" s="20">
        <v>550</v>
      </c>
      <c r="J8565" s="13">
        <v>467500</v>
      </c>
      <c r="K8565" s="31">
        <v>70125</v>
      </c>
      <c r="L8565" s="21">
        <v>35062.5</v>
      </c>
      <c r="M8565" s="22">
        <v>0.15</v>
      </c>
      <c r="N8565" s="5" t="s">
        <v>30</v>
      </c>
    </row>
    <row r="8566" spans="1:14" x14ac:dyDescent="0.2">
      <c r="A8566" s="3" t="s">
        <v>45</v>
      </c>
      <c r="B8566" s="17">
        <v>1128299</v>
      </c>
      <c r="C8566" s="14">
        <v>44400</v>
      </c>
      <c r="D8566" s="4" t="s">
        <v>110</v>
      </c>
      <c r="E8566" s="4" t="s">
        <v>126</v>
      </c>
      <c r="F8566" s="4" t="s">
        <v>63</v>
      </c>
      <c r="G8566" s="4" t="s">
        <v>53</v>
      </c>
      <c r="H8566" s="13">
        <v>85</v>
      </c>
      <c r="I8566" s="20">
        <v>550</v>
      </c>
      <c r="J8566" s="13">
        <v>467500</v>
      </c>
      <c r="K8566" s="31">
        <v>163625</v>
      </c>
      <c r="L8566" s="21">
        <v>81812.5</v>
      </c>
      <c r="M8566" s="22">
        <v>0.35</v>
      </c>
      <c r="N8566" s="5" t="s">
        <v>23</v>
      </c>
    </row>
    <row r="8567" spans="1:14" x14ac:dyDescent="0.2">
      <c r="A8567" s="3" t="s">
        <v>20</v>
      </c>
      <c r="B8567" s="17">
        <v>1128299</v>
      </c>
      <c r="C8567" s="14">
        <v>44400</v>
      </c>
      <c r="D8567" s="4" t="s">
        <v>97</v>
      </c>
      <c r="E8567" s="4" t="s">
        <v>102</v>
      </c>
      <c r="F8567" s="4" t="s">
        <v>103</v>
      </c>
      <c r="G8567" s="4" t="s">
        <v>54</v>
      </c>
      <c r="H8567" s="13">
        <v>85</v>
      </c>
      <c r="I8567" s="20">
        <v>550</v>
      </c>
      <c r="J8567" s="13">
        <v>467500</v>
      </c>
      <c r="K8567" s="31">
        <v>163625</v>
      </c>
      <c r="L8567" s="21">
        <v>81812.5</v>
      </c>
      <c r="M8567" s="22">
        <v>0.35</v>
      </c>
      <c r="N8567" s="5" t="s">
        <v>23</v>
      </c>
    </row>
    <row r="8568" spans="1:14" x14ac:dyDescent="0.2">
      <c r="A8568" s="3" t="s">
        <v>45</v>
      </c>
      <c r="B8568" s="17">
        <v>1128299</v>
      </c>
      <c r="C8568" s="14">
        <v>44042</v>
      </c>
      <c r="D8568" s="4" t="s">
        <v>110</v>
      </c>
      <c r="E8568" s="4" t="s">
        <v>127</v>
      </c>
      <c r="F8568" s="4" t="s">
        <v>128</v>
      </c>
      <c r="G8568" s="4" t="s">
        <v>54</v>
      </c>
      <c r="H8568" s="13">
        <v>95</v>
      </c>
      <c r="I8568" s="20">
        <v>550</v>
      </c>
      <c r="J8568" s="13">
        <v>522500</v>
      </c>
      <c r="K8568" s="31">
        <v>104500</v>
      </c>
      <c r="L8568" s="21">
        <v>52250</v>
      </c>
      <c r="M8568" s="22">
        <v>0.2</v>
      </c>
      <c r="N8568" s="5" t="s">
        <v>23</v>
      </c>
    </row>
    <row r="8569" spans="1:14" x14ac:dyDescent="0.2">
      <c r="A8569" s="3" t="s">
        <v>20</v>
      </c>
      <c r="B8569" s="17">
        <v>1128299</v>
      </c>
      <c r="C8569" s="14">
        <v>44386</v>
      </c>
      <c r="D8569" s="4" t="s">
        <v>110</v>
      </c>
      <c r="E8569" s="4" t="s">
        <v>113</v>
      </c>
      <c r="F8569" s="4" t="s">
        <v>114</v>
      </c>
      <c r="G8569" s="4" t="s">
        <v>51</v>
      </c>
      <c r="H8569" s="13">
        <v>100</v>
      </c>
      <c r="I8569" s="20">
        <v>550</v>
      </c>
      <c r="J8569" s="13">
        <v>550000</v>
      </c>
      <c r="K8569" s="31">
        <v>220000</v>
      </c>
      <c r="L8569" s="21">
        <v>110000</v>
      </c>
      <c r="M8569" s="22">
        <v>0.4</v>
      </c>
      <c r="N8569" s="5" t="s">
        <v>30</v>
      </c>
    </row>
    <row r="8570" spans="1:14" x14ac:dyDescent="0.2">
      <c r="A8570" s="3" t="s">
        <v>45</v>
      </c>
      <c r="B8570" s="17">
        <v>1197831</v>
      </c>
      <c r="C8570" s="14">
        <v>44274</v>
      </c>
      <c r="D8570" s="4" t="s">
        <v>81</v>
      </c>
      <c r="E8570" s="4" t="s">
        <v>86</v>
      </c>
      <c r="F8570" s="4" t="s">
        <v>87</v>
      </c>
      <c r="G8570" s="4" t="s">
        <v>53</v>
      </c>
      <c r="H8570" s="13">
        <v>20</v>
      </c>
      <c r="I8570" s="20">
        <v>570</v>
      </c>
      <c r="J8570" s="13">
        <v>114000</v>
      </c>
      <c r="K8570" s="31">
        <v>45600</v>
      </c>
      <c r="L8570" s="21">
        <v>22800</v>
      </c>
      <c r="M8570" s="22">
        <v>0.4</v>
      </c>
      <c r="N8570" s="5" t="s">
        <v>19</v>
      </c>
    </row>
    <row r="8571" spans="1:14" x14ac:dyDescent="0.2">
      <c r="A8571" s="3" t="s">
        <v>45</v>
      </c>
      <c r="B8571" s="17">
        <v>1185732</v>
      </c>
      <c r="C8571" s="14">
        <v>44271</v>
      </c>
      <c r="D8571" s="4" t="s">
        <v>55</v>
      </c>
      <c r="E8571" s="4" t="s">
        <v>65</v>
      </c>
      <c r="F8571" s="4" t="s">
        <v>66</v>
      </c>
      <c r="G8571" s="4" t="s">
        <v>50</v>
      </c>
      <c r="H8571" s="13">
        <v>30</v>
      </c>
      <c r="I8571" s="20">
        <v>570</v>
      </c>
      <c r="J8571" s="13">
        <v>171000</v>
      </c>
      <c r="K8571" s="31">
        <v>68400</v>
      </c>
      <c r="L8571" s="21">
        <v>34200</v>
      </c>
      <c r="M8571" s="22">
        <v>0.4</v>
      </c>
      <c r="N8571" s="5" t="s">
        <v>23</v>
      </c>
    </row>
    <row r="8572" spans="1:14" x14ac:dyDescent="0.2">
      <c r="A8572" s="3" t="s">
        <v>41</v>
      </c>
      <c r="B8572" s="17">
        <v>1197831</v>
      </c>
      <c r="C8572" s="14">
        <v>44328</v>
      </c>
      <c r="D8572" s="4" t="s">
        <v>15</v>
      </c>
      <c r="E8572" s="4" t="s">
        <v>24</v>
      </c>
      <c r="F8572" s="4" t="s">
        <v>25</v>
      </c>
      <c r="G8572" s="4" t="s">
        <v>54</v>
      </c>
      <c r="H8572" s="13">
        <v>40</v>
      </c>
      <c r="I8572" s="20">
        <v>570</v>
      </c>
      <c r="J8572" s="13">
        <v>228000</v>
      </c>
      <c r="K8572" s="31">
        <v>79800</v>
      </c>
      <c r="L8572" s="21">
        <v>39900</v>
      </c>
      <c r="M8572" s="22">
        <v>0.35</v>
      </c>
      <c r="N8572" s="5" t="s">
        <v>19</v>
      </c>
    </row>
    <row r="8573" spans="1:14" x14ac:dyDescent="0.2">
      <c r="A8573" s="3" t="s">
        <v>14</v>
      </c>
      <c r="B8573" s="17">
        <v>1185732</v>
      </c>
      <c r="C8573" s="14">
        <v>44272</v>
      </c>
      <c r="D8573" s="4" t="s">
        <v>55</v>
      </c>
      <c r="E8573" s="4" t="s">
        <v>58</v>
      </c>
      <c r="F8573" s="4" t="s">
        <v>59</v>
      </c>
      <c r="G8573" s="4" t="s">
        <v>52</v>
      </c>
      <c r="H8573" s="13">
        <v>50</v>
      </c>
      <c r="I8573" s="20">
        <v>570</v>
      </c>
      <c r="J8573" s="13">
        <v>285000</v>
      </c>
      <c r="K8573" s="31">
        <v>114000</v>
      </c>
      <c r="L8573" s="21">
        <v>57000</v>
      </c>
      <c r="M8573" s="22">
        <v>0.4</v>
      </c>
      <c r="N8573" s="5" t="s">
        <v>23</v>
      </c>
    </row>
    <row r="8574" spans="1:14" x14ac:dyDescent="0.2">
      <c r="A8574" s="3" t="s">
        <v>20</v>
      </c>
      <c r="B8574" s="17">
        <v>1185732</v>
      </c>
      <c r="C8574" s="14">
        <v>44329</v>
      </c>
      <c r="D8574" s="4" t="s">
        <v>55</v>
      </c>
      <c r="E8574" s="4" t="s">
        <v>69</v>
      </c>
      <c r="F8574" s="4" t="s">
        <v>70</v>
      </c>
      <c r="G8574" s="4" t="s">
        <v>54</v>
      </c>
      <c r="H8574" s="13">
        <v>55</v>
      </c>
      <c r="I8574" s="20">
        <v>570</v>
      </c>
      <c r="J8574" s="13">
        <v>313500</v>
      </c>
      <c r="K8574" s="31">
        <v>109725</v>
      </c>
      <c r="L8574" s="21">
        <v>54862.5</v>
      </c>
      <c r="M8574" s="22">
        <v>0.35</v>
      </c>
      <c r="N8574" s="5" t="s">
        <v>23</v>
      </c>
    </row>
    <row r="8575" spans="1:14" x14ac:dyDescent="0.2">
      <c r="A8575" s="3" t="s">
        <v>14</v>
      </c>
      <c r="B8575" s="17">
        <v>1185732</v>
      </c>
      <c r="C8575" s="14">
        <v>44326</v>
      </c>
      <c r="D8575" s="4" t="s">
        <v>55</v>
      </c>
      <c r="E8575" s="4" t="s">
        <v>56</v>
      </c>
      <c r="F8575" s="4" t="s">
        <v>57</v>
      </c>
      <c r="G8575" s="4" t="s">
        <v>50</v>
      </c>
      <c r="H8575" s="13">
        <v>60</v>
      </c>
      <c r="I8575" s="20">
        <v>570</v>
      </c>
      <c r="J8575" s="13">
        <v>342000</v>
      </c>
      <c r="K8575" s="31">
        <v>153900</v>
      </c>
      <c r="L8575" s="21">
        <v>76950</v>
      </c>
      <c r="M8575" s="22">
        <v>0.45</v>
      </c>
      <c r="N8575" s="5" t="s">
        <v>23</v>
      </c>
    </row>
    <row r="8576" spans="1:14" x14ac:dyDescent="0.2">
      <c r="A8576" s="3" t="s">
        <v>14</v>
      </c>
      <c r="B8576" s="17">
        <v>1185732</v>
      </c>
      <c r="C8576" s="14">
        <v>44336</v>
      </c>
      <c r="D8576" s="4" t="s">
        <v>110</v>
      </c>
      <c r="E8576" s="4" t="s">
        <v>111</v>
      </c>
      <c r="F8576" s="4" t="s">
        <v>112</v>
      </c>
      <c r="G8576" s="4" t="s">
        <v>18</v>
      </c>
      <c r="H8576" s="13">
        <v>65</v>
      </c>
      <c r="I8576" s="20">
        <v>570</v>
      </c>
      <c r="J8576" s="13">
        <v>370500</v>
      </c>
      <c r="K8576" s="31">
        <v>129675</v>
      </c>
      <c r="L8576" s="21">
        <v>64837.5</v>
      </c>
      <c r="M8576" s="22">
        <v>0.35</v>
      </c>
      <c r="N8576" s="5" t="s">
        <v>30</v>
      </c>
    </row>
    <row r="8577" spans="1:14" x14ac:dyDescent="0.2">
      <c r="A8577" s="3" t="s">
        <v>44</v>
      </c>
      <c r="B8577" s="17">
        <v>1197831</v>
      </c>
      <c r="C8577" s="14">
        <v>44435</v>
      </c>
      <c r="D8577" s="4" t="s">
        <v>81</v>
      </c>
      <c r="E8577" s="4" t="s">
        <v>90</v>
      </c>
      <c r="F8577" s="4" t="s">
        <v>91</v>
      </c>
      <c r="G8577" s="4" t="s">
        <v>18</v>
      </c>
      <c r="H8577" s="13">
        <v>15</v>
      </c>
      <c r="I8577" s="20">
        <v>575</v>
      </c>
      <c r="J8577" s="13">
        <v>86250</v>
      </c>
      <c r="K8577" s="31">
        <v>38812.5</v>
      </c>
      <c r="L8577" s="21">
        <v>19406.25</v>
      </c>
      <c r="M8577" s="22">
        <v>0.45</v>
      </c>
      <c r="N8577" s="5" t="s">
        <v>30</v>
      </c>
    </row>
    <row r="8578" spans="1:14" x14ac:dyDescent="0.2">
      <c r="A8578" s="3" t="s">
        <v>44</v>
      </c>
      <c r="B8578" s="17">
        <v>1185732</v>
      </c>
      <c r="C8578" s="14">
        <v>44289</v>
      </c>
      <c r="D8578" s="4" t="s">
        <v>97</v>
      </c>
      <c r="E8578" s="4" t="s">
        <v>98</v>
      </c>
      <c r="F8578" s="4" t="s">
        <v>99</v>
      </c>
      <c r="G8578" s="4" t="s">
        <v>50</v>
      </c>
      <c r="H8578" s="13">
        <v>20</v>
      </c>
      <c r="I8578" s="20">
        <v>575</v>
      </c>
      <c r="J8578" s="13">
        <v>115000</v>
      </c>
      <c r="K8578" s="31">
        <v>46000</v>
      </c>
      <c r="L8578" s="21">
        <v>23000</v>
      </c>
      <c r="M8578" s="22">
        <v>0.4</v>
      </c>
      <c r="N8578" s="5" t="s">
        <v>19</v>
      </c>
    </row>
    <row r="8579" spans="1:14" x14ac:dyDescent="0.2">
      <c r="A8579" s="3" t="s">
        <v>45</v>
      </c>
      <c r="B8579" s="17">
        <v>1197831</v>
      </c>
      <c r="C8579" s="14">
        <v>44321</v>
      </c>
      <c r="D8579" s="4" t="s">
        <v>110</v>
      </c>
      <c r="E8579" s="4" t="s">
        <v>117</v>
      </c>
      <c r="F8579" s="4" t="s">
        <v>118</v>
      </c>
      <c r="G8579" s="4" t="s">
        <v>18</v>
      </c>
      <c r="H8579" s="13">
        <v>25</v>
      </c>
      <c r="I8579" s="20">
        <v>575</v>
      </c>
      <c r="J8579" s="13">
        <v>143750</v>
      </c>
      <c r="K8579" s="31">
        <v>50312.5</v>
      </c>
      <c r="L8579" s="21">
        <v>25156.25</v>
      </c>
      <c r="M8579" s="22">
        <v>0.35</v>
      </c>
      <c r="N8579" s="5" t="s">
        <v>19</v>
      </c>
    </row>
    <row r="8580" spans="1:14" x14ac:dyDescent="0.2">
      <c r="A8580" s="3" t="s">
        <v>14</v>
      </c>
      <c r="B8580" s="17">
        <v>1185732</v>
      </c>
      <c r="C8580" s="14">
        <v>44209</v>
      </c>
      <c r="D8580" s="4" t="s">
        <v>97</v>
      </c>
      <c r="E8580" s="4" t="s">
        <v>98</v>
      </c>
      <c r="F8580" s="4" t="s">
        <v>99</v>
      </c>
      <c r="G8580" s="4" t="s">
        <v>50</v>
      </c>
      <c r="H8580" s="13">
        <v>25</v>
      </c>
      <c r="I8580" s="20">
        <v>575</v>
      </c>
      <c r="J8580" s="13">
        <v>143750</v>
      </c>
      <c r="K8580" s="31">
        <v>57500</v>
      </c>
      <c r="L8580" s="21">
        <v>28750</v>
      </c>
      <c r="M8580" s="22">
        <v>0.4</v>
      </c>
      <c r="N8580" s="5" t="s">
        <v>19</v>
      </c>
    </row>
    <row r="8581" spans="1:14" x14ac:dyDescent="0.2">
      <c r="A8581" s="3" t="s">
        <v>44</v>
      </c>
      <c r="B8581" s="17">
        <v>1197831</v>
      </c>
      <c r="C8581" s="14">
        <v>44288</v>
      </c>
      <c r="D8581" s="4" t="s">
        <v>81</v>
      </c>
      <c r="E8581" s="4" t="s">
        <v>92</v>
      </c>
      <c r="F8581" s="4" t="s">
        <v>93</v>
      </c>
      <c r="G8581" s="4" t="s">
        <v>51</v>
      </c>
      <c r="H8581" s="13">
        <v>25</v>
      </c>
      <c r="I8581" s="20">
        <v>575</v>
      </c>
      <c r="J8581" s="13">
        <v>143750</v>
      </c>
      <c r="K8581" s="31">
        <v>79062.5</v>
      </c>
      <c r="L8581" s="21">
        <v>39531.25</v>
      </c>
      <c r="M8581" s="22">
        <v>0.55000000000000004</v>
      </c>
      <c r="N8581" s="5" t="s">
        <v>30</v>
      </c>
    </row>
    <row r="8582" spans="1:14" x14ac:dyDescent="0.2">
      <c r="A8582" s="3" t="s">
        <v>45</v>
      </c>
      <c r="B8582" s="17">
        <v>1197831</v>
      </c>
      <c r="C8582" s="14">
        <v>44219</v>
      </c>
      <c r="D8582" s="4" t="s">
        <v>81</v>
      </c>
      <c r="E8582" s="4" t="s">
        <v>95</v>
      </c>
      <c r="F8582" s="4" t="s">
        <v>96</v>
      </c>
      <c r="G8582" s="4" t="s">
        <v>52</v>
      </c>
      <c r="H8582" s="13">
        <v>25</v>
      </c>
      <c r="I8582" s="20">
        <v>575</v>
      </c>
      <c r="J8582" s="13">
        <v>143750</v>
      </c>
      <c r="K8582" s="31">
        <v>57500</v>
      </c>
      <c r="L8582" s="21">
        <v>28750</v>
      </c>
      <c r="M8582" s="22">
        <v>0.4</v>
      </c>
      <c r="N8582" s="5" t="s">
        <v>19</v>
      </c>
    </row>
    <row r="8583" spans="1:14" x14ac:dyDescent="0.2">
      <c r="A8583" s="3" t="s">
        <v>20</v>
      </c>
      <c r="B8583" s="17">
        <v>1185732</v>
      </c>
      <c r="C8583" s="14">
        <v>44260</v>
      </c>
      <c r="D8583" s="4" t="s">
        <v>97</v>
      </c>
      <c r="E8583" s="4" t="s">
        <v>104</v>
      </c>
      <c r="F8583" s="4" t="s">
        <v>66</v>
      </c>
      <c r="G8583" s="4" t="s">
        <v>50</v>
      </c>
      <c r="H8583" s="13">
        <v>30</v>
      </c>
      <c r="I8583" s="20">
        <v>575</v>
      </c>
      <c r="J8583" s="13">
        <v>172500</v>
      </c>
      <c r="K8583" s="31">
        <v>51750</v>
      </c>
      <c r="L8583" s="21">
        <v>25875</v>
      </c>
      <c r="M8583" s="22">
        <v>0.3</v>
      </c>
      <c r="N8583" s="5" t="s">
        <v>19</v>
      </c>
    </row>
    <row r="8584" spans="1:14" x14ac:dyDescent="0.2">
      <c r="A8584" s="3" t="s">
        <v>44</v>
      </c>
      <c r="B8584" s="17">
        <v>1185732</v>
      </c>
      <c r="C8584" s="14">
        <v>44202</v>
      </c>
      <c r="D8584" s="4" t="s">
        <v>97</v>
      </c>
      <c r="E8584" s="4" t="s">
        <v>104</v>
      </c>
      <c r="F8584" s="4" t="s">
        <v>66</v>
      </c>
      <c r="G8584" s="4" t="s">
        <v>50</v>
      </c>
      <c r="H8584" s="13">
        <v>30</v>
      </c>
      <c r="I8584" s="20">
        <v>575</v>
      </c>
      <c r="J8584" s="13">
        <v>172500</v>
      </c>
      <c r="K8584" s="31">
        <v>69000</v>
      </c>
      <c r="L8584" s="21">
        <v>34500</v>
      </c>
      <c r="M8584" s="22">
        <v>0.4</v>
      </c>
      <c r="N8584" s="5" t="s">
        <v>19</v>
      </c>
    </row>
    <row r="8585" spans="1:14" x14ac:dyDescent="0.2">
      <c r="A8585" s="3" t="s">
        <v>44</v>
      </c>
      <c r="B8585" s="17">
        <v>1185732</v>
      </c>
      <c r="C8585" s="14">
        <v>44289</v>
      </c>
      <c r="D8585" s="4" t="s">
        <v>97</v>
      </c>
      <c r="E8585" s="4" t="s">
        <v>98</v>
      </c>
      <c r="F8585" s="4" t="s">
        <v>99</v>
      </c>
      <c r="G8585" s="4" t="s">
        <v>50</v>
      </c>
      <c r="H8585" s="13">
        <v>30</v>
      </c>
      <c r="I8585" s="20">
        <v>575</v>
      </c>
      <c r="J8585" s="13">
        <v>172500</v>
      </c>
      <c r="K8585" s="31">
        <v>60375</v>
      </c>
      <c r="L8585" s="21">
        <v>30187.5</v>
      </c>
      <c r="M8585" s="22">
        <v>0.35</v>
      </c>
      <c r="N8585" s="5" t="s">
        <v>19</v>
      </c>
    </row>
    <row r="8586" spans="1:14" x14ac:dyDescent="0.2">
      <c r="A8586" s="3" t="s">
        <v>45</v>
      </c>
      <c r="B8586" s="17">
        <v>1185732</v>
      </c>
      <c r="C8586" s="14">
        <v>44480</v>
      </c>
      <c r="D8586" s="4" t="s">
        <v>110</v>
      </c>
      <c r="E8586" s="4" t="s">
        <v>133</v>
      </c>
      <c r="F8586" s="4" t="s">
        <v>134</v>
      </c>
      <c r="G8586" s="4" t="s">
        <v>54</v>
      </c>
      <c r="H8586" s="13">
        <v>30</v>
      </c>
      <c r="I8586" s="20">
        <v>575</v>
      </c>
      <c r="J8586" s="13">
        <v>172500</v>
      </c>
      <c r="K8586" s="31">
        <v>69000</v>
      </c>
      <c r="L8586" s="21">
        <v>34500</v>
      </c>
      <c r="M8586" s="22">
        <v>0.4</v>
      </c>
      <c r="N8586" s="5" t="s">
        <v>23</v>
      </c>
    </row>
    <row r="8587" spans="1:14" x14ac:dyDescent="0.2">
      <c r="A8587" s="3" t="s">
        <v>45</v>
      </c>
      <c r="B8587" s="17">
        <v>1185732</v>
      </c>
      <c r="C8587" s="14">
        <v>44263</v>
      </c>
      <c r="D8587" s="4" t="s">
        <v>55</v>
      </c>
      <c r="E8587" s="4" t="s">
        <v>64</v>
      </c>
      <c r="F8587" s="4" t="s">
        <v>77</v>
      </c>
      <c r="G8587" s="4" t="s">
        <v>18</v>
      </c>
      <c r="H8587" s="13">
        <v>35</v>
      </c>
      <c r="I8587" s="20">
        <v>575</v>
      </c>
      <c r="J8587" s="13">
        <v>201250</v>
      </c>
      <c r="K8587" s="31">
        <v>50312.5</v>
      </c>
      <c r="L8587" s="21">
        <v>25156.25</v>
      </c>
      <c r="M8587" s="22">
        <v>0.25</v>
      </c>
      <c r="N8587" s="5" t="s">
        <v>23</v>
      </c>
    </row>
    <row r="8588" spans="1:14" x14ac:dyDescent="0.2">
      <c r="A8588" s="3" t="s">
        <v>41</v>
      </c>
      <c r="B8588" s="17">
        <v>1189833</v>
      </c>
      <c r="C8588" s="14">
        <v>44205</v>
      </c>
      <c r="D8588" s="4" t="s">
        <v>15</v>
      </c>
      <c r="E8588" s="4" t="s">
        <v>42</v>
      </c>
      <c r="F8588" s="4" t="s">
        <v>43</v>
      </c>
      <c r="G8588" s="4" t="s">
        <v>18</v>
      </c>
      <c r="H8588" s="13">
        <v>35</v>
      </c>
      <c r="I8588" s="20">
        <v>575</v>
      </c>
      <c r="J8588" s="13">
        <v>201250</v>
      </c>
      <c r="K8588" s="31">
        <v>90562.5</v>
      </c>
      <c r="L8588" s="21">
        <v>45281.25</v>
      </c>
      <c r="M8588" s="22">
        <v>0.45</v>
      </c>
      <c r="N8588" s="5" t="s">
        <v>30</v>
      </c>
    </row>
    <row r="8589" spans="1:14" x14ac:dyDescent="0.2">
      <c r="A8589" s="3" t="s">
        <v>14</v>
      </c>
      <c r="B8589" s="17">
        <v>1185732</v>
      </c>
      <c r="C8589" s="14">
        <v>44209</v>
      </c>
      <c r="D8589" s="4" t="s">
        <v>97</v>
      </c>
      <c r="E8589" s="4" t="s">
        <v>98</v>
      </c>
      <c r="F8589" s="4" t="s">
        <v>99</v>
      </c>
      <c r="G8589" s="4" t="s">
        <v>50</v>
      </c>
      <c r="H8589" s="13">
        <v>35</v>
      </c>
      <c r="I8589" s="20">
        <v>575</v>
      </c>
      <c r="J8589" s="13">
        <v>201250</v>
      </c>
      <c r="K8589" s="31">
        <v>70437.5</v>
      </c>
      <c r="L8589" s="21">
        <v>35218.75</v>
      </c>
      <c r="M8589" s="22">
        <v>0.35</v>
      </c>
      <c r="N8589" s="5" t="s">
        <v>19</v>
      </c>
    </row>
    <row r="8590" spans="1:14" x14ac:dyDescent="0.2">
      <c r="A8590" s="3" t="s">
        <v>14</v>
      </c>
      <c r="B8590" s="17">
        <v>1185732</v>
      </c>
      <c r="C8590" s="14">
        <v>44209</v>
      </c>
      <c r="D8590" s="4" t="s">
        <v>97</v>
      </c>
      <c r="E8590" s="4" t="s">
        <v>98</v>
      </c>
      <c r="F8590" s="4" t="s">
        <v>99</v>
      </c>
      <c r="G8590" s="4" t="s">
        <v>50</v>
      </c>
      <c r="H8590" s="13">
        <v>35</v>
      </c>
      <c r="I8590" s="20">
        <v>575</v>
      </c>
      <c r="J8590" s="13">
        <v>201250</v>
      </c>
      <c r="K8590" s="31">
        <v>100625</v>
      </c>
      <c r="L8590" s="21">
        <v>50312.5</v>
      </c>
      <c r="M8590" s="22">
        <v>0.5</v>
      </c>
      <c r="N8590" s="5" t="s">
        <v>19</v>
      </c>
    </row>
    <row r="8591" spans="1:14" x14ac:dyDescent="0.2">
      <c r="A8591" s="3" t="s">
        <v>44</v>
      </c>
      <c r="B8591" s="17">
        <v>1185732</v>
      </c>
      <c r="C8591" s="14">
        <v>44473</v>
      </c>
      <c r="D8591" s="4" t="s">
        <v>97</v>
      </c>
      <c r="E8591" s="4" t="s">
        <v>98</v>
      </c>
      <c r="F8591" s="4" t="s">
        <v>99</v>
      </c>
      <c r="G8591" s="4" t="s">
        <v>50</v>
      </c>
      <c r="H8591" s="13">
        <v>35</v>
      </c>
      <c r="I8591" s="20">
        <v>575</v>
      </c>
      <c r="J8591" s="13">
        <v>201250</v>
      </c>
      <c r="K8591" s="31">
        <v>80500</v>
      </c>
      <c r="L8591" s="21">
        <v>40250</v>
      </c>
      <c r="M8591" s="22">
        <v>0.4</v>
      </c>
      <c r="N8591" s="5" t="s">
        <v>19</v>
      </c>
    </row>
    <row r="8592" spans="1:14" x14ac:dyDescent="0.2">
      <c r="A8592" s="3" t="s">
        <v>44</v>
      </c>
      <c r="B8592" s="17">
        <v>1197831</v>
      </c>
      <c r="C8592" s="14">
        <v>44320</v>
      </c>
      <c r="D8592" s="4" t="s">
        <v>81</v>
      </c>
      <c r="E8592" s="4" t="s">
        <v>92</v>
      </c>
      <c r="F8592" s="4" t="s">
        <v>93</v>
      </c>
      <c r="G8592" s="4" t="s">
        <v>51</v>
      </c>
      <c r="H8592" s="13">
        <v>35</v>
      </c>
      <c r="I8592" s="20">
        <v>575</v>
      </c>
      <c r="J8592" s="13">
        <v>201250</v>
      </c>
      <c r="K8592" s="31">
        <v>90562.5</v>
      </c>
      <c r="L8592" s="21">
        <v>45281.25</v>
      </c>
      <c r="M8592" s="22">
        <v>0.45</v>
      </c>
      <c r="N8592" s="5" t="s">
        <v>30</v>
      </c>
    </row>
    <row r="8593" spans="1:14" x14ac:dyDescent="0.2">
      <c r="A8593" s="3" t="s">
        <v>44</v>
      </c>
      <c r="B8593" s="17">
        <v>1197831</v>
      </c>
      <c r="C8593" s="14">
        <v>44319</v>
      </c>
      <c r="D8593" s="4" t="s">
        <v>81</v>
      </c>
      <c r="E8593" s="4" t="s">
        <v>92</v>
      </c>
      <c r="F8593" s="4" t="s">
        <v>93</v>
      </c>
      <c r="G8593" s="4" t="s">
        <v>51</v>
      </c>
      <c r="H8593" s="13">
        <v>35</v>
      </c>
      <c r="I8593" s="20">
        <v>575</v>
      </c>
      <c r="J8593" s="13">
        <v>201250</v>
      </c>
      <c r="K8593" s="31">
        <v>90562.5</v>
      </c>
      <c r="L8593" s="21">
        <v>45281.25</v>
      </c>
      <c r="M8593" s="22">
        <v>0.45</v>
      </c>
      <c r="N8593" s="5" t="s">
        <v>30</v>
      </c>
    </row>
    <row r="8594" spans="1:14" x14ac:dyDescent="0.2">
      <c r="A8594" s="3" t="s">
        <v>20</v>
      </c>
      <c r="B8594" s="17">
        <v>1185732</v>
      </c>
      <c r="C8594" s="14">
        <v>44304</v>
      </c>
      <c r="D8594" s="4" t="s">
        <v>15</v>
      </c>
      <c r="E8594" s="4" t="s">
        <v>26</v>
      </c>
      <c r="F8594" s="4" t="s">
        <v>27</v>
      </c>
      <c r="G8594" s="4" t="s">
        <v>54</v>
      </c>
      <c r="H8594" s="13">
        <v>35</v>
      </c>
      <c r="I8594" s="20">
        <v>575</v>
      </c>
      <c r="J8594" s="13">
        <v>201250</v>
      </c>
      <c r="K8594" s="31">
        <v>80500</v>
      </c>
      <c r="L8594" s="21">
        <v>40250</v>
      </c>
      <c r="M8594" s="22">
        <v>0.4</v>
      </c>
      <c r="N8594" s="5" t="s">
        <v>23</v>
      </c>
    </row>
    <row r="8595" spans="1:14" x14ac:dyDescent="0.2">
      <c r="A8595" s="3" t="s">
        <v>20</v>
      </c>
      <c r="B8595" s="17">
        <v>1185732</v>
      </c>
      <c r="C8595" s="14">
        <v>44242</v>
      </c>
      <c r="D8595" s="4" t="s">
        <v>55</v>
      </c>
      <c r="E8595" s="4" t="s">
        <v>73</v>
      </c>
      <c r="F8595" s="4" t="s">
        <v>74</v>
      </c>
      <c r="G8595" s="4" t="s">
        <v>18</v>
      </c>
      <c r="H8595" s="13">
        <v>40</v>
      </c>
      <c r="I8595" s="20">
        <v>575</v>
      </c>
      <c r="J8595" s="13">
        <v>230000</v>
      </c>
      <c r="K8595" s="31">
        <v>80500</v>
      </c>
      <c r="L8595" s="21">
        <v>40250</v>
      </c>
      <c r="M8595" s="22">
        <v>0.35</v>
      </c>
      <c r="N8595" s="5" t="s">
        <v>23</v>
      </c>
    </row>
    <row r="8596" spans="1:14" x14ac:dyDescent="0.2">
      <c r="A8596" s="3" t="s">
        <v>41</v>
      </c>
      <c r="B8596" s="17">
        <v>1189833</v>
      </c>
      <c r="C8596" s="14">
        <v>44217</v>
      </c>
      <c r="D8596" s="4" t="s">
        <v>15</v>
      </c>
      <c r="E8596" s="4" t="s">
        <v>42</v>
      </c>
      <c r="F8596" s="4" t="s">
        <v>43</v>
      </c>
      <c r="G8596" s="4" t="s">
        <v>18</v>
      </c>
      <c r="H8596" s="13">
        <v>40</v>
      </c>
      <c r="I8596" s="20">
        <v>575</v>
      </c>
      <c r="J8596" s="13">
        <v>230000</v>
      </c>
      <c r="K8596" s="31">
        <v>103500</v>
      </c>
      <c r="L8596" s="21">
        <v>51750</v>
      </c>
      <c r="M8596" s="22">
        <v>0.45</v>
      </c>
      <c r="N8596" s="5" t="s">
        <v>30</v>
      </c>
    </row>
    <row r="8597" spans="1:14" x14ac:dyDescent="0.2">
      <c r="A8597" s="3" t="s">
        <v>41</v>
      </c>
      <c r="B8597" s="17">
        <v>1189833</v>
      </c>
      <c r="C8597" s="14">
        <v>44253</v>
      </c>
      <c r="D8597" s="4" t="s">
        <v>15</v>
      </c>
      <c r="E8597" s="4" t="s">
        <v>42</v>
      </c>
      <c r="F8597" s="4" t="s">
        <v>43</v>
      </c>
      <c r="G8597" s="4" t="s">
        <v>18</v>
      </c>
      <c r="H8597" s="13">
        <v>40</v>
      </c>
      <c r="I8597" s="20">
        <v>575</v>
      </c>
      <c r="J8597" s="13">
        <v>230000</v>
      </c>
      <c r="K8597" s="31">
        <v>103500</v>
      </c>
      <c r="L8597" s="21">
        <v>51750</v>
      </c>
      <c r="M8597" s="22">
        <v>0.45</v>
      </c>
      <c r="N8597" s="5" t="s">
        <v>30</v>
      </c>
    </row>
    <row r="8598" spans="1:14" x14ac:dyDescent="0.2">
      <c r="A8598" s="3" t="s">
        <v>44</v>
      </c>
      <c r="B8598" s="17">
        <v>1197831</v>
      </c>
      <c r="C8598" s="14">
        <v>44462</v>
      </c>
      <c r="D8598" s="4" t="s">
        <v>81</v>
      </c>
      <c r="E8598" s="4" t="s">
        <v>90</v>
      </c>
      <c r="F8598" s="4" t="s">
        <v>91</v>
      </c>
      <c r="G8598" s="4" t="s">
        <v>18</v>
      </c>
      <c r="H8598" s="13">
        <v>40</v>
      </c>
      <c r="I8598" s="20">
        <v>575</v>
      </c>
      <c r="J8598" s="13">
        <v>230000</v>
      </c>
      <c r="K8598" s="31">
        <v>149500</v>
      </c>
      <c r="L8598" s="21">
        <v>74750</v>
      </c>
      <c r="M8598" s="22">
        <v>0.65</v>
      </c>
      <c r="N8598" s="5" t="s">
        <v>30</v>
      </c>
    </row>
    <row r="8599" spans="1:14" x14ac:dyDescent="0.2">
      <c r="A8599" s="3" t="s">
        <v>44</v>
      </c>
      <c r="B8599" s="17">
        <v>1197831</v>
      </c>
      <c r="C8599" s="14">
        <v>44473</v>
      </c>
      <c r="D8599" s="4" t="s">
        <v>110</v>
      </c>
      <c r="E8599" s="4" t="s">
        <v>117</v>
      </c>
      <c r="F8599" s="4" t="s">
        <v>118</v>
      </c>
      <c r="G8599" s="4" t="s">
        <v>18</v>
      </c>
      <c r="H8599" s="13">
        <v>40</v>
      </c>
      <c r="I8599" s="20">
        <v>575</v>
      </c>
      <c r="J8599" s="13">
        <v>230000</v>
      </c>
      <c r="K8599" s="31">
        <v>92000</v>
      </c>
      <c r="L8599" s="21">
        <v>46000</v>
      </c>
      <c r="M8599" s="22">
        <v>0.4</v>
      </c>
      <c r="N8599" s="5" t="s">
        <v>19</v>
      </c>
    </row>
    <row r="8600" spans="1:14" x14ac:dyDescent="0.2">
      <c r="A8600" s="3" t="s">
        <v>44</v>
      </c>
      <c r="B8600" s="17">
        <v>1197831</v>
      </c>
      <c r="C8600" s="14">
        <v>44473</v>
      </c>
      <c r="D8600" s="4" t="s">
        <v>110</v>
      </c>
      <c r="E8600" s="4" t="s">
        <v>117</v>
      </c>
      <c r="F8600" s="4" t="s">
        <v>118</v>
      </c>
      <c r="G8600" s="4" t="s">
        <v>18</v>
      </c>
      <c r="H8600" s="13">
        <v>40</v>
      </c>
      <c r="I8600" s="20">
        <v>575</v>
      </c>
      <c r="J8600" s="13">
        <v>230000</v>
      </c>
      <c r="K8600" s="31">
        <v>92000</v>
      </c>
      <c r="L8600" s="21">
        <v>46000</v>
      </c>
      <c r="M8600" s="22">
        <v>0.4</v>
      </c>
      <c r="N8600" s="5" t="s">
        <v>19</v>
      </c>
    </row>
    <row r="8601" spans="1:14" x14ac:dyDescent="0.2">
      <c r="A8601" s="3" t="s">
        <v>44</v>
      </c>
      <c r="B8601" s="17">
        <v>1185732</v>
      </c>
      <c r="C8601" s="14">
        <v>44318</v>
      </c>
      <c r="D8601" s="4" t="s">
        <v>97</v>
      </c>
      <c r="E8601" s="4" t="s">
        <v>98</v>
      </c>
      <c r="F8601" s="4" t="s">
        <v>99</v>
      </c>
      <c r="G8601" s="4" t="s">
        <v>50</v>
      </c>
      <c r="H8601" s="13">
        <v>40</v>
      </c>
      <c r="I8601" s="20">
        <v>575</v>
      </c>
      <c r="J8601" s="13">
        <v>230000</v>
      </c>
      <c r="K8601" s="31">
        <v>92000</v>
      </c>
      <c r="L8601" s="21">
        <v>46000</v>
      </c>
      <c r="M8601" s="22">
        <v>0.4</v>
      </c>
      <c r="N8601" s="5" t="s">
        <v>19</v>
      </c>
    </row>
    <row r="8602" spans="1:14" x14ac:dyDescent="0.2">
      <c r="A8602" s="3" t="s">
        <v>44</v>
      </c>
      <c r="B8602" s="17">
        <v>1185732</v>
      </c>
      <c r="C8602" s="14">
        <v>44486</v>
      </c>
      <c r="D8602" s="4" t="s">
        <v>15</v>
      </c>
      <c r="E8602" s="4" t="s">
        <v>21</v>
      </c>
      <c r="F8602" s="4" t="s">
        <v>22</v>
      </c>
      <c r="G8602" s="4" t="s">
        <v>51</v>
      </c>
      <c r="H8602" s="13">
        <v>40</v>
      </c>
      <c r="I8602" s="20">
        <v>575</v>
      </c>
      <c r="J8602" s="13">
        <v>230000</v>
      </c>
      <c r="K8602" s="31">
        <v>92000</v>
      </c>
      <c r="L8602" s="21">
        <v>46000</v>
      </c>
      <c r="M8602" s="22">
        <v>0.4</v>
      </c>
      <c r="N8602" s="5" t="s">
        <v>23</v>
      </c>
    </row>
    <row r="8603" spans="1:14" x14ac:dyDescent="0.2">
      <c r="A8603" s="3" t="s">
        <v>45</v>
      </c>
      <c r="B8603" s="17">
        <v>1185732</v>
      </c>
      <c r="C8603" s="14">
        <v>44357</v>
      </c>
      <c r="D8603" s="4" t="s">
        <v>15</v>
      </c>
      <c r="E8603" s="4" t="s">
        <v>46</v>
      </c>
      <c r="F8603" s="4" t="s">
        <v>47</v>
      </c>
      <c r="G8603" s="4" t="s">
        <v>51</v>
      </c>
      <c r="H8603" s="13">
        <v>40</v>
      </c>
      <c r="I8603" s="20">
        <v>575</v>
      </c>
      <c r="J8603" s="13">
        <v>230000</v>
      </c>
      <c r="K8603" s="31">
        <v>92000</v>
      </c>
      <c r="L8603" s="21">
        <v>46000</v>
      </c>
      <c r="M8603" s="22">
        <v>0.4</v>
      </c>
      <c r="N8603" s="5" t="s">
        <v>23</v>
      </c>
    </row>
    <row r="8604" spans="1:14" x14ac:dyDescent="0.2">
      <c r="A8604" s="3" t="s">
        <v>44</v>
      </c>
      <c r="B8604" s="17">
        <v>1197831</v>
      </c>
      <c r="C8604" s="14">
        <v>44304</v>
      </c>
      <c r="D8604" s="4" t="s">
        <v>81</v>
      </c>
      <c r="E8604" s="4" t="s">
        <v>92</v>
      </c>
      <c r="F8604" s="4" t="s">
        <v>93</v>
      </c>
      <c r="G8604" s="4" t="s">
        <v>51</v>
      </c>
      <c r="H8604" s="13">
        <v>40</v>
      </c>
      <c r="I8604" s="20">
        <v>575</v>
      </c>
      <c r="J8604" s="13">
        <v>230000</v>
      </c>
      <c r="K8604" s="31">
        <v>126500</v>
      </c>
      <c r="L8604" s="21">
        <v>63250</v>
      </c>
      <c r="M8604" s="22">
        <v>0.55000000000000004</v>
      </c>
      <c r="N8604" s="5" t="s">
        <v>30</v>
      </c>
    </row>
    <row r="8605" spans="1:14" x14ac:dyDescent="0.2">
      <c r="A8605" s="3" t="s">
        <v>45</v>
      </c>
      <c r="B8605" s="17">
        <v>1185732</v>
      </c>
      <c r="C8605" s="14">
        <v>44358</v>
      </c>
      <c r="D8605" s="4" t="s">
        <v>110</v>
      </c>
      <c r="E8605" s="4" t="s">
        <v>133</v>
      </c>
      <c r="F8605" s="4" t="s">
        <v>134</v>
      </c>
      <c r="G8605" s="4" t="s">
        <v>54</v>
      </c>
      <c r="H8605" s="13">
        <v>40</v>
      </c>
      <c r="I8605" s="20">
        <v>575</v>
      </c>
      <c r="J8605" s="13">
        <v>230000</v>
      </c>
      <c r="K8605" s="31">
        <v>115000</v>
      </c>
      <c r="L8605" s="21">
        <v>57500</v>
      </c>
      <c r="M8605" s="22">
        <v>0.5</v>
      </c>
      <c r="N8605" s="5" t="s">
        <v>23</v>
      </c>
    </row>
    <row r="8606" spans="1:14" x14ac:dyDescent="0.2">
      <c r="A8606" s="3" t="s">
        <v>41</v>
      </c>
      <c r="B8606" s="17">
        <v>1197831</v>
      </c>
      <c r="C8606" s="14">
        <v>44361</v>
      </c>
      <c r="D8606" s="4" t="s">
        <v>15</v>
      </c>
      <c r="E8606" s="4" t="s">
        <v>24</v>
      </c>
      <c r="F8606" s="4" t="s">
        <v>25</v>
      </c>
      <c r="G8606" s="4" t="s">
        <v>54</v>
      </c>
      <c r="H8606" s="13">
        <v>40</v>
      </c>
      <c r="I8606" s="20">
        <v>575</v>
      </c>
      <c r="J8606" s="13">
        <v>230000</v>
      </c>
      <c r="K8606" s="31">
        <v>80500</v>
      </c>
      <c r="L8606" s="21">
        <v>40250</v>
      </c>
      <c r="M8606" s="22">
        <v>0.35</v>
      </c>
      <c r="N8606" s="5" t="s">
        <v>19</v>
      </c>
    </row>
    <row r="8607" spans="1:14" x14ac:dyDescent="0.2">
      <c r="A8607" s="3" t="s">
        <v>45</v>
      </c>
      <c r="B8607" s="17">
        <v>1185732</v>
      </c>
      <c r="C8607" s="14">
        <v>44263</v>
      </c>
      <c r="D8607" s="4" t="s">
        <v>55</v>
      </c>
      <c r="E8607" s="4" t="s">
        <v>64</v>
      </c>
      <c r="F8607" s="4" t="s">
        <v>77</v>
      </c>
      <c r="G8607" s="4" t="s">
        <v>18</v>
      </c>
      <c r="H8607" s="13">
        <v>45</v>
      </c>
      <c r="I8607" s="20">
        <v>575</v>
      </c>
      <c r="J8607" s="13">
        <v>258750</v>
      </c>
      <c r="K8607" s="31">
        <v>129375</v>
      </c>
      <c r="L8607" s="21">
        <v>64687.5</v>
      </c>
      <c r="M8607" s="22">
        <v>0.5</v>
      </c>
      <c r="N8607" s="5" t="s">
        <v>23</v>
      </c>
    </row>
    <row r="8608" spans="1:14" x14ac:dyDescent="0.2">
      <c r="A8608" s="3" t="s">
        <v>45</v>
      </c>
      <c r="B8608" s="17">
        <v>1185732</v>
      </c>
      <c r="C8608" s="14">
        <v>44417</v>
      </c>
      <c r="D8608" s="4" t="s">
        <v>55</v>
      </c>
      <c r="E8608" s="4" t="s">
        <v>64</v>
      </c>
      <c r="F8608" s="4" t="s">
        <v>77</v>
      </c>
      <c r="G8608" s="4" t="s">
        <v>18</v>
      </c>
      <c r="H8608" s="13">
        <v>45</v>
      </c>
      <c r="I8608" s="20">
        <v>575</v>
      </c>
      <c r="J8608" s="13">
        <v>258750</v>
      </c>
      <c r="K8608" s="31">
        <v>77625</v>
      </c>
      <c r="L8608" s="21">
        <v>38812.5</v>
      </c>
      <c r="M8608" s="22">
        <v>0.3</v>
      </c>
      <c r="N8608" s="5" t="s">
        <v>23</v>
      </c>
    </row>
    <row r="8609" spans="1:14" x14ac:dyDescent="0.2">
      <c r="A8609" s="3" t="s">
        <v>41</v>
      </c>
      <c r="B8609" s="17">
        <v>1189833</v>
      </c>
      <c r="C8609" s="14">
        <v>44254</v>
      </c>
      <c r="D8609" s="4" t="s">
        <v>15</v>
      </c>
      <c r="E8609" s="4" t="s">
        <v>42</v>
      </c>
      <c r="F8609" s="4" t="s">
        <v>43</v>
      </c>
      <c r="G8609" s="4" t="s">
        <v>18</v>
      </c>
      <c r="H8609" s="13">
        <v>45</v>
      </c>
      <c r="I8609" s="20">
        <v>575</v>
      </c>
      <c r="J8609" s="13">
        <v>258750</v>
      </c>
      <c r="K8609" s="31">
        <v>77625</v>
      </c>
      <c r="L8609" s="21">
        <v>38812.5</v>
      </c>
      <c r="M8609" s="22">
        <v>0.3</v>
      </c>
      <c r="N8609" s="5" t="s">
        <v>30</v>
      </c>
    </row>
    <row r="8610" spans="1:14" x14ac:dyDescent="0.2">
      <c r="A8610" s="3" t="s">
        <v>41</v>
      </c>
      <c r="B8610" s="17">
        <v>1189833</v>
      </c>
      <c r="C8610" s="14">
        <v>44211</v>
      </c>
      <c r="D8610" s="4" t="s">
        <v>15</v>
      </c>
      <c r="E8610" s="4" t="s">
        <v>42</v>
      </c>
      <c r="F8610" s="4" t="s">
        <v>43</v>
      </c>
      <c r="G8610" s="4" t="s">
        <v>18</v>
      </c>
      <c r="H8610" s="13">
        <v>45</v>
      </c>
      <c r="I8610" s="20">
        <v>575</v>
      </c>
      <c r="J8610" s="13">
        <v>258750</v>
      </c>
      <c r="K8610" s="31">
        <v>116437.5</v>
      </c>
      <c r="L8610" s="21">
        <v>58218.75</v>
      </c>
      <c r="M8610" s="22">
        <v>0.45</v>
      </c>
      <c r="N8610" s="5" t="s">
        <v>30</v>
      </c>
    </row>
    <row r="8611" spans="1:14" x14ac:dyDescent="0.2">
      <c r="A8611" s="3" t="s">
        <v>44</v>
      </c>
      <c r="B8611" s="17">
        <v>1197831</v>
      </c>
      <c r="C8611" s="14">
        <v>44448</v>
      </c>
      <c r="D8611" s="4" t="s">
        <v>81</v>
      </c>
      <c r="E8611" s="4" t="s">
        <v>90</v>
      </c>
      <c r="F8611" s="4" t="s">
        <v>91</v>
      </c>
      <c r="G8611" s="4" t="s">
        <v>18</v>
      </c>
      <c r="H8611" s="13">
        <v>45</v>
      </c>
      <c r="I8611" s="20">
        <v>575</v>
      </c>
      <c r="J8611" s="13">
        <v>258750</v>
      </c>
      <c r="K8611" s="31">
        <v>155250</v>
      </c>
      <c r="L8611" s="21">
        <v>77625</v>
      </c>
      <c r="M8611" s="22">
        <v>0.6</v>
      </c>
      <c r="N8611" s="5" t="s">
        <v>30</v>
      </c>
    </row>
    <row r="8612" spans="1:14" x14ac:dyDescent="0.2">
      <c r="A8612" s="3" t="s">
        <v>44</v>
      </c>
      <c r="B8612" s="17">
        <v>1197831</v>
      </c>
      <c r="C8612" s="14">
        <v>44471</v>
      </c>
      <c r="D8612" s="4" t="s">
        <v>81</v>
      </c>
      <c r="E8612" s="4" t="s">
        <v>90</v>
      </c>
      <c r="F8612" s="4" t="s">
        <v>91</v>
      </c>
      <c r="G8612" s="4" t="s">
        <v>18</v>
      </c>
      <c r="H8612" s="13">
        <v>45</v>
      </c>
      <c r="I8612" s="20">
        <v>575</v>
      </c>
      <c r="J8612" s="13">
        <v>258750</v>
      </c>
      <c r="K8612" s="31">
        <v>129375</v>
      </c>
      <c r="L8612" s="21">
        <v>64687.5</v>
      </c>
      <c r="M8612" s="22">
        <v>0.5</v>
      </c>
      <c r="N8612" s="5" t="s">
        <v>30</v>
      </c>
    </row>
    <row r="8613" spans="1:14" x14ac:dyDescent="0.2">
      <c r="A8613" s="3" t="s">
        <v>14</v>
      </c>
      <c r="B8613" s="17">
        <v>1185732</v>
      </c>
      <c r="C8613" s="14">
        <v>44239</v>
      </c>
      <c r="D8613" s="4" t="s">
        <v>55</v>
      </c>
      <c r="E8613" s="4" t="s">
        <v>60</v>
      </c>
      <c r="F8613" s="4" t="s">
        <v>61</v>
      </c>
      <c r="G8613" s="4" t="s">
        <v>18</v>
      </c>
      <c r="H8613" s="13">
        <v>45</v>
      </c>
      <c r="I8613" s="20">
        <v>575</v>
      </c>
      <c r="J8613" s="13">
        <v>258750</v>
      </c>
      <c r="K8613" s="31">
        <v>116437.5</v>
      </c>
      <c r="L8613" s="21">
        <v>58218.75</v>
      </c>
      <c r="M8613" s="22">
        <v>0.45</v>
      </c>
      <c r="N8613" s="5" t="s">
        <v>23</v>
      </c>
    </row>
    <row r="8614" spans="1:14" x14ac:dyDescent="0.2">
      <c r="A8614" s="3" t="s">
        <v>41</v>
      </c>
      <c r="B8614" s="17">
        <v>1185732</v>
      </c>
      <c r="C8614" s="14">
        <v>44511</v>
      </c>
      <c r="D8614" s="4" t="s">
        <v>110</v>
      </c>
      <c r="E8614" s="4" t="s">
        <v>115</v>
      </c>
      <c r="F8614" s="4" t="s">
        <v>116</v>
      </c>
      <c r="G8614" s="4" t="s">
        <v>50</v>
      </c>
      <c r="H8614" s="13">
        <v>45</v>
      </c>
      <c r="I8614" s="20">
        <v>575</v>
      </c>
      <c r="J8614" s="13">
        <v>258750</v>
      </c>
      <c r="K8614" s="31">
        <v>77625</v>
      </c>
      <c r="L8614" s="21">
        <v>38812.5</v>
      </c>
      <c r="M8614" s="22">
        <v>0.3</v>
      </c>
      <c r="N8614" s="5" t="s">
        <v>23</v>
      </c>
    </row>
    <row r="8615" spans="1:14" x14ac:dyDescent="0.2">
      <c r="A8615" s="3" t="s">
        <v>44</v>
      </c>
      <c r="B8615" s="17">
        <v>1197831</v>
      </c>
      <c r="C8615" s="14">
        <v>44458</v>
      </c>
      <c r="D8615" s="4" t="s">
        <v>81</v>
      </c>
      <c r="E8615" s="4" t="s">
        <v>88</v>
      </c>
      <c r="F8615" s="4" t="s">
        <v>89</v>
      </c>
      <c r="G8615" s="4" t="s">
        <v>50</v>
      </c>
      <c r="H8615" s="13">
        <v>45</v>
      </c>
      <c r="I8615" s="20">
        <v>575</v>
      </c>
      <c r="J8615" s="13">
        <v>258750</v>
      </c>
      <c r="K8615" s="31">
        <v>129375</v>
      </c>
      <c r="L8615" s="21">
        <v>64687.5</v>
      </c>
      <c r="M8615" s="22">
        <v>0.5</v>
      </c>
      <c r="N8615" s="5" t="s">
        <v>30</v>
      </c>
    </row>
    <row r="8616" spans="1:14" x14ac:dyDescent="0.2">
      <c r="A8616" s="3" t="s">
        <v>44</v>
      </c>
      <c r="B8616" s="17">
        <v>1197831</v>
      </c>
      <c r="C8616" s="14">
        <v>44475</v>
      </c>
      <c r="D8616" s="4" t="s">
        <v>81</v>
      </c>
      <c r="E8616" s="4" t="s">
        <v>88</v>
      </c>
      <c r="F8616" s="4" t="s">
        <v>89</v>
      </c>
      <c r="G8616" s="4" t="s">
        <v>50</v>
      </c>
      <c r="H8616" s="13">
        <v>45</v>
      </c>
      <c r="I8616" s="20">
        <v>575</v>
      </c>
      <c r="J8616" s="13">
        <v>258750</v>
      </c>
      <c r="K8616" s="31">
        <v>103500</v>
      </c>
      <c r="L8616" s="21">
        <v>51750</v>
      </c>
      <c r="M8616" s="22">
        <v>0.4</v>
      </c>
      <c r="N8616" s="5" t="s">
        <v>30</v>
      </c>
    </row>
    <row r="8617" spans="1:14" x14ac:dyDescent="0.2">
      <c r="A8617" s="3" t="s">
        <v>44</v>
      </c>
      <c r="B8617" s="17">
        <v>1185732</v>
      </c>
      <c r="C8617" s="14">
        <v>44424</v>
      </c>
      <c r="D8617" s="4" t="s">
        <v>15</v>
      </c>
      <c r="E8617" s="4" t="s">
        <v>21</v>
      </c>
      <c r="F8617" s="4" t="s">
        <v>22</v>
      </c>
      <c r="G8617" s="4" t="s">
        <v>51</v>
      </c>
      <c r="H8617" s="13">
        <v>45</v>
      </c>
      <c r="I8617" s="20">
        <v>575</v>
      </c>
      <c r="J8617" s="13">
        <v>258750</v>
      </c>
      <c r="K8617" s="31">
        <v>77625</v>
      </c>
      <c r="L8617" s="21">
        <v>38812.5</v>
      </c>
      <c r="M8617" s="22">
        <v>0.3</v>
      </c>
      <c r="N8617" s="5" t="s">
        <v>23</v>
      </c>
    </row>
    <row r="8618" spans="1:14" x14ac:dyDescent="0.2">
      <c r="A8618" s="3" t="s">
        <v>80</v>
      </c>
      <c r="B8618" s="17">
        <v>1197831</v>
      </c>
      <c r="C8618" s="14">
        <v>44089</v>
      </c>
      <c r="D8618" s="4" t="s">
        <v>81</v>
      </c>
      <c r="E8618" s="4" t="s">
        <v>88</v>
      </c>
      <c r="F8618" s="4" t="s">
        <v>94</v>
      </c>
      <c r="G8618" s="4" t="s">
        <v>51</v>
      </c>
      <c r="H8618" s="13">
        <v>45</v>
      </c>
      <c r="I8618" s="20">
        <v>575</v>
      </c>
      <c r="J8618" s="13">
        <v>258750</v>
      </c>
      <c r="K8618" s="31">
        <v>77625</v>
      </c>
      <c r="L8618" s="21">
        <v>38812.5</v>
      </c>
      <c r="M8618" s="22">
        <v>0.3</v>
      </c>
      <c r="N8618" s="5" t="s">
        <v>30</v>
      </c>
    </row>
    <row r="8619" spans="1:14" x14ac:dyDescent="0.2">
      <c r="A8619" s="3" t="s">
        <v>20</v>
      </c>
      <c r="B8619" s="17">
        <v>1128299</v>
      </c>
      <c r="C8619" s="14">
        <v>44463</v>
      </c>
      <c r="D8619" s="4" t="s">
        <v>110</v>
      </c>
      <c r="E8619" s="4" t="s">
        <v>119</v>
      </c>
      <c r="F8619" s="4" t="s">
        <v>120</v>
      </c>
      <c r="G8619" s="4" t="s">
        <v>53</v>
      </c>
      <c r="H8619" s="13">
        <v>45</v>
      </c>
      <c r="I8619" s="20">
        <v>575</v>
      </c>
      <c r="J8619" s="13">
        <v>258750</v>
      </c>
      <c r="K8619" s="31">
        <v>90562.5</v>
      </c>
      <c r="L8619" s="21">
        <v>45281.25</v>
      </c>
      <c r="M8619" s="22">
        <v>0.35</v>
      </c>
      <c r="N8619" s="5" t="s">
        <v>19</v>
      </c>
    </row>
    <row r="8620" spans="1:14" x14ac:dyDescent="0.2">
      <c r="A8620" s="3" t="s">
        <v>45</v>
      </c>
      <c r="B8620" s="17">
        <v>1128299</v>
      </c>
      <c r="C8620" s="14">
        <v>44524</v>
      </c>
      <c r="D8620" s="4" t="s">
        <v>110</v>
      </c>
      <c r="E8620" s="4" t="s">
        <v>126</v>
      </c>
      <c r="F8620" s="4" t="s">
        <v>63</v>
      </c>
      <c r="G8620" s="4" t="s">
        <v>53</v>
      </c>
      <c r="H8620" s="13">
        <v>45</v>
      </c>
      <c r="I8620" s="20">
        <v>575</v>
      </c>
      <c r="J8620" s="13">
        <v>258750</v>
      </c>
      <c r="K8620" s="31">
        <v>90562.5</v>
      </c>
      <c r="L8620" s="21">
        <v>45281.25</v>
      </c>
      <c r="M8620" s="22">
        <v>0.35</v>
      </c>
      <c r="N8620" s="5" t="s">
        <v>23</v>
      </c>
    </row>
    <row r="8621" spans="1:14" x14ac:dyDescent="0.2">
      <c r="A8621" s="3" t="s">
        <v>20</v>
      </c>
      <c r="B8621" s="17">
        <v>1128299</v>
      </c>
      <c r="C8621" s="14">
        <v>44524</v>
      </c>
      <c r="D8621" s="4" t="s">
        <v>97</v>
      </c>
      <c r="E8621" s="4" t="s">
        <v>102</v>
      </c>
      <c r="F8621" s="4" t="s">
        <v>103</v>
      </c>
      <c r="G8621" s="4" t="s">
        <v>54</v>
      </c>
      <c r="H8621" s="13">
        <v>45</v>
      </c>
      <c r="I8621" s="20">
        <v>575</v>
      </c>
      <c r="J8621" s="13">
        <v>258750</v>
      </c>
      <c r="K8621" s="31">
        <v>90562.5</v>
      </c>
      <c r="L8621" s="21">
        <v>45281.25</v>
      </c>
      <c r="M8621" s="22">
        <v>0.35</v>
      </c>
      <c r="N8621" s="5" t="s">
        <v>23</v>
      </c>
    </row>
    <row r="8622" spans="1:14" x14ac:dyDescent="0.2">
      <c r="A8622" s="3" t="s">
        <v>45</v>
      </c>
      <c r="B8622" s="17">
        <v>1185732</v>
      </c>
      <c r="C8622" s="14">
        <v>44357</v>
      </c>
      <c r="D8622" s="4" t="s">
        <v>55</v>
      </c>
      <c r="E8622" s="4" t="s">
        <v>64</v>
      </c>
      <c r="F8622" s="4" t="s">
        <v>77</v>
      </c>
      <c r="G8622" s="4" t="s">
        <v>18</v>
      </c>
      <c r="H8622" s="13">
        <v>50</v>
      </c>
      <c r="I8622" s="20">
        <v>575</v>
      </c>
      <c r="J8622" s="13">
        <v>287500</v>
      </c>
      <c r="K8622" s="31">
        <v>86250</v>
      </c>
      <c r="L8622" s="21">
        <v>43125</v>
      </c>
      <c r="M8622" s="22">
        <v>0.3</v>
      </c>
      <c r="N8622" s="5" t="s">
        <v>23</v>
      </c>
    </row>
    <row r="8623" spans="1:14" x14ac:dyDescent="0.2">
      <c r="A8623" s="3" t="s">
        <v>45</v>
      </c>
      <c r="B8623" s="17">
        <v>1185732</v>
      </c>
      <c r="C8623" s="14">
        <v>44509</v>
      </c>
      <c r="D8623" s="4" t="s">
        <v>55</v>
      </c>
      <c r="E8623" s="4" t="s">
        <v>64</v>
      </c>
      <c r="F8623" s="4" t="s">
        <v>77</v>
      </c>
      <c r="G8623" s="4" t="s">
        <v>18</v>
      </c>
      <c r="H8623" s="13">
        <v>50</v>
      </c>
      <c r="I8623" s="20">
        <v>575</v>
      </c>
      <c r="J8623" s="13">
        <v>287500</v>
      </c>
      <c r="K8623" s="31">
        <v>86250</v>
      </c>
      <c r="L8623" s="21">
        <v>43125</v>
      </c>
      <c r="M8623" s="22">
        <v>0.3</v>
      </c>
      <c r="N8623" s="5" t="s">
        <v>23</v>
      </c>
    </row>
    <row r="8624" spans="1:14" x14ac:dyDescent="0.2">
      <c r="A8624" s="3" t="s">
        <v>20</v>
      </c>
      <c r="B8624" s="17">
        <v>1185732</v>
      </c>
      <c r="C8624" s="14">
        <v>44383</v>
      </c>
      <c r="D8624" s="4" t="s">
        <v>15</v>
      </c>
      <c r="E8624" s="4" t="s">
        <v>28</v>
      </c>
      <c r="F8624" s="4" t="s">
        <v>29</v>
      </c>
      <c r="G8624" s="4" t="s">
        <v>50</v>
      </c>
      <c r="H8624" s="13">
        <v>50</v>
      </c>
      <c r="I8624" s="20">
        <v>575</v>
      </c>
      <c r="J8624" s="13">
        <v>287500</v>
      </c>
      <c r="K8624" s="31">
        <v>115000</v>
      </c>
      <c r="L8624" s="21">
        <v>57500</v>
      </c>
      <c r="M8624" s="22">
        <v>0.4</v>
      </c>
      <c r="N8624" s="5" t="s">
        <v>30</v>
      </c>
    </row>
    <row r="8625" spans="1:14" x14ac:dyDescent="0.2">
      <c r="A8625" s="3" t="s">
        <v>14</v>
      </c>
      <c r="B8625" s="17">
        <v>1185732</v>
      </c>
      <c r="C8625" s="14">
        <v>44448</v>
      </c>
      <c r="D8625" s="4" t="s">
        <v>15</v>
      </c>
      <c r="E8625" s="4" t="s">
        <v>16</v>
      </c>
      <c r="F8625" s="4" t="s">
        <v>17</v>
      </c>
      <c r="G8625" s="4" t="s">
        <v>50</v>
      </c>
      <c r="H8625" s="13">
        <v>50</v>
      </c>
      <c r="I8625" s="20">
        <v>575</v>
      </c>
      <c r="J8625" s="13">
        <v>287500</v>
      </c>
      <c r="K8625" s="31">
        <v>100625</v>
      </c>
      <c r="L8625" s="21">
        <v>50312.5</v>
      </c>
      <c r="M8625" s="22">
        <v>0.35</v>
      </c>
      <c r="N8625" s="5" t="s">
        <v>19</v>
      </c>
    </row>
    <row r="8626" spans="1:14" x14ac:dyDescent="0.2">
      <c r="A8626" s="3" t="s">
        <v>44</v>
      </c>
      <c r="B8626" s="17">
        <v>1197831</v>
      </c>
      <c r="C8626" s="14">
        <v>44459</v>
      </c>
      <c r="D8626" s="4" t="s">
        <v>81</v>
      </c>
      <c r="E8626" s="4" t="s">
        <v>88</v>
      </c>
      <c r="F8626" s="4" t="s">
        <v>89</v>
      </c>
      <c r="G8626" s="4" t="s">
        <v>50</v>
      </c>
      <c r="H8626" s="13">
        <v>50</v>
      </c>
      <c r="I8626" s="20">
        <v>575</v>
      </c>
      <c r="J8626" s="13">
        <v>287500</v>
      </c>
      <c r="K8626" s="31">
        <v>100625</v>
      </c>
      <c r="L8626" s="21">
        <v>50312.5</v>
      </c>
      <c r="M8626" s="22">
        <v>0.35</v>
      </c>
      <c r="N8626" s="5" t="s">
        <v>30</v>
      </c>
    </row>
    <row r="8627" spans="1:14" x14ac:dyDescent="0.2">
      <c r="A8627" s="3" t="s">
        <v>44</v>
      </c>
      <c r="B8627" s="17">
        <v>1197831</v>
      </c>
      <c r="C8627" s="14">
        <v>44478</v>
      </c>
      <c r="D8627" s="4" t="s">
        <v>81</v>
      </c>
      <c r="E8627" s="4" t="s">
        <v>88</v>
      </c>
      <c r="F8627" s="4" t="s">
        <v>89</v>
      </c>
      <c r="G8627" s="4" t="s">
        <v>50</v>
      </c>
      <c r="H8627" s="13">
        <v>50</v>
      </c>
      <c r="I8627" s="20">
        <v>575</v>
      </c>
      <c r="J8627" s="13">
        <v>287500</v>
      </c>
      <c r="K8627" s="31">
        <v>158125</v>
      </c>
      <c r="L8627" s="21">
        <v>79062.5</v>
      </c>
      <c r="M8627" s="22">
        <v>0.55000000000000004</v>
      </c>
      <c r="N8627" s="5" t="s">
        <v>30</v>
      </c>
    </row>
    <row r="8628" spans="1:14" x14ac:dyDescent="0.2">
      <c r="A8628" s="3" t="s">
        <v>44</v>
      </c>
      <c r="B8628" s="17">
        <v>1185732</v>
      </c>
      <c r="C8628" s="14">
        <v>44364</v>
      </c>
      <c r="D8628" s="4" t="s">
        <v>15</v>
      </c>
      <c r="E8628" s="4" t="s">
        <v>21</v>
      </c>
      <c r="F8628" s="4" t="s">
        <v>22</v>
      </c>
      <c r="G8628" s="4" t="s">
        <v>51</v>
      </c>
      <c r="H8628" s="13">
        <v>50</v>
      </c>
      <c r="I8628" s="20">
        <v>575</v>
      </c>
      <c r="J8628" s="13">
        <v>287500</v>
      </c>
      <c r="K8628" s="31">
        <v>115000</v>
      </c>
      <c r="L8628" s="21">
        <v>57500</v>
      </c>
      <c r="M8628" s="22">
        <v>0.4</v>
      </c>
      <c r="N8628" s="5" t="s">
        <v>23</v>
      </c>
    </row>
    <row r="8629" spans="1:14" x14ac:dyDescent="0.2">
      <c r="A8629" s="3" t="s">
        <v>44</v>
      </c>
      <c r="B8629" s="17">
        <v>1185732</v>
      </c>
      <c r="C8629" s="14">
        <v>44454</v>
      </c>
      <c r="D8629" s="4" t="s">
        <v>15</v>
      </c>
      <c r="E8629" s="4" t="s">
        <v>21</v>
      </c>
      <c r="F8629" s="4" t="s">
        <v>22</v>
      </c>
      <c r="G8629" s="4" t="s">
        <v>51</v>
      </c>
      <c r="H8629" s="13">
        <v>50</v>
      </c>
      <c r="I8629" s="20">
        <v>575</v>
      </c>
      <c r="J8629" s="13">
        <v>287500</v>
      </c>
      <c r="K8629" s="31">
        <v>158125</v>
      </c>
      <c r="L8629" s="21">
        <v>79062.5</v>
      </c>
      <c r="M8629" s="22">
        <v>0.55000000000000004</v>
      </c>
      <c r="N8629" s="5" t="s">
        <v>23</v>
      </c>
    </row>
    <row r="8630" spans="1:14" x14ac:dyDescent="0.2">
      <c r="A8630" s="3" t="s">
        <v>44</v>
      </c>
      <c r="B8630" s="17">
        <v>1185732</v>
      </c>
      <c r="C8630" s="14">
        <v>44392</v>
      </c>
      <c r="D8630" s="4" t="s">
        <v>15</v>
      </c>
      <c r="E8630" s="4" t="s">
        <v>21</v>
      </c>
      <c r="F8630" s="4" t="s">
        <v>22</v>
      </c>
      <c r="G8630" s="4" t="s">
        <v>51</v>
      </c>
      <c r="H8630" s="13">
        <v>50</v>
      </c>
      <c r="I8630" s="20">
        <v>575</v>
      </c>
      <c r="J8630" s="13">
        <v>287500</v>
      </c>
      <c r="K8630" s="31">
        <v>86250</v>
      </c>
      <c r="L8630" s="21">
        <v>43125</v>
      </c>
      <c r="M8630" s="22">
        <v>0.3</v>
      </c>
      <c r="N8630" s="5" t="s">
        <v>23</v>
      </c>
    </row>
    <row r="8631" spans="1:14" x14ac:dyDescent="0.2">
      <c r="A8631" s="3" t="s">
        <v>14</v>
      </c>
      <c r="B8631" s="17">
        <v>1185732</v>
      </c>
      <c r="C8631" s="14">
        <v>44430</v>
      </c>
      <c r="D8631" s="4" t="s">
        <v>97</v>
      </c>
      <c r="E8631" s="4" t="s">
        <v>100</v>
      </c>
      <c r="F8631" s="4" t="s">
        <v>101</v>
      </c>
      <c r="G8631" s="4" t="s">
        <v>52</v>
      </c>
      <c r="H8631" s="13">
        <v>50</v>
      </c>
      <c r="I8631" s="20">
        <v>575</v>
      </c>
      <c r="J8631" s="13">
        <v>287500</v>
      </c>
      <c r="K8631" s="31">
        <v>115000</v>
      </c>
      <c r="L8631" s="21">
        <v>57500</v>
      </c>
      <c r="M8631" s="22">
        <v>0.4</v>
      </c>
      <c r="N8631" s="5" t="s">
        <v>19</v>
      </c>
    </row>
    <row r="8632" spans="1:14" x14ac:dyDescent="0.2">
      <c r="A8632" s="3" t="s">
        <v>45</v>
      </c>
      <c r="B8632" s="17">
        <v>1128299</v>
      </c>
      <c r="C8632" s="14">
        <v>44486</v>
      </c>
      <c r="D8632" s="4" t="s">
        <v>81</v>
      </c>
      <c r="E8632" s="4" t="s">
        <v>82</v>
      </c>
      <c r="F8632" s="4" t="s">
        <v>83</v>
      </c>
      <c r="G8632" s="4" t="s">
        <v>52</v>
      </c>
      <c r="H8632" s="13">
        <v>50</v>
      </c>
      <c r="I8632" s="20">
        <v>575</v>
      </c>
      <c r="J8632" s="13">
        <v>287500</v>
      </c>
      <c r="K8632" s="31">
        <v>115000</v>
      </c>
      <c r="L8632" s="21">
        <v>57500</v>
      </c>
      <c r="M8632" s="22">
        <v>0.4</v>
      </c>
      <c r="N8632" s="5" t="s">
        <v>19</v>
      </c>
    </row>
    <row r="8633" spans="1:14" x14ac:dyDescent="0.2">
      <c r="A8633" s="3" t="s">
        <v>45</v>
      </c>
      <c r="B8633" s="17">
        <v>1197831</v>
      </c>
      <c r="C8633" s="14">
        <v>44458</v>
      </c>
      <c r="D8633" s="4" t="s">
        <v>81</v>
      </c>
      <c r="E8633" s="4" t="s">
        <v>86</v>
      </c>
      <c r="F8633" s="4" t="s">
        <v>87</v>
      </c>
      <c r="G8633" s="4" t="s">
        <v>53</v>
      </c>
      <c r="H8633" s="13">
        <v>50</v>
      </c>
      <c r="I8633" s="20">
        <v>575</v>
      </c>
      <c r="J8633" s="13">
        <v>287500</v>
      </c>
      <c r="K8633" s="31">
        <v>115000</v>
      </c>
      <c r="L8633" s="21">
        <v>57500</v>
      </c>
      <c r="M8633" s="22">
        <v>0.4</v>
      </c>
      <c r="N8633" s="5" t="s">
        <v>19</v>
      </c>
    </row>
    <row r="8634" spans="1:14" x14ac:dyDescent="0.2">
      <c r="A8634" s="3" t="s">
        <v>20</v>
      </c>
      <c r="B8634" s="17">
        <v>1128299</v>
      </c>
      <c r="C8634" s="14">
        <v>44463</v>
      </c>
      <c r="D8634" s="4" t="s">
        <v>110</v>
      </c>
      <c r="E8634" s="4" t="s">
        <v>119</v>
      </c>
      <c r="F8634" s="4" t="s">
        <v>120</v>
      </c>
      <c r="G8634" s="4" t="s">
        <v>53</v>
      </c>
      <c r="H8634" s="13">
        <v>50</v>
      </c>
      <c r="I8634" s="20">
        <v>575</v>
      </c>
      <c r="J8634" s="13">
        <v>287500</v>
      </c>
      <c r="K8634" s="31">
        <v>115000</v>
      </c>
      <c r="L8634" s="21">
        <v>57500</v>
      </c>
      <c r="M8634" s="22">
        <v>0.4</v>
      </c>
      <c r="N8634" s="5" t="s">
        <v>19</v>
      </c>
    </row>
    <row r="8635" spans="1:14" x14ac:dyDescent="0.2">
      <c r="A8635" s="3" t="s">
        <v>20</v>
      </c>
      <c r="B8635" s="17">
        <v>1185732</v>
      </c>
      <c r="C8635" s="14">
        <v>44383</v>
      </c>
      <c r="D8635" s="4" t="s">
        <v>55</v>
      </c>
      <c r="E8635" s="4" t="s">
        <v>75</v>
      </c>
      <c r="F8635" s="4" t="s">
        <v>76</v>
      </c>
      <c r="G8635" s="4" t="s">
        <v>54</v>
      </c>
      <c r="H8635" s="13">
        <v>50</v>
      </c>
      <c r="I8635" s="20">
        <v>575</v>
      </c>
      <c r="J8635" s="13">
        <v>287500</v>
      </c>
      <c r="K8635" s="31">
        <v>100625</v>
      </c>
      <c r="L8635" s="21">
        <v>50312.5</v>
      </c>
      <c r="M8635" s="22">
        <v>0.35</v>
      </c>
      <c r="N8635" s="5" t="s">
        <v>23</v>
      </c>
    </row>
    <row r="8636" spans="1:14" x14ac:dyDescent="0.2">
      <c r="A8636" s="3" t="s">
        <v>45</v>
      </c>
      <c r="B8636" s="17">
        <v>1128299</v>
      </c>
      <c r="C8636" s="14">
        <v>44145</v>
      </c>
      <c r="D8636" s="4" t="s">
        <v>110</v>
      </c>
      <c r="E8636" s="4" t="s">
        <v>121</v>
      </c>
      <c r="F8636" s="4" t="s">
        <v>125</v>
      </c>
      <c r="G8636" s="4" t="s">
        <v>54</v>
      </c>
      <c r="H8636" s="13">
        <v>50</v>
      </c>
      <c r="I8636" s="20">
        <v>575</v>
      </c>
      <c r="J8636" s="13">
        <v>287500</v>
      </c>
      <c r="K8636" s="31">
        <v>86250</v>
      </c>
      <c r="L8636" s="21">
        <v>43125</v>
      </c>
      <c r="M8636" s="22">
        <v>0.3</v>
      </c>
      <c r="N8636" s="5" t="s">
        <v>30</v>
      </c>
    </row>
    <row r="8637" spans="1:14" x14ac:dyDescent="0.2">
      <c r="A8637" s="3" t="s">
        <v>45</v>
      </c>
      <c r="B8637" s="17">
        <v>1128299</v>
      </c>
      <c r="C8637" s="14">
        <v>43989</v>
      </c>
      <c r="D8637" s="4" t="s">
        <v>110</v>
      </c>
      <c r="E8637" s="4" t="s">
        <v>127</v>
      </c>
      <c r="F8637" s="4" t="s">
        <v>128</v>
      </c>
      <c r="G8637" s="4" t="s">
        <v>54</v>
      </c>
      <c r="H8637" s="13">
        <v>50</v>
      </c>
      <c r="I8637" s="20">
        <v>575</v>
      </c>
      <c r="J8637" s="13">
        <v>287500</v>
      </c>
      <c r="K8637" s="31">
        <v>86250</v>
      </c>
      <c r="L8637" s="21">
        <v>43125</v>
      </c>
      <c r="M8637" s="22">
        <v>0.3</v>
      </c>
      <c r="N8637" s="5" t="s">
        <v>23</v>
      </c>
    </row>
    <row r="8638" spans="1:14" x14ac:dyDescent="0.2">
      <c r="A8638" s="3" t="s">
        <v>45</v>
      </c>
      <c r="B8638" s="17">
        <v>1185732</v>
      </c>
      <c r="C8638" s="14">
        <v>44324</v>
      </c>
      <c r="D8638" s="4" t="s">
        <v>55</v>
      </c>
      <c r="E8638" s="4" t="s">
        <v>64</v>
      </c>
      <c r="F8638" s="4" t="s">
        <v>77</v>
      </c>
      <c r="G8638" s="4" t="s">
        <v>18</v>
      </c>
      <c r="H8638" s="13">
        <v>55</v>
      </c>
      <c r="I8638" s="20">
        <v>575</v>
      </c>
      <c r="J8638" s="13">
        <v>316250</v>
      </c>
      <c r="K8638" s="31">
        <v>110687.5</v>
      </c>
      <c r="L8638" s="21">
        <v>55343.75</v>
      </c>
      <c r="M8638" s="22">
        <v>0.35</v>
      </c>
      <c r="N8638" s="5" t="s">
        <v>23</v>
      </c>
    </row>
    <row r="8639" spans="1:14" x14ac:dyDescent="0.2">
      <c r="A8639" s="3" t="s">
        <v>41</v>
      </c>
      <c r="B8639" s="17">
        <v>1185732</v>
      </c>
      <c r="C8639" s="14">
        <v>44538</v>
      </c>
      <c r="D8639" s="4" t="s">
        <v>55</v>
      </c>
      <c r="E8639" s="4" t="s">
        <v>64</v>
      </c>
      <c r="F8639" s="4" t="s">
        <v>77</v>
      </c>
      <c r="G8639" s="4" t="s">
        <v>18</v>
      </c>
      <c r="H8639" s="13">
        <v>55</v>
      </c>
      <c r="I8639" s="20">
        <v>575</v>
      </c>
      <c r="J8639" s="13">
        <v>316250</v>
      </c>
      <c r="K8639" s="31">
        <v>94875</v>
      </c>
      <c r="L8639" s="21">
        <v>47437.5</v>
      </c>
      <c r="M8639" s="22">
        <v>0.3</v>
      </c>
      <c r="N8639" s="5" t="s">
        <v>23</v>
      </c>
    </row>
    <row r="8640" spans="1:14" x14ac:dyDescent="0.2">
      <c r="A8640" s="3" t="s">
        <v>45</v>
      </c>
      <c r="B8640" s="17">
        <v>1185732</v>
      </c>
      <c r="C8640" s="14">
        <v>44385</v>
      </c>
      <c r="D8640" s="4" t="s">
        <v>55</v>
      </c>
      <c r="E8640" s="4" t="s">
        <v>64</v>
      </c>
      <c r="F8640" s="4" t="s">
        <v>77</v>
      </c>
      <c r="G8640" s="4" t="s">
        <v>18</v>
      </c>
      <c r="H8640" s="13">
        <v>55</v>
      </c>
      <c r="I8640" s="20">
        <v>575</v>
      </c>
      <c r="J8640" s="13">
        <v>316250</v>
      </c>
      <c r="K8640" s="31">
        <v>94875</v>
      </c>
      <c r="L8640" s="21">
        <v>47437.5</v>
      </c>
      <c r="M8640" s="22">
        <v>0.3</v>
      </c>
      <c r="N8640" s="5" t="s">
        <v>23</v>
      </c>
    </row>
    <row r="8641" spans="1:14" x14ac:dyDescent="0.2">
      <c r="A8641" s="3" t="s">
        <v>41</v>
      </c>
      <c r="B8641" s="17">
        <v>1128299</v>
      </c>
      <c r="C8641" s="14">
        <v>44343</v>
      </c>
      <c r="D8641" s="4" t="s">
        <v>110</v>
      </c>
      <c r="E8641" s="4" t="s">
        <v>123</v>
      </c>
      <c r="F8641" s="4" t="s">
        <v>124</v>
      </c>
      <c r="G8641" s="4" t="s">
        <v>18</v>
      </c>
      <c r="H8641" s="13">
        <v>55</v>
      </c>
      <c r="I8641" s="20">
        <v>575</v>
      </c>
      <c r="J8641" s="13">
        <v>316250</v>
      </c>
      <c r="K8641" s="31">
        <v>110687.5</v>
      </c>
      <c r="L8641" s="21">
        <v>55343.75</v>
      </c>
      <c r="M8641" s="22">
        <v>0.35</v>
      </c>
      <c r="N8641" s="5" t="s">
        <v>19</v>
      </c>
    </row>
    <row r="8642" spans="1:14" x14ac:dyDescent="0.2">
      <c r="A8642" s="3" t="s">
        <v>14</v>
      </c>
      <c r="B8642" s="17">
        <v>1185732</v>
      </c>
      <c r="C8642" s="14">
        <v>44249</v>
      </c>
      <c r="D8642" s="4" t="s">
        <v>110</v>
      </c>
      <c r="E8642" s="4" t="s">
        <v>111</v>
      </c>
      <c r="F8642" s="4" t="s">
        <v>112</v>
      </c>
      <c r="G8642" s="4" t="s">
        <v>18</v>
      </c>
      <c r="H8642" s="13">
        <v>55</v>
      </c>
      <c r="I8642" s="20">
        <v>575</v>
      </c>
      <c r="J8642" s="13">
        <v>316250</v>
      </c>
      <c r="K8642" s="31">
        <v>110687.5</v>
      </c>
      <c r="L8642" s="21">
        <v>55343.75</v>
      </c>
      <c r="M8642" s="22">
        <v>0.35</v>
      </c>
      <c r="N8642" s="5" t="s">
        <v>30</v>
      </c>
    </row>
    <row r="8643" spans="1:14" x14ac:dyDescent="0.2">
      <c r="A8643" s="3" t="s">
        <v>44</v>
      </c>
      <c r="B8643" s="17">
        <v>1128299</v>
      </c>
      <c r="C8643" s="14">
        <v>44389</v>
      </c>
      <c r="D8643" s="4" t="s">
        <v>97</v>
      </c>
      <c r="E8643" s="4" t="s">
        <v>107</v>
      </c>
      <c r="F8643" s="4" t="s">
        <v>108</v>
      </c>
      <c r="G8643" s="4" t="s">
        <v>18</v>
      </c>
      <c r="H8643" s="13">
        <v>55</v>
      </c>
      <c r="I8643" s="20">
        <v>575</v>
      </c>
      <c r="J8643" s="13">
        <v>316250</v>
      </c>
      <c r="K8643" s="31">
        <v>126500</v>
      </c>
      <c r="L8643" s="21">
        <v>63250</v>
      </c>
      <c r="M8643" s="22">
        <v>0.4</v>
      </c>
      <c r="N8643" s="5" t="s">
        <v>19</v>
      </c>
    </row>
    <row r="8644" spans="1:14" x14ac:dyDescent="0.2">
      <c r="A8644" s="3" t="s">
        <v>44</v>
      </c>
      <c r="B8644" s="17">
        <v>1197831</v>
      </c>
      <c r="C8644" s="14">
        <v>44458</v>
      </c>
      <c r="D8644" s="4" t="s">
        <v>81</v>
      </c>
      <c r="E8644" s="4" t="s">
        <v>90</v>
      </c>
      <c r="F8644" s="4" t="s">
        <v>91</v>
      </c>
      <c r="G8644" s="4" t="s">
        <v>18</v>
      </c>
      <c r="H8644" s="13">
        <v>55</v>
      </c>
      <c r="I8644" s="20">
        <v>575</v>
      </c>
      <c r="J8644" s="13">
        <v>316250</v>
      </c>
      <c r="K8644" s="31">
        <v>158125</v>
      </c>
      <c r="L8644" s="21">
        <v>79062.5</v>
      </c>
      <c r="M8644" s="22">
        <v>0.5</v>
      </c>
      <c r="N8644" s="5" t="s">
        <v>30</v>
      </c>
    </row>
    <row r="8645" spans="1:14" x14ac:dyDescent="0.2">
      <c r="A8645" s="3" t="s">
        <v>44</v>
      </c>
      <c r="B8645" s="17">
        <v>1185732</v>
      </c>
      <c r="C8645" s="14">
        <v>44362</v>
      </c>
      <c r="D8645" s="4" t="s">
        <v>55</v>
      </c>
      <c r="E8645" s="4" t="s">
        <v>60</v>
      </c>
      <c r="F8645" s="4" t="s">
        <v>61</v>
      </c>
      <c r="G8645" s="4" t="s">
        <v>18</v>
      </c>
      <c r="H8645" s="13">
        <v>55</v>
      </c>
      <c r="I8645" s="20">
        <v>575</v>
      </c>
      <c r="J8645" s="13">
        <v>316250</v>
      </c>
      <c r="K8645" s="31">
        <v>94875</v>
      </c>
      <c r="L8645" s="21">
        <v>47437.5</v>
      </c>
      <c r="M8645" s="22">
        <v>0.3</v>
      </c>
      <c r="N8645" s="5" t="s">
        <v>23</v>
      </c>
    </row>
    <row r="8646" spans="1:14" x14ac:dyDescent="0.2">
      <c r="A8646" s="3" t="s">
        <v>44</v>
      </c>
      <c r="B8646" s="17">
        <v>1185732</v>
      </c>
      <c r="C8646" s="14">
        <v>44422</v>
      </c>
      <c r="D8646" s="4" t="s">
        <v>55</v>
      </c>
      <c r="E8646" s="4" t="s">
        <v>60</v>
      </c>
      <c r="F8646" s="4" t="s">
        <v>61</v>
      </c>
      <c r="G8646" s="4" t="s">
        <v>18</v>
      </c>
      <c r="H8646" s="13">
        <v>55</v>
      </c>
      <c r="I8646" s="20">
        <v>575</v>
      </c>
      <c r="J8646" s="13">
        <v>316250</v>
      </c>
      <c r="K8646" s="31">
        <v>94875</v>
      </c>
      <c r="L8646" s="21">
        <v>47437.5</v>
      </c>
      <c r="M8646" s="22">
        <v>0.3</v>
      </c>
      <c r="N8646" s="5" t="s">
        <v>23</v>
      </c>
    </row>
    <row r="8647" spans="1:14" x14ac:dyDescent="0.2">
      <c r="A8647" s="3" t="s">
        <v>14</v>
      </c>
      <c r="B8647" s="17">
        <v>1185732</v>
      </c>
      <c r="C8647" s="14">
        <v>44386</v>
      </c>
      <c r="D8647" s="4" t="s">
        <v>15</v>
      </c>
      <c r="E8647" s="4" t="s">
        <v>16</v>
      </c>
      <c r="F8647" s="4" t="s">
        <v>17</v>
      </c>
      <c r="G8647" s="4" t="s">
        <v>50</v>
      </c>
      <c r="H8647" s="13">
        <v>55</v>
      </c>
      <c r="I8647" s="20">
        <v>575</v>
      </c>
      <c r="J8647" s="13">
        <v>316250</v>
      </c>
      <c r="K8647" s="31">
        <v>126500</v>
      </c>
      <c r="L8647" s="21">
        <v>63250</v>
      </c>
      <c r="M8647" s="22">
        <v>0.4</v>
      </c>
      <c r="N8647" s="5" t="s">
        <v>19</v>
      </c>
    </row>
    <row r="8648" spans="1:14" x14ac:dyDescent="0.2">
      <c r="A8648" s="3" t="s">
        <v>14</v>
      </c>
      <c r="B8648" s="17">
        <v>1185732</v>
      </c>
      <c r="C8648" s="14">
        <v>44418</v>
      </c>
      <c r="D8648" s="4" t="s">
        <v>15</v>
      </c>
      <c r="E8648" s="4" t="s">
        <v>16</v>
      </c>
      <c r="F8648" s="4" t="s">
        <v>17</v>
      </c>
      <c r="G8648" s="4" t="s">
        <v>50</v>
      </c>
      <c r="H8648" s="13">
        <v>55</v>
      </c>
      <c r="I8648" s="20">
        <v>575</v>
      </c>
      <c r="J8648" s="13">
        <v>316250</v>
      </c>
      <c r="K8648" s="31">
        <v>126500</v>
      </c>
      <c r="L8648" s="21">
        <v>63250</v>
      </c>
      <c r="M8648" s="22">
        <v>0.4</v>
      </c>
      <c r="N8648" s="5" t="s">
        <v>19</v>
      </c>
    </row>
    <row r="8649" spans="1:14" x14ac:dyDescent="0.2">
      <c r="A8649" s="3" t="s">
        <v>45</v>
      </c>
      <c r="B8649" s="17">
        <v>1128299</v>
      </c>
      <c r="C8649" s="14">
        <v>43965</v>
      </c>
      <c r="D8649" s="4" t="s">
        <v>110</v>
      </c>
      <c r="E8649" s="4" t="s">
        <v>129</v>
      </c>
      <c r="F8649" s="4" t="s">
        <v>130</v>
      </c>
      <c r="G8649" s="4" t="s">
        <v>50</v>
      </c>
      <c r="H8649" s="13">
        <v>55</v>
      </c>
      <c r="I8649" s="20">
        <v>575</v>
      </c>
      <c r="J8649" s="13">
        <v>316250</v>
      </c>
      <c r="K8649" s="31">
        <v>126500</v>
      </c>
      <c r="L8649" s="21">
        <v>63250</v>
      </c>
      <c r="M8649" s="22">
        <v>0.4</v>
      </c>
      <c r="N8649" s="5" t="s">
        <v>23</v>
      </c>
    </row>
    <row r="8650" spans="1:14" x14ac:dyDescent="0.2">
      <c r="A8650" s="3" t="s">
        <v>20</v>
      </c>
      <c r="B8650" s="17">
        <v>1185732</v>
      </c>
      <c r="C8650" s="14">
        <v>44249</v>
      </c>
      <c r="D8650" s="4" t="s">
        <v>55</v>
      </c>
      <c r="E8650" s="4" t="s">
        <v>58</v>
      </c>
      <c r="F8650" s="4" t="s">
        <v>59</v>
      </c>
      <c r="G8650" s="4" t="s">
        <v>52</v>
      </c>
      <c r="H8650" s="13">
        <v>55</v>
      </c>
      <c r="I8650" s="20">
        <v>575</v>
      </c>
      <c r="J8650" s="13">
        <v>316250</v>
      </c>
      <c r="K8650" s="31">
        <v>110687.5</v>
      </c>
      <c r="L8650" s="21">
        <v>55343.75</v>
      </c>
      <c r="M8650" s="22">
        <v>0.35</v>
      </c>
      <c r="N8650" s="5" t="s">
        <v>30</v>
      </c>
    </row>
    <row r="8651" spans="1:14" x14ac:dyDescent="0.2">
      <c r="A8651" s="3" t="s">
        <v>45</v>
      </c>
      <c r="B8651" s="17">
        <v>1128299</v>
      </c>
      <c r="C8651" s="14">
        <v>44140</v>
      </c>
      <c r="D8651" s="4" t="s">
        <v>110</v>
      </c>
      <c r="E8651" s="4" t="s">
        <v>121</v>
      </c>
      <c r="F8651" s="4" t="s">
        <v>125</v>
      </c>
      <c r="G8651" s="4" t="s">
        <v>54</v>
      </c>
      <c r="H8651" s="13">
        <v>55</v>
      </c>
      <c r="I8651" s="20">
        <v>575</v>
      </c>
      <c r="J8651" s="13">
        <v>316250</v>
      </c>
      <c r="K8651" s="31">
        <v>158125</v>
      </c>
      <c r="L8651" s="21">
        <v>79062.5</v>
      </c>
      <c r="M8651" s="22">
        <v>0.5</v>
      </c>
      <c r="N8651" s="5" t="s">
        <v>30</v>
      </c>
    </row>
    <row r="8652" spans="1:14" x14ac:dyDescent="0.2">
      <c r="A8652" s="3" t="s">
        <v>44</v>
      </c>
      <c r="B8652" s="17">
        <v>1128299</v>
      </c>
      <c r="C8652" s="14">
        <v>44513</v>
      </c>
      <c r="D8652" s="4" t="s">
        <v>97</v>
      </c>
      <c r="E8652" s="4" t="s">
        <v>107</v>
      </c>
      <c r="F8652" s="4" t="s">
        <v>108</v>
      </c>
      <c r="G8652" s="4" t="s">
        <v>18</v>
      </c>
      <c r="H8652" s="13">
        <v>60</v>
      </c>
      <c r="I8652" s="20">
        <v>575</v>
      </c>
      <c r="J8652" s="13">
        <v>345000</v>
      </c>
      <c r="K8652" s="31">
        <v>138000</v>
      </c>
      <c r="L8652" s="21">
        <v>69000</v>
      </c>
      <c r="M8652" s="22">
        <v>0.4</v>
      </c>
      <c r="N8652" s="5" t="s">
        <v>19</v>
      </c>
    </row>
    <row r="8653" spans="1:14" x14ac:dyDescent="0.2">
      <c r="A8653" s="3" t="s">
        <v>41</v>
      </c>
      <c r="B8653" s="17">
        <v>1185732</v>
      </c>
      <c r="C8653" s="14">
        <v>44511</v>
      </c>
      <c r="D8653" s="4" t="s">
        <v>110</v>
      </c>
      <c r="E8653" s="4" t="s">
        <v>115</v>
      </c>
      <c r="F8653" s="4" t="s">
        <v>116</v>
      </c>
      <c r="G8653" s="4" t="s">
        <v>50</v>
      </c>
      <c r="H8653" s="13">
        <v>60</v>
      </c>
      <c r="I8653" s="20">
        <v>575</v>
      </c>
      <c r="J8653" s="13">
        <v>345000</v>
      </c>
      <c r="K8653" s="31">
        <v>86250</v>
      </c>
      <c r="L8653" s="21">
        <v>43125</v>
      </c>
      <c r="M8653" s="22">
        <v>0.25</v>
      </c>
      <c r="N8653" s="5" t="s">
        <v>23</v>
      </c>
    </row>
    <row r="8654" spans="1:14" x14ac:dyDescent="0.2">
      <c r="A8654" s="3" t="s">
        <v>45</v>
      </c>
      <c r="B8654" s="17">
        <v>1128299</v>
      </c>
      <c r="C8654" s="14">
        <v>43966</v>
      </c>
      <c r="D8654" s="4" t="s">
        <v>110</v>
      </c>
      <c r="E8654" s="4" t="s">
        <v>129</v>
      </c>
      <c r="F8654" s="4" t="s">
        <v>130</v>
      </c>
      <c r="G8654" s="4" t="s">
        <v>50</v>
      </c>
      <c r="H8654" s="13">
        <v>60</v>
      </c>
      <c r="I8654" s="20">
        <v>575</v>
      </c>
      <c r="J8654" s="13">
        <v>345000</v>
      </c>
      <c r="K8654" s="31">
        <v>86250</v>
      </c>
      <c r="L8654" s="21">
        <v>43125</v>
      </c>
      <c r="M8654" s="22">
        <v>0.25</v>
      </c>
      <c r="N8654" s="5" t="s">
        <v>23</v>
      </c>
    </row>
    <row r="8655" spans="1:14" x14ac:dyDescent="0.2">
      <c r="A8655" s="3" t="s">
        <v>44</v>
      </c>
      <c r="B8655" s="17">
        <v>1185732</v>
      </c>
      <c r="C8655" s="14">
        <v>44331</v>
      </c>
      <c r="D8655" s="4" t="s">
        <v>15</v>
      </c>
      <c r="E8655" s="4" t="s">
        <v>21</v>
      </c>
      <c r="F8655" s="4" t="s">
        <v>22</v>
      </c>
      <c r="G8655" s="4" t="s">
        <v>51</v>
      </c>
      <c r="H8655" s="13">
        <v>60</v>
      </c>
      <c r="I8655" s="20">
        <v>575</v>
      </c>
      <c r="J8655" s="13">
        <v>345000</v>
      </c>
      <c r="K8655" s="31">
        <v>189750</v>
      </c>
      <c r="L8655" s="21">
        <v>94875</v>
      </c>
      <c r="M8655" s="22">
        <v>0.55000000000000004</v>
      </c>
      <c r="N8655" s="5" t="s">
        <v>23</v>
      </c>
    </row>
    <row r="8656" spans="1:14" x14ac:dyDescent="0.2">
      <c r="A8656" s="3" t="s">
        <v>44</v>
      </c>
      <c r="B8656" s="17">
        <v>1185732</v>
      </c>
      <c r="C8656" s="14">
        <v>44546</v>
      </c>
      <c r="D8656" s="4" t="s">
        <v>81</v>
      </c>
      <c r="E8656" s="4" t="s">
        <v>84</v>
      </c>
      <c r="F8656" s="4" t="s">
        <v>85</v>
      </c>
      <c r="G8656" s="4" t="s">
        <v>51</v>
      </c>
      <c r="H8656" s="13">
        <v>60</v>
      </c>
      <c r="I8656" s="20">
        <v>575</v>
      </c>
      <c r="J8656" s="13">
        <v>345000</v>
      </c>
      <c r="K8656" s="31">
        <v>120750</v>
      </c>
      <c r="L8656" s="21">
        <v>60375</v>
      </c>
      <c r="M8656" s="22">
        <v>0.35</v>
      </c>
      <c r="N8656" s="5" t="s">
        <v>19</v>
      </c>
    </row>
    <row r="8657" spans="1:14" x14ac:dyDescent="0.2">
      <c r="A8657" s="3" t="s">
        <v>45</v>
      </c>
      <c r="B8657" s="17">
        <v>1128299</v>
      </c>
      <c r="C8657" s="14">
        <v>43893</v>
      </c>
      <c r="D8657" s="4" t="s">
        <v>110</v>
      </c>
      <c r="E8657" s="4" t="s">
        <v>131</v>
      </c>
      <c r="F8657" s="4" t="s">
        <v>132</v>
      </c>
      <c r="G8657" s="4" t="s">
        <v>51</v>
      </c>
      <c r="H8657" s="13">
        <v>60</v>
      </c>
      <c r="I8657" s="20">
        <v>575</v>
      </c>
      <c r="J8657" s="13">
        <v>345000</v>
      </c>
      <c r="K8657" s="31">
        <v>120750</v>
      </c>
      <c r="L8657" s="21">
        <v>60375</v>
      </c>
      <c r="M8657" s="22">
        <v>0.35</v>
      </c>
      <c r="N8657" s="5" t="s">
        <v>23</v>
      </c>
    </row>
    <row r="8658" spans="1:14" x14ac:dyDescent="0.2">
      <c r="A8658" s="3" t="s">
        <v>80</v>
      </c>
      <c r="B8658" s="17">
        <v>1128299</v>
      </c>
      <c r="C8658" s="14">
        <v>44334</v>
      </c>
      <c r="D8658" s="4" t="s">
        <v>97</v>
      </c>
      <c r="E8658" s="4" t="s">
        <v>105</v>
      </c>
      <c r="F8658" s="4" t="s">
        <v>109</v>
      </c>
      <c r="G8658" s="4" t="s">
        <v>53</v>
      </c>
      <c r="H8658" s="13">
        <v>60</v>
      </c>
      <c r="I8658" s="20">
        <v>575</v>
      </c>
      <c r="J8658" s="13">
        <v>345000</v>
      </c>
      <c r="K8658" s="31">
        <v>103500</v>
      </c>
      <c r="L8658" s="21">
        <v>51750</v>
      </c>
      <c r="M8658" s="22">
        <v>0.3</v>
      </c>
      <c r="N8658" s="5" t="s">
        <v>30</v>
      </c>
    </row>
    <row r="8659" spans="1:14" x14ac:dyDescent="0.2">
      <c r="A8659" s="3" t="s">
        <v>20</v>
      </c>
      <c r="B8659" s="17">
        <v>1128299</v>
      </c>
      <c r="C8659" s="14">
        <v>44431</v>
      </c>
      <c r="D8659" s="4" t="s">
        <v>110</v>
      </c>
      <c r="E8659" s="4" t="s">
        <v>119</v>
      </c>
      <c r="F8659" s="4" t="s">
        <v>120</v>
      </c>
      <c r="G8659" s="4" t="s">
        <v>53</v>
      </c>
      <c r="H8659" s="13">
        <v>60</v>
      </c>
      <c r="I8659" s="20">
        <v>575</v>
      </c>
      <c r="J8659" s="13">
        <v>345000</v>
      </c>
      <c r="K8659" s="31">
        <v>138000</v>
      </c>
      <c r="L8659" s="21">
        <v>69000</v>
      </c>
      <c r="M8659" s="22">
        <v>0.4</v>
      </c>
      <c r="N8659" s="5" t="s">
        <v>19</v>
      </c>
    </row>
    <row r="8660" spans="1:14" x14ac:dyDescent="0.2">
      <c r="A8660" s="3" t="s">
        <v>41</v>
      </c>
      <c r="B8660" s="17">
        <v>1185732</v>
      </c>
      <c r="C8660" s="14">
        <v>44538</v>
      </c>
      <c r="D8660" s="4" t="s">
        <v>55</v>
      </c>
      <c r="E8660" s="4" t="s">
        <v>64</v>
      </c>
      <c r="F8660" s="4" t="s">
        <v>77</v>
      </c>
      <c r="G8660" s="4" t="s">
        <v>18</v>
      </c>
      <c r="H8660" s="13">
        <v>65</v>
      </c>
      <c r="I8660" s="20">
        <v>575</v>
      </c>
      <c r="J8660" s="13">
        <v>373750</v>
      </c>
      <c r="K8660" s="31">
        <v>130812.5</v>
      </c>
      <c r="L8660" s="21">
        <v>65406.25</v>
      </c>
      <c r="M8660" s="22">
        <v>0.35</v>
      </c>
      <c r="N8660" s="5" t="s">
        <v>23</v>
      </c>
    </row>
    <row r="8661" spans="1:14" x14ac:dyDescent="0.2">
      <c r="A8661" s="3" t="s">
        <v>45</v>
      </c>
      <c r="B8661" s="17">
        <v>1185732</v>
      </c>
      <c r="C8661" s="14">
        <v>44357</v>
      </c>
      <c r="D8661" s="4" t="s">
        <v>55</v>
      </c>
      <c r="E8661" s="4" t="s">
        <v>64</v>
      </c>
      <c r="F8661" s="4" t="s">
        <v>77</v>
      </c>
      <c r="G8661" s="4" t="s">
        <v>18</v>
      </c>
      <c r="H8661" s="13">
        <v>65</v>
      </c>
      <c r="I8661" s="20">
        <v>575</v>
      </c>
      <c r="J8661" s="13">
        <v>373750</v>
      </c>
      <c r="K8661" s="31">
        <v>130812.5</v>
      </c>
      <c r="L8661" s="21">
        <v>65406.25</v>
      </c>
      <c r="M8661" s="22">
        <v>0.35</v>
      </c>
      <c r="N8661" s="5" t="s">
        <v>23</v>
      </c>
    </row>
    <row r="8662" spans="1:14" x14ac:dyDescent="0.2">
      <c r="A8662" s="3" t="s">
        <v>14</v>
      </c>
      <c r="B8662" s="17">
        <v>1185732</v>
      </c>
      <c r="C8662" s="14">
        <v>44543</v>
      </c>
      <c r="D8662" s="4" t="s">
        <v>55</v>
      </c>
      <c r="E8662" s="4" t="s">
        <v>60</v>
      </c>
      <c r="F8662" s="4" t="s">
        <v>61</v>
      </c>
      <c r="G8662" s="4" t="s">
        <v>18</v>
      </c>
      <c r="H8662" s="13">
        <v>65</v>
      </c>
      <c r="I8662" s="20">
        <v>575</v>
      </c>
      <c r="J8662" s="13">
        <v>373750</v>
      </c>
      <c r="K8662" s="31">
        <v>112125</v>
      </c>
      <c r="L8662" s="21">
        <v>56062.5</v>
      </c>
      <c r="M8662" s="22">
        <v>0.3</v>
      </c>
      <c r="N8662" s="5" t="s">
        <v>23</v>
      </c>
    </row>
    <row r="8663" spans="1:14" x14ac:dyDescent="0.2">
      <c r="A8663" s="3" t="s">
        <v>45</v>
      </c>
      <c r="B8663" s="17">
        <v>1185732</v>
      </c>
      <c r="C8663" s="14">
        <v>44539</v>
      </c>
      <c r="D8663" s="4" t="s">
        <v>15</v>
      </c>
      <c r="E8663" s="4" t="s">
        <v>16</v>
      </c>
      <c r="F8663" s="4" t="s">
        <v>17</v>
      </c>
      <c r="G8663" s="4" t="s">
        <v>50</v>
      </c>
      <c r="H8663" s="13">
        <v>65</v>
      </c>
      <c r="I8663" s="20">
        <v>575</v>
      </c>
      <c r="J8663" s="13">
        <v>373750</v>
      </c>
      <c r="K8663" s="31">
        <v>149500</v>
      </c>
      <c r="L8663" s="21">
        <v>74750</v>
      </c>
      <c r="M8663" s="22">
        <v>0.4</v>
      </c>
      <c r="N8663" s="5" t="s">
        <v>19</v>
      </c>
    </row>
    <row r="8664" spans="1:14" x14ac:dyDescent="0.2">
      <c r="A8664" s="3" t="s">
        <v>44</v>
      </c>
      <c r="B8664" s="17">
        <v>1197831</v>
      </c>
      <c r="C8664" s="14">
        <v>44488</v>
      </c>
      <c r="D8664" s="4" t="s">
        <v>81</v>
      </c>
      <c r="E8664" s="4" t="s">
        <v>88</v>
      </c>
      <c r="F8664" s="4" t="s">
        <v>89</v>
      </c>
      <c r="G8664" s="4" t="s">
        <v>50</v>
      </c>
      <c r="H8664" s="13">
        <v>65</v>
      </c>
      <c r="I8664" s="20">
        <v>575</v>
      </c>
      <c r="J8664" s="13">
        <v>373750</v>
      </c>
      <c r="K8664" s="31">
        <v>186875</v>
      </c>
      <c r="L8664" s="21">
        <v>93437.5</v>
      </c>
      <c r="M8664" s="22">
        <v>0.5</v>
      </c>
      <c r="N8664" s="5" t="s">
        <v>30</v>
      </c>
    </row>
    <row r="8665" spans="1:14" x14ac:dyDescent="0.2">
      <c r="A8665" s="3" t="s">
        <v>45</v>
      </c>
      <c r="B8665" s="17">
        <v>1128299</v>
      </c>
      <c r="C8665" s="14">
        <v>43936</v>
      </c>
      <c r="D8665" s="4" t="s">
        <v>110</v>
      </c>
      <c r="E8665" s="4" t="s">
        <v>129</v>
      </c>
      <c r="F8665" s="4" t="s">
        <v>130</v>
      </c>
      <c r="G8665" s="4" t="s">
        <v>50</v>
      </c>
      <c r="H8665" s="13">
        <v>65</v>
      </c>
      <c r="I8665" s="20">
        <v>575</v>
      </c>
      <c r="J8665" s="13">
        <v>373750</v>
      </c>
      <c r="K8665" s="31">
        <v>130812.5</v>
      </c>
      <c r="L8665" s="21">
        <v>65406.25</v>
      </c>
      <c r="M8665" s="22">
        <v>0.35</v>
      </c>
      <c r="N8665" s="5" t="s">
        <v>23</v>
      </c>
    </row>
    <row r="8666" spans="1:14" x14ac:dyDescent="0.2">
      <c r="A8666" s="3" t="s">
        <v>45</v>
      </c>
      <c r="B8666" s="17">
        <v>1128299</v>
      </c>
      <c r="C8666" s="14">
        <v>43937</v>
      </c>
      <c r="D8666" s="4" t="s">
        <v>110</v>
      </c>
      <c r="E8666" s="4" t="s">
        <v>129</v>
      </c>
      <c r="F8666" s="4" t="s">
        <v>130</v>
      </c>
      <c r="G8666" s="4" t="s">
        <v>50</v>
      </c>
      <c r="H8666" s="13">
        <v>65</v>
      </c>
      <c r="I8666" s="20">
        <v>575</v>
      </c>
      <c r="J8666" s="13">
        <v>373750</v>
      </c>
      <c r="K8666" s="31">
        <v>186875</v>
      </c>
      <c r="L8666" s="21">
        <v>93437.5</v>
      </c>
      <c r="M8666" s="22">
        <v>0.5</v>
      </c>
      <c r="N8666" s="5" t="s">
        <v>23</v>
      </c>
    </row>
    <row r="8667" spans="1:14" x14ac:dyDescent="0.2">
      <c r="A8667" s="3" t="s">
        <v>20</v>
      </c>
      <c r="B8667" s="17">
        <v>1185732</v>
      </c>
      <c r="C8667" s="14">
        <v>44533</v>
      </c>
      <c r="D8667" s="4" t="s">
        <v>55</v>
      </c>
      <c r="E8667" s="4" t="s">
        <v>67</v>
      </c>
      <c r="F8667" s="4" t="s">
        <v>68</v>
      </c>
      <c r="G8667" s="4" t="s">
        <v>51</v>
      </c>
      <c r="H8667" s="13">
        <v>65</v>
      </c>
      <c r="I8667" s="20">
        <v>575</v>
      </c>
      <c r="J8667" s="13">
        <v>373750</v>
      </c>
      <c r="K8667" s="31">
        <v>149500</v>
      </c>
      <c r="L8667" s="21">
        <v>74750</v>
      </c>
      <c r="M8667" s="22">
        <v>0.4</v>
      </c>
      <c r="N8667" s="5" t="s">
        <v>23</v>
      </c>
    </row>
    <row r="8668" spans="1:14" x14ac:dyDescent="0.2">
      <c r="A8668" s="3" t="s">
        <v>45</v>
      </c>
      <c r="B8668" s="17">
        <v>1128299</v>
      </c>
      <c r="C8668" s="14">
        <v>43894</v>
      </c>
      <c r="D8668" s="4" t="s">
        <v>110</v>
      </c>
      <c r="E8668" s="4" t="s">
        <v>131</v>
      </c>
      <c r="F8668" s="4" t="s">
        <v>132</v>
      </c>
      <c r="G8668" s="4" t="s">
        <v>51</v>
      </c>
      <c r="H8668" s="13">
        <v>65</v>
      </c>
      <c r="I8668" s="20">
        <v>575</v>
      </c>
      <c r="J8668" s="13">
        <v>373750</v>
      </c>
      <c r="K8668" s="31">
        <v>74750</v>
      </c>
      <c r="L8668" s="21">
        <v>37375</v>
      </c>
      <c r="M8668" s="22">
        <v>0.2</v>
      </c>
      <c r="N8668" s="5" t="s">
        <v>23</v>
      </c>
    </row>
    <row r="8669" spans="1:14" x14ac:dyDescent="0.2">
      <c r="A8669" s="3" t="s">
        <v>45</v>
      </c>
      <c r="B8669" s="17">
        <v>1128299</v>
      </c>
      <c r="C8669" s="14">
        <v>44334</v>
      </c>
      <c r="D8669" s="4" t="s">
        <v>81</v>
      </c>
      <c r="E8669" s="4" t="s">
        <v>82</v>
      </c>
      <c r="F8669" s="4" t="s">
        <v>83</v>
      </c>
      <c r="G8669" s="4" t="s">
        <v>52</v>
      </c>
      <c r="H8669" s="13">
        <v>65</v>
      </c>
      <c r="I8669" s="20">
        <v>575</v>
      </c>
      <c r="J8669" s="13">
        <v>373750</v>
      </c>
      <c r="K8669" s="31">
        <v>130812.5</v>
      </c>
      <c r="L8669" s="21">
        <v>65406.25</v>
      </c>
      <c r="M8669" s="22">
        <v>0.35</v>
      </c>
      <c r="N8669" s="5" t="s">
        <v>19</v>
      </c>
    </row>
    <row r="8670" spans="1:14" x14ac:dyDescent="0.2">
      <c r="A8670" s="3" t="s">
        <v>80</v>
      </c>
      <c r="B8670" s="17">
        <v>1128299</v>
      </c>
      <c r="C8670" s="14">
        <v>44486</v>
      </c>
      <c r="D8670" s="4" t="s">
        <v>97</v>
      </c>
      <c r="E8670" s="4" t="s">
        <v>105</v>
      </c>
      <c r="F8670" s="4" t="s">
        <v>109</v>
      </c>
      <c r="G8670" s="4" t="s">
        <v>53</v>
      </c>
      <c r="H8670" s="13">
        <v>65</v>
      </c>
      <c r="I8670" s="20">
        <v>575</v>
      </c>
      <c r="J8670" s="13">
        <v>373750</v>
      </c>
      <c r="K8670" s="31">
        <v>93437.5</v>
      </c>
      <c r="L8670" s="21">
        <v>46718.75</v>
      </c>
      <c r="M8670" s="22">
        <v>0.25</v>
      </c>
      <c r="N8670" s="5" t="s">
        <v>23</v>
      </c>
    </row>
    <row r="8671" spans="1:14" x14ac:dyDescent="0.2">
      <c r="A8671" s="3" t="s">
        <v>45</v>
      </c>
      <c r="B8671" s="17">
        <v>1128299</v>
      </c>
      <c r="C8671" s="14">
        <v>44206</v>
      </c>
      <c r="D8671" s="4" t="s">
        <v>110</v>
      </c>
      <c r="E8671" s="4" t="s">
        <v>121</v>
      </c>
      <c r="F8671" s="4" t="s">
        <v>125</v>
      </c>
      <c r="G8671" s="4" t="s">
        <v>54</v>
      </c>
      <c r="H8671" s="13">
        <v>65</v>
      </c>
      <c r="I8671" s="20">
        <v>575</v>
      </c>
      <c r="J8671" s="13">
        <v>373750</v>
      </c>
      <c r="K8671" s="31">
        <v>205562.5</v>
      </c>
      <c r="L8671" s="21">
        <v>102781.25</v>
      </c>
      <c r="M8671" s="22">
        <v>0.55000000000000004</v>
      </c>
      <c r="N8671" s="5" t="s">
        <v>30</v>
      </c>
    </row>
    <row r="8672" spans="1:14" x14ac:dyDescent="0.2">
      <c r="A8672" s="3" t="s">
        <v>44</v>
      </c>
      <c r="B8672" s="17">
        <v>1128299</v>
      </c>
      <c r="C8672" s="14">
        <v>44360</v>
      </c>
      <c r="D8672" s="4" t="s">
        <v>97</v>
      </c>
      <c r="E8672" s="4" t="s">
        <v>107</v>
      </c>
      <c r="F8672" s="4" t="s">
        <v>108</v>
      </c>
      <c r="G8672" s="4" t="s">
        <v>18</v>
      </c>
      <c r="H8672" s="13">
        <v>70</v>
      </c>
      <c r="I8672" s="20">
        <v>575</v>
      </c>
      <c r="J8672" s="13">
        <v>402500</v>
      </c>
      <c r="K8672" s="31">
        <v>100625</v>
      </c>
      <c r="L8672" s="21">
        <v>50312.5</v>
      </c>
      <c r="M8672" s="22">
        <v>0.25</v>
      </c>
      <c r="N8672" s="5" t="s">
        <v>19</v>
      </c>
    </row>
    <row r="8673" spans="1:14" x14ac:dyDescent="0.2">
      <c r="A8673" s="3" t="s">
        <v>45</v>
      </c>
      <c r="B8673" s="17">
        <v>1128299</v>
      </c>
      <c r="C8673" s="14">
        <v>43943</v>
      </c>
      <c r="D8673" s="4" t="s">
        <v>110</v>
      </c>
      <c r="E8673" s="4" t="s">
        <v>129</v>
      </c>
      <c r="F8673" s="4" t="s">
        <v>130</v>
      </c>
      <c r="G8673" s="4" t="s">
        <v>50</v>
      </c>
      <c r="H8673" s="13">
        <v>70</v>
      </c>
      <c r="I8673" s="20">
        <v>575</v>
      </c>
      <c r="J8673" s="13">
        <v>402500</v>
      </c>
      <c r="K8673" s="31">
        <v>181125</v>
      </c>
      <c r="L8673" s="21">
        <v>90562.5</v>
      </c>
      <c r="M8673" s="22">
        <v>0.45</v>
      </c>
      <c r="N8673" s="5" t="s">
        <v>23</v>
      </c>
    </row>
    <row r="8674" spans="1:14" x14ac:dyDescent="0.2">
      <c r="A8674" s="3" t="s">
        <v>80</v>
      </c>
      <c r="B8674" s="17">
        <v>1128299</v>
      </c>
      <c r="C8674" s="14">
        <v>44334</v>
      </c>
      <c r="D8674" s="4" t="s">
        <v>97</v>
      </c>
      <c r="E8674" s="4" t="s">
        <v>105</v>
      </c>
      <c r="F8674" s="4" t="s">
        <v>109</v>
      </c>
      <c r="G8674" s="4" t="s">
        <v>53</v>
      </c>
      <c r="H8674" s="13">
        <v>70</v>
      </c>
      <c r="I8674" s="20">
        <v>575</v>
      </c>
      <c r="J8674" s="13">
        <v>402500</v>
      </c>
      <c r="K8674" s="31">
        <v>181125</v>
      </c>
      <c r="L8674" s="21">
        <v>90562.5</v>
      </c>
      <c r="M8674" s="22">
        <v>0.45</v>
      </c>
      <c r="N8674" s="5" t="s">
        <v>30</v>
      </c>
    </row>
    <row r="8675" spans="1:14" x14ac:dyDescent="0.2">
      <c r="A8675" s="3" t="s">
        <v>44</v>
      </c>
      <c r="B8675" s="17">
        <v>1185732</v>
      </c>
      <c r="C8675" s="14">
        <v>44546</v>
      </c>
      <c r="D8675" s="4" t="s">
        <v>81</v>
      </c>
      <c r="E8675" s="4" t="s">
        <v>84</v>
      </c>
      <c r="F8675" s="4" t="s">
        <v>85</v>
      </c>
      <c r="G8675" s="4" t="s">
        <v>51</v>
      </c>
      <c r="H8675" s="13">
        <v>75</v>
      </c>
      <c r="I8675" s="20">
        <v>575</v>
      </c>
      <c r="J8675" s="13">
        <v>431250</v>
      </c>
      <c r="K8675" s="31">
        <v>215625</v>
      </c>
      <c r="L8675" s="21">
        <v>107812.5</v>
      </c>
      <c r="M8675" s="22">
        <v>0.5</v>
      </c>
      <c r="N8675" s="5" t="s">
        <v>19</v>
      </c>
    </row>
    <row r="8676" spans="1:14" x14ac:dyDescent="0.2">
      <c r="A8676" s="3" t="s">
        <v>45</v>
      </c>
      <c r="B8676" s="17">
        <v>1128299</v>
      </c>
      <c r="C8676" s="14">
        <v>44023</v>
      </c>
      <c r="D8676" s="4" t="s">
        <v>110</v>
      </c>
      <c r="E8676" s="4" t="s">
        <v>127</v>
      </c>
      <c r="F8676" s="4" t="s">
        <v>128</v>
      </c>
      <c r="G8676" s="4" t="s">
        <v>54</v>
      </c>
      <c r="H8676" s="13">
        <v>75</v>
      </c>
      <c r="I8676" s="20">
        <v>575</v>
      </c>
      <c r="J8676" s="13">
        <v>431250</v>
      </c>
      <c r="K8676" s="31">
        <v>107812.5</v>
      </c>
      <c r="L8676" s="21">
        <v>53906.25</v>
      </c>
      <c r="M8676" s="22">
        <v>0.25</v>
      </c>
      <c r="N8676" s="5" t="s">
        <v>23</v>
      </c>
    </row>
    <row r="8677" spans="1:14" x14ac:dyDescent="0.2">
      <c r="A8677" s="3" t="s">
        <v>45</v>
      </c>
      <c r="B8677" s="17">
        <v>1128299</v>
      </c>
      <c r="C8677" s="14">
        <v>44022</v>
      </c>
      <c r="D8677" s="4" t="s">
        <v>110</v>
      </c>
      <c r="E8677" s="4" t="s">
        <v>127</v>
      </c>
      <c r="F8677" s="4" t="s">
        <v>128</v>
      </c>
      <c r="G8677" s="4" t="s">
        <v>54</v>
      </c>
      <c r="H8677" s="13">
        <v>75</v>
      </c>
      <c r="I8677" s="20">
        <v>575</v>
      </c>
      <c r="J8677" s="13">
        <v>431250</v>
      </c>
      <c r="K8677" s="31">
        <v>129375</v>
      </c>
      <c r="L8677" s="21">
        <v>64687.5</v>
      </c>
      <c r="M8677" s="22">
        <v>0.3</v>
      </c>
      <c r="N8677" s="5" t="s">
        <v>23</v>
      </c>
    </row>
    <row r="8678" spans="1:14" x14ac:dyDescent="0.2">
      <c r="A8678" s="3" t="s">
        <v>14</v>
      </c>
      <c r="B8678" s="17">
        <v>1185732</v>
      </c>
      <c r="C8678" s="14">
        <v>44510</v>
      </c>
      <c r="D8678" s="4" t="s">
        <v>15</v>
      </c>
      <c r="E8678" s="4" t="s">
        <v>16</v>
      </c>
      <c r="F8678" s="4" t="s">
        <v>17</v>
      </c>
      <c r="G8678" s="4" t="s">
        <v>50</v>
      </c>
      <c r="H8678" s="13">
        <v>80</v>
      </c>
      <c r="I8678" s="20">
        <v>575</v>
      </c>
      <c r="J8678" s="13">
        <v>460000</v>
      </c>
      <c r="K8678" s="31">
        <v>230000</v>
      </c>
      <c r="L8678" s="21">
        <v>115000</v>
      </c>
      <c r="M8678" s="22">
        <v>0.5</v>
      </c>
      <c r="N8678" s="5" t="s">
        <v>19</v>
      </c>
    </row>
    <row r="8679" spans="1:14" x14ac:dyDescent="0.2">
      <c r="A8679" s="3" t="s">
        <v>45</v>
      </c>
      <c r="B8679" s="17">
        <v>1128299</v>
      </c>
      <c r="C8679" s="14">
        <v>44364</v>
      </c>
      <c r="D8679" s="4" t="s">
        <v>81</v>
      </c>
      <c r="E8679" s="4" t="s">
        <v>82</v>
      </c>
      <c r="F8679" s="4" t="s">
        <v>83</v>
      </c>
      <c r="G8679" s="4" t="s">
        <v>52</v>
      </c>
      <c r="H8679" s="13">
        <v>85</v>
      </c>
      <c r="I8679" s="20">
        <v>575</v>
      </c>
      <c r="J8679" s="13">
        <v>488750</v>
      </c>
      <c r="K8679" s="31">
        <v>195500</v>
      </c>
      <c r="L8679" s="21">
        <v>97750</v>
      </c>
      <c r="M8679" s="22">
        <v>0.4</v>
      </c>
      <c r="N8679" s="5" t="s">
        <v>19</v>
      </c>
    </row>
    <row r="8680" spans="1:14" x14ac:dyDescent="0.2">
      <c r="A8680" s="3" t="s">
        <v>80</v>
      </c>
      <c r="B8680" s="17">
        <v>1128299</v>
      </c>
      <c r="C8680" s="14">
        <v>44364</v>
      </c>
      <c r="D8680" s="4" t="s">
        <v>97</v>
      </c>
      <c r="E8680" s="4" t="s">
        <v>105</v>
      </c>
      <c r="F8680" s="4" t="s">
        <v>109</v>
      </c>
      <c r="G8680" s="4" t="s">
        <v>53</v>
      </c>
      <c r="H8680" s="13">
        <v>85</v>
      </c>
      <c r="I8680" s="20">
        <v>575</v>
      </c>
      <c r="J8680" s="13">
        <v>488750</v>
      </c>
      <c r="K8680" s="31">
        <v>146625</v>
      </c>
      <c r="L8680" s="21">
        <v>73312.5</v>
      </c>
      <c r="M8680" s="22">
        <v>0.3</v>
      </c>
      <c r="N8680" s="5" t="s">
        <v>23</v>
      </c>
    </row>
    <row r="8681" spans="1:14" x14ac:dyDescent="0.2">
      <c r="A8681" s="3" t="s">
        <v>45</v>
      </c>
      <c r="B8681" s="17">
        <v>1128299</v>
      </c>
      <c r="C8681" s="14">
        <v>44553</v>
      </c>
      <c r="D8681" s="4" t="s">
        <v>110</v>
      </c>
      <c r="E8681" s="4" t="s">
        <v>126</v>
      </c>
      <c r="F8681" s="4" t="s">
        <v>63</v>
      </c>
      <c r="G8681" s="4" t="s">
        <v>53</v>
      </c>
      <c r="H8681" s="13">
        <v>85</v>
      </c>
      <c r="I8681" s="20">
        <v>575</v>
      </c>
      <c r="J8681" s="13">
        <v>488750</v>
      </c>
      <c r="K8681" s="31">
        <v>146625</v>
      </c>
      <c r="L8681" s="21">
        <v>73312.5</v>
      </c>
      <c r="M8681" s="22">
        <v>0.3</v>
      </c>
      <c r="N8681" s="5" t="s">
        <v>23</v>
      </c>
    </row>
    <row r="8682" spans="1:14" x14ac:dyDescent="0.2">
      <c r="A8682" s="3" t="s">
        <v>44</v>
      </c>
      <c r="B8682" s="17">
        <v>1128299</v>
      </c>
      <c r="C8682" s="14">
        <v>44553</v>
      </c>
      <c r="D8682" s="4" t="s">
        <v>97</v>
      </c>
      <c r="E8682" s="4" t="s">
        <v>102</v>
      </c>
      <c r="F8682" s="4" t="s">
        <v>103</v>
      </c>
      <c r="G8682" s="4" t="s">
        <v>54</v>
      </c>
      <c r="H8682" s="13">
        <v>85</v>
      </c>
      <c r="I8682" s="20">
        <v>575</v>
      </c>
      <c r="J8682" s="13">
        <v>488750</v>
      </c>
      <c r="K8682" s="31">
        <v>146625</v>
      </c>
      <c r="L8682" s="21">
        <v>73312.5</v>
      </c>
      <c r="M8682" s="22">
        <v>0.3</v>
      </c>
      <c r="N8682" s="5" t="s">
        <v>23</v>
      </c>
    </row>
    <row r="8683" spans="1:14" x14ac:dyDescent="0.2">
      <c r="A8683" s="3" t="s">
        <v>45</v>
      </c>
      <c r="B8683" s="17">
        <v>1128299</v>
      </c>
      <c r="C8683" s="14">
        <v>44017</v>
      </c>
      <c r="D8683" s="4" t="s">
        <v>110</v>
      </c>
      <c r="E8683" s="4" t="s">
        <v>127</v>
      </c>
      <c r="F8683" s="4" t="s">
        <v>128</v>
      </c>
      <c r="G8683" s="4" t="s">
        <v>54</v>
      </c>
      <c r="H8683" s="13">
        <v>85</v>
      </c>
      <c r="I8683" s="20">
        <v>575</v>
      </c>
      <c r="J8683" s="13">
        <v>488750</v>
      </c>
      <c r="K8683" s="31">
        <v>122187.5</v>
      </c>
      <c r="L8683" s="21">
        <v>61093.75</v>
      </c>
      <c r="M8683" s="22">
        <v>0.25</v>
      </c>
      <c r="N8683" s="5" t="s">
        <v>23</v>
      </c>
    </row>
    <row r="8684" spans="1:14" x14ac:dyDescent="0.2">
      <c r="A8684" s="3" t="s">
        <v>45</v>
      </c>
      <c r="B8684" s="17">
        <v>1128299</v>
      </c>
      <c r="C8684" s="14">
        <v>44048</v>
      </c>
      <c r="D8684" s="4" t="s">
        <v>110</v>
      </c>
      <c r="E8684" s="4" t="s">
        <v>127</v>
      </c>
      <c r="F8684" s="4" t="s">
        <v>128</v>
      </c>
      <c r="G8684" s="4" t="s">
        <v>54</v>
      </c>
      <c r="H8684" s="13">
        <v>95</v>
      </c>
      <c r="I8684" s="20">
        <v>575</v>
      </c>
      <c r="J8684" s="13">
        <v>546250</v>
      </c>
      <c r="K8684" s="31">
        <v>109250</v>
      </c>
      <c r="L8684" s="21">
        <v>54625</v>
      </c>
      <c r="M8684" s="22">
        <v>0.2</v>
      </c>
      <c r="N8684" s="5" t="s">
        <v>23</v>
      </c>
    </row>
    <row r="8685" spans="1:14" x14ac:dyDescent="0.2">
      <c r="A8685" s="3" t="s">
        <v>45</v>
      </c>
      <c r="B8685" s="17">
        <v>1128299</v>
      </c>
      <c r="C8685" s="14">
        <v>44018</v>
      </c>
      <c r="D8685" s="4" t="s">
        <v>110</v>
      </c>
      <c r="E8685" s="4" t="s">
        <v>127</v>
      </c>
      <c r="F8685" s="4" t="s">
        <v>128</v>
      </c>
      <c r="G8685" s="4" t="s">
        <v>54</v>
      </c>
      <c r="H8685" s="13">
        <v>100</v>
      </c>
      <c r="I8685" s="20">
        <v>575</v>
      </c>
      <c r="J8685" s="13">
        <v>575000</v>
      </c>
      <c r="K8685" s="31">
        <v>115000</v>
      </c>
      <c r="L8685" s="21">
        <v>57500</v>
      </c>
      <c r="M8685" s="22">
        <v>0.2</v>
      </c>
      <c r="N8685" s="5" t="s">
        <v>23</v>
      </c>
    </row>
    <row r="8686" spans="1:14" x14ac:dyDescent="0.2">
      <c r="A8686" s="3" t="s">
        <v>44</v>
      </c>
      <c r="B8686" s="17">
        <v>1185732</v>
      </c>
      <c r="C8686" s="14">
        <v>44503</v>
      </c>
      <c r="D8686" s="4" t="s">
        <v>97</v>
      </c>
      <c r="E8686" s="4" t="s">
        <v>98</v>
      </c>
      <c r="F8686" s="4" t="s">
        <v>99</v>
      </c>
      <c r="G8686" s="4" t="s">
        <v>50</v>
      </c>
      <c r="H8686" s="13">
        <v>40</v>
      </c>
      <c r="I8686" s="20">
        <v>595</v>
      </c>
      <c r="J8686" s="13">
        <v>238000</v>
      </c>
      <c r="K8686" s="31">
        <v>95200</v>
      </c>
      <c r="L8686" s="21">
        <v>47600</v>
      </c>
      <c r="M8686" s="22">
        <v>0.4</v>
      </c>
      <c r="N8686" s="5" t="s">
        <v>19</v>
      </c>
    </row>
    <row r="8687" spans="1:14" x14ac:dyDescent="0.2">
      <c r="A8687" s="3" t="s">
        <v>45</v>
      </c>
      <c r="B8687" s="17">
        <v>1197831</v>
      </c>
      <c r="C8687" s="14">
        <v>44335</v>
      </c>
      <c r="D8687" s="4" t="s">
        <v>81</v>
      </c>
      <c r="E8687" s="4" t="s">
        <v>86</v>
      </c>
      <c r="F8687" s="4" t="s">
        <v>87</v>
      </c>
      <c r="G8687" s="4" t="s">
        <v>53</v>
      </c>
      <c r="H8687" s="13">
        <v>40</v>
      </c>
      <c r="I8687" s="20">
        <v>595</v>
      </c>
      <c r="J8687" s="13">
        <v>238000</v>
      </c>
      <c r="K8687" s="31">
        <v>95200</v>
      </c>
      <c r="L8687" s="21">
        <v>47600</v>
      </c>
      <c r="M8687" s="22">
        <v>0.4</v>
      </c>
      <c r="N8687" s="5" t="s">
        <v>19</v>
      </c>
    </row>
    <row r="8688" spans="1:14" x14ac:dyDescent="0.2">
      <c r="A8688" s="3" t="s">
        <v>45</v>
      </c>
      <c r="B8688" s="17">
        <v>1185732</v>
      </c>
      <c r="C8688" s="14">
        <v>44334</v>
      </c>
      <c r="D8688" s="4" t="s">
        <v>55</v>
      </c>
      <c r="E8688" s="4" t="s">
        <v>65</v>
      </c>
      <c r="F8688" s="4" t="s">
        <v>66</v>
      </c>
      <c r="G8688" s="4" t="s">
        <v>50</v>
      </c>
      <c r="H8688" s="13">
        <v>60</v>
      </c>
      <c r="I8688" s="20">
        <v>595</v>
      </c>
      <c r="J8688" s="13">
        <v>357000</v>
      </c>
      <c r="K8688" s="31">
        <v>142800</v>
      </c>
      <c r="L8688" s="21">
        <v>71400</v>
      </c>
      <c r="M8688" s="22">
        <v>0.4</v>
      </c>
      <c r="N8688" s="5" t="s">
        <v>23</v>
      </c>
    </row>
    <row r="8689" spans="1:14" x14ac:dyDescent="0.2">
      <c r="A8689" s="3" t="s">
        <v>14</v>
      </c>
      <c r="B8689" s="17">
        <v>1185732</v>
      </c>
      <c r="C8689" s="14">
        <v>44333</v>
      </c>
      <c r="D8689" s="4" t="s">
        <v>55</v>
      </c>
      <c r="E8689" s="4" t="s">
        <v>58</v>
      </c>
      <c r="F8689" s="4" t="s">
        <v>59</v>
      </c>
      <c r="G8689" s="4" t="s">
        <v>52</v>
      </c>
      <c r="H8689" s="13">
        <v>65</v>
      </c>
      <c r="I8689" s="20">
        <v>595</v>
      </c>
      <c r="J8689" s="13">
        <v>386750</v>
      </c>
      <c r="K8689" s="31">
        <v>154700</v>
      </c>
      <c r="L8689" s="21">
        <v>77350</v>
      </c>
      <c r="M8689" s="22">
        <v>0.4</v>
      </c>
      <c r="N8689" s="5" t="s">
        <v>23</v>
      </c>
    </row>
    <row r="8690" spans="1:14" x14ac:dyDescent="0.2">
      <c r="A8690" s="3" t="s">
        <v>44</v>
      </c>
      <c r="B8690" s="17">
        <v>1197831</v>
      </c>
      <c r="C8690" s="14">
        <v>44291</v>
      </c>
      <c r="D8690" s="4" t="s">
        <v>81</v>
      </c>
      <c r="E8690" s="4" t="s">
        <v>92</v>
      </c>
      <c r="F8690" s="4" t="s">
        <v>93</v>
      </c>
      <c r="G8690" s="4" t="s">
        <v>51</v>
      </c>
      <c r="H8690" s="13">
        <v>20</v>
      </c>
      <c r="I8690" s="20">
        <v>600</v>
      </c>
      <c r="J8690" s="13">
        <v>120000</v>
      </c>
      <c r="K8690" s="31">
        <v>48000</v>
      </c>
      <c r="L8690" s="21">
        <v>24000</v>
      </c>
      <c r="M8690" s="22">
        <v>0.4</v>
      </c>
      <c r="N8690" s="5" t="s">
        <v>30</v>
      </c>
    </row>
    <row r="8691" spans="1:14" x14ac:dyDescent="0.2">
      <c r="A8691" s="3" t="s">
        <v>80</v>
      </c>
      <c r="B8691" s="17">
        <v>1197831</v>
      </c>
      <c r="C8691" s="14">
        <v>44306</v>
      </c>
      <c r="D8691" s="4" t="s">
        <v>81</v>
      </c>
      <c r="E8691" s="4" t="s">
        <v>95</v>
      </c>
      <c r="F8691" s="4" t="s">
        <v>96</v>
      </c>
      <c r="G8691" s="4" t="s">
        <v>52</v>
      </c>
      <c r="H8691" s="13">
        <v>25</v>
      </c>
      <c r="I8691" s="20">
        <v>600</v>
      </c>
      <c r="J8691" s="13">
        <v>150000</v>
      </c>
      <c r="K8691" s="31">
        <v>60000</v>
      </c>
      <c r="L8691" s="21">
        <v>30000</v>
      </c>
      <c r="M8691" s="22">
        <v>0.4</v>
      </c>
      <c r="N8691" s="5" t="s">
        <v>19</v>
      </c>
    </row>
    <row r="8692" spans="1:14" x14ac:dyDescent="0.2">
      <c r="A8692" s="3" t="s">
        <v>41</v>
      </c>
      <c r="B8692" s="17">
        <v>1197831</v>
      </c>
      <c r="C8692" s="14">
        <v>44241</v>
      </c>
      <c r="D8692" s="4" t="s">
        <v>81</v>
      </c>
      <c r="E8692" s="4" t="s">
        <v>86</v>
      </c>
      <c r="F8692" s="4" t="s">
        <v>87</v>
      </c>
      <c r="G8692" s="4" t="s">
        <v>53</v>
      </c>
      <c r="H8692" s="13">
        <v>25</v>
      </c>
      <c r="I8692" s="20">
        <v>600</v>
      </c>
      <c r="J8692" s="13">
        <v>150000</v>
      </c>
      <c r="K8692" s="31">
        <v>52500</v>
      </c>
      <c r="L8692" s="21">
        <v>26250</v>
      </c>
      <c r="M8692" s="22">
        <v>0.35</v>
      </c>
      <c r="N8692" s="5" t="s">
        <v>19</v>
      </c>
    </row>
    <row r="8693" spans="1:14" x14ac:dyDescent="0.2">
      <c r="A8693" s="3" t="s">
        <v>41</v>
      </c>
      <c r="B8693" s="17">
        <v>1185732</v>
      </c>
      <c r="C8693" s="14">
        <v>44210</v>
      </c>
      <c r="D8693" s="4" t="s">
        <v>55</v>
      </c>
      <c r="E8693" s="4" t="s">
        <v>64</v>
      </c>
      <c r="F8693" s="4" t="s">
        <v>77</v>
      </c>
      <c r="G8693" s="4" t="s">
        <v>18</v>
      </c>
      <c r="H8693" s="13">
        <v>30</v>
      </c>
      <c r="I8693" s="20">
        <v>600</v>
      </c>
      <c r="J8693" s="13">
        <v>180000</v>
      </c>
      <c r="K8693" s="31">
        <v>63000</v>
      </c>
      <c r="L8693" s="21">
        <v>31500</v>
      </c>
      <c r="M8693" s="22">
        <v>0.35</v>
      </c>
      <c r="N8693" s="5" t="s">
        <v>23</v>
      </c>
    </row>
    <row r="8694" spans="1:14" x14ac:dyDescent="0.2">
      <c r="A8694" s="3" t="s">
        <v>20</v>
      </c>
      <c r="B8694" s="17">
        <v>1185732</v>
      </c>
      <c r="C8694" s="14">
        <v>44292</v>
      </c>
      <c r="D8694" s="4" t="s">
        <v>97</v>
      </c>
      <c r="E8694" s="4" t="s">
        <v>104</v>
      </c>
      <c r="F8694" s="4" t="s">
        <v>66</v>
      </c>
      <c r="G8694" s="4" t="s">
        <v>50</v>
      </c>
      <c r="H8694" s="13">
        <v>30</v>
      </c>
      <c r="I8694" s="20">
        <v>600</v>
      </c>
      <c r="J8694" s="13">
        <v>180000</v>
      </c>
      <c r="K8694" s="31">
        <v>54000</v>
      </c>
      <c r="L8694" s="21">
        <v>27000</v>
      </c>
      <c r="M8694" s="22">
        <v>0.3</v>
      </c>
      <c r="N8694" s="5" t="s">
        <v>19</v>
      </c>
    </row>
    <row r="8695" spans="1:14" x14ac:dyDescent="0.2">
      <c r="A8695" s="3" t="s">
        <v>44</v>
      </c>
      <c r="B8695" s="17">
        <v>1185732</v>
      </c>
      <c r="C8695" s="14">
        <v>44257</v>
      </c>
      <c r="D8695" s="4" t="s">
        <v>97</v>
      </c>
      <c r="E8695" s="4" t="s">
        <v>98</v>
      </c>
      <c r="F8695" s="4" t="s">
        <v>99</v>
      </c>
      <c r="G8695" s="4" t="s">
        <v>50</v>
      </c>
      <c r="H8695" s="13">
        <v>30</v>
      </c>
      <c r="I8695" s="20">
        <v>600</v>
      </c>
      <c r="J8695" s="13">
        <v>180000</v>
      </c>
      <c r="K8695" s="31">
        <v>63000</v>
      </c>
      <c r="L8695" s="21">
        <v>31500</v>
      </c>
      <c r="M8695" s="22">
        <v>0.35</v>
      </c>
      <c r="N8695" s="5" t="s">
        <v>19</v>
      </c>
    </row>
    <row r="8696" spans="1:14" x14ac:dyDescent="0.2">
      <c r="A8696" s="3" t="s">
        <v>44</v>
      </c>
      <c r="B8696" s="17">
        <v>1185732</v>
      </c>
      <c r="C8696" s="14">
        <v>44441</v>
      </c>
      <c r="D8696" s="4" t="s">
        <v>97</v>
      </c>
      <c r="E8696" s="4" t="s">
        <v>98</v>
      </c>
      <c r="F8696" s="4" t="s">
        <v>99</v>
      </c>
      <c r="G8696" s="4" t="s">
        <v>50</v>
      </c>
      <c r="H8696" s="13">
        <v>30</v>
      </c>
      <c r="I8696" s="20">
        <v>600</v>
      </c>
      <c r="J8696" s="13">
        <v>180000</v>
      </c>
      <c r="K8696" s="31">
        <v>72000</v>
      </c>
      <c r="L8696" s="21">
        <v>36000</v>
      </c>
      <c r="M8696" s="22">
        <v>0.4</v>
      </c>
      <c r="N8696" s="5" t="s">
        <v>19</v>
      </c>
    </row>
    <row r="8697" spans="1:14" x14ac:dyDescent="0.2">
      <c r="A8697" s="3" t="s">
        <v>44</v>
      </c>
      <c r="B8697" s="17">
        <v>1197831</v>
      </c>
      <c r="C8697" s="14">
        <v>44442</v>
      </c>
      <c r="D8697" s="4" t="s">
        <v>81</v>
      </c>
      <c r="E8697" s="4" t="s">
        <v>88</v>
      </c>
      <c r="F8697" s="4" t="s">
        <v>89</v>
      </c>
      <c r="G8697" s="4" t="s">
        <v>50</v>
      </c>
      <c r="H8697" s="13">
        <v>30</v>
      </c>
      <c r="I8697" s="20">
        <v>600</v>
      </c>
      <c r="J8697" s="13">
        <v>180000</v>
      </c>
      <c r="K8697" s="31">
        <v>90000</v>
      </c>
      <c r="L8697" s="21">
        <v>45000</v>
      </c>
      <c r="M8697" s="22">
        <v>0.5</v>
      </c>
      <c r="N8697" s="5" t="s">
        <v>30</v>
      </c>
    </row>
    <row r="8698" spans="1:14" x14ac:dyDescent="0.2">
      <c r="A8698" s="3" t="s">
        <v>80</v>
      </c>
      <c r="B8698" s="17">
        <v>1197831</v>
      </c>
      <c r="C8698" s="14">
        <v>44490</v>
      </c>
      <c r="D8698" s="4" t="s">
        <v>81</v>
      </c>
      <c r="E8698" s="4" t="s">
        <v>95</v>
      </c>
      <c r="F8698" s="4" t="s">
        <v>96</v>
      </c>
      <c r="G8698" s="4" t="s">
        <v>52</v>
      </c>
      <c r="H8698" s="13">
        <v>30</v>
      </c>
      <c r="I8698" s="20">
        <v>600</v>
      </c>
      <c r="J8698" s="13">
        <v>180000</v>
      </c>
      <c r="K8698" s="31">
        <v>72000</v>
      </c>
      <c r="L8698" s="21">
        <v>36000</v>
      </c>
      <c r="M8698" s="22">
        <v>0.4</v>
      </c>
      <c r="N8698" s="5" t="s">
        <v>19</v>
      </c>
    </row>
    <row r="8699" spans="1:14" x14ac:dyDescent="0.2">
      <c r="A8699" s="3" t="s">
        <v>44</v>
      </c>
      <c r="B8699" s="17">
        <v>1197831</v>
      </c>
      <c r="C8699" s="14">
        <v>44416</v>
      </c>
      <c r="D8699" s="4" t="s">
        <v>81</v>
      </c>
      <c r="E8699" s="4" t="s">
        <v>90</v>
      </c>
      <c r="F8699" s="4" t="s">
        <v>91</v>
      </c>
      <c r="G8699" s="4" t="s">
        <v>18</v>
      </c>
      <c r="H8699" s="13">
        <v>35</v>
      </c>
      <c r="I8699" s="20">
        <v>600</v>
      </c>
      <c r="J8699" s="13">
        <v>210000</v>
      </c>
      <c r="K8699" s="31">
        <v>84000</v>
      </c>
      <c r="L8699" s="21">
        <v>42000</v>
      </c>
      <c r="M8699" s="22">
        <v>0.4</v>
      </c>
      <c r="N8699" s="5" t="s">
        <v>30</v>
      </c>
    </row>
    <row r="8700" spans="1:14" x14ac:dyDescent="0.2">
      <c r="A8700" s="3" t="s">
        <v>20</v>
      </c>
      <c r="B8700" s="17">
        <v>1197831</v>
      </c>
      <c r="C8700" s="14">
        <v>44231</v>
      </c>
      <c r="D8700" s="4" t="s">
        <v>81</v>
      </c>
      <c r="E8700" s="4" t="s">
        <v>82</v>
      </c>
      <c r="F8700" s="4" t="s">
        <v>83</v>
      </c>
      <c r="G8700" s="4" t="s">
        <v>52</v>
      </c>
      <c r="H8700" s="13">
        <v>35</v>
      </c>
      <c r="I8700" s="20">
        <v>600</v>
      </c>
      <c r="J8700" s="13">
        <v>210000</v>
      </c>
      <c r="K8700" s="31">
        <v>63000</v>
      </c>
      <c r="L8700" s="21">
        <v>31500</v>
      </c>
      <c r="M8700" s="22">
        <v>0.3</v>
      </c>
      <c r="N8700" s="5" t="s">
        <v>19</v>
      </c>
    </row>
    <row r="8701" spans="1:14" x14ac:dyDescent="0.2">
      <c r="A8701" s="3" t="s">
        <v>45</v>
      </c>
      <c r="B8701" s="17">
        <v>1185732</v>
      </c>
      <c r="C8701" s="14">
        <v>44237</v>
      </c>
      <c r="D8701" s="4" t="s">
        <v>97</v>
      </c>
      <c r="E8701" s="4" t="s">
        <v>105</v>
      </c>
      <c r="F8701" s="4" t="s">
        <v>109</v>
      </c>
      <c r="G8701" s="4" t="s">
        <v>53</v>
      </c>
      <c r="H8701" s="13">
        <v>35</v>
      </c>
      <c r="I8701" s="20">
        <v>600</v>
      </c>
      <c r="J8701" s="13">
        <v>210000</v>
      </c>
      <c r="K8701" s="31">
        <v>52500</v>
      </c>
      <c r="L8701" s="21">
        <v>26250</v>
      </c>
      <c r="M8701" s="22">
        <v>0.25</v>
      </c>
      <c r="N8701" s="5" t="s">
        <v>23</v>
      </c>
    </row>
    <row r="8702" spans="1:14" x14ac:dyDescent="0.2">
      <c r="A8702" s="3" t="s">
        <v>20</v>
      </c>
      <c r="B8702" s="17">
        <v>1185732</v>
      </c>
      <c r="C8702" s="14">
        <v>44365</v>
      </c>
      <c r="D8702" s="4" t="s">
        <v>15</v>
      </c>
      <c r="E8702" s="4" t="s">
        <v>26</v>
      </c>
      <c r="F8702" s="4" t="s">
        <v>27</v>
      </c>
      <c r="G8702" s="4" t="s">
        <v>54</v>
      </c>
      <c r="H8702" s="13">
        <v>35</v>
      </c>
      <c r="I8702" s="20">
        <v>600</v>
      </c>
      <c r="J8702" s="13">
        <v>210000</v>
      </c>
      <c r="K8702" s="31">
        <v>84000</v>
      </c>
      <c r="L8702" s="21">
        <v>42000</v>
      </c>
      <c r="M8702" s="22">
        <v>0.4</v>
      </c>
      <c r="N8702" s="5" t="s">
        <v>23</v>
      </c>
    </row>
    <row r="8703" spans="1:14" x14ac:dyDescent="0.2">
      <c r="A8703" s="3" t="s">
        <v>20</v>
      </c>
      <c r="B8703" s="17">
        <v>1185732</v>
      </c>
      <c r="C8703" s="14">
        <v>44458</v>
      </c>
      <c r="D8703" s="4" t="s">
        <v>15</v>
      </c>
      <c r="E8703" s="4" t="s">
        <v>26</v>
      </c>
      <c r="F8703" s="4" t="s">
        <v>27</v>
      </c>
      <c r="G8703" s="4" t="s">
        <v>54</v>
      </c>
      <c r="H8703" s="13">
        <v>35</v>
      </c>
      <c r="I8703" s="20">
        <v>600</v>
      </c>
      <c r="J8703" s="13">
        <v>210000</v>
      </c>
      <c r="K8703" s="31">
        <v>84000</v>
      </c>
      <c r="L8703" s="21">
        <v>42000</v>
      </c>
      <c r="M8703" s="22">
        <v>0.4</v>
      </c>
      <c r="N8703" s="5" t="s">
        <v>23</v>
      </c>
    </row>
    <row r="8704" spans="1:14" x14ac:dyDescent="0.2">
      <c r="A8704" s="3" t="s">
        <v>41</v>
      </c>
      <c r="B8704" s="17">
        <v>1185732</v>
      </c>
      <c r="C8704" s="14">
        <v>44210</v>
      </c>
      <c r="D8704" s="4" t="s">
        <v>55</v>
      </c>
      <c r="E8704" s="4" t="s">
        <v>64</v>
      </c>
      <c r="F8704" s="4" t="s">
        <v>77</v>
      </c>
      <c r="G8704" s="4" t="s">
        <v>18</v>
      </c>
      <c r="H8704" s="13">
        <v>40</v>
      </c>
      <c r="I8704" s="20">
        <v>600</v>
      </c>
      <c r="J8704" s="13">
        <v>240000</v>
      </c>
      <c r="K8704" s="31">
        <v>72000</v>
      </c>
      <c r="L8704" s="21">
        <v>36000</v>
      </c>
      <c r="M8704" s="22">
        <v>0.3</v>
      </c>
      <c r="N8704" s="5" t="s">
        <v>23</v>
      </c>
    </row>
    <row r="8705" spans="1:14" x14ac:dyDescent="0.2">
      <c r="A8705" s="3" t="s">
        <v>41</v>
      </c>
      <c r="B8705" s="17">
        <v>1185732</v>
      </c>
      <c r="C8705" s="14">
        <v>44210</v>
      </c>
      <c r="D8705" s="4" t="s">
        <v>55</v>
      </c>
      <c r="E8705" s="4" t="s">
        <v>64</v>
      </c>
      <c r="F8705" s="4" t="s">
        <v>77</v>
      </c>
      <c r="G8705" s="4" t="s">
        <v>18</v>
      </c>
      <c r="H8705" s="13">
        <v>40</v>
      </c>
      <c r="I8705" s="20">
        <v>600</v>
      </c>
      <c r="J8705" s="13">
        <v>240000</v>
      </c>
      <c r="K8705" s="31">
        <v>60000</v>
      </c>
      <c r="L8705" s="21">
        <v>30000</v>
      </c>
      <c r="M8705" s="22">
        <v>0.25</v>
      </c>
      <c r="N8705" s="5" t="s">
        <v>23</v>
      </c>
    </row>
    <row r="8706" spans="1:14" x14ac:dyDescent="0.2">
      <c r="A8706" s="3" t="s">
        <v>44</v>
      </c>
      <c r="B8706" s="17">
        <v>1185732</v>
      </c>
      <c r="C8706" s="14">
        <v>44441</v>
      </c>
      <c r="D8706" s="4" t="s">
        <v>97</v>
      </c>
      <c r="E8706" s="4" t="s">
        <v>98</v>
      </c>
      <c r="F8706" s="4" t="s">
        <v>99</v>
      </c>
      <c r="G8706" s="4" t="s">
        <v>50</v>
      </c>
      <c r="H8706" s="13">
        <v>40</v>
      </c>
      <c r="I8706" s="20">
        <v>600</v>
      </c>
      <c r="J8706" s="13">
        <v>240000</v>
      </c>
      <c r="K8706" s="31">
        <v>84000</v>
      </c>
      <c r="L8706" s="21">
        <v>42000</v>
      </c>
      <c r="M8706" s="22">
        <v>0.35</v>
      </c>
      <c r="N8706" s="5" t="s">
        <v>19</v>
      </c>
    </row>
    <row r="8707" spans="1:14" x14ac:dyDescent="0.2">
      <c r="A8707" s="3" t="s">
        <v>41</v>
      </c>
      <c r="B8707" s="17">
        <v>1185732</v>
      </c>
      <c r="C8707" s="14">
        <v>44239</v>
      </c>
      <c r="D8707" s="4" t="s">
        <v>110</v>
      </c>
      <c r="E8707" s="4" t="s">
        <v>115</v>
      </c>
      <c r="F8707" s="4" t="s">
        <v>116</v>
      </c>
      <c r="G8707" s="4" t="s">
        <v>50</v>
      </c>
      <c r="H8707" s="13">
        <v>40</v>
      </c>
      <c r="I8707" s="20">
        <v>600</v>
      </c>
      <c r="J8707" s="13">
        <v>240000</v>
      </c>
      <c r="K8707" s="31">
        <v>60000</v>
      </c>
      <c r="L8707" s="21">
        <v>30000</v>
      </c>
      <c r="M8707" s="22">
        <v>0.25</v>
      </c>
      <c r="N8707" s="5" t="s">
        <v>23</v>
      </c>
    </row>
    <row r="8708" spans="1:14" x14ac:dyDescent="0.2">
      <c r="A8708" s="3" t="s">
        <v>44</v>
      </c>
      <c r="B8708" s="17">
        <v>1185732</v>
      </c>
      <c r="C8708" s="14">
        <v>44454</v>
      </c>
      <c r="D8708" s="4" t="s">
        <v>15</v>
      </c>
      <c r="E8708" s="4" t="s">
        <v>21</v>
      </c>
      <c r="F8708" s="4" t="s">
        <v>22</v>
      </c>
      <c r="G8708" s="4" t="s">
        <v>51</v>
      </c>
      <c r="H8708" s="13">
        <v>40</v>
      </c>
      <c r="I8708" s="20">
        <v>600</v>
      </c>
      <c r="J8708" s="13">
        <v>240000</v>
      </c>
      <c r="K8708" s="31">
        <v>96000</v>
      </c>
      <c r="L8708" s="21">
        <v>48000</v>
      </c>
      <c r="M8708" s="22">
        <v>0.4</v>
      </c>
      <c r="N8708" s="5" t="s">
        <v>23</v>
      </c>
    </row>
    <row r="8709" spans="1:14" x14ac:dyDescent="0.2">
      <c r="A8709" s="3" t="s">
        <v>44</v>
      </c>
      <c r="B8709" s="17">
        <v>1197831</v>
      </c>
      <c r="C8709" s="14">
        <v>44046</v>
      </c>
      <c r="D8709" s="4" t="s">
        <v>81</v>
      </c>
      <c r="E8709" s="4" t="s">
        <v>88</v>
      </c>
      <c r="F8709" s="4" t="s">
        <v>94</v>
      </c>
      <c r="G8709" s="4" t="s">
        <v>51</v>
      </c>
      <c r="H8709" s="13">
        <v>40</v>
      </c>
      <c r="I8709" s="20">
        <v>600</v>
      </c>
      <c r="J8709" s="13">
        <v>240000</v>
      </c>
      <c r="K8709" s="31">
        <v>108000</v>
      </c>
      <c r="L8709" s="21">
        <v>54000</v>
      </c>
      <c r="M8709" s="22">
        <v>0.45</v>
      </c>
      <c r="N8709" s="5" t="s">
        <v>30</v>
      </c>
    </row>
    <row r="8710" spans="1:14" x14ac:dyDescent="0.2">
      <c r="A8710" s="3" t="s">
        <v>44</v>
      </c>
      <c r="B8710" s="17">
        <v>1197831</v>
      </c>
      <c r="C8710" s="14">
        <v>44298</v>
      </c>
      <c r="D8710" s="4" t="s">
        <v>81</v>
      </c>
      <c r="E8710" s="4" t="s">
        <v>92</v>
      </c>
      <c r="F8710" s="4" t="s">
        <v>93</v>
      </c>
      <c r="G8710" s="4" t="s">
        <v>51</v>
      </c>
      <c r="H8710" s="13">
        <v>40</v>
      </c>
      <c r="I8710" s="20">
        <v>600</v>
      </c>
      <c r="J8710" s="13">
        <v>240000</v>
      </c>
      <c r="K8710" s="31">
        <v>120000</v>
      </c>
      <c r="L8710" s="21">
        <v>60000</v>
      </c>
      <c r="M8710" s="22">
        <v>0.5</v>
      </c>
      <c r="N8710" s="5" t="s">
        <v>30</v>
      </c>
    </row>
    <row r="8711" spans="1:14" x14ac:dyDescent="0.2">
      <c r="A8711" s="3" t="s">
        <v>45</v>
      </c>
      <c r="B8711" s="17">
        <v>1197831</v>
      </c>
      <c r="C8711" s="14">
        <v>44368</v>
      </c>
      <c r="D8711" s="4" t="s">
        <v>81</v>
      </c>
      <c r="E8711" s="4" t="s">
        <v>86</v>
      </c>
      <c r="F8711" s="4" t="s">
        <v>87</v>
      </c>
      <c r="G8711" s="4" t="s">
        <v>53</v>
      </c>
      <c r="H8711" s="13">
        <v>40</v>
      </c>
      <c r="I8711" s="20">
        <v>600</v>
      </c>
      <c r="J8711" s="13">
        <v>240000</v>
      </c>
      <c r="K8711" s="31">
        <v>96000</v>
      </c>
      <c r="L8711" s="21">
        <v>48000</v>
      </c>
      <c r="M8711" s="22">
        <v>0.4</v>
      </c>
      <c r="N8711" s="5" t="s">
        <v>19</v>
      </c>
    </row>
    <row r="8712" spans="1:14" x14ac:dyDescent="0.2">
      <c r="A8712" s="3" t="s">
        <v>45</v>
      </c>
      <c r="B8712" s="17">
        <v>1185732</v>
      </c>
      <c r="C8712" s="14">
        <v>44387</v>
      </c>
      <c r="D8712" s="4" t="s">
        <v>110</v>
      </c>
      <c r="E8712" s="4" t="s">
        <v>133</v>
      </c>
      <c r="F8712" s="4" t="s">
        <v>134</v>
      </c>
      <c r="G8712" s="4" t="s">
        <v>54</v>
      </c>
      <c r="H8712" s="13">
        <v>40</v>
      </c>
      <c r="I8712" s="20">
        <v>600</v>
      </c>
      <c r="J8712" s="13">
        <v>240000</v>
      </c>
      <c r="K8712" s="31">
        <v>120000</v>
      </c>
      <c r="L8712" s="21">
        <v>60000</v>
      </c>
      <c r="M8712" s="22">
        <v>0.5</v>
      </c>
      <c r="N8712" s="5" t="s">
        <v>23</v>
      </c>
    </row>
    <row r="8713" spans="1:14" x14ac:dyDescent="0.2">
      <c r="A8713" s="3" t="s">
        <v>45</v>
      </c>
      <c r="B8713" s="17">
        <v>1185732</v>
      </c>
      <c r="C8713" s="14">
        <v>44295</v>
      </c>
      <c r="D8713" s="4" t="s">
        <v>55</v>
      </c>
      <c r="E8713" s="4" t="s">
        <v>64</v>
      </c>
      <c r="F8713" s="4" t="s">
        <v>77</v>
      </c>
      <c r="G8713" s="4" t="s">
        <v>18</v>
      </c>
      <c r="H8713" s="13">
        <v>45</v>
      </c>
      <c r="I8713" s="20">
        <v>600</v>
      </c>
      <c r="J8713" s="13">
        <v>270000</v>
      </c>
      <c r="K8713" s="31">
        <v>135000</v>
      </c>
      <c r="L8713" s="21">
        <v>67500</v>
      </c>
      <c r="M8713" s="22">
        <v>0.5</v>
      </c>
      <c r="N8713" s="5" t="s">
        <v>23</v>
      </c>
    </row>
    <row r="8714" spans="1:14" x14ac:dyDescent="0.2">
      <c r="A8714" s="3" t="s">
        <v>44</v>
      </c>
      <c r="B8714" s="17">
        <v>1128299</v>
      </c>
      <c r="C8714" s="14">
        <v>44453</v>
      </c>
      <c r="D8714" s="4" t="s">
        <v>97</v>
      </c>
      <c r="E8714" s="4" t="s">
        <v>107</v>
      </c>
      <c r="F8714" s="4" t="s">
        <v>108</v>
      </c>
      <c r="G8714" s="4" t="s">
        <v>18</v>
      </c>
      <c r="H8714" s="13">
        <v>45</v>
      </c>
      <c r="I8714" s="20">
        <v>600</v>
      </c>
      <c r="J8714" s="13">
        <v>270000</v>
      </c>
      <c r="K8714" s="31">
        <v>108000</v>
      </c>
      <c r="L8714" s="21">
        <v>54000</v>
      </c>
      <c r="M8714" s="22">
        <v>0.4</v>
      </c>
      <c r="N8714" s="5" t="s">
        <v>19</v>
      </c>
    </row>
    <row r="8715" spans="1:14" x14ac:dyDescent="0.2">
      <c r="A8715" s="3" t="s">
        <v>41</v>
      </c>
      <c r="B8715" s="17">
        <v>1189833</v>
      </c>
      <c r="C8715" s="14">
        <v>44230</v>
      </c>
      <c r="D8715" s="4" t="s">
        <v>15</v>
      </c>
      <c r="E8715" s="4" t="s">
        <v>42</v>
      </c>
      <c r="F8715" s="4" t="s">
        <v>43</v>
      </c>
      <c r="G8715" s="4" t="s">
        <v>18</v>
      </c>
      <c r="H8715" s="13">
        <v>45</v>
      </c>
      <c r="I8715" s="20">
        <v>600</v>
      </c>
      <c r="J8715" s="13">
        <v>270000</v>
      </c>
      <c r="K8715" s="31">
        <v>81000</v>
      </c>
      <c r="L8715" s="21">
        <v>40500</v>
      </c>
      <c r="M8715" s="22">
        <v>0.3</v>
      </c>
      <c r="N8715" s="5" t="s">
        <v>30</v>
      </c>
    </row>
    <row r="8716" spans="1:14" x14ac:dyDescent="0.2">
      <c r="A8716" s="3" t="s">
        <v>41</v>
      </c>
      <c r="B8716" s="17">
        <v>1189833</v>
      </c>
      <c r="C8716" s="14">
        <v>44241</v>
      </c>
      <c r="D8716" s="4" t="s">
        <v>15</v>
      </c>
      <c r="E8716" s="4" t="s">
        <v>42</v>
      </c>
      <c r="F8716" s="4" t="s">
        <v>43</v>
      </c>
      <c r="G8716" s="4" t="s">
        <v>18</v>
      </c>
      <c r="H8716" s="13">
        <v>45</v>
      </c>
      <c r="I8716" s="20">
        <v>600</v>
      </c>
      <c r="J8716" s="13">
        <v>270000</v>
      </c>
      <c r="K8716" s="31">
        <v>121500</v>
      </c>
      <c r="L8716" s="21">
        <v>60750</v>
      </c>
      <c r="M8716" s="22">
        <v>0.45</v>
      </c>
      <c r="N8716" s="5" t="s">
        <v>30</v>
      </c>
    </row>
    <row r="8717" spans="1:14" x14ac:dyDescent="0.2">
      <c r="A8717" s="3" t="s">
        <v>44</v>
      </c>
      <c r="B8717" s="17">
        <v>1197831</v>
      </c>
      <c r="C8717" s="14">
        <v>44442</v>
      </c>
      <c r="D8717" s="4" t="s">
        <v>81</v>
      </c>
      <c r="E8717" s="4" t="s">
        <v>90</v>
      </c>
      <c r="F8717" s="4" t="s">
        <v>91</v>
      </c>
      <c r="G8717" s="4" t="s">
        <v>18</v>
      </c>
      <c r="H8717" s="13">
        <v>45</v>
      </c>
      <c r="I8717" s="20">
        <v>600</v>
      </c>
      <c r="J8717" s="13">
        <v>270000</v>
      </c>
      <c r="K8717" s="31">
        <v>148500</v>
      </c>
      <c r="L8717" s="21">
        <v>74250</v>
      </c>
      <c r="M8717" s="22">
        <v>0.55000000000000004</v>
      </c>
      <c r="N8717" s="5" t="s">
        <v>30</v>
      </c>
    </row>
    <row r="8718" spans="1:14" x14ac:dyDescent="0.2">
      <c r="A8718" s="3" t="s">
        <v>45</v>
      </c>
      <c r="B8718" s="17">
        <v>1185732</v>
      </c>
      <c r="C8718" s="14">
        <v>44364</v>
      </c>
      <c r="D8718" s="4" t="s">
        <v>55</v>
      </c>
      <c r="E8718" s="4" t="s">
        <v>65</v>
      </c>
      <c r="F8718" s="4" t="s">
        <v>66</v>
      </c>
      <c r="G8718" s="4" t="s">
        <v>50</v>
      </c>
      <c r="H8718" s="13">
        <v>45</v>
      </c>
      <c r="I8718" s="20">
        <v>600</v>
      </c>
      <c r="J8718" s="13">
        <v>270000</v>
      </c>
      <c r="K8718" s="31">
        <v>108000</v>
      </c>
      <c r="L8718" s="21">
        <v>54000</v>
      </c>
      <c r="M8718" s="22">
        <v>0.4</v>
      </c>
      <c r="N8718" s="5" t="s">
        <v>23</v>
      </c>
    </row>
    <row r="8719" spans="1:14" x14ac:dyDescent="0.2">
      <c r="A8719" s="3" t="s">
        <v>44</v>
      </c>
      <c r="B8719" s="17">
        <v>1185732</v>
      </c>
      <c r="C8719" s="14">
        <v>44231</v>
      </c>
      <c r="D8719" s="4" t="s">
        <v>97</v>
      </c>
      <c r="E8719" s="4" t="s">
        <v>98</v>
      </c>
      <c r="F8719" s="4" t="s">
        <v>99</v>
      </c>
      <c r="G8719" s="4" t="s">
        <v>50</v>
      </c>
      <c r="H8719" s="13">
        <v>45</v>
      </c>
      <c r="I8719" s="20">
        <v>600</v>
      </c>
      <c r="J8719" s="13">
        <v>270000</v>
      </c>
      <c r="K8719" s="31">
        <v>94500</v>
      </c>
      <c r="L8719" s="21">
        <v>47250</v>
      </c>
      <c r="M8719" s="22">
        <v>0.35</v>
      </c>
      <c r="N8719" s="5" t="s">
        <v>19</v>
      </c>
    </row>
    <row r="8720" spans="1:14" x14ac:dyDescent="0.2">
      <c r="A8720" s="3" t="s">
        <v>41</v>
      </c>
      <c r="B8720" s="17">
        <v>1185732</v>
      </c>
      <c r="C8720" s="14">
        <v>44359</v>
      </c>
      <c r="D8720" s="4" t="s">
        <v>110</v>
      </c>
      <c r="E8720" s="4" t="s">
        <v>115</v>
      </c>
      <c r="F8720" s="4" t="s">
        <v>116</v>
      </c>
      <c r="G8720" s="4" t="s">
        <v>50</v>
      </c>
      <c r="H8720" s="13">
        <v>45</v>
      </c>
      <c r="I8720" s="20">
        <v>600</v>
      </c>
      <c r="J8720" s="13">
        <v>270000</v>
      </c>
      <c r="K8720" s="31">
        <v>81000</v>
      </c>
      <c r="L8720" s="21">
        <v>40500</v>
      </c>
      <c r="M8720" s="22">
        <v>0.3</v>
      </c>
      <c r="N8720" s="5" t="s">
        <v>23</v>
      </c>
    </row>
    <row r="8721" spans="1:14" x14ac:dyDescent="0.2">
      <c r="A8721" s="3" t="s">
        <v>41</v>
      </c>
      <c r="B8721" s="17">
        <v>1185732</v>
      </c>
      <c r="C8721" s="14">
        <v>44449</v>
      </c>
      <c r="D8721" s="4" t="s">
        <v>110</v>
      </c>
      <c r="E8721" s="4" t="s">
        <v>115</v>
      </c>
      <c r="F8721" s="4" t="s">
        <v>116</v>
      </c>
      <c r="G8721" s="4" t="s">
        <v>50</v>
      </c>
      <c r="H8721" s="13">
        <v>45</v>
      </c>
      <c r="I8721" s="20">
        <v>600</v>
      </c>
      <c r="J8721" s="13">
        <v>270000</v>
      </c>
      <c r="K8721" s="31">
        <v>81000</v>
      </c>
      <c r="L8721" s="21">
        <v>40500</v>
      </c>
      <c r="M8721" s="22">
        <v>0.3</v>
      </c>
      <c r="N8721" s="5" t="s">
        <v>23</v>
      </c>
    </row>
    <row r="8722" spans="1:14" x14ac:dyDescent="0.2">
      <c r="A8722" s="3" t="s">
        <v>41</v>
      </c>
      <c r="B8722" s="17">
        <v>1185732</v>
      </c>
      <c r="C8722" s="14">
        <v>44481</v>
      </c>
      <c r="D8722" s="4" t="s">
        <v>110</v>
      </c>
      <c r="E8722" s="4" t="s">
        <v>115</v>
      </c>
      <c r="F8722" s="4" t="s">
        <v>116</v>
      </c>
      <c r="G8722" s="4" t="s">
        <v>50</v>
      </c>
      <c r="H8722" s="13">
        <v>45</v>
      </c>
      <c r="I8722" s="20">
        <v>600</v>
      </c>
      <c r="J8722" s="13">
        <v>270000</v>
      </c>
      <c r="K8722" s="31">
        <v>81000</v>
      </c>
      <c r="L8722" s="21">
        <v>40500</v>
      </c>
      <c r="M8722" s="22">
        <v>0.3</v>
      </c>
      <c r="N8722" s="5" t="s">
        <v>23</v>
      </c>
    </row>
    <row r="8723" spans="1:14" x14ac:dyDescent="0.2">
      <c r="A8723" s="3" t="s">
        <v>41</v>
      </c>
      <c r="B8723" s="17">
        <v>1185732</v>
      </c>
      <c r="C8723" s="14">
        <v>44540</v>
      </c>
      <c r="D8723" s="4" t="s">
        <v>110</v>
      </c>
      <c r="E8723" s="4" t="s">
        <v>115</v>
      </c>
      <c r="F8723" s="4" t="s">
        <v>116</v>
      </c>
      <c r="G8723" s="4" t="s">
        <v>50</v>
      </c>
      <c r="H8723" s="13">
        <v>45</v>
      </c>
      <c r="I8723" s="20">
        <v>600</v>
      </c>
      <c r="J8723" s="13">
        <v>270000</v>
      </c>
      <c r="K8723" s="31">
        <v>81000</v>
      </c>
      <c r="L8723" s="21">
        <v>40500</v>
      </c>
      <c r="M8723" s="22">
        <v>0.3</v>
      </c>
      <c r="N8723" s="5" t="s">
        <v>23</v>
      </c>
    </row>
    <row r="8724" spans="1:14" x14ac:dyDescent="0.2">
      <c r="A8724" s="3" t="s">
        <v>44</v>
      </c>
      <c r="B8724" s="17">
        <v>1197831</v>
      </c>
      <c r="C8724" s="14">
        <v>44452</v>
      </c>
      <c r="D8724" s="4" t="s">
        <v>81</v>
      </c>
      <c r="E8724" s="4" t="s">
        <v>88</v>
      </c>
      <c r="F8724" s="4" t="s">
        <v>89</v>
      </c>
      <c r="G8724" s="4" t="s">
        <v>50</v>
      </c>
      <c r="H8724" s="13">
        <v>45</v>
      </c>
      <c r="I8724" s="20">
        <v>600</v>
      </c>
      <c r="J8724" s="13">
        <v>270000</v>
      </c>
      <c r="K8724" s="31">
        <v>121500</v>
      </c>
      <c r="L8724" s="21">
        <v>60750</v>
      </c>
      <c r="M8724" s="22">
        <v>0.45</v>
      </c>
      <c r="N8724" s="5" t="s">
        <v>30</v>
      </c>
    </row>
    <row r="8725" spans="1:14" x14ac:dyDescent="0.2">
      <c r="A8725" s="3" t="s">
        <v>80</v>
      </c>
      <c r="B8725" s="17">
        <v>1197831</v>
      </c>
      <c r="C8725" s="14">
        <v>44059</v>
      </c>
      <c r="D8725" s="4" t="s">
        <v>81</v>
      </c>
      <c r="E8725" s="4" t="s">
        <v>88</v>
      </c>
      <c r="F8725" s="4" t="s">
        <v>94</v>
      </c>
      <c r="G8725" s="4" t="s">
        <v>51</v>
      </c>
      <c r="H8725" s="13">
        <v>45</v>
      </c>
      <c r="I8725" s="20">
        <v>600</v>
      </c>
      <c r="J8725" s="13">
        <v>270000</v>
      </c>
      <c r="K8725" s="31">
        <v>81000</v>
      </c>
      <c r="L8725" s="21">
        <v>40500</v>
      </c>
      <c r="M8725" s="22">
        <v>0.3</v>
      </c>
      <c r="N8725" s="5" t="s">
        <v>30</v>
      </c>
    </row>
    <row r="8726" spans="1:14" x14ac:dyDescent="0.2">
      <c r="A8726" s="3" t="s">
        <v>45</v>
      </c>
      <c r="B8726" s="17">
        <v>1185732</v>
      </c>
      <c r="C8726" s="14">
        <v>44509</v>
      </c>
      <c r="D8726" s="4" t="s">
        <v>55</v>
      </c>
      <c r="E8726" s="4" t="s">
        <v>64</v>
      </c>
      <c r="F8726" s="4" t="s">
        <v>77</v>
      </c>
      <c r="G8726" s="4" t="s">
        <v>18</v>
      </c>
      <c r="H8726" s="13">
        <v>50</v>
      </c>
      <c r="I8726" s="20">
        <v>600</v>
      </c>
      <c r="J8726" s="13">
        <v>300000</v>
      </c>
      <c r="K8726" s="31">
        <v>105000</v>
      </c>
      <c r="L8726" s="21">
        <v>52500</v>
      </c>
      <c r="M8726" s="22">
        <v>0.35</v>
      </c>
      <c r="N8726" s="5" t="s">
        <v>23</v>
      </c>
    </row>
    <row r="8727" spans="1:14" x14ac:dyDescent="0.2">
      <c r="A8727" s="3" t="s">
        <v>45</v>
      </c>
      <c r="B8727" s="17">
        <v>1185732</v>
      </c>
      <c r="C8727" s="14">
        <v>44357</v>
      </c>
      <c r="D8727" s="4" t="s">
        <v>55</v>
      </c>
      <c r="E8727" s="4" t="s">
        <v>64</v>
      </c>
      <c r="F8727" s="4" t="s">
        <v>77</v>
      </c>
      <c r="G8727" s="4" t="s">
        <v>18</v>
      </c>
      <c r="H8727" s="13">
        <v>50</v>
      </c>
      <c r="I8727" s="20">
        <v>600</v>
      </c>
      <c r="J8727" s="13">
        <v>300000</v>
      </c>
      <c r="K8727" s="31">
        <v>75000</v>
      </c>
      <c r="L8727" s="21">
        <v>37500</v>
      </c>
      <c r="M8727" s="22">
        <v>0.25</v>
      </c>
      <c r="N8727" s="5" t="s">
        <v>23</v>
      </c>
    </row>
    <row r="8728" spans="1:14" x14ac:dyDescent="0.2">
      <c r="A8728" s="3" t="s">
        <v>44</v>
      </c>
      <c r="B8728" s="17">
        <v>1128299</v>
      </c>
      <c r="C8728" s="14">
        <v>44453</v>
      </c>
      <c r="D8728" s="4" t="s">
        <v>97</v>
      </c>
      <c r="E8728" s="4" t="s">
        <v>107</v>
      </c>
      <c r="F8728" s="4" t="s">
        <v>108</v>
      </c>
      <c r="G8728" s="4" t="s">
        <v>18</v>
      </c>
      <c r="H8728" s="13">
        <v>50</v>
      </c>
      <c r="I8728" s="20">
        <v>600</v>
      </c>
      <c r="J8728" s="13">
        <v>300000</v>
      </c>
      <c r="K8728" s="31">
        <v>120000</v>
      </c>
      <c r="L8728" s="21">
        <v>60000</v>
      </c>
      <c r="M8728" s="22">
        <v>0.4</v>
      </c>
      <c r="N8728" s="5" t="s">
        <v>19</v>
      </c>
    </row>
    <row r="8729" spans="1:14" x14ac:dyDescent="0.2">
      <c r="A8729" s="3" t="s">
        <v>41</v>
      </c>
      <c r="B8729" s="17">
        <v>1189833</v>
      </c>
      <c r="C8729" s="14">
        <v>44242</v>
      </c>
      <c r="D8729" s="4" t="s">
        <v>15</v>
      </c>
      <c r="E8729" s="4" t="s">
        <v>42</v>
      </c>
      <c r="F8729" s="4" t="s">
        <v>43</v>
      </c>
      <c r="G8729" s="4" t="s">
        <v>18</v>
      </c>
      <c r="H8729" s="13">
        <v>50</v>
      </c>
      <c r="I8729" s="20">
        <v>600</v>
      </c>
      <c r="J8729" s="13">
        <v>300000</v>
      </c>
      <c r="K8729" s="31">
        <v>90000</v>
      </c>
      <c r="L8729" s="21">
        <v>45000</v>
      </c>
      <c r="M8729" s="22">
        <v>0.3</v>
      </c>
      <c r="N8729" s="5" t="s">
        <v>30</v>
      </c>
    </row>
    <row r="8730" spans="1:14" x14ac:dyDescent="0.2">
      <c r="A8730" s="3" t="s">
        <v>45</v>
      </c>
      <c r="B8730" s="17">
        <v>1197831</v>
      </c>
      <c r="C8730" s="14">
        <v>44351</v>
      </c>
      <c r="D8730" s="4" t="s">
        <v>110</v>
      </c>
      <c r="E8730" s="4" t="s">
        <v>117</v>
      </c>
      <c r="F8730" s="4" t="s">
        <v>118</v>
      </c>
      <c r="G8730" s="4" t="s">
        <v>18</v>
      </c>
      <c r="H8730" s="13">
        <v>50</v>
      </c>
      <c r="I8730" s="20">
        <v>600</v>
      </c>
      <c r="J8730" s="13">
        <v>300000</v>
      </c>
      <c r="K8730" s="31">
        <v>105000</v>
      </c>
      <c r="L8730" s="21">
        <v>52500</v>
      </c>
      <c r="M8730" s="22">
        <v>0.35</v>
      </c>
      <c r="N8730" s="5" t="s">
        <v>19</v>
      </c>
    </row>
    <row r="8731" spans="1:14" x14ac:dyDescent="0.2">
      <c r="A8731" s="3" t="s">
        <v>14</v>
      </c>
      <c r="B8731" s="17">
        <v>1185732</v>
      </c>
      <c r="C8731" s="14">
        <v>44246</v>
      </c>
      <c r="D8731" s="4" t="s">
        <v>55</v>
      </c>
      <c r="E8731" s="4" t="s">
        <v>56</v>
      </c>
      <c r="F8731" s="4" t="s">
        <v>57</v>
      </c>
      <c r="G8731" s="4" t="s">
        <v>50</v>
      </c>
      <c r="H8731" s="13">
        <v>50</v>
      </c>
      <c r="I8731" s="20">
        <v>600</v>
      </c>
      <c r="J8731" s="13">
        <v>300000</v>
      </c>
      <c r="K8731" s="31">
        <v>120000</v>
      </c>
      <c r="L8731" s="21">
        <v>60000</v>
      </c>
      <c r="M8731" s="22">
        <v>0.4</v>
      </c>
      <c r="N8731" s="5" t="s">
        <v>23</v>
      </c>
    </row>
    <row r="8732" spans="1:14" x14ac:dyDescent="0.2">
      <c r="A8732" s="3" t="s">
        <v>44</v>
      </c>
      <c r="B8732" s="17">
        <v>1185732</v>
      </c>
      <c r="C8732" s="14">
        <v>44318</v>
      </c>
      <c r="D8732" s="4" t="s">
        <v>97</v>
      </c>
      <c r="E8732" s="4" t="s">
        <v>98</v>
      </c>
      <c r="F8732" s="4" t="s">
        <v>99</v>
      </c>
      <c r="G8732" s="4" t="s">
        <v>50</v>
      </c>
      <c r="H8732" s="13">
        <v>50</v>
      </c>
      <c r="I8732" s="20">
        <v>600</v>
      </c>
      <c r="J8732" s="13">
        <v>300000</v>
      </c>
      <c r="K8732" s="31">
        <v>105000</v>
      </c>
      <c r="L8732" s="21">
        <v>52500</v>
      </c>
      <c r="M8732" s="22">
        <v>0.35</v>
      </c>
      <c r="N8732" s="5" t="s">
        <v>19</v>
      </c>
    </row>
    <row r="8733" spans="1:14" x14ac:dyDescent="0.2">
      <c r="A8733" s="3" t="s">
        <v>20</v>
      </c>
      <c r="B8733" s="17">
        <v>1185732</v>
      </c>
      <c r="C8733" s="14">
        <v>44545</v>
      </c>
      <c r="D8733" s="4" t="s">
        <v>15</v>
      </c>
      <c r="E8733" s="4" t="s">
        <v>21</v>
      </c>
      <c r="F8733" s="4" t="s">
        <v>22</v>
      </c>
      <c r="G8733" s="4" t="s">
        <v>51</v>
      </c>
      <c r="H8733" s="13">
        <v>50</v>
      </c>
      <c r="I8733" s="20">
        <v>600</v>
      </c>
      <c r="J8733" s="13">
        <v>300000</v>
      </c>
      <c r="K8733" s="31">
        <v>90000</v>
      </c>
      <c r="L8733" s="21">
        <v>45000</v>
      </c>
      <c r="M8733" s="22">
        <v>0.3</v>
      </c>
      <c r="N8733" s="5" t="s">
        <v>23</v>
      </c>
    </row>
    <row r="8734" spans="1:14" x14ac:dyDescent="0.2">
      <c r="A8734" s="3" t="s">
        <v>80</v>
      </c>
      <c r="B8734" s="17">
        <v>1197831</v>
      </c>
      <c r="C8734" s="14">
        <v>44088</v>
      </c>
      <c r="D8734" s="4" t="s">
        <v>81</v>
      </c>
      <c r="E8734" s="4" t="s">
        <v>88</v>
      </c>
      <c r="F8734" s="4" t="s">
        <v>94</v>
      </c>
      <c r="G8734" s="4" t="s">
        <v>51</v>
      </c>
      <c r="H8734" s="13">
        <v>50</v>
      </c>
      <c r="I8734" s="20">
        <v>600</v>
      </c>
      <c r="J8734" s="13">
        <v>300000</v>
      </c>
      <c r="K8734" s="31">
        <v>135000</v>
      </c>
      <c r="L8734" s="21">
        <v>67500</v>
      </c>
      <c r="M8734" s="22">
        <v>0.45</v>
      </c>
      <c r="N8734" s="5" t="s">
        <v>30</v>
      </c>
    </row>
    <row r="8735" spans="1:14" x14ac:dyDescent="0.2">
      <c r="A8735" s="3" t="s">
        <v>41</v>
      </c>
      <c r="B8735" s="17">
        <v>1189833</v>
      </c>
      <c r="C8735" s="14">
        <v>44294</v>
      </c>
      <c r="D8735" s="4" t="s">
        <v>110</v>
      </c>
      <c r="E8735" s="4" t="s">
        <v>121</v>
      </c>
      <c r="F8735" s="4" t="s">
        <v>122</v>
      </c>
      <c r="G8735" s="4" t="s">
        <v>52</v>
      </c>
      <c r="H8735" s="13">
        <v>50</v>
      </c>
      <c r="I8735" s="20">
        <v>600</v>
      </c>
      <c r="J8735" s="13">
        <v>300000</v>
      </c>
      <c r="K8735" s="31">
        <v>75000</v>
      </c>
      <c r="L8735" s="21">
        <v>37500</v>
      </c>
      <c r="M8735" s="22">
        <v>0.25</v>
      </c>
      <c r="N8735" s="5" t="s">
        <v>30</v>
      </c>
    </row>
    <row r="8736" spans="1:14" x14ac:dyDescent="0.2">
      <c r="A8736" s="3" t="s">
        <v>14</v>
      </c>
      <c r="B8736" s="17">
        <v>1185732</v>
      </c>
      <c r="C8736" s="14">
        <v>44398</v>
      </c>
      <c r="D8736" s="4" t="s">
        <v>97</v>
      </c>
      <c r="E8736" s="4" t="s">
        <v>100</v>
      </c>
      <c r="F8736" s="4" t="s">
        <v>101</v>
      </c>
      <c r="G8736" s="4" t="s">
        <v>52</v>
      </c>
      <c r="H8736" s="13">
        <v>50</v>
      </c>
      <c r="I8736" s="20">
        <v>600</v>
      </c>
      <c r="J8736" s="13">
        <v>300000</v>
      </c>
      <c r="K8736" s="31">
        <v>120000</v>
      </c>
      <c r="L8736" s="21">
        <v>60000</v>
      </c>
      <c r="M8736" s="22">
        <v>0.4</v>
      </c>
      <c r="N8736" s="5" t="s">
        <v>19</v>
      </c>
    </row>
    <row r="8737" spans="1:14" x14ac:dyDescent="0.2">
      <c r="A8737" s="3" t="s">
        <v>41</v>
      </c>
      <c r="B8737" s="17">
        <v>1185732</v>
      </c>
      <c r="C8737" s="14">
        <v>44355</v>
      </c>
      <c r="D8737" s="4" t="s">
        <v>55</v>
      </c>
      <c r="E8737" s="4" t="s">
        <v>78</v>
      </c>
      <c r="F8737" s="4" t="s">
        <v>79</v>
      </c>
      <c r="G8737" s="4" t="s">
        <v>53</v>
      </c>
      <c r="H8737" s="13">
        <v>50</v>
      </c>
      <c r="I8737" s="20">
        <v>600</v>
      </c>
      <c r="J8737" s="13">
        <v>300000</v>
      </c>
      <c r="K8737" s="31">
        <v>105000</v>
      </c>
      <c r="L8737" s="21">
        <v>52500</v>
      </c>
      <c r="M8737" s="22">
        <v>0.35</v>
      </c>
      <c r="N8737" s="5" t="s">
        <v>23</v>
      </c>
    </row>
    <row r="8738" spans="1:14" x14ac:dyDescent="0.2">
      <c r="A8738" s="3" t="s">
        <v>41</v>
      </c>
      <c r="B8738" s="17">
        <v>1185732</v>
      </c>
      <c r="C8738" s="14">
        <v>44415</v>
      </c>
      <c r="D8738" s="4" t="s">
        <v>55</v>
      </c>
      <c r="E8738" s="4" t="s">
        <v>78</v>
      </c>
      <c r="F8738" s="4" t="s">
        <v>79</v>
      </c>
      <c r="G8738" s="4" t="s">
        <v>53</v>
      </c>
      <c r="H8738" s="13">
        <v>50</v>
      </c>
      <c r="I8738" s="20">
        <v>600</v>
      </c>
      <c r="J8738" s="13">
        <v>300000</v>
      </c>
      <c r="K8738" s="31">
        <v>105000</v>
      </c>
      <c r="L8738" s="21">
        <v>52500</v>
      </c>
      <c r="M8738" s="22">
        <v>0.35</v>
      </c>
      <c r="N8738" s="5" t="s">
        <v>23</v>
      </c>
    </row>
    <row r="8739" spans="1:14" x14ac:dyDescent="0.2">
      <c r="A8739" s="3" t="s">
        <v>44</v>
      </c>
      <c r="B8739" s="17">
        <v>1185732</v>
      </c>
      <c r="C8739" s="14">
        <v>44390</v>
      </c>
      <c r="D8739" s="4" t="s">
        <v>55</v>
      </c>
      <c r="E8739" s="4" t="s">
        <v>60</v>
      </c>
      <c r="F8739" s="4" t="s">
        <v>61</v>
      </c>
      <c r="G8739" s="4" t="s">
        <v>18</v>
      </c>
      <c r="H8739" s="13">
        <v>55</v>
      </c>
      <c r="I8739" s="20">
        <v>600</v>
      </c>
      <c r="J8739" s="13">
        <v>330000</v>
      </c>
      <c r="K8739" s="31">
        <v>99000</v>
      </c>
      <c r="L8739" s="21">
        <v>49500</v>
      </c>
      <c r="M8739" s="22">
        <v>0.3</v>
      </c>
      <c r="N8739" s="5" t="s">
        <v>23</v>
      </c>
    </row>
    <row r="8740" spans="1:14" x14ac:dyDescent="0.2">
      <c r="A8740" s="3" t="s">
        <v>41</v>
      </c>
      <c r="B8740" s="17">
        <v>1185732</v>
      </c>
      <c r="C8740" s="14">
        <v>44326</v>
      </c>
      <c r="D8740" s="4" t="s">
        <v>110</v>
      </c>
      <c r="E8740" s="4" t="s">
        <v>115</v>
      </c>
      <c r="F8740" s="4" t="s">
        <v>116</v>
      </c>
      <c r="G8740" s="4" t="s">
        <v>50</v>
      </c>
      <c r="H8740" s="13">
        <v>55</v>
      </c>
      <c r="I8740" s="20">
        <v>600</v>
      </c>
      <c r="J8740" s="13">
        <v>330000</v>
      </c>
      <c r="K8740" s="31">
        <v>82500</v>
      </c>
      <c r="L8740" s="21">
        <v>41250</v>
      </c>
      <c r="M8740" s="22">
        <v>0.25</v>
      </c>
      <c r="N8740" s="5" t="s">
        <v>23</v>
      </c>
    </row>
    <row r="8741" spans="1:14" x14ac:dyDescent="0.2">
      <c r="A8741" s="3" t="s">
        <v>41</v>
      </c>
      <c r="B8741" s="17">
        <v>1185732</v>
      </c>
      <c r="C8741" s="14">
        <v>44449</v>
      </c>
      <c r="D8741" s="4" t="s">
        <v>110</v>
      </c>
      <c r="E8741" s="4" t="s">
        <v>115</v>
      </c>
      <c r="F8741" s="4" t="s">
        <v>116</v>
      </c>
      <c r="G8741" s="4" t="s">
        <v>50</v>
      </c>
      <c r="H8741" s="13">
        <v>55</v>
      </c>
      <c r="I8741" s="20">
        <v>600</v>
      </c>
      <c r="J8741" s="13">
        <v>330000</v>
      </c>
      <c r="K8741" s="31">
        <v>82500</v>
      </c>
      <c r="L8741" s="21">
        <v>41250</v>
      </c>
      <c r="M8741" s="22">
        <v>0.25</v>
      </c>
      <c r="N8741" s="5" t="s">
        <v>23</v>
      </c>
    </row>
    <row r="8742" spans="1:14" x14ac:dyDescent="0.2">
      <c r="A8742" s="3" t="s">
        <v>80</v>
      </c>
      <c r="B8742" s="17">
        <v>1185732</v>
      </c>
      <c r="C8742" s="14">
        <v>44393</v>
      </c>
      <c r="D8742" s="4" t="s">
        <v>81</v>
      </c>
      <c r="E8742" s="4" t="s">
        <v>84</v>
      </c>
      <c r="F8742" s="4" t="s">
        <v>85</v>
      </c>
      <c r="G8742" s="4" t="s">
        <v>51</v>
      </c>
      <c r="H8742" s="13">
        <v>55</v>
      </c>
      <c r="I8742" s="20">
        <v>600</v>
      </c>
      <c r="J8742" s="13">
        <v>330000</v>
      </c>
      <c r="K8742" s="31">
        <v>115500</v>
      </c>
      <c r="L8742" s="21">
        <v>57750</v>
      </c>
      <c r="M8742" s="22">
        <v>0.35</v>
      </c>
      <c r="N8742" s="5" t="s">
        <v>19</v>
      </c>
    </row>
    <row r="8743" spans="1:14" x14ac:dyDescent="0.2">
      <c r="A8743" s="3" t="s">
        <v>80</v>
      </c>
      <c r="B8743" s="17">
        <v>1185732</v>
      </c>
      <c r="C8743" s="14">
        <v>44425</v>
      </c>
      <c r="D8743" s="4" t="s">
        <v>81</v>
      </c>
      <c r="E8743" s="4" t="s">
        <v>84</v>
      </c>
      <c r="F8743" s="4" t="s">
        <v>85</v>
      </c>
      <c r="G8743" s="4" t="s">
        <v>51</v>
      </c>
      <c r="H8743" s="13">
        <v>55</v>
      </c>
      <c r="I8743" s="20">
        <v>600</v>
      </c>
      <c r="J8743" s="13">
        <v>330000</v>
      </c>
      <c r="K8743" s="31">
        <v>115500</v>
      </c>
      <c r="L8743" s="21">
        <v>57750</v>
      </c>
      <c r="M8743" s="22">
        <v>0.35</v>
      </c>
      <c r="N8743" s="5" t="s">
        <v>19</v>
      </c>
    </row>
    <row r="8744" spans="1:14" x14ac:dyDescent="0.2">
      <c r="A8744" s="3" t="s">
        <v>44</v>
      </c>
      <c r="B8744" s="17">
        <v>1197831</v>
      </c>
      <c r="C8744" s="14">
        <v>44327</v>
      </c>
      <c r="D8744" s="4" t="s">
        <v>81</v>
      </c>
      <c r="E8744" s="4" t="s">
        <v>92</v>
      </c>
      <c r="F8744" s="4" t="s">
        <v>93</v>
      </c>
      <c r="G8744" s="4" t="s">
        <v>51</v>
      </c>
      <c r="H8744" s="13">
        <v>55</v>
      </c>
      <c r="I8744" s="20">
        <v>600</v>
      </c>
      <c r="J8744" s="13">
        <v>330000</v>
      </c>
      <c r="K8744" s="31">
        <v>148500</v>
      </c>
      <c r="L8744" s="21">
        <v>74250</v>
      </c>
      <c r="M8744" s="22">
        <v>0.45</v>
      </c>
      <c r="N8744" s="5" t="s">
        <v>30</v>
      </c>
    </row>
    <row r="8745" spans="1:14" x14ac:dyDescent="0.2">
      <c r="A8745" s="3" t="s">
        <v>41</v>
      </c>
      <c r="B8745" s="17">
        <v>1128299</v>
      </c>
      <c r="C8745" s="14">
        <v>44402</v>
      </c>
      <c r="D8745" s="4" t="s">
        <v>110</v>
      </c>
      <c r="E8745" s="4" t="s">
        <v>123</v>
      </c>
      <c r="F8745" s="4" t="s">
        <v>124</v>
      </c>
      <c r="G8745" s="4" t="s">
        <v>18</v>
      </c>
      <c r="H8745" s="13">
        <v>60</v>
      </c>
      <c r="I8745" s="20">
        <v>600</v>
      </c>
      <c r="J8745" s="13">
        <v>360000</v>
      </c>
      <c r="K8745" s="31">
        <v>144000</v>
      </c>
      <c r="L8745" s="21">
        <v>72000</v>
      </c>
      <c r="M8745" s="22">
        <v>0.4</v>
      </c>
      <c r="N8745" s="5" t="s">
        <v>19</v>
      </c>
    </row>
    <row r="8746" spans="1:14" x14ac:dyDescent="0.2">
      <c r="A8746" s="3" t="s">
        <v>41</v>
      </c>
      <c r="B8746" s="17">
        <v>1189833</v>
      </c>
      <c r="C8746" s="14">
        <v>44228</v>
      </c>
      <c r="D8746" s="4" t="s">
        <v>15</v>
      </c>
      <c r="E8746" s="4" t="s">
        <v>42</v>
      </c>
      <c r="F8746" s="4" t="s">
        <v>43</v>
      </c>
      <c r="G8746" s="4" t="s">
        <v>18</v>
      </c>
      <c r="H8746" s="13">
        <v>60</v>
      </c>
      <c r="I8746" s="20">
        <v>600</v>
      </c>
      <c r="J8746" s="13">
        <v>360000</v>
      </c>
      <c r="K8746" s="31">
        <v>90000</v>
      </c>
      <c r="L8746" s="21">
        <v>45000</v>
      </c>
      <c r="M8746" s="22">
        <v>0.25</v>
      </c>
      <c r="N8746" s="5" t="s">
        <v>30</v>
      </c>
    </row>
    <row r="8747" spans="1:14" x14ac:dyDescent="0.2">
      <c r="A8747" s="3" t="s">
        <v>44</v>
      </c>
      <c r="B8747" s="17">
        <v>1197831</v>
      </c>
      <c r="C8747" s="14">
        <v>44505</v>
      </c>
      <c r="D8747" s="4" t="s">
        <v>110</v>
      </c>
      <c r="E8747" s="4" t="s">
        <v>117</v>
      </c>
      <c r="F8747" s="4" t="s">
        <v>118</v>
      </c>
      <c r="G8747" s="4" t="s">
        <v>18</v>
      </c>
      <c r="H8747" s="13">
        <v>60</v>
      </c>
      <c r="I8747" s="20">
        <v>600</v>
      </c>
      <c r="J8747" s="13">
        <v>360000</v>
      </c>
      <c r="K8747" s="31">
        <v>144000</v>
      </c>
      <c r="L8747" s="21">
        <v>72000</v>
      </c>
      <c r="M8747" s="22">
        <v>0.4</v>
      </c>
      <c r="N8747" s="5" t="s">
        <v>19</v>
      </c>
    </row>
    <row r="8748" spans="1:14" x14ac:dyDescent="0.2">
      <c r="A8748" s="3" t="s">
        <v>20</v>
      </c>
      <c r="B8748" s="17">
        <v>1185732</v>
      </c>
      <c r="C8748" s="14">
        <v>44540</v>
      </c>
      <c r="D8748" s="4" t="s">
        <v>110</v>
      </c>
      <c r="E8748" s="4" t="s">
        <v>115</v>
      </c>
      <c r="F8748" s="4" t="s">
        <v>116</v>
      </c>
      <c r="G8748" s="4" t="s">
        <v>50</v>
      </c>
      <c r="H8748" s="13">
        <v>60</v>
      </c>
      <c r="I8748" s="20">
        <v>600</v>
      </c>
      <c r="J8748" s="13">
        <v>360000</v>
      </c>
      <c r="K8748" s="31">
        <v>90000</v>
      </c>
      <c r="L8748" s="21">
        <v>45000</v>
      </c>
      <c r="M8748" s="22">
        <v>0.25</v>
      </c>
      <c r="N8748" s="5" t="s">
        <v>23</v>
      </c>
    </row>
    <row r="8749" spans="1:14" x14ac:dyDescent="0.2">
      <c r="A8749" s="3" t="s">
        <v>41</v>
      </c>
      <c r="B8749" s="17">
        <v>1185732</v>
      </c>
      <c r="C8749" s="14">
        <v>44481</v>
      </c>
      <c r="D8749" s="4" t="s">
        <v>110</v>
      </c>
      <c r="E8749" s="4" t="s">
        <v>115</v>
      </c>
      <c r="F8749" s="4" t="s">
        <v>116</v>
      </c>
      <c r="G8749" s="4" t="s">
        <v>50</v>
      </c>
      <c r="H8749" s="13">
        <v>60</v>
      </c>
      <c r="I8749" s="20">
        <v>600</v>
      </c>
      <c r="J8749" s="13">
        <v>360000</v>
      </c>
      <c r="K8749" s="31">
        <v>90000</v>
      </c>
      <c r="L8749" s="21">
        <v>45000</v>
      </c>
      <c r="M8749" s="22">
        <v>0.25</v>
      </c>
      <c r="N8749" s="5" t="s">
        <v>23</v>
      </c>
    </row>
    <row r="8750" spans="1:14" x14ac:dyDescent="0.2">
      <c r="A8750" s="3" t="s">
        <v>80</v>
      </c>
      <c r="B8750" s="17">
        <v>1128299</v>
      </c>
      <c r="C8750" s="14">
        <v>44510</v>
      </c>
      <c r="D8750" s="4" t="s">
        <v>110</v>
      </c>
      <c r="E8750" s="4" t="s">
        <v>113</v>
      </c>
      <c r="F8750" s="4" t="s">
        <v>114</v>
      </c>
      <c r="G8750" s="4" t="s">
        <v>51</v>
      </c>
      <c r="H8750" s="13">
        <v>60</v>
      </c>
      <c r="I8750" s="20">
        <v>600</v>
      </c>
      <c r="J8750" s="13">
        <v>360000</v>
      </c>
      <c r="K8750" s="31">
        <v>72000</v>
      </c>
      <c r="L8750" s="21">
        <v>36000</v>
      </c>
      <c r="M8750" s="22">
        <v>0.2</v>
      </c>
      <c r="N8750" s="5" t="s">
        <v>30</v>
      </c>
    </row>
    <row r="8751" spans="1:14" x14ac:dyDescent="0.2">
      <c r="A8751" s="3" t="s">
        <v>45</v>
      </c>
      <c r="B8751" s="17">
        <v>1185732</v>
      </c>
      <c r="C8751" s="14">
        <v>44539</v>
      </c>
      <c r="D8751" s="4" t="s">
        <v>15</v>
      </c>
      <c r="E8751" s="4" t="s">
        <v>46</v>
      </c>
      <c r="F8751" s="4" t="s">
        <v>47</v>
      </c>
      <c r="G8751" s="4" t="s">
        <v>51</v>
      </c>
      <c r="H8751" s="13">
        <v>60</v>
      </c>
      <c r="I8751" s="20">
        <v>600</v>
      </c>
      <c r="J8751" s="13">
        <v>360000</v>
      </c>
      <c r="K8751" s="31">
        <v>144000</v>
      </c>
      <c r="L8751" s="21">
        <v>72000</v>
      </c>
      <c r="M8751" s="22">
        <v>0.4</v>
      </c>
      <c r="N8751" s="5" t="s">
        <v>23</v>
      </c>
    </row>
    <row r="8752" spans="1:14" x14ac:dyDescent="0.2">
      <c r="A8752" s="3" t="s">
        <v>45</v>
      </c>
      <c r="B8752" s="17">
        <v>1128299</v>
      </c>
      <c r="C8752" s="14">
        <v>43880</v>
      </c>
      <c r="D8752" s="4" t="s">
        <v>110</v>
      </c>
      <c r="E8752" s="4" t="s">
        <v>131</v>
      </c>
      <c r="F8752" s="4" t="s">
        <v>132</v>
      </c>
      <c r="G8752" s="4" t="s">
        <v>51</v>
      </c>
      <c r="H8752" s="13">
        <v>60</v>
      </c>
      <c r="I8752" s="20">
        <v>600</v>
      </c>
      <c r="J8752" s="13">
        <v>360000</v>
      </c>
      <c r="K8752" s="31">
        <v>126000</v>
      </c>
      <c r="L8752" s="21">
        <v>63000</v>
      </c>
      <c r="M8752" s="22">
        <v>0.35</v>
      </c>
      <c r="N8752" s="5" t="s">
        <v>23</v>
      </c>
    </row>
    <row r="8753" spans="1:14" x14ac:dyDescent="0.2">
      <c r="A8753" s="3" t="s">
        <v>41</v>
      </c>
      <c r="B8753" s="17">
        <v>1189833</v>
      </c>
      <c r="C8753" s="14">
        <v>44333</v>
      </c>
      <c r="D8753" s="4" t="s">
        <v>110</v>
      </c>
      <c r="E8753" s="4" t="s">
        <v>121</v>
      </c>
      <c r="F8753" s="4" t="s">
        <v>122</v>
      </c>
      <c r="G8753" s="4" t="s">
        <v>52</v>
      </c>
      <c r="H8753" s="13">
        <v>60</v>
      </c>
      <c r="I8753" s="20">
        <v>600</v>
      </c>
      <c r="J8753" s="13">
        <v>360000</v>
      </c>
      <c r="K8753" s="31">
        <v>198000</v>
      </c>
      <c r="L8753" s="21">
        <v>99000</v>
      </c>
      <c r="M8753" s="22">
        <v>0.55000000000000004</v>
      </c>
      <c r="N8753" s="5" t="s">
        <v>30</v>
      </c>
    </row>
    <row r="8754" spans="1:14" x14ac:dyDescent="0.2">
      <c r="A8754" s="3" t="s">
        <v>41</v>
      </c>
      <c r="B8754" s="17">
        <v>1189833</v>
      </c>
      <c r="C8754" s="14">
        <v>44339</v>
      </c>
      <c r="D8754" s="4" t="s">
        <v>110</v>
      </c>
      <c r="E8754" s="4" t="s">
        <v>121</v>
      </c>
      <c r="F8754" s="4" t="s">
        <v>122</v>
      </c>
      <c r="G8754" s="4" t="s">
        <v>52</v>
      </c>
      <c r="H8754" s="13">
        <v>60</v>
      </c>
      <c r="I8754" s="20">
        <v>600</v>
      </c>
      <c r="J8754" s="13">
        <v>360000</v>
      </c>
      <c r="K8754" s="31">
        <v>198000</v>
      </c>
      <c r="L8754" s="21">
        <v>99000</v>
      </c>
      <c r="M8754" s="22">
        <v>0.55000000000000004</v>
      </c>
      <c r="N8754" s="5" t="s">
        <v>30</v>
      </c>
    </row>
    <row r="8755" spans="1:14" x14ac:dyDescent="0.2">
      <c r="A8755" s="3" t="s">
        <v>45</v>
      </c>
      <c r="B8755" s="17">
        <v>1128299</v>
      </c>
      <c r="C8755" s="14">
        <v>44187</v>
      </c>
      <c r="D8755" s="4" t="s">
        <v>110</v>
      </c>
      <c r="E8755" s="4" t="s">
        <v>121</v>
      </c>
      <c r="F8755" s="4" t="s">
        <v>125</v>
      </c>
      <c r="G8755" s="4" t="s">
        <v>54</v>
      </c>
      <c r="H8755" s="13">
        <v>60</v>
      </c>
      <c r="I8755" s="20">
        <v>600</v>
      </c>
      <c r="J8755" s="13">
        <v>360000</v>
      </c>
      <c r="K8755" s="31">
        <v>108000</v>
      </c>
      <c r="L8755" s="21">
        <v>54000</v>
      </c>
      <c r="M8755" s="22">
        <v>0.3</v>
      </c>
      <c r="N8755" s="5" t="s">
        <v>30</v>
      </c>
    </row>
    <row r="8756" spans="1:14" x14ac:dyDescent="0.2">
      <c r="A8756" s="3" t="s">
        <v>45</v>
      </c>
      <c r="B8756" s="17">
        <v>1128299</v>
      </c>
      <c r="C8756" s="14">
        <v>44037</v>
      </c>
      <c r="D8756" s="4" t="s">
        <v>110</v>
      </c>
      <c r="E8756" s="4" t="s">
        <v>127</v>
      </c>
      <c r="F8756" s="4" t="s">
        <v>128</v>
      </c>
      <c r="G8756" s="4" t="s">
        <v>54</v>
      </c>
      <c r="H8756" s="13">
        <v>60</v>
      </c>
      <c r="I8756" s="20">
        <v>600</v>
      </c>
      <c r="J8756" s="13">
        <v>360000</v>
      </c>
      <c r="K8756" s="31">
        <v>108000</v>
      </c>
      <c r="L8756" s="21">
        <v>54000</v>
      </c>
      <c r="M8756" s="22">
        <v>0.3</v>
      </c>
      <c r="N8756" s="5" t="s">
        <v>23</v>
      </c>
    </row>
    <row r="8757" spans="1:14" x14ac:dyDescent="0.2">
      <c r="A8757" s="3" t="s">
        <v>45</v>
      </c>
      <c r="B8757" s="17">
        <v>1185732</v>
      </c>
      <c r="C8757" s="14">
        <v>44385</v>
      </c>
      <c r="D8757" s="4" t="s">
        <v>55</v>
      </c>
      <c r="E8757" s="4" t="s">
        <v>64</v>
      </c>
      <c r="F8757" s="4" t="s">
        <v>77</v>
      </c>
      <c r="G8757" s="4" t="s">
        <v>18</v>
      </c>
      <c r="H8757" s="13">
        <v>65</v>
      </c>
      <c r="I8757" s="20">
        <v>600</v>
      </c>
      <c r="J8757" s="13">
        <v>390000</v>
      </c>
      <c r="K8757" s="31">
        <v>136500</v>
      </c>
      <c r="L8757" s="21">
        <v>68250</v>
      </c>
      <c r="M8757" s="22">
        <v>0.35</v>
      </c>
      <c r="N8757" s="5" t="s">
        <v>23</v>
      </c>
    </row>
    <row r="8758" spans="1:14" x14ac:dyDescent="0.2">
      <c r="A8758" s="3" t="s">
        <v>41</v>
      </c>
      <c r="B8758" s="17">
        <v>1128299</v>
      </c>
      <c r="C8758" s="14">
        <v>44526</v>
      </c>
      <c r="D8758" s="4" t="s">
        <v>110</v>
      </c>
      <c r="E8758" s="4" t="s">
        <v>123</v>
      </c>
      <c r="F8758" s="4" t="s">
        <v>124</v>
      </c>
      <c r="G8758" s="4" t="s">
        <v>18</v>
      </c>
      <c r="H8758" s="13">
        <v>65</v>
      </c>
      <c r="I8758" s="20">
        <v>600</v>
      </c>
      <c r="J8758" s="13">
        <v>390000</v>
      </c>
      <c r="K8758" s="31">
        <v>156000</v>
      </c>
      <c r="L8758" s="21">
        <v>78000</v>
      </c>
      <c r="M8758" s="22">
        <v>0.4</v>
      </c>
      <c r="N8758" s="5" t="s">
        <v>19</v>
      </c>
    </row>
    <row r="8759" spans="1:14" x14ac:dyDescent="0.2">
      <c r="A8759" s="3" t="s">
        <v>45</v>
      </c>
      <c r="B8759" s="17">
        <v>1128299</v>
      </c>
      <c r="C8759" s="14">
        <v>43953</v>
      </c>
      <c r="D8759" s="4" t="s">
        <v>110</v>
      </c>
      <c r="E8759" s="4" t="s">
        <v>129</v>
      </c>
      <c r="F8759" s="4" t="s">
        <v>130</v>
      </c>
      <c r="G8759" s="4" t="s">
        <v>50</v>
      </c>
      <c r="H8759" s="13">
        <v>65</v>
      </c>
      <c r="I8759" s="20">
        <v>600</v>
      </c>
      <c r="J8759" s="13">
        <v>390000</v>
      </c>
      <c r="K8759" s="31">
        <v>156000</v>
      </c>
      <c r="L8759" s="21">
        <v>78000</v>
      </c>
      <c r="M8759" s="22">
        <v>0.4</v>
      </c>
      <c r="N8759" s="5" t="s">
        <v>23</v>
      </c>
    </row>
    <row r="8760" spans="1:14" x14ac:dyDescent="0.2">
      <c r="A8760" s="3" t="s">
        <v>45</v>
      </c>
      <c r="B8760" s="17">
        <v>1128299</v>
      </c>
      <c r="C8760" s="14">
        <v>43869</v>
      </c>
      <c r="D8760" s="4" t="s">
        <v>110</v>
      </c>
      <c r="E8760" s="4" t="s">
        <v>131</v>
      </c>
      <c r="F8760" s="4" t="s">
        <v>132</v>
      </c>
      <c r="G8760" s="4" t="s">
        <v>51</v>
      </c>
      <c r="H8760" s="13">
        <v>65</v>
      </c>
      <c r="I8760" s="20">
        <v>600</v>
      </c>
      <c r="J8760" s="13">
        <v>390000</v>
      </c>
      <c r="K8760" s="31">
        <v>97500</v>
      </c>
      <c r="L8760" s="21">
        <v>48750</v>
      </c>
      <c r="M8760" s="22">
        <v>0.25</v>
      </c>
      <c r="N8760" s="5" t="s">
        <v>30</v>
      </c>
    </row>
    <row r="8761" spans="1:14" x14ac:dyDescent="0.2">
      <c r="A8761" s="3" t="s">
        <v>45</v>
      </c>
      <c r="B8761" s="17">
        <v>1128299</v>
      </c>
      <c r="C8761" s="14">
        <v>43881</v>
      </c>
      <c r="D8761" s="4" t="s">
        <v>110</v>
      </c>
      <c r="E8761" s="4" t="s">
        <v>131</v>
      </c>
      <c r="F8761" s="4" t="s">
        <v>132</v>
      </c>
      <c r="G8761" s="4" t="s">
        <v>51</v>
      </c>
      <c r="H8761" s="13">
        <v>65</v>
      </c>
      <c r="I8761" s="20">
        <v>600</v>
      </c>
      <c r="J8761" s="13">
        <v>390000</v>
      </c>
      <c r="K8761" s="31">
        <v>78000</v>
      </c>
      <c r="L8761" s="21">
        <v>39000</v>
      </c>
      <c r="M8761" s="22">
        <v>0.2</v>
      </c>
      <c r="N8761" s="5" t="s">
        <v>23</v>
      </c>
    </row>
    <row r="8762" spans="1:14" x14ac:dyDescent="0.2">
      <c r="A8762" s="3" t="s">
        <v>80</v>
      </c>
      <c r="B8762" s="17">
        <v>1197831</v>
      </c>
      <c r="C8762" s="14">
        <v>44396</v>
      </c>
      <c r="D8762" s="4" t="s">
        <v>81</v>
      </c>
      <c r="E8762" s="4" t="s">
        <v>95</v>
      </c>
      <c r="F8762" s="4" t="s">
        <v>96</v>
      </c>
      <c r="G8762" s="4" t="s">
        <v>52</v>
      </c>
      <c r="H8762" s="13">
        <v>65</v>
      </c>
      <c r="I8762" s="20">
        <v>600</v>
      </c>
      <c r="J8762" s="13">
        <v>390000</v>
      </c>
      <c r="K8762" s="31">
        <v>156000</v>
      </c>
      <c r="L8762" s="21">
        <v>78000</v>
      </c>
      <c r="M8762" s="22">
        <v>0.4</v>
      </c>
      <c r="N8762" s="5" t="s">
        <v>19</v>
      </c>
    </row>
    <row r="8763" spans="1:14" x14ac:dyDescent="0.2">
      <c r="A8763" s="3" t="s">
        <v>41</v>
      </c>
      <c r="B8763" s="17">
        <v>1189833</v>
      </c>
      <c r="C8763" s="14">
        <v>44298</v>
      </c>
      <c r="D8763" s="4" t="s">
        <v>110</v>
      </c>
      <c r="E8763" s="4" t="s">
        <v>121</v>
      </c>
      <c r="F8763" s="4" t="s">
        <v>122</v>
      </c>
      <c r="G8763" s="4" t="s">
        <v>52</v>
      </c>
      <c r="H8763" s="13">
        <v>65</v>
      </c>
      <c r="I8763" s="20">
        <v>600</v>
      </c>
      <c r="J8763" s="13">
        <v>390000</v>
      </c>
      <c r="K8763" s="31">
        <v>78000</v>
      </c>
      <c r="L8763" s="21">
        <v>39000</v>
      </c>
      <c r="M8763" s="22">
        <v>0.2</v>
      </c>
      <c r="N8763" s="5" t="s">
        <v>30</v>
      </c>
    </row>
    <row r="8764" spans="1:14" x14ac:dyDescent="0.2">
      <c r="A8764" s="3" t="s">
        <v>41</v>
      </c>
      <c r="B8764" s="17">
        <v>1185732</v>
      </c>
      <c r="C8764" s="14">
        <v>44543</v>
      </c>
      <c r="D8764" s="4" t="s">
        <v>55</v>
      </c>
      <c r="E8764" s="4" t="s">
        <v>69</v>
      </c>
      <c r="F8764" s="4" t="s">
        <v>70</v>
      </c>
      <c r="G8764" s="4" t="s">
        <v>54</v>
      </c>
      <c r="H8764" s="13">
        <v>65</v>
      </c>
      <c r="I8764" s="20">
        <v>600</v>
      </c>
      <c r="J8764" s="13">
        <v>390000</v>
      </c>
      <c r="K8764" s="31">
        <v>136500</v>
      </c>
      <c r="L8764" s="21">
        <v>68250</v>
      </c>
      <c r="M8764" s="22">
        <v>0.35</v>
      </c>
      <c r="N8764" s="5" t="s">
        <v>23</v>
      </c>
    </row>
    <row r="8765" spans="1:14" x14ac:dyDescent="0.2">
      <c r="A8765" s="3" t="s">
        <v>14</v>
      </c>
      <c r="B8765" s="17">
        <v>1185732</v>
      </c>
      <c r="C8765" s="14">
        <v>44540</v>
      </c>
      <c r="D8765" s="4" t="s">
        <v>55</v>
      </c>
      <c r="E8765" s="4" t="s">
        <v>56</v>
      </c>
      <c r="F8765" s="4" t="s">
        <v>57</v>
      </c>
      <c r="G8765" s="4" t="s">
        <v>50</v>
      </c>
      <c r="H8765" s="13">
        <v>70</v>
      </c>
      <c r="I8765" s="20">
        <v>600</v>
      </c>
      <c r="J8765" s="13">
        <v>420000</v>
      </c>
      <c r="K8765" s="31">
        <v>189000</v>
      </c>
      <c r="L8765" s="21">
        <v>94500</v>
      </c>
      <c r="M8765" s="22">
        <v>0.45</v>
      </c>
      <c r="N8765" s="5" t="s">
        <v>23</v>
      </c>
    </row>
    <row r="8766" spans="1:14" x14ac:dyDescent="0.2">
      <c r="A8766" s="3" t="s">
        <v>45</v>
      </c>
      <c r="B8766" s="17">
        <v>1128299</v>
      </c>
      <c r="C8766" s="14">
        <v>43954</v>
      </c>
      <c r="D8766" s="4" t="s">
        <v>110</v>
      </c>
      <c r="E8766" s="4" t="s">
        <v>129</v>
      </c>
      <c r="F8766" s="4" t="s">
        <v>130</v>
      </c>
      <c r="G8766" s="4" t="s">
        <v>50</v>
      </c>
      <c r="H8766" s="13">
        <v>70</v>
      </c>
      <c r="I8766" s="20">
        <v>600</v>
      </c>
      <c r="J8766" s="13">
        <v>420000</v>
      </c>
      <c r="K8766" s="31">
        <v>105000</v>
      </c>
      <c r="L8766" s="21">
        <v>52500</v>
      </c>
      <c r="M8766" s="22">
        <v>0.25</v>
      </c>
      <c r="N8766" s="5" t="s">
        <v>23</v>
      </c>
    </row>
    <row r="8767" spans="1:14" x14ac:dyDescent="0.2">
      <c r="A8767" s="3" t="s">
        <v>20</v>
      </c>
      <c r="B8767" s="17">
        <v>1128299</v>
      </c>
      <c r="C8767" s="14">
        <v>44418</v>
      </c>
      <c r="D8767" s="4" t="s">
        <v>110</v>
      </c>
      <c r="E8767" s="4" t="s">
        <v>113</v>
      </c>
      <c r="F8767" s="4" t="s">
        <v>114</v>
      </c>
      <c r="G8767" s="4" t="s">
        <v>51</v>
      </c>
      <c r="H8767" s="13">
        <v>70</v>
      </c>
      <c r="I8767" s="20">
        <v>600</v>
      </c>
      <c r="J8767" s="13">
        <v>420000</v>
      </c>
      <c r="K8767" s="31">
        <v>105000</v>
      </c>
      <c r="L8767" s="21">
        <v>52500</v>
      </c>
      <c r="M8767" s="22">
        <v>0.25</v>
      </c>
      <c r="N8767" s="5" t="s">
        <v>30</v>
      </c>
    </row>
    <row r="8768" spans="1:14" x14ac:dyDescent="0.2">
      <c r="A8768" s="3" t="s">
        <v>45</v>
      </c>
      <c r="B8768" s="17">
        <v>1128299</v>
      </c>
      <c r="C8768" s="14">
        <v>44025</v>
      </c>
      <c r="D8768" s="4" t="s">
        <v>110</v>
      </c>
      <c r="E8768" s="4" t="s">
        <v>127</v>
      </c>
      <c r="F8768" s="4" t="s">
        <v>128</v>
      </c>
      <c r="G8768" s="4" t="s">
        <v>54</v>
      </c>
      <c r="H8768" s="13">
        <v>70</v>
      </c>
      <c r="I8768" s="20">
        <v>600</v>
      </c>
      <c r="J8768" s="13">
        <v>420000</v>
      </c>
      <c r="K8768" s="31">
        <v>126000</v>
      </c>
      <c r="L8768" s="21">
        <v>63000</v>
      </c>
      <c r="M8768" s="22">
        <v>0.3</v>
      </c>
      <c r="N8768" s="5" t="s">
        <v>23</v>
      </c>
    </row>
    <row r="8769" spans="1:14" x14ac:dyDescent="0.2">
      <c r="A8769" s="3" t="s">
        <v>20</v>
      </c>
      <c r="B8769" s="17">
        <v>1197831</v>
      </c>
      <c r="C8769" s="14">
        <v>44542</v>
      </c>
      <c r="D8769" s="4" t="s">
        <v>15</v>
      </c>
      <c r="E8769" s="4" t="s">
        <v>24</v>
      </c>
      <c r="F8769" s="4" t="s">
        <v>25</v>
      </c>
      <c r="G8769" s="4" t="s">
        <v>54</v>
      </c>
      <c r="H8769" s="13">
        <v>70</v>
      </c>
      <c r="I8769" s="20">
        <v>600</v>
      </c>
      <c r="J8769" s="13">
        <v>420000</v>
      </c>
      <c r="K8769" s="31">
        <v>147000</v>
      </c>
      <c r="L8769" s="21">
        <v>73500</v>
      </c>
      <c r="M8769" s="22">
        <v>0.35</v>
      </c>
      <c r="N8769" s="5" t="s">
        <v>19</v>
      </c>
    </row>
    <row r="8770" spans="1:14" x14ac:dyDescent="0.2">
      <c r="A8770" s="3" t="s">
        <v>41</v>
      </c>
      <c r="B8770" s="17">
        <v>1128299</v>
      </c>
      <c r="C8770" s="14">
        <v>44373</v>
      </c>
      <c r="D8770" s="4" t="s">
        <v>110</v>
      </c>
      <c r="E8770" s="4" t="s">
        <v>123</v>
      </c>
      <c r="F8770" s="4" t="s">
        <v>124</v>
      </c>
      <c r="G8770" s="4" t="s">
        <v>18</v>
      </c>
      <c r="H8770" s="13">
        <v>75</v>
      </c>
      <c r="I8770" s="20">
        <v>600</v>
      </c>
      <c r="J8770" s="13">
        <v>450000</v>
      </c>
      <c r="K8770" s="31">
        <v>112500</v>
      </c>
      <c r="L8770" s="21">
        <v>56250</v>
      </c>
      <c r="M8770" s="22">
        <v>0.25</v>
      </c>
      <c r="N8770" s="5" t="s">
        <v>19</v>
      </c>
    </row>
    <row r="8771" spans="1:14" x14ac:dyDescent="0.2">
      <c r="A8771" s="3" t="s">
        <v>14</v>
      </c>
      <c r="B8771" s="17">
        <v>1185732</v>
      </c>
      <c r="C8771" s="14">
        <v>44550</v>
      </c>
      <c r="D8771" s="4" t="s">
        <v>110</v>
      </c>
      <c r="E8771" s="4" t="s">
        <v>111</v>
      </c>
      <c r="F8771" s="4" t="s">
        <v>112</v>
      </c>
      <c r="G8771" s="4" t="s">
        <v>18</v>
      </c>
      <c r="H8771" s="13">
        <v>75</v>
      </c>
      <c r="I8771" s="20">
        <v>600</v>
      </c>
      <c r="J8771" s="13">
        <v>450000</v>
      </c>
      <c r="K8771" s="31">
        <v>157500</v>
      </c>
      <c r="L8771" s="21">
        <v>78750</v>
      </c>
      <c r="M8771" s="22">
        <v>0.35</v>
      </c>
      <c r="N8771" s="5" t="s">
        <v>30</v>
      </c>
    </row>
    <row r="8772" spans="1:14" x14ac:dyDescent="0.2">
      <c r="A8772" s="3" t="s">
        <v>20</v>
      </c>
      <c r="B8772" s="17">
        <v>1128299</v>
      </c>
      <c r="C8772" s="14">
        <v>44357</v>
      </c>
      <c r="D8772" s="4" t="s">
        <v>110</v>
      </c>
      <c r="E8772" s="4" t="s">
        <v>113</v>
      </c>
      <c r="F8772" s="4" t="s">
        <v>114</v>
      </c>
      <c r="G8772" s="4" t="s">
        <v>51</v>
      </c>
      <c r="H8772" s="13">
        <v>75</v>
      </c>
      <c r="I8772" s="20">
        <v>600</v>
      </c>
      <c r="J8772" s="13">
        <v>450000</v>
      </c>
      <c r="K8772" s="31">
        <v>90000</v>
      </c>
      <c r="L8772" s="21">
        <v>45000</v>
      </c>
      <c r="M8772" s="22">
        <v>0.2</v>
      </c>
      <c r="N8772" s="5" t="s">
        <v>30</v>
      </c>
    </row>
    <row r="8773" spans="1:14" x14ac:dyDescent="0.2">
      <c r="A8773" s="3" t="s">
        <v>20</v>
      </c>
      <c r="B8773" s="17">
        <v>1128299</v>
      </c>
      <c r="C8773" s="14">
        <v>44357</v>
      </c>
      <c r="D8773" s="4" t="s">
        <v>110</v>
      </c>
      <c r="E8773" s="4" t="s">
        <v>113</v>
      </c>
      <c r="F8773" s="4" t="s">
        <v>114</v>
      </c>
      <c r="G8773" s="4" t="s">
        <v>51</v>
      </c>
      <c r="H8773" s="13">
        <v>75</v>
      </c>
      <c r="I8773" s="20">
        <v>600</v>
      </c>
      <c r="J8773" s="13">
        <v>450000</v>
      </c>
      <c r="K8773" s="31">
        <v>112500</v>
      </c>
      <c r="L8773" s="21">
        <v>56250</v>
      </c>
      <c r="M8773" s="22">
        <v>0.25</v>
      </c>
      <c r="N8773" s="5" t="s">
        <v>30</v>
      </c>
    </row>
    <row r="8774" spans="1:14" x14ac:dyDescent="0.2">
      <c r="A8774" s="3" t="s">
        <v>20</v>
      </c>
      <c r="B8774" s="17">
        <v>1128299</v>
      </c>
      <c r="C8774" s="14">
        <v>44546</v>
      </c>
      <c r="D8774" s="4" t="s">
        <v>81</v>
      </c>
      <c r="E8774" s="4" t="s">
        <v>82</v>
      </c>
      <c r="F8774" s="4" t="s">
        <v>83</v>
      </c>
      <c r="G8774" s="4" t="s">
        <v>52</v>
      </c>
      <c r="H8774" s="13">
        <v>75</v>
      </c>
      <c r="I8774" s="20">
        <v>600</v>
      </c>
      <c r="J8774" s="13">
        <v>450000</v>
      </c>
      <c r="K8774" s="31">
        <v>180000</v>
      </c>
      <c r="L8774" s="21">
        <v>90000</v>
      </c>
      <c r="M8774" s="22">
        <v>0.4</v>
      </c>
      <c r="N8774" s="5" t="s">
        <v>19</v>
      </c>
    </row>
    <row r="8775" spans="1:14" x14ac:dyDescent="0.2">
      <c r="A8775" s="3" t="s">
        <v>20</v>
      </c>
      <c r="B8775" s="17">
        <v>1128299</v>
      </c>
      <c r="C8775" s="14">
        <v>44546</v>
      </c>
      <c r="D8775" s="4" t="s">
        <v>81</v>
      </c>
      <c r="E8775" s="4" t="s">
        <v>82</v>
      </c>
      <c r="F8775" s="4" t="s">
        <v>83</v>
      </c>
      <c r="G8775" s="4" t="s">
        <v>52</v>
      </c>
      <c r="H8775" s="13">
        <v>75</v>
      </c>
      <c r="I8775" s="20">
        <v>600</v>
      </c>
      <c r="J8775" s="13">
        <v>450000</v>
      </c>
      <c r="K8775" s="31">
        <v>180000</v>
      </c>
      <c r="L8775" s="21">
        <v>90000</v>
      </c>
      <c r="M8775" s="22">
        <v>0.4</v>
      </c>
      <c r="N8775" s="5" t="s">
        <v>19</v>
      </c>
    </row>
    <row r="8776" spans="1:14" x14ac:dyDescent="0.2">
      <c r="A8776" s="3" t="s">
        <v>45</v>
      </c>
      <c r="B8776" s="17">
        <v>1128299</v>
      </c>
      <c r="C8776" s="14">
        <v>44026</v>
      </c>
      <c r="D8776" s="4" t="s">
        <v>110</v>
      </c>
      <c r="E8776" s="4" t="s">
        <v>127</v>
      </c>
      <c r="F8776" s="4" t="s">
        <v>128</v>
      </c>
      <c r="G8776" s="4" t="s">
        <v>54</v>
      </c>
      <c r="H8776" s="13">
        <v>75</v>
      </c>
      <c r="I8776" s="20">
        <v>600</v>
      </c>
      <c r="J8776" s="13">
        <v>450000</v>
      </c>
      <c r="K8776" s="31">
        <v>112500</v>
      </c>
      <c r="L8776" s="21">
        <v>56250</v>
      </c>
      <c r="M8776" s="22">
        <v>0.25</v>
      </c>
      <c r="N8776" s="5" t="s">
        <v>23</v>
      </c>
    </row>
    <row r="8777" spans="1:14" x14ac:dyDescent="0.2">
      <c r="A8777" s="3" t="s">
        <v>45</v>
      </c>
      <c r="B8777" s="17">
        <v>1128299</v>
      </c>
      <c r="C8777" s="14">
        <v>43867</v>
      </c>
      <c r="D8777" s="4" t="s">
        <v>110</v>
      </c>
      <c r="E8777" s="4" t="s">
        <v>131</v>
      </c>
      <c r="F8777" s="4" t="s">
        <v>132</v>
      </c>
      <c r="G8777" s="4" t="s">
        <v>51</v>
      </c>
      <c r="H8777" s="13">
        <v>80</v>
      </c>
      <c r="I8777" s="20">
        <v>600</v>
      </c>
      <c r="J8777" s="13">
        <v>480000</v>
      </c>
      <c r="K8777" s="31">
        <v>120000</v>
      </c>
      <c r="L8777" s="21">
        <v>60000</v>
      </c>
      <c r="M8777" s="22">
        <v>0.25</v>
      </c>
      <c r="N8777" s="5" t="s">
        <v>30</v>
      </c>
    </row>
    <row r="8778" spans="1:14" x14ac:dyDescent="0.2">
      <c r="A8778" s="3" t="s">
        <v>45</v>
      </c>
      <c r="B8778" s="17">
        <v>1128299</v>
      </c>
      <c r="C8778" s="14">
        <v>44546</v>
      </c>
      <c r="D8778" s="4" t="s">
        <v>97</v>
      </c>
      <c r="E8778" s="4" t="s">
        <v>105</v>
      </c>
      <c r="F8778" s="4" t="s">
        <v>109</v>
      </c>
      <c r="G8778" s="4" t="s">
        <v>53</v>
      </c>
      <c r="H8778" s="13">
        <v>80</v>
      </c>
      <c r="I8778" s="20">
        <v>600</v>
      </c>
      <c r="J8778" s="13">
        <v>480000</v>
      </c>
      <c r="K8778" s="31">
        <v>144000</v>
      </c>
      <c r="L8778" s="21">
        <v>72000</v>
      </c>
      <c r="M8778" s="22">
        <v>0.3</v>
      </c>
      <c r="N8778" s="5" t="s">
        <v>23</v>
      </c>
    </row>
    <row r="8779" spans="1:14" x14ac:dyDescent="0.2">
      <c r="A8779" s="3" t="s">
        <v>45</v>
      </c>
      <c r="B8779" s="17">
        <v>1128299</v>
      </c>
      <c r="C8779" s="14">
        <v>44546</v>
      </c>
      <c r="D8779" s="4" t="s">
        <v>97</v>
      </c>
      <c r="E8779" s="4" t="s">
        <v>105</v>
      </c>
      <c r="F8779" s="4" t="s">
        <v>109</v>
      </c>
      <c r="G8779" s="4" t="s">
        <v>53</v>
      </c>
      <c r="H8779" s="13">
        <v>80</v>
      </c>
      <c r="I8779" s="20">
        <v>600</v>
      </c>
      <c r="J8779" s="13">
        <v>480000</v>
      </c>
      <c r="K8779" s="31">
        <v>144000</v>
      </c>
      <c r="L8779" s="21">
        <v>72000</v>
      </c>
      <c r="M8779" s="22">
        <v>0.3</v>
      </c>
      <c r="N8779" s="5" t="s">
        <v>23</v>
      </c>
    </row>
    <row r="8780" spans="1:14" x14ac:dyDescent="0.2">
      <c r="A8780" s="3" t="s">
        <v>20</v>
      </c>
      <c r="B8780" s="17">
        <v>1128299</v>
      </c>
      <c r="C8780" s="14">
        <v>44386</v>
      </c>
      <c r="D8780" s="4" t="s">
        <v>110</v>
      </c>
      <c r="E8780" s="4" t="s">
        <v>113</v>
      </c>
      <c r="F8780" s="4" t="s">
        <v>114</v>
      </c>
      <c r="G8780" s="4" t="s">
        <v>51</v>
      </c>
      <c r="H8780" s="13">
        <v>85</v>
      </c>
      <c r="I8780" s="20">
        <v>600</v>
      </c>
      <c r="J8780" s="13">
        <v>510000</v>
      </c>
      <c r="K8780" s="31">
        <v>127500</v>
      </c>
      <c r="L8780" s="21">
        <v>63750</v>
      </c>
      <c r="M8780" s="22">
        <v>0.25</v>
      </c>
      <c r="N8780" s="5" t="s">
        <v>30</v>
      </c>
    </row>
    <row r="8781" spans="1:14" x14ac:dyDescent="0.2">
      <c r="A8781" s="3" t="s">
        <v>45</v>
      </c>
      <c r="B8781" s="17">
        <v>1128299</v>
      </c>
      <c r="C8781" s="14">
        <v>44517</v>
      </c>
      <c r="D8781" s="4" t="s">
        <v>81</v>
      </c>
      <c r="E8781" s="4" t="s">
        <v>82</v>
      </c>
      <c r="F8781" s="4" t="s">
        <v>83</v>
      </c>
      <c r="G8781" s="4" t="s">
        <v>52</v>
      </c>
      <c r="H8781" s="13">
        <v>85</v>
      </c>
      <c r="I8781" s="20">
        <v>600</v>
      </c>
      <c r="J8781" s="13">
        <v>510000</v>
      </c>
      <c r="K8781" s="31">
        <v>178500</v>
      </c>
      <c r="L8781" s="21">
        <v>89250</v>
      </c>
      <c r="M8781" s="22">
        <v>0.35</v>
      </c>
      <c r="N8781" s="5" t="s">
        <v>19</v>
      </c>
    </row>
    <row r="8782" spans="1:14" x14ac:dyDescent="0.2">
      <c r="A8782" s="3" t="s">
        <v>45</v>
      </c>
      <c r="B8782" s="17">
        <v>1128299</v>
      </c>
      <c r="C8782" s="14">
        <v>44393</v>
      </c>
      <c r="D8782" s="4" t="s">
        <v>81</v>
      </c>
      <c r="E8782" s="4" t="s">
        <v>82</v>
      </c>
      <c r="F8782" s="4" t="s">
        <v>83</v>
      </c>
      <c r="G8782" s="4" t="s">
        <v>52</v>
      </c>
      <c r="H8782" s="13">
        <v>90</v>
      </c>
      <c r="I8782" s="20">
        <v>600</v>
      </c>
      <c r="J8782" s="13">
        <v>540000</v>
      </c>
      <c r="K8782" s="31">
        <v>216000</v>
      </c>
      <c r="L8782" s="21">
        <v>108000</v>
      </c>
      <c r="M8782" s="22">
        <v>0.4</v>
      </c>
      <c r="N8782" s="5" t="s">
        <v>19</v>
      </c>
    </row>
    <row r="8783" spans="1:14" x14ac:dyDescent="0.2">
      <c r="A8783" s="3" t="s">
        <v>80</v>
      </c>
      <c r="B8783" s="17">
        <v>1128299</v>
      </c>
      <c r="C8783" s="14">
        <v>44517</v>
      </c>
      <c r="D8783" s="4" t="s">
        <v>97</v>
      </c>
      <c r="E8783" s="4" t="s">
        <v>105</v>
      </c>
      <c r="F8783" s="4" t="s">
        <v>109</v>
      </c>
      <c r="G8783" s="4" t="s">
        <v>53</v>
      </c>
      <c r="H8783" s="13">
        <v>90</v>
      </c>
      <c r="I8783" s="20">
        <v>600</v>
      </c>
      <c r="J8783" s="13">
        <v>540000</v>
      </c>
      <c r="K8783" s="31">
        <v>243000</v>
      </c>
      <c r="L8783" s="21">
        <v>121500</v>
      </c>
      <c r="M8783" s="22">
        <v>0.45</v>
      </c>
      <c r="N8783" s="5" t="s">
        <v>23</v>
      </c>
    </row>
    <row r="8784" spans="1:14" x14ac:dyDescent="0.2">
      <c r="A8784" s="3" t="s">
        <v>80</v>
      </c>
      <c r="B8784" s="17">
        <v>1128299</v>
      </c>
      <c r="C8784" s="14">
        <v>44393</v>
      </c>
      <c r="D8784" s="4" t="s">
        <v>97</v>
      </c>
      <c r="E8784" s="4" t="s">
        <v>105</v>
      </c>
      <c r="F8784" s="4" t="s">
        <v>109</v>
      </c>
      <c r="G8784" s="4" t="s">
        <v>53</v>
      </c>
      <c r="H8784" s="13">
        <v>90</v>
      </c>
      <c r="I8784" s="20">
        <v>600</v>
      </c>
      <c r="J8784" s="13">
        <v>540000</v>
      </c>
      <c r="K8784" s="31">
        <v>162000</v>
      </c>
      <c r="L8784" s="21">
        <v>81000</v>
      </c>
      <c r="M8784" s="22">
        <v>0.3</v>
      </c>
      <c r="N8784" s="5" t="s">
        <v>23</v>
      </c>
    </row>
    <row r="8785" spans="1:14" x14ac:dyDescent="0.2">
      <c r="A8785" s="3" t="s">
        <v>45</v>
      </c>
      <c r="B8785" s="17">
        <v>1128299</v>
      </c>
      <c r="C8785" s="14">
        <v>44400</v>
      </c>
      <c r="D8785" s="4" t="s">
        <v>110</v>
      </c>
      <c r="E8785" s="4" t="s">
        <v>126</v>
      </c>
      <c r="F8785" s="4" t="s">
        <v>63</v>
      </c>
      <c r="G8785" s="4" t="s">
        <v>53</v>
      </c>
      <c r="H8785" s="13">
        <v>90</v>
      </c>
      <c r="I8785" s="20">
        <v>600</v>
      </c>
      <c r="J8785" s="13">
        <v>540000</v>
      </c>
      <c r="K8785" s="31">
        <v>216000</v>
      </c>
      <c r="L8785" s="21">
        <v>108000</v>
      </c>
      <c r="M8785" s="22">
        <v>0.4</v>
      </c>
      <c r="N8785" s="5" t="s">
        <v>23</v>
      </c>
    </row>
    <row r="8786" spans="1:14" x14ac:dyDescent="0.2">
      <c r="A8786" s="3" t="s">
        <v>20</v>
      </c>
      <c r="B8786" s="17">
        <v>1128299</v>
      </c>
      <c r="C8786" s="14">
        <v>44400</v>
      </c>
      <c r="D8786" s="4" t="s">
        <v>97</v>
      </c>
      <c r="E8786" s="4" t="s">
        <v>102</v>
      </c>
      <c r="F8786" s="4" t="s">
        <v>103</v>
      </c>
      <c r="G8786" s="4" t="s">
        <v>54</v>
      </c>
      <c r="H8786" s="13">
        <v>90</v>
      </c>
      <c r="I8786" s="20">
        <v>600</v>
      </c>
      <c r="J8786" s="13">
        <v>540000</v>
      </c>
      <c r="K8786" s="31">
        <v>216000</v>
      </c>
      <c r="L8786" s="21">
        <v>108000</v>
      </c>
      <c r="M8786" s="22">
        <v>0.4</v>
      </c>
      <c r="N8786" s="5" t="s">
        <v>23</v>
      </c>
    </row>
    <row r="8787" spans="1:14" x14ac:dyDescent="0.2">
      <c r="A8787" s="3" t="s">
        <v>45</v>
      </c>
      <c r="B8787" s="17">
        <v>1128299</v>
      </c>
      <c r="C8787" s="14">
        <v>44400</v>
      </c>
      <c r="D8787" s="4" t="s">
        <v>110</v>
      </c>
      <c r="E8787" s="4" t="s">
        <v>126</v>
      </c>
      <c r="F8787" s="4" t="s">
        <v>63</v>
      </c>
      <c r="G8787" s="4" t="s">
        <v>53</v>
      </c>
      <c r="H8787" s="13">
        <v>105</v>
      </c>
      <c r="I8787" s="20">
        <v>600</v>
      </c>
      <c r="J8787" s="13">
        <v>630000</v>
      </c>
      <c r="K8787" s="31">
        <v>189000</v>
      </c>
      <c r="L8787" s="21">
        <v>94500</v>
      </c>
      <c r="M8787" s="22">
        <v>0.3</v>
      </c>
      <c r="N8787" s="5" t="s">
        <v>23</v>
      </c>
    </row>
    <row r="8788" spans="1:14" x14ac:dyDescent="0.2">
      <c r="A8788" s="3" t="s">
        <v>20</v>
      </c>
      <c r="B8788" s="17">
        <v>1128299</v>
      </c>
      <c r="C8788" s="14">
        <v>44400</v>
      </c>
      <c r="D8788" s="4" t="s">
        <v>97</v>
      </c>
      <c r="E8788" s="4" t="s">
        <v>102</v>
      </c>
      <c r="F8788" s="4" t="s">
        <v>103</v>
      </c>
      <c r="G8788" s="4" t="s">
        <v>54</v>
      </c>
      <c r="H8788" s="13">
        <v>105</v>
      </c>
      <c r="I8788" s="20">
        <v>600</v>
      </c>
      <c r="J8788" s="13">
        <v>630000</v>
      </c>
      <c r="K8788" s="31">
        <v>189000</v>
      </c>
      <c r="L8788" s="21">
        <v>94500</v>
      </c>
      <c r="M8788" s="22">
        <v>0.3</v>
      </c>
      <c r="N8788" s="5" t="s">
        <v>23</v>
      </c>
    </row>
    <row r="8789" spans="1:14" x14ac:dyDescent="0.2">
      <c r="A8789" s="3" t="s">
        <v>20</v>
      </c>
      <c r="B8789" s="17">
        <v>1185732</v>
      </c>
      <c r="C8789" s="14">
        <v>44272</v>
      </c>
      <c r="D8789" s="4" t="s">
        <v>15</v>
      </c>
      <c r="E8789" s="4" t="s">
        <v>26</v>
      </c>
      <c r="F8789" s="4" t="s">
        <v>27</v>
      </c>
      <c r="G8789" s="4" t="s">
        <v>54</v>
      </c>
      <c r="H8789" s="13">
        <v>35</v>
      </c>
      <c r="I8789" s="20">
        <v>620</v>
      </c>
      <c r="J8789" s="13">
        <v>217000</v>
      </c>
      <c r="K8789" s="31">
        <v>86800</v>
      </c>
      <c r="L8789" s="21">
        <v>43400</v>
      </c>
      <c r="M8789" s="22">
        <v>0.4</v>
      </c>
      <c r="N8789" s="5" t="s">
        <v>23</v>
      </c>
    </row>
    <row r="8790" spans="1:14" x14ac:dyDescent="0.2">
      <c r="A8790" s="3" t="s">
        <v>20</v>
      </c>
      <c r="B8790" s="17">
        <v>1185732</v>
      </c>
      <c r="C8790" s="14">
        <v>44335</v>
      </c>
      <c r="D8790" s="4" t="s">
        <v>15</v>
      </c>
      <c r="E8790" s="4" t="s">
        <v>26</v>
      </c>
      <c r="F8790" s="4" t="s">
        <v>27</v>
      </c>
      <c r="G8790" s="4" t="s">
        <v>54</v>
      </c>
      <c r="H8790" s="13">
        <v>40</v>
      </c>
      <c r="I8790" s="20">
        <v>620</v>
      </c>
      <c r="J8790" s="13">
        <v>248000</v>
      </c>
      <c r="K8790" s="31">
        <v>99200</v>
      </c>
      <c r="L8790" s="21">
        <v>49600</v>
      </c>
      <c r="M8790" s="22">
        <v>0.4</v>
      </c>
      <c r="N8790" s="5" t="s">
        <v>23</v>
      </c>
    </row>
    <row r="8791" spans="1:14" x14ac:dyDescent="0.2">
      <c r="A8791" s="3" t="s">
        <v>44</v>
      </c>
      <c r="B8791" s="17">
        <v>1197831</v>
      </c>
      <c r="C8791" s="14">
        <v>44470</v>
      </c>
      <c r="D8791" s="4" t="s">
        <v>81</v>
      </c>
      <c r="E8791" s="4" t="s">
        <v>90</v>
      </c>
      <c r="F8791" s="4" t="s">
        <v>91</v>
      </c>
      <c r="G8791" s="4" t="s">
        <v>18</v>
      </c>
      <c r="H8791" s="13">
        <v>20</v>
      </c>
      <c r="I8791" s="20">
        <v>625</v>
      </c>
      <c r="J8791" s="13">
        <v>125000</v>
      </c>
      <c r="K8791" s="31">
        <v>62500</v>
      </c>
      <c r="L8791" s="21">
        <v>31250</v>
      </c>
      <c r="M8791" s="22">
        <v>0.5</v>
      </c>
      <c r="N8791" s="5" t="s">
        <v>30</v>
      </c>
    </row>
    <row r="8792" spans="1:14" x14ac:dyDescent="0.2">
      <c r="A8792" s="3" t="s">
        <v>44</v>
      </c>
      <c r="B8792" s="17">
        <v>1197831</v>
      </c>
      <c r="C8792" s="14">
        <v>44469</v>
      </c>
      <c r="D8792" s="4" t="s">
        <v>81</v>
      </c>
      <c r="E8792" s="4" t="s">
        <v>90</v>
      </c>
      <c r="F8792" s="4" t="s">
        <v>91</v>
      </c>
      <c r="G8792" s="4" t="s">
        <v>18</v>
      </c>
      <c r="H8792" s="13">
        <v>20</v>
      </c>
      <c r="I8792" s="20">
        <v>625</v>
      </c>
      <c r="J8792" s="13">
        <v>125000</v>
      </c>
      <c r="K8792" s="31">
        <v>62500</v>
      </c>
      <c r="L8792" s="21">
        <v>31250</v>
      </c>
      <c r="M8792" s="22">
        <v>0.5</v>
      </c>
      <c r="N8792" s="5" t="s">
        <v>30</v>
      </c>
    </row>
    <row r="8793" spans="1:14" x14ac:dyDescent="0.2">
      <c r="A8793" s="3" t="s">
        <v>44</v>
      </c>
      <c r="B8793" s="17">
        <v>1185732</v>
      </c>
      <c r="C8793" s="14">
        <v>44257</v>
      </c>
      <c r="D8793" s="4" t="s">
        <v>97</v>
      </c>
      <c r="E8793" s="4" t="s">
        <v>98</v>
      </c>
      <c r="F8793" s="4" t="s">
        <v>99</v>
      </c>
      <c r="G8793" s="4" t="s">
        <v>50</v>
      </c>
      <c r="H8793" s="13">
        <v>20</v>
      </c>
      <c r="I8793" s="20">
        <v>625</v>
      </c>
      <c r="J8793" s="13">
        <v>125000</v>
      </c>
      <c r="K8793" s="31">
        <v>50000</v>
      </c>
      <c r="L8793" s="21">
        <v>25000</v>
      </c>
      <c r="M8793" s="22">
        <v>0.4</v>
      </c>
      <c r="N8793" s="5" t="s">
        <v>19</v>
      </c>
    </row>
    <row r="8794" spans="1:14" x14ac:dyDescent="0.2">
      <c r="A8794" s="3" t="s">
        <v>44</v>
      </c>
      <c r="B8794" s="17">
        <v>1197831</v>
      </c>
      <c r="C8794" s="14">
        <v>44415</v>
      </c>
      <c r="D8794" s="4" t="s">
        <v>81</v>
      </c>
      <c r="E8794" s="4" t="s">
        <v>90</v>
      </c>
      <c r="F8794" s="4" t="s">
        <v>91</v>
      </c>
      <c r="G8794" s="4" t="s">
        <v>18</v>
      </c>
      <c r="H8794" s="13">
        <v>25</v>
      </c>
      <c r="I8794" s="20">
        <v>625</v>
      </c>
      <c r="J8794" s="13">
        <v>156250</v>
      </c>
      <c r="K8794" s="31">
        <v>62500</v>
      </c>
      <c r="L8794" s="21">
        <v>31250</v>
      </c>
      <c r="M8794" s="22">
        <v>0.4</v>
      </c>
      <c r="N8794" s="5" t="s">
        <v>30</v>
      </c>
    </row>
    <row r="8795" spans="1:14" x14ac:dyDescent="0.2">
      <c r="A8795" s="3" t="s">
        <v>44</v>
      </c>
      <c r="B8795" s="17">
        <v>1197831</v>
      </c>
      <c r="C8795" s="14">
        <v>44445</v>
      </c>
      <c r="D8795" s="4" t="s">
        <v>81</v>
      </c>
      <c r="E8795" s="4" t="s">
        <v>88</v>
      </c>
      <c r="F8795" s="4" t="s">
        <v>89</v>
      </c>
      <c r="G8795" s="4" t="s">
        <v>50</v>
      </c>
      <c r="H8795" s="13">
        <v>25</v>
      </c>
      <c r="I8795" s="20">
        <v>625</v>
      </c>
      <c r="J8795" s="13">
        <v>156250</v>
      </c>
      <c r="K8795" s="31">
        <v>54687.5</v>
      </c>
      <c r="L8795" s="21">
        <v>27343.75</v>
      </c>
      <c r="M8795" s="22">
        <v>0.35</v>
      </c>
      <c r="N8795" s="5" t="s">
        <v>30</v>
      </c>
    </row>
    <row r="8796" spans="1:14" x14ac:dyDescent="0.2">
      <c r="A8796" s="3" t="s">
        <v>45</v>
      </c>
      <c r="B8796" s="17">
        <v>1197831</v>
      </c>
      <c r="C8796" s="14">
        <v>44248</v>
      </c>
      <c r="D8796" s="4" t="s">
        <v>81</v>
      </c>
      <c r="E8796" s="4" t="s">
        <v>95</v>
      </c>
      <c r="F8796" s="4" t="s">
        <v>96</v>
      </c>
      <c r="G8796" s="4" t="s">
        <v>52</v>
      </c>
      <c r="H8796" s="13">
        <v>25</v>
      </c>
      <c r="I8796" s="20">
        <v>625</v>
      </c>
      <c r="J8796" s="13">
        <v>156250</v>
      </c>
      <c r="K8796" s="31">
        <v>62500</v>
      </c>
      <c r="L8796" s="21">
        <v>31250</v>
      </c>
      <c r="M8796" s="22">
        <v>0.4</v>
      </c>
      <c r="N8796" s="5" t="s">
        <v>19</v>
      </c>
    </row>
    <row r="8797" spans="1:14" x14ac:dyDescent="0.2">
      <c r="A8797" s="3" t="s">
        <v>20</v>
      </c>
      <c r="B8797" s="17">
        <v>1197831</v>
      </c>
      <c r="C8797" s="14">
        <v>44231</v>
      </c>
      <c r="D8797" s="4" t="s">
        <v>81</v>
      </c>
      <c r="E8797" s="4" t="s">
        <v>82</v>
      </c>
      <c r="F8797" s="4" t="s">
        <v>83</v>
      </c>
      <c r="G8797" s="4" t="s">
        <v>52</v>
      </c>
      <c r="H8797" s="13">
        <v>25</v>
      </c>
      <c r="I8797" s="20">
        <v>625</v>
      </c>
      <c r="J8797" s="13">
        <v>156250</v>
      </c>
      <c r="K8797" s="31">
        <v>46875</v>
      </c>
      <c r="L8797" s="21">
        <v>23437.5</v>
      </c>
      <c r="M8797" s="22">
        <v>0.3</v>
      </c>
      <c r="N8797" s="5" t="s">
        <v>19</v>
      </c>
    </row>
    <row r="8798" spans="1:14" x14ac:dyDescent="0.2">
      <c r="A8798" s="3" t="s">
        <v>44</v>
      </c>
      <c r="B8798" s="17">
        <v>1197831</v>
      </c>
      <c r="C8798" s="14">
        <v>44421</v>
      </c>
      <c r="D8798" s="4" t="s">
        <v>81</v>
      </c>
      <c r="E8798" s="4" t="s">
        <v>90</v>
      </c>
      <c r="F8798" s="4" t="s">
        <v>91</v>
      </c>
      <c r="G8798" s="4" t="s">
        <v>18</v>
      </c>
      <c r="H8798" s="13">
        <v>30</v>
      </c>
      <c r="I8798" s="20">
        <v>625</v>
      </c>
      <c r="J8798" s="13">
        <v>187500</v>
      </c>
      <c r="K8798" s="31">
        <v>84375</v>
      </c>
      <c r="L8798" s="21">
        <v>42187.5</v>
      </c>
      <c r="M8798" s="22">
        <v>0.45</v>
      </c>
      <c r="N8798" s="5" t="s">
        <v>30</v>
      </c>
    </row>
    <row r="8799" spans="1:14" x14ac:dyDescent="0.2">
      <c r="A8799" s="3" t="s">
        <v>20</v>
      </c>
      <c r="B8799" s="17">
        <v>1197831</v>
      </c>
      <c r="C8799" s="14">
        <v>44261</v>
      </c>
      <c r="D8799" s="4" t="s">
        <v>110</v>
      </c>
      <c r="E8799" s="4" t="s">
        <v>117</v>
      </c>
      <c r="F8799" s="4" t="s">
        <v>118</v>
      </c>
      <c r="G8799" s="4" t="s">
        <v>18</v>
      </c>
      <c r="H8799" s="13">
        <v>30</v>
      </c>
      <c r="I8799" s="20">
        <v>625</v>
      </c>
      <c r="J8799" s="13">
        <v>187500</v>
      </c>
      <c r="K8799" s="31">
        <v>65625</v>
      </c>
      <c r="L8799" s="21">
        <v>32812.5</v>
      </c>
      <c r="M8799" s="22">
        <v>0.35</v>
      </c>
      <c r="N8799" s="5" t="s">
        <v>19</v>
      </c>
    </row>
    <row r="8800" spans="1:14" x14ac:dyDescent="0.2">
      <c r="A8800" s="3" t="s">
        <v>44</v>
      </c>
      <c r="B8800" s="17">
        <v>1185732</v>
      </c>
      <c r="C8800" s="14">
        <v>44257</v>
      </c>
      <c r="D8800" s="4" t="s">
        <v>97</v>
      </c>
      <c r="E8800" s="4" t="s">
        <v>98</v>
      </c>
      <c r="F8800" s="4" t="s">
        <v>99</v>
      </c>
      <c r="G8800" s="4" t="s">
        <v>50</v>
      </c>
      <c r="H8800" s="13">
        <v>30</v>
      </c>
      <c r="I8800" s="20">
        <v>625</v>
      </c>
      <c r="J8800" s="13">
        <v>187500</v>
      </c>
      <c r="K8800" s="31">
        <v>93750</v>
      </c>
      <c r="L8800" s="21">
        <v>46875</v>
      </c>
      <c r="M8800" s="22">
        <v>0.5</v>
      </c>
      <c r="N8800" s="5" t="s">
        <v>19</v>
      </c>
    </row>
    <row r="8801" spans="1:14" x14ac:dyDescent="0.2">
      <c r="A8801" s="3" t="s">
        <v>44</v>
      </c>
      <c r="B8801" s="17">
        <v>1185732</v>
      </c>
      <c r="C8801" s="14">
        <v>44441</v>
      </c>
      <c r="D8801" s="4" t="s">
        <v>97</v>
      </c>
      <c r="E8801" s="4" t="s">
        <v>98</v>
      </c>
      <c r="F8801" s="4" t="s">
        <v>99</v>
      </c>
      <c r="G8801" s="4" t="s">
        <v>50</v>
      </c>
      <c r="H8801" s="13">
        <v>30</v>
      </c>
      <c r="I8801" s="20">
        <v>625</v>
      </c>
      <c r="J8801" s="13">
        <v>187500</v>
      </c>
      <c r="K8801" s="31">
        <v>75000</v>
      </c>
      <c r="L8801" s="21">
        <v>37500</v>
      </c>
      <c r="M8801" s="22">
        <v>0.4</v>
      </c>
      <c r="N8801" s="5" t="s">
        <v>19</v>
      </c>
    </row>
    <row r="8802" spans="1:14" x14ac:dyDescent="0.2">
      <c r="A8802" s="3" t="s">
        <v>20</v>
      </c>
      <c r="B8802" s="17">
        <v>1185732</v>
      </c>
      <c r="C8802" s="14">
        <v>44214</v>
      </c>
      <c r="D8802" s="4" t="s">
        <v>15</v>
      </c>
      <c r="E8802" s="4" t="s">
        <v>21</v>
      </c>
      <c r="F8802" s="4" t="s">
        <v>22</v>
      </c>
      <c r="G8802" s="4" t="s">
        <v>51</v>
      </c>
      <c r="H8802" s="13">
        <v>30</v>
      </c>
      <c r="I8802" s="20">
        <v>625</v>
      </c>
      <c r="J8802" s="13">
        <v>187500</v>
      </c>
      <c r="K8802" s="31">
        <v>75000</v>
      </c>
      <c r="L8802" s="21">
        <v>37500</v>
      </c>
      <c r="M8802" s="22">
        <v>0.4</v>
      </c>
      <c r="N8802" s="5" t="s">
        <v>23</v>
      </c>
    </row>
    <row r="8803" spans="1:14" x14ac:dyDescent="0.2">
      <c r="A8803" s="3" t="s">
        <v>44</v>
      </c>
      <c r="B8803" s="17">
        <v>1185732</v>
      </c>
      <c r="C8803" s="14">
        <v>44517</v>
      </c>
      <c r="D8803" s="4" t="s">
        <v>81</v>
      </c>
      <c r="E8803" s="4" t="s">
        <v>84</v>
      </c>
      <c r="F8803" s="4" t="s">
        <v>85</v>
      </c>
      <c r="G8803" s="4" t="s">
        <v>51</v>
      </c>
      <c r="H8803" s="13">
        <v>30</v>
      </c>
      <c r="I8803" s="20">
        <v>625</v>
      </c>
      <c r="J8803" s="13">
        <v>187500</v>
      </c>
      <c r="K8803" s="31">
        <v>75000</v>
      </c>
      <c r="L8803" s="21">
        <v>37500</v>
      </c>
      <c r="M8803" s="22">
        <v>0.4</v>
      </c>
      <c r="N8803" s="5" t="s">
        <v>19</v>
      </c>
    </row>
    <row r="8804" spans="1:14" x14ac:dyDescent="0.2">
      <c r="A8804" s="3" t="s">
        <v>45</v>
      </c>
      <c r="B8804" s="17">
        <v>1185732</v>
      </c>
      <c r="C8804" s="14">
        <v>44297</v>
      </c>
      <c r="D8804" s="4" t="s">
        <v>110</v>
      </c>
      <c r="E8804" s="4" t="s">
        <v>133</v>
      </c>
      <c r="F8804" s="4" t="s">
        <v>134</v>
      </c>
      <c r="G8804" s="4" t="s">
        <v>54</v>
      </c>
      <c r="H8804" s="13">
        <v>30</v>
      </c>
      <c r="I8804" s="20">
        <v>625</v>
      </c>
      <c r="J8804" s="13">
        <v>187500</v>
      </c>
      <c r="K8804" s="31">
        <v>75000</v>
      </c>
      <c r="L8804" s="21">
        <v>37500</v>
      </c>
      <c r="M8804" s="22">
        <v>0.4</v>
      </c>
      <c r="N8804" s="5" t="s">
        <v>23</v>
      </c>
    </row>
    <row r="8805" spans="1:14" x14ac:dyDescent="0.2">
      <c r="A8805" s="3" t="s">
        <v>44</v>
      </c>
      <c r="B8805" s="17">
        <v>1185732</v>
      </c>
      <c r="C8805" s="14">
        <v>44231</v>
      </c>
      <c r="D8805" s="4" t="s">
        <v>97</v>
      </c>
      <c r="E8805" s="4" t="s">
        <v>104</v>
      </c>
      <c r="F8805" s="4" t="s">
        <v>66</v>
      </c>
      <c r="G8805" s="4" t="s">
        <v>50</v>
      </c>
      <c r="H8805" s="13">
        <v>35</v>
      </c>
      <c r="I8805" s="20">
        <v>625</v>
      </c>
      <c r="J8805" s="13">
        <v>218750</v>
      </c>
      <c r="K8805" s="31">
        <v>76562.5</v>
      </c>
      <c r="L8805" s="21">
        <v>38281.25</v>
      </c>
      <c r="M8805" s="22">
        <v>0.35</v>
      </c>
      <c r="N8805" s="5" t="s">
        <v>19</v>
      </c>
    </row>
    <row r="8806" spans="1:14" x14ac:dyDescent="0.2">
      <c r="A8806" s="3" t="s">
        <v>20</v>
      </c>
      <c r="B8806" s="17">
        <v>1185732</v>
      </c>
      <c r="C8806" s="14">
        <v>44234</v>
      </c>
      <c r="D8806" s="4" t="s">
        <v>97</v>
      </c>
      <c r="E8806" s="4" t="s">
        <v>104</v>
      </c>
      <c r="F8806" s="4" t="s">
        <v>66</v>
      </c>
      <c r="G8806" s="4" t="s">
        <v>50</v>
      </c>
      <c r="H8806" s="13">
        <v>35</v>
      </c>
      <c r="I8806" s="20">
        <v>625</v>
      </c>
      <c r="J8806" s="13">
        <v>218750</v>
      </c>
      <c r="K8806" s="31">
        <v>65625</v>
      </c>
      <c r="L8806" s="21">
        <v>32812.5</v>
      </c>
      <c r="M8806" s="22">
        <v>0.3</v>
      </c>
      <c r="N8806" s="5" t="s">
        <v>19</v>
      </c>
    </row>
    <row r="8807" spans="1:14" x14ac:dyDescent="0.2">
      <c r="A8807" s="3" t="s">
        <v>44</v>
      </c>
      <c r="B8807" s="17">
        <v>1197831</v>
      </c>
      <c r="C8807" s="14">
        <v>44040</v>
      </c>
      <c r="D8807" s="4" t="s">
        <v>81</v>
      </c>
      <c r="E8807" s="4" t="s">
        <v>88</v>
      </c>
      <c r="F8807" s="4" t="s">
        <v>94</v>
      </c>
      <c r="G8807" s="4" t="s">
        <v>51</v>
      </c>
      <c r="H8807" s="13">
        <v>35</v>
      </c>
      <c r="I8807" s="20">
        <v>625</v>
      </c>
      <c r="J8807" s="13">
        <v>218750</v>
      </c>
      <c r="K8807" s="31">
        <v>98437.5</v>
      </c>
      <c r="L8807" s="21">
        <v>49218.75</v>
      </c>
      <c r="M8807" s="22">
        <v>0.45</v>
      </c>
      <c r="N8807" s="5" t="s">
        <v>30</v>
      </c>
    </row>
    <row r="8808" spans="1:14" x14ac:dyDescent="0.2">
      <c r="A8808" s="3" t="s">
        <v>44</v>
      </c>
      <c r="B8808" s="17">
        <v>1197831</v>
      </c>
      <c r="C8808" s="14">
        <v>44272</v>
      </c>
      <c r="D8808" s="4" t="s">
        <v>81</v>
      </c>
      <c r="E8808" s="4" t="s">
        <v>92</v>
      </c>
      <c r="F8808" s="4" t="s">
        <v>93</v>
      </c>
      <c r="G8808" s="4" t="s">
        <v>51</v>
      </c>
      <c r="H8808" s="13">
        <v>35</v>
      </c>
      <c r="I8808" s="20">
        <v>625</v>
      </c>
      <c r="J8808" s="13">
        <v>218750</v>
      </c>
      <c r="K8808" s="31">
        <v>76562.5</v>
      </c>
      <c r="L8808" s="21">
        <v>38281.25</v>
      </c>
      <c r="M8808" s="22">
        <v>0.35</v>
      </c>
      <c r="N8808" s="5" t="s">
        <v>30</v>
      </c>
    </row>
    <row r="8809" spans="1:14" x14ac:dyDescent="0.2">
      <c r="A8809" s="3" t="s">
        <v>44</v>
      </c>
      <c r="B8809" s="17">
        <v>1197831</v>
      </c>
      <c r="C8809" s="14">
        <v>44422</v>
      </c>
      <c r="D8809" s="4" t="s">
        <v>81</v>
      </c>
      <c r="E8809" s="4" t="s">
        <v>90</v>
      </c>
      <c r="F8809" s="4" t="s">
        <v>91</v>
      </c>
      <c r="G8809" s="4" t="s">
        <v>18</v>
      </c>
      <c r="H8809" s="13">
        <v>40</v>
      </c>
      <c r="I8809" s="20">
        <v>625</v>
      </c>
      <c r="J8809" s="13">
        <v>250000</v>
      </c>
      <c r="K8809" s="31">
        <v>112500</v>
      </c>
      <c r="L8809" s="21">
        <v>56250</v>
      </c>
      <c r="M8809" s="22">
        <v>0.45</v>
      </c>
      <c r="N8809" s="5" t="s">
        <v>30</v>
      </c>
    </row>
    <row r="8810" spans="1:14" x14ac:dyDescent="0.2">
      <c r="A8810" s="3" t="s">
        <v>20</v>
      </c>
      <c r="B8810" s="17">
        <v>1197831</v>
      </c>
      <c r="C8810" s="14">
        <v>44261</v>
      </c>
      <c r="D8810" s="4" t="s">
        <v>110</v>
      </c>
      <c r="E8810" s="4" t="s">
        <v>117</v>
      </c>
      <c r="F8810" s="4" t="s">
        <v>118</v>
      </c>
      <c r="G8810" s="4" t="s">
        <v>18</v>
      </c>
      <c r="H8810" s="13">
        <v>40</v>
      </c>
      <c r="I8810" s="20">
        <v>625</v>
      </c>
      <c r="J8810" s="13">
        <v>250000</v>
      </c>
      <c r="K8810" s="31">
        <v>87500</v>
      </c>
      <c r="L8810" s="21">
        <v>43750</v>
      </c>
      <c r="M8810" s="22">
        <v>0.35</v>
      </c>
      <c r="N8810" s="5" t="s">
        <v>19</v>
      </c>
    </row>
    <row r="8811" spans="1:14" x14ac:dyDescent="0.2">
      <c r="A8811" s="3" t="s">
        <v>44</v>
      </c>
      <c r="B8811" s="17">
        <v>1185732</v>
      </c>
      <c r="C8811" s="14">
        <v>44318</v>
      </c>
      <c r="D8811" s="4" t="s">
        <v>97</v>
      </c>
      <c r="E8811" s="4" t="s">
        <v>98</v>
      </c>
      <c r="F8811" s="4" t="s">
        <v>99</v>
      </c>
      <c r="G8811" s="4" t="s">
        <v>50</v>
      </c>
      <c r="H8811" s="13">
        <v>40</v>
      </c>
      <c r="I8811" s="20">
        <v>625</v>
      </c>
      <c r="J8811" s="13">
        <v>250000</v>
      </c>
      <c r="K8811" s="31">
        <v>100000</v>
      </c>
      <c r="L8811" s="21">
        <v>50000</v>
      </c>
      <c r="M8811" s="22">
        <v>0.4</v>
      </c>
      <c r="N8811" s="5" t="s">
        <v>19</v>
      </c>
    </row>
    <row r="8812" spans="1:14" x14ac:dyDescent="0.2">
      <c r="A8812" s="3" t="s">
        <v>44</v>
      </c>
      <c r="B8812" s="17">
        <v>1197831</v>
      </c>
      <c r="C8812" s="14">
        <v>44474</v>
      </c>
      <c r="D8812" s="4" t="s">
        <v>81</v>
      </c>
      <c r="E8812" s="4" t="s">
        <v>88</v>
      </c>
      <c r="F8812" s="4" t="s">
        <v>89</v>
      </c>
      <c r="G8812" s="4" t="s">
        <v>50</v>
      </c>
      <c r="H8812" s="13">
        <v>40</v>
      </c>
      <c r="I8812" s="20">
        <v>625</v>
      </c>
      <c r="J8812" s="13">
        <v>250000</v>
      </c>
      <c r="K8812" s="31">
        <v>100000</v>
      </c>
      <c r="L8812" s="21">
        <v>50000</v>
      </c>
      <c r="M8812" s="22">
        <v>0.4</v>
      </c>
      <c r="N8812" s="5" t="s">
        <v>30</v>
      </c>
    </row>
    <row r="8813" spans="1:14" x14ac:dyDescent="0.2">
      <c r="A8813" s="3" t="s">
        <v>44</v>
      </c>
      <c r="B8813" s="17">
        <v>1197831</v>
      </c>
      <c r="C8813" s="14">
        <v>44473</v>
      </c>
      <c r="D8813" s="4" t="s">
        <v>81</v>
      </c>
      <c r="E8813" s="4" t="s">
        <v>88</v>
      </c>
      <c r="F8813" s="4" t="s">
        <v>89</v>
      </c>
      <c r="G8813" s="4" t="s">
        <v>50</v>
      </c>
      <c r="H8813" s="13">
        <v>40</v>
      </c>
      <c r="I8813" s="20">
        <v>625</v>
      </c>
      <c r="J8813" s="13">
        <v>250000</v>
      </c>
      <c r="K8813" s="31">
        <v>100000</v>
      </c>
      <c r="L8813" s="21">
        <v>50000</v>
      </c>
      <c r="M8813" s="22">
        <v>0.4</v>
      </c>
      <c r="N8813" s="5" t="s">
        <v>30</v>
      </c>
    </row>
    <row r="8814" spans="1:14" x14ac:dyDescent="0.2">
      <c r="A8814" s="3" t="s">
        <v>44</v>
      </c>
      <c r="B8814" s="17">
        <v>1197831</v>
      </c>
      <c r="C8814" s="14">
        <v>44052</v>
      </c>
      <c r="D8814" s="4" t="s">
        <v>81</v>
      </c>
      <c r="E8814" s="4" t="s">
        <v>88</v>
      </c>
      <c r="F8814" s="4" t="s">
        <v>94</v>
      </c>
      <c r="G8814" s="4" t="s">
        <v>51</v>
      </c>
      <c r="H8814" s="13">
        <v>40</v>
      </c>
      <c r="I8814" s="20">
        <v>625</v>
      </c>
      <c r="J8814" s="13">
        <v>250000</v>
      </c>
      <c r="K8814" s="31">
        <v>112500</v>
      </c>
      <c r="L8814" s="21">
        <v>56250</v>
      </c>
      <c r="M8814" s="22">
        <v>0.45</v>
      </c>
      <c r="N8814" s="5" t="s">
        <v>30</v>
      </c>
    </row>
    <row r="8815" spans="1:14" x14ac:dyDescent="0.2">
      <c r="A8815" s="3" t="s">
        <v>20</v>
      </c>
      <c r="B8815" s="17">
        <v>1185732</v>
      </c>
      <c r="C8815" s="14">
        <v>44064</v>
      </c>
      <c r="D8815" s="4" t="s">
        <v>97</v>
      </c>
      <c r="E8815" s="4" t="s">
        <v>105</v>
      </c>
      <c r="F8815" s="4" t="s">
        <v>106</v>
      </c>
      <c r="G8815" s="4" t="s">
        <v>52</v>
      </c>
      <c r="H8815" s="13">
        <v>40</v>
      </c>
      <c r="I8815" s="20">
        <v>625</v>
      </c>
      <c r="J8815" s="13">
        <v>250000</v>
      </c>
      <c r="K8815" s="31">
        <v>75000</v>
      </c>
      <c r="L8815" s="21">
        <v>37500</v>
      </c>
      <c r="M8815" s="22">
        <v>0.3</v>
      </c>
      <c r="N8815" s="5" t="s">
        <v>23</v>
      </c>
    </row>
    <row r="8816" spans="1:14" x14ac:dyDescent="0.2">
      <c r="A8816" s="3" t="s">
        <v>45</v>
      </c>
      <c r="B8816" s="17">
        <v>1128299</v>
      </c>
      <c r="C8816" s="14">
        <v>44517</v>
      </c>
      <c r="D8816" s="4" t="s">
        <v>81</v>
      </c>
      <c r="E8816" s="4" t="s">
        <v>82</v>
      </c>
      <c r="F8816" s="4" t="s">
        <v>83</v>
      </c>
      <c r="G8816" s="4" t="s">
        <v>52</v>
      </c>
      <c r="H8816" s="13">
        <v>40</v>
      </c>
      <c r="I8816" s="20">
        <v>625</v>
      </c>
      <c r="J8816" s="13">
        <v>250000</v>
      </c>
      <c r="K8816" s="31">
        <v>100000</v>
      </c>
      <c r="L8816" s="21">
        <v>50000</v>
      </c>
      <c r="M8816" s="22">
        <v>0.4</v>
      </c>
      <c r="N8816" s="5" t="s">
        <v>19</v>
      </c>
    </row>
    <row r="8817" spans="1:14" x14ac:dyDescent="0.2">
      <c r="A8817" s="3" t="s">
        <v>20</v>
      </c>
      <c r="B8817" s="17">
        <v>1185732</v>
      </c>
      <c r="C8817" s="14">
        <v>44260</v>
      </c>
      <c r="D8817" s="4" t="s">
        <v>97</v>
      </c>
      <c r="E8817" s="4" t="s">
        <v>104</v>
      </c>
      <c r="F8817" s="4" t="s">
        <v>66</v>
      </c>
      <c r="G8817" s="4" t="s">
        <v>50</v>
      </c>
      <c r="H8817" s="13">
        <v>45</v>
      </c>
      <c r="I8817" s="20">
        <v>625</v>
      </c>
      <c r="J8817" s="13">
        <v>281250</v>
      </c>
      <c r="K8817" s="31">
        <v>98437.5</v>
      </c>
      <c r="L8817" s="21">
        <v>49218.75</v>
      </c>
      <c r="M8817" s="22">
        <v>0.35</v>
      </c>
      <c r="N8817" s="5" t="s">
        <v>19</v>
      </c>
    </row>
    <row r="8818" spans="1:14" x14ac:dyDescent="0.2">
      <c r="A8818" s="3" t="s">
        <v>44</v>
      </c>
      <c r="B8818" s="17">
        <v>1185732</v>
      </c>
      <c r="C8818" s="14">
        <v>44202</v>
      </c>
      <c r="D8818" s="4" t="s">
        <v>97</v>
      </c>
      <c r="E8818" s="4" t="s">
        <v>104</v>
      </c>
      <c r="F8818" s="4" t="s">
        <v>66</v>
      </c>
      <c r="G8818" s="4" t="s">
        <v>50</v>
      </c>
      <c r="H8818" s="13">
        <v>45</v>
      </c>
      <c r="I8818" s="20">
        <v>625</v>
      </c>
      <c r="J8818" s="13">
        <v>281250</v>
      </c>
      <c r="K8818" s="31">
        <v>98437.5</v>
      </c>
      <c r="L8818" s="21">
        <v>49218.75</v>
      </c>
      <c r="M8818" s="22">
        <v>0.35</v>
      </c>
      <c r="N8818" s="5" t="s">
        <v>19</v>
      </c>
    </row>
    <row r="8819" spans="1:14" x14ac:dyDescent="0.2">
      <c r="A8819" s="3" t="s">
        <v>41</v>
      </c>
      <c r="B8819" s="17">
        <v>1185732</v>
      </c>
      <c r="C8819" s="14">
        <v>44387</v>
      </c>
      <c r="D8819" s="4" t="s">
        <v>110</v>
      </c>
      <c r="E8819" s="4" t="s">
        <v>115</v>
      </c>
      <c r="F8819" s="4" t="s">
        <v>116</v>
      </c>
      <c r="G8819" s="4" t="s">
        <v>50</v>
      </c>
      <c r="H8819" s="13">
        <v>45</v>
      </c>
      <c r="I8819" s="20">
        <v>625</v>
      </c>
      <c r="J8819" s="13">
        <v>281250</v>
      </c>
      <c r="K8819" s="31">
        <v>84375</v>
      </c>
      <c r="L8819" s="21">
        <v>42187.5</v>
      </c>
      <c r="M8819" s="22">
        <v>0.3</v>
      </c>
      <c r="N8819" s="5" t="s">
        <v>23</v>
      </c>
    </row>
    <row r="8820" spans="1:14" x14ac:dyDescent="0.2">
      <c r="A8820" s="3" t="s">
        <v>41</v>
      </c>
      <c r="B8820" s="17">
        <v>1185732</v>
      </c>
      <c r="C8820" s="14">
        <v>44419</v>
      </c>
      <c r="D8820" s="4" t="s">
        <v>110</v>
      </c>
      <c r="E8820" s="4" t="s">
        <v>115</v>
      </c>
      <c r="F8820" s="4" t="s">
        <v>116</v>
      </c>
      <c r="G8820" s="4" t="s">
        <v>50</v>
      </c>
      <c r="H8820" s="13">
        <v>45</v>
      </c>
      <c r="I8820" s="20">
        <v>625</v>
      </c>
      <c r="J8820" s="13">
        <v>281250</v>
      </c>
      <c r="K8820" s="31">
        <v>84375</v>
      </c>
      <c r="L8820" s="21">
        <v>42187.5</v>
      </c>
      <c r="M8820" s="22">
        <v>0.3</v>
      </c>
      <c r="N8820" s="5" t="s">
        <v>23</v>
      </c>
    </row>
    <row r="8821" spans="1:14" x14ac:dyDescent="0.2">
      <c r="A8821" s="3" t="s">
        <v>80</v>
      </c>
      <c r="B8821" s="17">
        <v>1197831</v>
      </c>
      <c r="C8821" s="14">
        <v>44083</v>
      </c>
      <c r="D8821" s="4" t="s">
        <v>81</v>
      </c>
      <c r="E8821" s="4" t="s">
        <v>88</v>
      </c>
      <c r="F8821" s="4" t="s">
        <v>94</v>
      </c>
      <c r="G8821" s="4" t="s">
        <v>51</v>
      </c>
      <c r="H8821" s="13">
        <v>45</v>
      </c>
      <c r="I8821" s="20">
        <v>625</v>
      </c>
      <c r="J8821" s="13">
        <v>281250</v>
      </c>
      <c r="K8821" s="31">
        <v>84375</v>
      </c>
      <c r="L8821" s="21">
        <v>42187.5</v>
      </c>
      <c r="M8821" s="22">
        <v>0.3</v>
      </c>
      <c r="N8821" s="5" t="s">
        <v>30</v>
      </c>
    </row>
    <row r="8822" spans="1:14" x14ac:dyDescent="0.2">
      <c r="A8822" s="3" t="s">
        <v>44</v>
      </c>
      <c r="B8822" s="17">
        <v>1197831</v>
      </c>
      <c r="C8822" s="14">
        <v>44318</v>
      </c>
      <c r="D8822" s="4" t="s">
        <v>81</v>
      </c>
      <c r="E8822" s="4" t="s">
        <v>92</v>
      </c>
      <c r="F8822" s="4" t="s">
        <v>93</v>
      </c>
      <c r="G8822" s="4" t="s">
        <v>51</v>
      </c>
      <c r="H8822" s="13">
        <v>45</v>
      </c>
      <c r="I8822" s="20">
        <v>625</v>
      </c>
      <c r="J8822" s="13">
        <v>281250</v>
      </c>
      <c r="K8822" s="31">
        <v>168750</v>
      </c>
      <c r="L8822" s="21">
        <v>84375</v>
      </c>
      <c r="M8822" s="22">
        <v>0.6</v>
      </c>
      <c r="N8822" s="5" t="s">
        <v>30</v>
      </c>
    </row>
    <row r="8823" spans="1:14" x14ac:dyDescent="0.2">
      <c r="A8823" s="3" t="s">
        <v>41</v>
      </c>
      <c r="B8823" s="17">
        <v>1189833</v>
      </c>
      <c r="C8823" s="14">
        <v>44292</v>
      </c>
      <c r="D8823" s="4" t="s">
        <v>110</v>
      </c>
      <c r="E8823" s="4" t="s">
        <v>121</v>
      </c>
      <c r="F8823" s="4" t="s">
        <v>122</v>
      </c>
      <c r="G8823" s="4" t="s">
        <v>52</v>
      </c>
      <c r="H8823" s="13">
        <v>45</v>
      </c>
      <c r="I8823" s="20">
        <v>625</v>
      </c>
      <c r="J8823" s="13">
        <v>281250</v>
      </c>
      <c r="K8823" s="31">
        <v>56250</v>
      </c>
      <c r="L8823" s="21">
        <v>28125</v>
      </c>
      <c r="M8823" s="22">
        <v>0.2</v>
      </c>
      <c r="N8823" s="5" t="s">
        <v>30</v>
      </c>
    </row>
    <row r="8824" spans="1:14" x14ac:dyDescent="0.2">
      <c r="A8824" s="3" t="s">
        <v>41</v>
      </c>
      <c r="B8824" s="17">
        <v>1189833</v>
      </c>
      <c r="C8824" s="14">
        <v>44308</v>
      </c>
      <c r="D8824" s="4" t="s">
        <v>110</v>
      </c>
      <c r="E8824" s="4" t="s">
        <v>121</v>
      </c>
      <c r="F8824" s="4" t="s">
        <v>122</v>
      </c>
      <c r="G8824" s="4" t="s">
        <v>52</v>
      </c>
      <c r="H8824" s="13">
        <v>45</v>
      </c>
      <c r="I8824" s="20">
        <v>625</v>
      </c>
      <c r="J8824" s="13">
        <v>281250</v>
      </c>
      <c r="K8824" s="31">
        <v>98437.5</v>
      </c>
      <c r="L8824" s="21">
        <v>49218.75</v>
      </c>
      <c r="M8824" s="22">
        <v>0.35</v>
      </c>
      <c r="N8824" s="5" t="s">
        <v>30</v>
      </c>
    </row>
    <row r="8825" spans="1:14" x14ac:dyDescent="0.2">
      <c r="A8825" s="3" t="s">
        <v>20</v>
      </c>
      <c r="B8825" s="17">
        <v>1128299</v>
      </c>
      <c r="C8825" s="14">
        <v>44552</v>
      </c>
      <c r="D8825" s="4" t="s">
        <v>110</v>
      </c>
      <c r="E8825" s="4" t="s">
        <v>119</v>
      </c>
      <c r="F8825" s="4" t="s">
        <v>120</v>
      </c>
      <c r="G8825" s="4" t="s">
        <v>53</v>
      </c>
      <c r="H8825" s="13">
        <v>45</v>
      </c>
      <c r="I8825" s="20">
        <v>625</v>
      </c>
      <c r="J8825" s="13">
        <v>281250</v>
      </c>
      <c r="K8825" s="31">
        <v>98437.5</v>
      </c>
      <c r="L8825" s="21">
        <v>49218.75</v>
      </c>
      <c r="M8825" s="22">
        <v>0.35</v>
      </c>
      <c r="N8825" s="5" t="s">
        <v>19</v>
      </c>
    </row>
    <row r="8826" spans="1:14" x14ac:dyDescent="0.2">
      <c r="A8826" s="3" t="s">
        <v>45</v>
      </c>
      <c r="B8826" s="17">
        <v>1185732</v>
      </c>
      <c r="C8826" s="14">
        <v>44479</v>
      </c>
      <c r="D8826" s="4" t="s">
        <v>55</v>
      </c>
      <c r="E8826" s="4" t="s">
        <v>64</v>
      </c>
      <c r="F8826" s="4" t="s">
        <v>77</v>
      </c>
      <c r="G8826" s="4" t="s">
        <v>18</v>
      </c>
      <c r="H8826" s="13">
        <v>50</v>
      </c>
      <c r="I8826" s="20">
        <v>625</v>
      </c>
      <c r="J8826" s="13">
        <v>312500</v>
      </c>
      <c r="K8826" s="31">
        <v>109375</v>
      </c>
      <c r="L8826" s="21">
        <v>54687.5</v>
      </c>
      <c r="M8826" s="22">
        <v>0.35</v>
      </c>
      <c r="N8826" s="5" t="s">
        <v>23</v>
      </c>
    </row>
    <row r="8827" spans="1:14" x14ac:dyDescent="0.2">
      <c r="A8827" s="3" t="s">
        <v>41</v>
      </c>
      <c r="B8827" s="17">
        <v>1128299</v>
      </c>
      <c r="C8827" s="14">
        <v>44466</v>
      </c>
      <c r="D8827" s="4" t="s">
        <v>110</v>
      </c>
      <c r="E8827" s="4" t="s">
        <v>123</v>
      </c>
      <c r="F8827" s="4" t="s">
        <v>124</v>
      </c>
      <c r="G8827" s="4" t="s">
        <v>18</v>
      </c>
      <c r="H8827" s="13">
        <v>50</v>
      </c>
      <c r="I8827" s="20">
        <v>625</v>
      </c>
      <c r="J8827" s="13">
        <v>312500</v>
      </c>
      <c r="K8827" s="31">
        <v>109375</v>
      </c>
      <c r="L8827" s="21">
        <v>54687.5</v>
      </c>
      <c r="M8827" s="22">
        <v>0.35</v>
      </c>
      <c r="N8827" s="5" t="s">
        <v>19</v>
      </c>
    </row>
    <row r="8828" spans="1:14" x14ac:dyDescent="0.2">
      <c r="A8828" s="3" t="s">
        <v>44</v>
      </c>
      <c r="B8828" s="17">
        <v>1197831</v>
      </c>
      <c r="C8828" s="14">
        <v>44444</v>
      </c>
      <c r="D8828" s="4" t="s">
        <v>110</v>
      </c>
      <c r="E8828" s="4" t="s">
        <v>117</v>
      </c>
      <c r="F8828" s="4" t="s">
        <v>118</v>
      </c>
      <c r="G8828" s="4" t="s">
        <v>18</v>
      </c>
      <c r="H8828" s="13">
        <v>50</v>
      </c>
      <c r="I8828" s="20">
        <v>625</v>
      </c>
      <c r="J8828" s="13">
        <v>312500</v>
      </c>
      <c r="K8828" s="31">
        <v>171875</v>
      </c>
      <c r="L8828" s="21">
        <v>85937.5</v>
      </c>
      <c r="M8828" s="22">
        <v>0.55000000000000004</v>
      </c>
      <c r="N8828" s="5" t="s">
        <v>19</v>
      </c>
    </row>
    <row r="8829" spans="1:14" x14ac:dyDescent="0.2">
      <c r="A8829" s="3" t="s">
        <v>20</v>
      </c>
      <c r="B8829" s="17">
        <v>1185732</v>
      </c>
      <c r="C8829" s="14">
        <v>44292</v>
      </c>
      <c r="D8829" s="4" t="s">
        <v>97</v>
      </c>
      <c r="E8829" s="4" t="s">
        <v>104</v>
      </c>
      <c r="F8829" s="4" t="s">
        <v>66</v>
      </c>
      <c r="G8829" s="4" t="s">
        <v>50</v>
      </c>
      <c r="H8829" s="13">
        <v>50</v>
      </c>
      <c r="I8829" s="20">
        <v>625</v>
      </c>
      <c r="J8829" s="13">
        <v>312500</v>
      </c>
      <c r="K8829" s="31">
        <v>109375</v>
      </c>
      <c r="L8829" s="21">
        <v>54687.5</v>
      </c>
      <c r="M8829" s="22">
        <v>0.35</v>
      </c>
      <c r="N8829" s="5" t="s">
        <v>19</v>
      </c>
    </row>
    <row r="8830" spans="1:14" x14ac:dyDescent="0.2">
      <c r="A8830" s="3" t="s">
        <v>80</v>
      </c>
      <c r="B8830" s="17">
        <v>1197831</v>
      </c>
      <c r="C8830" s="14">
        <v>44082</v>
      </c>
      <c r="D8830" s="4" t="s">
        <v>81</v>
      </c>
      <c r="E8830" s="4" t="s">
        <v>88</v>
      </c>
      <c r="F8830" s="4" t="s">
        <v>94</v>
      </c>
      <c r="G8830" s="4" t="s">
        <v>51</v>
      </c>
      <c r="H8830" s="13">
        <v>50</v>
      </c>
      <c r="I8830" s="20">
        <v>625</v>
      </c>
      <c r="J8830" s="13">
        <v>312500</v>
      </c>
      <c r="K8830" s="31">
        <v>140625</v>
      </c>
      <c r="L8830" s="21">
        <v>70312.5</v>
      </c>
      <c r="M8830" s="22">
        <v>0.45</v>
      </c>
      <c r="N8830" s="5" t="s">
        <v>30</v>
      </c>
    </row>
    <row r="8831" spans="1:14" x14ac:dyDescent="0.2">
      <c r="A8831" s="3" t="s">
        <v>45</v>
      </c>
      <c r="B8831" s="17">
        <v>1128299</v>
      </c>
      <c r="C8831" s="14">
        <v>44139</v>
      </c>
      <c r="D8831" s="4" t="s">
        <v>81</v>
      </c>
      <c r="E8831" s="4" t="s">
        <v>88</v>
      </c>
      <c r="F8831" s="4" t="s">
        <v>94</v>
      </c>
      <c r="G8831" s="4" t="s">
        <v>51</v>
      </c>
      <c r="H8831" s="13">
        <v>50</v>
      </c>
      <c r="I8831" s="20">
        <v>625</v>
      </c>
      <c r="J8831" s="13">
        <v>312500</v>
      </c>
      <c r="K8831" s="31">
        <v>93750</v>
      </c>
      <c r="L8831" s="21">
        <v>46875</v>
      </c>
      <c r="M8831" s="22">
        <v>0.3</v>
      </c>
      <c r="N8831" s="5" t="s">
        <v>30</v>
      </c>
    </row>
    <row r="8832" spans="1:14" x14ac:dyDescent="0.2">
      <c r="A8832" s="3" t="s">
        <v>44</v>
      </c>
      <c r="B8832" s="17">
        <v>1197831</v>
      </c>
      <c r="C8832" s="14">
        <v>44314</v>
      </c>
      <c r="D8832" s="4" t="s">
        <v>81</v>
      </c>
      <c r="E8832" s="4" t="s">
        <v>92</v>
      </c>
      <c r="F8832" s="4" t="s">
        <v>93</v>
      </c>
      <c r="G8832" s="4" t="s">
        <v>51</v>
      </c>
      <c r="H8832" s="13">
        <v>50</v>
      </c>
      <c r="I8832" s="20">
        <v>625</v>
      </c>
      <c r="J8832" s="13">
        <v>312500</v>
      </c>
      <c r="K8832" s="31">
        <v>140625</v>
      </c>
      <c r="L8832" s="21">
        <v>70312.5</v>
      </c>
      <c r="M8832" s="22">
        <v>0.45</v>
      </c>
      <c r="N8832" s="5" t="s">
        <v>30</v>
      </c>
    </row>
    <row r="8833" spans="1:14" x14ac:dyDescent="0.2">
      <c r="A8833" s="3" t="s">
        <v>41</v>
      </c>
      <c r="B8833" s="17">
        <v>1189833</v>
      </c>
      <c r="C8833" s="14">
        <v>44332</v>
      </c>
      <c r="D8833" s="4" t="s">
        <v>110</v>
      </c>
      <c r="E8833" s="4" t="s">
        <v>121</v>
      </c>
      <c r="F8833" s="4" t="s">
        <v>122</v>
      </c>
      <c r="G8833" s="4" t="s">
        <v>52</v>
      </c>
      <c r="H8833" s="13">
        <v>50</v>
      </c>
      <c r="I8833" s="20">
        <v>625</v>
      </c>
      <c r="J8833" s="13">
        <v>312500</v>
      </c>
      <c r="K8833" s="31">
        <v>109375</v>
      </c>
      <c r="L8833" s="21">
        <v>54687.5</v>
      </c>
      <c r="M8833" s="22">
        <v>0.35</v>
      </c>
      <c r="N8833" s="5" t="s">
        <v>30</v>
      </c>
    </row>
    <row r="8834" spans="1:14" x14ac:dyDescent="0.2">
      <c r="A8834" s="3" t="s">
        <v>41</v>
      </c>
      <c r="B8834" s="17">
        <v>1189833</v>
      </c>
      <c r="C8834" s="14">
        <v>44295</v>
      </c>
      <c r="D8834" s="4" t="s">
        <v>110</v>
      </c>
      <c r="E8834" s="4" t="s">
        <v>121</v>
      </c>
      <c r="F8834" s="4" t="s">
        <v>122</v>
      </c>
      <c r="G8834" s="4" t="s">
        <v>52</v>
      </c>
      <c r="H8834" s="13">
        <v>50</v>
      </c>
      <c r="I8834" s="20">
        <v>625</v>
      </c>
      <c r="J8834" s="13">
        <v>312500</v>
      </c>
      <c r="K8834" s="31">
        <v>125000</v>
      </c>
      <c r="L8834" s="21">
        <v>62500</v>
      </c>
      <c r="M8834" s="22">
        <v>0.4</v>
      </c>
      <c r="N8834" s="5" t="s">
        <v>30</v>
      </c>
    </row>
    <row r="8835" spans="1:14" x14ac:dyDescent="0.2">
      <c r="A8835" s="3" t="s">
        <v>41</v>
      </c>
      <c r="B8835" s="17">
        <v>1185732</v>
      </c>
      <c r="C8835" s="14">
        <v>44383</v>
      </c>
      <c r="D8835" s="4" t="s">
        <v>55</v>
      </c>
      <c r="E8835" s="4" t="s">
        <v>78</v>
      </c>
      <c r="F8835" s="4" t="s">
        <v>79</v>
      </c>
      <c r="G8835" s="4" t="s">
        <v>53</v>
      </c>
      <c r="H8835" s="13">
        <v>50</v>
      </c>
      <c r="I8835" s="20">
        <v>625</v>
      </c>
      <c r="J8835" s="13">
        <v>312500</v>
      </c>
      <c r="K8835" s="31">
        <v>109375</v>
      </c>
      <c r="L8835" s="21">
        <v>54687.5</v>
      </c>
      <c r="M8835" s="22">
        <v>0.35</v>
      </c>
      <c r="N8835" s="5" t="s">
        <v>23</v>
      </c>
    </row>
    <row r="8836" spans="1:14" x14ac:dyDescent="0.2">
      <c r="A8836" s="3" t="s">
        <v>20</v>
      </c>
      <c r="B8836" s="17">
        <v>1128299</v>
      </c>
      <c r="C8836" s="14">
        <v>44552</v>
      </c>
      <c r="D8836" s="4" t="s">
        <v>110</v>
      </c>
      <c r="E8836" s="4" t="s">
        <v>119</v>
      </c>
      <c r="F8836" s="4" t="s">
        <v>120</v>
      </c>
      <c r="G8836" s="4" t="s">
        <v>53</v>
      </c>
      <c r="H8836" s="13">
        <v>50</v>
      </c>
      <c r="I8836" s="20">
        <v>625</v>
      </c>
      <c r="J8836" s="13">
        <v>312500</v>
      </c>
      <c r="K8836" s="31">
        <v>125000</v>
      </c>
      <c r="L8836" s="21">
        <v>62500</v>
      </c>
      <c r="M8836" s="22">
        <v>0.4</v>
      </c>
      <c r="N8836" s="5" t="s">
        <v>19</v>
      </c>
    </row>
    <row r="8837" spans="1:14" x14ac:dyDescent="0.2">
      <c r="A8837" s="3" t="s">
        <v>20</v>
      </c>
      <c r="B8837" s="17">
        <v>1128299</v>
      </c>
      <c r="C8837" s="14">
        <v>44370</v>
      </c>
      <c r="D8837" s="4" t="s">
        <v>110</v>
      </c>
      <c r="E8837" s="4" t="s">
        <v>119</v>
      </c>
      <c r="F8837" s="4" t="s">
        <v>120</v>
      </c>
      <c r="G8837" s="4" t="s">
        <v>53</v>
      </c>
      <c r="H8837" s="13">
        <v>50</v>
      </c>
      <c r="I8837" s="20">
        <v>625</v>
      </c>
      <c r="J8837" s="13">
        <v>312500</v>
      </c>
      <c r="K8837" s="31">
        <v>109375</v>
      </c>
      <c r="L8837" s="21">
        <v>54687.5</v>
      </c>
      <c r="M8837" s="22">
        <v>0.35</v>
      </c>
      <c r="N8837" s="5" t="s">
        <v>19</v>
      </c>
    </row>
    <row r="8838" spans="1:14" x14ac:dyDescent="0.2">
      <c r="A8838" s="3" t="s">
        <v>45</v>
      </c>
      <c r="B8838" s="17">
        <v>1185732</v>
      </c>
      <c r="C8838" s="14">
        <v>44357</v>
      </c>
      <c r="D8838" s="4" t="s">
        <v>55</v>
      </c>
      <c r="E8838" s="4" t="s">
        <v>64</v>
      </c>
      <c r="F8838" s="4" t="s">
        <v>77</v>
      </c>
      <c r="G8838" s="4" t="s">
        <v>18</v>
      </c>
      <c r="H8838" s="13">
        <v>55</v>
      </c>
      <c r="I8838" s="20">
        <v>625</v>
      </c>
      <c r="J8838" s="13">
        <v>343750</v>
      </c>
      <c r="K8838" s="31">
        <v>120312.5</v>
      </c>
      <c r="L8838" s="21">
        <v>60156.25</v>
      </c>
      <c r="M8838" s="22">
        <v>0.35</v>
      </c>
      <c r="N8838" s="5" t="s">
        <v>23</v>
      </c>
    </row>
    <row r="8839" spans="1:14" x14ac:dyDescent="0.2">
      <c r="A8839" s="3" t="s">
        <v>41</v>
      </c>
      <c r="B8839" s="17">
        <v>1185732</v>
      </c>
      <c r="C8839" s="14">
        <v>44538</v>
      </c>
      <c r="D8839" s="4" t="s">
        <v>55</v>
      </c>
      <c r="E8839" s="4" t="s">
        <v>64</v>
      </c>
      <c r="F8839" s="4" t="s">
        <v>77</v>
      </c>
      <c r="G8839" s="4" t="s">
        <v>18</v>
      </c>
      <c r="H8839" s="13">
        <v>55</v>
      </c>
      <c r="I8839" s="20">
        <v>625</v>
      </c>
      <c r="J8839" s="13">
        <v>343750</v>
      </c>
      <c r="K8839" s="31">
        <v>85937.5</v>
      </c>
      <c r="L8839" s="21">
        <v>42968.75</v>
      </c>
      <c r="M8839" s="22">
        <v>0.25</v>
      </c>
      <c r="N8839" s="5" t="s">
        <v>23</v>
      </c>
    </row>
    <row r="8840" spans="1:14" x14ac:dyDescent="0.2">
      <c r="A8840" s="3" t="s">
        <v>45</v>
      </c>
      <c r="B8840" s="17">
        <v>1185732</v>
      </c>
      <c r="C8840" s="14">
        <v>44385</v>
      </c>
      <c r="D8840" s="4" t="s">
        <v>55</v>
      </c>
      <c r="E8840" s="4" t="s">
        <v>64</v>
      </c>
      <c r="F8840" s="4" t="s">
        <v>77</v>
      </c>
      <c r="G8840" s="4" t="s">
        <v>18</v>
      </c>
      <c r="H8840" s="13">
        <v>55</v>
      </c>
      <c r="I8840" s="20">
        <v>625</v>
      </c>
      <c r="J8840" s="13">
        <v>343750</v>
      </c>
      <c r="K8840" s="31">
        <v>85937.5</v>
      </c>
      <c r="L8840" s="21">
        <v>42968.75</v>
      </c>
      <c r="M8840" s="22">
        <v>0.25</v>
      </c>
      <c r="N8840" s="5" t="s">
        <v>23</v>
      </c>
    </row>
    <row r="8841" spans="1:14" x14ac:dyDescent="0.2">
      <c r="A8841" s="3" t="s">
        <v>45</v>
      </c>
      <c r="B8841" s="17">
        <v>1185732</v>
      </c>
      <c r="C8841" s="14">
        <v>44417</v>
      </c>
      <c r="D8841" s="4" t="s">
        <v>55</v>
      </c>
      <c r="E8841" s="4" t="s">
        <v>64</v>
      </c>
      <c r="F8841" s="4" t="s">
        <v>77</v>
      </c>
      <c r="G8841" s="4" t="s">
        <v>18</v>
      </c>
      <c r="H8841" s="13">
        <v>55</v>
      </c>
      <c r="I8841" s="20">
        <v>625</v>
      </c>
      <c r="J8841" s="13">
        <v>343750</v>
      </c>
      <c r="K8841" s="31">
        <v>85937.5</v>
      </c>
      <c r="L8841" s="21">
        <v>42968.75</v>
      </c>
      <c r="M8841" s="22">
        <v>0.25</v>
      </c>
      <c r="N8841" s="5" t="s">
        <v>23</v>
      </c>
    </row>
    <row r="8842" spans="1:14" x14ac:dyDescent="0.2">
      <c r="A8842" s="3" t="s">
        <v>41</v>
      </c>
      <c r="B8842" s="17">
        <v>1128299</v>
      </c>
      <c r="C8842" s="14">
        <v>44466</v>
      </c>
      <c r="D8842" s="4" t="s">
        <v>110</v>
      </c>
      <c r="E8842" s="4" t="s">
        <v>123</v>
      </c>
      <c r="F8842" s="4" t="s">
        <v>124</v>
      </c>
      <c r="G8842" s="4" t="s">
        <v>18</v>
      </c>
      <c r="H8842" s="13">
        <v>55</v>
      </c>
      <c r="I8842" s="20">
        <v>625</v>
      </c>
      <c r="J8842" s="13">
        <v>343750</v>
      </c>
      <c r="K8842" s="31">
        <v>137500</v>
      </c>
      <c r="L8842" s="21">
        <v>68750</v>
      </c>
      <c r="M8842" s="22">
        <v>0.4</v>
      </c>
      <c r="N8842" s="5" t="s">
        <v>19</v>
      </c>
    </row>
    <row r="8843" spans="1:14" x14ac:dyDescent="0.2">
      <c r="A8843" s="3" t="s">
        <v>41</v>
      </c>
      <c r="B8843" s="17">
        <v>1189833</v>
      </c>
      <c r="C8843" s="14">
        <v>44236</v>
      </c>
      <c r="D8843" s="4" t="s">
        <v>15</v>
      </c>
      <c r="E8843" s="4" t="s">
        <v>42</v>
      </c>
      <c r="F8843" s="4" t="s">
        <v>43</v>
      </c>
      <c r="G8843" s="4" t="s">
        <v>18</v>
      </c>
      <c r="H8843" s="13">
        <v>55</v>
      </c>
      <c r="I8843" s="20">
        <v>625</v>
      </c>
      <c r="J8843" s="13">
        <v>343750</v>
      </c>
      <c r="K8843" s="31">
        <v>103125</v>
      </c>
      <c r="L8843" s="21">
        <v>51562.5</v>
      </c>
      <c r="M8843" s="22">
        <v>0.3</v>
      </c>
      <c r="N8843" s="5" t="s">
        <v>30</v>
      </c>
    </row>
    <row r="8844" spans="1:14" x14ac:dyDescent="0.2">
      <c r="A8844" s="3" t="s">
        <v>44</v>
      </c>
      <c r="B8844" s="17">
        <v>1197831</v>
      </c>
      <c r="C8844" s="14">
        <v>44457</v>
      </c>
      <c r="D8844" s="4" t="s">
        <v>81</v>
      </c>
      <c r="E8844" s="4" t="s">
        <v>90</v>
      </c>
      <c r="F8844" s="4" t="s">
        <v>91</v>
      </c>
      <c r="G8844" s="4" t="s">
        <v>18</v>
      </c>
      <c r="H8844" s="13">
        <v>55</v>
      </c>
      <c r="I8844" s="20">
        <v>625</v>
      </c>
      <c r="J8844" s="13">
        <v>343750</v>
      </c>
      <c r="K8844" s="31">
        <v>171875</v>
      </c>
      <c r="L8844" s="21">
        <v>85937.5</v>
      </c>
      <c r="M8844" s="22">
        <v>0.5</v>
      </c>
      <c r="N8844" s="5" t="s">
        <v>30</v>
      </c>
    </row>
    <row r="8845" spans="1:14" x14ac:dyDescent="0.2">
      <c r="A8845" s="3" t="s">
        <v>44</v>
      </c>
      <c r="B8845" s="17">
        <v>1197831</v>
      </c>
      <c r="C8845" s="14">
        <v>44444</v>
      </c>
      <c r="D8845" s="4" t="s">
        <v>110</v>
      </c>
      <c r="E8845" s="4" t="s">
        <v>117</v>
      </c>
      <c r="F8845" s="4" t="s">
        <v>118</v>
      </c>
      <c r="G8845" s="4" t="s">
        <v>18</v>
      </c>
      <c r="H8845" s="13">
        <v>55</v>
      </c>
      <c r="I8845" s="20">
        <v>625</v>
      </c>
      <c r="J8845" s="13">
        <v>343750</v>
      </c>
      <c r="K8845" s="31">
        <v>137500</v>
      </c>
      <c r="L8845" s="21">
        <v>68750</v>
      </c>
      <c r="M8845" s="22">
        <v>0.4</v>
      </c>
      <c r="N8845" s="5" t="s">
        <v>19</v>
      </c>
    </row>
    <row r="8846" spans="1:14" x14ac:dyDescent="0.2">
      <c r="A8846" s="3" t="s">
        <v>44</v>
      </c>
      <c r="B8846" s="17">
        <v>1185732</v>
      </c>
      <c r="C8846" s="14">
        <v>44352</v>
      </c>
      <c r="D8846" s="4" t="s">
        <v>55</v>
      </c>
      <c r="E8846" s="4" t="s">
        <v>67</v>
      </c>
      <c r="F8846" s="4" t="s">
        <v>68</v>
      </c>
      <c r="G8846" s="4" t="s">
        <v>51</v>
      </c>
      <c r="H8846" s="13">
        <v>55</v>
      </c>
      <c r="I8846" s="20">
        <v>625</v>
      </c>
      <c r="J8846" s="13">
        <v>343750</v>
      </c>
      <c r="K8846" s="31">
        <v>137500</v>
      </c>
      <c r="L8846" s="21">
        <v>68750</v>
      </c>
      <c r="M8846" s="22">
        <v>0.4</v>
      </c>
      <c r="N8846" s="5" t="s">
        <v>23</v>
      </c>
    </row>
    <row r="8847" spans="1:14" x14ac:dyDescent="0.2">
      <c r="A8847" s="3" t="s">
        <v>44</v>
      </c>
      <c r="B8847" s="17">
        <v>1185732</v>
      </c>
      <c r="C8847" s="14">
        <v>44412</v>
      </c>
      <c r="D8847" s="4" t="s">
        <v>55</v>
      </c>
      <c r="E8847" s="4" t="s">
        <v>67</v>
      </c>
      <c r="F8847" s="4" t="s">
        <v>68</v>
      </c>
      <c r="G8847" s="4" t="s">
        <v>51</v>
      </c>
      <c r="H8847" s="13">
        <v>55</v>
      </c>
      <c r="I8847" s="20">
        <v>625</v>
      </c>
      <c r="J8847" s="13">
        <v>343750</v>
      </c>
      <c r="K8847" s="31">
        <v>137500</v>
      </c>
      <c r="L8847" s="21">
        <v>68750</v>
      </c>
      <c r="M8847" s="22">
        <v>0.4</v>
      </c>
      <c r="N8847" s="5" t="s">
        <v>23</v>
      </c>
    </row>
    <row r="8848" spans="1:14" x14ac:dyDescent="0.2">
      <c r="A8848" s="3" t="s">
        <v>80</v>
      </c>
      <c r="B8848" s="17">
        <v>1185732</v>
      </c>
      <c r="C8848" s="14">
        <v>44425</v>
      </c>
      <c r="D8848" s="4" t="s">
        <v>81</v>
      </c>
      <c r="E8848" s="4" t="s">
        <v>84</v>
      </c>
      <c r="F8848" s="4" t="s">
        <v>85</v>
      </c>
      <c r="G8848" s="4" t="s">
        <v>51</v>
      </c>
      <c r="H8848" s="13">
        <v>55</v>
      </c>
      <c r="I8848" s="20">
        <v>625</v>
      </c>
      <c r="J8848" s="13">
        <v>343750</v>
      </c>
      <c r="K8848" s="31">
        <v>171875</v>
      </c>
      <c r="L8848" s="21">
        <v>85937.5</v>
      </c>
      <c r="M8848" s="22">
        <v>0.5</v>
      </c>
      <c r="N8848" s="5" t="s">
        <v>19</v>
      </c>
    </row>
    <row r="8849" spans="1:14" x14ac:dyDescent="0.2">
      <c r="A8849" s="3" t="s">
        <v>80</v>
      </c>
      <c r="B8849" s="17">
        <v>1128299</v>
      </c>
      <c r="C8849" s="14">
        <v>44517</v>
      </c>
      <c r="D8849" s="4" t="s">
        <v>97</v>
      </c>
      <c r="E8849" s="4" t="s">
        <v>105</v>
      </c>
      <c r="F8849" s="4" t="s">
        <v>109</v>
      </c>
      <c r="G8849" s="4" t="s">
        <v>53</v>
      </c>
      <c r="H8849" s="13">
        <v>55</v>
      </c>
      <c r="I8849" s="20">
        <v>625</v>
      </c>
      <c r="J8849" s="13">
        <v>343750</v>
      </c>
      <c r="K8849" s="31">
        <v>103125</v>
      </c>
      <c r="L8849" s="21">
        <v>51562.5</v>
      </c>
      <c r="M8849" s="22">
        <v>0.3</v>
      </c>
      <c r="N8849" s="5" t="s">
        <v>23</v>
      </c>
    </row>
    <row r="8850" spans="1:14" x14ac:dyDescent="0.2">
      <c r="A8850" s="3" t="s">
        <v>20</v>
      </c>
      <c r="B8850" s="17">
        <v>1128299</v>
      </c>
      <c r="C8850" s="14">
        <v>44431</v>
      </c>
      <c r="D8850" s="4" t="s">
        <v>110</v>
      </c>
      <c r="E8850" s="4" t="s">
        <v>119</v>
      </c>
      <c r="F8850" s="4" t="s">
        <v>120</v>
      </c>
      <c r="G8850" s="4" t="s">
        <v>53</v>
      </c>
      <c r="H8850" s="13">
        <v>55</v>
      </c>
      <c r="I8850" s="20">
        <v>625</v>
      </c>
      <c r="J8850" s="13">
        <v>343750</v>
      </c>
      <c r="K8850" s="31">
        <v>120312.5</v>
      </c>
      <c r="L8850" s="21">
        <v>60156.25</v>
      </c>
      <c r="M8850" s="22">
        <v>0.35</v>
      </c>
      <c r="N8850" s="5" t="s">
        <v>19</v>
      </c>
    </row>
    <row r="8851" spans="1:14" x14ac:dyDescent="0.2">
      <c r="A8851" s="3" t="s">
        <v>45</v>
      </c>
      <c r="B8851" s="17">
        <v>1185732</v>
      </c>
      <c r="C8851" s="14">
        <v>44447</v>
      </c>
      <c r="D8851" s="4" t="s">
        <v>55</v>
      </c>
      <c r="E8851" s="4" t="s">
        <v>64</v>
      </c>
      <c r="F8851" s="4" t="s">
        <v>77</v>
      </c>
      <c r="G8851" s="4" t="s">
        <v>18</v>
      </c>
      <c r="H8851" s="13">
        <v>60</v>
      </c>
      <c r="I8851" s="20">
        <v>625</v>
      </c>
      <c r="J8851" s="13">
        <v>375000</v>
      </c>
      <c r="K8851" s="31">
        <v>187500</v>
      </c>
      <c r="L8851" s="21">
        <v>93750</v>
      </c>
      <c r="M8851" s="22">
        <v>0.5</v>
      </c>
      <c r="N8851" s="5" t="s">
        <v>23</v>
      </c>
    </row>
    <row r="8852" spans="1:14" x14ac:dyDescent="0.2">
      <c r="A8852" s="3" t="s">
        <v>44</v>
      </c>
      <c r="B8852" s="17">
        <v>1128299</v>
      </c>
      <c r="C8852" s="14">
        <v>44421</v>
      </c>
      <c r="D8852" s="4" t="s">
        <v>97</v>
      </c>
      <c r="E8852" s="4" t="s">
        <v>107</v>
      </c>
      <c r="F8852" s="4" t="s">
        <v>108</v>
      </c>
      <c r="G8852" s="4" t="s">
        <v>18</v>
      </c>
      <c r="H8852" s="13">
        <v>60</v>
      </c>
      <c r="I8852" s="20">
        <v>625</v>
      </c>
      <c r="J8852" s="13">
        <v>375000</v>
      </c>
      <c r="K8852" s="31">
        <v>150000</v>
      </c>
      <c r="L8852" s="21">
        <v>75000</v>
      </c>
      <c r="M8852" s="22">
        <v>0.4</v>
      </c>
      <c r="N8852" s="5" t="s">
        <v>19</v>
      </c>
    </row>
    <row r="8853" spans="1:14" x14ac:dyDescent="0.2">
      <c r="A8853" s="3" t="s">
        <v>44</v>
      </c>
      <c r="B8853" s="17">
        <v>1197831</v>
      </c>
      <c r="C8853" s="14">
        <v>44474</v>
      </c>
      <c r="D8853" s="4" t="s">
        <v>81</v>
      </c>
      <c r="E8853" s="4" t="s">
        <v>90</v>
      </c>
      <c r="F8853" s="4" t="s">
        <v>91</v>
      </c>
      <c r="G8853" s="4" t="s">
        <v>18</v>
      </c>
      <c r="H8853" s="13">
        <v>60</v>
      </c>
      <c r="I8853" s="20">
        <v>625</v>
      </c>
      <c r="J8853" s="13">
        <v>375000</v>
      </c>
      <c r="K8853" s="31">
        <v>243750</v>
      </c>
      <c r="L8853" s="21">
        <v>121875</v>
      </c>
      <c r="M8853" s="22">
        <v>0.65</v>
      </c>
      <c r="N8853" s="5" t="s">
        <v>30</v>
      </c>
    </row>
    <row r="8854" spans="1:14" x14ac:dyDescent="0.2">
      <c r="A8854" s="3" t="s">
        <v>44</v>
      </c>
      <c r="B8854" s="17">
        <v>1197831</v>
      </c>
      <c r="C8854" s="14">
        <v>44459</v>
      </c>
      <c r="D8854" s="4" t="s">
        <v>81</v>
      </c>
      <c r="E8854" s="4" t="s">
        <v>90</v>
      </c>
      <c r="F8854" s="4" t="s">
        <v>91</v>
      </c>
      <c r="G8854" s="4" t="s">
        <v>18</v>
      </c>
      <c r="H8854" s="13">
        <v>60</v>
      </c>
      <c r="I8854" s="20">
        <v>625</v>
      </c>
      <c r="J8854" s="13">
        <v>375000</v>
      </c>
      <c r="K8854" s="31">
        <v>187500</v>
      </c>
      <c r="L8854" s="21">
        <v>93750</v>
      </c>
      <c r="M8854" s="22">
        <v>0.5</v>
      </c>
      <c r="N8854" s="5" t="s">
        <v>30</v>
      </c>
    </row>
    <row r="8855" spans="1:14" x14ac:dyDescent="0.2">
      <c r="A8855" s="3" t="s">
        <v>41</v>
      </c>
      <c r="B8855" s="17">
        <v>1189833</v>
      </c>
      <c r="C8855" s="14">
        <v>44345</v>
      </c>
      <c r="D8855" s="4" t="s">
        <v>110</v>
      </c>
      <c r="E8855" s="4" t="s">
        <v>121</v>
      </c>
      <c r="F8855" s="4" t="s">
        <v>122</v>
      </c>
      <c r="G8855" s="4" t="s">
        <v>52</v>
      </c>
      <c r="H8855" s="13">
        <v>60</v>
      </c>
      <c r="I8855" s="20">
        <v>625</v>
      </c>
      <c r="J8855" s="13">
        <v>375000</v>
      </c>
      <c r="K8855" s="31">
        <v>206250</v>
      </c>
      <c r="L8855" s="21">
        <v>103125</v>
      </c>
      <c r="M8855" s="22">
        <v>0.55000000000000004</v>
      </c>
      <c r="N8855" s="5" t="s">
        <v>30</v>
      </c>
    </row>
    <row r="8856" spans="1:14" x14ac:dyDescent="0.2">
      <c r="A8856" s="3" t="s">
        <v>45</v>
      </c>
      <c r="B8856" s="17">
        <v>1128299</v>
      </c>
      <c r="C8856" s="14">
        <v>44193</v>
      </c>
      <c r="D8856" s="4" t="s">
        <v>110</v>
      </c>
      <c r="E8856" s="4" t="s">
        <v>121</v>
      </c>
      <c r="F8856" s="4" t="s">
        <v>125</v>
      </c>
      <c r="G8856" s="4" t="s">
        <v>54</v>
      </c>
      <c r="H8856" s="13">
        <v>60</v>
      </c>
      <c r="I8856" s="20">
        <v>625</v>
      </c>
      <c r="J8856" s="13">
        <v>375000</v>
      </c>
      <c r="K8856" s="31">
        <v>112500</v>
      </c>
      <c r="L8856" s="21">
        <v>56250</v>
      </c>
      <c r="M8856" s="22">
        <v>0.3</v>
      </c>
      <c r="N8856" s="5" t="s">
        <v>30</v>
      </c>
    </row>
    <row r="8857" spans="1:14" x14ac:dyDescent="0.2">
      <c r="A8857" s="3" t="s">
        <v>45</v>
      </c>
      <c r="B8857" s="17">
        <v>1185732</v>
      </c>
      <c r="C8857" s="14">
        <v>44324</v>
      </c>
      <c r="D8857" s="4" t="s">
        <v>55</v>
      </c>
      <c r="E8857" s="4" t="s">
        <v>64</v>
      </c>
      <c r="F8857" s="4" t="s">
        <v>77</v>
      </c>
      <c r="G8857" s="4" t="s">
        <v>18</v>
      </c>
      <c r="H8857" s="13">
        <v>65</v>
      </c>
      <c r="I8857" s="20">
        <v>625</v>
      </c>
      <c r="J8857" s="13">
        <v>406250</v>
      </c>
      <c r="K8857" s="31">
        <v>203125</v>
      </c>
      <c r="L8857" s="21">
        <v>101562.5</v>
      </c>
      <c r="M8857" s="22">
        <v>0.5</v>
      </c>
      <c r="N8857" s="5" t="s">
        <v>23</v>
      </c>
    </row>
    <row r="8858" spans="1:14" x14ac:dyDescent="0.2">
      <c r="A8858" s="3" t="s">
        <v>45</v>
      </c>
      <c r="B8858" s="17">
        <v>1185732</v>
      </c>
      <c r="C8858" s="14">
        <v>44479</v>
      </c>
      <c r="D8858" s="4" t="s">
        <v>55</v>
      </c>
      <c r="E8858" s="4" t="s">
        <v>64</v>
      </c>
      <c r="F8858" s="4" t="s">
        <v>77</v>
      </c>
      <c r="G8858" s="4" t="s">
        <v>18</v>
      </c>
      <c r="H8858" s="13">
        <v>65</v>
      </c>
      <c r="I8858" s="20">
        <v>625</v>
      </c>
      <c r="J8858" s="13">
        <v>406250</v>
      </c>
      <c r="K8858" s="31">
        <v>203125</v>
      </c>
      <c r="L8858" s="21">
        <v>101562.5</v>
      </c>
      <c r="M8858" s="22">
        <v>0.5</v>
      </c>
      <c r="N8858" s="5" t="s">
        <v>23</v>
      </c>
    </row>
    <row r="8859" spans="1:14" x14ac:dyDescent="0.2">
      <c r="A8859" s="3" t="s">
        <v>44</v>
      </c>
      <c r="B8859" s="17">
        <v>1197831</v>
      </c>
      <c r="C8859" s="14">
        <v>44505</v>
      </c>
      <c r="D8859" s="4" t="s">
        <v>110</v>
      </c>
      <c r="E8859" s="4" t="s">
        <v>117</v>
      </c>
      <c r="F8859" s="4" t="s">
        <v>118</v>
      </c>
      <c r="G8859" s="4" t="s">
        <v>18</v>
      </c>
      <c r="H8859" s="13">
        <v>65</v>
      </c>
      <c r="I8859" s="20">
        <v>625</v>
      </c>
      <c r="J8859" s="13">
        <v>406250</v>
      </c>
      <c r="K8859" s="31">
        <v>223437.5</v>
      </c>
      <c r="L8859" s="21">
        <v>111718.75</v>
      </c>
      <c r="M8859" s="22">
        <v>0.55000000000000004</v>
      </c>
      <c r="N8859" s="5" t="s">
        <v>19</v>
      </c>
    </row>
    <row r="8860" spans="1:14" x14ac:dyDescent="0.2">
      <c r="A8860" s="3" t="s">
        <v>14</v>
      </c>
      <c r="B8860" s="17">
        <v>1185732</v>
      </c>
      <c r="C8860" s="14">
        <v>44539</v>
      </c>
      <c r="D8860" s="4" t="s">
        <v>15</v>
      </c>
      <c r="E8860" s="4" t="s">
        <v>16</v>
      </c>
      <c r="F8860" s="4" t="s">
        <v>17</v>
      </c>
      <c r="G8860" s="4" t="s">
        <v>50</v>
      </c>
      <c r="H8860" s="13">
        <v>65</v>
      </c>
      <c r="I8860" s="20">
        <v>625</v>
      </c>
      <c r="J8860" s="13">
        <v>406250</v>
      </c>
      <c r="K8860" s="31">
        <v>142187.5</v>
      </c>
      <c r="L8860" s="21">
        <v>71093.75</v>
      </c>
      <c r="M8860" s="22">
        <v>0.35</v>
      </c>
      <c r="N8860" s="5" t="s">
        <v>19</v>
      </c>
    </row>
    <row r="8861" spans="1:14" x14ac:dyDescent="0.2">
      <c r="A8861" s="3" t="s">
        <v>44</v>
      </c>
      <c r="B8861" s="17">
        <v>1185732</v>
      </c>
      <c r="C8861" s="14">
        <v>44516</v>
      </c>
      <c r="D8861" s="4" t="s">
        <v>15</v>
      </c>
      <c r="E8861" s="4" t="s">
        <v>21</v>
      </c>
      <c r="F8861" s="4" t="s">
        <v>22</v>
      </c>
      <c r="G8861" s="4" t="s">
        <v>51</v>
      </c>
      <c r="H8861" s="13">
        <v>65</v>
      </c>
      <c r="I8861" s="20">
        <v>625</v>
      </c>
      <c r="J8861" s="13">
        <v>406250</v>
      </c>
      <c r="K8861" s="31">
        <v>223437.5</v>
      </c>
      <c r="L8861" s="21">
        <v>111718.75</v>
      </c>
      <c r="M8861" s="22">
        <v>0.55000000000000004</v>
      </c>
      <c r="N8861" s="5" t="s">
        <v>23</v>
      </c>
    </row>
    <row r="8862" spans="1:14" x14ac:dyDescent="0.2">
      <c r="A8862" s="3" t="s">
        <v>20</v>
      </c>
      <c r="B8862" s="17">
        <v>1185732</v>
      </c>
      <c r="C8862" s="14">
        <v>44365</v>
      </c>
      <c r="D8862" s="4" t="s">
        <v>81</v>
      </c>
      <c r="E8862" s="4" t="s">
        <v>84</v>
      </c>
      <c r="F8862" s="4" t="s">
        <v>85</v>
      </c>
      <c r="G8862" s="4" t="s">
        <v>51</v>
      </c>
      <c r="H8862" s="13">
        <v>65</v>
      </c>
      <c r="I8862" s="20">
        <v>625</v>
      </c>
      <c r="J8862" s="13">
        <v>406250</v>
      </c>
      <c r="K8862" s="31">
        <v>203125</v>
      </c>
      <c r="L8862" s="21">
        <v>101562.5</v>
      </c>
      <c r="M8862" s="22">
        <v>0.5</v>
      </c>
      <c r="N8862" s="5" t="s">
        <v>19</v>
      </c>
    </row>
    <row r="8863" spans="1:14" x14ac:dyDescent="0.2">
      <c r="A8863" s="3" t="s">
        <v>41</v>
      </c>
      <c r="B8863" s="17">
        <v>1189833</v>
      </c>
      <c r="C8863" s="14">
        <v>44304</v>
      </c>
      <c r="D8863" s="4" t="s">
        <v>110</v>
      </c>
      <c r="E8863" s="4" t="s">
        <v>121</v>
      </c>
      <c r="F8863" s="4" t="s">
        <v>122</v>
      </c>
      <c r="G8863" s="4" t="s">
        <v>52</v>
      </c>
      <c r="H8863" s="13">
        <v>65</v>
      </c>
      <c r="I8863" s="20">
        <v>625</v>
      </c>
      <c r="J8863" s="13">
        <v>406250</v>
      </c>
      <c r="K8863" s="31">
        <v>81250</v>
      </c>
      <c r="L8863" s="21">
        <v>40625</v>
      </c>
      <c r="M8863" s="22">
        <v>0.2</v>
      </c>
      <c r="N8863" s="5" t="s">
        <v>30</v>
      </c>
    </row>
    <row r="8864" spans="1:14" x14ac:dyDescent="0.2">
      <c r="A8864" s="3" t="s">
        <v>45</v>
      </c>
      <c r="B8864" s="17">
        <v>1128299</v>
      </c>
      <c r="C8864" s="14">
        <v>44038</v>
      </c>
      <c r="D8864" s="4" t="s">
        <v>110</v>
      </c>
      <c r="E8864" s="4" t="s">
        <v>127</v>
      </c>
      <c r="F8864" s="4" t="s">
        <v>128</v>
      </c>
      <c r="G8864" s="4" t="s">
        <v>54</v>
      </c>
      <c r="H8864" s="13">
        <v>65</v>
      </c>
      <c r="I8864" s="20">
        <v>625</v>
      </c>
      <c r="J8864" s="13">
        <v>406250</v>
      </c>
      <c r="K8864" s="31">
        <v>101562.5</v>
      </c>
      <c r="L8864" s="21">
        <v>50781.25</v>
      </c>
      <c r="M8864" s="22">
        <v>0.25</v>
      </c>
      <c r="N8864" s="5" t="s">
        <v>23</v>
      </c>
    </row>
    <row r="8865" spans="1:14" x14ac:dyDescent="0.2">
      <c r="A8865" s="3" t="s">
        <v>45</v>
      </c>
      <c r="B8865" s="17">
        <v>1128299</v>
      </c>
      <c r="C8865" s="14">
        <v>43942</v>
      </c>
      <c r="D8865" s="4" t="s">
        <v>110</v>
      </c>
      <c r="E8865" s="4" t="s">
        <v>129</v>
      </c>
      <c r="F8865" s="4" t="s">
        <v>130</v>
      </c>
      <c r="G8865" s="4" t="s">
        <v>50</v>
      </c>
      <c r="H8865" s="13">
        <v>70</v>
      </c>
      <c r="I8865" s="20">
        <v>625</v>
      </c>
      <c r="J8865" s="13">
        <v>437500</v>
      </c>
      <c r="K8865" s="31">
        <v>131250</v>
      </c>
      <c r="L8865" s="21">
        <v>65625</v>
      </c>
      <c r="M8865" s="22">
        <v>0.3</v>
      </c>
      <c r="N8865" s="5" t="s">
        <v>23</v>
      </c>
    </row>
    <row r="8866" spans="1:14" x14ac:dyDescent="0.2">
      <c r="A8866" s="3" t="s">
        <v>41</v>
      </c>
      <c r="B8866" s="17">
        <v>1197831</v>
      </c>
      <c r="C8866" s="14">
        <v>44549</v>
      </c>
      <c r="D8866" s="4" t="s">
        <v>81</v>
      </c>
      <c r="E8866" s="4" t="s">
        <v>86</v>
      </c>
      <c r="F8866" s="4" t="s">
        <v>87</v>
      </c>
      <c r="G8866" s="4" t="s">
        <v>53</v>
      </c>
      <c r="H8866" s="13">
        <v>70</v>
      </c>
      <c r="I8866" s="20">
        <v>625</v>
      </c>
      <c r="J8866" s="13">
        <v>437500</v>
      </c>
      <c r="K8866" s="31">
        <v>175000</v>
      </c>
      <c r="L8866" s="21">
        <v>87500</v>
      </c>
      <c r="M8866" s="22">
        <v>0.4</v>
      </c>
      <c r="N8866" s="5" t="s">
        <v>19</v>
      </c>
    </row>
    <row r="8867" spans="1:14" x14ac:dyDescent="0.2">
      <c r="A8867" s="3" t="s">
        <v>44</v>
      </c>
      <c r="B8867" s="17">
        <v>1185732</v>
      </c>
      <c r="C8867" s="14">
        <v>44503</v>
      </c>
      <c r="D8867" s="4" t="s">
        <v>97</v>
      </c>
      <c r="E8867" s="4" t="s">
        <v>98</v>
      </c>
      <c r="F8867" s="4" t="s">
        <v>99</v>
      </c>
      <c r="G8867" s="4" t="s">
        <v>50</v>
      </c>
      <c r="H8867" s="13">
        <v>75</v>
      </c>
      <c r="I8867" s="20">
        <v>625</v>
      </c>
      <c r="J8867" s="13">
        <v>468750</v>
      </c>
      <c r="K8867" s="31">
        <v>164062.5</v>
      </c>
      <c r="L8867" s="21">
        <v>82031.25</v>
      </c>
      <c r="M8867" s="22">
        <v>0.35</v>
      </c>
      <c r="N8867" s="5" t="s">
        <v>19</v>
      </c>
    </row>
    <row r="8868" spans="1:14" x14ac:dyDescent="0.2">
      <c r="A8868" s="3" t="s">
        <v>20</v>
      </c>
      <c r="B8868" s="17">
        <v>1185732</v>
      </c>
      <c r="C8868" s="14">
        <v>44547</v>
      </c>
      <c r="D8868" s="4" t="s">
        <v>55</v>
      </c>
      <c r="E8868" s="4" t="s">
        <v>58</v>
      </c>
      <c r="F8868" s="4" t="s">
        <v>59</v>
      </c>
      <c r="G8868" s="4" t="s">
        <v>52</v>
      </c>
      <c r="H8868" s="13">
        <v>75</v>
      </c>
      <c r="I8868" s="20">
        <v>625</v>
      </c>
      <c r="J8868" s="13">
        <v>468750</v>
      </c>
      <c r="K8868" s="31">
        <v>187500</v>
      </c>
      <c r="L8868" s="21">
        <v>93750</v>
      </c>
      <c r="M8868" s="22">
        <v>0.4</v>
      </c>
      <c r="N8868" s="5" t="s">
        <v>30</v>
      </c>
    </row>
    <row r="8869" spans="1:14" x14ac:dyDescent="0.2">
      <c r="A8869" s="3" t="s">
        <v>45</v>
      </c>
      <c r="B8869" s="17">
        <v>1128299</v>
      </c>
      <c r="C8869" s="14">
        <v>44021</v>
      </c>
      <c r="D8869" s="4" t="s">
        <v>110</v>
      </c>
      <c r="E8869" s="4" t="s">
        <v>127</v>
      </c>
      <c r="F8869" s="4" t="s">
        <v>128</v>
      </c>
      <c r="G8869" s="4" t="s">
        <v>54</v>
      </c>
      <c r="H8869" s="13">
        <v>75</v>
      </c>
      <c r="I8869" s="20">
        <v>625</v>
      </c>
      <c r="J8869" s="13">
        <v>468750</v>
      </c>
      <c r="K8869" s="31">
        <v>117187.5</v>
      </c>
      <c r="L8869" s="21">
        <v>58593.75</v>
      </c>
      <c r="M8869" s="22">
        <v>0.25</v>
      </c>
      <c r="N8869" s="5" t="s">
        <v>23</v>
      </c>
    </row>
    <row r="8870" spans="1:14" x14ac:dyDescent="0.2">
      <c r="A8870" s="3" t="s">
        <v>45</v>
      </c>
      <c r="B8870" s="17">
        <v>1185732</v>
      </c>
      <c r="C8870" s="14">
        <v>44539</v>
      </c>
      <c r="D8870" s="4" t="s">
        <v>15</v>
      </c>
      <c r="E8870" s="4" t="s">
        <v>16</v>
      </c>
      <c r="F8870" s="4" t="s">
        <v>17</v>
      </c>
      <c r="G8870" s="4" t="s">
        <v>50</v>
      </c>
      <c r="H8870" s="13">
        <v>80</v>
      </c>
      <c r="I8870" s="20">
        <v>625</v>
      </c>
      <c r="J8870" s="13">
        <v>500000</v>
      </c>
      <c r="K8870" s="31">
        <v>250000</v>
      </c>
      <c r="L8870" s="21">
        <v>125000</v>
      </c>
      <c r="M8870" s="22">
        <v>0.5</v>
      </c>
      <c r="N8870" s="5" t="s">
        <v>19</v>
      </c>
    </row>
    <row r="8871" spans="1:14" x14ac:dyDescent="0.2">
      <c r="A8871" s="3" t="s">
        <v>45</v>
      </c>
      <c r="B8871" s="17">
        <v>1128299</v>
      </c>
      <c r="C8871" s="14">
        <v>44008</v>
      </c>
      <c r="D8871" s="4" t="s">
        <v>110</v>
      </c>
      <c r="E8871" s="4" t="s">
        <v>127</v>
      </c>
      <c r="F8871" s="4" t="s">
        <v>128</v>
      </c>
      <c r="G8871" s="4" t="s">
        <v>54</v>
      </c>
      <c r="H8871" s="13">
        <v>80</v>
      </c>
      <c r="I8871" s="20">
        <v>625</v>
      </c>
      <c r="J8871" s="13">
        <v>500000</v>
      </c>
      <c r="K8871" s="31">
        <v>125000</v>
      </c>
      <c r="L8871" s="21">
        <v>62500</v>
      </c>
      <c r="M8871" s="22">
        <v>0.25</v>
      </c>
      <c r="N8871" s="5" t="s">
        <v>23</v>
      </c>
    </row>
    <row r="8872" spans="1:14" x14ac:dyDescent="0.2">
      <c r="A8872" s="3" t="s">
        <v>45</v>
      </c>
      <c r="B8872" s="17">
        <v>1128299</v>
      </c>
      <c r="C8872" s="14">
        <v>44009</v>
      </c>
      <c r="D8872" s="4" t="s">
        <v>110</v>
      </c>
      <c r="E8872" s="4" t="s">
        <v>127</v>
      </c>
      <c r="F8872" s="4" t="s">
        <v>128</v>
      </c>
      <c r="G8872" s="4" t="s">
        <v>54</v>
      </c>
      <c r="H8872" s="13">
        <v>80</v>
      </c>
      <c r="I8872" s="20">
        <v>625</v>
      </c>
      <c r="J8872" s="13">
        <v>500000</v>
      </c>
      <c r="K8872" s="31">
        <v>125000</v>
      </c>
      <c r="L8872" s="21">
        <v>62500</v>
      </c>
      <c r="M8872" s="22">
        <v>0.25</v>
      </c>
      <c r="N8872" s="5" t="s">
        <v>23</v>
      </c>
    </row>
    <row r="8873" spans="1:14" x14ac:dyDescent="0.2">
      <c r="A8873" s="3" t="s">
        <v>45</v>
      </c>
      <c r="B8873" s="17">
        <v>1128299</v>
      </c>
      <c r="C8873" s="14">
        <v>43940</v>
      </c>
      <c r="D8873" s="4" t="s">
        <v>110</v>
      </c>
      <c r="E8873" s="4" t="s">
        <v>129</v>
      </c>
      <c r="F8873" s="4" t="s">
        <v>130</v>
      </c>
      <c r="G8873" s="4" t="s">
        <v>50</v>
      </c>
      <c r="H8873" s="13">
        <v>85</v>
      </c>
      <c r="I8873" s="20">
        <v>625</v>
      </c>
      <c r="J8873" s="13">
        <v>531250</v>
      </c>
      <c r="K8873" s="31">
        <v>159375</v>
      </c>
      <c r="L8873" s="21">
        <v>79687.5</v>
      </c>
      <c r="M8873" s="22">
        <v>0.3</v>
      </c>
      <c r="N8873" s="5" t="s">
        <v>23</v>
      </c>
    </row>
    <row r="8874" spans="1:14" x14ac:dyDescent="0.2">
      <c r="A8874" s="3" t="s">
        <v>45</v>
      </c>
      <c r="B8874" s="17">
        <v>1128299</v>
      </c>
      <c r="C8874" s="14">
        <v>44015</v>
      </c>
      <c r="D8874" s="4" t="s">
        <v>110</v>
      </c>
      <c r="E8874" s="4" t="s">
        <v>127</v>
      </c>
      <c r="F8874" s="4" t="s">
        <v>128</v>
      </c>
      <c r="G8874" s="4" t="s">
        <v>54</v>
      </c>
      <c r="H8874" s="13">
        <v>85</v>
      </c>
      <c r="I8874" s="20">
        <v>625</v>
      </c>
      <c r="J8874" s="13">
        <v>531250</v>
      </c>
      <c r="K8874" s="31">
        <v>132812.5</v>
      </c>
      <c r="L8874" s="21">
        <v>66406.25</v>
      </c>
      <c r="M8874" s="22">
        <v>0.25</v>
      </c>
      <c r="N8874" s="5" t="s">
        <v>23</v>
      </c>
    </row>
    <row r="8875" spans="1:14" x14ac:dyDescent="0.2">
      <c r="A8875" s="3" t="s">
        <v>20</v>
      </c>
      <c r="B8875" s="17">
        <v>1128299</v>
      </c>
      <c r="C8875" s="14">
        <v>44546</v>
      </c>
      <c r="D8875" s="4" t="s">
        <v>81</v>
      </c>
      <c r="E8875" s="4" t="s">
        <v>82</v>
      </c>
      <c r="F8875" s="4" t="s">
        <v>83</v>
      </c>
      <c r="G8875" s="4" t="s">
        <v>52</v>
      </c>
      <c r="H8875" s="13">
        <v>90</v>
      </c>
      <c r="I8875" s="20">
        <v>625</v>
      </c>
      <c r="J8875" s="13">
        <v>562500</v>
      </c>
      <c r="K8875" s="31">
        <v>196875</v>
      </c>
      <c r="L8875" s="21">
        <v>98437.5</v>
      </c>
      <c r="M8875" s="22">
        <v>0.35</v>
      </c>
      <c r="N8875" s="5" t="s">
        <v>19</v>
      </c>
    </row>
    <row r="8876" spans="1:14" x14ac:dyDescent="0.2">
      <c r="A8876" s="3" t="s">
        <v>45</v>
      </c>
      <c r="B8876" s="17">
        <v>1128299</v>
      </c>
      <c r="C8876" s="14">
        <v>44546</v>
      </c>
      <c r="D8876" s="4" t="s">
        <v>97</v>
      </c>
      <c r="E8876" s="4" t="s">
        <v>105</v>
      </c>
      <c r="F8876" s="4" t="s">
        <v>109</v>
      </c>
      <c r="G8876" s="4" t="s">
        <v>53</v>
      </c>
      <c r="H8876" s="13">
        <v>95</v>
      </c>
      <c r="I8876" s="20">
        <v>625</v>
      </c>
      <c r="J8876" s="13">
        <v>593750</v>
      </c>
      <c r="K8876" s="31">
        <v>267187.5</v>
      </c>
      <c r="L8876" s="21">
        <v>133593.75</v>
      </c>
      <c r="M8876" s="22">
        <v>0.45</v>
      </c>
      <c r="N8876" s="5" t="s">
        <v>23</v>
      </c>
    </row>
    <row r="8877" spans="1:14" x14ac:dyDescent="0.2">
      <c r="A8877" s="3" t="s">
        <v>80</v>
      </c>
      <c r="B8877" s="17">
        <v>1197831</v>
      </c>
      <c r="C8877" s="14">
        <v>44274</v>
      </c>
      <c r="D8877" s="4" t="s">
        <v>81</v>
      </c>
      <c r="E8877" s="4" t="s">
        <v>95</v>
      </c>
      <c r="F8877" s="4" t="s">
        <v>96</v>
      </c>
      <c r="G8877" s="4" t="s">
        <v>52</v>
      </c>
      <c r="H8877" s="13">
        <v>20</v>
      </c>
      <c r="I8877" s="20">
        <v>645</v>
      </c>
      <c r="J8877" s="13">
        <v>129000</v>
      </c>
      <c r="K8877" s="31">
        <v>51600</v>
      </c>
      <c r="L8877" s="21">
        <v>25800</v>
      </c>
      <c r="M8877" s="22">
        <v>0.4</v>
      </c>
      <c r="N8877" s="5" t="s">
        <v>19</v>
      </c>
    </row>
    <row r="8878" spans="1:14" x14ac:dyDescent="0.2">
      <c r="A8878" s="3" t="s">
        <v>44</v>
      </c>
      <c r="B8878" s="17">
        <v>1197831</v>
      </c>
      <c r="C8878" s="14">
        <v>44428</v>
      </c>
      <c r="D8878" s="4" t="s">
        <v>81</v>
      </c>
      <c r="E8878" s="4" t="s">
        <v>90</v>
      </c>
      <c r="F8878" s="4" t="s">
        <v>91</v>
      </c>
      <c r="G8878" s="4" t="s">
        <v>18</v>
      </c>
      <c r="H8878" s="13">
        <v>20</v>
      </c>
      <c r="I8878" s="20">
        <v>650</v>
      </c>
      <c r="J8878" s="13">
        <v>130000</v>
      </c>
      <c r="K8878" s="31">
        <v>58500</v>
      </c>
      <c r="L8878" s="21">
        <v>29250</v>
      </c>
      <c r="M8878" s="22">
        <v>0.45</v>
      </c>
      <c r="N8878" s="5" t="s">
        <v>30</v>
      </c>
    </row>
    <row r="8879" spans="1:14" x14ac:dyDescent="0.2">
      <c r="A8879" s="3" t="s">
        <v>44</v>
      </c>
      <c r="B8879" s="17">
        <v>1197831</v>
      </c>
      <c r="C8879" s="14">
        <v>44427</v>
      </c>
      <c r="D8879" s="4" t="s">
        <v>81</v>
      </c>
      <c r="E8879" s="4" t="s">
        <v>90</v>
      </c>
      <c r="F8879" s="4" t="s">
        <v>91</v>
      </c>
      <c r="G8879" s="4" t="s">
        <v>18</v>
      </c>
      <c r="H8879" s="13">
        <v>20</v>
      </c>
      <c r="I8879" s="20">
        <v>650</v>
      </c>
      <c r="J8879" s="13">
        <v>130000</v>
      </c>
      <c r="K8879" s="31">
        <v>58500</v>
      </c>
      <c r="L8879" s="21">
        <v>29250</v>
      </c>
      <c r="M8879" s="22">
        <v>0.45</v>
      </c>
      <c r="N8879" s="5" t="s">
        <v>30</v>
      </c>
    </row>
    <row r="8880" spans="1:14" x14ac:dyDescent="0.2">
      <c r="A8880" s="3" t="s">
        <v>45</v>
      </c>
      <c r="B8880" s="17">
        <v>1197831</v>
      </c>
      <c r="C8880" s="14">
        <v>44291</v>
      </c>
      <c r="D8880" s="4" t="s">
        <v>110</v>
      </c>
      <c r="E8880" s="4" t="s">
        <v>117</v>
      </c>
      <c r="F8880" s="4" t="s">
        <v>118</v>
      </c>
      <c r="G8880" s="4" t="s">
        <v>18</v>
      </c>
      <c r="H8880" s="13">
        <v>20</v>
      </c>
      <c r="I8880" s="20">
        <v>650</v>
      </c>
      <c r="J8880" s="13">
        <v>130000</v>
      </c>
      <c r="K8880" s="31">
        <v>45500</v>
      </c>
      <c r="L8880" s="21">
        <v>22750</v>
      </c>
      <c r="M8880" s="22">
        <v>0.35</v>
      </c>
      <c r="N8880" s="5" t="s">
        <v>19</v>
      </c>
    </row>
    <row r="8881" spans="1:14" x14ac:dyDescent="0.2">
      <c r="A8881" s="3" t="s">
        <v>44</v>
      </c>
      <c r="B8881" s="17">
        <v>1197831</v>
      </c>
      <c r="C8881" s="14">
        <v>44219</v>
      </c>
      <c r="D8881" s="4" t="s">
        <v>81</v>
      </c>
      <c r="E8881" s="4" t="s">
        <v>84</v>
      </c>
      <c r="F8881" s="4" t="s">
        <v>85</v>
      </c>
      <c r="G8881" s="4" t="s">
        <v>51</v>
      </c>
      <c r="H8881" s="13">
        <v>25</v>
      </c>
      <c r="I8881" s="20">
        <v>650</v>
      </c>
      <c r="J8881" s="13">
        <v>162500</v>
      </c>
      <c r="K8881" s="31">
        <v>65000</v>
      </c>
      <c r="L8881" s="21">
        <v>32500</v>
      </c>
      <c r="M8881" s="22">
        <v>0.4</v>
      </c>
      <c r="N8881" s="5" t="s">
        <v>19</v>
      </c>
    </row>
    <row r="8882" spans="1:14" x14ac:dyDescent="0.2">
      <c r="A8882" s="3" t="s">
        <v>44</v>
      </c>
      <c r="B8882" s="17">
        <v>1197831</v>
      </c>
      <c r="C8882" s="14">
        <v>44271</v>
      </c>
      <c r="D8882" s="4" t="s">
        <v>81</v>
      </c>
      <c r="E8882" s="4" t="s">
        <v>92</v>
      </c>
      <c r="F8882" s="4" t="s">
        <v>93</v>
      </c>
      <c r="G8882" s="4" t="s">
        <v>51</v>
      </c>
      <c r="H8882" s="13">
        <v>25</v>
      </c>
      <c r="I8882" s="20">
        <v>650</v>
      </c>
      <c r="J8882" s="13">
        <v>162500</v>
      </c>
      <c r="K8882" s="31">
        <v>56875</v>
      </c>
      <c r="L8882" s="21">
        <v>28437.5</v>
      </c>
      <c r="M8882" s="22">
        <v>0.35</v>
      </c>
      <c r="N8882" s="5" t="s">
        <v>30</v>
      </c>
    </row>
    <row r="8883" spans="1:14" x14ac:dyDescent="0.2">
      <c r="A8883" s="3" t="s">
        <v>45</v>
      </c>
      <c r="B8883" s="17">
        <v>1197831</v>
      </c>
      <c r="C8883" s="14">
        <v>44291</v>
      </c>
      <c r="D8883" s="4" t="s">
        <v>110</v>
      </c>
      <c r="E8883" s="4" t="s">
        <v>117</v>
      </c>
      <c r="F8883" s="4" t="s">
        <v>118</v>
      </c>
      <c r="G8883" s="4" t="s">
        <v>18</v>
      </c>
      <c r="H8883" s="13">
        <v>30</v>
      </c>
      <c r="I8883" s="20">
        <v>650</v>
      </c>
      <c r="J8883" s="13">
        <v>195000</v>
      </c>
      <c r="K8883" s="31">
        <v>68250</v>
      </c>
      <c r="L8883" s="21">
        <v>34125</v>
      </c>
      <c r="M8883" s="22">
        <v>0.35</v>
      </c>
      <c r="N8883" s="5" t="s">
        <v>19</v>
      </c>
    </row>
    <row r="8884" spans="1:14" x14ac:dyDescent="0.2">
      <c r="A8884" s="3" t="s">
        <v>44</v>
      </c>
      <c r="B8884" s="17">
        <v>1197831</v>
      </c>
      <c r="C8884" s="14">
        <v>44277</v>
      </c>
      <c r="D8884" s="4" t="s">
        <v>81</v>
      </c>
      <c r="E8884" s="4" t="s">
        <v>92</v>
      </c>
      <c r="F8884" s="4" t="s">
        <v>93</v>
      </c>
      <c r="G8884" s="4" t="s">
        <v>51</v>
      </c>
      <c r="H8884" s="13">
        <v>30</v>
      </c>
      <c r="I8884" s="20">
        <v>650</v>
      </c>
      <c r="J8884" s="13">
        <v>195000</v>
      </c>
      <c r="K8884" s="31">
        <v>78000</v>
      </c>
      <c r="L8884" s="21">
        <v>39000</v>
      </c>
      <c r="M8884" s="22">
        <v>0.4</v>
      </c>
      <c r="N8884" s="5" t="s">
        <v>30</v>
      </c>
    </row>
    <row r="8885" spans="1:14" x14ac:dyDescent="0.2">
      <c r="A8885" s="3" t="s">
        <v>45</v>
      </c>
      <c r="B8885" s="17">
        <v>1185732</v>
      </c>
      <c r="C8885" s="14">
        <v>44358</v>
      </c>
      <c r="D8885" s="4" t="s">
        <v>110</v>
      </c>
      <c r="E8885" s="4" t="s">
        <v>133</v>
      </c>
      <c r="F8885" s="4" t="s">
        <v>134</v>
      </c>
      <c r="G8885" s="4" t="s">
        <v>54</v>
      </c>
      <c r="H8885" s="13">
        <v>30</v>
      </c>
      <c r="I8885" s="20">
        <v>650</v>
      </c>
      <c r="J8885" s="13">
        <v>195000</v>
      </c>
      <c r="K8885" s="31">
        <v>78000</v>
      </c>
      <c r="L8885" s="21">
        <v>39000</v>
      </c>
      <c r="M8885" s="22">
        <v>0.4</v>
      </c>
      <c r="N8885" s="5" t="s">
        <v>23</v>
      </c>
    </row>
    <row r="8886" spans="1:14" x14ac:dyDescent="0.2">
      <c r="A8886" s="3" t="s">
        <v>45</v>
      </c>
      <c r="B8886" s="17">
        <v>1185732</v>
      </c>
      <c r="C8886" s="14">
        <v>44451</v>
      </c>
      <c r="D8886" s="4" t="s">
        <v>110</v>
      </c>
      <c r="E8886" s="4" t="s">
        <v>133</v>
      </c>
      <c r="F8886" s="4" t="s">
        <v>134</v>
      </c>
      <c r="G8886" s="4" t="s">
        <v>54</v>
      </c>
      <c r="H8886" s="13">
        <v>30</v>
      </c>
      <c r="I8886" s="20">
        <v>650</v>
      </c>
      <c r="J8886" s="13">
        <v>195000</v>
      </c>
      <c r="K8886" s="31">
        <v>78000</v>
      </c>
      <c r="L8886" s="21">
        <v>39000</v>
      </c>
      <c r="M8886" s="22">
        <v>0.4</v>
      </c>
      <c r="N8886" s="5" t="s">
        <v>23</v>
      </c>
    </row>
    <row r="8887" spans="1:14" x14ac:dyDescent="0.2">
      <c r="A8887" s="3" t="s">
        <v>44</v>
      </c>
      <c r="B8887" s="17">
        <v>1185732</v>
      </c>
      <c r="C8887" s="14">
        <v>44503</v>
      </c>
      <c r="D8887" s="4" t="s">
        <v>97</v>
      </c>
      <c r="E8887" s="4" t="s">
        <v>98</v>
      </c>
      <c r="F8887" s="4" t="s">
        <v>99</v>
      </c>
      <c r="G8887" s="4" t="s">
        <v>50</v>
      </c>
      <c r="H8887" s="13">
        <v>35</v>
      </c>
      <c r="I8887" s="20">
        <v>650</v>
      </c>
      <c r="J8887" s="13">
        <v>227500</v>
      </c>
      <c r="K8887" s="31">
        <v>79625</v>
      </c>
      <c r="L8887" s="21">
        <v>39812.5</v>
      </c>
      <c r="M8887" s="22">
        <v>0.35</v>
      </c>
      <c r="N8887" s="5" t="s">
        <v>19</v>
      </c>
    </row>
    <row r="8888" spans="1:14" x14ac:dyDescent="0.2">
      <c r="A8888" s="3" t="s">
        <v>44</v>
      </c>
      <c r="B8888" s="17">
        <v>1197831</v>
      </c>
      <c r="C8888" s="14">
        <v>44426</v>
      </c>
      <c r="D8888" s="4" t="s">
        <v>81</v>
      </c>
      <c r="E8888" s="4" t="s">
        <v>88</v>
      </c>
      <c r="F8888" s="4" t="s">
        <v>89</v>
      </c>
      <c r="G8888" s="4" t="s">
        <v>50</v>
      </c>
      <c r="H8888" s="13">
        <v>35</v>
      </c>
      <c r="I8888" s="20">
        <v>650</v>
      </c>
      <c r="J8888" s="13">
        <v>227500</v>
      </c>
      <c r="K8888" s="31">
        <v>68250</v>
      </c>
      <c r="L8888" s="21">
        <v>34125</v>
      </c>
      <c r="M8888" s="22">
        <v>0.3</v>
      </c>
      <c r="N8888" s="5" t="s">
        <v>30</v>
      </c>
    </row>
    <row r="8889" spans="1:14" x14ac:dyDescent="0.2">
      <c r="A8889" s="3" t="s">
        <v>45</v>
      </c>
      <c r="B8889" s="17">
        <v>1185732</v>
      </c>
      <c r="C8889" s="14">
        <v>44208</v>
      </c>
      <c r="D8889" s="4" t="s">
        <v>97</v>
      </c>
      <c r="E8889" s="4" t="s">
        <v>105</v>
      </c>
      <c r="F8889" s="4" t="s">
        <v>109</v>
      </c>
      <c r="G8889" s="4" t="s">
        <v>53</v>
      </c>
      <c r="H8889" s="13">
        <v>35</v>
      </c>
      <c r="I8889" s="20">
        <v>650</v>
      </c>
      <c r="J8889" s="13">
        <v>227500</v>
      </c>
      <c r="K8889" s="31">
        <v>56875</v>
      </c>
      <c r="L8889" s="21">
        <v>28437.5</v>
      </c>
      <c r="M8889" s="22">
        <v>0.25</v>
      </c>
      <c r="N8889" s="5" t="s">
        <v>23</v>
      </c>
    </row>
    <row r="8890" spans="1:14" x14ac:dyDescent="0.2">
      <c r="A8890" s="3" t="s">
        <v>44</v>
      </c>
      <c r="B8890" s="17">
        <v>1197831</v>
      </c>
      <c r="C8890" s="14">
        <v>44048</v>
      </c>
      <c r="D8890" s="4" t="s">
        <v>81</v>
      </c>
      <c r="E8890" s="4" t="s">
        <v>88</v>
      </c>
      <c r="F8890" s="4" t="s">
        <v>94</v>
      </c>
      <c r="G8890" s="4" t="s">
        <v>51</v>
      </c>
      <c r="H8890" s="13">
        <v>40</v>
      </c>
      <c r="I8890" s="20">
        <v>650</v>
      </c>
      <c r="J8890" s="13">
        <v>260000</v>
      </c>
      <c r="K8890" s="31">
        <v>130000</v>
      </c>
      <c r="L8890" s="21">
        <v>65000</v>
      </c>
      <c r="M8890" s="22">
        <v>0.5</v>
      </c>
      <c r="N8890" s="5" t="s">
        <v>30</v>
      </c>
    </row>
    <row r="8891" spans="1:14" x14ac:dyDescent="0.2">
      <c r="A8891" s="3" t="s">
        <v>80</v>
      </c>
      <c r="B8891" s="17">
        <v>1197831</v>
      </c>
      <c r="C8891" s="14">
        <v>44076</v>
      </c>
      <c r="D8891" s="4" t="s">
        <v>81</v>
      </c>
      <c r="E8891" s="4" t="s">
        <v>88</v>
      </c>
      <c r="F8891" s="4" t="s">
        <v>94</v>
      </c>
      <c r="G8891" s="4" t="s">
        <v>51</v>
      </c>
      <c r="H8891" s="13">
        <v>40</v>
      </c>
      <c r="I8891" s="20">
        <v>650</v>
      </c>
      <c r="J8891" s="13">
        <v>260000</v>
      </c>
      <c r="K8891" s="31">
        <v>117000</v>
      </c>
      <c r="L8891" s="21">
        <v>58500</v>
      </c>
      <c r="M8891" s="22">
        <v>0.45</v>
      </c>
      <c r="N8891" s="5" t="s">
        <v>30</v>
      </c>
    </row>
    <row r="8892" spans="1:14" x14ac:dyDescent="0.2">
      <c r="A8892" s="3" t="s">
        <v>44</v>
      </c>
      <c r="B8892" s="17">
        <v>1197831</v>
      </c>
      <c r="C8892" s="14">
        <v>44278</v>
      </c>
      <c r="D8892" s="4" t="s">
        <v>81</v>
      </c>
      <c r="E8892" s="4" t="s">
        <v>92</v>
      </c>
      <c r="F8892" s="4" t="s">
        <v>93</v>
      </c>
      <c r="G8892" s="4" t="s">
        <v>51</v>
      </c>
      <c r="H8892" s="13">
        <v>40</v>
      </c>
      <c r="I8892" s="20">
        <v>650</v>
      </c>
      <c r="J8892" s="13">
        <v>260000</v>
      </c>
      <c r="K8892" s="31">
        <v>104000</v>
      </c>
      <c r="L8892" s="21">
        <v>52000</v>
      </c>
      <c r="M8892" s="22">
        <v>0.4</v>
      </c>
      <c r="N8892" s="5" t="s">
        <v>30</v>
      </c>
    </row>
    <row r="8893" spans="1:14" x14ac:dyDescent="0.2">
      <c r="A8893" s="3" t="s">
        <v>44</v>
      </c>
      <c r="B8893" s="17">
        <v>1197831</v>
      </c>
      <c r="C8893" s="14">
        <v>44297</v>
      </c>
      <c r="D8893" s="4" t="s">
        <v>81</v>
      </c>
      <c r="E8893" s="4" t="s">
        <v>92</v>
      </c>
      <c r="F8893" s="4" t="s">
        <v>93</v>
      </c>
      <c r="G8893" s="4" t="s">
        <v>51</v>
      </c>
      <c r="H8893" s="13">
        <v>40</v>
      </c>
      <c r="I8893" s="20">
        <v>650</v>
      </c>
      <c r="J8893" s="13">
        <v>260000</v>
      </c>
      <c r="K8893" s="31">
        <v>104000</v>
      </c>
      <c r="L8893" s="21">
        <v>52000</v>
      </c>
      <c r="M8893" s="22">
        <v>0.4</v>
      </c>
      <c r="N8893" s="5" t="s">
        <v>30</v>
      </c>
    </row>
    <row r="8894" spans="1:14" x14ac:dyDescent="0.2">
      <c r="A8894" s="3" t="s">
        <v>45</v>
      </c>
      <c r="B8894" s="17">
        <v>1185732</v>
      </c>
      <c r="C8894" s="14">
        <v>43945</v>
      </c>
      <c r="D8894" s="4" t="s">
        <v>97</v>
      </c>
      <c r="E8894" s="4" t="s">
        <v>105</v>
      </c>
      <c r="F8894" s="4" t="s">
        <v>106</v>
      </c>
      <c r="G8894" s="4" t="s">
        <v>52</v>
      </c>
      <c r="H8894" s="13">
        <v>40</v>
      </c>
      <c r="I8894" s="20">
        <v>650</v>
      </c>
      <c r="J8894" s="13">
        <v>260000</v>
      </c>
      <c r="K8894" s="31">
        <v>78000</v>
      </c>
      <c r="L8894" s="21">
        <v>39000</v>
      </c>
      <c r="M8894" s="22">
        <v>0.3</v>
      </c>
      <c r="N8894" s="5" t="s">
        <v>23</v>
      </c>
    </row>
    <row r="8895" spans="1:14" x14ac:dyDescent="0.2">
      <c r="A8895" s="3" t="s">
        <v>45</v>
      </c>
      <c r="B8895" s="17">
        <v>1185732</v>
      </c>
      <c r="C8895" s="14">
        <v>44237</v>
      </c>
      <c r="D8895" s="4" t="s">
        <v>55</v>
      </c>
      <c r="E8895" s="4" t="s">
        <v>64</v>
      </c>
      <c r="F8895" s="4" t="s">
        <v>77</v>
      </c>
      <c r="G8895" s="4" t="s">
        <v>18</v>
      </c>
      <c r="H8895" s="13">
        <v>45</v>
      </c>
      <c r="I8895" s="20">
        <v>650</v>
      </c>
      <c r="J8895" s="13">
        <v>292500</v>
      </c>
      <c r="K8895" s="31">
        <v>146250</v>
      </c>
      <c r="L8895" s="21">
        <v>73125</v>
      </c>
      <c r="M8895" s="22">
        <v>0.5</v>
      </c>
      <c r="N8895" s="5" t="s">
        <v>23</v>
      </c>
    </row>
    <row r="8896" spans="1:14" x14ac:dyDescent="0.2">
      <c r="A8896" s="3" t="s">
        <v>44</v>
      </c>
      <c r="B8896" s="17">
        <v>1197831</v>
      </c>
      <c r="C8896" s="14">
        <v>44441</v>
      </c>
      <c r="D8896" s="4" t="s">
        <v>81</v>
      </c>
      <c r="E8896" s="4" t="s">
        <v>90</v>
      </c>
      <c r="F8896" s="4" t="s">
        <v>91</v>
      </c>
      <c r="G8896" s="4" t="s">
        <v>18</v>
      </c>
      <c r="H8896" s="13">
        <v>45</v>
      </c>
      <c r="I8896" s="20">
        <v>650</v>
      </c>
      <c r="J8896" s="13">
        <v>292500</v>
      </c>
      <c r="K8896" s="31">
        <v>131625</v>
      </c>
      <c r="L8896" s="21">
        <v>65812.5</v>
      </c>
      <c r="M8896" s="22">
        <v>0.45</v>
      </c>
      <c r="N8896" s="5" t="s">
        <v>30</v>
      </c>
    </row>
    <row r="8897" spans="1:14" x14ac:dyDescent="0.2">
      <c r="A8897" s="3" t="s">
        <v>20</v>
      </c>
      <c r="B8897" s="17">
        <v>1185732</v>
      </c>
      <c r="C8897" s="14">
        <v>44476</v>
      </c>
      <c r="D8897" s="4" t="s">
        <v>97</v>
      </c>
      <c r="E8897" s="4" t="s">
        <v>104</v>
      </c>
      <c r="F8897" s="4" t="s">
        <v>66</v>
      </c>
      <c r="G8897" s="4" t="s">
        <v>50</v>
      </c>
      <c r="H8897" s="13">
        <v>45</v>
      </c>
      <c r="I8897" s="20">
        <v>650</v>
      </c>
      <c r="J8897" s="13">
        <v>292500</v>
      </c>
      <c r="K8897" s="31">
        <v>87750</v>
      </c>
      <c r="L8897" s="21">
        <v>43875</v>
      </c>
      <c r="M8897" s="22">
        <v>0.3</v>
      </c>
      <c r="N8897" s="5" t="s">
        <v>19</v>
      </c>
    </row>
    <row r="8898" spans="1:14" x14ac:dyDescent="0.2">
      <c r="A8898" s="3" t="s">
        <v>44</v>
      </c>
      <c r="B8898" s="17">
        <v>1185732</v>
      </c>
      <c r="C8898" s="14">
        <v>44318</v>
      </c>
      <c r="D8898" s="4" t="s">
        <v>97</v>
      </c>
      <c r="E8898" s="4" t="s">
        <v>98</v>
      </c>
      <c r="F8898" s="4" t="s">
        <v>99</v>
      </c>
      <c r="G8898" s="4" t="s">
        <v>50</v>
      </c>
      <c r="H8898" s="13">
        <v>45</v>
      </c>
      <c r="I8898" s="20">
        <v>650</v>
      </c>
      <c r="J8898" s="13">
        <v>292500</v>
      </c>
      <c r="K8898" s="31">
        <v>102375</v>
      </c>
      <c r="L8898" s="21">
        <v>51187.5</v>
      </c>
      <c r="M8898" s="22">
        <v>0.35</v>
      </c>
      <c r="N8898" s="5" t="s">
        <v>19</v>
      </c>
    </row>
    <row r="8899" spans="1:14" x14ac:dyDescent="0.2">
      <c r="A8899" s="3" t="s">
        <v>44</v>
      </c>
      <c r="B8899" s="17">
        <v>1197831</v>
      </c>
      <c r="C8899" s="14">
        <v>44451</v>
      </c>
      <c r="D8899" s="4" t="s">
        <v>81</v>
      </c>
      <c r="E8899" s="4" t="s">
        <v>88</v>
      </c>
      <c r="F8899" s="4" t="s">
        <v>89</v>
      </c>
      <c r="G8899" s="4" t="s">
        <v>50</v>
      </c>
      <c r="H8899" s="13">
        <v>45</v>
      </c>
      <c r="I8899" s="20">
        <v>650</v>
      </c>
      <c r="J8899" s="13">
        <v>292500</v>
      </c>
      <c r="K8899" s="31">
        <v>102375</v>
      </c>
      <c r="L8899" s="21">
        <v>51187.5</v>
      </c>
      <c r="M8899" s="22">
        <v>0.35</v>
      </c>
      <c r="N8899" s="5" t="s">
        <v>30</v>
      </c>
    </row>
    <row r="8900" spans="1:14" x14ac:dyDescent="0.2">
      <c r="A8900" s="3" t="s">
        <v>80</v>
      </c>
      <c r="B8900" s="17">
        <v>1197831</v>
      </c>
      <c r="C8900" s="14">
        <v>44065</v>
      </c>
      <c r="D8900" s="4" t="s">
        <v>81</v>
      </c>
      <c r="E8900" s="4" t="s">
        <v>88</v>
      </c>
      <c r="F8900" s="4" t="s">
        <v>94</v>
      </c>
      <c r="G8900" s="4" t="s">
        <v>51</v>
      </c>
      <c r="H8900" s="13">
        <v>45</v>
      </c>
      <c r="I8900" s="20">
        <v>650</v>
      </c>
      <c r="J8900" s="13">
        <v>292500</v>
      </c>
      <c r="K8900" s="31">
        <v>87750</v>
      </c>
      <c r="L8900" s="21">
        <v>43875</v>
      </c>
      <c r="M8900" s="22">
        <v>0.3</v>
      </c>
      <c r="N8900" s="5" t="s">
        <v>30</v>
      </c>
    </row>
    <row r="8901" spans="1:14" x14ac:dyDescent="0.2">
      <c r="A8901" s="3" t="s">
        <v>80</v>
      </c>
      <c r="B8901" s="17">
        <v>1197831</v>
      </c>
      <c r="C8901" s="14">
        <v>44077</v>
      </c>
      <c r="D8901" s="4" t="s">
        <v>81</v>
      </c>
      <c r="E8901" s="4" t="s">
        <v>88</v>
      </c>
      <c r="F8901" s="4" t="s">
        <v>94</v>
      </c>
      <c r="G8901" s="4" t="s">
        <v>51</v>
      </c>
      <c r="H8901" s="13">
        <v>45</v>
      </c>
      <c r="I8901" s="20">
        <v>650</v>
      </c>
      <c r="J8901" s="13">
        <v>292500</v>
      </c>
      <c r="K8901" s="31">
        <v>87750</v>
      </c>
      <c r="L8901" s="21">
        <v>43875</v>
      </c>
      <c r="M8901" s="22">
        <v>0.3</v>
      </c>
      <c r="N8901" s="5" t="s">
        <v>30</v>
      </c>
    </row>
    <row r="8902" spans="1:14" x14ac:dyDescent="0.2">
      <c r="A8902" s="3" t="s">
        <v>80</v>
      </c>
      <c r="B8902" s="17">
        <v>1197831</v>
      </c>
      <c r="C8902" s="14">
        <v>44128</v>
      </c>
      <c r="D8902" s="4" t="s">
        <v>81</v>
      </c>
      <c r="E8902" s="4" t="s">
        <v>88</v>
      </c>
      <c r="F8902" s="4" t="s">
        <v>94</v>
      </c>
      <c r="G8902" s="4" t="s">
        <v>51</v>
      </c>
      <c r="H8902" s="13">
        <v>45</v>
      </c>
      <c r="I8902" s="20">
        <v>650</v>
      </c>
      <c r="J8902" s="13">
        <v>292500</v>
      </c>
      <c r="K8902" s="31">
        <v>87750</v>
      </c>
      <c r="L8902" s="21">
        <v>43875</v>
      </c>
      <c r="M8902" s="22">
        <v>0.3</v>
      </c>
      <c r="N8902" s="5" t="s">
        <v>30</v>
      </c>
    </row>
    <row r="8903" spans="1:14" x14ac:dyDescent="0.2">
      <c r="A8903" s="3" t="s">
        <v>80</v>
      </c>
      <c r="B8903" s="17">
        <v>1197831</v>
      </c>
      <c r="C8903" s="14">
        <v>44134</v>
      </c>
      <c r="D8903" s="4" t="s">
        <v>81</v>
      </c>
      <c r="E8903" s="4" t="s">
        <v>88</v>
      </c>
      <c r="F8903" s="4" t="s">
        <v>94</v>
      </c>
      <c r="G8903" s="4" t="s">
        <v>51</v>
      </c>
      <c r="H8903" s="13">
        <v>45</v>
      </c>
      <c r="I8903" s="20">
        <v>650</v>
      </c>
      <c r="J8903" s="13">
        <v>292500</v>
      </c>
      <c r="K8903" s="31">
        <v>87750</v>
      </c>
      <c r="L8903" s="21">
        <v>43875</v>
      </c>
      <c r="M8903" s="22">
        <v>0.3</v>
      </c>
      <c r="N8903" s="5" t="s">
        <v>30</v>
      </c>
    </row>
    <row r="8904" spans="1:14" x14ac:dyDescent="0.2">
      <c r="A8904" s="3" t="s">
        <v>41</v>
      </c>
      <c r="B8904" s="17">
        <v>1189833</v>
      </c>
      <c r="C8904" s="14">
        <v>44269</v>
      </c>
      <c r="D8904" s="4" t="s">
        <v>110</v>
      </c>
      <c r="E8904" s="4" t="s">
        <v>121</v>
      </c>
      <c r="F8904" s="4" t="s">
        <v>122</v>
      </c>
      <c r="G8904" s="4" t="s">
        <v>52</v>
      </c>
      <c r="H8904" s="13">
        <v>45</v>
      </c>
      <c r="I8904" s="20">
        <v>650</v>
      </c>
      <c r="J8904" s="13">
        <v>292500</v>
      </c>
      <c r="K8904" s="31">
        <v>73125</v>
      </c>
      <c r="L8904" s="21">
        <v>36562.5</v>
      </c>
      <c r="M8904" s="22">
        <v>0.25</v>
      </c>
      <c r="N8904" s="5" t="s">
        <v>30</v>
      </c>
    </row>
    <row r="8905" spans="1:14" x14ac:dyDescent="0.2">
      <c r="A8905" s="3" t="s">
        <v>41</v>
      </c>
      <c r="B8905" s="17">
        <v>1189833</v>
      </c>
      <c r="C8905" s="14">
        <v>44275</v>
      </c>
      <c r="D8905" s="4" t="s">
        <v>110</v>
      </c>
      <c r="E8905" s="4" t="s">
        <v>121</v>
      </c>
      <c r="F8905" s="4" t="s">
        <v>122</v>
      </c>
      <c r="G8905" s="4" t="s">
        <v>52</v>
      </c>
      <c r="H8905" s="13">
        <v>45</v>
      </c>
      <c r="I8905" s="20">
        <v>650</v>
      </c>
      <c r="J8905" s="13">
        <v>292500</v>
      </c>
      <c r="K8905" s="31">
        <v>73125</v>
      </c>
      <c r="L8905" s="21">
        <v>36562.5</v>
      </c>
      <c r="M8905" s="22">
        <v>0.25</v>
      </c>
      <c r="N8905" s="5" t="s">
        <v>30</v>
      </c>
    </row>
    <row r="8906" spans="1:14" x14ac:dyDescent="0.2">
      <c r="A8906" s="3" t="s">
        <v>41</v>
      </c>
      <c r="B8906" s="17">
        <v>1189833</v>
      </c>
      <c r="C8906" s="14">
        <v>44273</v>
      </c>
      <c r="D8906" s="4" t="s">
        <v>110</v>
      </c>
      <c r="E8906" s="4" t="s">
        <v>121</v>
      </c>
      <c r="F8906" s="4" t="s">
        <v>122</v>
      </c>
      <c r="G8906" s="4" t="s">
        <v>52</v>
      </c>
      <c r="H8906" s="13">
        <v>45</v>
      </c>
      <c r="I8906" s="20">
        <v>650</v>
      </c>
      <c r="J8906" s="13">
        <v>292500</v>
      </c>
      <c r="K8906" s="31">
        <v>58500</v>
      </c>
      <c r="L8906" s="21">
        <v>29250</v>
      </c>
      <c r="M8906" s="22">
        <v>0.2</v>
      </c>
      <c r="N8906" s="5" t="s">
        <v>30</v>
      </c>
    </row>
    <row r="8907" spans="1:14" x14ac:dyDescent="0.2">
      <c r="A8907" s="3" t="s">
        <v>41</v>
      </c>
      <c r="B8907" s="17">
        <v>1189833</v>
      </c>
      <c r="C8907" s="14">
        <v>44314</v>
      </c>
      <c r="D8907" s="4" t="s">
        <v>110</v>
      </c>
      <c r="E8907" s="4" t="s">
        <v>121</v>
      </c>
      <c r="F8907" s="4" t="s">
        <v>122</v>
      </c>
      <c r="G8907" s="4" t="s">
        <v>52</v>
      </c>
      <c r="H8907" s="13">
        <v>45</v>
      </c>
      <c r="I8907" s="20">
        <v>650</v>
      </c>
      <c r="J8907" s="13">
        <v>292500</v>
      </c>
      <c r="K8907" s="31">
        <v>102375</v>
      </c>
      <c r="L8907" s="21">
        <v>51187.5</v>
      </c>
      <c r="M8907" s="22">
        <v>0.35</v>
      </c>
      <c r="N8907" s="5" t="s">
        <v>30</v>
      </c>
    </row>
    <row r="8908" spans="1:14" x14ac:dyDescent="0.2">
      <c r="A8908" s="3" t="s">
        <v>41</v>
      </c>
      <c r="B8908" s="17">
        <v>1189833</v>
      </c>
      <c r="C8908" s="14">
        <v>44276</v>
      </c>
      <c r="D8908" s="4" t="s">
        <v>110</v>
      </c>
      <c r="E8908" s="4" t="s">
        <v>121</v>
      </c>
      <c r="F8908" s="4" t="s">
        <v>122</v>
      </c>
      <c r="G8908" s="4" t="s">
        <v>52</v>
      </c>
      <c r="H8908" s="13">
        <v>45</v>
      </c>
      <c r="I8908" s="20">
        <v>650</v>
      </c>
      <c r="J8908" s="13">
        <v>292500</v>
      </c>
      <c r="K8908" s="31">
        <v>117000</v>
      </c>
      <c r="L8908" s="21">
        <v>58500</v>
      </c>
      <c r="M8908" s="22">
        <v>0.4</v>
      </c>
      <c r="N8908" s="5" t="s">
        <v>30</v>
      </c>
    </row>
    <row r="8909" spans="1:14" x14ac:dyDescent="0.2">
      <c r="A8909" s="3" t="s">
        <v>45</v>
      </c>
      <c r="B8909" s="17">
        <v>1185732</v>
      </c>
      <c r="C8909" s="14">
        <v>44208</v>
      </c>
      <c r="D8909" s="4" t="s">
        <v>97</v>
      </c>
      <c r="E8909" s="4" t="s">
        <v>105</v>
      </c>
      <c r="F8909" s="4" t="s">
        <v>109</v>
      </c>
      <c r="G8909" s="4" t="s">
        <v>53</v>
      </c>
      <c r="H8909" s="13">
        <v>45</v>
      </c>
      <c r="I8909" s="20">
        <v>650</v>
      </c>
      <c r="J8909" s="13">
        <v>292500</v>
      </c>
      <c r="K8909" s="31">
        <v>102375</v>
      </c>
      <c r="L8909" s="21">
        <v>51187.5</v>
      </c>
      <c r="M8909" s="22">
        <v>0.35</v>
      </c>
      <c r="N8909" s="5" t="s">
        <v>23</v>
      </c>
    </row>
    <row r="8910" spans="1:14" x14ac:dyDescent="0.2">
      <c r="A8910" s="3" t="s">
        <v>45</v>
      </c>
      <c r="B8910" s="17">
        <v>1185732</v>
      </c>
      <c r="C8910" s="14">
        <v>44208</v>
      </c>
      <c r="D8910" s="4" t="s">
        <v>97</v>
      </c>
      <c r="E8910" s="4" t="s">
        <v>105</v>
      </c>
      <c r="F8910" s="4" t="s">
        <v>109</v>
      </c>
      <c r="G8910" s="4" t="s">
        <v>53</v>
      </c>
      <c r="H8910" s="13">
        <v>45</v>
      </c>
      <c r="I8910" s="20">
        <v>650</v>
      </c>
      <c r="J8910" s="13">
        <v>292500</v>
      </c>
      <c r="K8910" s="31">
        <v>146250</v>
      </c>
      <c r="L8910" s="21">
        <v>73125</v>
      </c>
      <c r="M8910" s="22">
        <v>0.5</v>
      </c>
      <c r="N8910" s="5" t="s">
        <v>23</v>
      </c>
    </row>
    <row r="8911" spans="1:14" x14ac:dyDescent="0.2">
      <c r="A8911" s="3" t="s">
        <v>20</v>
      </c>
      <c r="B8911" s="17">
        <v>1185732</v>
      </c>
      <c r="C8911" s="14">
        <v>44547</v>
      </c>
      <c r="D8911" s="4" t="s">
        <v>15</v>
      </c>
      <c r="E8911" s="4" t="s">
        <v>26</v>
      </c>
      <c r="F8911" s="4" t="s">
        <v>27</v>
      </c>
      <c r="G8911" s="4" t="s">
        <v>54</v>
      </c>
      <c r="H8911" s="13">
        <v>45</v>
      </c>
      <c r="I8911" s="20">
        <v>650</v>
      </c>
      <c r="J8911" s="13">
        <v>292500</v>
      </c>
      <c r="K8911" s="31">
        <v>117000</v>
      </c>
      <c r="L8911" s="21">
        <v>58500</v>
      </c>
      <c r="M8911" s="22">
        <v>0.4</v>
      </c>
      <c r="N8911" s="5" t="s">
        <v>23</v>
      </c>
    </row>
    <row r="8912" spans="1:14" x14ac:dyDescent="0.2">
      <c r="A8912" s="3" t="s">
        <v>45</v>
      </c>
      <c r="B8912" s="17">
        <v>1185732</v>
      </c>
      <c r="C8912" s="14">
        <v>44447</v>
      </c>
      <c r="D8912" s="4" t="s">
        <v>55</v>
      </c>
      <c r="E8912" s="4" t="s">
        <v>64</v>
      </c>
      <c r="F8912" s="4" t="s">
        <v>77</v>
      </c>
      <c r="G8912" s="4" t="s">
        <v>18</v>
      </c>
      <c r="H8912" s="13">
        <v>50</v>
      </c>
      <c r="I8912" s="20">
        <v>650</v>
      </c>
      <c r="J8912" s="13">
        <v>325000</v>
      </c>
      <c r="K8912" s="31">
        <v>113750</v>
      </c>
      <c r="L8912" s="21">
        <v>56875</v>
      </c>
      <c r="M8912" s="22">
        <v>0.35</v>
      </c>
      <c r="N8912" s="5" t="s">
        <v>23</v>
      </c>
    </row>
    <row r="8913" spans="1:14" x14ac:dyDescent="0.2">
      <c r="A8913" s="3" t="s">
        <v>44</v>
      </c>
      <c r="B8913" s="17">
        <v>1185732</v>
      </c>
      <c r="C8913" s="14">
        <v>44351</v>
      </c>
      <c r="D8913" s="4" t="s">
        <v>97</v>
      </c>
      <c r="E8913" s="4" t="s">
        <v>98</v>
      </c>
      <c r="F8913" s="4" t="s">
        <v>99</v>
      </c>
      <c r="G8913" s="4" t="s">
        <v>50</v>
      </c>
      <c r="H8913" s="13">
        <v>50</v>
      </c>
      <c r="I8913" s="20">
        <v>650</v>
      </c>
      <c r="J8913" s="13">
        <v>325000</v>
      </c>
      <c r="K8913" s="31">
        <v>130000</v>
      </c>
      <c r="L8913" s="21">
        <v>65000</v>
      </c>
      <c r="M8913" s="22">
        <v>0.4</v>
      </c>
      <c r="N8913" s="5" t="s">
        <v>19</v>
      </c>
    </row>
    <row r="8914" spans="1:14" x14ac:dyDescent="0.2">
      <c r="A8914" s="3" t="s">
        <v>44</v>
      </c>
      <c r="B8914" s="17">
        <v>1185732</v>
      </c>
      <c r="C8914" s="14">
        <v>44545</v>
      </c>
      <c r="D8914" s="4" t="s">
        <v>15</v>
      </c>
      <c r="E8914" s="4" t="s">
        <v>21</v>
      </c>
      <c r="F8914" s="4" t="s">
        <v>22</v>
      </c>
      <c r="G8914" s="4" t="s">
        <v>51</v>
      </c>
      <c r="H8914" s="13">
        <v>50</v>
      </c>
      <c r="I8914" s="20">
        <v>650</v>
      </c>
      <c r="J8914" s="13">
        <v>325000</v>
      </c>
      <c r="K8914" s="31">
        <v>130000</v>
      </c>
      <c r="L8914" s="21">
        <v>65000</v>
      </c>
      <c r="M8914" s="22">
        <v>0.4</v>
      </c>
      <c r="N8914" s="5" t="s">
        <v>23</v>
      </c>
    </row>
    <row r="8915" spans="1:14" x14ac:dyDescent="0.2">
      <c r="A8915" s="3" t="s">
        <v>80</v>
      </c>
      <c r="B8915" s="17">
        <v>1197831</v>
      </c>
      <c r="C8915" s="14">
        <v>44458</v>
      </c>
      <c r="D8915" s="4" t="s">
        <v>81</v>
      </c>
      <c r="E8915" s="4" t="s">
        <v>95</v>
      </c>
      <c r="F8915" s="4" t="s">
        <v>96</v>
      </c>
      <c r="G8915" s="4" t="s">
        <v>52</v>
      </c>
      <c r="H8915" s="13">
        <v>50</v>
      </c>
      <c r="I8915" s="20">
        <v>650</v>
      </c>
      <c r="J8915" s="13">
        <v>325000</v>
      </c>
      <c r="K8915" s="31">
        <v>130000</v>
      </c>
      <c r="L8915" s="21">
        <v>65000</v>
      </c>
      <c r="M8915" s="22">
        <v>0.4</v>
      </c>
      <c r="N8915" s="5" t="s">
        <v>19</v>
      </c>
    </row>
    <row r="8916" spans="1:14" x14ac:dyDescent="0.2">
      <c r="A8916" s="3" t="s">
        <v>41</v>
      </c>
      <c r="B8916" s="17">
        <v>1189833</v>
      </c>
      <c r="C8916" s="14">
        <v>44300</v>
      </c>
      <c r="D8916" s="4" t="s">
        <v>110</v>
      </c>
      <c r="E8916" s="4" t="s">
        <v>121</v>
      </c>
      <c r="F8916" s="4" t="s">
        <v>122</v>
      </c>
      <c r="G8916" s="4" t="s">
        <v>52</v>
      </c>
      <c r="H8916" s="13">
        <v>50</v>
      </c>
      <c r="I8916" s="20">
        <v>650</v>
      </c>
      <c r="J8916" s="13">
        <v>325000</v>
      </c>
      <c r="K8916" s="31">
        <v>81250</v>
      </c>
      <c r="L8916" s="21">
        <v>40625</v>
      </c>
      <c r="M8916" s="22">
        <v>0.25</v>
      </c>
      <c r="N8916" s="5" t="s">
        <v>30</v>
      </c>
    </row>
    <row r="8917" spans="1:14" x14ac:dyDescent="0.2">
      <c r="A8917" s="3" t="s">
        <v>41</v>
      </c>
      <c r="B8917" s="17">
        <v>1189833</v>
      </c>
      <c r="C8917" s="14">
        <v>44326</v>
      </c>
      <c r="D8917" s="4" t="s">
        <v>110</v>
      </c>
      <c r="E8917" s="4" t="s">
        <v>121</v>
      </c>
      <c r="F8917" s="4" t="s">
        <v>122</v>
      </c>
      <c r="G8917" s="4" t="s">
        <v>52</v>
      </c>
      <c r="H8917" s="13">
        <v>50</v>
      </c>
      <c r="I8917" s="20">
        <v>650</v>
      </c>
      <c r="J8917" s="13">
        <v>325000</v>
      </c>
      <c r="K8917" s="31">
        <v>113750</v>
      </c>
      <c r="L8917" s="21">
        <v>56875</v>
      </c>
      <c r="M8917" s="22">
        <v>0.35</v>
      </c>
      <c r="N8917" s="5" t="s">
        <v>30</v>
      </c>
    </row>
    <row r="8918" spans="1:14" x14ac:dyDescent="0.2">
      <c r="A8918" s="3" t="s">
        <v>41</v>
      </c>
      <c r="B8918" s="17">
        <v>1189833</v>
      </c>
      <c r="C8918" s="14">
        <v>44338</v>
      </c>
      <c r="D8918" s="4" t="s">
        <v>110</v>
      </c>
      <c r="E8918" s="4" t="s">
        <v>121</v>
      </c>
      <c r="F8918" s="4" t="s">
        <v>122</v>
      </c>
      <c r="G8918" s="4" t="s">
        <v>52</v>
      </c>
      <c r="H8918" s="13">
        <v>50</v>
      </c>
      <c r="I8918" s="20">
        <v>650</v>
      </c>
      <c r="J8918" s="13">
        <v>325000</v>
      </c>
      <c r="K8918" s="31">
        <v>113750</v>
      </c>
      <c r="L8918" s="21">
        <v>56875</v>
      </c>
      <c r="M8918" s="22">
        <v>0.35</v>
      </c>
      <c r="N8918" s="5" t="s">
        <v>30</v>
      </c>
    </row>
    <row r="8919" spans="1:14" x14ac:dyDescent="0.2">
      <c r="A8919" s="3" t="s">
        <v>41</v>
      </c>
      <c r="B8919" s="17">
        <v>1189833</v>
      </c>
      <c r="C8919" s="14">
        <v>44301</v>
      </c>
      <c r="D8919" s="4" t="s">
        <v>110</v>
      </c>
      <c r="E8919" s="4" t="s">
        <v>121</v>
      </c>
      <c r="F8919" s="4" t="s">
        <v>122</v>
      </c>
      <c r="G8919" s="4" t="s">
        <v>52</v>
      </c>
      <c r="H8919" s="13">
        <v>50</v>
      </c>
      <c r="I8919" s="20">
        <v>650</v>
      </c>
      <c r="J8919" s="13">
        <v>325000</v>
      </c>
      <c r="K8919" s="31">
        <v>130000</v>
      </c>
      <c r="L8919" s="21">
        <v>65000</v>
      </c>
      <c r="M8919" s="22">
        <v>0.4</v>
      </c>
      <c r="N8919" s="5" t="s">
        <v>30</v>
      </c>
    </row>
    <row r="8920" spans="1:14" x14ac:dyDescent="0.2">
      <c r="A8920" s="3" t="s">
        <v>41</v>
      </c>
      <c r="B8920" s="17">
        <v>1189833</v>
      </c>
      <c r="C8920" s="14">
        <v>44331</v>
      </c>
      <c r="D8920" s="4" t="s">
        <v>110</v>
      </c>
      <c r="E8920" s="4" t="s">
        <v>121</v>
      </c>
      <c r="F8920" s="4" t="s">
        <v>122</v>
      </c>
      <c r="G8920" s="4" t="s">
        <v>52</v>
      </c>
      <c r="H8920" s="13">
        <v>50</v>
      </c>
      <c r="I8920" s="20">
        <v>650</v>
      </c>
      <c r="J8920" s="13">
        <v>325000</v>
      </c>
      <c r="K8920" s="31">
        <v>130000</v>
      </c>
      <c r="L8920" s="21">
        <v>65000</v>
      </c>
      <c r="M8920" s="22">
        <v>0.4</v>
      </c>
      <c r="N8920" s="5" t="s">
        <v>30</v>
      </c>
    </row>
    <row r="8921" spans="1:14" x14ac:dyDescent="0.2">
      <c r="A8921" s="3" t="s">
        <v>45</v>
      </c>
      <c r="B8921" s="17">
        <v>1128299</v>
      </c>
      <c r="C8921" s="14">
        <v>44524</v>
      </c>
      <c r="D8921" s="4" t="s">
        <v>110</v>
      </c>
      <c r="E8921" s="4" t="s">
        <v>126</v>
      </c>
      <c r="F8921" s="4" t="s">
        <v>63</v>
      </c>
      <c r="G8921" s="4" t="s">
        <v>53</v>
      </c>
      <c r="H8921" s="13">
        <v>50</v>
      </c>
      <c r="I8921" s="20">
        <v>650</v>
      </c>
      <c r="J8921" s="13">
        <v>325000</v>
      </c>
      <c r="K8921" s="31">
        <v>113750</v>
      </c>
      <c r="L8921" s="21">
        <v>56875</v>
      </c>
      <c r="M8921" s="22">
        <v>0.35</v>
      </c>
      <c r="N8921" s="5" t="s">
        <v>23</v>
      </c>
    </row>
    <row r="8922" spans="1:14" x14ac:dyDescent="0.2">
      <c r="A8922" s="3" t="s">
        <v>20</v>
      </c>
      <c r="B8922" s="17">
        <v>1128299</v>
      </c>
      <c r="C8922" s="14">
        <v>44524</v>
      </c>
      <c r="D8922" s="4" t="s">
        <v>97</v>
      </c>
      <c r="E8922" s="4" t="s">
        <v>102</v>
      </c>
      <c r="F8922" s="4" t="s">
        <v>103</v>
      </c>
      <c r="G8922" s="4" t="s">
        <v>54</v>
      </c>
      <c r="H8922" s="13">
        <v>50</v>
      </c>
      <c r="I8922" s="20">
        <v>650</v>
      </c>
      <c r="J8922" s="13">
        <v>325000</v>
      </c>
      <c r="K8922" s="31">
        <v>113750</v>
      </c>
      <c r="L8922" s="21">
        <v>56875</v>
      </c>
      <c r="M8922" s="22">
        <v>0.35</v>
      </c>
      <c r="N8922" s="5" t="s">
        <v>23</v>
      </c>
    </row>
    <row r="8923" spans="1:14" x14ac:dyDescent="0.2">
      <c r="A8923" s="3" t="s">
        <v>20</v>
      </c>
      <c r="B8923" s="17">
        <v>1185732</v>
      </c>
      <c r="C8923" s="14">
        <v>44476</v>
      </c>
      <c r="D8923" s="4" t="s">
        <v>97</v>
      </c>
      <c r="E8923" s="4" t="s">
        <v>104</v>
      </c>
      <c r="F8923" s="4" t="s">
        <v>66</v>
      </c>
      <c r="G8923" s="4" t="s">
        <v>50</v>
      </c>
      <c r="H8923" s="13">
        <v>55</v>
      </c>
      <c r="I8923" s="20">
        <v>650</v>
      </c>
      <c r="J8923" s="13">
        <v>357500</v>
      </c>
      <c r="K8923" s="31">
        <v>125125</v>
      </c>
      <c r="L8923" s="21">
        <v>62562.5</v>
      </c>
      <c r="M8923" s="22">
        <v>0.35</v>
      </c>
      <c r="N8923" s="5" t="s">
        <v>19</v>
      </c>
    </row>
    <row r="8924" spans="1:14" x14ac:dyDescent="0.2">
      <c r="A8924" s="3" t="s">
        <v>44</v>
      </c>
      <c r="B8924" s="17">
        <v>1185732</v>
      </c>
      <c r="C8924" s="14">
        <v>44411</v>
      </c>
      <c r="D8924" s="4" t="s">
        <v>97</v>
      </c>
      <c r="E8924" s="4" t="s">
        <v>98</v>
      </c>
      <c r="F8924" s="4" t="s">
        <v>99</v>
      </c>
      <c r="G8924" s="4" t="s">
        <v>50</v>
      </c>
      <c r="H8924" s="13">
        <v>55</v>
      </c>
      <c r="I8924" s="20">
        <v>650</v>
      </c>
      <c r="J8924" s="13">
        <v>357500</v>
      </c>
      <c r="K8924" s="31">
        <v>125125</v>
      </c>
      <c r="L8924" s="21">
        <v>62562.5</v>
      </c>
      <c r="M8924" s="22">
        <v>0.35</v>
      </c>
      <c r="N8924" s="5" t="s">
        <v>19</v>
      </c>
    </row>
    <row r="8925" spans="1:14" x14ac:dyDescent="0.2">
      <c r="A8925" s="3" t="s">
        <v>41</v>
      </c>
      <c r="B8925" s="17">
        <v>1185732</v>
      </c>
      <c r="C8925" s="14">
        <v>44359</v>
      </c>
      <c r="D8925" s="4" t="s">
        <v>110</v>
      </c>
      <c r="E8925" s="4" t="s">
        <v>115</v>
      </c>
      <c r="F8925" s="4" t="s">
        <v>116</v>
      </c>
      <c r="G8925" s="4" t="s">
        <v>50</v>
      </c>
      <c r="H8925" s="13">
        <v>55</v>
      </c>
      <c r="I8925" s="20">
        <v>650</v>
      </c>
      <c r="J8925" s="13">
        <v>357500</v>
      </c>
      <c r="K8925" s="31">
        <v>89375</v>
      </c>
      <c r="L8925" s="21">
        <v>44687.5</v>
      </c>
      <c r="M8925" s="22">
        <v>0.25</v>
      </c>
      <c r="N8925" s="5" t="s">
        <v>23</v>
      </c>
    </row>
    <row r="8926" spans="1:14" x14ac:dyDescent="0.2">
      <c r="A8926" s="3" t="s">
        <v>44</v>
      </c>
      <c r="B8926" s="17">
        <v>1185732</v>
      </c>
      <c r="C8926" s="14">
        <v>44392</v>
      </c>
      <c r="D8926" s="4" t="s">
        <v>15</v>
      </c>
      <c r="E8926" s="4" t="s">
        <v>21</v>
      </c>
      <c r="F8926" s="4" t="s">
        <v>22</v>
      </c>
      <c r="G8926" s="4" t="s">
        <v>51</v>
      </c>
      <c r="H8926" s="13">
        <v>55</v>
      </c>
      <c r="I8926" s="20">
        <v>650</v>
      </c>
      <c r="J8926" s="13">
        <v>357500</v>
      </c>
      <c r="K8926" s="31">
        <v>143000</v>
      </c>
      <c r="L8926" s="21">
        <v>71500</v>
      </c>
      <c r="M8926" s="22">
        <v>0.4</v>
      </c>
      <c r="N8926" s="5" t="s">
        <v>23</v>
      </c>
    </row>
    <row r="8927" spans="1:14" x14ac:dyDescent="0.2">
      <c r="A8927" s="3" t="s">
        <v>44</v>
      </c>
      <c r="B8927" s="17">
        <v>1185732</v>
      </c>
      <c r="C8927" s="14">
        <v>44424</v>
      </c>
      <c r="D8927" s="4" t="s">
        <v>15</v>
      </c>
      <c r="E8927" s="4" t="s">
        <v>21</v>
      </c>
      <c r="F8927" s="4" t="s">
        <v>22</v>
      </c>
      <c r="G8927" s="4" t="s">
        <v>51</v>
      </c>
      <c r="H8927" s="13">
        <v>55</v>
      </c>
      <c r="I8927" s="20">
        <v>650</v>
      </c>
      <c r="J8927" s="13">
        <v>357500</v>
      </c>
      <c r="K8927" s="31">
        <v>143000</v>
      </c>
      <c r="L8927" s="21">
        <v>71500</v>
      </c>
      <c r="M8927" s="22">
        <v>0.4</v>
      </c>
      <c r="N8927" s="5" t="s">
        <v>23</v>
      </c>
    </row>
    <row r="8928" spans="1:14" x14ac:dyDescent="0.2">
      <c r="A8928" s="3" t="s">
        <v>44</v>
      </c>
      <c r="B8928" s="17">
        <v>1185732</v>
      </c>
      <c r="C8928" s="14">
        <v>44380</v>
      </c>
      <c r="D8928" s="4" t="s">
        <v>55</v>
      </c>
      <c r="E8928" s="4" t="s">
        <v>67</v>
      </c>
      <c r="F8928" s="4" t="s">
        <v>68</v>
      </c>
      <c r="G8928" s="4" t="s">
        <v>51</v>
      </c>
      <c r="H8928" s="13">
        <v>55</v>
      </c>
      <c r="I8928" s="20">
        <v>650</v>
      </c>
      <c r="J8928" s="13">
        <v>357500</v>
      </c>
      <c r="K8928" s="31">
        <v>143000</v>
      </c>
      <c r="L8928" s="21">
        <v>71500</v>
      </c>
      <c r="M8928" s="22">
        <v>0.4</v>
      </c>
      <c r="N8928" s="5" t="s">
        <v>23</v>
      </c>
    </row>
    <row r="8929" spans="1:14" x14ac:dyDescent="0.2">
      <c r="A8929" s="3" t="s">
        <v>20</v>
      </c>
      <c r="B8929" s="17">
        <v>1185732</v>
      </c>
      <c r="C8929" s="14">
        <v>44362</v>
      </c>
      <c r="D8929" s="4" t="s">
        <v>55</v>
      </c>
      <c r="E8929" s="4" t="s">
        <v>69</v>
      </c>
      <c r="F8929" s="4" t="s">
        <v>70</v>
      </c>
      <c r="G8929" s="4" t="s">
        <v>54</v>
      </c>
      <c r="H8929" s="13">
        <v>55</v>
      </c>
      <c r="I8929" s="20">
        <v>650</v>
      </c>
      <c r="J8929" s="13">
        <v>357500</v>
      </c>
      <c r="K8929" s="31">
        <v>125125</v>
      </c>
      <c r="L8929" s="21">
        <v>62562.5</v>
      </c>
      <c r="M8929" s="22">
        <v>0.35</v>
      </c>
      <c r="N8929" s="5" t="s">
        <v>23</v>
      </c>
    </row>
    <row r="8930" spans="1:14" x14ac:dyDescent="0.2">
      <c r="A8930" s="3" t="s">
        <v>20</v>
      </c>
      <c r="B8930" s="17">
        <v>1185732</v>
      </c>
      <c r="C8930" s="14">
        <v>44422</v>
      </c>
      <c r="D8930" s="4" t="s">
        <v>55</v>
      </c>
      <c r="E8930" s="4" t="s">
        <v>69</v>
      </c>
      <c r="F8930" s="4" t="s">
        <v>70</v>
      </c>
      <c r="G8930" s="4" t="s">
        <v>54</v>
      </c>
      <c r="H8930" s="13">
        <v>55</v>
      </c>
      <c r="I8930" s="20">
        <v>650</v>
      </c>
      <c r="J8930" s="13">
        <v>357500</v>
      </c>
      <c r="K8930" s="31">
        <v>125125</v>
      </c>
      <c r="L8930" s="21">
        <v>62562.5</v>
      </c>
      <c r="M8930" s="22">
        <v>0.35</v>
      </c>
      <c r="N8930" s="5" t="s">
        <v>23</v>
      </c>
    </row>
    <row r="8931" spans="1:14" x14ac:dyDescent="0.2">
      <c r="A8931" s="3" t="s">
        <v>14</v>
      </c>
      <c r="B8931" s="17">
        <v>1185732</v>
      </c>
      <c r="C8931" s="14">
        <v>44359</v>
      </c>
      <c r="D8931" s="4" t="s">
        <v>55</v>
      </c>
      <c r="E8931" s="4" t="s">
        <v>56</v>
      </c>
      <c r="F8931" s="4" t="s">
        <v>57</v>
      </c>
      <c r="G8931" s="4" t="s">
        <v>50</v>
      </c>
      <c r="H8931" s="13">
        <v>60</v>
      </c>
      <c r="I8931" s="20">
        <v>650</v>
      </c>
      <c r="J8931" s="13">
        <v>390000</v>
      </c>
      <c r="K8931" s="31">
        <v>175500</v>
      </c>
      <c r="L8931" s="21">
        <v>87750</v>
      </c>
      <c r="M8931" s="22">
        <v>0.45</v>
      </c>
      <c r="N8931" s="5" t="s">
        <v>23</v>
      </c>
    </row>
    <row r="8932" spans="1:14" x14ac:dyDescent="0.2">
      <c r="A8932" s="3" t="s">
        <v>14</v>
      </c>
      <c r="B8932" s="17">
        <v>1185732</v>
      </c>
      <c r="C8932" s="14">
        <v>44419</v>
      </c>
      <c r="D8932" s="4" t="s">
        <v>55</v>
      </c>
      <c r="E8932" s="4" t="s">
        <v>56</v>
      </c>
      <c r="F8932" s="4" t="s">
        <v>57</v>
      </c>
      <c r="G8932" s="4" t="s">
        <v>50</v>
      </c>
      <c r="H8932" s="13">
        <v>60</v>
      </c>
      <c r="I8932" s="20">
        <v>650</v>
      </c>
      <c r="J8932" s="13">
        <v>390000</v>
      </c>
      <c r="K8932" s="31">
        <v>175500</v>
      </c>
      <c r="L8932" s="21">
        <v>87750</v>
      </c>
      <c r="M8932" s="22">
        <v>0.45</v>
      </c>
      <c r="N8932" s="5" t="s">
        <v>23</v>
      </c>
    </row>
    <row r="8933" spans="1:14" x14ac:dyDescent="0.2">
      <c r="A8933" s="3" t="s">
        <v>45</v>
      </c>
      <c r="B8933" s="17">
        <v>1185732</v>
      </c>
      <c r="C8933" s="14">
        <v>44393</v>
      </c>
      <c r="D8933" s="4" t="s">
        <v>55</v>
      </c>
      <c r="E8933" s="4" t="s">
        <v>65</v>
      </c>
      <c r="F8933" s="4" t="s">
        <v>66</v>
      </c>
      <c r="G8933" s="4" t="s">
        <v>50</v>
      </c>
      <c r="H8933" s="13">
        <v>60</v>
      </c>
      <c r="I8933" s="20">
        <v>650</v>
      </c>
      <c r="J8933" s="13">
        <v>390000</v>
      </c>
      <c r="K8933" s="31">
        <v>156000</v>
      </c>
      <c r="L8933" s="21">
        <v>78000</v>
      </c>
      <c r="M8933" s="22">
        <v>0.4</v>
      </c>
      <c r="N8933" s="5" t="s">
        <v>23</v>
      </c>
    </row>
    <row r="8934" spans="1:14" x14ac:dyDescent="0.2">
      <c r="A8934" s="3" t="s">
        <v>44</v>
      </c>
      <c r="B8934" s="17">
        <v>1185732</v>
      </c>
      <c r="C8934" s="14">
        <v>44503</v>
      </c>
      <c r="D8934" s="4" t="s">
        <v>97</v>
      </c>
      <c r="E8934" s="4" t="s">
        <v>98</v>
      </c>
      <c r="F8934" s="4" t="s">
        <v>99</v>
      </c>
      <c r="G8934" s="4" t="s">
        <v>50</v>
      </c>
      <c r="H8934" s="13">
        <v>60</v>
      </c>
      <c r="I8934" s="20">
        <v>650</v>
      </c>
      <c r="J8934" s="13">
        <v>390000</v>
      </c>
      <c r="K8934" s="31">
        <v>156000</v>
      </c>
      <c r="L8934" s="21">
        <v>78000</v>
      </c>
      <c r="M8934" s="22">
        <v>0.4</v>
      </c>
      <c r="N8934" s="5" t="s">
        <v>19</v>
      </c>
    </row>
    <row r="8935" spans="1:14" x14ac:dyDescent="0.2">
      <c r="A8935" s="3" t="s">
        <v>14</v>
      </c>
      <c r="B8935" s="17">
        <v>1185732</v>
      </c>
      <c r="C8935" s="14">
        <v>44386</v>
      </c>
      <c r="D8935" s="4" t="s">
        <v>15</v>
      </c>
      <c r="E8935" s="4" t="s">
        <v>16</v>
      </c>
      <c r="F8935" s="4" t="s">
        <v>17</v>
      </c>
      <c r="G8935" s="4" t="s">
        <v>50</v>
      </c>
      <c r="H8935" s="13">
        <v>60</v>
      </c>
      <c r="I8935" s="20">
        <v>650</v>
      </c>
      <c r="J8935" s="13">
        <v>390000</v>
      </c>
      <c r="K8935" s="31">
        <v>136500</v>
      </c>
      <c r="L8935" s="21">
        <v>68250</v>
      </c>
      <c r="M8935" s="22">
        <v>0.35</v>
      </c>
      <c r="N8935" s="5" t="s">
        <v>19</v>
      </c>
    </row>
    <row r="8936" spans="1:14" x14ac:dyDescent="0.2">
      <c r="A8936" s="3" t="s">
        <v>14</v>
      </c>
      <c r="B8936" s="17">
        <v>1185732</v>
      </c>
      <c r="C8936" s="14">
        <v>44418</v>
      </c>
      <c r="D8936" s="4" t="s">
        <v>15</v>
      </c>
      <c r="E8936" s="4" t="s">
        <v>16</v>
      </c>
      <c r="F8936" s="4" t="s">
        <v>17</v>
      </c>
      <c r="G8936" s="4" t="s">
        <v>50</v>
      </c>
      <c r="H8936" s="13">
        <v>60</v>
      </c>
      <c r="I8936" s="20">
        <v>650</v>
      </c>
      <c r="J8936" s="13">
        <v>390000</v>
      </c>
      <c r="K8936" s="31">
        <v>136500</v>
      </c>
      <c r="L8936" s="21">
        <v>68250</v>
      </c>
      <c r="M8936" s="22">
        <v>0.35</v>
      </c>
      <c r="N8936" s="5" t="s">
        <v>19</v>
      </c>
    </row>
    <row r="8937" spans="1:14" x14ac:dyDescent="0.2">
      <c r="A8937" s="3" t="s">
        <v>41</v>
      </c>
      <c r="B8937" s="17">
        <v>1189833</v>
      </c>
      <c r="C8937" s="14">
        <v>44327</v>
      </c>
      <c r="D8937" s="4" t="s">
        <v>110</v>
      </c>
      <c r="E8937" s="4" t="s">
        <v>121</v>
      </c>
      <c r="F8937" s="4" t="s">
        <v>122</v>
      </c>
      <c r="G8937" s="4" t="s">
        <v>52</v>
      </c>
      <c r="H8937" s="13">
        <v>60</v>
      </c>
      <c r="I8937" s="20">
        <v>650</v>
      </c>
      <c r="J8937" s="13">
        <v>390000</v>
      </c>
      <c r="K8937" s="31">
        <v>214500</v>
      </c>
      <c r="L8937" s="21">
        <v>107250</v>
      </c>
      <c r="M8937" s="22">
        <v>0.55000000000000004</v>
      </c>
      <c r="N8937" s="5" t="s">
        <v>30</v>
      </c>
    </row>
    <row r="8938" spans="1:14" x14ac:dyDescent="0.2">
      <c r="A8938" s="3" t="s">
        <v>45</v>
      </c>
      <c r="B8938" s="17">
        <v>1128299</v>
      </c>
      <c r="C8938" s="14">
        <v>44199</v>
      </c>
      <c r="D8938" s="4" t="s">
        <v>110</v>
      </c>
      <c r="E8938" s="4" t="s">
        <v>121</v>
      </c>
      <c r="F8938" s="4" t="s">
        <v>125</v>
      </c>
      <c r="G8938" s="4" t="s">
        <v>54</v>
      </c>
      <c r="H8938" s="13">
        <v>60</v>
      </c>
      <c r="I8938" s="20">
        <v>650</v>
      </c>
      <c r="J8938" s="13">
        <v>390000</v>
      </c>
      <c r="K8938" s="31">
        <v>136500</v>
      </c>
      <c r="L8938" s="21">
        <v>68250</v>
      </c>
      <c r="M8938" s="22">
        <v>0.35</v>
      </c>
      <c r="N8938" s="5" t="s">
        <v>30</v>
      </c>
    </row>
    <row r="8939" spans="1:14" x14ac:dyDescent="0.2">
      <c r="A8939" s="3" t="s">
        <v>41</v>
      </c>
      <c r="B8939" s="17">
        <v>1197831</v>
      </c>
      <c r="C8939" s="14">
        <v>44421</v>
      </c>
      <c r="D8939" s="4" t="s">
        <v>15</v>
      </c>
      <c r="E8939" s="4" t="s">
        <v>24</v>
      </c>
      <c r="F8939" s="4" t="s">
        <v>25</v>
      </c>
      <c r="G8939" s="4" t="s">
        <v>54</v>
      </c>
      <c r="H8939" s="13">
        <v>60</v>
      </c>
      <c r="I8939" s="20">
        <v>650</v>
      </c>
      <c r="J8939" s="13">
        <v>390000</v>
      </c>
      <c r="K8939" s="31">
        <v>136500</v>
      </c>
      <c r="L8939" s="21">
        <v>68250</v>
      </c>
      <c r="M8939" s="22">
        <v>0.35</v>
      </c>
      <c r="N8939" s="5" t="s">
        <v>19</v>
      </c>
    </row>
    <row r="8940" spans="1:14" x14ac:dyDescent="0.2">
      <c r="A8940" s="3" t="s">
        <v>41</v>
      </c>
      <c r="B8940" s="17">
        <v>1128299</v>
      </c>
      <c r="C8940" s="14">
        <v>44434</v>
      </c>
      <c r="D8940" s="4" t="s">
        <v>110</v>
      </c>
      <c r="E8940" s="4" t="s">
        <v>123</v>
      </c>
      <c r="F8940" s="4" t="s">
        <v>124</v>
      </c>
      <c r="G8940" s="4" t="s">
        <v>18</v>
      </c>
      <c r="H8940" s="13">
        <v>65</v>
      </c>
      <c r="I8940" s="20">
        <v>650</v>
      </c>
      <c r="J8940" s="13">
        <v>422500</v>
      </c>
      <c r="K8940" s="31">
        <v>169000</v>
      </c>
      <c r="L8940" s="21">
        <v>84500</v>
      </c>
      <c r="M8940" s="22">
        <v>0.4</v>
      </c>
      <c r="N8940" s="5" t="s">
        <v>19</v>
      </c>
    </row>
    <row r="8941" spans="1:14" x14ac:dyDescent="0.2">
      <c r="A8941" s="3" t="s">
        <v>14</v>
      </c>
      <c r="B8941" s="17">
        <v>1185732</v>
      </c>
      <c r="C8941" s="14">
        <v>44369</v>
      </c>
      <c r="D8941" s="4" t="s">
        <v>110</v>
      </c>
      <c r="E8941" s="4" t="s">
        <v>111</v>
      </c>
      <c r="F8941" s="4" t="s">
        <v>112</v>
      </c>
      <c r="G8941" s="4" t="s">
        <v>18</v>
      </c>
      <c r="H8941" s="13">
        <v>65</v>
      </c>
      <c r="I8941" s="20">
        <v>650</v>
      </c>
      <c r="J8941" s="13">
        <v>422500</v>
      </c>
      <c r="K8941" s="31">
        <v>147875</v>
      </c>
      <c r="L8941" s="21">
        <v>73937.5</v>
      </c>
      <c r="M8941" s="22">
        <v>0.35</v>
      </c>
      <c r="N8941" s="5" t="s">
        <v>30</v>
      </c>
    </row>
    <row r="8942" spans="1:14" x14ac:dyDescent="0.2">
      <c r="A8942" s="3" t="s">
        <v>14</v>
      </c>
      <c r="B8942" s="17">
        <v>1185732</v>
      </c>
      <c r="C8942" s="14">
        <v>44429</v>
      </c>
      <c r="D8942" s="4" t="s">
        <v>110</v>
      </c>
      <c r="E8942" s="4" t="s">
        <v>111</v>
      </c>
      <c r="F8942" s="4" t="s">
        <v>112</v>
      </c>
      <c r="G8942" s="4" t="s">
        <v>18</v>
      </c>
      <c r="H8942" s="13">
        <v>65</v>
      </c>
      <c r="I8942" s="20">
        <v>650</v>
      </c>
      <c r="J8942" s="13">
        <v>422500</v>
      </c>
      <c r="K8942" s="31">
        <v>147875</v>
      </c>
      <c r="L8942" s="21">
        <v>73937.5</v>
      </c>
      <c r="M8942" s="22">
        <v>0.35</v>
      </c>
      <c r="N8942" s="5" t="s">
        <v>30</v>
      </c>
    </row>
    <row r="8943" spans="1:14" x14ac:dyDescent="0.2">
      <c r="A8943" s="3" t="s">
        <v>20</v>
      </c>
      <c r="B8943" s="17">
        <v>1185732</v>
      </c>
      <c r="C8943" s="14">
        <v>44546</v>
      </c>
      <c r="D8943" s="4" t="s">
        <v>55</v>
      </c>
      <c r="E8943" s="4" t="s">
        <v>65</v>
      </c>
      <c r="F8943" s="4" t="s">
        <v>66</v>
      </c>
      <c r="G8943" s="4" t="s">
        <v>50</v>
      </c>
      <c r="H8943" s="13">
        <v>65</v>
      </c>
      <c r="I8943" s="20">
        <v>650</v>
      </c>
      <c r="J8943" s="13">
        <v>422500</v>
      </c>
      <c r="K8943" s="31">
        <v>169000</v>
      </c>
      <c r="L8943" s="21">
        <v>84500</v>
      </c>
      <c r="M8943" s="22">
        <v>0.4</v>
      </c>
      <c r="N8943" s="5" t="s">
        <v>23</v>
      </c>
    </row>
    <row r="8944" spans="1:14" x14ac:dyDescent="0.2">
      <c r="A8944" s="3" t="s">
        <v>44</v>
      </c>
      <c r="B8944" s="17">
        <v>1185732</v>
      </c>
      <c r="C8944" s="14">
        <v>44351</v>
      </c>
      <c r="D8944" s="4" t="s">
        <v>97</v>
      </c>
      <c r="E8944" s="4" t="s">
        <v>98</v>
      </c>
      <c r="F8944" s="4" t="s">
        <v>99</v>
      </c>
      <c r="G8944" s="4" t="s">
        <v>50</v>
      </c>
      <c r="H8944" s="13">
        <v>65</v>
      </c>
      <c r="I8944" s="20">
        <v>650</v>
      </c>
      <c r="J8944" s="13">
        <v>422500</v>
      </c>
      <c r="K8944" s="31">
        <v>147875</v>
      </c>
      <c r="L8944" s="21">
        <v>73937.5</v>
      </c>
      <c r="M8944" s="22">
        <v>0.35</v>
      </c>
      <c r="N8944" s="5" t="s">
        <v>19</v>
      </c>
    </row>
    <row r="8945" spans="1:14" x14ac:dyDescent="0.2">
      <c r="A8945" s="3" t="s">
        <v>44</v>
      </c>
      <c r="B8945" s="17">
        <v>1197831</v>
      </c>
      <c r="C8945" s="14">
        <v>44481</v>
      </c>
      <c r="D8945" s="4" t="s">
        <v>81</v>
      </c>
      <c r="E8945" s="4" t="s">
        <v>88</v>
      </c>
      <c r="F8945" s="4" t="s">
        <v>89</v>
      </c>
      <c r="G8945" s="4" t="s">
        <v>50</v>
      </c>
      <c r="H8945" s="13">
        <v>65</v>
      </c>
      <c r="I8945" s="20">
        <v>650</v>
      </c>
      <c r="J8945" s="13">
        <v>422500</v>
      </c>
      <c r="K8945" s="31">
        <v>169000</v>
      </c>
      <c r="L8945" s="21">
        <v>84500</v>
      </c>
      <c r="M8945" s="22">
        <v>0.4</v>
      </c>
      <c r="N8945" s="5" t="s">
        <v>30</v>
      </c>
    </row>
    <row r="8946" spans="1:14" x14ac:dyDescent="0.2">
      <c r="A8946" s="3" t="s">
        <v>20</v>
      </c>
      <c r="B8946" s="17">
        <v>1185732</v>
      </c>
      <c r="C8946" s="14">
        <v>44545</v>
      </c>
      <c r="D8946" s="4" t="s">
        <v>15</v>
      </c>
      <c r="E8946" s="4" t="s">
        <v>21</v>
      </c>
      <c r="F8946" s="4" t="s">
        <v>22</v>
      </c>
      <c r="G8946" s="4" t="s">
        <v>51</v>
      </c>
      <c r="H8946" s="13">
        <v>65</v>
      </c>
      <c r="I8946" s="20">
        <v>650</v>
      </c>
      <c r="J8946" s="13">
        <v>422500</v>
      </c>
      <c r="K8946" s="31">
        <v>232375</v>
      </c>
      <c r="L8946" s="21">
        <v>116187.5</v>
      </c>
      <c r="M8946" s="22">
        <v>0.55000000000000004</v>
      </c>
      <c r="N8946" s="5" t="s">
        <v>23</v>
      </c>
    </row>
    <row r="8947" spans="1:14" x14ac:dyDescent="0.2">
      <c r="A8947" s="3" t="s">
        <v>44</v>
      </c>
      <c r="B8947" s="17">
        <v>1197831</v>
      </c>
      <c r="C8947" s="14">
        <v>44330</v>
      </c>
      <c r="D8947" s="4" t="s">
        <v>81</v>
      </c>
      <c r="E8947" s="4" t="s">
        <v>92</v>
      </c>
      <c r="F8947" s="4" t="s">
        <v>93</v>
      </c>
      <c r="G8947" s="4" t="s">
        <v>51</v>
      </c>
      <c r="H8947" s="13">
        <v>65</v>
      </c>
      <c r="I8947" s="20">
        <v>650</v>
      </c>
      <c r="J8947" s="13">
        <v>422500</v>
      </c>
      <c r="K8947" s="31">
        <v>253500</v>
      </c>
      <c r="L8947" s="21">
        <v>126750</v>
      </c>
      <c r="M8947" s="22">
        <v>0.6</v>
      </c>
      <c r="N8947" s="5" t="s">
        <v>30</v>
      </c>
    </row>
    <row r="8948" spans="1:14" x14ac:dyDescent="0.2">
      <c r="A8948" s="3" t="s">
        <v>41</v>
      </c>
      <c r="B8948" s="17">
        <v>1189833</v>
      </c>
      <c r="C8948" s="14">
        <v>44322</v>
      </c>
      <c r="D8948" s="4" t="s">
        <v>110</v>
      </c>
      <c r="E8948" s="4" t="s">
        <v>121</v>
      </c>
      <c r="F8948" s="4" t="s">
        <v>122</v>
      </c>
      <c r="G8948" s="4" t="s">
        <v>52</v>
      </c>
      <c r="H8948" s="13">
        <v>65</v>
      </c>
      <c r="I8948" s="20">
        <v>650</v>
      </c>
      <c r="J8948" s="13">
        <v>422500</v>
      </c>
      <c r="K8948" s="31">
        <v>84500</v>
      </c>
      <c r="L8948" s="21">
        <v>42250</v>
      </c>
      <c r="M8948" s="22">
        <v>0.2</v>
      </c>
      <c r="N8948" s="5" t="s">
        <v>30</v>
      </c>
    </row>
    <row r="8949" spans="1:14" x14ac:dyDescent="0.2">
      <c r="A8949" s="3" t="s">
        <v>41</v>
      </c>
      <c r="B8949" s="17">
        <v>1189833</v>
      </c>
      <c r="C8949" s="14">
        <v>44334</v>
      </c>
      <c r="D8949" s="4" t="s">
        <v>110</v>
      </c>
      <c r="E8949" s="4" t="s">
        <v>121</v>
      </c>
      <c r="F8949" s="4" t="s">
        <v>122</v>
      </c>
      <c r="G8949" s="4" t="s">
        <v>52</v>
      </c>
      <c r="H8949" s="13">
        <v>65</v>
      </c>
      <c r="I8949" s="20">
        <v>650</v>
      </c>
      <c r="J8949" s="13">
        <v>422500</v>
      </c>
      <c r="K8949" s="31">
        <v>84500</v>
      </c>
      <c r="L8949" s="21">
        <v>42250</v>
      </c>
      <c r="M8949" s="22">
        <v>0.2</v>
      </c>
      <c r="N8949" s="5" t="s">
        <v>30</v>
      </c>
    </row>
    <row r="8950" spans="1:14" x14ac:dyDescent="0.2">
      <c r="A8950" s="3" t="s">
        <v>45</v>
      </c>
      <c r="B8950" s="17">
        <v>1128299</v>
      </c>
      <c r="C8950" s="14">
        <v>44371</v>
      </c>
      <c r="D8950" s="4" t="s">
        <v>110</v>
      </c>
      <c r="E8950" s="4" t="s">
        <v>126</v>
      </c>
      <c r="F8950" s="4" t="s">
        <v>63</v>
      </c>
      <c r="G8950" s="4" t="s">
        <v>53</v>
      </c>
      <c r="H8950" s="13">
        <v>65</v>
      </c>
      <c r="I8950" s="20">
        <v>650</v>
      </c>
      <c r="J8950" s="13">
        <v>422500</v>
      </c>
      <c r="K8950" s="31">
        <v>147875</v>
      </c>
      <c r="L8950" s="21">
        <v>73937.5</v>
      </c>
      <c r="M8950" s="22">
        <v>0.35</v>
      </c>
      <c r="N8950" s="5" t="s">
        <v>23</v>
      </c>
    </row>
    <row r="8951" spans="1:14" x14ac:dyDescent="0.2">
      <c r="A8951" s="3" t="s">
        <v>20</v>
      </c>
      <c r="B8951" s="17">
        <v>1128299</v>
      </c>
      <c r="C8951" s="14">
        <v>44371</v>
      </c>
      <c r="D8951" s="4" t="s">
        <v>97</v>
      </c>
      <c r="E8951" s="4" t="s">
        <v>102</v>
      </c>
      <c r="F8951" s="4" t="s">
        <v>103</v>
      </c>
      <c r="G8951" s="4" t="s">
        <v>54</v>
      </c>
      <c r="H8951" s="13">
        <v>65</v>
      </c>
      <c r="I8951" s="20">
        <v>650</v>
      </c>
      <c r="J8951" s="13">
        <v>422500</v>
      </c>
      <c r="K8951" s="31">
        <v>147875</v>
      </c>
      <c r="L8951" s="21">
        <v>73937.5</v>
      </c>
      <c r="M8951" s="22">
        <v>0.35</v>
      </c>
      <c r="N8951" s="5" t="s">
        <v>23</v>
      </c>
    </row>
    <row r="8952" spans="1:14" x14ac:dyDescent="0.2">
      <c r="A8952" s="3" t="s">
        <v>45</v>
      </c>
      <c r="B8952" s="17">
        <v>1128299</v>
      </c>
      <c r="C8952" s="14">
        <v>44230</v>
      </c>
      <c r="D8952" s="4" t="s">
        <v>110</v>
      </c>
      <c r="E8952" s="4" t="s">
        <v>121</v>
      </c>
      <c r="F8952" s="4" t="s">
        <v>125</v>
      </c>
      <c r="G8952" s="4" t="s">
        <v>54</v>
      </c>
      <c r="H8952" s="13">
        <v>65</v>
      </c>
      <c r="I8952" s="20">
        <v>650</v>
      </c>
      <c r="J8952" s="13">
        <v>422500</v>
      </c>
      <c r="K8952" s="31">
        <v>190125</v>
      </c>
      <c r="L8952" s="21">
        <v>95062.5</v>
      </c>
      <c r="M8952" s="22">
        <v>0.45</v>
      </c>
      <c r="N8952" s="5" t="s">
        <v>30</v>
      </c>
    </row>
    <row r="8953" spans="1:14" x14ac:dyDescent="0.2">
      <c r="A8953" s="3" t="s">
        <v>45</v>
      </c>
      <c r="B8953" s="17">
        <v>1128299</v>
      </c>
      <c r="C8953" s="14">
        <v>44236</v>
      </c>
      <c r="D8953" s="4" t="s">
        <v>110</v>
      </c>
      <c r="E8953" s="4" t="s">
        <v>121</v>
      </c>
      <c r="F8953" s="4" t="s">
        <v>125</v>
      </c>
      <c r="G8953" s="4" t="s">
        <v>54</v>
      </c>
      <c r="H8953" s="13">
        <v>65</v>
      </c>
      <c r="I8953" s="20">
        <v>650</v>
      </c>
      <c r="J8953" s="13">
        <v>422500</v>
      </c>
      <c r="K8953" s="31">
        <v>190125</v>
      </c>
      <c r="L8953" s="21">
        <v>95062.5</v>
      </c>
      <c r="M8953" s="22">
        <v>0.45</v>
      </c>
      <c r="N8953" s="5" t="s">
        <v>30</v>
      </c>
    </row>
    <row r="8954" spans="1:14" x14ac:dyDescent="0.2">
      <c r="A8954" s="3" t="s">
        <v>45</v>
      </c>
      <c r="B8954" s="17">
        <v>1185732</v>
      </c>
      <c r="C8954" s="14">
        <v>44509</v>
      </c>
      <c r="D8954" s="4" t="s">
        <v>55</v>
      </c>
      <c r="E8954" s="4" t="s">
        <v>64</v>
      </c>
      <c r="F8954" s="4" t="s">
        <v>77</v>
      </c>
      <c r="G8954" s="4" t="s">
        <v>18</v>
      </c>
      <c r="H8954" s="13">
        <v>70</v>
      </c>
      <c r="I8954" s="20">
        <v>650</v>
      </c>
      <c r="J8954" s="13">
        <v>455000</v>
      </c>
      <c r="K8954" s="31">
        <v>227500</v>
      </c>
      <c r="L8954" s="21">
        <v>113750</v>
      </c>
      <c r="M8954" s="22">
        <v>0.5</v>
      </c>
      <c r="N8954" s="5" t="s">
        <v>23</v>
      </c>
    </row>
    <row r="8955" spans="1:14" x14ac:dyDescent="0.2">
      <c r="A8955" s="3" t="s">
        <v>45</v>
      </c>
      <c r="B8955" s="17">
        <v>1128299</v>
      </c>
      <c r="C8955" s="14">
        <v>43875</v>
      </c>
      <c r="D8955" s="4" t="s">
        <v>110</v>
      </c>
      <c r="E8955" s="4" t="s">
        <v>131</v>
      </c>
      <c r="F8955" s="4" t="s">
        <v>132</v>
      </c>
      <c r="G8955" s="4" t="s">
        <v>51</v>
      </c>
      <c r="H8955" s="13">
        <v>70</v>
      </c>
      <c r="I8955" s="20">
        <v>650</v>
      </c>
      <c r="J8955" s="13">
        <v>455000</v>
      </c>
      <c r="K8955" s="31">
        <v>113750</v>
      </c>
      <c r="L8955" s="21">
        <v>56875</v>
      </c>
      <c r="M8955" s="22">
        <v>0.25</v>
      </c>
      <c r="N8955" s="5" t="s">
        <v>23</v>
      </c>
    </row>
    <row r="8956" spans="1:14" x14ac:dyDescent="0.2">
      <c r="A8956" s="3" t="s">
        <v>45</v>
      </c>
      <c r="B8956" s="17">
        <v>1128299</v>
      </c>
      <c r="C8956" s="14">
        <v>44432</v>
      </c>
      <c r="D8956" s="4" t="s">
        <v>110</v>
      </c>
      <c r="E8956" s="4" t="s">
        <v>126</v>
      </c>
      <c r="F8956" s="4" t="s">
        <v>63</v>
      </c>
      <c r="G8956" s="4" t="s">
        <v>53</v>
      </c>
      <c r="H8956" s="13">
        <v>70</v>
      </c>
      <c r="I8956" s="20">
        <v>650</v>
      </c>
      <c r="J8956" s="13">
        <v>455000</v>
      </c>
      <c r="K8956" s="31">
        <v>159250</v>
      </c>
      <c r="L8956" s="21">
        <v>79625</v>
      </c>
      <c r="M8956" s="22">
        <v>0.35</v>
      </c>
      <c r="N8956" s="5" t="s">
        <v>23</v>
      </c>
    </row>
    <row r="8957" spans="1:14" x14ac:dyDescent="0.2">
      <c r="A8957" s="3" t="s">
        <v>20</v>
      </c>
      <c r="B8957" s="17">
        <v>1128299</v>
      </c>
      <c r="C8957" s="14">
        <v>44432</v>
      </c>
      <c r="D8957" s="4" t="s">
        <v>97</v>
      </c>
      <c r="E8957" s="4" t="s">
        <v>102</v>
      </c>
      <c r="F8957" s="4" t="s">
        <v>103</v>
      </c>
      <c r="G8957" s="4" t="s">
        <v>54</v>
      </c>
      <c r="H8957" s="13">
        <v>70</v>
      </c>
      <c r="I8957" s="20">
        <v>650</v>
      </c>
      <c r="J8957" s="13">
        <v>455000</v>
      </c>
      <c r="K8957" s="31">
        <v>159250</v>
      </c>
      <c r="L8957" s="21">
        <v>79625</v>
      </c>
      <c r="M8957" s="22">
        <v>0.35</v>
      </c>
      <c r="N8957" s="5" t="s">
        <v>23</v>
      </c>
    </row>
    <row r="8958" spans="1:14" x14ac:dyDescent="0.2">
      <c r="A8958" s="3" t="s">
        <v>45</v>
      </c>
      <c r="B8958" s="17">
        <v>1128299</v>
      </c>
      <c r="C8958" s="14">
        <v>44371</v>
      </c>
      <c r="D8958" s="4" t="s">
        <v>110</v>
      </c>
      <c r="E8958" s="4" t="s">
        <v>126</v>
      </c>
      <c r="F8958" s="4" t="s">
        <v>63</v>
      </c>
      <c r="G8958" s="4" t="s">
        <v>53</v>
      </c>
      <c r="H8958" s="13">
        <v>80</v>
      </c>
      <c r="I8958" s="20">
        <v>650</v>
      </c>
      <c r="J8958" s="13">
        <v>520000</v>
      </c>
      <c r="K8958" s="31">
        <v>182000</v>
      </c>
      <c r="L8958" s="21">
        <v>91000</v>
      </c>
      <c r="M8958" s="22">
        <v>0.35</v>
      </c>
      <c r="N8958" s="5" t="s">
        <v>23</v>
      </c>
    </row>
    <row r="8959" spans="1:14" x14ac:dyDescent="0.2">
      <c r="A8959" s="3" t="s">
        <v>20</v>
      </c>
      <c r="B8959" s="17">
        <v>1128299</v>
      </c>
      <c r="C8959" s="14">
        <v>44371</v>
      </c>
      <c r="D8959" s="4" t="s">
        <v>97</v>
      </c>
      <c r="E8959" s="4" t="s">
        <v>102</v>
      </c>
      <c r="F8959" s="4" t="s">
        <v>103</v>
      </c>
      <c r="G8959" s="4" t="s">
        <v>54</v>
      </c>
      <c r="H8959" s="13">
        <v>80</v>
      </c>
      <c r="I8959" s="20">
        <v>650</v>
      </c>
      <c r="J8959" s="13">
        <v>520000</v>
      </c>
      <c r="K8959" s="31">
        <v>182000</v>
      </c>
      <c r="L8959" s="21">
        <v>91000</v>
      </c>
      <c r="M8959" s="22">
        <v>0.35</v>
      </c>
      <c r="N8959" s="5" t="s">
        <v>23</v>
      </c>
    </row>
    <row r="8960" spans="1:14" x14ac:dyDescent="0.2">
      <c r="A8960" s="3" t="s">
        <v>20</v>
      </c>
      <c r="B8960" s="17">
        <v>1128299</v>
      </c>
      <c r="C8960" s="14">
        <v>44386</v>
      </c>
      <c r="D8960" s="4" t="s">
        <v>110</v>
      </c>
      <c r="E8960" s="4" t="s">
        <v>113</v>
      </c>
      <c r="F8960" s="4" t="s">
        <v>114</v>
      </c>
      <c r="G8960" s="4" t="s">
        <v>51</v>
      </c>
      <c r="H8960" s="13">
        <v>85</v>
      </c>
      <c r="I8960" s="20">
        <v>650</v>
      </c>
      <c r="J8960" s="13">
        <v>552500</v>
      </c>
      <c r="K8960" s="31">
        <v>110500</v>
      </c>
      <c r="L8960" s="21">
        <v>55250</v>
      </c>
      <c r="M8960" s="22">
        <v>0.2</v>
      </c>
      <c r="N8960" s="5" t="s">
        <v>30</v>
      </c>
    </row>
    <row r="8961" spans="1:14" x14ac:dyDescent="0.2">
      <c r="A8961" s="3" t="s">
        <v>45</v>
      </c>
      <c r="B8961" s="17">
        <v>1128299</v>
      </c>
      <c r="C8961" s="14">
        <v>44400</v>
      </c>
      <c r="D8961" s="4" t="s">
        <v>110</v>
      </c>
      <c r="E8961" s="4" t="s">
        <v>126</v>
      </c>
      <c r="F8961" s="4" t="s">
        <v>63</v>
      </c>
      <c r="G8961" s="4" t="s">
        <v>53</v>
      </c>
      <c r="H8961" s="13">
        <v>90</v>
      </c>
      <c r="I8961" s="20">
        <v>650</v>
      </c>
      <c r="J8961" s="13">
        <v>585000</v>
      </c>
      <c r="K8961" s="31">
        <v>204750</v>
      </c>
      <c r="L8961" s="21">
        <v>102375</v>
      </c>
      <c r="M8961" s="22">
        <v>0.35</v>
      </c>
      <c r="N8961" s="5" t="s">
        <v>23</v>
      </c>
    </row>
    <row r="8962" spans="1:14" x14ac:dyDescent="0.2">
      <c r="A8962" s="3" t="s">
        <v>20</v>
      </c>
      <c r="B8962" s="17">
        <v>1128299</v>
      </c>
      <c r="C8962" s="14">
        <v>44400</v>
      </c>
      <c r="D8962" s="4" t="s">
        <v>97</v>
      </c>
      <c r="E8962" s="4" t="s">
        <v>102</v>
      </c>
      <c r="F8962" s="4" t="s">
        <v>103</v>
      </c>
      <c r="G8962" s="4" t="s">
        <v>54</v>
      </c>
      <c r="H8962" s="13">
        <v>90</v>
      </c>
      <c r="I8962" s="20">
        <v>650</v>
      </c>
      <c r="J8962" s="13">
        <v>585000</v>
      </c>
      <c r="K8962" s="31">
        <v>204750</v>
      </c>
      <c r="L8962" s="21">
        <v>102375</v>
      </c>
      <c r="M8962" s="22">
        <v>0.35</v>
      </c>
      <c r="N8962" s="5" t="s">
        <v>23</v>
      </c>
    </row>
    <row r="8963" spans="1:14" x14ac:dyDescent="0.2">
      <c r="A8963" s="3" t="s">
        <v>45</v>
      </c>
      <c r="B8963" s="17">
        <v>1128299</v>
      </c>
      <c r="C8963" s="14">
        <v>44393</v>
      </c>
      <c r="D8963" s="4" t="s">
        <v>81</v>
      </c>
      <c r="E8963" s="4" t="s">
        <v>82</v>
      </c>
      <c r="F8963" s="4" t="s">
        <v>83</v>
      </c>
      <c r="G8963" s="4" t="s">
        <v>52</v>
      </c>
      <c r="H8963" s="13">
        <v>95</v>
      </c>
      <c r="I8963" s="20">
        <v>650</v>
      </c>
      <c r="J8963" s="13">
        <v>617500</v>
      </c>
      <c r="K8963" s="31">
        <v>277875</v>
      </c>
      <c r="L8963" s="21">
        <v>138937.5</v>
      </c>
      <c r="M8963" s="22">
        <v>0.45</v>
      </c>
      <c r="N8963" s="5" t="s">
        <v>19</v>
      </c>
    </row>
    <row r="8964" spans="1:14" x14ac:dyDescent="0.2">
      <c r="A8964" s="3" t="s">
        <v>80</v>
      </c>
      <c r="B8964" s="17">
        <v>1128299</v>
      </c>
      <c r="C8964" s="14">
        <v>44393</v>
      </c>
      <c r="D8964" s="4" t="s">
        <v>97</v>
      </c>
      <c r="E8964" s="4" t="s">
        <v>105</v>
      </c>
      <c r="F8964" s="4" t="s">
        <v>109</v>
      </c>
      <c r="G8964" s="4" t="s">
        <v>53</v>
      </c>
      <c r="H8964" s="13">
        <v>95</v>
      </c>
      <c r="I8964" s="20">
        <v>650</v>
      </c>
      <c r="J8964" s="13">
        <v>617500</v>
      </c>
      <c r="K8964" s="31">
        <v>123500</v>
      </c>
      <c r="L8964" s="21">
        <v>61750</v>
      </c>
      <c r="M8964" s="22">
        <v>0.2</v>
      </c>
      <c r="N8964" s="5" t="s">
        <v>23</v>
      </c>
    </row>
    <row r="8965" spans="1:14" x14ac:dyDescent="0.2">
      <c r="A8965" s="3" t="s">
        <v>20</v>
      </c>
      <c r="B8965" s="17">
        <v>1128299</v>
      </c>
      <c r="C8965" s="14">
        <v>44357</v>
      </c>
      <c r="D8965" s="4" t="s">
        <v>110</v>
      </c>
      <c r="E8965" s="4" t="s">
        <v>113</v>
      </c>
      <c r="F8965" s="4" t="s">
        <v>114</v>
      </c>
      <c r="G8965" s="4" t="s">
        <v>51</v>
      </c>
      <c r="H8965" s="13">
        <v>100</v>
      </c>
      <c r="I8965" s="20">
        <v>650</v>
      </c>
      <c r="J8965" s="13">
        <v>650000</v>
      </c>
      <c r="K8965" s="31">
        <v>260000</v>
      </c>
      <c r="L8965" s="21">
        <v>130000</v>
      </c>
      <c r="M8965" s="22">
        <v>0.4</v>
      </c>
      <c r="N8965" s="5" t="s">
        <v>30</v>
      </c>
    </row>
    <row r="8966" spans="1:14" x14ac:dyDescent="0.2">
      <c r="A8966" s="3" t="s">
        <v>45</v>
      </c>
      <c r="B8966" s="17">
        <v>1128299</v>
      </c>
      <c r="C8966" s="14">
        <v>44393</v>
      </c>
      <c r="D8966" s="4" t="s">
        <v>81</v>
      </c>
      <c r="E8966" s="4" t="s">
        <v>82</v>
      </c>
      <c r="F8966" s="4" t="s">
        <v>83</v>
      </c>
      <c r="G8966" s="4" t="s">
        <v>52</v>
      </c>
      <c r="H8966" s="13">
        <v>110</v>
      </c>
      <c r="I8966" s="20">
        <v>650</v>
      </c>
      <c r="J8966" s="13">
        <v>715000</v>
      </c>
      <c r="K8966" s="31">
        <v>250250</v>
      </c>
      <c r="L8966" s="21">
        <v>125125</v>
      </c>
      <c r="M8966" s="22">
        <v>0.35</v>
      </c>
      <c r="N8966" s="5" t="s">
        <v>19</v>
      </c>
    </row>
    <row r="8967" spans="1:14" x14ac:dyDescent="0.2">
      <c r="A8967" s="3" t="s">
        <v>80</v>
      </c>
      <c r="B8967" s="17">
        <v>1128299</v>
      </c>
      <c r="C8967" s="14">
        <v>44393</v>
      </c>
      <c r="D8967" s="4" t="s">
        <v>97</v>
      </c>
      <c r="E8967" s="4" t="s">
        <v>105</v>
      </c>
      <c r="F8967" s="4" t="s">
        <v>109</v>
      </c>
      <c r="G8967" s="4" t="s">
        <v>53</v>
      </c>
      <c r="H8967" s="13">
        <v>110</v>
      </c>
      <c r="I8967" s="20">
        <v>650</v>
      </c>
      <c r="J8967" s="13">
        <v>715000</v>
      </c>
      <c r="K8967" s="31">
        <v>321750</v>
      </c>
      <c r="L8967" s="21">
        <v>160875</v>
      </c>
      <c r="M8967" s="22">
        <v>0.45</v>
      </c>
      <c r="N8967" s="5" t="s">
        <v>23</v>
      </c>
    </row>
    <row r="8968" spans="1:14" x14ac:dyDescent="0.2">
      <c r="A8968" s="3" t="s">
        <v>45</v>
      </c>
      <c r="B8968" s="17">
        <v>1185732</v>
      </c>
      <c r="C8968" s="14">
        <v>44265</v>
      </c>
      <c r="D8968" s="4" t="s">
        <v>110</v>
      </c>
      <c r="E8968" s="4" t="s">
        <v>133</v>
      </c>
      <c r="F8968" s="4" t="s">
        <v>134</v>
      </c>
      <c r="G8968" s="4" t="s">
        <v>54</v>
      </c>
      <c r="H8968" s="13">
        <v>30</v>
      </c>
      <c r="I8968" s="20">
        <v>670</v>
      </c>
      <c r="J8968" s="13">
        <v>201000</v>
      </c>
      <c r="K8968" s="31">
        <v>80400</v>
      </c>
      <c r="L8968" s="21">
        <v>40200</v>
      </c>
      <c r="M8968" s="22">
        <v>0.4</v>
      </c>
      <c r="N8968" s="5" t="s">
        <v>23</v>
      </c>
    </row>
    <row r="8969" spans="1:14" x14ac:dyDescent="0.2">
      <c r="A8969" s="3" t="s">
        <v>45</v>
      </c>
      <c r="B8969" s="17">
        <v>1185732</v>
      </c>
      <c r="C8969" s="14">
        <v>44328</v>
      </c>
      <c r="D8969" s="4" t="s">
        <v>110</v>
      </c>
      <c r="E8969" s="4" t="s">
        <v>133</v>
      </c>
      <c r="F8969" s="4" t="s">
        <v>134</v>
      </c>
      <c r="G8969" s="4" t="s">
        <v>54</v>
      </c>
      <c r="H8969" s="13">
        <v>35</v>
      </c>
      <c r="I8969" s="20">
        <v>670</v>
      </c>
      <c r="J8969" s="13">
        <v>234500</v>
      </c>
      <c r="K8969" s="31">
        <v>93800</v>
      </c>
      <c r="L8969" s="21">
        <v>46900</v>
      </c>
      <c r="M8969" s="22">
        <v>0.4</v>
      </c>
      <c r="N8969" s="5" t="s">
        <v>23</v>
      </c>
    </row>
    <row r="8970" spans="1:14" x14ac:dyDescent="0.2">
      <c r="A8970" s="3" t="s">
        <v>80</v>
      </c>
      <c r="B8970" s="17">
        <v>1197831</v>
      </c>
      <c r="C8970" s="14">
        <v>44335</v>
      </c>
      <c r="D8970" s="4" t="s">
        <v>81</v>
      </c>
      <c r="E8970" s="4" t="s">
        <v>95</v>
      </c>
      <c r="F8970" s="4" t="s">
        <v>96</v>
      </c>
      <c r="G8970" s="4" t="s">
        <v>52</v>
      </c>
      <c r="H8970" s="13">
        <v>40</v>
      </c>
      <c r="I8970" s="20">
        <v>670</v>
      </c>
      <c r="J8970" s="13">
        <v>268000</v>
      </c>
      <c r="K8970" s="31">
        <v>107200</v>
      </c>
      <c r="L8970" s="21">
        <v>53600</v>
      </c>
      <c r="M8970" s="22">
        <v>0.4</v>
      </c>
      <c r="N8970" s="5" t="s">
        <v>19</v>
      </c>
    </row>
    <row r="8971" spans="1:14" x14ac:dyDescent="0.2">
      <c r="A8971" s="3" t="s">
        <v>44</v>
      </c>
      <c r="B8971" s="17">
        <v>1197831</v>
      </c>
      <c r="C8971" s="14">
        <v>44283</v>
      </c>
      <c r="D8971" s="4" t="s">
        <v>81</v>
      </c>
      <c r="E8971" s="4" t="s">
        <v>92</v>
      </c>
      <c r="F8971" s="4" t="s">
        <v>93</v>
      </c>
      <c r="G8971" s="4" t="s">
        <v>51</v>
      </c>
      <c r="H8971" s="13">
        <v>20</v>
      </c>
      <c r="I8971" s="20">
        <v>675</v>
      </c>
      <c r="J8971" s="13">
        <v>135000</v>
      </c>
      <c r="K8971" s="31">
        <v>54000</v>
      </c>
      <c r="L8971" s="21">
        <v>27000</v>
      </c>
      <c r="M8971" s="22">
        <v>0.4</v>
      </c>
      <c r="N8971" s="5" t="s">
        <v>30</v>
      </c>
    </row>
    <row r="8972" spans="1:14" x14ac:dyDescent="0.2">
      <c r="A8972" s="3" t="s">
        <v>20</v>
      </c>
      <c r="B8972" s="17">
        <v>1197831</v>
      </c>
      <c r="C8972" s="14">
        <v>44201</v>
      </c>
      <c r="D8972" s="4" t="s">
        <v>81</v>
      </c>
      <c r="E8972" s="4" t="s">
        <v>82</v>
      </c>
      <c r="F8972" s="4" t="s">
        <v>83</v>
      </c>
      <c r="G8972" s="4" t="s">
        <v>52</v>
      </c>
      <c r="H8972" s="13">
        <v>20</v>
      </c>
      <c r="I8972" s="20">
        <v>675</v>
      </c>
      <c r="J8972" s="13">
        <v>135000</v>
      </c>
      <c r="K8972" s="31">
        <v>40500</v>
      </c>
      <c r="L8972" s="21">
        <v>20250</v>
      </c>
      <c r="M8972" s="22">
        <v>0.3</v>
      </c>
      <c r="N8972" s="5" t="s">
        <v>19</v>
      </c>
    </row>
    <row r="8973" spans="1:14" x14ac:dyDescent="0.2">
      <c r="A8973" s="3" t="s">
        <v>44</v>
      </c>
      <c r="B8973" s="17">
        <v>1197831</v>
      </c>
      <c r="C8973" s="14">
        <v>44409</v>
      </c>
      <c r="D8973" s="4" t="s">
        <v>15</v>
      </c>
      <c r="E8973" s="4" t="s">
        <v>39</v>
      </c>
      <c r="F8973" s="4" t="s">
        <v>40</v>
      </c>
      <c r="G8973" s="4" t="s">
        <v>53</v>
      </c>
      <c r="H8973" s="13">
        <v>20</v>
      </c>
      <c r="I8973" s="20">
        <v>675</v>
      </c>
      <c r="J8973" s="13">
        <v>135000</v>
      </c>
      <c r="K8973" s="31">
        <v>54000</v>
      </c>
      <c r="L8973" s="21">
        <v>27000</v>
      </c>
      <c r="M8973" s="22">
        <v>0.4</v>
      </c>
      <c r="N8973" s="5" t="s">
        <v>30</v>
      </c>
    </row>
    <row r="8974" spans="1:14" x14ac:dyDescent="0.2">
      <c r="A8974" s="3" t="s">
        <v>20</v>
      </c>
      <c r="B8974" s="17">
        <v>1185732</v>
      </c>
      <c r="C8974" s="14">
        <v>44292</v>
      </c>
      <c r="D8974" s="4" t="s">
        <v>97</v>
      </c>
      <c r="E8974" s="4" t="s">
        <v>104</v>
      </c>
      <c r="F8974" s="4" t="s">
        <v>66</v>
      </c>
      <c r="G8974" s="4" t="s">
        <v>50</v>
      </c>
      <c r="H8974" s="13">
        <v>25</v>
      </c>
      <c r="I8974" s="20">
        <v>675</v>
      </c>
      <c r="J8974" s="13">
        <v>168750</v>
      </c>
      <c r="K8974" s="31">
        <v>42187.5</v>
      </c>
      <c r="L8974" s="21">
        <v>21093.75</v>
      </c>
      <c r="M8974" s="22">
        <v>0.25</v>
      </c>
      <c r="N8974" s="5" t="s">
        <v>19</v>
      </c>
    </row>
    <row r="8975" spans="1:14" x14ac:dyDescent="0.2">
      <c r="A8975" s="3" t="s">
        <v>44</v>
      </c>
      <c r="B8975" s="17">
        <v>1185732</v>
      </c>
      <c r="C8975" s="14">
        <v>44231</v>
      </c>
      <c r="D8975" s="4" t="s">
        <v>97</v>
      </c>
      <c r="E8975" s="4" t="s">
        <v>104</v>
      </c>
      <c r="F8975" s="4" t="s">
        <v>66</v>
      </c>
      <c r="G8975" s="4" t="s">
        <v>50</v>
      </c>
      <c r="H8975" s="13">
        <v>25</v>
      </c>
      <c r="I8975" s="20">
        <v>675</v>
      </c>
      <c r="J8975" s="13">
        <v>168750</v>
      </c>
      <c r="K8975" s="31">
        <v>67500</v>
      </c>
      <c r="L8975" s="21">
        <v>33750</v>
      </c>
      <c r="M8975" s="22">
        <v>0.4</v>
      </c>
      <c r="N8975" s="5" t="s">
        <v>19</v>
      </c>
    </row>
    <row r="8976" spans="1:14" x14ac:dyDescent="0.2">
      <c r="A8976" s="3" t="s">
        <v>44</v>
      </c>
      <c r="B8976" s="17">
        <v>1197831</v>
      </c>
      <c r="C8976" s="14">
        <v>44425</v>
      </c>
      <c r="D8976" s="4" t="s">
        <v>81</v>
      </c>
      <c r="E8976" s="4" t="s">
        <v>88</v>
      </c>
      <c r="F8976" s="4" t="s">
        <v>89</v>
      </c>
      <c r="G8976" s="4" t="s">
        <v>50</v>
      </c>
      <c r="H8976" s="13">
        <v>25</v>
      </c>
      <c r="I8976" s="20">
        <v>675</v>
      </c>
      <c r="J8976" s="13">
        <v>168750</v>
      </c>
      <c r="K8976" s="31">
        <v>50625</v>
      </c>
      <c r="L8976" s="21">
        <v>25312.5</v>
      </c>
      <c r="M8976" s="22">
        <v>0.3</v>
      </c>
      <c r="N8976" s="5" t="s">
        <v>30</v>
      </c>
    </row>
    <row r="8977" spans="1:14" x14ac:dyDescent="0.2">
      <c r="A8977" s="3" t="s">
        <v>20</v>
      </c>
      <c r="B8977" s="17">
        <v>1185732</v>
      </c>
      <c r="C8977" s="14">
        <v>44303</v>
      </c>
      <c r="D8977" s="4" t="s">
        <v>81</v>
      </c>
      <c r="E8977" s="4" t="s">
        <v>84</v>
      </c>
      <c r="F8977" s="4" t="s">
        <v>85</v>
      </c>
      <c r="G8977" s="4" t="s">
        <v>51</v>
      </c>
      <c r="H8977" s="13">
        <v>25</v>
      </c>
      <c r="I8977" s="20">
        <v>675</v>
      </c>
      <c r="J8977" s="13">
        <v>168750</v>
      </c>
      <c r="K8977" s="31">
        <v>67500</v>
      </c>
      <c r="L8977" s="21">
        <v>33750</v>
      </c>
      <c r="M8977" s="22">
        <v>0.4</v>
      </c>
      <c r="N8977" s="5" t="s">
        <v>19</v>
      </c>
    </row>
    <row r="8978" spans="1:14" x14ac:dyDescent="0.2">
      <c r="A8978" s="3" t="s">
        <v>44</v>
      </c>
      <c r="B8978" s="17">
        <v>1197831</v>
      </c>
      <c r="C8978" s="14">
        <v>44284</v>
      </c>
      <c r="D8978" s="4" t="s">
        <v>81</v>
      </c>
      <c r="E8978" s="4" t="s">
        <v>92</v>
      </c>
      <c r="F8978" s="4" t="s">
        <v>93</v>
      </c>
      <c r="G8978" s="4" t="s">
        <v>51</v>
      </c>
      <c r="H8978" s="13">
        <v>25</v>
      </c>
      <c r="I8978" s="20">
        <v>675</v>
      </c>
      <c r="J8978" s="13">
        <v>168750</v>
      </c>
      <c r="K8978" s="31">
        <v>67500</v>
      </c>
      <c r="L8978" s="21">
        <v>33750</v>
      </c>
      <c r="M8978" s="22">
        <v>0.4</v>
      </c>
      <c r="N8978" s="5" t="s">
        <v>30</v>
      </c>
    </row>
    <row r="8979" spans="1:14" x14ac:dyDescent="0.2">
      <c r="A8979" s="3" t="s">
        <v>45</v>
      </c>
      <c r="B8979" s="17">
        <v>1185732</v>
      </c>
      <c r="C8979" s="14">
        <v>44207</v>
      </c>
      <c r="D8979" s="4" t="s">
        <v>15</v>
      </c>
      <c r="E8979" s="4" t="s">
        <v>26</v>
      </c>
      <c r="F8979" s="4" t="s">
        <v>27</v>
      </c>
      <c r="G8979" s="4" t="s">
        <v>54</v>
      </c>
      <c r="H8979" s="13">
        <v>25</v>
      </c>
      <c r="I8979" s="20">
        <v>675</v>
      </c>
      <c r="J8979" s="13">
        <v>168750</v>
      </c>
      <c r="K8979" s="31">
        <v>67500</v>
      </c>
      <c r="L8979" s="21">
        <v>33750</v>
      </c>
      <c r="M8979" s="22">
        <v>0.4</v>
      </c>
      <c r="N8979" s="5" t="s">
        <v>23</v>
      </c>
    </row>
    <row r="8980" spans="1:14" x14ac:dyDescent="0.2">
      <c r="A8980" s="3" t="s">
        <v>44</v>
      </c>
      <c r="B8980" s="17">
        <v>1197831</v>
      </c>
      <c r="C8980" s="14">
        <v>44431</v>
      </c>
      <c r="D8980" s="4" t="s">
        <v>81</v>
      </c>
      <c r="E8980" s="4" t="s">
        <v>88</v>
      </c>
      <c r="F8980" s="4" t="s">
        <v>89</v>
      </c>
      <c r="G8980" s="4" t="s">
        <v>50</v>
      </c>
      <c r="H8980" s="13">
        <v>30</v>
      </c>
      <c r="I8980" s="20">
        <v>675</v>
      </c>
      <c r="J8980" s="13">
        <v>202500</v>
      </c>
      <c r="K8980" s="31">
        <v>70875</v>
      </c>
      <c r="L8980" s="21">
        <v>35437.5</v>
      </c>
      <c r="M8980" s="22">
        <v>0.35</v>
      </c>
      <c r="N8980" s="5" t="s">
        <v>30</v>
      </c>
    </row>
    <row r="8981" spans="1:14" x14ac:dyDescent="0.2">
      <c r="A8981" s="3" t="s">
        <v>20</v>
      </c>
      <c r="B8981" s="17">
        <v>1185732</v>
      </c>
      <c r="C8981" s="14">
        <v>44245</v>
      </c>
      <c r="D8981" s="4" t="s">
        <v>15</v>
      </c>
      <c r="E8981" s="4" t="s">
        <v>21</v>
      </c>
      <c r="F8981" s="4" t="s">
        <v>22</v>
      </c>
      <c r="G8981" s="4" t="s">
        <v>51</v>
      </c>
      <c r="H8981" s="13">
        <v>30</v>
      </c>
      <c r="I8981" s="20">
        <v>675</v>
      </c>
      <c r="J8981" s="13">
        <v>202500</v>
      </c>
      <c r="K8981" s="31">
        <v>81000</v>
      </c>
      <c r="L8981" s="21">
        <v>40500</v>
      </c>
      <c r="M8981" s="22">
        <v>0.4</v>
      </c>
      <c r="N8981" s="5" t="s">
        <v>23</v>
      </c>
    </row>
    <row r="8982" spans="1:14" x14ac:dyDescent="0.2">
      <c r="A8982" s="3" t="s">
        <v>44</v>
      </c>
      <c r="B8982" s="17">
        <v>1197831</v>
      </c>
      <c r="C8982" s="14">
        <v>44326</v>
      </c>
      <c r="D8982" s="4" t="s">
        <v>81</v>
      </c>
      <c r="E8982" s="4" t="s">
        <v>92</v>
      </c>
      <c r="F8982" s="4" t="s">
        <v>93</v>
      </c>
      <c r="G8982" s="4" t="s">
        <v>51</v>
      </c>
      <c r="H8982" s="13">
        <v>30</v>
      </c>
      <c r="I8982" s="20">
        <v>675</v>
      </c>
      <c r="J8982" s="13">
        <v>202500</v>
      </c>
      <c r="K8982" s="31">
        <v>91125</v>
      </c>
      <c r="L8982" s="21">
        <v>45562.5</v>
      </c>
      <c r="M8982" s="22">
        <v>0.45</v>
      </c>
      <c r="N8982" s="5" t="s">
        <v>30</v>
      </c>
    </row>
    <row r="8983" spans="1:14" x14ac:dyDescent="0.2">
      <c r="A8983" s="3" t="s">
        <v>44</v>
      </c>
      <c r="B8983" s="17">
        <v>1197831</v>
      </c>
      <c r="C8983" s="14">
        <v>44325</v>
      </c>
      <c r="D8983" s="4" t="s">
        <v>81</v>
      </c>
      <c r="E8983" s="4" t="s">
        <v>92</v>
      </c>
      <c r="F8983" s="4" t="s">
        <v>93</v>
      </c>
      <c r="G8983" s="4" t="s">
        <v>51</v>
      </c>
      <c r="H8983" s="13">
        <v>30</v>
      </c>
      <c r="I8983" s="20">
        <v>675</v>
      </c>
      <c r="J8983" s="13">
        <v>202500</v>
      </c>
      <c r="K8983" s="31">
        <v>91125</v>
      </c>
      <c r="L8983" s="21">
        <v>45562.5</v>
      </c>
      <c r="M8983" s="22">
        <v>0.45</v>
      </c>
      <c r="N8983" s="5" t="s">
        <v>30</v>
      </c>
    </row>
    <row r="8984" spans="1:14" x14ac:dyDescent="0.2">
      <c r="A8984" s="3" t="s">
        <v>20</v>
      </c>
      <c r="B8984" s="17">
        <v>1197831</v>
      </c>
      <c r="C8984" s="14">
        <v>44201</v>
      </c>
      <c r="D8984" s="4" t="s">
        <v>81</v>
      </c>
      <c r="E8984" s="4" t="s">
        <v>82</v>
      </c>
      <c r="F8984" s="4" t="s">
        <v>83</v>
      </c>
      <c r="G8984" s="4" t="s">
        <v>52</v>
      </c>
      <c r="H8984" s="13">
        <v>30</v>
      </c>
      <c r="I8984" s="20">
        <v>675</v>
      </c>
      <c r="J8984" s="13">
        <v>202500</v>
      </c>
      <c r="K8984" s="31">
        <v>60750</v>
      </c>
      <c r="L8984" s="21">
        <v>30375</v>
      </c>
      <c r="M8984" s="22">
        <v>0.3</v>
      </c>
      <c r="N8984" s="5" t="s">
        <v>19</v>
      </c>
    </row>
    <row r="8985" spans="1:14" x14ac:dyDescent="0.2">
      <c r="A8985" s="3" t="s">
        <v>44</v>
      </c>
      <c r="B8985" s="17">
        <v>1197831</v>
      </c>
      <c r="C8985" s="14">
        <v>44410</v>
      </c>
      <c r="D8985" s="4" t="s">
        <v>15</v>
      </c>
      <c r="E8985" s="4" t="s">
        <v>39</v>
      </c>
      <c r="F8985" s="4" t="s">
        <v>40</v>
      </c>
      <c r="G8985" s="4" t="s">
        <v>53</v>
      </c>
      <c r="H8985" s="13">
        <v>30</v>
      </c>
      <c r="I8985" s="20">
        <v>675</v>
      </c>
      <c r="J8985" s="13">
        <v>202500</v>
      </c>
      <c r="K8985" s="31">
        <v>81000</v>
      </c>
      <c r="L8985" s="21">
        <v>40500</v>
      </c>
      <c r="M8985" s="22">
        <v>0.4</v>
      </c>
      <c r="N8985" s="5" t="s">
        <v>30</v>
      </c>
    </row>
    <row r="8986" spans="1:14" x14ac:dyDescent="0.2">
      <c r="A8986" s="3" t="s">
        <v>20</v>
      </c>
      <c r="B8986" s="17">
        <v>1185732</v>
      </c>
      <c r="C8986" s="14">
        <v>44205</v>
      </c>
      <c r="D8986" s="4" t="s">
        <v>97</v>
      </c>
      <c r="E8986" s="4" t="s">
        <v>107</v>
      </c>
      <c r="F8986" s="4" t="s">
        <v>108</v>
      </c>
      <c r="G8986" s="4" t="s">
        <v>18</v>
      </c>
      <c r="H8986" s="13">
        <v>35</v>
      </c>
      <c r="I8986" s="20">
        <v>675</v>
      </c>
      <c r="J8986" s="13">
        <v>236250</v>
      </c>
      <c r="K8986" s="31">
        <v>70875</v>
      </c>
      <c r="L8986" s="21">
        <v>35437.5</v>
      </c>
      <c r="M8986" s="22">
        <v>0.3</v>
      </c>
      <c r="N8986" s="5" t="s">
        <v>19</v>
      </c>
    </row>
    <row r="8987" spans="1:14" x14ac:dyDescent="0.2">
      <c r="A8987" s="3" t="s">
        <v>44</v>
      </c>
      <c r="B8987" s="17">
        <v>1197831</v>
      </c>
      <c r="C8987" s="14">
        <v>44505</v>
      </c>
      <c r="D8987" s="4" t="s">
        <v>110</v>
      </c>
      <c r="E8987" s="4" t="s">
        <v>117</v>
      </c>
      <c r="F8987" s="4" t="s">
        <v>118</v>
      </c>
      <c r="G8987" s="4" t="s">
        <v>18</v>
      </c>
      <c r="H8987" s="13">
        <v>35</v>
      </c>
      <c r="I8987" s="20">
        <v>675</v>
      </c>
      <c r="J8987" s="13">
        <v>236250</v>
      </c>
      <c r="K8987" s="31">
        <v>94500</v>
      </c>
      <c r="L8987" s="21">
        <v>47250</v>
      </c>
      <c r="M8987" s="22">
        <v>0.4</v>
      </c>
      <c r="N8987" s="5" t="s">
        <v>19</v>
      </c>
    </row>
    <row r="8988" spans="1:14" x14ac:dyDescent="0.2">
      <c r="A8988" s="3" t="s">
        <v>44</v>
      </c>
      <c r="B8988" s="17">
        <v>1197831</v>
      </c>
      <c r="C8988" s="14">
        <v>44505</v>
      </c>
      <c r="D8988" s="4" t="s">
        <v>110</v>
      </c>
      <c r="E8988" s="4" t="s">
        <v>117</v>
      </c>
      <c r="F8988" s="4" t="s">
        <v>118</v>
      </c>
      <c r="G8988" s="4" t="s">
        <v>18</v>
      </c>
      <c r="H8988" s="13">
        <v>35</v>
      </c>
      <c r="I8988" s="20">
        <v>675</v>
      </c>
      <c r="J8988" s="13">
        <v>236250</v>
      </c>
      <c r="K8988" s="31">
        <v>94500</v>
      </c>
      <c r="L8988" s="21">
        <v>47250</v>
      </c>
      <c r="M8988" s="22">
        <v>0.4</v>
      </c>
      <c r="N8988" s="5" t="s">
        <v>19</v>
      </c>
    </row>
    <row r="8989" spans="1:14" x14ac:dyDescent="0.2">
      <c r="A8989" s="3" t="s">
        <v>20</v>
      </c>
      <c r="B8989" s="17">
        <v>1185732</v>
      </c>
      <c r="C8989" s="14">
        <v>44292</v>
      </c>
      <c r="D8989" s="4" t="s">
        <v>97</v>
      </c>
      <c r="E8989" s="4" t="s">
        <v>104</v>
      </c>
      <c r="F8989" s="4" t="s">
        <v>66</v>
      </c>
      <c r="G8989" s="4" t="s">
        <v>50</v>
      </c>
      <c r="H8989" s="13">
        <v>35</v>
      </c>
      <c r="I8989" s="20">
        <v>675</v>
      </c>
      <c r="J8989" s="13">
        <v>236250</v>
      </c>
      <c r="K8989" s="31">
        <v>82687.5</v>
      </c>
      <c r="L8989" s="21">
        <v>41343.75</v>
      </c>
      <c r="M8989" s="22">
        <v>0.35</v>
      </c>
      <c r="N8989" s="5" t="s">
        <v>19</v>
      </c>
    </row>
    <row r="8990" spans="1:14" x14ac:dyDescent="0.2">
      <c r="A8990" s="3" t="s">
        <v>44</v>
      </c>
      <c r="B8990" s="17">
        <v>1185732</v>
      </c>
      <c r="C8990" s="14">
        <v>44289</v>
      </c>
      <c r="D8990" s="4" t="s">
        <v>97</v>
      </c>
      <c r="E8990" s="4" t="s">
        <v>98</v>
      </c>
      <c r="F8990" s="4" t="s">
        <v>99</v>
      </c>
      <c r="G8990" s="4" t="s">
        <v>50</v>
      </c>
      <c r="H8990" s="13">
        <v>35</v>
      </c>
      <c r="I8990" s="20">
        <v>675</v>
      </c>
      <c r="J8990" s="13">
        <v>236250</v>
      </c>
      <c r="K8990" s="31">
        <v>118125</v>
      </c>
      <c r="L8990" s="21">
        <v>59062.5</v>
      </c>
      <c r="M8990" s="22">
        <v>0.5</v>
      </c>
      <c r="N8990" s="5" t="s">
        <v>19</v>
      </c>
    </row>
    <row r="8991" spans="1:14" x14ac:dyDescent="0.2">
      <c r="A8991" s="3" t="s">
        <v>14</v>
      </c>
      <c r="B8991" s="17">
        <v>1185732</v>
      </c>
      <c r="C8991" s="14">
        <v>44510</v>
      </c>
      <c r="D8991" s="4" t="s">
        <v>15</v>
      </c>
      <c r="E8991" s="4" t="s">
        <v>16</v>
      </c>
      <c r="F8991" s="4" t="s">
        <v>17</v>
      </c>
      <c r="G8991" s="4" t="s">
        <v>50</v>
      </c>
      <c r="H8991" s="13">
        <v>35</v>
      </c>
      <c r="I8991" s="20">
        <v>675</v>
      </c>
      <c r="J8991" s="13">
        <v>236250</v>
      </c>
      <c r="K8991" s="31">
        <v>94500</v>
      </c>
      <c r="L8991" s="21">
        <v>47250</v>
      </c>
      <c r="M8991" s="22">
        <v>0.4</v>
      </c>
      <c r="N8991" s="5" t="s">
        <v>19</v>
      </c>
    </row>
    <row r="8992" spans="1:14" x14ac:dyDescent="0.2">
      <c r="A8992" s="3" t="s">
        <v>44</v>
      </c>
      <c r="B8992" s="17">
        <v>1197831</v>
      </c>
      <c r="C8992" s="14">
        <v>44039</v>
      </c>
      <c r="D8992" s="4" t="s">
        <v>81</v>
      </c>
      <c r="E8992" s="4" t="s">
        <v>88</v>
      </c>
      <c r="F8992" s="4" t="s">
        <v>94</v>
      </c>
      <c r="G8992" s="4" t="s">
        <v>51</v>
      </c>
      <c r="H8992" s="13">
        <v>35</v>
      </c>
      <c r="I8992" s="20">
        <v>675</v>
      </c>
      <c r="J8992" s="13">
        <v>236250</v>
      </c>
      <c r="K8992" s="31">
        <v>82687.5</v>
      </c>
      <c r="L8992" s="21">
        <v>41343.75</v>
      </c>
      <c r="M8992" s="22">
        <v>0.35</v>
      </c>
      <c r="N8992" s="5" t="s">
        <v>30</v>
      </c>
    </row>
    <row r="8993" spans="1:14" x14ac:dyDescent="0.2">
      <c r="A8993" s="3" t="s">
        <v>80</v>
      </c>
      <c r="B8993" s="17">
        <v>1185732</v>
      </c>
      <c r="C8993" s="14">
        <v>44487</v>
      </c>
      <c r="D8993" s="4" t="s">
        <v>81</v>
      </c>
      <c r="E8993" s="4" t="s">
        <v>84</v>
      </c>
      <c r="F8993" s="4" t="s">
        <v>85</v>
      </c>
      <c r="G8993" s="4" t="s">
        <v>51</v>
      </c>
      <c r="H8993" s="13">
        <v>35</v>
      </c>
      <c r="I8993" s="20">
        <v>675</v>
      </c>
      <c r="J8993" s="13">
        <v>236250</v>
      </c>
      <c r="K8993" s="31">
        <v>94500</v>
      </c>
      <c r="L8993" s="21">
        <v>47250</v>
      </c>
      <c r="M8993" s="22">
        <v>0.4</v>
      </c>
      <c r="N8993" s="5" t="s">
        <v>19</v>
      </c>
    </row>
    <row r="8994" spans="1:14" x14ac:dyDescent="0.2">
      <c r="A8994" s="3" t="s">
        <v>41</v>
      </c>
      <c r="B8994" s="17">
        <v>1189833</v>
      </c>
      <c r="C8994" s="14">
        <v>44223</v>
      </c>
      <c r="D8994" s="4" t="s">
        <v>15</v>
      </c>
      <c r="E8994" s="4" t="s">
        <v>42</v>
      </c>
      <c r="F8994" s="4" t="s">
        <v>43</v>
      </c>
      <c r="G8994" s="4" t="s">
        <v>18</v>
      </c>
      <c r="H8994" s="13">
        <v>40</v>
      </c>
      <c r="I8994" s="20">
        <v>675</v>
      </c>
      <c r="J8994" s="13">
        <v>270000</v>
      </c>
      <c r="K8994" s="31">
        <v>121500</v>
      </c>
      <c r="L8994" s="21">
        <v>60750</v>
      </c>
      <c r="M8994" s="22">
        <v>0.45</v>
      </c>
      <c r="N8994" s="5" t="s">
        <v>30</v>
      </c>
    </row>
    <row r="8995" spans="1:14" x14ac:dyDescent="0.2">
      <c r="A8995" s="3" t="s">
        <v>44</v>
      </c>
      <c r="B8995" s="17">
        <v>1197831</v>
      </c>
      <c r="C8995" s="14">
        <v>44432</v>
      </c>
      <c r="D8995" s="4" t="s">
        <v>81</v>
      </c>
      <c r="E8995" s="4" t="s">
        <v>88</v>
      </c>
      <c r="F8995" s="4" t="s">
        <v>89</v>
      </c>
      <c r="G8995" s="4" t="s">
        <v>50</v>
      </c>
      <c r="H8995" s="13">
        <v>40</v>
      </c>
      <c r="I8995" s="20">
        <v>675</v>
      </c>
      <c r="J8995" s="13">
        <v>270000</v>
      </c>
      <c r="K8995" s="31">
        <v>94500</v>
      </c>
      <c r="L8995" s="21">
        <v>47250</v>
      </c>
      <c r="M8995" s="22">
        <v>0.35</v>
      </c>
      <c r="N8995" s="5" t="s">
        <v>30</v>
      </c>
    </row>
    <row r="8996" spans="1:14" x14ac:dyDescent="0.2">
      <c r="A8996" s="3" t="s">
        <v>80</v>
      </c>
      <c r="B8996" s="17">
        <v>1197831</v>
      </c>
      <c r="C8996" s="14">
        <v>44368</v>
      </c>
      <c r="D8996" s="4" t="s">
        <v>81</v>
      </c>
      <c r="E8996" s="4" t="s">
        <v>95</v>
      </c>
      <c r="F8996" s="4" t="s">
        <v>96</v>
      </c>
      <c r="G8996" s="4" t="s">
        <v>52</v>
      </c>
      <c r="H8996" s="13">
        <v>40</v>
      </c>
      <c r="I8996" s="20">
        <v>675</v>
      </c>
      <c r="J8996" s="13">
        <v>270000</v>
      </c>
      <c r="K8996" s="31">
        <v>108000</v>
      </c>
      <c r="L8996" s="21">
        <v>54000</v>
      </c>
      <c r="M8996" s="22">
        <v>0.4</v>
      </c>
      <c r="N8996" s="5" t="s">
        <v>19</v>
      </c>
    </row>
    <row r="8997" spans="1:14" x14ac:dyDescent="0.2">
      <c r="A8997" s="3" t="s">
        <v>45</v>
      </c>
      <c r="B8997" s="17">
        <v>1185732</v>
      </c>
      <c r="C8997" s="14">
        <v>44058</v>
      </c>
      <c r="D8997" s="4" t="s">
        <v>97</v>
      </c>
      <c r="E8997" s="4" t="s">
        <v>105</v>
      </c>
      <c r="F8997" s="4" t="s">
        <v>106</v>
      </c>
      <c r="G8997" s="4" t="s">
        <v>52</v>
      </c>
      <c r="H8997" s="13">
        <v>40</v>
      </c>
      <c r="I8997" s="20">
        <v>675</v>
      </c>
      <c r="J8997" s="13">
        <v>270000</v>
      </c>
      <c r="K8997" s="31">
        <v>81000</v>
      </c>
      <c r="L8997" s="21">
        <v>40500</v>
      </c>
      <c r="M8997" s="22">
        <v>0.3</v>
      </c>
      <c r="N8997" s="5" t="s">
        <v>23</v>
      </c>
    </row>
    <row r="8998" spans="1:14" x14ac:dyDescent="0.2">
      <c r="A8998" s="3" t="s">
        <v>41</v>
      </c>
      <c r="B8998" s="17">
        <v>1189833</v>
      </c>
      <c r="C8998" s="14">
        <v>44235</v>
      </c>
      <c r="D8998" s="4" t="s">
        <v>15</v>
      </c>
      <c r="E8998" s="4" t="s">
        <v>42</v>
      </c>
      <c r="F8998" s="4" t="s">
        <v>43</v>
      </c>
      <c r="G8998" s="4" t="s">
        <v>18</v>
      </c>
      <c r="H8998" s="13">
        <v>45</v>
      </c>
      <c r="I8998" s="20">
        <v>675</v>
      </c>
      <c r="J8998" s="13">
        <v>303750</v>
      </c>
      <c r="K8998" s="31">
        <v>136687.5</v>
      </c>
      <c r="L8998" s="21">
        <v>68343.75</v>
      </c>
      <c r="M8998" s="22">
        <v>0.45</v>
      </c>
      <c r="N8998" s="5" t="s">
        <v>30</v>
      </c>
    </row>
    <row r="8999" spans="1:14" x14ac:dyDescent="0.2">
      <c r="A8999" s="3" t="s">
        <v>41</v>
      </c>
      <c r="B8999" s="17">
        <v>1189833</v>
      </c>
      <c r="C8999" s="14">
        <v>44259</v>
      </c>
      <c r="D8999" s="4" t="s">
        <v>15</v>
      </c>
      <c r="E8999" s="4" t="s">
        <v>42</v>
      </c>
      <c r="F8999" s="4" t="s">
        <v>43</v>
      </c>
      <c r="G8999" s="4" t="s">
        <v>18</v>
      </c>
      <c r="H8999" s="13">
        <v>45</v>
      </c>
      <c r="I8999" s="20">
        <v>675</v>
      </c>
      <c r="J8999" s="13">
        <v>303750</v>
      </c>
      <c r="K8999" s="31">
        <v>136687.5</v>
      </c>
      <c r="L8999" s="21">
        <v>68343.75</v>
      </c>
      <c r="M8999" s="22">
        <v>0.45</v>
      </c>
      <c r="N8999" s="5" t="s">
        <v>30</v>
      </c>
    </row>
    <row r="9000" spans="1:14" x14ac:dyDescent="0.2">
      <c r="A9000" s="3" t="s">
        <v>20</v>
      </c>
      <c r="B9000" s="17">
        <v>1185732</v>
      </c>
      <c r="C9000" s="14">
        <v>44321</v>
      </c>
      <c r="D9000" s="4" t="s">
        <v>97</v>
      </c>
      <c r="E9000" s="4" t="s">
        <v>104</v>
      </c>
      <c r="F9000" s="4" t="s">
        <v>66</v>
      </c>
      <c r="G9000" s="4" t="s">
        <v>50</v>
      </c>
      <c r="H9000" s="13">
        <v>45</v>
      </c>
      <c r="I9000" s="20">
        <v>675</v>
      </c>
      <c r="J9000" s="13">
        <v>303750</v>
      </c>
      <c r="K9000" s="31">
        <v>91125</v>
      </c>
      <c r="L9000" s="21">
        <v>45562.5</v>
      </c>
      <c r="M9000" s="22">
        <v>0.3</v>
      </c>
      <c r="N9000" s="5" t="s">
        <v>19</v>
      </c>
    </row>
    <row r="9001" spans="1:14" x14ac:dyDescent="0.2">
      <c r="A9001" s="3" t="s">
        <v>20</v>
      </c>
      <c r="B9001" s="17">
        <v>1185732</v>
      </c>
      <c r="C9001" s="14">
        <v>44476</v>
      </c>
      <c r="D9001" s="4" t="s">
        <v>97</v>
      </c>
      <c r="E9001" s="4" t="s">
        <v>104</v>
      </c>
      <c r="F9001" s="4" t="s">
        <v>66</v>
      </c>
      <c r="G9001" s="4" t="s">
        <v>50</v>
      </c>
      <c r="H9001" s="13">
        <v>45</v>
      </c>
      <c r="I9001" s="20">
        <v>675</v>
      </c>
      <c r="J9001" s="13">
        <v>303750</v>
      </c>
      <c r="K9001" s="31">
        <v>75937.5</v>
      </c>
      <c r="L9001" s="21">
        <v>37968.75</v>
      </c>
      <c r="M9001" s="22">
        <v>0.25</v>
      </c>
      <c r="N9001" s="5" t="s">
        <v>19</v>
      </c>
    </row>
    <row r="9002" spans="1:14" x14ac:dyDescent="0.2">
      <c r="A9002" s="3" t="s">
        <v>44</v>
      </c>
      <c r="B9002" s="17">
        <v>1185732</v>
      </c>
      <c r="C9002" s="14">
        <v>44411</v>
      </c>
      <c r="D9002" s="4" t="s">
        <v>97</v>
      </c>
      <c r="E9002" s="4" t="s">
        <v>98</v>
      </c>
      <c r="F9002" s="4" t="s">
        <v>99</v>
      </c>
      <c r="G9002" s="4" t="s">
        <v>50</v>
      </c>
      <c r="H9002" s="13">
        <v>45</v>
      </c>
      <c r="I9002" s="20">
        <v>675</v>
      </c>
      <c r="J9002" s="13">
        <v>303750</v>
      </c>
      <c r="K9002" s="31">
        <v>121500</v>
      </c>
      <c r="L9002" s="21">
        <v>60750</v>
      </c>
      <c r="M9002" s="22">
        <v>0.4</v>
      </c>
      <c r="N9002" s="5" t="s">
        <v>19</v>
      </c>
    </row>
    <row r="9003" spans="1:14" x14ac:dyDescent="0.2">
      <c r="A9003" s="3" t="s">
        <v>41</v>
      </c>
      <c r="B9003" s="17">
        <v>1189833</v>
      </c>
      <c r="C9003" s="14">
        <v>44270</v>
      </c>
      <c r="D9003" s="4" t="s">
        <v>110</v>
      </c>
      <c r="E9003" s="4" t="s">
        <v>121</v>
      </c>
      <c r="F9003" s="4" t="s">
        <v>122</v>
      </c>
      <c r="G9003" s="4" t="s">
        <v>52</v>
      </c>
      <c r="H9003" s="13">
        <v>45</v>
      </c>
      <c r="I9003" s="20">
        <v>675</v>
      </c>
      <c r="J9003" s="13">
        <v>303750</v>
      </c>
      <c r="K9003" s="31">
        <v>121500</v>
      </c>
      <c r="L9003" s="21">
        <v>60750</v>
      </c>
      <c r="M9003" s="22">
        <v>0.4</v>
      </c>
      <c r="N9003" s="5" t="s">
        <v>30</v>
      </c>
    </row>
    <row r="9004" spans="1:14" x14ac:dyDescent="0.2">
      <c r="A9004" s="3" t="s">
        <v>44</v>
      </c>
      <c r="B9004" s="17">
        <v>1128299</v>
      </c>
      <c r="C9004" s="14">
        <v>44360</v>
      </c>
      <c r="D9004" s="4" t="s">
        <v>97</v>
      </c>
      <c r="E9004" s="4" t="s">
        <v>107</v>
      </c>
      <c r="F9004" s="4" t="s">
        <v>108</v>
      </c>
      <c r="G9004" s="4" t="s">
        <v>18</v>
      </c>
      <c r="H9004" s="13">
        <v>50</v>
      </c>
      <c r="I9004" s="20">
        <v>675</v>
      </c>
      <c r="J9004" s="13">
        <v>337500</v>
      </c>
      <c r="K9004" s="31">
        <v>135000</v>
      </c>
      <c r="L9004" s="21">
        <v>67500</v>
      </c>
      <c r="M9004" s="22">
        <v>0.4</v>
      </c>
      <c r="N9004" s="5" t="s">
        <v>19</v>
      </c>
    </row>
    <row r="9005" spans="1:14" x14ac:dyDescent="0.2">
      <c r="A9005" s="3" t="s">
        <v>41</v>
      </c>
      <c r="B9005" s="17">
        <v>1189833</v>
      </c>
      <c r="C9005" s="14">
        <v>44260</v>
      </c>
      <c r="D9005" s="4" t="s">
        <v>15</v>
      </c>
      <c r="E9005" s="4" t="s">
        <v>42</v>
      </c>
      <c r="F9005" s="4" t="s">
        <v>43</v>
      </c>
      <c r="G9005" s="4" t="s">
        <v>18</v>
      </c>
      <c r="H9005" s="13">
        <v>50</v>
      </c>
      <c r="I9005" s="20">
        <v>675</v>
      </c>
      <c r="J9005" s="13">
        <v>337500</v>
      </c>
      <c r="K9005" s="31">
        <v>101250</v>
      </c>
      <c r="L9005" s="21">
        <v>50625</v>
      </c>
      <c r="M9005" s="22">
        <v>0.3</v>
      </c>
      <c r="N9005" s="5" t="s">
        <v>30</v>
      </c>
    </row>
    <row r="9006" spans="1:14" x14ac:dyDescent="0.2">
      <c r="A9006" s="3" t="s">
        <v>44</v>
      </c>
      <c r="B9006" s="17">
        <v>1185732</v>
      </c>
      <c r="C9006" s="14">
        <v>44473</v>
      </c>
      <c r="D9006" s="4" t="s">
        <v>97</v>
      </c>
      <c r="E9006" s="4" t="s">
        <v>98</v>
      </c>
      <c r="F9006" s="4" t="s">
        <v>99</v>
      </c>
      <c r="G9006" s="4" t="s">
        <v>50</v>
      </c>
      <c r="H9006" s="13">
        <v>50</v>
      </c>
      <c r="I9006" s="20">
        <v>675</v>
      </c>
      <c r="J9006" s="13">
        <v>337500</v>
      </c>
      <c r="K9006" s="31">
        <v>168750</v>
      </c>
      <c r="L9006" s="21">
        <v>84375</v>
      </c>
      <c r="M9006" s="22">
        <v>0.5</v>
      </c>
      <c r="N9006" s="5" t="s">
        <v>19</v>
      </c>
    </row>
    <row r="9007" spans="1:14" x14ac:dyDescent="0.2">
      <c r="A9007" s="3" t="s">
        <v>44</v>
      </c>
      <c r="B9007" s="17">
        <v>1185732</v>
      </c>
      <c r="C9007" s="14">
        <v>44351</v>
      </c>
      <c r="D9007" s="4" t="s">
        <v>97</v>
      </c>
      <c r="E9007" s="4" t="s">
        <v>98</v>
      </c>
      <c r="F9007" s="4" t="s">
        <v>99</v>
      </c>
      <c r="G9007" s="4" t="s">
        <v>50</v>
      </c>
      <c r="H9007" s="13">
        <v>50</v>
      </c>
      <c r="I9007" s="20">
        <v>675</v>
      </c>
      <c r="J9007" s="13">
        <v>337500</v>
      </c>
      <c r="K9007" s="31">
        <v>135000</v>
      </c>
      <c r="L9007" s="21">
        <v>67500</v>
      </c>
      <c r="M9007" s="22">
        <v>0.4</v>
      </c>
      <c r="N9007" s="5" t="s">
        <v>19</v>
      </c>
    </row>
    <row r="9008" spans="1:14" x14ac:dyDescent="0.2">
      <c r="A9008" s="3" t="s">
        <v>44</v>
      </c>
      <c r="B9008" s="17">
        <v>1197831</v>
      </c>
      <c r="C9008" s="14">
        <v>44472</v>
      </c>
      <c r="D9008" s="4" t="s">
        <v>81</v>
      </c>
      <c r="E9008" s="4" t="s">
        <v>88</v>
      </c>
      <c r="F9008" s="4" t="s">
        <v>89</v>
      </c>
      <c r="G9008" s="4" t="s">
        <v>50</v>
      </c>
      <c r="H9008" s="13">
        <v>50</v>
      </c>
      <c r="I9008" s="20">
        <v>675</v>
      </c>
      <c r="J9008" s="13">
        <v>337500</v>
      </c>
      <c r="K9008" s="31">
        <v>185625</v>
      </c>
      <c r="L9008" s="21">
        <v>92812.5</v>
      </c>
      <c r="M9008" s="22">
        <v>0.55000000000000004</v>
      </c>
      <c r="N9008" s="5" t="s">
        <v>30</v>
      </c>
    </row>
    <row r="9009" spans="1:14" x14ac:dyDescent="0.2">
      <c r="A9009" s="3" t="s">
        <v>44</v>
      </c>
      <c r="B9009" s="17">
        <v>1185732</v>
      </c>
      <c r="C9009" s="14">
        <v>44516</v>
      </c>
      <c r="D9009" s="4" t="s">
        <v>15</v>
      </c>
      <c r="E9009" s="4" t="s">
        <v>21</v>
      </c>
      <c r="F9009" s="4" t="s">
        <v>22</v>
      </c>
      <c r="G9009" s="4" t="s">
        <v>51</v>
      </c>
      <c r="H9009" s="13">
        <v>50</v>
      </c>
      <c r="I9009" s="20">
        <v>675</v>
      </c>
      <c r="J9009" s="13">
        <v>337500</v>
      </c>
      <c r="K9009" s="31">
        <v>168750</v>
      </c>
      <c r="L9009" s="21">
        <v>84375</v>
      </c>
      <c r="M9009" s="22">
        <v>0.5</v>
      </c>
      <c r="N9009" s="5" t="s">
        <v>23</v>
      </c>
    </row>
    <row r="9010" spans="1:14" x14ac:dyDescent="0.2">
      <c r="A9010" s="3" t="s">
        <v>44</v>
      </c>
      <c r="B9010" s="17">
        <v>1185732</v>
      </c>
      <c r="C9010" s="14">
        <v>44424</v>
      </c>
      <c r="D9010" s="4" t="s">
        <v>15</v>
      </c>
      <c r="E9010" s="4" t="s">
        <v>21</v>
      </c>
      <c r="F9010" s="4" t="s">
        <v>22</v>
      </c>
      <c r="G9010" s="4" t="s">
        <v>51</v>
      </c>
      <c r="H9010" s="13">
        <v>50</v>
      </c>
      <c r="I9010" s="20">
        <v>675</v>
      </c>
      <c r="J9010" s="13">
        <v>337500</v>
      </c>
      <c r="K9010" s="31">
        <v>185625</v>
      </c>
      <c r="L9010" s="21">
        <v>92812.5</v>
      </c>
      <c r="M9010" s="22">
        <v>0.55000000000000004</v>
      </c>
      <c r="N9010" s="5" t="s">
        <v>23</v>
      </c>
    </row>
    <row r="9011" spans="1:14" x14ac:dyDescent="0.2">
      <c r="A9011" s="3" t="s">
        <v>80</v>
      </c>
      <c r="B9011" s="17">
        <v>1197831</v>
      </c>
      <c r="C9011" s="14">
        <v>44127</v>
      </c>
      <c r="D9011" s="4" t="s">
        <v>81</v>
      </c>
      <c r="E9011" s="4" t="s">
        <v>88</v>
      </c>
      <c r="F9011" s="4" t="s">
        <v>94</v>
      </c>
      <c r="G9011" s="4" t="s">
        <v>51</v>
      </c>
      <c r="H9011" s="13">
        <v>50</v>
      </c>
      <c r="I9011" s="20">
        <v>675</v>
      </c>
      <c r="J9011" s="13">
        <v>337500</v>
      </c>
      <c r="K9011" s="31">
        <v>151875</v>
      </c>
      <c r="L9011" s="21">
        <v>75937.5</v>
      </c>
      <c r="M9011" s="22">
        <v>0.45</v>
      </c>
      <c r="N9011" s="5" t="s">
        <v>30</v>
      </c>
    </row>
    <row r="9012" spans="1:14" x14ac:dyDescent="0.2">
      <c r="A9012" s="3" t="s">
        <v>44</v>
      </c>
      <c r="B9012" s="17">
        <v>1197831</v>
      </c>
      <c r="C9012" s="14">
        <v>44313</v>
      </c>
      <c r="D9012" s="4" t="s">
        <v>81</v>
      </c>
      <c r="E9012" s="4" t="s">
        <v>92</v>
      </c>
      <c r="F9012" s="4" t="s">
        <v>93</v>
      </c>
      <c r="G9012" s="4" t="s">
        <v>51</v>
      </c>
      <c r="H9012" s="13">
        <v>50</v>
      </c>
      <c r="I9012" s="20">
        <v>675</v>
      </c>
      <c r="J9012" s="13">
        <v>337500</v>
      </c>
      <c r="K9012" s="31">
        <v>151875</v>
      </c>
      <c r="L9012" s="21">
        <v>75937.5</v>
      </c>
      <c r="M9012" s="22">
        <v>0.45</v>
      </c>
      <c r="N9012" s="5" t="s">
        <v>30</v>
      </c>
    </row>
    <row r="9013" spans="1:14" x14ac:dyDescent="0.2">
      <c r="A9013" s="3" t="s">
        <v>41</v>
      </c>
      <c r="B9013" s="17">
        <v>1189833</v>
      </c>
      <c r="C9013" s="14">
        <v>44320</v>
      </c>
      <c r="D9013" s="4" t="s">
        <v>110</v>
      </c>
      <c r="E9013" s="4" t="s">
        <v>121</v>
      </c>
      <c r="F9013" s="4" t="s">
        <v>122</v>
      </c>
      <c r="G9013" s="4" t="s">
        <v>52</v>
      </c>
      <c r="H9013" s="13">
        <v>50</v>
      </c>
      <c r="I9013" s="20">
        <v>675</v>
      </c>
      <c r="J9013" s="13">
        <v>337500</v>
      </c>
      <c r="K9013" s="31">
        <v>118125</v>
      </c>
      <c r="L9013" s="21">
        <v>59062.5</v>
      </c>
      <c r="M9013" s="22">
        <v>0.35</v>
      </c>
      <c r="N9013" s="5" t="s">
        <v>30</v>
      </c>
    </row>
    <row r="9014" spans="1:14" x14ac:dyDescent="0.2">
      <c r="A9014" s="3" t="s">
        <v>41</v>
      </c>
      <c r="B9014" s="17">
        <v>1189833</v>
      </c>
      <c r="C9014" s="14">
        <v>44337</v>
      </c>
      <c r="D9014" s="4" t="s">
        <v>110</v>
      </c>
      <c r="E9014" s="4" t="s">
        <v>121</v>
      </c>
      <c r="F9014" s="4" t="s">
        <v>122</v>
      </c>
      <c r="G9014" s="4" t="s">
        <v>52</v>
      </c>
      <c r="H9014" s="13">
        <v>50</v>
      </c>
      <c r="I9014" s="20">
        <v>675</v>
      </c>
      <c r="J9014" s="13">
        <v>337500</v>
      </c>
      <c r="K9014" s="31">
        <v>135000</v>
      </c>
      <c r="L9014" s="21">
        <v>67500</v>
      </c>
      <c r="M9014" s="22">
        <v>0.4</v>
      </c>
      <c r="N9014" s="5" t="s">
        <v>30</v>
      </c>
    </row>
    <row r="9015" spans="1:14" x14ac:dyDescent="0.2">
      <c r="A9015" s="3" t="s">
        <v>20</v>
      </c>
      <c r="B9015" s="17">
        <v>1128299</v>
      </c>
      <c r="C9015" s="14">
        <v>44399</v>
      </c>
      <c r="D9015" s="4" t="s">
        <v>110</v>
      </c>
      <c r="E9015" s="4" t="s">
        <v>119</v>
      </c>
      <c r="F9015" s="4" t="s">
        <v>120</v>
      </c>
      <c r="G9015" s="4" t="s">
        <v>53</v>
      </c>
      <c r="H9015" s="13">
        <v>50</v>
      </c>
      <c r="I9015" s="20">
        <v>675</v>
      </c>
      <c r="J9015" s="13">
        <v>337500</v>
      </c>
      <c r="K9015" s="31">
        <v>118125</v>
      </c>
      <c r="L9015" s="21">
        <v>59062.5</v>
      </c>
      <c r="M9015" s="22">
        <v>0.35</v>
      </c>
      <c r="N9015" s="5" t="s">
        <v>19</v>
      </c>
    </row>
    <row r="9016" spans="1:14" x14ac:dyDescent="0.2">
      <c r="A9016" s="3" t="s">
        <v>45</v>
      </c>
      <c r="B9016" s="17">
        <v>1185732</v>
      </c>
      <c r="C9016" s="14">
        <v>44538</v>
      </c>
      <c r="D9016" s="4" t="s">
        <v>55</v>
      </c>
      <c r="E9016" s="4" t="s">
        <v>64</v>
      </c>
      <c r="F9016" s="4" t="s">
        <v>77</v>
      </c>
      <c r="G9016" s="4" t="s">
        <v>18</v>
      </c>
      <c r="H9016" s="13">
        <v>55</v>
      </c>
      <c r="I9016" s="20">
        <v>675</v>
      </c>
      <c r="J9016" s="13">
        <v>371250</v>
      </c>
      <c r="K9016" s="31">
        <v>129937.5</v>
      </c>
      <c r="L9016" s="21">
        <v>64968.75</v>
      </c>
      <c r="M9016" s="22">
        <v>0.35</v>
      </c>
      <c r="N9016" s="5" t="s">
        <v>23</v>
      </c>
    </row>
    <row r="9017" spans="1:14" x14ac:dyDescent="0.2">
      <c r="A9017" s="3" t="s">
        <v>44</v>
      </c>
      <c r="B9017" s="17">
        <v>1128299</v>
      </c>
      <c r="C9017" s="14">
        <v>44421</v>
      </c>
      <c r="D9017" s="4" t="s">
        <v>97</v>
      </c>
      <c r="E9017" s="4" t="s">
        <v>107</v>
      </c>
      <c r="F9017" s="4" t="s">
        <v>108</v>
      </c>
      <c r="G9017" s="4" t="s">
        <v>18</v>
      </c>
      <c r="H9017" s="13">
        <v>55</v>
      </c>
      <c r="I9017" s="20">
        <v>675</v>
      </c>
      <c r="J9017" s="13">
        <v>371250</v>
      </c>
      <c r="K9017" s="31">
        <v>148500</v>
      </c>
      <c r="L9017" s="21">
        <v>74250</v>
      </c>
      <c r="M9017" s="22">
        <v>0.4</v>
      </c>
      <c r="N9017" s="5" t="s">
        <v>19</v>
      </c>
    </row>
    <row r="9018" spans="1:14" x14ac:dyDescent="0.2">
      <c r="A9018" s="3" t="s">
        <v>44</v>
      </c>
      <c r="B9018" s="17">
        <v>1128299</v>
      </c>
      <c r="C9018" s="14">
        <v>44542</v>
      </c>
      <c r="D9018" s="4" t="s">
        <v>97</v>
      </c>
      <c r="E9018" s="4" t="s">
        <v>107</v>
      </c>
      <c r="F9018" s="4" t="s">
        <v>108</v>
      </c>
      <c r="G9018" s="4" t="s">
        <v>18</v>
      </c>
      <c r="H9018" s="13">
        <v>55</v>
      </c>
      <c r="I9018" s="20">
        <v>675</v>
      </c>
      <c r="J9018" s="13">
        <v>371250</v>
      </c>
      <c r="K9018" s="31">
        <v>148500</v>
      </c>
      <c r="L9018" s="21">
        <v>74250</v>
      </c>
      <c r="M9018" s="22">
        <v>0.4</v>
      </c>
      <c r="N9018" s="5" t="s">
        <v>19</v>
      </c>
    </row>
    <row r="9019" spans="1:14" x14ac:dyDescent="0.2">
      <c r="A9019" s="3" t="s">
        <v>44</v>
      </c>
      <c r="B9019" s="17">
        <v>1197831</v>
      </c>
      <c r="C9019" s="14">
        <v>44444</v>
      </c>
      <c r="D9019" s="4" t="s">
        <v>110</v>
      </c>
      <c r="E9019" s="4" t="s">
        <v>117</v>
      </c>
      <c r="F9019" s="4" t="s">
        <v>118</v>
      </c>
      <c r="G9019" s="4" t="s">
        <v>18</v>
      </c>
      <c r="H9019" s="13">
        <v>55</v>
      </c>
      <c r="I9019" s="20">
        <v>675</v>
      </c>
      <c r="J9019" s="13">
        <v>371250</v>
      </c>
      <c r="K9019" s="31">
        <v>148500</v>
      </c>
      <c r="L9019" s="21">
        <v>74250</v>
      </c>
      <c r="M9019" s="22">
        <v>0.4</v>
      </c>
      <c r="N9019" s="5" t="s">
        <v>19</v>
      </c>
    </row>
    <row r="9020" spans="1:14" x14ac:dyDescent="0.2">
      <c r="A9020" s="3" t="s">
        <v>44</v>
      </c>
      <c r="B9020" s="17">
        <v>1185732</v>
      </c>
      <c r="C9020" s="14">
        <v>44379</v>
      </c>
      <c r="D9020" s="4" t="s">
        <v>97</v>
      </c>
      <c r="E9020" s="4" t="s">
        <v>98</v>
      </c>
      <c r="F9020" s="4" t="s">
        <v>99</v>
      </c>
      <c r="G9020" s="4" t="s">
        <v>50</v>
      </c>
      <c r="H9020" s="13">
        <v>55</v>
      </c>
      <c r="I9020" s="20">
        <v>675</v>
      </c>
      <c r="J9020" s="13">
        <v>371250</v>
      </c>
      <c r="K9020" s="31">
        <v>148500</v>
      </c>
      <c r="L9020" s="21">
        <v>74250</v>
      </c>
      <c r="M9020" s="22">
        <v>0.4</v>
      </c>
      <c r="N9020" s="5" t="s">
        <v>19</v>
      </c>
    </row>
    <row r="9021" spans="1:14" x14ac:dyDescent="0.2">
      <c r="A9021" s="3" t="s">
        <v>41</v>
      </c>
      <c r="B9021" s="17">
        <v>1185732</v>
      </c>
      <c r="C9021" s="14">
        <v>44419</v>
      </c>
      <c r="D9021" s="4" t="s">
        <v>110</v>
      </c>
      <c r="E9021" s="4" t="s">
        <v>115</v>
      </c>
      <c r="F9021" s="4" t="s">
        <v>116</v>
      </c>
      <c r="G9021" s="4" t="s">
        <v>50</v>
      </c>
      <c r="H9021" s="13">
        <v>55</v>
      </c>
      <c r="I9021" s="20">
        <v>675</v>
      </c>
      <c r="J9021" s="13">
        <v>371250</v>
      </c>
      <c r="K9021" s="31">
        <v>92812.5</v>
      </c>
      <c r="L9021" s="21">
        <v>46406.25</v>
      </c>
      <c r="M9021" s="22">
        <v>0.25</v>
      </c>
      <c r="N9021" s="5" t="s">
        <v>23</v>
      </c>
    </row>
    <row r="9022" spans="1:14" x14ac:dyDescent="0.2">
      <c r="A9022" s="3" t="s">
        <v>44</v>
      </c>
      <c r="B9022" s="17">
        <v>1197831</v>
      </c>
      <c r="C9022" s="14">
        <v>44468</v>
      </c>
      <c r="D9022" s="4" t="s">
        <v>81</v>
      </c>
      <c r="E9022" s="4" t="s">
        <v>88</v>
      </c>
      <c r="F9022" s="4" t="s">
        <v>89</v>
      </c>
      <c r="G9022" s="4" t="s">
        <v>50</v>
      </c>
      <c r="H9022" s="13">
        <v>55</v>
      </c>
      <c r="I9022" s="20">
        <v>675</v>
      </c>
      <c r="J9022" s="13">
        <v>371250</v>
      </c>
      <c r="K9022" s="31">
        <v>148500</v>
      </c>
      <c r="L9022" s="21">
        <v>74250</v>
      </c>
      <c r="M9022" s="22">
        <v>0.4</v>
      </c>
      <c r="N9022" s="5" t="s">
        <v>30</v>
      </c>
    </row>
    <row r="9023" spans="1:14" x14ac:dyDescent="0.2">
      <c r="A9023" s="3" t="s">
        <v>44</v>
      </c>
      <c r="B9023" s="17">
        <v>1197831</v>
      </c>
      <c r="C9023" s="14">
        <v>44315</v>
      </c>
      <c r="D9023" s="4" t="s">
        <v>81</v>
      </c>
      <c r="E9023" s="4" t="s">
        <v>92</v>
      </c>
      <c r="F9023" s="4" t="s">
        <v>93</v>
      </c>
      <c r="G9023" s="4" t="s">
        <v>51</v>
      </c>
      <c r="H9023" s="13">
        <v>55</v>
      </c>
      <c r="I9023" s="20">
        <v>675</v>
      </c>
      <c r="J9023" s="13">
        <v>371250</v>
      </c>
      <c r="K9023" s="31">
        <v>167062.5</v>
      </c>
      <c r="L9023" s="21">
        <v>83531.25</v>
      </c>
      <c r="M9023" s="22">
        <v>0.45</v>
      </c>
      <c r="N9023" s="5" t="s">
        <v>30</v>
      </c>
    </row>
    <row r="9024" spans="1:14" x14ac:dyDescent="0.2">
      <c r="A9024" s="3" t="s">
        <v>20</v>
      </c>
      <c r="B9024" s="17">
        <v>1185732</v>
      </c>
      <c r="C9024" s="14">
        <v>44065</v>
      </c>
      <c r="D9024" s="4" t="s">
        <v>97</v>
      </c>
      <c r="E9024" s="4" t="s">
        <v>105</v>
      </c>
      <c r="F9024" s="4" t="s">
        <v>106</v>
      </c>
      <c r="G9024" s="4" t="s">
        <v>52</v>
      </c>
      <c r="H9024" s="13">
        <v>55</v>
      </c>
      <c r="I9024" s="20">
        <v>675</v>
      </c>
      <c r="J9024" s="13">
        <v>371250</v>
      </c>
      <c r="K9024" s="31">
        <v>129937.5</v>
      </c>
      <c r="L9024" s="21">
        <v>64968.75</v>
      </c>
      <c r="M9024" s="22">
        <v>0.35</v>
      </c>
      <c r="N9024" s="5" t="s">
        <v>23</v>
      </c>
    </row>
    <row r="9025" spans="1:14" x14ac:dyDescent="0.2">
      <c r="A9025" s="3" t="s">
        <v>45</v>
      </c>
      <c r="B9025" s="17">
        <v>1185732</v>
      </c>
      <c r="C9025" s="14">
        <v>43945</v>
      </c>
      <c r="D9025" s="4" t="s">
        <v>97</v>
      </c>
      <c r="E9025" s="4" t="s">
        <v>105</v>
      </c>
      <c r="F9025" s="4" t="s">
        <v>106</v>
      </c>
      <c r="G9025" s="4" t="s">
        <v>52</v>
      </c>
      <c r="H9025" s="13">
        <v>55</v>
      </c>
      <c r="I9025" s="20">
        <v>675</v>
      </c>
      <c r="J9025" s="13">
        <v>371250</v>
      </c>
      <c r="K9025" s="31">
        <v>129937.5</v>
      </c>
      <c r="L9025" s="21">
        <v>64968.75</v>
      </c>
      <c r="M9025" s="22">
        <v>0.35</v>
      </c>
      <c r="N9025" s="5" t="s">
        <v>23</v>
      </c>
    </row>
    <row r="9026" spans="1:14" x14ac:dyDescent="0.2">
      <c r="A9026" s="3" t="s">
        <v>45</v>
      </c>
      <c r="B9026" s="17">
        <v>1128299</v>
      </c>
      <c r="C9026" s="14">
        <v>44229</v>
      </c>
      <c r="D9026" s="4" t="s">
        <v>110</v>
      </c>
      <c r="E9026" s="4" t="s">
        <v>121</v>
      </c>
      <c r="F9026" s="4" t="s">
        <v>125</v>
      </c>
      <c r="G9026" s="4" t="s">
        <v>54</v>
      </c>
      <c r="H9026" s="13">
        <v>55</v>
      </c>
      <c r="I9026" s="20">
        <v>675</v>
      </c>
      <c r="J9026" s="13">
        <v>371250</v>
      </c>
      <c r="K9026" s="31">
        <v>92812.5</v>
      </c>
      <c r="L9026" s="21">
        <v>46406.25</v>
      </c>
      <c r="M9026" s="22">
        <v>0.25</v>
      </c>
      <c r="N9026" s="5" t="s">
        <v>30</v>
      </c>
    </row>
    <row r="9027" spans="1:14" x14ac:dyDescent="0.2">
      <c r="A9027" s="3" t="s">
        <v>41</v>
      </c>
      <c r="B9027" s="17">
        <v>1197831</v>
      </c>
      <c r="C9027" s="14">
        <v>44389</v>
      </c>
      <c r="D9027" s="4" t="s">
        <v>15</v>
      </c>
      <c r="E9027" s="4" t="s">
        <v>24</v>
      </c>
      <c r="F9027" s="4" t="s">
        <v>25</v>
      </c>
      <c r="G9027" s="4" t="s">
        <v>54</v>
      </c>
      <c r="H9027" s="13">
        <v>55</v>
      </c>
      <c r="I9027" s="20">
        <v>675</v>
      </c>
      <c r="J9027" s="13">
        <v>371250</v>
      </c>
      <c r="K9027" s="31">
        <v>129937.5</v>
      </c>
      <c r="L9027" s="21">
        <v>64968.75</v>
      </c>
      <c r="M9027" s="22">
        <v>0.35</v>
      </c>
      <c r="N9027" s="5" t="s">
        <v>19</v>
      </c>
    </row>
    <row r="9028" spans="1:14" x14ac:dyDescent="0.2">
      <c r="A9028" s="3" t="s">
        <v>20</v>
      </c>
      <c r="B9028" s="17">
        <v>1185732</v>
      </c>
      <c r="C9028" s="14">
        <v>44390</v>
      </c>
      <c r="D9028" s="4" t="s">
        <v>55</v>
      </c>
      <c r="E9028" s="4" t="s">
        <v>69</v>
      </c>
      <c r="F9028" s="4" t="s">
        <v>70</v>
      </c>
      <c r="G9028" s="4" t="s">
        <v>54</v>
      </c>
      <c r="H9028" s="13">
        <v>55</v>
      </c>
      <c r="I9028" s="20">
        <v>675</v>
      </c>
      <c r="J9028" s="13">
        <v>371250</v>
      </c>
      <c r="K9028" s="31">
        <v>129937.5</v>
      </c>
      <c r="L9028" s="21">
        <v>64968.75</v>
      </c>
      <c r="M9028" s="22">
        <v>0.35</v>
      </c>
      <c r="N9028" s="5" t="s">
        <v>23</v>
      </c>
    </row>
    <row r="9029" spans="1:14" x14ac:dyDescent="0.2">
      <c r="A9029" s="3" t="s">
        <v>44</v>
      </c>
      <c r="B9029" s="17">
        <v>1128299</v>
      </c>
      <c r="C9029" s="14">
        <v>44542</v>
      </c>
      <c r="D9029" s="4" t="s">
        <v>97</v>
      </c>
      <c r="E9029" s="4" t="s">
        <v>107</v>
      </c>
      <c r="F9029" s="4" t="s">
        <v>108</v>
      </c>
      <c r="G9029" s="4" t="s">
        <v>18</v>
      </c>
      <c r="H9029" s="13">
        <v>60</v>
      </c>
      <c r="I9029" s="20">
        <v>675</v>
      </c>
      <c r="J9029" s="13">
        <v>405000</v>
      </c>
      <c r="K9029" s="31">
        <v>162000</v>
      </c>
      <c r="L9029" s="21">
        <v>81000</v>
      </c>
      <c r="M9029" s="22">
        <v>0.4</v>
      </c>
      <c r="N9029" s="5" t="s">
        <v>19</v>
      </c>
    </row>
    <row r="9030" spans="1:14" x14ac:dyDescent="0.2">
      <c r="A9030" s="3" t="s">
        <v>44</v>
      </c>
      <c r="B9030" s="17">
        <v>1197831</v>
      </c>
      <c r="C9030" s="14">
        <v>44456</v>
      </c>
      <c r="D9030" s="4" t="s">
        <v>81</v>
      </c>
      <c r="E9030" s="4" t="s">
        <v>90</v>
      </c>
      <c r="F9030" s="4" t="s">
        <v>91</v>
      </c>
      <c r="G9030" s="4" t="s">
        <v>18</v>
      </c>
      <c r="H9030" s="13">
        <v>60</v>
      </c>
      <c r="I9030" s="20">
        <v>675</v>
      </c>
      <c r="J9030" s="13">
        <v>405000</v>
      </c>
      <c r="K9030" s="31">
        <v>263250</v>
      </c>
      <c r="L9030" s="21">
        <v>131625</v>
      </c>
      <c r="M9030" s="22">
        <v>0.65</v>
      </c>
      <c r="N9030" s="5" t="s">
        <v>30</v>
      </c>
    </row>
    <row r="9031" spans="1:14" x14ac:dyDescent="0.2">
      <c r="A9031" s="3" t="s">
        <v>20</v>
      </c>
      <c r="B9031" s="17">
        <v>1197831</v>
      </c>
      <c r="C9031" s="14">
        <v>44534</v>
      </c>
      <c r="D9031" s="4" t="s">
        <v>110</v>
      </c>
      <c r="E9031" s="4" t="s">
        <v>117</v>
      </c>
      <c r="F9031" s="4" t="s">
        <v>118</v>
      </c>
      <c r="G9031" s="4" t="s">
        <v>18</v>
      </c>
      <c r="H9031" s="13">
        <v>60</v>
      </c>
      <c r="I9031" s="20">
        <v>675</v>
      </c>
      <c r="J9031" s="13">
        <v>405000</v>
      </c>
      <c r="K9031" s="31">
        <v>162000</v>
      </c>
      <c r="L9031" s="21">
        <v>81000</v>
      </c>
      <c r="M9031" s="22">
        <v>0.4</v>
      </c>
      <c r="N9031" s="5" t="s">
        <v>19</v>
      </c>
    </row>
    <row r="9032" spans="1:14" x14ac:dyDescent="0.2">
      <c r="A9032" s="3" t="s">
        <v>44</v>
      </c>
      <c r="B9032" s="17">
        <v>1197831</v>
      </c>
      <c r="C9032" s="14">
        <v>44444</v>
      </c>
      <c r="D9032" s="4" t="s">
        <v>110</v>
      </c>
      <c r="E9032" s="4" t="s">
        <v>117</v>
      </c>
      <c r="F9032" s="4" t="s">
        <v>118</v>
      </c>
      <c r="G9032" s="4" t="s">
        <v>18</v>
      </c>
      <c r="H9032" s="13">
        <v>60</v>
      </c>
      <c r="I9032" s="20">
        <v>675</v>
      </c>
      <c r="J9032" s="13">
        <v>405000</v>
      </c>
      <c r="K9032" s="31">
        <v>162000</v>
      </c>
      <c r="L9032" s="21">
        <v>81000</v>
      </c>
      <c r="M9032" s="22">
        <v>0.4</v>
      </c>
      <c r="N9032" s="5" t="s">
        <v>19</v>
      </c>
    </row>
    <row r="9033" spans="1:14" x14ac:dyDescent="0.2">
      <c r="A9033" s="3" t="s">
        <v>14</v>
      </c>
      <c r="B9033" s="17">
        <v>1185732</v>
      </c>
      <c r="C9033" s="14">
        <v>44387</v>
      </c>
      <c r="D9033" s="4" t="s">
        <v>55</v>
      </c>
      <c r="E9033" s="4" t="s">
        <v>56</v>
      </c>
      <c r="F9033" s="4" t="s">
        <v>57</v>
      </c>
      <c r="G9033" s="4" t="s">
        <v>50</v>
      </c>
      <c r="H9033" s="13">
        <v>60</v>
      </c>
      <c r="I9033" s="20">
        <v>675</v>
      </c>
      <c r="J9033" s="13">
        <v>405000</v>
      </c>
      <c r="K9033" s="31">
        <v>182250</v>
      </c>
      <c r="L9033" s="21">
        <v>91125</v>
      </c>
      <c r="M9033" s="22">
        <v>0.45</v>
      </c>
      <c r="N9033" s="5" t="s">
        <v>23</v>
      </c>
    </row>
    <row r="9034" spans="1:14" x14ac:dyDescent="0.2">
      <c r="A9034" s="3" t="s">
        <v>14</v>
      </c>
      <c r="B9034" s="17">
        <v>1185732</v>
      </c>
      <c r="C9034" s="14">
        <v>44532</v>
      </c>
      <c r="D9034" s="4" t="s">
        <v>97</v>
      </c>
      <c r="E9034" s="4" t="s">
        <v>98</v>
      </c>
      <c r="F9034" s="4" t="s">
        <v>99</v>
      </c>
      <c r="G9034" s="4" t="s">
        <v>50</v>
      </c>
      <c r="H9034" s="13">
        <v>60</v>
      </c>
      <c r="I9034" s="20">
        <v>675</v>
      </c>
      <c r="J9034" s="13">
        <v>405000</v>
      </c>
      <c r="K9034" s="31">
        <v>162000</v>
      </c>
      <c r="L9034" s="21">
        <v>81000</v>
      </c>
      <c r="M9034" s="22">
        <v>0.4</v>
      </c>
      <c r="N9034" s="5" t="s">
        <v>19</v>
      </c>
    </row>
    <row r="9035" spans="1:14" x14ac:dyDescent="0.2">
      <c r="A9035" s="3" t="s">
        <v>14</v>
      </c>
      <c r="B9035" s="17">
        <v>1185732</v>
      </c>
      <c r="C9035" s="14">
        <v>44418</v>
      </c>
      <c r="D9035" s="4" t="s">
        <v>15</v>
      </c>
      <c r="E9035" s="4" t="s">
        <v>16</v>
      </c>
      <c r="F9035" s="4" t="s">
        <v>17</v>
      </c>
      <c r="G9035" s="4" t="s">
        <v>50</v>
      </c>
      <c r="H9035" s="13">
        <v>60</v>
      </c>
      <c r="I9035" s="20">
        <v>675</v>
      </c>
      <c r="J9035" s="13">
        <v>405000</v>
      </c>
      <c r="K9035" s="31">
        <v>202500</v>
      </c>
      <c r="L9035" s="21">
        <v>101250</v>
      </c>
      <c r="M9035" s="22">
        <v>0.5</v>
      </c>
      <c r="N9035" s="5" t="s">
        <v>19</v>
      </c>
    </row>
    <row r="9036" spans="1:14" x14ac:dyDescent="0.2">
      <c r="A9036" s="3" t="s">
        <v>45</v>
      </c>
      <c r="B9036" s="17">
        <v>1128299</v>
      </c>
      <c r="C9036" s="14">
        <v>43899</v>
      </c>
      <c r="D9036" s="4" t="s">
        <v>110</v>
      </c>
      <c r="E9036" s="4" t="s">
        <v>131</v>
      </c>
      <c r="F9036" s="4" t="s">
        <v>132</v>
      </c>
      <c r="G9036" s="4" t="s">
        <v>51</v>
      </c>
      <c r="H9036" s="13">
        <v>60</v>
      </c>
      <c r="I9036" s="20">
        <v>675</v>
      </c>
      <c r="J9036" s="13">
        <v>405000</v>
      </c>
      <c r="K9036" s="31">
        <v>141750</v>
      </c>
      <c r="L9036" s="21">
        <v>70875</v>
      </c>
      <c r="M9036" s="22">
        <v>0.35</v>
      </c>
      <c r="N9036" s="5" t="s">
        <v>23</v>
      </c>
    </row>
    <row r="9037" spans="1:14" x14ac:dyDescent="0.2">
      <c r="A9037" s="3" t="s">
        <v>41</v>
      </c>
      <c r="B9037" s="17">
        <v>1189833</v>
      </c>
      <c r="C9037" s="14">
        <v>44321</v>
      </c>
      <c r="D9037" s="4" t="s">
        <v>110</v>
      </c>
      <c r="E9037" s="4" t="s">
        <v>121</v>
      </c>
      <c r="F9037" s="4" t="s">
        <v>122</v>
      </c>
      <c r="G9037" s="4" t="s">
        <v>52</v>
      </c>
      <c r="H9037" s="13">
        <v>60</v>
      </c>
      <c r="I9037" s="20">
        <v>675</v>
      </c>
      <c r="J9037" s="13">
        <v>405000</v>
      </c>
      <c r="K9037" s="31">
        <v>222750</v>
      </c>
      <c r="L9037" s="21">
        <v>111375</v>
      </c>
      <c r="M9037" s="22">
        <v>0.55000000000000004</v>
      </c>
      <c r="N9037" s="5" t="s">
        <v>30</v>
      </c>
    </row>
    <row r="9038" spans="1:14" x14ac:dyDescent="0.2">
      <c r="A9038" s="3" t="s">
        <v>45</v>
      </c>
      <c r="B9038" s="17">
        <v>1197831</v>
      </c>
      <c r="C9038" s="14">
        <v>44428</v>
      </c>
      <c r="D9038" s="4" t="s">
        <v>81</v>
      </c>
      <c r="E9038" s="4" t="s">
        <v>86</v>
      </c>
      <c r="F9038" s="4" t="s">
        <v>87</v>
      </c>
      <c r="G9038" s="4" t="s">
        <v>53</v>
      </c>
      <c r="H9038" s="13">
        <v>60</v>
      </c>
      <c r="I9038" s="20">
        <v>675</v>
      </c>
      <c r="J9038" s="13">
        <v>405000</v>
      </c>
      <c r="K9038" s="31">
        <v>162000</v>
      </c>
      <c r="L9038" s="21">
        <v>81000</v>
      </c>
      <c r="M9038" s="22">
        <v>0.4</v>
      </c>
      <c r="N9038" s="5" t="s">
        <v>19</v>
      </c>
    </row>
    <row r="9039" spans="1:14" x14ac:dyDescent="0.2">
      <c r="A9039" s="3" t="s">
        <v>14</v>
      </c>
      <c r="B9039" s="17">
        <v>1185732</v>
      </c>
      <c r="C9039" s="14">
        <v>44397</v>
      </c>
      <c r="D9039" s="4" t="s">
        <v>110</v>
      </c>
      <c r="E9039" s="4" t="s">
        <v>111</v>
      </c>
      <c r="F9039" s="4" t="s">
        <v>112</v>
      </c>
      <c r="G9039" s="4" t="s">
        <v>18</v>
      </c>
      <c r="H9039" s="13">
        <v>65</v>
      </c>
      <c r="I9039" s="20">
        <v>675</v>
      </c>
      <c r="J9039" s="13">
        <v>438750</v>
      </c>
      <c r="K9039" s="31">
        <v>153562.5</v>
      </c>
      <c r="L9039" s="21">
        <v>76781.25</v>
      </c>
      <c r="M9039" s="22">
        <v>0.35</v>
      </c>
      <c r="N9039" s="5" t="s">
        <v>30</v>
      </c>
    </row>
    <row r="9040" spans="1:14" x14ac:dyDescent="0.2">
      <c r="A9040" s="3" t="s">
        <v>44</v>
      </c>
      <c r="B9040" s="17">
        <v>1185732</v>
      </c>
      <c r="C9040" s="14">
        <v>44364</v>
      </c>
      <c r="D9040" s="4" t="s">
        <v>15</v>
      </c>
      <c r="E9040" s="4" t="s">
        <v>21</v>
      </c>
      <c r="F9040" s="4" t="s">
        <v>22</v>
      </c>
      <c r="G9040" s="4" t="s">
        <v>51</v>
      </c>
      <c r="H9040" s="13">
        <v>65</v>
      </c>
      <c r="I9040" s="20">
        <v>675</v>
      </c>
      <c r="J9040" s="13">
        <v>438750</v>
      </c>
      <c r="K9040" s="31">
        <v>241312.5</v>
      </c>
      <c r="L9040" s="21">
        <v>120656.25</v>
      </c>
      <c r="M9040" s="22">
        <v>0.55000000000000004</v>
      </c>
      <c r="N9040" s="5" t="s">
        <v>23</v>
      </c>
    </row>
    <row r="9041" spans="1:14" x14ac:dyDescent="0.2">
      <c r="A9041" s="3" t="s">
        <v>80</v>
      </c>
      <c r="B9041" s="17">
        <v>1185732</v>
      </c>
      <c r="C9041" s="14">
        <v>44393</v>
      </c>
      <c r="D9041" s="4" t="s">
        <v>81</v>
      </c>
      <c r="E9041" s="4" t="s">
        <v>84</v>
      </c>
      <c r="F9041" s="4" t="s">
        <v>85</v>
      </c>
      <c r="G9041" s="4" t="s">
        <v>51</v>
      </c>
      <c r="H9041" s="13">
        <v>65</v>
      </c>
      <c r="I9041" s="20">
        <v>675</v>
      </c>
      <c r="J9041" s="13">
        <v>438750</v>
      </c>
      <c r="K9041" s="31">
        <v>219375</v>
      </c>
      <c r="L9041" s="21">
        <v>109687.5</v>
      </c>
      <c r="M9041" s="22">
        <v>0.5</v>
      </c>
      <c r="N9041" s="5" t="s">
        <v>19</v>
      </c>
    </row>
    <row r="9042" spans="1:14" x14ac:dyDescent="0.2">
      <c r="A9042" s="3" t="s">
        <v>45</v>
      </c>
      <c r="B9042" s="17">
        <v>1128299</v>
      </c>
      <c r="C9042" s="14">
        <v>43900</v>
      </c>
      <c r="D9042" s="4" t="s">
        <v>110</v>
      </c>
      <c r="E9042" s="4" t="s">
        <v>131</v>
      </c>
      <c r="F9042" s="4" t="s">
        <v>132</v>
      </c>
      <c r="G9042" s="4" t="s">
        <v>51</v>
      </c>
      <c r="H9042" s="13">
        <v>65</v>
      </c>
      <c r="I9042" s="20">
        <v>675</v>
      </c>
      <c r="J9042" s="13">
        <v>438750</v>
      </c>
      <c r="K9042" s="31">
        <v>87750</v>
      </c>
      <c r="L9042" s="21">
        <v>43875</v>
      </c>
      <c r="M9042" s="22">
        <v>0.2</v>
      </c>
      <c r="N9042" s="5" t="s">
        <v>23</v>
      </c>
    </row>
    <row r="9043" spans="1:14" x14ac:dyDescent="0.2">
      <c r="A9043" s="3" t="s">
        <v>14</v>
      </c>
      <c r="B9043" s="17">
        <v>1185732</v>
      </c>
      <c r="C9043" s="14">
        <v>44366</v>
      </c>
      <c r="D9043" s="4" t="s">
        <v>55</v>
      </c>
      <c r="E9043" s="4" t="s">
        <v>58</v>
      </c>
      <c r="F9043" s="4" t="s">
        <v>59</v>
      </c>
      <c r="G9043" s="4" t="s">
        <v>52</v>
      </c>
      <c r="H9043" s="13">
        <v>65</v>
      </c>
      <c r="I9043" s="20">
        <v>675</v>
      </c>
      <c r="J9043" s="13">
        <v>438750</v>
      </c>
      <c r="K9043" s="31">
        <v>175500</v>
      </c>
      <c r="L9043" s="21">
        <v>87750</v>
      </c>
      <c r="M9043" s="22">
        <v>0.4</v>
      </c>
      <c r="N9043" s="5" t="s">
        <v>23</v>
      </c>
    </row>
    <row r="9044" spans="1:14" x14ac:dyDescent="0.2">
      <c r="A9044" s="3" t="s">
        <v>14</v>
      </c>
      <c r="B9044" s="17">
        <v>1185732</v>
      </c>
      <c r="C9044" s="14">
        <v>44426</v>
      </c>
      <c r="D9044" s="4" t="s">
        <v>55</v>
      </c>
      <c r="E9044" s="4" t="s">
        <v>58</v>
      </c>
      <c r="F9044" s="4" t="s">
        <v>59</v>
      </c>
      <c r="G9044" s="4" t="s">
        <v>52</v>
      </c>
      <c r="H9044" s="13">
        <v>65</v>
      </c>
      <c r="I9044" s="20">
        <v>675</v>
      </c>
      <c r="J9044" s="13">
        <v>438750</v>
      </c>
      <c r="K9044" s="31">
        <v>175500</v>
      </c>
      <c r="L9044" s="21">
        <v>87750</v>
      </c>
      <c r="M9044" s="22">
        <v>0.4</v>
      </c>
      <c r="N9044" s="5" t="s">
        <v>30</v>
      </c>
    </row>
    <row r="9045" spans="1:14" x14ac:dyDescent="0.2">
      <c r="A9045" s="3" t="s">
        <v>45</v>
      </c>
      <c r="B9045" s="17">
        <v>1128299</v>
      </c>
      <c r="C9045" s="14">
        <v>44191</v>
      </c>
      <c r="D9045" s="4" t="s">
        <v>110</v>
      </c>
      <c r="E9045" s="4" t="s">
        <v>121</v>
      </c>
      <c r="F9045" s="4" t="s">
        <v>125</v>
      </c>
      <c r="G9045" s="4" t="s">
        <v>54</v>
      </c>
      <c r="H9045" s="13">
        <v>65</v>
      </c>
      <c r="I9045" s="20">
        <v>675</v>
      </c>
      <c r="J9045" s="13">
        <v>438750</v>
      </c>
      <c r="K9045" s="31">
        <v>87750</v>
      </c>
      <c r="L9045" s="21">
        <v>43875</v>
      </c>
      <c r="M9045" s="22">
        <v>0.2</v>
      </c>
      <c r="N9045" s="5" t="s">
        <v>30</v>
      </c>
    </row>
    <row r="9046" spans="1:14" x14ac:dyDescent="0.2">
      <c r="A9046" s="3" t="s">
        <v>41</v>
      </c>
      <c r="B9046" s="17">
        <v>1185732</v>
      </c>
      <c r="C9046" s="14">
        <v>44538</v>
      </c>
      <c r="D9046" s="4" t="s">
        <v>55</v>
      </c>
      <c r="E9046" s="4" t="s">
        <v>64</v>
      </c>
      <c r="F9046" s="4" t="s">
        <v>77</v>
      </c>
      <c r="G9046" s="4" t="s">
        <v>18</v>
      </c>
      <c r="H9046" s="13">
        <v>70</v>
      </c>
      <c r="I9046" s="20">
        <v>675</v>
      </c>
      <c r="J9046" s="13">
        <v>472500</v>
      </c>
      <c r="K9046" s="31">
        <v>236250</v>
      </c>
      <c r="L9046" s="21">
        <v>118125</v>
      </c>
      <c r="M9046" s="22">
        <v>0.5</v>
      </c>
      <c r="N9046" s="5" t="s">
        <v>23</v>
      </c>
    </row>
    <row r="9047" spans="1:14" x14ac:dyDescent="0.2">
      <c r="A9047" s="3" t="s">
        <v>14</v>
      </c>
      <c r="B9047" s="17">
        <v>1185732</v>
      </c>
      <c r="C9047" s="14">
        <v>44532</v>
      </c>
      <c r="D9047" s="4" t="s">
        <v>97</v>
      </c>
      <c r="E9047" s="4" t="s">
        <v>98</v>
      </c>
      <c r="F9047" s="4" t="s">
        <v>99</v>
      </c>
      <c r="G9047" s="4" t="s">
        <v>50</v>
      </c>
      <c r="H9047" s="13">
        <v>70</v>
      </c>
      <c r="I9047" s="20">
        <v>675</v>
      </c>
      <c r="J9047" s="13">
        <v>472500</v>
      </c>
      <c r="K9047" s="31">
        <v>165375</v>
      </c>
      <c r="L9047" s="21">
        <v>82687.5</v>
      </c>
      <c r="M9047" s="22">
        <v>0.35</v>
      </c>
      <c r="N9047" s="5" t="s">
        <v>19</v>
      </c>
    </row>
    <row r="9048" spans="1:14" x14ac:dyDescent="0.2">
      <c r="A9048" s="3" t="s">
        <v>14</v>
      </c>
      <c r="B9048" s="17">
        <v>1185732</v>
      </c>
      <c r="C9048" s="14">
        <v>44358</v>
      </c>
      <c r="D9048" s="4" t="s">
        <v>15</v>
      </c>
      <c r="E9048" s="4" t="s">
        <v>16</v>
      </c>
      <c r="F9048" s="4" t="s">
        <v>17</v>
      </c>
      <c r="G9048" s="4" t="s">
        <v>50</v>
      </c>
      <c r="H9048" s="13">
        <v>70</v>
      </c>
      <c r="I9048" s="20">
        <v>675</v>
      </c>
      <c r="J9048" s="13">
        <v>472500</v>
      </c>
      <c r="K9048" s="31">
        <v>236250</v>
      </c>
      <c r="L9048" s="21">
        <v>118125</v>
      </c>
      <c r="M9048" s="22">
        <v>0.5</v>
      </c>
      <c r="N9048" s="5" t="s">
        <v>19</v>
      </c>
    </row>
    <row r="9049" spans="1:14" x14ac:dyDescent="0.2">
      <c r="A9049" s="3" t="s">
        <v>44</v>
      </c>
      <c r="B9049" s="17">
        <v>1197831</v>
      </c>
      <c r="C9049" s="14">
        <v>44484</v>
      </c>
      <c r="D9049" s="4" t="s">
        <v>81</v>
      </c>
      <c r="E9049" s="4" t="s">
        <v>88</v>
      </c>
      <c r="F9049" s="4" t="s">
        <v>89</v>
      </c>
      <c r="G9049" s="4" t="s">
        <v>50</v>
      </c>
      <c r="H9049" s="13">
        <v>70</v>
      </c>
      <c r="I9049" s="20">
        <v>675</v>
      </c>
      <c r="J9049" s="13">
        <v>472500</v>
      </c>
      <c r="K9049" s="31">
        <v>259875</v>
      </c>
      <c r="L9049" s="21">
        <v>129937.5</v>
      </c>
      <c r="M9049" s="22">
        <v>0.55000000000000004</v>
      </c>
      <c r="N9049" s="5" t="s">
        <v>30</v>
      </c>
    </row>
    <row r="9050" spans="1:14" x14ac:dyDescent="0.2">
      <c r="A9050" s="3" t="s">
        <v>45</v>
      </c>
      <c r="B9050" s="17">
        <v>1128299</v>
      </c>
      <c r="C9050" s="14">
        <v>43948</v>
      </c>
      <c r="D9050" s="4" t="s">
        <v>110</v>
      </c>
      <c r="E9050" s="4" t="s">
        <v>129</v>
      </c>
      <c r="F9050" s="4" t="s">
        <v>130</v>
      </c>
      <c r="G9050" s="4" t="s">
        <v>50</v>
      </c>
      <c r="H9050" s="13">
        <v>75</v>
      </c>
      <c r="I9050" s="20">
        <v>675</v>
      </c>
      <c r="J9050" s="13">
        <v>506250</v>
      </c>
      <c r="K9050" s="31">
        <v>151875</v>
      </c>
      <c r="L9050" s="21">
        <v>75937.5</v>
      </c>
      <c r="M9050" s="22">
        <v>0.3</v>
      </c>
      <c r="N9050" s="5" t="s">
        <v>23</v>
      </c>
    </row>
    <row r="9051" spans="1:14" x14ac:dyDescent="0.2">
      <c r="A9051" s="3" t="s">
        <v>45</v>
      </c>
      <c r="B9051" s="17">
        <v>1128299</v>
      </c>
      <c r="C9051" s="14">
        <v>44014</v>
      </c>
      <c r="D9051" s="4" t="s">
        <v>110</v>
      </c>
      <c r="E9051" s="4" t="s">
        <v>127</v>
      </c>
      <c r="F9051" s="4" t="s">
        <v>128</v>
      </c>
      <c r="G9051" s="4" t="s">
        <v>54</v>
      </c>
      <c r="H9051" s="13">
        <v>85</v>
      </c>
      <c r="I9051" s="20">
        <v>675</v>
      </c>
      <c r="J9051" s="13">
        <v>573750</v>
      </c>
      <c r="K9051" s="31">
        <v>143437.5</v>
      </c>
      <c r="L9051" s="21">
        <v>71718.75</v>
      </c>
      <c r="M9051" s="22">
        <v>0.25</v>
      </c>
      <c r="N9051" s="5" t="s">
        <v>23</v>
      </c>
    </row>
    <row r="9052" spans="1:14" x14ac:dyDescent="0.2">
      <c r="A9052" s="3" t="s">
        <v>45</v>
      </c>
      <c r="B9052" s="17">
        <v>1128299</v>
      </c>
      <c r="C9052" s="14">
        <v>44012</v>
      </c>
      <c r="D9052" s="4" t="s">
        <v>110</v>
      </c>
      <c r="E9052" s="4" t="s">
        <v>127</v>
      </c>
      <c r="F9052" s="4" t="s">
        <v>128</v>
      </c>
      <c r="G9052" s="4" t="s">
        <v>54</v>
      </c>
      <c r="H9052" s="13">
        <v>100</v>
      </c>
      <c r="I9052" s="20">
        <v>675</v>
      </c>
      <c r="J9052" s="13">
        <v>675000</v>
      </c>
      <c r="K9052" s="31">
        <v>135000</v>
      </c>
      <c r="L9052" s="21">
        <v>67500</v>
      </c>
      <c r="M9052" s="22">
        <v>0.2</v>
      </c>
      <c r="N9052" s="5" t="s">
        <v>23</v>
      </c>
    </row>
    <row r="9053" spans="1:14" x14ac:dyDescent="0.2">
      <c r="A9053" s="3" t="s">
        <v>20</v>
      </c>
      <c r="B9053" s="17">
        <v>1185732</v>
      </c>
      <c r="C9053" s="14">
        <v>44506</v>
      </c>
      <c r="D9053" s="4" t="s">
        <v>97</v>
      </c>
      <c r="E9053" s="4" t="s">
        <v>104</v>
      </c>
      <c r="F9053" s="4" t="s">
        <v>66</v>
      </c>
      <c r="G9053" s="4" t="s">
        <v>50</v>
      </c>
      <c r="H9053" s="13">
        <v>45</v>
      </c>
      <c r="I9053" s="20">
        <v>695</v>
      </c>
      <c r="J9053" s="13">
        <v>312750</v>
      </c>
      <c r="K9053" s="31">
        <v>78187.5</v>
      </c>
      <c r="L9053" s="21">
        <v>39093.75</v>
      </c>
      <c r="M9053" s="22">
        <v>0.25</v>
      </c>
      <c r="N9053" s="5" t="s">
        <v>19</v>
      </c>
    </row>
    <row r="9054" spans="1:14" x14ac:dyDescent="0.2">
      <c r="A9054" s="3" t="s">
        <v>44</v>
      </c>
      <c r="B9054" s="17">
        <v>1197831</v>
      </c>
      <c r="C9054" s="14">
        <v>44433</v>
      </c>
      <c r="D9054" s="4" t="s">
        <v>81</v>
      </c>
      <c r="E9054" s="4" t="s">
        <v>90</v>
      </c>
      <c r="F9054" s="4" t="s">
        <v>91</v>
      </c>
      <c r="G9054" s="4" t="s">
        <v>18</v>
      </c>
      <c r="H9054" s="13">
        <v>10</v>
      </c>
      <c r="I9054" s="20">
        <v>700</v>
      </c>
      <c r="J9054" s="13">
        <v>70000</v>
      </c>
      <c r="K9054" s="31">
        <v>31500</v>
      </c>
      <c r="L9054" s="21">
        <v>15750</v>
      </c>
      <c r="M9054" s="22">
        <v>0.45</v>
      </c>
      <c r="N9054" s="5" t="s">
        <v>30</v>
      </c>
    </row>
    <row r="9055" spans="1:14" x14ac:dyDescent="0.2">
      <c r="A9055" s="3" t="s">
        <v>44</v>
      </c>
      <c r="B9055" s="17">
        <v>1197831</v>
      </c>
      <c r="C9055" s="14">
        <v>44265</v>
      </c>
      <c r="D9055" s="4" t="s">
        <v>15</v>
      </c>
      <c r="E9055" s="4" t="s">
        <v>42</v>
      </c>
      <c r="F9055" s="4" t="s">
        <v>43</v>
      </c>
      <c r="G9055" s="4" t="s">
        <v>18</v>
      </c>
      <c r="H9055" s="13">
        <v>20</v>
      </c>
      <c r="I9055" s="20">
        <v>700</v>
      </c>
      <c r="J9055" s="13">
        <v>140000</v>
      </c>
      <c r="K9055" s="31">
        <v>49000</v>
      </c>
      <c r="L9055" s="21">
        <v>24500</v>
      </c>
      <c r="M9055" s="22">
        <v>0.35</v>
      </c>
      <c r="N9055" s="5" t="s">
        <v>30</v>
      </c>
    </row>
    <row r="9056" spans="1:14" x14ac:dyDescent="0.2">
      <c r="A9056" s="3" t="s">
        <v>45</v>
      </c>
      <c r="B9056" s="17">
        <v>1197831</v>
      </c>
      <c r="C9056" s="14">
        <v>44321</v>
      </c>
      <c r="D9056" s="4" t="s">
        <v>110</v>
      </c>
      <c r="E9056" s="4" t="s">
        <v>117</v>
      </c>
      <c r="F9056" s="4" t="s">
        <v>118</v>
      </c>
      <c r="G9056" s="4" t="s">
        <v>18</v>
      </c>
      <c r="H9056" s="13">
        <v>20</v>
      </c>
      <c r="I9056" s="20">
        <v>700</v>
      </c>
      <c r="J9056" s="13">
        <v>140000</v>
      </c>
      <c r="K9056" s="31">
        <v>49000</v>
      </c>
      <c r="L9056" s="21">
        <v>24500</v>
      </c>
      <c r="M9056" s="22">
        <v>0.35</v>
      </c>
      <c r="N9056" s="5" t="s">
        <v>19</v>
      </c>
    </row>
    <row r="9057" spans="1:14" x14ac:dyDescent="0.2">
      <c r="A9057" s="3" t="s">
        <v>44</v>
      </c>
      <c r="B9057" s="17">
        <v>1197831</v>
      </c>
      <c r="C9057" s="14">
        <v>44437</v>
      </c>
      <c r="D9057" s="4" t="s">
        <v>81</v>
      </c>
      <c r="E9057" s="4" t="s">
        <v>88</v>
      </c>
      <c r="F9057" s="4" t="s">
        <v>89</v>
      </c>
      <c r="G9057" s="4" t="s">
        <v>50</v>
      </c>
      <c r="H9057" s="13">
        <v>20</v>
      </c>
      <c r="I9057" s="20">
        <v>700</v>
      </c>
      <c r="J9057" s="13">
        <v>140000</v>
      </c>
      <c r="K9057" s="31">
        <v>49000</v>
      </c>
      <c r="L9057" s="21">
        <v>24500</v>
      </c>
      <c r="M9057" s="22">
        <v>0.35</v>
      </c>
      <c r="N9057" s="5" t="s">
        <v>30</v>
      </c>
    </row>
    <row r="9058" spans="1:14" x14ac:dyDescent="0.2">
      <c r="A9058" s="3" t="s">
        <v>44</v>
      </c>
      <c r="B9058" s="17">
        <v>1197831</v>
      </c>
      <c r="C9058" s="14">
        <v>44248</v>
      </c>
      <c r="D9058" s="4" t="s">
        <v>81</v>
      </c>
      <c r="E9058" s="4" t="s">
        <v>84</v>
      </c>
      <c r="F9058" s="4" t="s">
        <v>85</v>
      </c>
      <c r="G9058" s="4" t="s">
        <v>51</v>
      </c>
      <c r="H9058" s="13">
        <v>25</v>
      </c>
      <c r="I9058" s="20">
        <v>700</v>
      </c>
      <c r="J9058" s="13">
        <v>175000</v>
      </c>
      <c r="K9058" s="31">
        <v>70000</v>
      </c>
      <c r="L9058" s="21">
        <v>35000</v>
      </c>
      <c r="M9058" s="22">
        <v>0.4</v>
      </c>
      <c r="N9058" s="5" t="s">
        <v>19</v>
      </c>
    </row>
    <row r="9059" spans="1:14" x14ac:dyDescent="0.2">
      <c r="A9059" s="3" t="s">
        <v>44</v>
      </c>
      <c r="B9059" s="17">
        <v>1197831</v>
      </c>
      <c r="C9059" s="14">
        <v>44266</v>
      </c>
      <c r="D9059" s="4" t="s">
        <v>15</v>
      </c>
      <c r="E9059" s="4" t="s">
        <v>42</v>
      </c>
      <c r="F9059" s="4" t="s">
        <v>43</v>
      </c>
      <c r="G9059" s="4" t="s">
        <v>18</v>
      </c>
      <c r="H9059" s="13">
        <v>30</v>
      </c>
      <c r="I9059" s="20">
        <v>700</v>
      </c>
      <c r="J9059" s="13">
        <v>210000</v>
      </c>
      <c r="K9059" s="31">
        <v>73500</v>
      </c>
      <c r="L9059" s="21">
        <v>36750</v>
      </c>
      <c r="M9059" s="22">
        <v>0.35</v>
      </c>
      <c r="N9059" s="5" t="s">
        <v>30</v>
      </c>
    </row>
    <row r="9060" spans="1:14" x14ac:dyDescent="0.2">
      <c r="A9060" s="3" t="s">
        <v>44</v>
      </c>
      <c r="B9060" s="17">
        <v>1185732</v>
      </c>
      <c r="C9060" s="14">
        <v>44231</v>
      </c>
      <c r="D9060" s="4" t="s">
        <v>97</v>
      </c>
      <c r="E9060" s="4" t="s">
        <v>98</v>
      </c>
      <c r="F9060" s="4" t="s">
        <v>99</v>
      </c>
      <c r="G9060" s="4" t="s">
        <v>50</v>
      </c>
      <c r="H9060" s="13">
        <v>30</v>
      </c>
      <c r="I9060" s="20">
        <v>700</v>
      </c>
      <c r="J9060" s="13">
        <v>210000</v>
      </c>
      <c r="K9060" s="31">
        <v>105000</v>
      </c>
      <c r="L9060" s="21">
        <v>52500</v>
      </c>
      <c r="M9060" s="22">
        <v>0.5</v>
      </c>
      <c r="N9060" s="5" t="s">
        <v>19</v>
      </c>
    </row>
    <row r="9061" spans="1:14" x14ac:dyDescent="0.2">
      <c r="A9061" s="3" t="s">
        <v>44</v>
      </c>
      <c r="B9061" s="17">
        <v>1197831</v>
      </c>
      <c r="C9061" s="14">
        <v>44438</v>
      </c>
      <c r="D9061" s="4" t="s">
        <v>81</v>
      </c>
      <c r="E9061" s="4" t="s">
        <v>88</v>
      </c>
      <c r="F9061" s="4" t="s">
        <v>89</v>
      </c>
      <c r="G9061" s="4" t="s">
        <v>50</v>
      </c>
      <c r="H9061" s="13">
        <v>30</v>
      </c>
      <c r="I9061" s="20">
        <v>700</v>
      </c>
      <c r="J9061" s="13">
        <v>210000</v>
      </c>
      <c r="K9061" s="31">
        <v>73500</v>
      </c>
      <c r="L9061" s="21">
        <v>36750</v>
      </c>
      <c r="M9061" s="22">
        <v>0.35</v>
      </c>
      <c r="N9061" s="5" t="s">
        <v>30</v>
      </c>
    </row>
    <row r="9062" spans="1:14" x14ac:dyDescent="0.2">
      <c r="A9062" s="3" t="s">
        <v>20</v>
      </c>
      <c r="B9062" s="17">
        <v>1185732</v>
      </c>
      <c r="C9062" s="14">
        <v>44260</v>
      </c>
      <c r="D9062" s="4" t="s">
        <v>97</v>
      </c>
      <c r="E9062" s="4" t="s">
        <v>104</v>
      </c>
      <c r="F9062" s="4" t="s">
        <v>66</v>
      </c>
      <c r="G9062" s="4" t="s">
        <v>50</v>
      </c>
      <c r="H9062" s="13">
        <v>35</v>
      </c>
      <c r="I9062" s="20">
        <v>700</v>
      </c>
      <c r="J9062" s="13">
        <v>245000</v>
      </c>
      <c r="K9062" s="31">
        <v>85750</v>
      </c>
      <c r="L9062" s="21">
        <v>42875</v>
      </c>
      <c r="M9062" s="22">
        <v>0.35</v>
      </c>
      <c r="N9062" s="5" t="s">
        <v>19</v>
      </c>
    </row>
    <row r="9063" spans="1:14" x14ac:dyDescent="0.2">
      <c r="A9063" s="3" t="s">
        <v>44</v>
      </c>
      <c r="B9063" s="17">
        <v>1185732</v>
      </c>
      <c r="C9063" s="14">
        <v>44473</v>
      </c>
      <c r="D9063" s="4" t="s">
        <v>97</v>
      </c>
      <c r="E9063" s="4" t="s">
        <v>98</v>
      </c>
      <c r="F9063" s="4" t="s">
        <v>99</v>
      </c>
      <c r="G9063" s="4" t="s">
        <v>50</v>
      </c>
      <c r="H9063" s="13">
        <v>35</v>
      </c>
      <c r="I9063" s="20">
        <v>700</v>
      </c>
      <c r="J9063" s="13">
        <v>245000</v>
      </c>
      <c r="K9063" s="31">
        <v>85750</v>
      </c>
      <c r="L9063" s="21">
        <v>42875</v>
      </c>
      <c r="M9063" s="22">
        <v>0.35</v>
      </c>
      <c r="N9063" s="5" t="s">
        <v>19</v>
      </c>
    </row>
    <row r="9064" spans="1:14" x14ac:dyDescent="0.2">
      <c r="A9064" s="3" t="s">
        <v>44</v>
      </c>
      <c r="B9064" s="17">
        <v>1197831</v>
      </c>
      <c r="C9064" s="14">
        <v>44036</v>
      </c>
      <c r="D9064" s="4" t="s">
        <v>81</v>
      </c>
      <c r="E9064" s="4" t="s">
        <v>88</v>
      </c>
      <c r="F9064" s="4" t="s">
        <v>94</v>
      </c>
      <c r="G9064" s="4" t="s">
        <v>51</v>
      </c>
      <c r="H9064" s="13">
        <v>35</v>
      </c>
      <c r="I9064" s="20">
        <v>700</v>
      </c>
      <c r="J9064" s="13">
        <v>245000</v>
      </c>
      <c r="K9064" s="31">
        <v>122500</v>
      </c>
      <c r="L9064" s="21">
        <v>61250</v>
      </c>
      <c r="M9064" s="22">
        <v>0.5</v>
      </c>
      <c r="N9064" s="5" t="s">
        <v>30</v>
      </c>
    </row>
    <row r="9065" spans="1:14" x14ac:dyDescent="0.2">
      <c r="A9065" s="3" t="s">
        <v>44</v>
      </c>
      <c r="B9065" s="17">
        <v>1197831</v>
      </c>
      <c r="C9065" s="14">
        <v>44042</v>
      </c>
      <c r="D9065" s="4" t="s">
        <v>81</v>
      </c>
      <c r="E9065" s="4" t="s">
        <v>88</v>
      </c>
      <c r="F9065" s="4" t="s">
        <v>94</v>
      </c>
      <c r="G9065" s="4" t="s">
        <v>51</v>
      </c>
      <c r="H9065" s="13">
        <v>35</v>
      </c>
      <c r="I9065" s="20">
        <v>700</v>
      </c>
      <c r="J9065" s="13">
        <v>245000</v>
      </c>
      <c r="K9065" s="31">
        <v>122500</v>
      </c>
      <c r="L9065" s="21">
        <v>61250</v>
      </c>
      <c r="M9065" s="22">
        <v>0.5</v>
      </c>
      <c r="N9065" s="5" t="s">
        <v>30</v>
      </c>
    </row>
    <row r="9066" spans="1:14" x14ac:dyDescent="0.2">
      <c r="A9066" s="3" t="s">
        <v>44</v>
      </c>
      <c r="B9066" s="17">
        <v>1197831</v>
      </c>
      <c r="C9066" s="14">
        <v>44045</v>
      </c>
      <c r="D9066" s="4" t="s">
        <v>81</v>
      </c>
      <c r="E9066" s="4" t="s">
        <v>88</v>
      </c>
      <c r="F9066" s="4" t="s">
        <v>94</v>
      </c>
      <c r="G9066" s="4" t="s">
        <v>51</v>
      </c>
      <c r="H9066" s="13">
        <v>35</v>
      </c>
      <c r="I9066" s="20">
        <v>700</v>
      </c>
      <c r="J9066" s="13">
        <v>245000</v>
      </c>
      <c r="K9066" s="31">
        <v>85750</v>
      </c>
      <c r="L9066" s="21">
        <v>42875</v>
      </c>
      <c r="M9066" s="22">
        <v>0.35</v>
      </c>
      <c r="N9066" s="5" t="s">
        <v>30</v>
      </c>
    </row>
    <row r="9067" spans="1:14" x14ac:dyDescent="0.2">
      <c r="A9067" s="3" t="s">
        <v>44</v>
      </c>
      <c r="B9067" s="17">
        <v>1197831</v>
      </c>
      <c r="C9067" s="14">
        <v>44034</v>
      </c>
      <c r="D9067" s="4" t="s">
        <v>55</v>
      </c>
      <c r="E9067" s="4" t="s">
        <v>64</v>
      </c>
      <c r="F9067" s="4" t="s">
        <v>64</v>
      </c>
      <c r="G9067" s="4" t="s">
        <v>53</v>
      </c>
      <c r="H9067" s="13">
        <v>35</v>
      </c>
      <c r="I9067" s="20">
        <v>700</v>
      </c>
      <c r="J9067" s="13">
        <v>245000</v>
      </c>
      <c r="K9067" s="31">
        <v>110250</v>
      </c>
      <c r="L9067" s="21">
        <v>55125</v>
      </c>
      <c r="M9067" s="22">
        <v>0.45</v>
      </c>
      <c r="N9067" s="5" t="s">
        <v>30</v>
      </c>
    </row>
    <row r="9068" spans="1:14" x14ac:dyDescent="0.2">
      <c r="A9068" s="3" t="s">
        <v>44</v>
      </c>
      <c r="B9068" s="17">
        <v>1197831</v>
      </c>
      <c r="C9068" s="14">
        <v>44033</v>
      </c>
      <c r="D9068" s="4" t="s">
        <v>55</v>
      </c>
      <c r="E9068" s="4" t="s">
        <v>64</v>
      </c>
      <c r="F9068" s="4" t="s">
        <v>64</v>
      </c>
      <c r="G9068" s="4" t="s">
        <v>53</v>
      </c>
      <c r="H9068" s="13">
        <v>35</v>
      </c>
      <c r="I9068" s="20">
        <v>700</v>
      </c>
      <c r="J9068" s="13">
        <v>245000</v>
      </c>
      <c r="K9068" s="31">
        <v>85750</v>
      </c>
      <c r="L9068" s="21">
        <v>42875</v>
      </c>
      <c r="M9068" s="22">
        <v>0.35</v>
      </c>
      <c r="N9068" s="5" t="s">
        <v>30</v>
      </c>
    </row>
    <row r="9069" spans="1:14" x14ac:dyDescent="0.2">
      <c r="A9069" s="3" t="s">
        <v>41</v>
      </c>
      <c r="B9069" s="17">
        <v>1189833</v>
      </c>
      <c r="C9069" s="14">
        <v>44244</v>
      </c>
      <c r="D9069" s="4" t="s">
        <v>110</v>
      </c>
      <c r="E9069" s="4" t="s">
        <v>121</v>
      </c>
      <c r="F9069" s="4" t="s">
        <v>125</v>
      </c>
      <c r="G9069" s="4" t="s">
        <v>54</v>
      </c>
      <c r="H9069" s="13">
        <v>35</v>
      </c>
      <c r="I9069" s="20">
        <v>700</v>
      </c>
      <c r="J9069" s="13">
        <v>245000</v>
      </c>
      <c r="K9069" s="31">
        <v>98000</v>
      </c>
      <c r="L9069" s="21">
        <v>49000</v>
      </c>
      <c r="M9069" s="22">
        <v>0.4</v>
      </c>
      <c r="N9069" s="5" t="s">
        <v>30</v>
      </c>
    </row>
    <row r="9070" spans="1:14" x14ac:dyDescent="0.2">
      <c r="A9070" s="3" t="s">
        <v>20</v>
      </c>
      <c r="B9070" s="17">
        <v>1185732</v>
      </c>
      <c r="C9070" s="14">
        <v>44444</v>
      </c>
      <c r="D9070" s="4" t="s">
        <v>97</v>
      </c>
      <c r="E9070" s="4" t="s">
        <v>104</v>
      </c>
      <c r="F9070" s="4" t="s">
        <v>66</v>
      </c>
      <c r="G9070" s="4" t="s">
        <v>50</v>
      </c>
      <c r="H9070" s="13">
        <v>40</v>
      </c>
      <c r="I9070" s="20">
        <v>700</v>
      </c>
      <c r="J9070" s="13">
        <v>280000</v>
      </c>
      <c r="K9070" s="31">
        <v>84000</v>
      </c>
      <c r="L9070" s="21">
        <v>42000</v>
      </c>
      <c r="M9070" s="22">
        <v>0.3</v>
      </c>
      <c r="N9070" s="5" t="s">
        <v>19</v>
      </c>
    </row>
    <row r="9071" spans="1:14" x14ac:dyDescent="0.2">
      <c r="A9071" s="3" t="s">
        <v>80</v>
      </c>
      <c r="B9071" s="17">
        <v>1197831</v>
      </c>
      <c r="C9071" s="14">
        <v>44058</v>
      </c>
      <c r="D9071" s="4" t="s">
        <v>81</v>
      </c>
      <c r="E9071" s="4" t="s">
        <v>88</v>
      </c>
      <c r="F9071" s="4" t="s">
        <v>94</v>
      </c>
      <c r="G9071" s="4" t="s">
        <v>51</v>
      </c>
      <c r="H9071" s="13">
        <v>40</v>
      </c>
      <c r="I9071" s="20">
        <v>700</v>
      </c>
      <c r="J9071" s="13">
        <v>280000</v>
      </c>
      <c r="K9071" s="31">
        <v>126000</v>
      </c>
      <c r="L9071" s="21">
        <v>63000</v>
      </c>
      <c r="M9071" s="22">
        <v>0.45</v>
      </c>
      <c r="N9071" s="5" t="s">
        <v>30</v>
      </c>
    </row>
    <row r="9072" spans="1:14" x14ac:dyDescent="0.2">
      <c r="A9072" s="3" t="s">
        <v>80</v>
      </c>
      <c r="B9072" s="17">
        <v>1197831</v>
      </c>
      <c r="C9072" s="14">
        <v>44070</v>
      </c>
      <c r="D9072" s="4" t="s">
        <v>81</v>
      </c>
      <c r="E9072" s="4" t="s">
        <v>88</v>
      </c>
      <c r="F9072" s="4" t="s">
        <v>94</v>
      </c>
      <c r="G9072" s="4" t="s">
        <v>51</v>
      </c>
      <c r="H9072" s="13">
        <v>40</v>
      </c>
      <c r="I9072" s="20">
        <v>700</v>
      </c>
      <c r="J9072" s="13">
        <v>280000</v>
      </c>
      <c r="K9072" s="31">
        <v>126000</v>
      </c>
      <c r="L9072" s="21">
        <v>63000</v>
      </c>
      <c r="M9072" s="22">
        <v>0.45</v>
      </c>
      <c r="N9072" s="5" t="s">
        <v>30</v>
      </c>
    </row>
    <row r="9073" spans="1:14" x14ac:dyDescent="0.2">
      <c r="A9073" s="3" t="s">
        <v>45</v>
      </c>
      <c r="B9073" s="17">
        <v>1185732</v>
      </c>
      <c r="C9073" s="14">
        <v>44540</v>
      </c>
      <c r="D9073" s="4" t="s">
        <v>110</v>
      </c>
      <c r="E9073" s="4" t="s">
        <v>133</v>
      </c>
      <c r="F9073" s="4" t="s">
        <v>134</v>
      </c>
      <c r="G9073" s="4" t="s">
        <v>54</v>
      </c>
      <c r="H9073" s="13">
        <v>40</v>
      </c>
      <c r="I9073" s="20">
        <v>700</v>
      </c>
      <c r="J9073" s="13">
        <v>280000</v>
      </c>
      <c r="K9073" s="31">
        <v>112000</v>
      </c>
      <c r="L9073" s="21">
        <v>56000</v>
      </c>
      <c r="M9073" s="22">
        <v>0.4</v>
      </c>
      <c r="N9073" s="5" t="s">
        <v>23</v>
      </c>
    </row>
    <row r="9074" spans="1:14" x14ac:dyDescent="0.2">
      <c r="A9074" s="3" t="s">
        <v>20</v>
      </c>
      <c r="B9074" s="17">
        <v>1185732</v>
      </c>
      <c r="C9074" s="14">
        <v>44052</v>
      </c>
      <c r="D9074" s="4" t="s">
        <v>110</v>
      </c>
      <c r="E9074" s="4" t="s">
        <v>127</v>
      </c>
      <c r="F9074" s="4" t="s">
        <v>128</v>
      </c>
      <c r="G9074" s="4" t="s">
        <v>54</v>
      </c>
      <c r="H9074" s="13">
        <v>40</v>
      </c>
      <c r="I9074" s="20">
        <v>700</v>
      </c>
      <c r="J9074" s="13">
        <v>280000</v>
      </c>
      <c r="K9074" s="31">
        <v>84000</v>
      </c>
      <c r="L9074" s="21">
        <v>42000</v>
      </c>
      <c r="M9074" s="22">
        <v>0.3</v>
      </c>
      <c r="N9074" s="5" t="s">
        <v>23</v>
      </c>
    </row>
    <row r="9075" spans="1:14" x14ac:dyDescent="0.2">
      <c r="A9075" s="3" t="s">
        <v>20</v>
      </c>
      <c r="B9075" s="17">
        <v>1185732</v>
      </c>
      <c r="C9075" s="14">
        <v>44426</v>
      </c>
      <c r="D9075" s="4" t="s">
        <v>15</v>
      </c>
      <c r="E9075" s="4" t="s">
        <v>26</v>
      </c>
      <c r="F9075" s="4" t="s">
        <v>27</v>
      </c>
      <c r="G9075" s="4" t="s">
        <v>54</v>
      </c>
      <c r="H9075" s="13">
        <v>40</v>
      </c>
      <c r="I9075" s="20">
        <v>700</v>
      </c>
      <c r="J9075" s="13">
        <v>280000</v>
      </c>
      <c r="K9075" s="31">
        <v>112000</v>
      </c>
      <c r="L9075" s="21">
        <v>56000</v>
      </c>
      <c r="M9075" s="22">
        <v>0.4</v>
      </c>
      <c r="N9075" s="5" t="s">
        <v>23</v>
      </c>
    </row>
    <row r="9076" spans="1:14" x14ac:dyDescent="0.2">
      <c r="A9076" s="3" t="s">
        <v>44</v>
      </c>
      <c r="B9076" s="17">
        <v>1185732</v>
      </c>
      <c r="C9076" s="14">
        <v>44351</v>
      </c>
      <c r="D9076" s="4" t="s">
        <v>97</v>
      </c>
      <c r="E9076" s="4" t="s">
        <v>98</v>
      </c>
      <c r="F9076" s="4" t="s">
        <v>99</v>
      </c>
      <c r="G9076" s="4" t="s">
        <v>50</v>
      </c>
      <c r="H9076" s="13">
        <v>45</v>
      </c>
      <c r="I9076" s="20">
        <v>700</v>
      </c>
      <c r="J9076" s="13">
        <v>315000</v>
      </c>
      <c r="K9076" s="31">
        <v>110250</v>
      </c>
      <c r="L9076" s="21">
        <v>55125</v>
      </c>
      <c r="M9076" s="22">
        <v>0.35</v>
      </c>
      <c r="N9076" s="5" t="s">
        <v>19</v>
      </c>
    </row>
    <row r="9077" spans="1:14" x14ac:dyDescent="0.2">
      <c r="A9077" s="3" t="s">
        <v>44</v>
      </c>
      <c r="B9077" s="17">
        <v>1185732</v>
      </c>
      <c r="C9077" s="14">
        <v>44441</v>
      </c>
      <c r="D9077" s="4" t="s">
        <v>97</v>
      </c>
      <c r="E9077" s="4" t="s">
        <v>98</v>
      </c>
      <c r="F9077" s="4" t="s">
        <v>99</v>
      </c>
      <c r="G9077" s="4" t="s">
        <v>50</v>
      </c>
      <c r="H9077" s="13">
        <v>45</v>
      </c>
      <c r="I9077" s="20">
        <v>700</v>
      </c>
      <c r="J9077" s="13">
        <v>315000</v>
      </c>
      <c r="K9077" s="31">
        <v>157500</v>
      </c>
      <c r="L9077" s="21">
        <v>78750</v>
      </c>
      <c r="M9077" s="22">
        <v>0.5</v>
      </c>
      <c r="N9077" s="5" t="s">
        <v>19</v>
      </c>
    </row>
    <row r="9078" spans="1:14" x14ac:dyDescent="0.2">
      <c r="A9078" s="3" t="s">
        <v>80</v>
      </c>
      <c r="B9078" s="17">
        <v>1197831</v>
      </c>
      <c r="C9078" s="14">
        <v>44071</v>
      </c>
      <c r="D9078" s="4" t="s">
        <v>81</v>
      </c>
      <c r="E9078" s="4" t="s">
        <v>88</v>
      </c>
      <c r="F9078" s="4" t="s">
        <v>94</v>
      </c>
      <c r="G9078" s="4" t="s">
        <v>51</v>
      </c>
      <c r="H9078" s="13">
        <v>45</v>
      </c>
      <c r="I9078" s="20">
        <v>700</v>
      </c>
      <c r="J9078" s="13">
        <v>315000</v>
      </c>
      <c r="K9078" s="31">
        <v>94500</v>
      </c>
      <c r="L9078" s="21">
        <v>47250</v>
      </c>
      <c r="M9078" s="22">
        <v>0.3</v>
      </c>
      <c r="N9078" s="5" t="s">
        <v>30</v>
      </c>
    </row>
    <row r="9079" spans="1:14" x14ac:dyDescent="0.2">
      <c r="A9079" s="3" t="s">
        <v>41</v>
      </c>
      <c r="B9079" s="17">
        <v>1189833</v>
      </c>
      <c r="C9079" s="14">
        <v>44267</v>
      </c>
      <c r="D9079" s="4" t="s">
        <v>110</v>
      </c>
      <c r="E9079" s="4" t="s">
        <v>121</v>
      </c>
      <c r="F9079" s="4" t="s">
        <v>122</v>
      </c>
      <c r="G9079" s="4" t="s">
        <v>52</v>
      </c>
      <c r="H9079" s="13">
        <v>45</v>
      </c>
      <c r="I9079" s="20">
        <v>700</v>
      </c>
      <c r="J9079" s="13">
        <v>315000</v>
      </c>
      <c r="K9079" s="31">
        <v>63000</v>
      </c>
      <c r="L9079" s="21">
        <v>31500</v>
      </c>
      <c r="M9079" s="22">
        <v>0.2</v>
      </c>
      <c r="N9079" s="5" t="s">
        <v>30</v>
      </c>
    </row>
    <row r="9080" spans="1:14" x14ac:dyDescent="0.2">
      <c r="A9080" s="3" t="s">
        <v>45</v>
      </c>
      <c r="B9080" s="17">
        <v>1128299</v>
      </c>
      <c r="C9080" s="14">
        <v>44517</v>
      </c>
      <c r="D9080" s="4" t="s">
        <v>81</v>
      </c>
      <c r="E9080" s="4" t="s">
        <v>82</v>
      </c>
      <c r="F9080" s="4" t="s">
        <v>83</v>
      </c>
      <c r="G9080" s="4" t="s">
        <v>52</v>
      </c>
      <c r="H9080" s="13">
        <v>45</v>
      </c>
      <c r="I9080" s="20">
        <v>700</v>
      </c>
      <c r="J9080" s="13">
        <v>315000</v>
      </c>
      <c r="K9080" s="31">
        <v>126000</v>
      </c>
      <c r="L9080" s="21">
        <v>63000</v>
      </c>
      <c r="M9080" s="22">
        <v>0.4</v>
      </c>
      <c r="N9080" s="5" t="s">
        <v>19</v>
      </c>
    </row>
    <row r="9081" spans="1:14" x14ac:dyDescent="0.2">
      <c r="A9081" s="3" t="s">
        <v>41</v>
      </c>
      <c r="B9081" s="17">
        <v>1189833</v>
      </c>
      <c r="C9081" s="14">
        <v>44245</v>
      </c>
      <c r="D9081" s="4" t="s">
        <v>110</v>
      </c>
      <c r="E9081" s="4" t="s">
        <v>121</v>
      </c>
      <c r="F9081" s="4" t="s">
        <v>125</v>
      </c>
      <c r="G9081" s="4" t="s">
        <v>54</v>
      </c>
      <c r="H9081" s="13">
        <v>45</v>
      </c>
      <c r="I9081" s="20">
        <v>700</v>
      </c>
      <c r="J9081" s="13">
        <v>315000</v>
      </c>
      <c r="K9081" s="31">
        <v>78750</v>
      </c>
      <c r="L9081" s="21">
        <v>39375</v>
      </c>
      <c r="M9081" s="22">
        <v>0.25</v>
      </c>
      <c r="N9081" s="5" t="s">
        <v>30</v>
      </c>
    </row>
    <row r="9082" spans="1:14" x14ac:dyDescent="0.2">
      <c r="A9082" s="3" t="s">
        <v>41</v>
      </c>
      <c r="B9082" s="17">
        <v>1189833</v>
      </c>
      <c r="C9082" s="14">
        <v>44264</v>
      </c>
      <c r="D9082" s="4" t="s">
        <v>110</v>
      </c>
      <c r="E9082" s="4" t="s">
        <v>121</v>
      </c>
      <c r="F9082" s="4" t="s">
        <v>125</v>
      </c>
      <c r="G9082" s="4" t="s">
        <v>54</v>
      </c>
      <c r="H9082" s="13">
        <v>45</v>
      </c>
      <c r="I9082" s="20">
        <v>700</v>
      </c>
      <c r="J9082" s="13">
        <v>315000</v>
      </c>
      <c r="K9082" s="31">
        <v>126000</v>
      </c>
      <c r="L9082" s="21">
        <v>63000</v>
      </c>
      <c r="M9082" s="22">
        <v>0.4</v>
      </c>
      <c r="N9082" s="5" t="s">
        <v>30</v>
      </c>
    </row>
    <row r="9083" spans="1:14" x14ac:dyDescent="0.2">
      <c r="A9083" s="3" t="s">
        <v>20</v>
      </c>
      <c r="B9083" s="17">
        <v>1185732</v>
      </c>
      <c r="C9083" s="14">
        <v>44234</v>
      </c>
      <c r="D9083" s="4" t="s">
        <v>97</v>
      </c>
      <c r="E9083" s="4" t="s">
        <v>104</v>
      </c>
      <c r="F9083" s="4" t="s">
        <v>66</v>
      </c>
      <c r="G9083" s="4" t="s">
        <v>50</v>
      </c>
      <c r="H9083" s="13">
        <v>50</v>
      </c>
      <c r="I9083" s="20">
        <v>700</v>
      </c>
      <c r="J9083" s="13">
        <v>350000</v>
      </c>
      <c r="K9083" s="31">
        <v>122500</v>
      </c>
      <c r="L9083" s="21">
        <v>61250</v>
      </c>
      <c r="M9083" s="22">
        <v>0.35</v>
      </c>
      <c r="N9083" s="5" t="s">
        <v>19</v>
      </c>
    </row>
    <row r="9084" spans="1:14" x14ac:dyDescent="0.2">
      <c r="A9084" s="3" t="s">
        <v>20</v>
      </c>
      <c r="B9084" s="17">
        <v>1185732</v>
      </c>
      <c r="C9084" s="14">
        <v>44444</v>
      </c>
      <c r="D9084" s="4" t="s">
        <v>97</v>
      </c>
      <c r="E9084" s="4" t="s">
        <v>104</v>
      </c>
      <c r="F9084" s="4" t="s">
        <v>66</v>
      </c>
      <c r="G9084" s="4" t="s">
        <v>50</v>
      </c>
      <c r="H9084" s="13">
        <v>50</v>
      </c>
      <c r="I9084" s="20">
        <v>700</v>
      </c>
      <c r="J9084" s="13">
        <v>350000</v>
      </c>
      <c r="K9084" s="31">
        <v>122500</v>
      </c>
      <c r="L9084" s="21">
        <v>61250</v>
      </c>
      <c r="M9084" s="22">
        <v>0.35</v>
      </c>
      <c r="N9084" s="5" t="s">
        <v>19</v>
      </c>
    </row>
    <row r="9085" spans="1:14" x14ac:dyDescent="0.2">
      <c r="A9085" s="3" t="s">
        <v>80</v>
      </c>
      <c r="B9085" s="17">
        <v>1197831</v>
      </c>
      <c r="C9085" s="14">
        <v>44133</v>
      </c>
      <c r="D9085" s="4" t="s">
        <v>81</v>
      </c>
      <c r="E9085" s="4" t="s">
        <v>88</v>
      </c>
      <c r="F9085" s="4" t="s">
        <v>94</v>
      </c>
      <c r="G9085" s="4" t="s">
        <v>51</v>
      </c>
      <c r="H9085" s="13">
        <v>50</v>
      </c>
      <c r="I9085" s="20">
        <v>700</v>
      </c>
      <c r="J9085" s="13">
        <v>350000</v>
      </c>
      <c r="K9085" s="31">
        <v>157500</v>
      </c>
      <c r="L9085" s="21">
        <v>78750</v>
      </c>
      <c r="M9085" s="22">
        <v>0.45</v>
      </c>
      <c r="N9085" s="5" t="s">
        <v>30</v>
      </c>
    </row>
    <row r="9086" spans="1:14" x14ac:dyDescent="0.2">
      <c r="A9086" s="3" t="s">
        <v>41</v>
      </c>
      <c r="B9086" s="17">
        <v>1189833</v>
      </c>
      <c r="C9086" s="14">
        <v>44315</v>
      </c>
      <c r="D9086" s="4" t="s">
        <v>110</v>
      </c>
      <c r="E9086" s="4" t="s">
        <v>121</v>
      </c>
      <c r="F9086" s="4" t="s">
        <v>122</v>
      </c>
      <c r="G9086" s="4" t="s">
        <v>52</v>
      </c>
      <c r="H9086" s="13">
        <v>50</v>
      </c>
      <c r="I9086" s="20">
        <v>700</v>
      </c>
      <c r="J9086" s="13">
        <v>350000</v>
      </c>
      <c r="K9086" s="31">
        <v>192500</v>
      </c>
      <c r="L9086" s="21">
        <v>96250</v>
      </c>
      <c r="M9086" s="22">
        <v>0.55000000000000004</v>
      </c>
      <c r="N9086" s="5" t="s">
        <v>30</v>
      </c>
    </row>
    <row r="9087" spans="1:14" x14ac:dyDescent="0.2">
      <c r="A9087" s="3" t="s">
        <v>41</v>
      </c>
      <c r="B9087" s="17">
        <v>1189833</v>
      </c>
      <c r="C9087" s="14">
        <v>44344</v>
      </c>
      <c r="D9087" s="4" t="s">
        <v>110</v>
      </c>
      <c r="E9087" s="4" t="s">
        <v>121</v>
      </c>
      <c r="F9087" s="4" t="s">
        <v>122</v>
      </c>
      <c r="G9087" s="4" t="s">
        <v>52</v>
      </c>
      <c r="H9087" s="13">
        <v>50</v>
      </c>
      <c r="I9087" s="20">
        <v>700</v>
      </c>
      <c r="J9087" s="13">
        <v>350000</v>
      </c>
      <c r="K9087" s="31">
        <v>122500</v>
      </c>
      <c r="L9087" s="21">
        <v>61250</v>
      </c>
      <c r="M9087" s="22">
        <v>0.35</v>
      </c>
      <c r="N9087" s="5" t="s">
        <v>30</v>
      </c>
    </row>
    <row r="9088" spans="1:14" x14ac:dyDescent="0.2">
      <c r="A9088" s="3" t="s">
        <v>41</v>
      </c>
      <c r="B9088" s="17">
        <v>1189833</v>
      </c>
      <c r="C9088" s="14">
        <v>44325</v>
      </c>
      <c r="D9088" s="4" t="s">
        <v>110</v>
      </c>
      <c r="E9088" s="4" t="s">
        <v>121</v>
      </c>
      <c r="F9088" s="4" t="s">
        <v>122</v>
      </c>
      <c r="G9088" s="4" t="s">
        <v>52</v>
      </c>
      <c r="H9088" s="13">
        <v>50</v>
      </c>
      <c r="I9088" s="20">
        <v>700</v>
      </c>
      <c r="J9088" s="13">
        <v>350000</v>
      </c>
      <c r="K9088" s="31">
        <v>140000</v>
      </c>
      <c r="L9088" s="21">
        <v>70000</v>
      </c>
      <c r="M9088" s="22">
        <v>0.4</v>
      </c>
      <c r="N9088" s="5" t="s">
        <v>30</v>
      </c>
    </row>
    <row r="9089" spans="1:14" x14ac:dyDescent="0.2">
      <c r="A9089" s="3" t="s">
        <v>41</v>
      </c>
      <c r="B9089" s="17">
        <v>1189833</v>
      </c>
      <c r="C9089" s="14">
        <v>44343</v>
      </c>
      <c r="D9089" s="4" t="s">
        <v>110</v>
      </c>
      <c r="E9089" s="4" t="s">
        <v>121</v>
      </c>
      <c r="F9089" s="4" t="s">
        <v>122</v>
      </c>
      <c r="G9089" s="4" t="s">
        <v>52</v>
      </c>
      <c r="H9089" s="13">
        <v>50</v>
      </c>
      <c r="I9089" s="20">
        <v>700</v>
      </c>
      <c r="J9089" s="13">
        <v>350000</v>
      </c>
      <c r="K9089" s="31">
        <v>140000</v>
      </c>
      <c r="L9089" s="21">
        <v>70000</v>
      </c>
      <c r="M9089" s="22">
        <v>0.4</v>
      </c>
      <c r="N9089" s="5" t="s">
        <v>30</v>
      </c>
    </row>
    <row r="9090" spans="1:14" x14ac:dyDescent="0.2">
      <c r="A9090" s="3" t="s">
        <v>44</v>
      </c>
      <c r="B9090" s="17">
        <v>1185732</v>
      </c>
      <c r="C9090" s="14">
        <v>44106</v>
      </c>
      <c r="D9090" s="4" t="s">
        <v>97</v>
      </c>
      <c r="E9090" s="4" t="s">
        <v>105</v>
      </c>
      <c r="F9090" s="4" t="s">
        <v>106</v>
      </c>
      <c r="G9090" s="4" t="s">
        <v>52</v>
      </c>
      <c r="H9090" s="13">
        <v>50</v>
      </c>
      <c r="I9090" s="20">
        <v>700</v>
      </c>
      <c r="J9090" s="13">
        <v>350000</v>
      </c>
      <c r="K9090" s="31">
        <v>105000</v>
      </c>
      <c r="L9090" s="21">
        <v>52500</v>
      </c>
      <c r="M9090" s="22">
        <v>0.3</v>
      </c>
      <c r="N9090" s="5" t="s">
        <v>23</v>
      </c>
    </row>
    <row r="9091" spans="1:14" x14ac:dyDescent="0.2">
      <c r="A9091" s="3" t="s">
        <v>45</v>
      </c>
      <c r="B9091" s="17">
        <v>1185732</v>
      </c>
      <c r="C9091" s="14">
        <v>43945</v>
      </c>
      <c r="D9091" s="4" t="s">
        <v>97</v>
      </c>
      <c r="E9091" s="4" t="s">
        <v>105</v>
      </c>
      <c r="F9091" s="4" t="s">
        <v>106</v>
      </c>
      <c r="G9091" s="4" t="s">
        <v>52</v>
      </c>
      <c r="H9091" s="13">
        <v>50</v>
      </c>
      <c r="I9091" s="20">
        <v>700</v>
      </c>
      <c r="J9091" s="13">
        <v>350000</v>
      </c>
      <c r="K9091" s="31">
        <v>105000</v>
      </c>
      <c r="L9091" s="21">
        <v>52500</v>
      </c>
      <c r="M9091" s="22">
        <v>0.3</v>
      </c>
      <c r="N9091" s="5" t="s">
        <v>23</v>
      </c>
    </row>
    <row r="9092" spans="1:14" x14ac:dyDescent="0.2">
      <c r="A9092" s="3" t="s">
        <v>45</v>
      </c>
      <c r="B9092" s="17">
        <v>1128299</v>
      </c>
      <c r="C9092" s="14">
        <v>44147</v>
      </c>
      <c r="D9092" s="4" t="s">
        <v>110</v>
      </c>
      <c r="E9092" s="4" t="s">
        <v>121</v>
      </c>
      <c r="F9092" s="4" t="s">
        <v>125</v>
      </c>
      <c r="G9092" s="4" t="s">
        <v>54</v>
      </c>
      <c r="H9092" s="13">
        <v>50</v>
      </c>
      <c r="I9092" s="20">
        <v>700</v>
      </c>
      <c r="J9092" s="13">
        <v>350000</v>
      </c>
      <c r="K9092" s="31">
        <v>52500</v>
      </c>
      <c r="L9092" s="21">
        <v>26250</v>
      </c>
      <c r="M9092" s="22">
        <v>0.15</v>
      </c>
      <c r="N9092" s="5" t="s">
        <v>30</v>
      </c>
    </row>
    <row r="9093" spans="1:14" x14ac:dyDescent="0.2">
      <c r="A9093" s="3" t="s">
        <v>41</v>
      </c>
      <c r="B9093" s="17">
        <v>1128299</v>
      </c>
      <c r="C9093" s="14">
        <v>44373</v>
      </c>
      <c r="D9093" s="4" t="s">
        <v>110</v>
      </c>
      <c r="E9093" s="4" t="s">
        <v>123</v>
      </c>
      <c r="F9093" s="4" t="s">
        <v>124</v>
      </c>
      <c r="G9093" s="4" t="s">
        <v>18</v>
      </c>
      <c r="H9093" s="13">
        <v>55</v>
      </c>
      <c r="I9093" s="20">
        <v>700</v>
      </c>
      <c r="J9093" s="13">
        <v>385000</v>
      </c>
      <c r="K9093" s="31">
        <v>134750</v>
      </c>
      <c r="L9093" s="21">
        <v>67375</v>
      </c>
      <c r="M9093" s="22">
        <v>0.35</v>
      </c>
      <c r="N9093" s="5" t="s">
        <v>19</v>
      </c>
    </row>
    <row r="9094" spans="1:14" x14ac:dyDescent="0.2">
      <c r="A9094" s="3" t="s">
        <v>20</v>
      </c>
      <c r="B9094" s="17">
        <v>1185732</v>
      </c>
      <c r="C9094" s="14">
        <v>44321</v>
      </c>
      <c r="D9094" s="4" t="s">
        <v>97</v>
      </c>
      <c r="E9094" s="4" t="s">
        <v>104</v>
      </c>
      <c r="F9094" s="4" t="s">
        <v>66</v>
      </c>
      <c r="G9094" s="4" t="s">
        <v>50</v>
      </c>
      <c r="H9094" s="13">
        <v>55</v>
      </c>
      <c r="I9094" s="20">
        <v>700</v>
      </c>
      <c r="J9094" s="13">
        <v>385000</v>
      </c>
      <c r="K9094" s="31">
        <v>134750</v>
      </c>
      <c r="L9094" s="21">
        <v>67375</v>
      </c>
      <c r="M9094" s="22">
        <v>0.35</v>
      </c>
      <c r="N9094" s="5" t="s">
        <v>19</v>
      </c>
    </row>
    <row r="9095" spans="1:14" x14ac:dyDescent="0.2">
      <c r="A9095" s="3" t="s">
        <v>44</v>
      </c>
      <c r="B9095" s="17">
        <v>1185732</v>
      </c>
      <c r="C9095" s="14">
        <v>44318</v>
      </c>
      <c r="D9095" s="4" t="s">
        <v>97</v>
      </c>
      <c r="E9095" s="4" t="s">
        <v>98</v>
      </c>
      <c r="F9095" s="4" t="s">
        <v>99</v>
      </c>
      <c r="G9095" s="4" t="s">
        <v>50</v>
      </c>
      <c r="H9095" s="13">
        <v>55</v>
      </c>
      <c r="I9095" s="20">
        <v>700</v>
      </c>
      <c r="J9095" s="13">
        <v>385000</v>
      </c>
      <c r="K9095" s="31">
        <v>192500</v>
      </c>
      <c r="L9095" s="21">
        <v>96250</v>
      </c>
      <c r="M9095" s="22">
        <v>0.5</v>
      </c>
      <c r="N9095" s="5" t="s">
        <v>19</v>
      </c>
    </row>
    <row r="9096" spans="1:14" x14ac:dyDescent="0.2">
      <c r="A9096" s="3" t="s">
        <v>41</v>
      </c>
      <c r="B9096" s="17">
        <v>1185732</v>
      </c>
      <c r="C9096" s="14">
        <v>44387</v>
      </c>
      <c r="D9096" s="4" t="s">
        <v>110</v>
      </c>
      <c r="E9096" s="4" t="s">
        <v>115</v>
      </c>
      <c r="F9096" s="4" t="s">
        <v>116</v>
      </c>
      <c r="G9096" s="4" t="s">
        <v>50</v>
      </c>
      <c r="H9096" s="13">
        <v>55</v>
      </c>
      <c r="I9096" s="20">
        <v>700</v>
      </c>
      <c r="J9096" s="13">
        <v>385000</v>
      </c>
      <c r="K9096" s="31">
        <v>96250</v>
      </c>
      <c r="L9096" s="21">
        <v>48125</v>
      </c>
      <c r="M9096" s="22">
        <v>0.25</v>
      </c>
      <c r="N9096" s="5" t="s">
        <v>23</v>
      </c>
    </row>
    <row r="9097" spans="1:14" x14ac:dyDescent="0.2">
      <c r="A9097" s="3" t="s">
        <v>45</v>
      </c>
      <c r="B9097" s="17">
        <v>1197831</v>
      </c>
      <c r="C9097" s="14">
        <v>44396</v>
      </c>
      <c r="D9097" s="4" t="s">
        <v>81</v>
      </c>
      <c r="E9097" s="4" t="s">
        <v>86</v>
      </c>
      <c r="F9097" s="4" t="s">
        <v>87</v>
      </c>
      <c r="G9097" s="4" t="s">
        <v>53</v>
      </c>
      <c r="H9097" s="13">
        <v>55</v>
      </c>
      <c r="I9097" s="20">
        <v>700</v>
      </c>
      <c r="J9097" s="13">
        <v>385000</v>
      </c>
      <c r="K9097" s="31">
        <v>154000</v>
      </c>
      <c r="L9097" s="21">
        <v>77000</v>
      </c>
      <c r="M9097" s="22">
        <v>0.4</v>
      </c>
      <c r="N9097" s="5" t="s">
        <v>19</v>
      </c>
    </row>
    <row r="9098" spans="1:14" x14ac:dyDescent="0.2">
      <c r="A9098" s="3" t="s">
        <v>45</v>
      </c>
      <c r="B9098" s="17">
        <v>1128299</v>
      </c>
      <c r="C9098" s="14">
        <v>44235</v>
      </c>
      <c r="D9098" s="4" t="s">
        <v>110</v>
      </c>
      <c r="E9098" s="4" t="s">
        <v>121</v>
      </c>
      <c r="F9098" s="4" t="s">
        <v>125</v>
      </c>
      <c r="G9098" s="4" t="s">
        <v>54</v>
      </c>
      <c r="H9098" s="13">
        <v>55</v>
      </c>
      <c r="I9098" s="20">
        <v>700</v>
      </c>
      <c r="J9098" s="13">
        <v>385000</v>
      </c>
      <c r="K9098" s="31">
        <v>96250</v>
      </c>
      <c r="L9098" s="21">
        <v>48125</v>
      </c>
      <c r="M9098" s="22">
        <v>0.25</v>
      </c>
      <c r="N9098" s="5" t="s">
        <v>30</v>
      </c>
    </row>
    <row r="9099" spans="1:14" x14ac:dyDescent="0.2">
      <c r="A9099" s="3" t="s">
        <v>45</v>
      </c>
      <c r="B9099" s="17">
        <v>1128299</v>
      </c>
      <c r="C9099" s="14">
        <v>44228</v>
      </c>
      <c r="D9099" s="4" t="s">
        <v>110</v>
      </c>
      <c r="E9099" s="4" t="s">
        <v>121</v>
      </c>
      <c r="F9099" s="4" t="s">
        <v>125</v>
      </c>
      <c r="G9099" s="4" t="s">
        <v>54</v>
      </c>
      <c r="H9099" s="13">
        <v>55</v>
      </c>
      <c r="I9099" s="20">
        <v>700</v>
      </c>
      <c r="J9099" s="13">
        <v>385000</v>
      </c>
      <c r="K9099" s="31">
        <v>115500</v>
      </c>
      <c r="L9099" s="21">
        <v>57750</v>
      </c>
      <c r="M9099" s="22">
        <v>0.3</v>
      </c>
      <c r="N9099" s="5" t="s">
        <v>30</v>
      </c>
    </row>
    <row r="9100" spans="1:14" x14ac:dyDescent="0.2">
      <c r="A9100" s="3" t="s">
        <v>45</v>
      </c>
      <c r="B9100" s="17">
        <v>1185732</v>
      </c>
      <c r="C9100" s="14">
        <v>44385</v>
      </c>
      <c r="D9100" s="4" t="s">
        <v>55</v>
      </c>
      <c r="E9100" s="4" t="s">
        <v>64</v>
      </c>
      <c r="F9100" s="4" t="s">
        <v>77</v>
      </c>
      <c r="G9100" s="4" t="s">
        <v>18</v>
      </c>
      <c r="H9100" s="13">
        <v>60</v>
      </c>
      <c r="I9100" s="20">
        <v>700</v>
      </c>
      <c r="J9100" s="13">
        <v>420000</v>
      </c>
      <c r="K9100" s="31">
        <v>147000</v>
      </c>
      <c r="L9100" s="21">
        <v>73500</v>
      </c>
      <c r="M9100" s="22">
        <v>0.35</v>
      </c>
      <c r="N9100" s="5" t="s">
        <v>23</v>
      </c>
    </row>
    <row r="9101" spans="1:14" x14ac:dyDescent="0.2">
      <c r="A9101" s="3" t="s">
        <v>45</v>
      </c>
      <c r="B9101" s="17">
        <v>1185732</v>
      </c>
      <c r="C9101" s="14">
        <v>44417</v>
      </c>
      <c r="D9101" s="4" t="s">
        <v>55</v>
      </c>
      <c r="E9101" s="4" t="s">
        <v>64</v>
      </c>
      <c r="F9101" s="4" t="s">
        <v>77</v>
      </c>
      <c r="G9101" s="4" t="s">
        <v>18</v>
      </c>
      <c r="H9101" s="13">
        <v>60</v>
      </c>
      <c r="I9101" s="20">
        <v>700</v>
      </c>
      <c r="J9101" s="13">
        <v>420000</v>
      </c>
      <c r="K9101" s="31">
        <v>147000</v>
      </c>
      <c r="L9101" s="21">
        <v>73500</v>
      </c>
      <c r="M9101" s="22">
        <v>0.35</v>
      </c>
      <c r="N9101" s="5" t="s">
        <v>23</v>
      </c>
    </row>
    <row r="9102" spans="1:14" x14ac:dyDescent="0.2">
      <c r="A9102" s="3" t="s">
        <v>41</v>
      </c>
      <c r="B9102" s="17">
        <v>1128299</v>
      </c>
      <c r="C9102" s="14">
        <v>44434</v>
      </c>
      <c r="D9102" s="4" t="s">
        <v>110</v>
      </c>
      <c r="E9102" s="4" t="s">
        <v>123</v>
      </c>
      <c r="F9102" s="4" t="s">
        <v>124</v>
      </c>
      <c r="G9102" s="4" t="s">
        <v>18</v>
      </c>
      <c r="H9102" s="13">
        <v>60</v>
      </c>
      <c r="I9102" s="20">
        <v>700</v>
      </c>
      <c r="J9102" s="13">
        <v>420000</v>
      </c>
      <c r="K9102" s="31">
        <v>147000</v>
      </c>
      <c r="L9102" s="21">
        <v>73500</v>
      </c>
      <c r="M9102" s="22">
        <v>0.35</v>
      </c>
      <c r="N9102" s="5" t="s">
        <v>19</v>
      </c>
    </row>
    <row r="9103" spans="1:14" x14ac:dyDescent="0.2">
      <c r="A9103" s="3" t="s">
        <v>41</v>
      </c>
      <c r="B9103" s="17">
        <v>1128299</v>
      </c>
      <c r="C9103" s="14">
        <v>44555</v>
      </c>
      <c r="D9103" s="4" t="s">
        <v>110</v>
      </c>
      <c r="E9103" s="4" t="s">
        <v>123</v>
      </c>
      <c r="F9103" s="4" t="s">
        <v>124</v>
      </c>
      <c r="G9103" s="4" t="s">
        <v>18</v>
      </c>
      <c r="H9103" s="13">
        <v>60</v>
      </c>
      <c r="I9103" s="20">
        <v>700</v>
      </c>
      <c r="J9103" s="13">
        <v>420000</v>
      </c>
      <c r="K9103" s="31">
        <v>147000</v>
      </c>
      <c r="L9103" s="21">
        <v>73500</v>
      </c>
      <c r="M9103" s="22">
        <v>0.35</v>
      </c>
      <c r="N9103" s="5" t="s">
        <v>19</v>
      </c>
    </row>
    <row r="9104" spans="1:14" x14ac:dyDescent="0.2">
      <c r="A9104" s="3" t="s">
        <v>44</v>
      </c>
      <c r="B9104" s="17">
        <v>1197831</v>
      </c>
      <c r="C9104" s="14">
        <v>44333</v>
      </c>
      <c r="D9104" s="4" t="s">
        <v>81</v>
      </c>
      <c r="E9104" s="4" t="s">
        <v>92</v>
      </c>
      <c r="F9104" s="4" t="s">
        <v>93</v>
      </c>
      <c r="G9104" s="4" t="s">
        <v>51</v>
      </c>
      <c r="H9104" s="13">
        <v>60</v>
      </c>
      <c r="I9104" s="20">
        <v>700</v>
      </c>
      <c r="J9104" s="13">
        <v>420000</v>
      </c>
      <c r="K9104" s="31">
        <v>189000</v>
      </c>
      <c r="L9104" s="21">
        <v>94500</v>
      </c>
      <c r="M9104" s="22">
        <v>0.45</v>
      </c>
      <c r="N9104" s="5" t="s">
        <v>30</v>
      </c>
    </row>
    <row r="9105" spans="1:14" x14ac:dyDescent="0.2">
      <c r="A9105" s="3" t="s">
        <v>45</v>
      </c>
      <c r="B9105" s="17">
        <v>1128299</v>
      </c>
      <c r="C9105" s="14">
        <v>43862</v>
      </c>
      <c r="D9105" s="4" t="s">
        <v>110</v>
      </c>
      <c r="E9105" s="4" t="s">
        <v>131</v>
      </c>
      <c r="F9105" s="4" t="s">
        <v>132</v>
      </c>
      <c r="G9105" s="4" t="s">
        <v>51</v>
      </c>
      <c r="H9105" s="13">
        <v>60</v>
      </c>
      <c r="I9105" s="20">
        <v>700</v>
      </c>
      <c r="J9105" s="13">
        <v>420000</v>
      </c>
      <c r="K9105" s="31">
        <v>189000</v>
      </c>
      <c r="L9105" s="21">
        <v>94500</v>
      </c>
      <c r="M9105" s="22">
        <v>0.45</v>
      </c>
      <c r="N9105" s="5" t="s">
        <v>30</v>
      </c>
    </row>
    <row r="9106" spans="1:14" x14ac:dyDescent="0.2">
      <c r="A9106" s="3" t="s">
        <v>44</v>
      </c>
      <c r="B9106" s="17">
        <v>1185732</v>
      </c>
      <c r="C9106" s="14">
        <v>44107</v>
      </c>
      <c r="D9106" s="4" t="s">
        <v>97</v>
      </c>
      <c r="E9106" s="4" t="s">
        <v>105</v>
      </c>
      <c r="F9106" s="4" t="s">
        <v>106</v>
      </c>
      <c r="G9106" s="4" t="s">
        <v>52</v>
      </c>
      <c r="H9106" s="13">
        <v>60</v>
      </c>
      <c r="I9106" s="20">
        <v>700</v>
      </c>
      <c r="J9106" s="13">
        <v>420000</v>
      </c>
      <c r="K9106" s="31">
        <v>147000</v>
      </c>
      <c r="L9106" s="21">
        <v>73500</v>
      </c>
      <c r="M9106" s="22">
        <v>0.35</v>
      </c>
      <c r="N9106" s="5" t="s">
        <v>23</v>
      </c>
    </row>
    <row r="9107" spans="1:14" x14ac:dyDescent="0.2">
      <c r="A9107" s="3" t="s">
        <v>80</v>
      </c>
      <c r="B9107" s="17">
        <v>1128299</v>
      </c>
      <c r="C9107" s="14">
        <v>44517</v>
      </c>
      <c r="D9107" s="4" t="s">
        <v>97</v>
      </c>
      <c r="E9107" s="4" t="s">
        <v>105</v>
      </c>
      <c r="F9107" s="4" t="s">
        <v>109</v>
      </c>
      <c r="G9107" s="4" t="s">
        <v>53</v>
      </c>
      <c r="H9107" s="13">
        <v>60</v>
      </c>
      <c r="I9107" s="20">
        <v>700</v>
      </c>
      <c r="J9107" s="13">
        <v>420000</v>
      </c>
      <c r="K9107" s="31">
        <v>105000</v>
      </c>
      <c r="L9107" s="21">
        <v>52500</v>
      </c>
      <c r="M9107" s="22">
        <v>0.25</v>
      </c>
      <c r="N9107" s="5" t="s">
        <v>23</v>
      </c>
    </row>
    <row r="9108" spans="1:14" x14ac:dyDescent="0.2">
      <c r="A9108" s="3" t="s">
        <v>45</v>
      </c>
      <c r="B9108" s="17">
        <v>1128299</v>
      </c>
      <c r="C9108" s="14">
        <v>44149</v>
      </c>
      <c r="D9108" s="4" t="s">
        <v>110</v>
      </c>
      <c r="E9108" s="4" t="s">
        <v>121</v>
      </c>
      <c r="F9108" s="4" t="s">
        <v>125</v>
      </c>
      <c r="G9108" s="4" t="s">
        <v>54</v>
      </c>
      <c r="H9108" s="13">
        <v>60</v>
      </c>
      <c r="I9108" s="20">
        <v>700</v>
      </c>
      <c r="J9108" s="13">
        <v>420000</v>
      </c>
      <c r="K9108" s="31">
        <v>84000</v>
      </c>
      <c r="L9108" s="21">
        <v>42000</v>
      </c>
      <c r="M9108" s="22">
        <v>0.2</v>
      </c>
      <c r="N9108" s="5" t="s">
        <v>30</v>
      </c>
    </row>
    <row r="9109" spans="1:14" x14ac:dyDescent="0.2">
      <c r="A9109" s="3" t="s">
        <v>45</v>
      </c>
      <c r="B9109" s="17">
        <v>1128299</v>
      </c>
      <c r="C9109" s="14">
        <v>44189</v>
      </c>
      <c r="D9109" s="4" t="s">
        <v>110</v>
      </c>
      <c r="E9109" s="4" t="s">
        <v>121</v>
      </c>
      <c r="F9109" s="4" t="s">
        <v>125</v>
      </c>
      <c r="G9109" s="4" t="s">
        <v>54</v>
      </c>
      <c r="H9109" s="13">
        <v>60</v>
      </c>
      <c r="I9109" s="20">
        <v>700</v>
      </c>
      <c r="J9109" s="13">
        <v>420000</v>
      </c>
      <c r="K9109" s="31">
        <v>63000</v>
      </c>
      <c r="L9109" s="21">
        <v>31500</v>
      </c>
      <c r="M9109" s="22">
        <v>0.15</v>
      </c>
      <c r="N9109" s="5" t="s">
        <v>30</v>
      </c>
    </row>
    <row r="9110" spans="1:14" x14ac:dyDescent="0.2">
      <c r="A9110" s="3" t="s">
        <v>45</v>
      </c>
      <c r="B9110" s="17">
        <v>1128299</v>
      </c>
      <c r="C9110" s="14">
        <v>44205</v>
      </c>
      <c r="D9110" s="4" t="s">
        <v>110</v>
      </c>
      <c r="E9110" s="4" t="s">
        <v>121</v>
      </c>
      <c r="F9110" s="4" t="s">
        <v>125</v>
      </c>
      <c r="G9110" s="4" t="s">
        <v>54</v>
      </c>
      <c r="H9110" s="13">
        <v>60</v>
      </c>
      <c r="I9110" s="20">
        <v>700</v>
      </c>
      <c r="J9110" s="13">
        <v>420000</v>
      </c>
      <c r="K9110" s="31">
        <v>147000</v>
      </c>
      <c r="L9110" s="21">
        <v>73500</v>
      </c>
      <c r="M9110" s="22">
        <v>0.35</v>
      </c>
      <c r="N9110" s="5" t="s">
        <v>30</v>
      </c>
    </row>
    <row r="9111" spans="1:14" x14ac:dyDescent="0.2">
      <c r="A9111" s="3" t="s">
        <v>45</v>
      </c>
      <c r="B9111" s="17">
        <v>1128299</v>
      </c>
      <c r="C9111" s="14">
        <v>44150</v>
      </c>
      <c r="D9111" s="4" t="s">
        <v>110</v>
      </c>
      <c r="E9111" s="4" t="s">
        <v>121</v>
      </c>
      <c r="F9111" s="4" t="s">
        <v>125</v>
      </c>
      <c r="G9111" s="4" t="s">
        <v>54</v>
      </c>
      <c r="H9111" s="13">
        <v>60</v>
      </c>
      <c r="I9111" s="20">
        <v>700</v>
      </c>
      <c r="J9111" s="13">
        <v>420000</v>
      </c>
      <c r="K9111" s="31">
        <v>147000</v>
      </c>
      <c r="L9111" s="21">
        <v>73500</v>
      </c>
      <c r="M9111" s="22">
        <v>0.35</v>
      </c>
      <c r="N9111" s="5" t="s">
        <v>30</v>
      </c>
    </row>
    <row r="9112" spans="1:14" x14ac:dyDescent="0.2">
      <c r="A9112" s="3" t="s">
        <v>41</v>
      </c>
      <c r="B9112" s="17">
        <v>1128299</v>
      </c>
      <c r="C9112" s="14">
        <v>44555</v>
      </c>
      <c r="D9112" s="4" t="s">
        <v>110</v>
      </c>
      <c r="E9112" s="4" t="s">
        <v>123</v>
      </c>
      <c r="F9112" s="4" t="s">
        <v>124</v>
      </c>
      <c r="G9112" s="4" t="s">
        <v>18</v>
      </c>
      <c r="H9112" s="13">
        <v>65</v>
      </c>
      <c r="I9112" s="20">
        <v>700</v>
      </c>
      <c r="J9112" s="13">
        <v>455000</v>
      </c>
      <c r="K9112" s="31">
        <v>182000</v>
      </c>
      <c r="L9112" s="21">
        <v>91000</v>
      </c>
      <c r="M9112" s="22">
        <v>0.4</v>
      </c>
      <c r="N9112" s="5" t="s">
        <v>19</v>
      </c>
    </row>
    <row r="9113" spans="1:14" x14ac:dyDescent="0.2">
      <c r="A9113" s="3" t="s">
        <v>44</v>
      </c>
      <c r="B9113" s="17">
        <v>1197831</v>
      </c>
      <c r="C9113" s="14">
        <v>44477</v>
      </c>
      <c r="D9113" s="4" t="s">
        <v>81</v>
      </c>
      <c r="E9113" s="4" t="s">
        <v>90</v>
      </c>
      <c r="F9113" s="4" t="s">
        <v>91</v>
      </c>
      <c r="G9113" s="4" t="s">
        <v>18</v>
      </c>
      <c r="H9113" s="13">
        <v>65</v>
      </c>
      <c r="I9113" s="20">
        <v>700</v>
      </c>
      <c r="J9113" s="13">
        <v>455000</v>
      </c>
      <c r="K9113" s="31">
        <v>227500</v>
      </c>
      <c r="L9113" s="21">
        <v>113750</v>
      </c>
      <c r="M9113" s="22">
        <v>0.5</v>
      </c>
      <c r="N9113" s="5" t="s">
        <v>30</v>
      </c>
    </row>
    <row r="9114" spans="1:14" x14ac:dyDescent="0.2">
      <c r="A9114" s="3" t="s">
        <v>44</v>
      </c>
      <c r="B9114" s="17">
        <v>1185732</v>
      </c>
      <c r="C9114" s="14">
        <v>44379</v>
      </c>
      <c r="D9114" s="4" t="s">
        <v>97</v>
      </c>
      <c r="E9114" s="4" t="s">
        <v>98</v>
      </c>
      <c r="F9114" s="4" t="s">
        <v>99</v>
      </c>
      <c r="G9114" s="4" t="s">
        <v>50</v>
      </c>
      <c r="H9114" s="13">
        <v>65</v>
      </c>
      <c r="I9114" s="20">
        <v>700</v>
      </c>
      <c r="J9114" s="13">
        <v>455000</v>
      </c>
      <c r="K9114" s="31">
        <v>159250</v>
      </c>
      <c r="L9114" s="21">
        <v>79625</v>
      </c>
      <c r="M9114" s="22">
        <v>0.35</v>
      </c>
      <c r="N9114" s="5" t="s">
        <v>19</v>
      </c>
    </row>
    <row r="9115" spans="1:14" x14ac:dyDescent="0.2">
      <c r="A9115" s="3" t="s">
        <v>45</v>
      </c>
      <c r="B9115" s="17">
        <v>1128299</v>
      </c>
      <c r="C9115" s="14">
        <v>43971</v>
      </c>
      <c r="D9115" s="4" t="s">
        <v>110</v>
      </c>
      <c r="E9115" s="4" t="s">
        <v>129</v>
      </c>
      <c r="F9115" s="4" t="s">
        <v>130</v>
      </c>
      <c r="G9115" s="4" t="s">
        <v>50</v>
      </c>
      <c r="H9115" s="13">
        <v>65</v>
      </c>
      <c r="I9115" s="20">
        <v>700</v>
      </c>
      <c r="J9115" s="13">
        <v>455000</v>
      </c>
      <c r="K9115" s="31">
        <v>182000</v>
      </c>
      <c r="L9115" s="21">
        <v>91000</v>
      </c>
      <c r="M9115" s="22">
        <v>0.4</v>
      </c>
      <c r="N9115" s="5" t="s">
        <v>23</v>
      </c>
    </row>
    <row r="9116" spans="1:14" x14ac:dyDescent="0.2">
      <c r="A9116" s="3" t="s">
        <v>45</v>
      </c>
      <c r="B9116" s="17">
        <v>1128299</v>
      </c>
      <c r="C9116" s="14">
        <v>43874</v>
      </c>
      <c r="D9116" s="4" t="s">
        <v>110</v>
      </c>
      <c r="E9116" s="4" t="s">
        <v>131</v>
      </c>
      <c r="F9116" s="4" t="s">
        <v>132</v>
      </c>
      <c r="G9116" s="4" t="s">
        <v>51</v>
      </c>
      <c r="H9116" s="13">
        <v>65</v>
      </c>
      <c r="I9116" s="20">
        <v>700</v>
      </c>
      <c r="J9116" s="13">
        <v>455000</v>
      </c>
      <c r="K9116" s="31">
        <v>182000</v>
      </c>
      <c r="L9116" s="21">
        <v>91000</v>
      </c>
      <c r="M9116" s="22">
        <v>0.4</v>
      </c>
      <c r="N9116" s="5" t="s">
        <v>23</v>
      </c>
    </row>
    <row r="9117" spans="1:14" x14ac:dyDescent="0.2">
      <c r="A9117" s="3" t="s">
        <v>41</v>
      </c>
      <c r="B9117" s="17">
        <v>1189833</v>
      </c>
      <c r="C9117" s="14">
        <v>44316</v>
      </c>
      <c r="D9117" s="4" t="s">
        <v>110</v>
      </c>
      <c r="E9117" s="4" t="s">
        <v>121</v>
      </c>
      <c r="F9117" s="4" t="s">
        <v>122</v>
      </c>
      <c r="G9117" s="4" t="s">
        <v>52</v>
      </c>
      <c r="H9117" s="13">
        <v>65</v>
      </c>
      <c r="I9117" s="20">
        <v>700</v>
      </c>
      <c r="J9117" s="13">
        <v>455000</v>
      </c>
      <c r="K9117" s="31">
        <v>91000</v>
      </c>
      <c r="L9117" s="21">
        <v>45500</v>
      </c>
      <c r="M9117" s="22">
        <v>0.2</v>
      </c>
      <c r="N9117" s="5" t="s">
        <v>30</v>
      </c>
    </row>
    <row r="9118" spans="1:14" x14ac:dyDescent="0.2">
      <c r="A9118" s="3" t="s">
        <v>41</v>
      </c>
      <c r="B9118" s="17">
        <v>1189833</v>
      </c>
      <c r="C9118" s="14">
        <v>44328</v>
      </c>
      <c r="D9118" s="4" t="s">
        <v>110</v>
      </c>
      <c r="E9118" s="4" t="s">
        <v>121</v>
      </c>
      <c r="F9118" s="4" t="s">
        <v>122</v>
      </c>
      <c r="G9118" s="4" t="s">
        <v>52</v>
      </c>
      <c r="H9118" s="13">
        <v>65</v>
      </c>
      <c r="I9118" s="20">
        <v>700</v>
      </c>
      <c r="J9118" s="13">
        <v>455000</v>
      </c>
      <c r="K9118" s="31">
        <v>91000</v>
      </c>
      <c r="L9118" s="21">
        <v>45500</v>
      </c>
      <c r="M9118" s="22">
        <v>0.2</v>
      </c>
      <c r="N9118" s="5" t="s">
        <v>30</v>
      </c>
    </row>
    <row r="9119" spans="1:14" x14ac:dyDescent="0.2">
      <c r="A9119" s="3" t="s">
        <v>41</v>
      </c>
      <c r="B9119" s="17">
        <v>1189833</v>
      </c>
      <c r="C9119" s="14">
        <v>44340</v>
      </c>
      <c r="D9119" s="4" t="s">
        <v>110</v>
      </c>
      <c r="E9119" s="4" t="s">
        <v>121</v>
      </c>
      <c r="F9119" s="4" t="s">
        <v>122</v>
      </c>
      <c r="G9119" s="4" t="s">
        <v>52</v>
      </c>
      <c r="H9119" s="13">
        <v>65</v>
      </c>
      <c r="I9119" s="20">
        <v>700</v>
      </c>
      <c r="J9119" s="13">
        <v>455000</v>
      </c>
      <c r="K9119" s="31">
        <v>91000</v>
      </c>
      <c r="L9119" s="21">
        <v>45500</v>
      </c>
      <c r="M9119" s="22">
        <v>0.2</v>
      </c>
      <c r="N9119" s="5" t="s">
        <v>30</v>
      </c>
    </row>
    <row r="9120" spans="1:14" x14ac:dyDescent="0.2">
      <c r="A9120" s="3" t="s">
        <v>14</v>
      </c>
      <c r="B9120" s="17">
        <v>1185732</v>
      </c>
      <c r="C9120" s="14">
        <v>44394</v>
      </c>
      <c r="D9120" s="4" t="s">
        <v>55</v>
      </c>
      <c r="E9120" s="4" t="s">
        <v>58</v>
      </c>
      <c r="F9120" s="4" t="s">
        <v>59</v>
      </c>
      <c r="G9120" s="4" t="s">
        <v>52</v>
      </c>
      <c r="H9120" s="13">
        <v>65</v>
      </c>
      <c r="I9120" s="20">
        <v>700</v>
      </c>
      <c r="J9120" s="13">
        <v>455000</v>
      </c>
      <c r="K9120" s="31">
        <v>182000</v>
      </c>
      <c r="L9120" s="21">
        <v>91000</v>
      </c>
      <c r="M9120" s="22">
        <v>0.4</v>
      </c>
      <c r="N9120" s="5" t="s">
        <v>23</v>
      </c>
    </row>
    <row r="9121" spans="1:14" x14ac:dyDescent="0.2">
      <c r="A9121" s="3" t="s">
        <v>45</v>
      </c>
      <c r="B9121" s="17">
        <v>1128299</v>
      </c>
      <c r="C9121" s="14">
        <v>44242</v>
      </c>
      <c r="D9121" s="4" t="s">
        <v>110</v>
      </c>
      <c r="E9121" s="4" t="s">
        <v>121</v>
      </c>
      <c r="F9121" s="4" t="s">
        <v>125</v>
      </c>
      <c r="G9121" s="4" t="s">
        <v>54</v>
      </c>
      <c r="H9121" s="13">
        <v>65</v>
      </c>
      <c r="I9121" s="20">
        <v>700</v>
      </c>
      <c r="J9121" s="13">
        <v>455000</v>
      </c>
      <c r="K9121" s="31">
        <v>204750</v>
      </c>
      <c r="L9121" s="21">
        <v>102375</v>
      </c>
      <c r="M9121" s="22">
        <v>0.45</v>
      </c>
      <c r="N9121" s="5" t="s">
        <v>30</v>
      </c>
    </row>
    <row r="9122" spans="1:14" x14ac:dyDescent="0.2">
      <c r="A9122" s="3" t="s">
        <v>45</v>
      </c>
      <c r="B9122" s="17">
        <v>1128299</v>
      </c>
      <c r="C9122" s="14">
        <v>43972</v>
      </c>
      <c r="D9122" s="4" t="s">
        <v>110</v>
      </c>
      <c r="E9122" s="4" t="s">
        <v>129</v>
      </c>
      <c r="F9122" s="4" t="s">
        <v>130</v>
      </c>
      <c r="G9122" s="4" t="s">
        <v>50</v>
      </c>
      <c r="H9122" s="13">
        <v>70</v>
      </c>
      <c r="I9122" s="20">
        <v>700</v>
      </c>
      <c r="J9122" s="13">
        <v>490000</v>
      </c>
      <c r="K9122" s="31">
        <v>122500</v>
      </c>
      <c r="L9122" s="21">
        <v>61250</v>
      </c>
      <c r="M9122" s="22">
        <v>0.25</v>
      </c>
      <c r="N9122" s="5" t="s">
        <v>23</v>
      </c>
    </row>
    <row r="9123" spans="1:14" x14ac:dyDescent="0.2">
      <c r="A9123" s="3" t="s">
        <v>45</v>
      </c>
      <c r="B9123" s="17">
        <v>1197831</v>
      </c>
      <c r="C9123" s="14">
        <v>44549</v>
      </c>
      <c r="D9123" s="4" t="s">
        <v>81</v>
      </c>
      <c r="E9123" s="4" t="s">
        <v>95</v>
      </c>
      <c r="F9123" s="4" t="s">
        <v>96</v>
      </c>
      <c r="G9123" s="4" t="s">
        <v>52</v>
      </c>
      <c r="H9123" s="13">
        <v>70</v>
      </c>
      <c r="I9123" s="20">
        <v>700</v>
      </c>
      <c r="J9123" s="13">
        <v>490000</v>
      </c>
      <c r="K9123" s="31">
        <v>196000</v>
      </c>
      <c r="L9123" s="21">
        <v>98000</v>
      </c>
      <c r="M9123" s="22">
        <v>0.4</v>
      </c>
      <c r="N9123" s="5" t="s">
        <v>19</v>
      </c>
    </row>
    <row r="9124" spans="1:14" x14ac:dyDescent="0.2">
      <c r="A9124" s="3" t="s">
        <v>45</v>
      </c>
      <c r="B9124" s="17">
        <v>1128299</v>
      </c>
      <c r="C9124" s="14">
        <v>44364</v>
      </c>
      <c r="D9124" s="4" t="s">
        <v>81</v>
      </c>
      <c r="E9124" s="4" t="s">
        <v>82</v>
      </c>
      <c r="F9124" s="4" t="s">
        <v>83</v>
      </c>
      <c r="G9124" s="4" t="s">
        <v>52</v>
      </c>
      <c r="H9124" s="13">
        <v>70</v>
      </c>
      <c r="I9124" s="20">
        <v>700</v>
      </c>
      <c r="J9124" s="13">
        <v>490000</v>
      </c>
      <c r="K9124" s="31">
        <v>196000</v>
      </c>
      <c r="L9124" s="21">
        <v>98000</v>
      </c>
      <c r="M9124" s="22">
        <v>0.4</v>
      </c>
      <c r="N9124" s="5" t="s">
        <v>19</v>
      </c>
    </row>
    <row r="9125" spans="1:14" x14ac:dyDescent="0.2">
      <c r="A9125" s="3" t="s">
        <v>80</v>
      </c>
      <c r="B9125" s="17">
        <v>1128299</v>
      </c>
      <c r="C9125" s="14">
        <v>44364</v>
      </c>
      <c r="D9125" s="4" t="s">
        <v>97</v>
      </c>
      <c r="E9125" s="4" t="s">
        <v>105</v>
      </c>
      <c r="F9125" s="4" t="s">
        <v>109</v>
      </c>
      <c r="G9125" s="4" t="s">
        <v>53</v>
      </c>
      <c r="H9125" s="13">
        <v>70</v>
      </c>
      <c r="I9125" s="20">
        <v>700</v>
      </c>
      <c r="J9125" s="13">
        <v>490000</v>
      </c>
      <c r="K9125" s="31">
        <v>122500</v>
      </c>
      <c r="L9125" s="21">
        <v>61250</v>
      </c>
      <c r="M9125" s="22">
        <v>0.25</v>
      </c>
      <c r="N9125" s="5" t="s">
        <v>23</v>
      </c>
    </row>
    <row r="9126" spans="1:14" x14ac:dyDescent="0.2">
      <c r="A9126" s="3" t="s">
        <v>45</v>
      </c>
      <c r="B9126" s="17">
        <v>1128299</v>
      </c>
      <c r="C9126" s="14">
        <v>44231</v>
      </c>
      <c r="D9126" s="4" t="s">
        <v>110</v>
      </c>
      <c r="E9126" s="4" t="s">
        <v>121</v>
      </c>
      <c r="F9126" s="4" t="s">
        <v>125</v>
      </c>
      <c r="G9126" s="4" t="s">
        <v>54</v>
      </c>
      <c r="H9126" s="13">
        <v>70</v>
      </c>
      <c r="I9126" s="20">
        <v>700</v>
      </c>
      <c r="J9126" s="13">
        <v>490000</v>
      </c>
      <c r="K9126" s="31">
        <v>49000</v>
      </c>
      <c r="L9126" s="21">
        <v>24500</v>
      </c>
      <c r="M9126" s="22">
        <v>0.1</v>
      </c>
      <c r="N9126" s="5" t="s">
        <v>30</v>
      </c>
    </row>
    <row r="9127" spans="1:14" x14ac:dyDescent="0.2">
      <c r="A9127" s="3" t="s">
        <v>80</v>
      </c>
      <c r="B9127" s="17">
        <v>1128299</v>
      </c>
      <c r="C9127" s="14">
        <v>44539</v>
      </c>
      <c r="D9127" s="4" t="s">
        <v>110</v>
      </c>
      <c r="E9127" s="4" t="s">
        <v>113</v>
      </c>
      <c r="F9127" s="4" t="s">
        <v>114</v>
      </c>
      <c r="G9127" s="4" t="s">
        <v>51</v>
      </c>
      <c r="H9127" s="13">
        <v>75</v>
      </c>
      <c r="I9127" s="20">
        <v>700</v>
      </c>
      <c r="J9127" s="13">
        <v>525000</v>
      </c>
      <c r="K9127" s="31">
        <v>131250</v>
      </c>
      <c r="L9127" s="21">
        <v>65625</v>
      </c>
      <c r="M9127" s="22">
        <v>0.25</v>
      </c>
      <c r="N9127" s="5" t="s">
        <v>30</v>
      </c>
    </row>
    <row r="9128" spans="1:14" x14ac:dyDescent="0.2">
      <c r="A9128" s="3" t="s">
        <v>45</v>
      </c>
      <c r="B9128" s="17">
        <v>1128299</v>
      </c>
      <c r="C9128" s="14">
        <v>44425</v>
      </c>
      <c r="D9128" s="4" t="s">
        <v>81</v>
      </c>
      <c r="E9128" s="4" t="s">
        <v>82</v>
      </c>
      <c r="F9128" s="4" t="s">
        <v>83</v>
      </c>
      <c r="G9128" s="4" t="s">
        <v>52</v>
      </c>
      <c r="H9128" s="13">
        <v>75</v>
      </c>
      <c r="I9128" s="20">
        <v>700</v>
      </c>
      <c r="J9128" s="13">
        <v>525000</v>
      </c>
      <c r="K9128" s="31">
        <v>210000</v>
      </c>
      <c r="L9128" s="21">
        <v>105000</v>
      </c>
      <c r="M9128" s="22">
        <v>0.4</v>
      </c>
      <c r="N9128" s="5" t="s">
        <v>19</v>
      </c>
    </row>
    <row r="9129" spans="1:14" x14ac:dyDescent="0.2">
      <c r="A9129" s="3" t="s">
        <v>80</v>
      </c>
      <c r="B9129" s="17">
        <v>1128299</v>
      </c>
      <c r="C9129" s="14">
        <v>44425</v>
      </c>
      <c r="D9129" s="4" t="s">
        <v>97</v>
      </c>
      <c r="E9129" s="4" t="s">
        <v>105</v>
      </c>
      <c r="F9129" s="4" t="s">
        <v>109</v>
      </c>
      <c r="G9129" s="4" t="s">
        <v>53</v>
      </c>
      <c r="H9129" s="13">
        <v>80</v>
      </c>
      <c r="I9129" s="20">
        <v>700</v>
      </c>
      <c r="J9129" s="13">
        <v>560000</v>
      </c>
      <c r="K9129" s="31">
        <v>168000</v>
      </c>
      <c r="L9129" s="21">
        <v>84000</v>
      </c>
      <c r="M9129" s="22">
        <v>0.3</v>
      </c>
      <c r="N9129" s="5" t="s">
        <v>23</v>
      </c>
    </row>
    <row r="9130" spans="1:14" x14ac:dyDescent="0.2">
      <c r="A9130" s="3" t="s">
        <v>45</v>
      </c>
      <c r="B9130" s="17">
        <v>1128299</v>
      </c>
      <c r="C9130" s="14">
        <v>44195</v>
      </c>
      <c r="D9130" s="4" t="s">
        <v>110</v>
      </c>
      <c r="E9130" s="4" t="s">
        <v>121</v>
      </c>
      <c r="F9130" s="4" t="s">
        <v>125</v>
      </c>
      <c r="G9130" s="4" t="s">
        <v>54</v>
      </c>
      <c r="H9130" s="13">
        <v>80</v>
      </c>
      <c r="I9130" s="20">
        <v>700</v>
      </c>
      <c r="J9130" s="13">
        <v>560000</v>
      </c>
      <c r="K9130" s="31">
        <v>84000</v>
      </c>
      <c r="L9130" s="21">
        <v>42000</v>
      </c>
      <c r="M9130" s="22">
        <v>0.15</v>
      </c>
      <c r="N9130" s="5" t="s">
        <v>30</v>
      </c>
    </row>
    <row r="9131" spans="1:14" x14ac:dyDescent="0.2">
      <c r="A9131" s="3" t="s">
        <v>80</v>
      </c>
      <c r="B9131" s="17">
        <v>1128299</v>
      </c>
      <c r="C9131" s="14">
        <v>44539</v>
      </c>
      <c r="D9131" s="4" t="s">
        <v>110</v>
      </c>
      <c r="E9131" s="4" t="s">
        <v>113</v>
      </c>
      <c r="F9131" s="4" t="s">
        <v>114</v>
      </c>
      <c r="G9131" s="4" t="s">
        <v>51</v>
      </c>
      <c r="H9131" s="13">
        <v>85</v>
      </c>
      <c r="I9131" s="20">
        <v>700</v>
      </c>
      <c r="J9131" s="13">
        <v>595000</v>
      </c>
      <c r="K9131" s="31">
        <v>119000</v>
      </c>
      <c r="L9131" s="21">
        <v>59500</v>
      </c>
      <c r="M9131" s="22">
        <v>0.2</v>
      </c>
      <c r="N9131" s="5" t="s">
        <v>30</v>
      </c>
    </row>
    <row r="9132" spans="1:14" x14ac:dyDescent="0.2">
      <c r="A9132" s="3" t="s">
        <v>45</v>
      </c>
      <c r="B9132" s="17">
        <v>1128299</v>
      </c>
      <c r="C9132" s="14">
        <v>44364</v>
      </c>
      <c r="D9132" s="4" t="s">
        <v>81</v>
      </c>
      <c r="E9132" s="4" t="s">
        <v>82</v>
      </c>
      <c r="F9132" s="4" t="s">
        <v>83</v>
      </c>
      <c r="G9132" s="4" t="s">
        <v>52</v>
      </c>
      <c r="H9132" s="13">
        <v>85</v>
      </c>
      <c r="I9132" s="20">
        <v>700</v>
      </c>
      <c r="J9132" s="13">
        <v>595000</v>
      </c>
      <c r="K9132" s="31">
        <v>238000</v>
      </c>
      <c r="L9132" s="21">
        <v>119000</v>
      </c>
      <c r="M9132" s="22">
        <v>0.4</v>
      </c>
      <c r="N9132" s="5" t="s">
        <v>19</v>
      </c>
    </row>
    <row r="9133" spans="1:14" x14ac:dyDescent="0.2">
      <c r="A9133" s="3" t="s">
        <v>80</v>
      </c>
      <c r="B9133" s="17">
        <v>1128299</v>
      </c>
      <c r="C9133" s="14">
        <v>44364</v>
      </c>
      <c r="D9133" s="4" t="s">
        <v>97</v>
      </c>
      <c r="E9133" s="4" t="s">
        <v>105</v>
      </c>
      <c r="F9133" s="4" t="s">
        <v>109</v>
      </c>
      <c r="G9133" s="4" t="s">
        <v>53</v>
      </c>
      <c r="H9133" s="13">
        <v>85</v>
      </c>
      <c r="I9133" s="20">
        <v>700</v>
      </c>
      <c r="J9133" s="13">
        <v>595000</v>
      </c>
      <c r="K9133" s="31">
        <v>178500</v>
      </c>
      <c r="L9133" s="21">
        <v>89250</v>
      </c>
      <c r="M9133" s="22">
        <v>0.3</v>
      </c>
      <c r="N9133" s="5" t="s">
        <v>23</v>
      </c>
    </row>
    <row r="9134" spans="1:14" x14ac:dyDescent="0.2">
      <c r="A9134" s="3" t="s">
        <v>45</v>
      </c>
      <c r="B9134" s="17">
        <v>1128299</v>
      </c>
      <c r="C9134" s="14">
        <v>44400</v>
      </c>
      <c r="D9134" s="4" t="s">
        <v>110</v>
      </c>
      <c r="E9134" s="4" t="s">
        <v>126</v>
      </c>
      <c r="F9134" s="4" t="s">
        <v>63</v>
      </c>
      <c r="G9134" s="4" t="s">
        <v>53</v>
      </c>
      <c r="H9134" s="13">
        <v>90</v>
      </c>
      <c r="I9134" s="20">
        <v>700</v>
      </c>
      <c r="J9134" s="13">
        <v>630000</v>
      </c>
      <c r="K9134" s="31">
        <v>220500</v>
      </c>
      <c r="L9134" s="21">
        <v>110250</v>
      </c>
      <c r="M9134" s="22">
        <v>0.35</v>
      </c>
      <c r="N9134" s="5" t="s">
        <v>23</v>
      </c>
    </row>
    <row r="9135" spans="1:14" x14ac:dyDescent="0.2">
      <c r="A9135" s="3" t="s">
        <v>20</v>
      </c>
      <c r="B9135" s="17">
        <v>1128299</v>
      </c>
      <c r="C9135" s="14">
        <v>44400</v>
      </c>
      <c r="D9135" s="4" t="s">
        <v>97</v>
      </c>
      <c r="E9135" s="4" t="s">
        <v>102</v>
      </c>
      <c r="F9135" s="4" t="s">
        <v>103</v>
      </c>
      <c r="G9135" s="4" t="s">
        <v>54</v>
      </c>
      <c r="H9135" s="13">
        <v>90</v>
      </c>
      <c r="I9135" s="20">
        <v>700</v>
      </c>
      <c r="J9135" s="13">
        <v>630000</v>
      </c>
      <c r="K9135" s="31">
        <v>220500</v>
      </c>
      <c r="L9135" s="21">
        <v>110250</v>
      </c>
      <c r="M9135" s="22">
        <v>0.35</v>
      </c>
      <c r="N9135" s="5" t="s">
        <v>23</v>
      </c>
    </row>
    <row r="9136" spans="1:14" x14ac:dyDescent="0.2">
      <c r="A9136" s="3" t="s">
        <v>45</v>
      </c>
      <c r="B9136" s="17">
        <v>1128299</v>
      </c>
      <c r="C9136" s="14">
        <v>44393</v>
      </c>
      <c r="D9136" s="4" t="s">
        <v>81</v>
      </c>
      <c r="E9136" s="4" t="s">
        <v>82</v>
      </c>
      <c r="F9136" s="4" t="s">
        <v>83</v>
      </c>
      <c r="G9136" s="4" t="s">
        <v>52</v>
      </c>
      <c r="H9136" s="13">
        <v>95</v>
      </c>
      <c r="I9136" s="20">
        <v>700</v>
      </c>
      <c r="J9136" s="13">
        <v>665000</v>
      </c>
      <c r="K9136" s="31">
        <v>266000</v>
      </c>
      <c r="L9136" s="21">
        <v>133000</v>
      </c>
      <c r="M9136" s="22">
        <v>0.4</v>
      </c>
      <c r="N9136" s="5" t="s">
        <v>19</v>
      </c>
    </row>
    <row r="9137" spans="1:14" x14ac:dyDescent="0.2">
      <c r="A9137" s="3" t="s">
        <v>80</v>
      </c>
      <c r="B9137" s="17">
        <v>1128299</v>
      </c>
      <c r="C9137" s="14">
        <v>44393</v>
      </c>
      <c r="D9137" s="4" t="s">
        <v>97</v>
      </c>
      <c r="E9137" s="4" t="s">
        <v>105</v>
      </c>
      <c r="F9137" s="4" t="s">
        <v>109</v>
      </c>
      <c r="G9137" s="4" t="s">
        <v>53</v>
      </c>
      <c r="H9137" s="13">
        <v>95</v>
      </c>
      <c r="I9137" s="20">
        <v>700</v>
      </c>
      <c r="J9137" s="13">
        <v>665000</v>
      </c>
      <c r="K9137" s="31">
        <v>199500</v>
      </c>
      <c r="L9137" s="21">
        <v>99750</v>
      </c>
      <c r="M9137" s="22">
        <v>0.3</v>
      </c>
      <c r="N9137" s="5" t="s">
        <v>23</v>
      </c>
    </row>
    <row r="9138" spans="1:14" x14ac:dyDescent="0.2">
      <c r="A9138" s="3" t="s">
        <v>45</v>
      </c>
      <c r="B9138" s="17">
        <v>1128299</v>
      </c>
      <c r="C9138" s="14">
        <v>44371</v>
      </c>
      <c r="D9138" s="4" t="s">
        <v>110</v>
      </c>
      <c r="E9138" s="4" t="s">
        <v>126</v>
      </c>
      <c r="F9138" s="4" t="s">
        <v>63</v>
      </c>
      <c r="G9138" s="4" t="s">
        <v>53</v>
      </c>
      <c r="H9138" s="13">
        <v>105</v>
      </c>
      <c r="I9138" s="20">
        <v>700</v>
      </c>
      <c r="J9138" s="13">
        <v>735000</v>
      </c>
      <c r="K9138" s="31">
        <v>220500</v>
      </c>
      <c r="L9138" s="21">
        <v>110250</v>
      </c>
      <c r="M9138" s="22">
        <v>0.3</v>
      </c>
      <c r="N9138" s="5" t="s">
        <v>23</v>
      </c>
    </row>
    <row r="9139" spans="1:14" x14ac:dyDescent="0.2">
      <c r="A9139" s="3" t="s">
        <v>20</v>
      </c>
      <c r="B9139" s="17">
        <v>1128299</v>
      </c>
      <c r="C9139" s="14">
        <v>44371</v>
      </c>
      <c r="D9139" s="4" t="s">
        <v>97</v>
      </c>
      <c r="E9139" s="4" t="s">
        <v>102</v>
      </c>
      <c r="F9139" s="4" t="s">
        <v>103</v>
      </c>
      <c r="G9139" s="4" t="s">
        <v>54</v>
      </c>
      <c r="H9139" s="13">
        <v>105</v>
      </c>
      <c r="I9139" s="20">
        <v>700</v>
      </c>
      <c r="J9139" s="13">
        <v>735000</v>
      </c>
      <c r="K9139" s="31">
        <v>220500</v>
      </c>
      <c r="L9139" s="21">
        <v>110250</v>
      </c>
      <c r="M9139" s="22">
        <v>0.3</v>
      </c>
      <c r="N9139" s="5" t="s">
        <v>23</v>
      </c>
    </row>
    <row r="9140" spans="1:14" x14ac:dyDescent="0.2">
      <c r="A9140" s="3" t="s">
        <v>20</v>
      </c>
      <c r="B9140" s="17">
        <v>1185732</v>
      </c>
      <c r="C9140" s="14">
        <v>44271</v>
      </c>
      <c r="D9140" s="4" t="s">
        <v>81</v>
      </c>
      <c r="E9140" s="4" t="s">
        <v>84</v>
      </c>
      <c r="F9140" s="4" t="s">
        <v>85</v>
      </c>
      <c r="G9140" s="4" t="s">
        <v>51</v>
      </c>
      <c r="H9140" s="13">
        <v>25</v>
      </c>
      <c r="I9140" s="20">
        <v>720</v>
      </c>
      <c r="J9140" s="13">
        <v>180000</v>
      </c>
      <c r="K9140" s="31">
        <v>72000</v>
      </c>
      <c r="L9140" s="21">
        <v>36000</v>
      </c>
      <c r="M9140" s="22">
        <v>0.4</v>
      </c>
      <c r="N9140" s="5" t="s">
        <v>19</v>
      </c>
    </row>
    <row r="9141" spans="1:14" x14ac:dyDescent="0.2">
      <c r="A9141" s="3" t="s">
        <v>44</v>
      </c>
      <c r="B9141" s="17">
        <v>1197831</v>
      </c>
      <c r="C9141" s="14">
        <v>44289</v>
      </c>
      <c r="D9141" s="4" t="s">
        <v>81</v>
      </c>
      <c r="E9141" s="4" t="s">
        <v>92</v>
      </c>
      <c r="F9141" s="4" t="s">
        <v>93</v>
      </c>
      <c r="G9141" s="4" t="s">
        <v>51</v>
      </c>
      <c r="H9141" s="13">
        <v>15</v>
      </c>
      <c r="I9141" s="20">
        <v>725</v>
      </c>
      <c r="J9141" s="13">
        <v>108750</v>
      </c>
      <c r="K9141" s="31">
        <v>43500</v>
      </c>
      <c r="L9141" s="21">
        <v>21750</v>
      </c>
      <c r="M9141" s="22">
        <v>0.4</v>
      </c>
      <c r="N9141" s="5" t="s">
        <v>30</v>
      </c>
    </row>
    <row r="9142" spans="1:14" x14ac:dyDescent="0.2">
      <c r="A9142" s="3" t="s">
        <v>44</v>
      </c>
      <c r="B9142" s="17">
        <v>1197831</v>
      </c>
      <c r="C9142" s="14">
        <v>44434</v>
      </c>
      <c r="D9142" s="4" t="s">
        <v>81</v>
      </c>
      <c r="E9142" s="4" t="s">
        <v>90</v>
      </c>
      <c r="F9142" s="4" t="s">
        <v>91</v>
      </c>
      <c r="G9142" s="4" t="s">
        <v>18</v>
      </c>
      <c r="H9142" s="13">
        <v>20</v>
      </c>
      <c r="I9142" s="20">
        <v>725</v>
      </c>
      <c r="J9142" s="13">
        <v>145000</v>
      </c>
      <c r="K9142" s="31">
        <v>65250</v>
      </c>
      <c r="L9142" s="21">
        <v>32625</v>
      </c>
      <c r="M9142" s="22">
        <v>0.45</v>
      </c>
      <c r="N9142" s="5" t="s">
        <v>30</v>
      </c>
    </row>
    <row r="9143" spans="1:14" x14ac:dyDescent="0.2">
      <c r="A9143" s="3" t="s">
        <v>44</v>
      </c>
      <c r="B9143" s="17">
        <v>1197831</v>
      </c>
      <c r="C9143" s="14">
        <v>44419</v>
      </c>
      <c r="D9143" s="4" t="s">
        <v>15</v>
      </c>
      <c r="E9143" s="4" t="s">
        <v>28</v>
      </c>
      <c r="F9143" s="4" t="s">
        <v>29</v>
      </c>
      <c r="G9143" s="4" t="s">
        <v>50</v>
      </c>
      <c r="H9143" s="13">
        <v>20</v>
      </c>
      <c r="I9143" s="20">
        <v>725</v>
      </c>
      <c r="J9143" s="13">
        <v>145000</v>
      </c>
      <c r="K9143" s="31">
        <v>43500</v>
      </c>
      <c r="L9143" s="21">
        <v>21750</v>
      </c>
      <c r="M9143" s="22">
        <v>0.3</v>
      </c>
      <c r="N9143" s="5" t="s">
        <v>30</v>
      </c>
    </row>
    <row r="9144" spans="1:14" x14ac:dyDescent="0.2">
      <c r="A9144" s="3" t="s">
        <v>20</v>
      </c>
      <c r="B9144" s="17">
        <v>1185732</v>
      </c>
      <c r="C9144" s="14">
        <v>44260</v>
      </c>
      <c r="D9144" s="4" t="s">
        <v>97</v>
      </c>
      <c r="E9144" s="4" t="s">
        <v>104</v>
      </c>
      <c r="F9144" s="4" t="s">
        <v>66</v>
      </c>
      <c r="G9144" s="4" t="s">
        <v>50</v>
      </c>
      <c r="H9144" s="13">
        <v>25</v>
      </c>
      <c r="I9144" s="20">
        <v>725</v>
      </c>
      <c r="J9144" s="13">
        <v>181250</v>
      </c>
      <c r="K9144" s="31">
        <v>45312.5</v>
      </c>
      <c r="L9144" s="21">
        <v>22656.25</v>
      </c>
      <c r="M9144" s="22">
        <v>0.25</v>
      </c>
      <c r="N9144" s="5" t="s">
        <v>19</v>
      </c>
    </row>
    <row r="9145" spans="1:14" x14ac:dyDescent="0.2">
      <c r="A9145" s="3" t="s">
        <v>44</v>
      </c>
      <c r="B9145" s="17">
        <v>1185732</v>
      </c>
      <c r="C9145" s="14">
        <v>44202</v>
      </c>
      <c r="D9145" s="4" t="s">
        <v>97</v>
      </c>
      <c r="E9145" s="4" t="s">
        <v>104</v>
      </c>
      <c r="F9145" s="4" t="s">
        <v>66</v>
      </c>
      <c r="G9145" s="4" t="s">
        <v>50</v>
      </c>
      <c r="H9145" s="13">
        <v>25</v>
      </c>
      <c r="I9145" s="20">
        <v>725</v>
      </c>
      <c r="J9145" s="13">
        <v>181250</v>
      </c>
      <c r="K9145" s="31">
        <v>72500</v>
      </c>
      <c r="L9145" s="21">
        <v>36250</v>
      </c>
      <c r="M9145" s="22">
        <v>0.4</v>
      </c>
      <c r="N9145" s="5" t="s">
        <v>19</v>
      </c>
    </row>
    <row r="9146" spans="1:14" x14ac:dyDescent="0.2">
      <c r="A9146" s="3" t="s">
        <v>45</v>
      </c>
      <c r="B9146" s="17">
        <v>1185732</v>
      </c>
      <c r="C9146" s="14">
        <v>44238</v>
      </c>
      <c r="D9146" s="4" t="s">
        <v>15</v>
      </c>
      <c r="E9146" s="4" t="s">
        <v>26</v>
      </c>
      <c r="F9146" s="4" t="s">
        <v>27</v>
      </c>
      <c r="G9146" s="4" t="s">
        <v>54</v>
      </c>
      <c r="H9146" s="13">
        <v>25</v>
      </c>
      <c r="I9146" s="20">
        <v>725</v>
      </c>
      <c r="J9146" s="13">
        <v>181250</v>
      </c>
      <c r="K9146" s="31">
        <v>72500</v>
      </c>
      <c r="L9146" s="21">
        <v>36250</v>
      </c>
      <c r="M9146" s="22">
        <v>0.4</v>
      </c>
      <c r="N9146" s="5" t="s">
        <v>23</v>
      </c>
    </row>
    <row r="9147" spans="1:14" x14ac:dyDescent="0.2">
      <c r="A9147" s="3" t="s">
        <v>45</v>
      </c>
      <c r="B9147" s="17">
        <v>1197831</v>
      </c>
      <c r="C9147" s="14">
        <v>44321</v>
      </c>
      <c r="D9147" s="4" t="s">
        <v>110</v>
      </c>
      <c r="E9147" s="4" t="s">
        <v>117</v>
      </c>
      <c r="F9147" s="4" t="s">
        <v>118</v>
      </c>
      <c r="G9147" s="4" t="s">
        <v>18</v>
      </c>
      <c r="H9147" s="13">
        <v>30</v>
      </c>
      <c r="I9147" s="20">
        <v>725</v>
      </c>
      <c r="J9147" s="13">
        <v>217500</v>
      </c>
      <c r="K9147" s="31">
        <v>76125</v>
      </c>
      <c r="L9147" s="21">
        <v>38062.5</v>
      </c>
      <c r="M9147" s="22">
        <v>0.35</v>
      </c>
      <c r="N9147" s="5" t="s">
        <v>19</v>
      </c>
    </row>
    <row r="9148" spans="1:14" x14ac:dyDescent="0.2">
      <c r="A9148" s="3" t="s">
        <v>44</v>
      </c>
      <c r="B9148" s="17">
        <v>1197831</v>
      </c>
      <c r="C9148" s="14">
        <v>44420</v>
      </c>
      <c r="D9148" s="4" t="s">
        <v>15</v>
      </c>
      <c r="E9148" s="4" t="s">
        <v>28</v>
      </c>
      <c r="F9148" s="4" t="s">
        <v>29</v>
      </c>
      <c r="G9148" s="4" t="s">
        <v>50</v>
      </c>
      <c r="H9148" s="13">
        <v>30</v>
      </c>
      <c r="I9148" s="20">
        <v>725</v>
      </c>
      <c r="J9148" s="13">
        <v>217500</v>
      </c>
      <c r="K9148" s="31">
        <v>65250</v>
      </c>
      <c r="L9148" s="21">
        <v>32625</v>
      </c>
      <c r="M9148" s="22">
        <v>0.3</v>
      </c>
      <c r="N9148" s="5" t="s">
        <v>30</v>
      </c>
    </row>
    <row r="9149" spans="1:14" x14ac:dyDescent="0.2">
      <c r="A9149" s="3" t="s">
        <v>14</v>
      </c>
      <c r="B9149" s="17">
        <v>1185732</v>
      </c>
      <c r="C9149" s="14">
        <v>44296</v>
      </c>
      <c r="D9149" s="4" t="s">
        <v>15</v>
      </c>
      <c r="E9149" s="4" t="s">
        <v>16</v>
      </c>
      <c r="F9149" s="4" t="s">
        <v>17</v>
      </c>
      <c r="G9149" s="4" t="s">
        <v>50</v>
      </c>
      <c r="H9149" s="13">
        <v>30</v>
      </c>
      <c r="I9149" s="20">
        <v>725</v>
      </c>
      <c r="J9149" s="13">
        <v>217500</v>
      </c>
      <c r="K9149" s="31">
        <v>87000</v>
      </c>
      <c r="L9149" s="21">
        <v>43500</v>
      </c>
      <c r="M9149" s="22">
        <v>0.4</v>
      </c>
      <c r="N9149" s="5" t="s">
        <v>19</v>
      </c>
    </row>
    <row r="9150" spans="1:14" x14ac:dyDescent="0.2">
      <c r="A9150" s="3" t="s">
        <v>20</v>
      </c>
      <c r="B9150" s="17">
        <v>1185732</v>
      </c>
      <c r="C9150" s="14">
        <v>44216</v>
      </c>
      <c r="D9150" s="4" t="s">
        <v>97</v>
      </c>
      <c r="E9150" s="4" t="s">
        <v>100</v>
      </c>
      <c r="F9150" s="4" t="s">
        <v>101</v>
      </c>
      <c r="G9150" s="4" t="s">
        <v>52</v>
      </c>
      <c r="H9150" s="13">
        <v>30</v>
      </c>
      <c r="I9150" s="20">
        <v>725</v>
      </c>
      <c r="J9150" s="13">
        <v>217500</v>
      </c>
      <c r="K9150" s="31">
        <v>87000</v>
      </c>
      <c r="L9150" s="21">
        <v>43500</v>
      </c>
      <c r="M9150" s="22">
        <v>0.4</v>
      </c>
      <c r="N9150" s="5" t="s">
        <v>19</v>
      </c>
    </row>
    <row r="9151" spans="1:14" x14ac:dyDescent="0.2">
      <c r="A9151" s="3" t="s">
        <v>44</v>
      </c>
      <c r="B9151" s="17">
        <v>1185732</v>
      </c>
      <c r="C9151" s="14">
        <v>44202</v>
      </c>
      <c r="D9151" s="4" t="s">
        <v>97</v>
      </c>
      <c r="E9151" s="4" t="s">
        <v>104</v>
      </c>
      <c r="F9151" s="4" t="s">
        <v>66</v>
      </c>
      <c r="G9151" s="4" t="s">
        <v>50</v>
      </c>
      <c r="H9151" s="13">
        <v>35</v>
      </c>
      <c r="I9151" s="20">
        <v>725</v>
      </c>
      <c r="J9151" s="13">
        <v>253750</v>
      </c>
      <c r="K9151" s="31">
        <v>88812.5</v>
      </c>
      <c r="L9151" s="21">
        <v>44406.25</v>
      </c>
      <c r="M9151" s="22">
        <v>0.35</v>
      </c>
      <c r="N9151" s="5" t="s">
        <v>19</v>
      </c>
    </row>
    <row r="9152" spans="1:14" x14ac:dyDescent="0.2">
      <c r="A9152" s="3" t="s">
        <v>20</v>
      </c>
      <c r="B9152" s="17">
        <v>1185732</v>
      </c>
      <c r="C9152" s="14">
        <v>44260</v>
      </c>
      <c r="D9152" s="4" t="s">
        <v>97</v>
      </c>
      <c r="E9152" s="4" t="s">
        <v>104</v>
      </c>
      <c r="F9152" s="4" t="s">
        <v>66</v>
      </c>
      <c r="G9152" s="4" t="s">
        <v>50</v>
      </c>
      <c r="H9152" s="13">
        <v>35</v>
      </c>
      <c r="I9152" s="20">
        <v>725</v>
      </c>
      <c r="J9152" s="13">
        <v>253750</v>
      </c>
      <c r="K9152" s="31">
        <v>126875</v>
      </c>
      <c r="L9152" s="21">
        <v>63437.5</v>
      </c>
      <c r="M9152" s="22">
        <v>0.5</v>
      </c>
      <c r="N9152" s="5" t="s">
        <v>19</v>
      </c>
    </row>
    <row r="9153" spans="1:14" x14ac:dyDescent="0.2">
      <c r="A9153" s="3" t="s">
        <v>44</v>
      </c>
      <c r="B9153" s="17">
        <v>1185732</v>
      </c>
      <c r="C9153" s="14">
        <v>44202</v>
      </c>
      <c r="D9153" s="4" t="s">
        <v>97</v>
      </c>
      <c r="E9153" s="4" t="s">
        <v>104</v>
      </c>
      <c r="F9153" s="4" t="s">
        <v>66</v>
      </c>
      <c r="G9153" s="4" t="s">
        <v>50</v>
      </c>
      <c r="H9153" s="13">
        <v>35</v>
      </c>
      <c r="I9153" s="20">
        <v>725</v>
      </c>
      <c r="J9153" s="13">
        <v>253750</v>
      </c>
      <c r="K9153" s="31">
        <v>126875</v>
      </c>
      <c r="L9153" s="21">
        <v>63437.5</v>
      </c>
      <c r="M9153" s="22">
        <v>0.5</v>
      </c>
      <c r="N9153" s="5" t="s">
        <v>19</v>
      </c>
    </row>
    <row r="9154" spans="1:14" x14ac:dyDescent="0.2">
      <c r="A9154" s="3" t="s">
        <v>44</v>
      </c>
      <c r="B9154" s="17">
        <v>1185732</v>
      </c>
      <c r="C9154" s="14">
        <v>44302</v>
      </c>
      <c r="D9154" s="4" t="s">
        <v>15</v>
      </c>
      <c r="E9154" s="4" t="s">
        <v>21</v>
      </c>
      <c r="F9154" s="4" t="s">
        <v>22</v>
      </c>
      <c r="G9154" s="4" t="s">
        <v>51</v>
      </c>
      <c r="H9154" s="13">
        <v>35</v>
      </c>
      <c r="I9154" s="20">
        <v>725</v>
      </c>
      <c r="J9154" s="13">
        <v>253750</v>
      </c>
      <c r="K9154" s="31">
        <v>126875</v>
      </c>
      <c r="L9154" s="21">
        <v>63437.5</v>
      </c>
      <c r="M9154" s="22">
        <v>0.5</v>
      </c>
      <c r="N9154" s="5" t="s">
        <v>23</v>
      </c>
    </row>
    <row r="9155" spans="1:14" x14ac:dyDescent="0.2">
      <c r="A9155" s="3" t="s">
        <v>44</v>
      </c>
      <c r="B9155" s="17">
        <v>1197831</v>
      </c>
      <c r="C9155" s="14">
        <v>44051</v>
      </c>
      <c r="D9155" s="4" t="s">
        <v>81</v>
      </c>
      <c r="E9155" s="4" t="s">
        <v>88</v>
      </c>
      <c r="F9155" s="4" t="s">
        <v>94</v>
      </c>
      <c r="G9155" s="4" t="s">
        <v>51</v>
      </c>
      <c r="H9155" s="13">
        <v>35</v>
      </c>
      <c r="I9155" s="20">
        <v>725</v>
      </c>
      <c r="J9155" s="13">
        <v>253750</v>
      </c>
      <c r="K9155" s="31">
        <v>88812.5</v>
      </c>
      <c r="L9155" s="21">
        <v>44406.25</v>
      </c>
      <c r="M9155" s="22">
        <v>0.35</v>
      </c>
      <c r="N9155" s="5" t="s">
        <v>30</v>
      </c>
    </row>
    <row r="9156" spans="1:14" x14ac:dyDescent="0.2">
      <c r="A9156" s="3" t="s">
        <v>45</v>
      </c>
      <c r="B9156" s="17">
        <v>1185732</v>
      </c>
      <c r="C9156" s="14">
        <v>43945</v>
      </c>
      <c r="D9156" s="4" t="s">
        <v>97</v>
      </c>
      <c r="E9156" s="4" t="s">
        <v>105</v>
      </c>
      <c r="F9156" s="4" t="s">
        <v>106</v>
      </c>
      <c r="G9156" s="4" t="s">
        <v>52</v>
      </c>
      <c r="H9156" s="13">
        <v>35</v>
      </c>
      <c r="I9156" s="20">
        <v>725</v>
      </c>
      <c r="J9156" s="13">
        <v>253750</v>
      </c>
      <c r="K9156" s="31">
        <v>63437.5</v>
      </c>
      <c r="L9156" s="21">
        <v>31718.75</v>
      </c>
      <c r="M9156" s="22">
        <v>0.25</v>
      </c>
      <c r="N9156" s="5" t="s">
        <v>23</v>
      </c>
    </row>
    <row r="9157" spans="1:14" x14ac:dyDescent="0.2">
      <c r="A9157" s="3" t="s">
        <v>20</v>
      </c>
      <c r="B9157" s="17">
        <v>1185732</v>
      </c>
      <c r="C9157" s="14">
        <v>44234</v>
      </c>
      <c r="D9157" s="4" t="s">
        <v>97</v>
      </c>
      <c r="E9157" s="4" t="s">
        <v>107</v>
      </c>
      <c r="F9157" s="4" t="s">
        <v>108</v>
      </c>
      <c r="G9157" s="4" t="s">
        <v>18</v>
      </c>
      <c r="H9157" s="13">
        <v>40</v>
      </c>
      <c r="I9157" s="20">
        <v>725</v>
      </c>
      <c r="J9157" s="13">
        <v>290000</v>
      </c>
      <c r="K9157" s="31">
        <v>101500</v>
      </c>
      <c r="L9157" s="21">
        <v>50750</v>
      </c>
      <c r="M9157" s="22">
        <v>0.35</v>
      </c>
      <c r="N9157" s="5" t="s">
        <v>19</v>
      </c>
    </row>
    <row r="9158" spans="1:14" x14ac:dyDescent="0.2">
      <c r="A9158" s="3" t="s">
        <v>20</v>
      </c>
      <c r="B9158" s="17">
        <v>1185732</v>
      </c>
      <c r="C9158" s="14">
        <v>44444</v>
      </c>
      <c r="D9158" s="4" t="s">
        <v>97</v>
      </c>
      <c r="E9158" s="4" t="s">
        <v>104</v>
      </c>
      <c r="F9158" s="4" t="s">
        <v>66</v>
      </c>
      <c r="G9158" s="4" t="s">
        <v>50</v>
      </c>
      <c r="H9158" s="13">
        <v>40</v>
      </c>
      <c r="I9158" s="20">
        <v>725</v>
      </c>
      <c r="J9158" s="13">
        <v>290000</v>
      </c>
      <c r="K9158" s="31">
        <v>72500</v>
      </c>
      <c r="L9158" s="21">
        <v>36250</v>
      </c>
      <c r="M9158" s="22">
        <v>0.25</v>
      </c>
      <c r="N9158" s="5" t="s">
        <v>19</v>
      </c>
    </row>
    <row r="9159" spans="1:14" x14ac:dyDescent="0.2">
      <c r="A9159" s="3" t="s">
        <v>14</v>
      </c>
      <c r="B9159" s="17">
        <v>1185732</v>
      </c>
      <c r="C9159" s="14">
        <v>44480</v>
      </c>
      <c r="D9159" s="4" t="s">
        <v>15</v>
      </c>
      <c r="E9159" s="4" t="s">
        <v>16</v>
      </c>
      <c r="F9159" s="4" t="s">
        <v>17</v>
      </c>
      <c r="G9159" s="4" t="s">
        <v>50</v>
      </c>
      <c r="H9159" s="13">
        <v>40</v>
      </c>
      <c r="I9159" s="20">
        <v>725</v>
      </c>
      <c r="J9159" s="13">
        <v>290000</v>
      </c>
      <c r="K9159" s="31">
        <v>116000</v>
      </c>
      <c r="L9159" s="21">
        <v>58000</v>
      </c>
      <c r="M9159" s="22">
        <v>0.4</v>
      </c>
      <c r="N9159" s="5" t="s">
        <v>19</v>
      </c>
    </row>
    <row r="9160" spans="1:14" x14ac:dyDescent="0.2">
      <c r="A9160" s="3" t="s">
        <v>44</v>
      </c>
      <c r="B9160" s="17">
        <v>1197831</v>
      </c>
      <c r="C9160" s="14">
        <v>44480</v>
      </c>
      <c r="D9160" s="4" t="s">
        <v>81</v>
      </c>
      <c r="E9160" s="4" t="s">
        <v>88</v>
      </c>
      <c r="F9160" s="4" t="s">
        <v>89</v>
      </c>
      <c r="G9160" s="4" t="s">
        <v>50</v>
      </c>
      <c r="H9160" s="13">
        <v>40</v>
      </c>
      <c r="I9160" s="20">
        <v>725</v>
      </c>
      <c r="J9160" s="13">
        <v>290000</v>
      </c>
      <c r="K9160" s="31">
        <v>116000</v>
      </c>
      <c r="L9160" s="21">
        <v>58000</v>
      </c>
      <c r="M9160" s="22">
        <v>0.4</v>
      </c>
      <c r="N9160" s="5" t="s">
        <v>30</v>
      </c>
    </row>
    <row r="9161" spans="1:14" x14ac:dyDescent="0.2">
      <c r="A9161" s="3" t="s">
        <v>44</v>
      </c>
      <c r="B9161" s="17">
        <v>1197831</v>
      </c>
      <c r="C9161" s="14">
        <v>44479</v>
      </c>
      <c r="D9161" s="4" t="s">
        <v>81</v>
      </c>
      <c r="E9161" s="4" t="s">
        <v>88</v>
      </c>
      <c r="F9161" s="4" t="s">
        <v>89</v>
      </c>
      <c r="G9161" s="4" t="s">
        <v>50</v>
      </c>
      <c r="H9161" s="13">
        <v>40</v>
      </c>
      <c r="I9161" s="20">
        <v>725</v>
      </c>
      <c r="J9161" s="13">
        <v>290000</v>
      </c>
      <c r="K9161" s="31">
        <v>116000</v>
      </c>
      <c r="L9161" s="21">
        <v>58000</v>
      </c>
      <c r="M9161" s="22">
        <v>0.4</v>
      </c>
      <c r="N9161" s="5" t="s">
        <v>30</v>
      </c>
    </row>
    <row r="9162" spans="1:14" x14ac:dyDescent="0.2">
      <c r="A9162" s="3" t="s">
        <v>20</v>
      </c>
      <c r="B9162" s="17">
        <v>1185732</v>
      </c>
      <c r="C9162" s="14">
        <v>44321</v>
      </c>
      <c r="D9162" s="4" t="s">
        <v>97</v>
      </c>
      <c r="E9162" s="4" t="s">
        <v>104</v>
      </c>
      <c r="F9162" s="4" t="s">
        <v>66</v>
      </c>
      <c r="G9162" s="4" t="s">
        <v>50</v>
      </c>
      <c r="H9162" s="13">
        <v>45</v>
      </c>
      <c r="I9162" s="20">
        <v>725</v>
      </c>
      <c r="J9162" s="13">
        <v>326250</v>
      </c>
      <c r="K9162" s="31">
        <v>81562.5</v>
      </c>
      <c r="L9162" s="21">
        <v>40781.25</v>
      </c>
      <c r="M9162" s="22">
        <v>0.25</v>
      </c>
      <c r="N9162" s="5" t="s">
        <v>19</v>
      </c>
    </row>
    <row r="9163" spans="1:14" x14ac:dyDescent="0.2">
      <c r="A9163" s="3" t="s">
        <v>20</v>
      </c>
      <c r="B9163" s="17">
        <v>1185732</v>
      </c>
      <c r="C9163" s="14">
        <v>43945</v>
      </c>
      <c r="D9163" s="4" t="s">
        <v>97</v>
      </c>
      <c r="E9163" s="4" t="s">
        <v>105</v>
      </c>
      <c r="F9163" s="4" t="s">
        <v>106</v>
      </c>
      <c r="G9163" s="4" t="s">
        <v>52</v>
      </c>
      <c r="H9163" s="13">
        <v>45</v>
      </c>
      <c r="I9163" s="20">
        <v>725</v>
      </c>
      <c r="J9163" s="13">
        <v>326250</v>
      </c>
      <c r="K9163" s="31">
        <v>114187.5</v>
      </c>
      <c r="L9163" s="21">
        <v>57093.75</v>
      </c>
      <c r="M9163" s="22">
        <v>0.35</v>
      </c>
      <c r="N9163" s="5" t="s">
        <v>23</v>
      </c>
    </row>
    <row r="9164" spans="1:14" x14ac:dyDescent="0.2">
      <c r="A9164" s="3" t="s">
        <v>44</v>
      </c>
      <c r="B9164" s="17">
        <v>1185732</v>
      </c>
      <c r="C9164" s="14">
        <v>44100</v>
      </c>
      <c r="D9164" s="4" t="s">
        <v>97</v>
      </c>
      <c r="E9164" s="4" t="s">
        <v>105</v>
      </c>
      <c r="F9164" s="4" t="s">
        <v>106</v>
      </c>
      <c r="G9164" s="4" t="s">
        <v>52</v>
      </c>
      <c r="H9164" s="13">
        <v>45</v>
      </c>
      <c r="I9164" s="20">
        <v>725</v>
      </c>
      <c r="J9164" s="13">
        <v>326250</v>
      </c>
      <c r="K9164" s="31">
        <v>97875</v>
      </c>
      <c r="L9164" s="21">
        <v>48937.5</v>
      </c>
      <c r="M9164" s="22">
        <v>0.3</v>
      </c>
      <c r="N9164" s="5" t="s">
        <v>23</v>
      </c>
    </row>
    <row r="9165" spans="1:14" x14ac:dyDescent="0.2">
      <c r="A9165" s="3" t="s">
        <v>20</v>
      </c>
      <c r="B9165" s="17">
        <v>1185732</v>
      </c>
      <c r="C9165" s="14">
        <v>44205</v>
      </c>
      <c r="D9165" s="4" t="s">
        <v>97</v>
      </c>
      <c r="E9165" s="4" t="s">
        <v>107</v>
      </c>
      <c r="F9165" s="4" t="s">
        <v>108</v>
      </c>
      <c r="G9165" s="4" t="s">
        <v>18</v>
      </c>
      <c r="H9165" s="13">
        <v>50</v>
      </c>
      <c r="I9165" s="20">
        <v>725</v>
      </c>
      <c r="J9165" s="13">
        <v>362500</v>
      </c>
      <c r="K9165" s="31">
        <v>126875</v>
      </c>
      <c r="L9165" s="21">
        <v>63437.5</v>
      </c>
      <c r="M9165" s="22">
        <v>0.35</v>
      </c>
      <c r="N9165" s="5" t="s">
        <v>19</v>
      </c>
    </row>
    <row r="9166" spans="1:14" x14ac:dyDescent="0.2">
      <c r="A9166" s="3" t="s">
        <v>44</v>
      </c>
      <c r="B9166" s="17">
        <v>1128299</v>
      </c>
      <c r="C9166" s="14">
        <v>44389</v>
      </c>
      <c r="D9166" s="4" t="s">
        <v>97</v>
      </c>
      <c r="E9166" s="4" t="s">
        <v>107</v>
      </c>
      <c r="F9166" s="4" t="s">
        <v>108</v>
      </c>
      <c r="G9166" s="4" t="s">
        <v>18</v>
      </c>
      <c r="H9166" s="13">
        <v>50</v>
      </c>
      <c r="I9166" s="20">
        <v>725</v>
      </c>
      <c r="J9166" s="13">
        <v>362500</v>
      </c>
      <c r="K9166" s="31">
        <v>145000</v>
      </c>
      <c r="L9166" s="21">
        <v>72500</v>
      </c>
      <c r="M9166" s="22">
        <v>0.4</v>
      </c>
      <c r="N9166" s="5" t="s">
        <v>19</v>
      </c>
    </row>
    <row r="9167" spans="1:14" x14ac:dyDescent="0.2">
      <c r="A9167" s="3" t="s">
        <v>44</v>
      </c>
      <c r="B9167" s="17">
        <v>1185732</v>
      </c>
      <c r="C9167" s="14">
        <v>44441</v>
      </c>
      <c r="D9167" s="4" t="s">
        <v>97</v>
      </c>
      <c r="E9167" s="4" t="s">
        <v>98</v>
      </c>
      <c r="F9167" s="4" t="s">
        <v>99</v>
      </c>
      <c r="G9167" s="4" t="s">
        <v>50</v>
      </c>
      <c r="H9167" s="13">
        <v>50</v>
      </c>
      <c r="I9167" s="20">
        <v>725</v>
      </c>
      <c r="J9167" s="13">
        <v>362500</v>
      </c>
      <c r="K9167" s="31">
        <v>126875</v>
      </c>
      <c r="L9167" s="21">
        <v>63437.5</v>
      </c>
      <c r="M9167" s="22">
        <v>0.35</v>
      </c>
      <c r="N9167" s="5" t="s">
        <v>19</v>
      </c>
    </row>
    <row r="9168" spans="1:14" x14ac:dyDescent="0.2">
      <c r="A9168" s="3" t="s">
        <v>80</v>
      </c>
      <c r="B9168" s="17">
        <v>1185732</v>
      </c>
      <c r="C9168" s="14">
        <v>44455</v>
      </c>
      <c r="D9168" s="4" t="s">
        <v>81</v>
      </c>
      <c r="E9168" s="4" t="s">
        <v>84</v>
      </c>
      <c r="F9168" s="4" t="s">
        <v>85</v>
      </c>
      <c r="G9168" s="4" t="s">
        <v>51</v>
      </c>
      <c r="H9168" s="13">
        <v>50</v>
      </c>
      <c r="I9168" s="20">
        <v>725</v>
      </c>
      <c r="J9168" s="13">
        <v>362500</v>
      </c>
      <c r="K9168" s="31">
        <v>145000</v>
      </c>
      <c r="L9168" s="21">
        <v>72500</v>
      </c>
      <c r="M9168" s="22">
        <v>0.4</v>
      </c>
      <c r="N9168" s="5" t="s">
        <v>19</v>
      </c>
    </row>
    <row r="9169" spans="1:14" x14ac:dyDescent="0.2">
      <c r="A9169" s="3" t="s">
        <v>41</v>
      </c>
      <c r="B9169" s="17">
        <v>1189833</v>
      </c>
      <c r="C9169" s="14">
        <v>44319</v>
      </c>
      <c r="D9169" s="4" t="s">
        <v>110</v>
      </c>
      <c r="E9169" s="4" t="s">
        <v>121</v>
      </c>
      <c r="F9169" s="4" t="s">
        <v>122</v>
      </c>
      <c r="G9169" s="4" t="s">
        <v>52</v>
      </c>
      <c r="H9169" s="13">
        <v>50</v>
      </c>
      <c r="I9169" s="20">
        <v>725</v>
      </c>
      <c r="J9169" s="13">
        <v>362500</v>
      </c>
      <c r="K9169" s="31">
        <v>145000</v>
      </c>
      <c r="L9169" s="21">
        <v>72500</v>
      </c>
      <c r="M9169" s="22">
        <v>0.4</v>
      </c>
      <c r="N9169" s="5" t="s">
        <v>30</v>
      </c>
    </row>
    <row r="9170" spans="1:14" x14ac:dyDescent="0.2">
      <c r="A9170" s="3" t="s">
        <v>44</v>
      </c>
      <c r="B9170" s="17">
        <v>1185732</v>
      </c>
      <c r="C9170" s="14">
        <v>44105</v>
      </c>
      <c r="D9170" s="4" t="s">
        <v>97</v>
      </c>
      <c r="E9170" s="4" t="s">
        <v>105</v>
      </c>
      <c r="F9170" s="4" t="s">
        <v>106</v>
      </c>
      <c r="G9170" s="4" t="s">
        <v>52</v>
      </c>
      <c r="H9170" s="13">
        <v>50</v>
      </c>
      <c r="I9170" s="20">
        <v>725</v>
      </c>
      <c r="J9170" s="13">
        <v>362500</v>
      </c>
      <c r="K9170" s="31">
        <v>90625</v>
      </c>
      <c r="L9170" s="21">
        <v>45312.5</v>
      </c>
      <c r="M9170" s="22">
        <v>0.25</v>
      </c>
      <c r="N9170" s="5" t="s">
        <v>23</v>
      </c>
    </row>
    <row r="9171" spans="1:14" x14ac:dyDescent="0.2">
      <c r="A9171" s="3" t="s">
        <v>45</v>
      </c>
      <c r="B9171" s="17">
        <v>1128299</v>
      </c>
      <c r="C9171" s="14">
        <v>44143</v>
      </c>
      <c r="D9171" s="4" t="s">
        <v>110</v>
      </c>
      <c r="E9171" s="4" t="s">
        <v>121</v>
      </c>
      <c r="F9171" s="4" t="s">
        <v>125</v>
      </c>
      <c r="G9171" s="4" t="s">
        <v>54</v>
      </c>
      <c r="H9171" s="13">
        <v>50</v>
      </c>
      <c r="I9171" s="20">
        <v>725</v>
      </c>
      <c r="J9171" s="13">
        <v>362500</v>
      </c>
      <c r="K9171" s="31">
        <v>72500</v>
      </c>
      <c r="L9171" s="21">
        <v>36250</v>
      </c>
      <c r="M9171" s="22">
        <v>0.2</v>
      </c>
      <c r="N9171" s="5" t="s">
        <v>30</v>
      </c>
    </row>
    <row r="9172" spans="1:14" x14ac:dyDescent="0.2">
      <c r="A9172" s="3" t="s">
        <v>45</v>
      </c>
      <c r="B9172" s="17">
        <v>1128299</v>
      </c>
      <c r="C9172" s="14">
        <v>44144</v>
      </c>
      <c r="D9172" s="4" t="s">
        <v>110</v>
      </c>
      <c r="E9172" s="4" t="s">
        <v>121</v>
      </c>
      <c r="F9172" s="4" t="s">
        <v>125</v>
      </c>
      <c r="G9172" s="4" t="s">
        <v>54</v>
      </c>
      <c r="H9172" s="13">
        <v>50</v>
      </c>
      <c r="I9172" s="20">
        <v>725</v>
      </c>
      <c r="J9172" s="13">
        <v>362500</v>
      </c>
      <c r="K9172" s="31">
        <v>126875</v>
      </c>
      <c r="L9172" s="21">
        <v>63437.5</v>
      </c>
      <c r="M9172" s="22">
        <v>0.35</v>
      </c>
      <c r="N9172" s="5" t="s">
        <v>30</v>
      </c>
    </row>
    <row r="9173" spans="1:14" x14ac:dyDescent="0.2">
      <c r="A9173" s="3" t="s">
        <v>44</v>
      </c>
      <c r="B9173" s="17">
        <v>1185732</v>
      </c>
      <c r="C9173" s="14">
        <v>44379</v>
      </c>
      <c r="D9173" s="4" t="s">
        <v>97</v>
      </c>
      <c r="E9173" s="4" t="s">
        <v>98</v>
      </c>
      <c r="F9173" s="4" t="s">
        <v>99</v>
      </c>
      <c r="G9173" s="4" t="s">
        <v>50</v>
      </c>
      <c r="H9173" s="13">
        <v>55</v>
      </c>
      <c r="I9173" s="20">
        <v>725</v>
      </c>
      <c r="J9173" s="13">
        <v>398750</v>
      </c>
      <c r="K9173" s="31">
        <v>159500</v>
      </c>
      <c r="L9173" s="21">
        <v>79750</v>
      </c>
      <c r="M9173" s="22">
        <v>0.4</v>
      </c>
      <c r="N9173" s="5" t="s">
        <v>19</v>
      </c>
    </row>
    <row r="9174" spans="1:14" x14ac:dyDescent="0.2">
      <c r="A9174" s="3" t="s">
        <v>44</v>
      </c>
      <c r="B9174" s="17">
        <v>1185732</v>
      </c>
      <c r="C9174" s="14">
        <v>44411</v>
      </c>
      <c r="D9174" s="4" t="s">
        <v>97</v>
      </c>
      <c r="E9174" s="4" t="s">
        <v>98</v>
      </c>
      <c r="F9174" s="4" t="s">
        <v>99</v>
      </c>
      <c r="G9174" s="4" t="s">
        <v>50</v>
      </c>
      <c r="H9174" s="13">
        <v>55</v>
      </c>
      <c r="I9174" s="20">
        <v>725</v>
      </c>
      <c r="J9174" s="13">
        <v>398750</v>
      </c>
      <c r="K9174" s="31">
        <v>159500</v>
      </c>
      <c r="L9174" s="21">
        <v>79750</v>
      </c>
      <c r="M9174" s="22">
        <v>0.4</v>
      </c>
      <c r="N9174" s="5" t="s">
        <v>19</v>
      </c>
    </row>
    <row r="9175" spans="1:14" x14ac:dyDescent="0.2">
      <c r="A9175" s="3" t="s">
        <v>44</v>
      </c>
      <c r="B9175" s="17">
        <v>1197831</v>
      </c>
      <c r="C9175" s="14">
        <v>44467</v>
      </c>
      <c r="D9175" s="4" t="s">
        <v>81</v>
      </c>
      <c r="E9175" s="4" t="s">
        <v>88</v>
      </c>
      <c r="F9175" s="4" t="s">
        <v>89</v>
      </c>
      <c r="G9175" s="4" t="s">
        <v>50</v>
      </c>
      <c r="H9175" s="13">
        <v>55</v>
      </c>
      <c r="I9175" s="20">
        <v>725</v>
      </c>
      <c r="J9175" s="13">
        <v>398750</v>
      </c>
      <c r="K9175" s="31">
        <v>159500</v>
      </c>
      <c r="L9175" s="21">
        <v>79750</v>
      </c>
      <c r="M9175" s="22">
        <v>0.4</v>
      </c>
      <c r="N9175" s="5" t="s">
        <v>30</v>
      </c>
    </row>
    <row r="9176" spans="1:14" x14ac:dyDescent="0.2">
      <c r="A9176" s="3" t="s">
        <v>44</v>
      </c>
      <c r="B9176" s="17">
        <v>1197831</v>
      </c>
      <c r="C9176" s="14">
        <v>44312</v>
      </c>
      <c r="D9176" s="4" t="s">
        <v>81</v>
      </c>
      <c r="E9176" s="4" t="s">
        <v>92</v>
      </c>
      <c r="F9176" s="4" t="s">
        <v>93</v>
      </c>
      <c r="G9176" s="4" t="s">
        <v>51</v>
      </c>
      <c r="H9176" s="13">
        <v>55</v>
      </c>
      <c r="I9176" s="20">
        <v>725</v>
      </c>
      <c r="J9176" s="13">
        <v>398750</v>
      </c>
      <c r="K9176" s="31">
        <v>239250</v>
      </c>
      <c r="L9176" s="21">
        <v>119625</v>
      </c>
      <c r="M9176" s="22">
        <v>0.6</v>
      </c>
      <c r="N9176" s="5" t="s">
        <v>30</v>
      </c>
    </row>
    <row r="9177" spans="1:14" x14ac:dyDescent="0.2">
      <c r="A9177" s="3" t="s">
        <v>44</v>
      </c>
      <c r="B9177" s="17">
        <v>1185732</v>
      </c>
      <c r="C9177" s="14">
        <v>44101</v>
      </c>
      <c r="D9177" s="4" t="s">
        <v>97</v>
      </c>
      <c r="E9177" s="4" t="s">
        <v>105</v>
      </c>
      <c r="F9177" s="4" t="s">
        <v>106</v>
      </c>
      <c r="G9177" s="4" t="s">
        <v>52</v>
      </c>
      <c r="H9177" s="13">
        <v>55</v>
      </c>
      <c r="I9177" s="20">
        <v>725</v>
      </c>
      <c r="J9177" s="13">
        <v>398750</v>
      </c>
      <c r="K9177" s="31">
        <v>139562.5</v>
      </c>
      <c r="L9177" s="21">
        <v>69781.25</v>
      </c>
      <c r="M9177" s="22">
        <v>0.35</v>
      </c>
      <c r="N9177" s="5" t="s">
        <v>23</v>
      </c>
    </row>
    <row r="9178" spans="1:14" x14ac:dyDescent="0.2">
      <c r="A9178" s="3" t="s">
        <v>45</v>
      </c>
      <c r="B9178" s="17">
        <v>1128299</v>
      </c>
      <c r="C9178" s="14">
        <v>44223</v>
      </c>
      <c r="D9178" s="4" t="s">
        <v>110</v>
      </c>
      <c r="E9178" s="4" t="s">
        <v>121</v>
      </c>
      <c r="F9178" s="4" t="s">
        <v>125</v>
      </c>
      <c r="G9178" s="4" t="s">
        <v>54</v>
      </c>
      <c r="H9178" s="13">
        <v>55</v>
      </c>
      <c r="I9178" s="20">
        <v>725</v>
      </c>
      <c r="J9178" s="13">
        <v>398750</v>
      </c>
      <c r="K9178" s="31">
        <v>99687.5</v>
      </c>
      <c r="L9178" s="21">
        <v>49843.75</v>
      </c>
      <c r="M9178" s="22">
        <v>0.25</v>
      </c>
      <c r="N9178" s="5" t="s">
        <v>30</v>
      </c>
    </row>
    <row r="9179" spans="1:14" x14ac:dyDescent="0.2">
      <c r="A9179" s="3" t="s">
        <v>45</v>
      </c>
      <c r="B9179" s="17">
        <v>1128299</v>
      </c>
      <c r="C9179" s="14">
        <v>44234</v>
      </c>
      <c r="D9179" s="4" t="s">
        <v>110</v>
      </c>
      <c r="E9179" s="4" t="s">
        <v>121</v>
      </c>
      <c r="F9179" s="4" t="s">
        <v>125</v>
      </c>
      <c r="G9179" s="4" t="s">
        <v>54</v>
      </c>
      <c r="H9179" s="13">
        <v>55</v>
      </c>
      <c r="I9179" s="20">
        <v>725</v>
      </c>
      <c r="J9179" s="13">
        <v>398750</v>
      </c>
      <c r="K9179" s="31">
        <v>119625</v>
      </c>
      <c r="L9179" s="21">
        <v>59812.5</v>
      </c>
      <c r="M9179" s="22">
        <v>0.3</v>
      </c>
      <c r="N9179" s="5" t="s">
        <v>30</v>
      </c>
    </row>
    <row r="9180" spans="1:14" x14ac:dyDescent="0.2">
      <c r="A9180" s="3" t="s">
        <v>45</v>
      </c>
      <c r="B9180" s="17">
        <v>1185732</v>
      </c>
      <c r="C9180" s="14">
        <v>44417</v>
      </c>
      <c r="D9180" s="4" t="s">
        <v>55</v>
      </c>
      <c r="E9180" s="4" t="s">
        <v>64</v>
      </c>
      <c r="F9180" s="4" t="s">
        <v>77</v>
      </c>
      <c r="G9180" s="4" t="s">
        <v>18</v>
      </c>
      <c r="H9180" s="13">
        <v>60</v>
      </c>
      <c r="I9180" s="20">
        <v>725</v>
      </c>
      <c r="J9180" s="13">
        <v>435000</v>
      </c>
      <c r="K9180" s="31">
        <v>217500</v>
      </c>
      <c r="L9180" s="21">
        <v>108750</v>
      </c>
      <c r="M9180" s="22">
        <v>0.5</v>
      </c>
      <c r="N9180" s="5" t="s">
        <v>23</v>
      </c>
    </row>
    <row r="9181" spans="1:14" x14ac:dyDescent="0.2">
      <c r="A9181" s="3" t="s">
        <v>44</v>
      </c>
      <c r="B9181" s="17">
        <v>1197831</v>
      </c>
      <c r="C9181" s="14">
        <v>44416</v>
      </c>
      <c r="D9181" s="4" t="s">
        <v>110</v>
      </c>
      <c r="E9181" s="4" t="s">
        <v>117</v>
      </c>
      <c r="F9181" s="4" t="s">
        <v>118</v>
      </c>
      <c r="G9181" s="4" t="s">
        <v>18</v>
      </c>
      <c r="H9181" s="13">
        <v>60</v>
      </c>
      <c r="I9181" s="20">
        <v>725</v>
      </c>
      <c r="J9181" s="13">
        <v>435000</v>
      </c>
      <c r="K9181" s="31">
        <v>239250</v>
      </c>
      <c r="L9181" s="21">
        <v>119625</v>
      </c>
      <c r="M9181" s="22">
        <v>0.55000000000000004</v>
      </c>
      <c r="N9181" s="5" t="s">
        <v>19</v>
      </c>
    </row>
    <row r="9182" spans="1:14" x14ac:dyDescent="0.2">
      <c r="A9182" s="3" t="s">
        <v>14</v>
      </c>
      <c r="B9182" s="17">
        <v>1185732</v>
      </c>
      <c r="C9182" s="14">
        <v>44532</v>
      </c>
      <c r="D9182" s="4" t="s">
        <v>97</v>
      </c>
      <c r="E9182" s="4" t="s">
        <v>98</v>
      </c>
      <c r="F9182" s="4" t="s">
        <v>99</v>
      </c>
      <c r="G9182" s="4" t="s">
        <v>50</v>
      </c>
      <c r="H9182" s="13">
        <v>60</v>
      </c>
      <c r="I9182" s="20">
        <v>725</v>
      </c>
      <c r="J9182" s="13">
        <v>435000</v>
      </c>
      <c r="K9182" s="31">
        <v>174000</v>
      </c>
      <c r="L9182" s="21">
        <v>87000</v>
      </c>
      <c r="M9182" s="22">
        <v>0.4</v>
      </c>
      <c r="N9182" s="5" t="s">
        <v>19</v>
      </c>
    </row>
    <row r="9183" spans="1:14" x14ac:dyDescent="0.2">
      <c r="A9183" s="3" t="s">
        <v>44</v>
      </c>
      <c r="B9183" s="17">
        <v>1197831</v>
      </c>
      <c r="C9183" s="14">
        <v>44469</v>
      </c>
      <c r="D9183" s="4" t="s">
        <v>81</v>
      </c>
      <c r="E9183" s="4" t="s">
        <v>88</v>
      </c>
      <c r="F9183" s="4" t="s">
        <v>89</v>
      </c>
      <c r="G9183" s="4" t="s">
        <v>50</v>
      </c>
      <c r="H9183" s="13">
        <v>60</v>
      </c>
      <c r="I9183" s="20">
        <v>725</v>
      </c>
      <c r="J9183" s="13">
        <v>435000</v>
      </c>
      <c r="K9183" s="31">
        <v>174000</v>
      </c>
      <c r="L9183" s="21">
        <v>87000</v>
      </c>
      <c r="M9183" s="22">
        <v>0.4</v>
      </c>
      <c r="N9183" s="5" t="s">
        <v>30</v>
      </c>
    </row>
    <row r="9184" spans="1:14" x14ac:dyDescent="0.2">
      <c r="A9184" s="3" t="s">
        <v>45</v>
      </c>
      <c r="B9184" s="17">
        <v>1128299</v>
      </c>
      <c r="C9184" s="14">
        <v>43935</v>
      </c>
      <c r="D9184" s="4" t="s">
        <v>110</v>
      </c>
      <c r="E9184" s="4" t="s">
        <v>129</v>
      </c>
      <c r="F9184" s="4" t="s">
        <v>130</v>
      </c>
      <c r="G9184" s="4" t="s">
        <v>50</v>
      </c>
      <c r="H9184" s="13">
        <v>60</v>
      </c>
      <c r="I9184" s="20">
        <v>725</v>
      </c>
      <c r="J9184" s="13">
        <v>435000</v>
      </c>
      <c r="K9184" s="31">
        <v>217500</v>
      </c>
      <c r="L9184" s="21">
        <v>108750</v>
      </c>
      <c r="M9184" s="22">
        <v>0.5</v>
      </c>
      <c r="N9184" s="5" t="s">
        <v>23</v>
      </c>
    </row>
    <row r="9185" spans="1:14" x14ac:dyDescent="0.2">
      <c r="A9185" s="3" t="s">
        <v>45</v>
      </c>
      <c r="B9185" s="17">
        <v>1185732</v>
      </c>
      <c r="C9185" s="14">
        <v>43945</v>
      </c>
      <c r="D9185" s="4" t="s">
        <v>97</v>
      </c>
      <c r="E9185" s="4" t="s">
        <v>105</v>
      </c>
      <c r="F9185" s="4" t="s">
        <v>106</v>
      </c>
      <c r="G9185" s="4" t="s">
        <v>52</v>
      </c>
      <c r="H9185" s="13">
        <v>60</v>
      </c>
      <c r="I9185" s="20">
        <v>725</v>
      </c>
      <c r="J9185" s="13">
        <v>435000</v>
      </c>
      <c r="K9185" s="31">
        <v>152250</v>
      </c>
      <c r="L9185" s="21">
        <v>76125</v>
      </c>
      <c r="M9185" s="22">
        <v>0.35</v>
      </c>
      <c r="N9185" s="5" t="s">
        <v>23</v>
      </c>
    </row>
    <row r="9186" spans="1:14" x14ac:dyDescent="0.2">
      <c r="A9186" s="3" t="s">
        <v>45</v>
      </c>
      <c r="B9186" s="17">
        <v>1128299</v>
      </c>
      <c r="C9186" s="14">
        <v>44211</v>
      </c>
      <c r="D9186" s="4" t="s">
        <v>110</v>
      </c>
      <c r="E9186" s="4" t="s">
        <v>121</v>
      </c>
      <c r="F9186" s="4" t="s">
        <v>125</v>
      </c>
      <c r="G9186" s="4" t="s">
        <v>54</v>
      </c>
      <c r="H9186" s="13">
        <v>60</v>
      </c>
      <c r="I9186" s="20">
        <v>725</v>
      </c>
      <c r="J9186" s="13">
        <v>435000</v>
      </c>
      <c r="K9186" s="31">
        <v>130500</v>
      </c>
      <c r="L9186" s="21">
        <v>65250</v>
      </c>
      <c r="M9186" s="22">
        <v>0.3</v>
      </c>
      <c r="N9186" s="5" t="s">
        <v>30</v>
      </c>
    </row>
    <row r="9187" spans="1:14" x14ac:dyDescent="0.2">
      <c r="A9187" s="3" t="s">
        <v>20</v>
      </c>
      <c r="B9187" s="17">
        <v>1197831</v>
      </c>
      <c r="C9187" s="14">
        <v>44534</v>
      </c>
      <c r="D9187" s="4" t="s">
        <v>110</v>
      </c>
      <c r="E9187" s="4" t="s">
        <v>117</v>
      </c>
      <c r="F9187" s="4" t="s">
        <v>118</v>
      </c>
      <c r="G9187" s="4" t="s">
        <v>18</v>
      </c>
      <c r="H9187" s="13">
        <v>65</v>
      </c>
      <c r="I9187" s="20">
        <v>725</v>
      </c>
      <c r="J9187" s="13">
        <v>471250</v>
      </c>
      <c r="K9187" s="31">
        <v>259187.5</v>
      </c>
      <c r="L9187" s="21">
        <v>129593.75</v>
      </c>
      <c r="M9187" s="22">
        <v>0.55000000000000004</v>
      </c>
      <c r="N9187" s="5" t="s">
        <v>19</v>
      </c>
    </row>
    <row r="9188" spans="1:14" x14ac:dyDescent="0.2">
      <c r="A9188" s="3" t="s">
        <v>44</v>
      </c>
      <c r="B9188" s="17">
        <v>1197831</v>
      </c>
      <c r="C9188" s="14">
        <v>44487</v>
      </c>
      <c r="D9188" s="4" t="s">
        <v>81</v>
      </c>
      <c r="E9188" s="4" t="s">
        <v>88</v>
      </c>
      <c r="F9188" s="4" t="s">
        <v>89</v>
      </c>
      <c r="G9188" s="4" t="s">
        <v>50</v>
      </c>
      <c r="H9188" s="13">
        <v>65</v>
      </c>
      <c r="I9188" s="20">
        <v>725</v>
      </c>
      <c r="J9188" s="13">
        <v>471250</v>
      </c>
      <c r="K9188" s="31">
        <v>188500</v>
      </c>
      <c r="L9188" s="21">
        <v>94250</v>
      </c>
      <c r="M9188" s="22">
        <v>0.4</v>
      </c>
      <c r="N9188" s="5" t="s">
        <v>30</v>
      </c>
    </row>
    <row r="9189" spans="1:14" x14ac:dyDescent="0.2">
      <c r="A9189" s="3" t="s">
        <v>44</v>
      </c>
      <c r="B9189" s="17">
        <v>1185732</v>
      </c>
      <c r="C9189" s="14">
        <v>44392</v>
      </c>
      <c r="D9189" s="4" t="s">
        <v>15</v>
      </c>
      <c r="E9189" s="4" t="s">
        <v>21</v>
      </c>
      <c r="F9189" s="4" t="s">
        <v>22</v>
      </c>
      <c r="G9189" s="4" t="s">
        <v>51</v>
      </c>
      <c r="H9189" s="13">
        <v>65</v>
      </c>
      <c r="I9189" s="20">
        <v>725</v>
      </c>
      <c r="J9189" s="13">
        <v>471250</v>
      </c>
      <c r="K9189" s="31">
        <v>259187.5</v>
      </c>
      <c r="L9189" s="21">
        <v>129593.75</v>
      </c>
      <c r="M9189" s="22">
        <v>0.55000000000000004</v>
      </c>
      <c r="N9189" s="5" t="s">
        <v>23</v>
      </c>
    </row>
    <row r="9190" spans="1:14" x14ac:dyDescent="0.2">
      <c r="A9190" s="3" t="s">
        <v>41</v>
      </c>
      <c r="B9190" s="17">
        <v>1189833</v>
      </c>
      <c r="C9190" s="14">
        <v>44346</v>
      </c>
      <c r="D9190" s="4" t="s">
        <v>110</v>
      </c>
      <c r="E9190" s="4" t="s">
        <v>121</v>
      </c>
      <c r="F9190" s="4" t="s">
        <v>122</v>
      </c>
      <c r="G9190" s="4" t="s">
        <v>52</v>
      </c>
      <c r="H9190" s="13">
        <v>65</v>
      </c>
      <c r="I9190" s="20">
        <v>725</v>
      </c>
      <c r="J9190" s="13">
        <v>471250</v>
      </c>
      <c r="K9190" s="31">
        <v>94250</v>
      </c>
      <c r="L9190" s="21">
        <v>47125</v>
      </c>
      <c r="M9190" s="22">
        <v>0.2</v>
      </c>
      <c r="N9190" s="5" t="s">
        <v>30</v>
      </c>
    </row>
    <row r="9191" spans="1:14" x14ac:dyDescent="0.2">
      <c r="A9191" s="3" t="s">
        <v>45</v>
      </c>
      <c r="B9191" s="17">
        <v>1128299</v>
      </c>
      <c r="C9191" s="14">
        <v>44224</v>
      </c>
      <c r="D9191" s="4" t="s">
        <v>110</v>
      </c>
      <c r="E9191" s="4" t="s">
        <v>121</v>
      </c>
      <c r="F9191" s="4" t="s">
        <v>125</v>
      </c>
      <c r="G9191" s="4" t="s">
        <v>54</v>
      </c>
      <c r="H9191" s="13">
        <v>65</v>
      </c>
      <c r="I9191" s="20">
        <v>725</v>
      </c>
      <c r="J9191" s="13">
        <v>471250</v>
      </c>
      <c r="K9191" s="31">
        <v>212062.5</v>
      </c>
      <c r="L9191" s="21">
        <v>106031.25</v>
      </c>
      <c r="M9191" s="22">
        <v>0.45</v>
      </c>
      <c r="N9191" s="5" t="s">
        <v>30</v>
      </c>
    </row>
    <row r="9192" spans="1:14" x14ac:dyDescent="0.2">
      <c r="A9192" s="3" t="s">
        <v>45</v>
      </c>
      <c r="B9192" s="17">
        <v>1128299</v>
      </c>
      <c r="C9192" s="14">
        <v>44192</v>
      </c>
      <c r="D9192" s="4" t="s">
        <v>110</v>
      </c>
      <c r="E9192" s="4" t="s">
        <v>121</v>
      </c>
      <c r="F9192" s="4" t="s">
        <v>125</v>
      </c>
      <c r="G9192" s="4" t="s">
        <v>54</v>
      </c>
      <c r="H9192" s="13">
        <v>65</v>
      </c>
      <c r="I9192" s="20">
        <v>725</v>
      </c>
      <c r="J9192" s="13">
        <v>471250</v>
      </c>
      <c r="K9192" s="31">
        <v>164937.5</v>
      </c>
      <c r="L9192" s="21">
        <v>82468.75</v>
      </c>
      <c r="M9192" s="22">
        <v>0.35</v>
      </c>
      <c r="N9192" s="5" t="s">
        <v>30</v>
      </c>
    </row>
    <row r="9193" spans="1:14" x14ac:dyDescent="0.2">
      <c r="A9193" s="3" t="s">
        <v>45</v>
      </c>
      <c r="B9193" s="17">
        <v>1185732</v>
      </c>
      <c r="C9193" s="14">
        <v>44357</v>
      </c>
      <c r="D9193" s="4" t="s">
        <v>55</v>
      </c>
      <c r="E9193" s="4" t="s">
        <v>64</v>
      </c>
      <c r="F9193" s="4" t="s">
        <v>77</v>
      </c>
      <c r="G9193" s="4" t="s">
        <v>18</v>
      </c>
      <c r="H9193" s="13">
        <v>70</v>
      </c>
      <c r="I9193" s="20">
        <v>725</v>
      </c>
      <c r="J9193" s="13">
        <v>507500</v>
      </c>
      <c r="K9193" s="31">
        <v>253750</v>
      </c>
      <c r="L9193" s="21">
        <v>126875</v>
      </c>
      <c r="M9193" s="22">
        <v>0.5</v>
      </c>
      <c r="N9193" s="5" t="s">
        <v>23</v>
      </c>
    </row>
    <row r="9194" spans="1:14" x14ac:dyDescent="0.2">
      <c r="A9194" s="3" t="s">
        <v>20</v>
      </c>
      <c r="B9194" s="17">
        <v>1185732</v>
      </c>
      <c r="C9194" s="14">
        <v>44506</v>
      </c>
      <c r="D9194" s="4" t="s">
        <v>97</v>
      </c>
      <c r="E9194" s="4" t="s">
        <v>104</v>
      </c>
      <c r="F9194" s="4" t="s">
        <v>66</v>
      </c>
      <c r="G9194" s="4" t="s">
        <v>50</v>
      </c>
      <c r="H9194" s="13">
        <v>70</v>
      </c>
      <c r="I9194" s="20">
        <v>725</v>
      </c>
      <c r="J9194" s="13">
        <v>507500</v>
      </c>
      <c r="K9194" s="31">
        <v>177625</v>
      </c>
      <c r="L9194" s="21">
        <v>88812.5</v>
      </c>
      <c r="M9194" s="22">
        <v>0.35</v>
      </c>
      <c r="N9194" s="5" t="s">
        <v>19</v>
      </c>
    </row>
    <row r="9195" spans="1:14" x14ac:dyDescent="0.2">
      <c r="A9195" s="3" t="s">
        <v>14</v>
      </c>
      <c r="B9195" s="17">
        <v>1185732</v>
      </c>
      <c r="C9195" s="14">
        <v>44386</v>
      </c>
      <c r="D9195" s="4" t="s">
        <v>15</v>
      </c>
      <c r="E9195" s="4" t="s">
        <v>16</v>
      </c>
      <c r="F9195" s="4" t="s">
        <v>17</v>
      </c>
      <c r="G9195" s="4" t="s">
        <v>50</v>
      </c>
      <c r="H9195" s="13">
        <v>70</v>
      </c>
      <c r="I9195" s="20">
        <v>725</v>
      </c>
      <c r="J9195" s="13">
        <v>507500</v>
      </c>
      <c r="K9195" s="31">
        <v>253750</v>
      </c>
      <c r="L9195" s="21">
        <v>126875</v>
      </c>
      <c r="M9195" s="22">
        <v>0.5</v>
      </c>
      <c r="N9195" s="5" t="s">
        <v>19</v>
      </c>
    </row>
    <row r="9196" spans="1:14" x14ac:dyDescent="0.2">
      <c r="A9196" s="3" t="s">
        <v>45</v>
      </c>
      <c r="B9196" s="17">
        <v>1128299</v>
      </c>
      <c r="C9196" s="14">
        <v>43947</v>
      </c>
      <c r="D9196" s="4" t="s">
        <v>110</v>
      </c>
      <c r="E9196" s="4" t="s">
        <v>129</v>
      </c>
      <c r="F9196" s="4" t="s">
        <v>130</v>
      </c>
      <c r="G9196" s="4" t="s">
        <v>50</v>
      </c>
      <c r="H9196" s="13">
        <v>70</v>
      </c>
      <c r="I9196" s="20">
        <v>725</v>
      </c>
      <c r="J9196" s="13">
        <v>507500</v>
      </c>
      <c r="K9196" s="31">
        <v>228375</v>
      </c>
      <c r="L9196" s="21">
        <v>114187.5</v>
      </c>
      <c r="M9196" s="22">
        <v>0.45</v>
      </c>
      <c r="N9196" s="5" t="s">
        <v>23</v>
      </c>
    </row>
    <row r="9197" spans="1:14" x14ac:dyDescent="0.2">
      <c r="A9197" s="3" t="s">
        <v>20</v>
      </c>
      <c r="B9197" s="17">
        <v>1128299</v>
      </c>
      <c r="C9197" s="14">
        <v>44357</v>
      </c>
      <c r="D9197" s="4" t="s">
        <v>110</v>
      </c>
      <c r="E9197" s="4" t="s">
        <v>113</v>
      </c>
      <c r="F9197" s="4" t="s">
        <v>114</v>
      </c>
      <c r="G9197" s="4" t="s">
        <v>51</v>
      </c>
      <c r="H9197" s="13">
        <v>70</v>
      </c>
      <c r="I9197" s="20">
        <v>725</v>
      </c>
      <c r="J9197" s="13">
        <v>507500</v>
      </c>
      <c r="K9197" s="31">
        <v>126875</v>
      </c>
      <c r="L9197" s="21">
        <v>63437.5</v>
      </c>
      <c r="M9197" s="22">
        <v>0.25</v>
      </c>
      <c r="N9197" s="5" t="s">
        <v>30</v>
      </c>
    </row>
    <row r="9198" spans="1:14" x14ac:dyDescent="0.2">
      <c r="A9198" s="3" t="s">
        <v>44</v>
      </c>
      <c r="B9198" s="17">
        <v>1185732</v>
      </c>
      <c r="C9198" s="14">
        <v>44503</v>
      </c>
      <c r="D9198" s="4" t="s">
        <v>97</v>
      </c>
      <c r="E9198" s="4" t="s">
        <v>98</v>
      </c>
      <c r="F9198" s="4" t="s">
        <v>99</v>
      </c>
      <c r="G9198" s="4" t="s">
        <v>50</v>
      </c>
      <c r="H9198" s="13">
        <v>75</v>
      </c>
      <c r="I9198" s="20">
        <v>725</v>
      </c>
      <c r="J9198" s="13">
        <v>543750</v>
      </c>
      <c r="K9198" s="31">
        <v>271875</v>
      </c>
      <c r="L9198" s="21">
        <v>135937.5</v>
      </c>
      <c r="M9198" s="22">
        <v>0.5</v>
      </c>
      <c r="N9198" s="5" t="s">
        <v>19</v>
      </c>
    </row>
    <row r="9199" spans="1:14" x14ac:dyDescent="0.2">
      <c r="A9199" s="3" t="s">
        <v>20</v>
      </c>
      <c r="B9199" s="17">
        <v>1128299</v>
      </c>
      <c r="C9199" s="14">
        <v>44418</v>
      </c>
      <c r="D9199" s="4" t="s">
        <v>110</v>
      </c>
      <c r="E9199" s="4" t="s">
        <v>113</v>
      </c>
      <c r="F9199" s="4" t="s">
        <v>114</v>
      </c>
      <c r="G9199" s="4" t="s">
        <v>51</v>
      </c>
      <c r="H9199" s="13">
        <v>75</v>
      </c>
      <c r="I9199" s="20">
        <v>725</v>
      </c>
      <c r="J9199" s="13">
        <v>543750</v>
      </c>
      <c r="K9199" s="31">
        <v>108750</v>
      </c>
      <c r="L9199" s="21">
        <v>54375</v>
      </c>
      <c r="M9199" s="22">
        <v>0.2</v>
      </c>
      <c r="N9199" s="5" t="s">
        <v>30</v>
      </c>
    </row>
    <row r="9200" spans="1:14" x14ac:dyDescent="0.2">
      <c r="A9200" s="3" t="s">
        <v>45</v>
      </c>
      <c r="B9200" s="17">
        <v>1128299</v>
      </c>
      <c r="C9200" s="14">
        <v>44201</v>
      </c>
      <c r="D9200" s="4" t="s">
        <v>110</v>
      </c>
      <c r="E9200" s="4" t="s">
        <v>121</v>
      </c>
      <c r="F9200" s="4" t="s">
        <v>125</v>
      </c>
      <c r="G9200" s="4" t="s">
        <v>54</v>
      </c>
      <c r="H9200" s="13">
        <v>80</v>
      </c>
      <c r="I9200" s="20">
        <v>725</v>
      </c>
      <c r="J9200" s="13">
        <v>580000</v>
      </c>
      <c r="K9200" s="31">
        <v>116000</v>
      </c>
      <c r="L9200" s="21">
        <v>58000</v>
      </c>
      <c r="M9200" s="22">
        <v>0.2</v>
      </c>
      <c r="N9200" s="5" t="s">
        <v>30</v>
      </c>
    </row>
    <row r="9201" spans="1:14" x14ac:dyDescent="0.2">
      <c r="A9201" s="3" t="s">
        <v>45</v>
      </c>
      <c r="B9201" s="17">
        <v>1128299</v>
      </c>
      <c r="C9201" s="14">
        <v>44219</v>
      </c>
      <c r="D9201" s="4" t="s">
        <v>110</v>
      </c>
      <c r="E9201" s="4" t="s">
        <v>121</v>
      </c>
      <c r="F9201" s="4" t="s">
        <v>125</v>
      </c>
      <c r="G9201" s="4" t="s">
        <v>54</v>
      </c>
      <c r="H9201" s="13">
        <v>80</v>
      </c>
      <c r="I9201" s="20">
        <v>725</v>
      </c>
      <c r="J9201" s="13">
        <v>580000</v>
      </c>
      <c r="K9201" s="31">
        <v>87000</v>
      </c>
      <c r="L9201" s="21">
        <v>43500</v>
      </c>
      <c r="M9201" s="22">
        <v>0.15</v>
      </c>
      <c r="N9201" s="5" t="s">
        <v>30</v>
      </c>
    </row>
    <row r="9202" spans="1:14" x14ac:dyDescent="0.2">
      <c r="A9202" s="3" t="s">
        <v>20</v>
      </c>
      <c r="B9202" s="17">
        <v>1185732</v>
      </c>
      <c r="C9202" s="14">
        <v>44332</v>
      </c>
      <c r="D9202" s="4" t="s">
        <v>81</v>
      </c>
      <c r="E9202" s="4" t="s">
        <v>84</v>
      </c>
      <c r="F9202" s="4" t="s">
        <v>85</v>
      </c>
      <c r="G9202" s="4" t="s">
        <v>51</v>
      </c>
      <c r="H9202" s="13">
        <v>40</v>
      </c>
      <c r="I9202" s="20">
        <v>745</v>
      </c>
      <c r="J9202" s="13">
        <v>298000</v>
      </c>
      <c r="K9202" s="31">
        <v>119200</v>
      </c>
      <c r="L9202" s="21">
        <v>59600</v>
      </c>
      <c r="M9202" s="22">
        <v>0.4</v>
      </c>
      <c r="N9202" s="5" t="s">
        <v>19</v>
      </c>
    </row>
    <row r="9203" spans="1:14" x14ac:dyDescent="0.2">
      <c r="A9203" s="3" t="s">
        <v>44</v>
      </c>
      <c r="B9203" s="17">
        <v>1185732</v>
      </c>
      <c r="C9203" s="14">
        <v>44111</v>
      </c>
      <c r="D9203" s="4" t="s">
        <v>97</v>
      </c>
      <c r="E9203" s="4" t="s">
        <v>105</v>
      </c>
      <c r="F9203" s="4" t="s">
        <v>106</v>
      </c>
      <c r="G9203" s="4" t="s">
        <v>52</v>
      </c>
      <c r="H9203" s="13">
        <v>50</v>
      </c>
      <c r="I9203" s="20">
        <v>745</v>
      </c>
      <c r="J9203" s="13">
        <v>372500</v>
      </c>
      <c r="K9203" s="31">
        <v>93125</v>
      </c>
      <c r="L9203" s="21">
        <v>46562.5</v>
      </c>
      <c r="M9203" s="22">
        <v>0.25</v>
      </c>
      <c r="N9203" s="5" t="s">
        <v>23</v>
      </c>
    </row>
    <row r="9204" spans="1:14" x14ac:dyDescent="0.2">
      <c r="A9204" s="3" t="s">
        <v>44</v>
      </c>
      <c r="B9204" s="17">
        <v>1197831</v>
      </c>
      <c r="C9204" s="14">
        <v>44443</v>
      </c>
      <c r="D9204" s="4" t="s">
        <v>81</v>
      </c>
      <c r="E9204" s="4" t="s">
        <v>88</v>
      </c>
      <c r="F9204" s="4" t="s">
        <v>89</v>
      </c>
      <c r="G9204" s="4" t="s">
        <v>50</v>
      </c>
      <c r="H9204" s="13">
        <v>20</v>
      </c>
      <c r="I9204" s="20">
        <v>750</v>
      </c>
      <c r="J9204" s="13">
        <v>150000</v>
      </c>
      <c r="K9204" s="31">
        <v>52500</v>
      </c>
      <c r="L9204" s="21">
        <v>26250</v>
      </c>
      <c r="M9204" s="22">
        <v>0.35</v>
      </c>
      <c r="N9204" s="5" t="s">
        <v>30</v>
      </c>
    </row>
    <row r="9205" spans="1:14" x14ac:dyDescent="0.2">
      <c r="A9205" s="3" t="s">
        <v>44</v>
      </c>
      <c r="B9205" s="17">
        <v>1197831</v>
      </c>
      <c r="C9205" s="14">
        <v>44290</v>
      </c>
      <c r="D9205" s="4" t="s">
        <v>81</v>
      </c>
      <c r="E9205" s="4" t="s">
        <v>92</v>
      </c>
      <c r="F9205" s="4" t="s">
        <v>93</v>
      </c>
      <c r="G9205" s="4" t="s">
        <v>51</v>
      </c>
      <c r="H9205" s="13">
        <v>25</v>
      </c>
      <c r="I9205" s="20">
        <v>750</v>
      </c>
      <c r="J9205" s="13">
        <v>187500</v>
      </c>
      <c r="K9205" s="31">
        <v>75000</v>
      </c>
      <c r="L9205" s="21">
        <v>37500</v>
      </c>
      <c r="M9205" s="22">
        <v>0.4</v>
      </c>
      <c r="N9205" s="5" t="s">
        <v>30</v>
      </c>
    </row>
    <row r="9206" spans="1:14" x14ac:dyDescent="0.2">
      <c r="A9206" s="3" t="s">
        <v>41</v>
      </c>
      <c r="B9206" s="17">
        <v>1189833</v>
      </c>
      <c r="C9206" s="14">
        <v>44268</v>
      </c>
      <c r="D9206" s="4" t="s">
        <v>110</v>
      </c>
      <c r="E9206" s="4" t="s">
        <v>121</v>
      </c>
      <c r="F9206" s="4" t="s">
        <v>122</v>
      </c>
      <c r="G9206" s="4" t="s">
        <v>52</v>
      </c>
      <c r="H9206" s="13">
        <v>35</v>
      </c>
      <c r="I9206" s="20">
        <v>750</v>
      </c>
      <c r="J9206" s="13">
        <v>262500</v>
      </c>
      <c r="K9206" s="31">
        <v>105000</v>
      </c>
      <c r="L9206" s="21">
        <v>52500</v>
      </c>
      <c r="M9206" s="22">
        <v>0.4</v>
      </c>
      <c r="N9206" s="5" t="s">
        <v>30</v>
      </c>
    </row>
    <row r="9207" spans="1:14" x14ac:dyDescent="0.2">
      <c r="A9207" s="3" t="s">
        <v>44</v>
      </c>
      <c r="B9207" s="17">
        <v>1185732</v>
      </c>
      <c r="C9207" s="14">
        <v>44215</v>
      </c>
      <c r="D9207" s="4" t="s">
        <v>97</v>
      </c>
      <c r="E9207" s="4" t="s">
        <v>102</v>
      </c>
      <c r="F9207" s="4" t="s">
        <v>103</v>
      </c>
      <c r="G9207" s="4" t="s">
        <v>54</v>
      </c>
      <c r="H9207" s="13">
        <v>35</v>
      </c>
      <c r="I9207" s="20">
        <v>750</v>
      </c>
      <c r="J9207" s="13">
        <v>262500</v>
      </c>
      <c r="K9207" s="31">
        <v>131250</v>
      </c>
      <c r="L9207" s="21">
        <v>65625</v>
      </c>
      <c r="M9207" s="22">
        <v>0.5</v>
      </c>
      <c r="N9207" s="5" t="s">
        <v>23</v>
      </c>
    </row>
    <row r="9208" spans="1:14" x14ac:dyDescent="0.2">
      <c r="A9208" s="3" t="s">
        <v>45</v>
      </c>
      <c r="B9208" s="17">
        <v>1185732</v>
      </c>
      <c r="C9208" s="14">
        <v>44419</v>
      </c>
      <c r="D9208" s="4" t="s">
        <v>110</v>
      </c>
      <c r="E9208" s="4" t="s">
        <v>133</v>
      </c>
      <c r="F9208" s="4" t="s">
        <v>134</v>
      </c>
      <c r="G9208" s="4" t="s">
        <v>54</v>
      </c>
      <c r="H9208" s="13">
        <v>35</v>
      </c>
      <c r="I9208" s="20">
        <v>750</v>
      </c>
      <c r="J9208" s="13">
        <v>262500</v>
      </c>
      <c r="K9208" s="31">
        <v>105000</v>
      </c>
      <c r="L9208" s="21">
        <v>52500</v>
      </c>
      <c r="M9208" s="22">
        <v>0.4</v>
      </c>
      <c r="N9208" s="5" t="s">
        <v>23</v>
      </c>
    </row>
    <row r="9209" spans="1:14" x14ac:dyDescent="0.2">
      <c r="A9209" s="3" t="s">
        <v>41</v>
      </c>
      <c r="B9209" s="17">
        <v>1189833</v>
      </c>
      <c r="C9209" s="14">
        <v>44229</v>
      </c>
      <c r="D9209" s="4" t="s">
        <v>15</v>
      </c>
      <c r="E9209" s="4" t="s">
        <v>42</v>
      </c>
      <c r="F9209" s="4" t="s">
        <v>43</v>
      </c>
      <c r="G9209" s="4" t="s">
        <v>18</v>
      </c>
      <c r="H9209" s="13">
        <v>40</v>
      </c>
      <c r="I9209" s="20">
        <v>750</v>
      </c>
      <c r="J9209" s="13">
        <v>300000</v>
      </c>
      <c r="K9209" s="31">
        <v>135000</v>
      </c>
      <c r="L9209" s="21">
        <v>67500</v>
      </c>
      <c r="M9209" s="22">
        <v>0.45</v>
      </c>
      <c r="N9209" s="5" t="s">
        <v>30</v>
      </c>
    </row>
    <row r="9210" spans="1:14" x14ac:dyDescent="0.2">
      <c r="A9210" s="3" t="s">
        <v>44</v>
      </c>
      <c r="B9210" s="17">
        <v>1197831</v>
      </c>
      <c r="C9210" s="14">
        <v>44451</v>
      </c>
      <c r="D9210" s="4" t="s">
        <v>81</v>
      </c>
      <c r="E9210" s="4" t="s">
        <v>90</v>
      </c>
      <c r="F9210" s="4" t="s">
        <v>91</v>
      </c>
      <c r="G9210" s="4" t="s">
        <v>18</v>
      </c>
      <c r="H9210" s="13">
        <v>40</v>
      </c>
      <c r="I9210" s="20">
        <v>750</v>
      </c>
      <c r="J9210" s="13">
        <v>300000</v>
      </c>
      <c r="K9210" s="31">
        <v>150000</v>
      </c>
      <c r="L9210" s="21">
        <v>75000</v>
      </c>
      <c r="M9210" s="22">
        <v>0.5</v>
      </c>
      <c r="N9210" s="5" t="s">
        <v>30</v>
      </c>
    </row>
    <row r="9211" spans="1:14" x14ac:dyDescent="0.2">
      <c r="A9211" s="3" t="s">
        <v>80</v>
      </c>
      <c r="B9211" s="17">
        <v>1197831</v>
      </c>
      <c r="C9211" s="14">
        <v>44064</v>
      </c>
      <c r="D9211" s="4" t="s">
        <v>81</v>
      </c>
      <c r="E9211" s="4" t="s">
        <v>88</v>
      </c>
      <c r="F9211" s="4" t="s">
        <v>94</v>
      </c>
      <c r="G9211" s="4" t="s">
        <v>51</v>
      </c>
      <c r="H9211" s="13">
        <v>40</v>
      </c>
      <c r="I9211" s="20">
        <v>750</v>
      </c>
      <c r="J9211" s="13">
        <v>300000</v>
      </c>
      <c r="K9211" s="31">
        <v>135000</v>
      </c>
      <c r="L9211" s="21">
        <v>67500</v>
      </c>
      <c r="M9211" s="22">
        <v>0.45</v>
      </c>
      <c r="N9211" s="5" t="s">
        <v>30</v>
      </c>
    </row>
    <row r="9212" spans="1:14" x14ac:dyDescent="0.2">
      <c r="A9212" s="3" t="s">
        <v>20</v>
      </c>
      <c r="B9212" s="17">
        <v>1185732</v>
      </c>
      <c r="C9212" s="14">
        <v>44394</v>
      </c>
      <c r="D9212" s="4" t="s">
        <v>15</v>
      </c>
      <c r="E9212" s="4" t="s">
        <v>26</v>
      </c>
      <c r="F9212" s="4" t="s">
        <v>27</v>
      </c>
      <c r="G9212" s="4" t="s">
        <v>54</v>
      </c>
      <c r="H9212" s="13">
        <v>40</v>
      </c>
      <c r="I9212" s="20">
        <v>750</v>
      </c>
      <c r="J9212" s="13">
        <v>300000</v>
      </c>
      <c r="K9212" s="31">
        <v>120000</v>
      </c>
      <c r="L9212" s="21">
        <v>60000</v>
      </c>
      <c r="M9212" s="22">
        <v>0.4</v>
      </c>
      <c r="N9212" s="5" t="s">
        <v>23</v>
      </c>
    </row>
    <row r="9213" spans="1:14" x14ac:dyDescent="0.2">
      <c r="A9213" s="3" t="s">
        <v>44</v>
      </c>
      <c r="B9213" s="17">
        <v>1197831</v>
      </c>
      <c r="C9213" s="14">
        <v>44439</v>
      </c>
      <c r="D9213" s="4" t="s">
        <v>81</v>
      </c>
      <c r="E9213" s="4" t="s">
        <v>90</v>
      </c>
      <c r="F9213" s="4" t="s">
        <v>91</v>
      </c>
      <c r="G9213" s="4" t="s">
        <v>18</v>
      </c>
      <c r="H9213" s="13">
        <v>45</v>
      </c>
      <c r="I9213" s="20">
        <v>750</v>
      </c>
      <c r="J9213" s="13">
        <v>337500</v>
      </c>
      <c r="K9213" s="31">
        <v>151875</v>
      </c>
      <c r="L9213" s="21">
        <v>75937.5</v>
      </c>
      <c r="M9213" s="22">
        <v>0.45</v>
      </c>
      <c r="N9213" s="5" t="s">
        <v>30</v>
      </c>
    </row>
    <row r="9214" spans="1:14" x14ac:dyDescent="0.2">
      <c r="A9214" s="3" t="s">
        <v>44</v>
      </c>
      <c r="B9214" s="17">
        <v>1197831</v>
      </c>
      <c r="C9214" s="14">
        <v>44438</v>
      </c>
      <c r="D9214" s="4" t="s">
        <v>81</v>
      </c>
      <c r="E9214" s="4" t="s">
        <v>90</v>
      </c>
      <c r="F9214" s="4" t="s">
        <v>91</v>
      </c>
      <c r="G9214" s="4" t="s">
        <v>18</v>
      </c>
      <c r="H9214" s="13">
        <v>45</v>
      </c>
      <c r="I9214" s="20">
        <v>750</v>
      </c>
      <c r="J9214" s="13">
        <v>337500</v>
      </c>
      <c r="K9214" s="31">
        <v>202500</v>
      </c>
      <c r="L9214" s="21">
        <v>101250</v>
      </c>
      <c r="M9214" s="22">
        <v>0.6</v>
      </c>
      <c r="N9214" s="5" t="s">
        <v>30</v>
      </c>
    </row>
    <row r="9215" spans="1:14" x14ac:dyDescent="0.2">
      <c r="A9215" s="3" t="s">
        <v>45</v>
      </c>
      <c r="B9215" s="17">
        <v>1197831</v>
      </c>
      <c r="C9215" s="14">
        <v>44351</v>
      </c>
      <c r="D9215" s="4" t="s">
        <v>110</v>
      </c>
      <c r="E9215" s="4" t="s">
        <v>117</v>
      </c>
      <c r="F9215" s="4" t="s">
        <v>118</v>
      </c>
      <c r="G9215" s="4" t="s">
        <v>18</v>
      </c>
      <c r="H9215" s="13">
        <v>45</v>
      </c>
      <c r="I9215" s="20">
        <v>750</v>
      </c>
      <c r="J9215" s="13">
        <v>337500</v>
      </c>
      <c r="K9215" s="31">
        <v>118125</v>
      </c>
      <c r="L9215" s="21">
        <v>59062.5</v>
      </c>
      <c r="M9215" s="22">
        <v>0.35</v>
      </c>
      <c r="N9215" s="5" t="s">
        <v>19</v>
      </c>
    </row>
    <row r="9216" spans="1:14" x14ac:dyDescent="0.2">
      <c r="A9216" s="3" t="s">
        <v>45</v>
      </c>
      <c r="B9216" s="17">
        <v>1197831</v>
      </c>
      <c r="C9216" s="14">
        <v>44321</v>
      </c>
      <c r="D9216" s="4" t="s">
        <v>110</v>
      </c>
      <c r="E9216" s="4" t="s">
        <v>117</v>
      </c>
      <c r="F9216" s="4" t="s">
        <v>118</v>
      </c>
      <c r="G9216" s="4" t="s">
        <v>18</v>
      </c>
      <c r="H9216" s="13">
        <v>45</v>
      </c>
      <c r="I9216" s="20">
        <v>750</v>
      </c>
      <c r="J9216" s="13">
        <v>337500</v>
      </c>
      <c r="K9216" s="31">
        <v>168750</v>
      </c>
      <c r="L9216" s="21">
        <v>84375</v>
      </c>
      <c r="M9216" s="22">
        <v>0.5</v>
      </c>
      <c r="N9216" s="5" t="s">
        <v>19</v>
      </c>
    </row>
    <row r="9217" spans="1:14" x14ac:dyDescent="0.2">
      <c r="A9217" s="3" t="s">
        <v>20</v>
      </c>
      <c r="B9217" s="17">
        <v>1185732</v>
      </c>
      <c r="C9217" s="14">
        <v>44506</v>
      </c>
      <c r="D9217" s="4" t="s">
        <v>97</v>
      </c>
      <c r="E9217" s="4" t="s">
        <v>104</v>
      </c>
      <c r="F9217" s="4" t="s">
        <v>66</v>
      </c>
      <c r="G9217" s="4" t="s">
        <v>50</v>
      </c>
      <c r="H9217" s="13">
        <v>45</v>
      </c>
      <c r="I9217" s="20">
        <v>750</v>
      </c>
      <c r="J9217" s="13">
        <v>337500</v>
      </c>
      <c r="K9217" s="31">
        <v>118125</v>
      </c>
      <c r="L9217" s="21">
        <v>59062.5</v>
      </c>
      <c r="M9217" s="22">
        <v>0.35</v>
      </c>
      <c r="N9217" s="5" t="s">
        <v>19</v>
      </c>
    </row>
    <row r="9218" spans="1:14" x14ac:dyDescent="0.2">
      <c r="A9218" s="3" t="s">
        <v>20</v>
      </c>
      <c r="B9218" s="17">
        <v>1185732</v>
      </c>
      <c r="C9218" s="14">
        <v>44365</v>
      </c>
      <c r="D9218" s="4" t="s">
        <v>81</v>
      </c>
      <c r="E9218" s="4" t="s">
        <v>84</v>
      </c>
      <c r="F9218" s="4" t="s">
        <v>85</v>
      </c>
      <c r="G9218" s="4" t="s">
        <v>51</v>
      </c>
      <c r="H9218" s="13">
        <v>45</v>
      </c>
      <c r="I9218" s="20">
        <v>750</v>
      </c>
      <c r="J9218" s="13">
        <v>337500</v>
      </c>
      <c r="K9218" s="31">
        <v>135000</v>
      </c>
      <c r="L9218" s="21">
        <v>67500</v>
      </c>
      <c r="M9218" s="22">
        <v>0.4</v>
      </c>
      <c r="N9218" s="5" t="s">
        <v>19</v>
      </c>
    </row>
    <row r="9219" spans="1:14" x14ac:dyDescent="0.2">
      <c r="A9219" s="3" t="s">
        <v>20</v>
      </c>
      <c r="B9219" s="17">
        <v>1185732</v>
      </c>
      <c r="C9219" s="14">
        <v>44056</v>
      </c>
      <c r="D9219" s="4" t="s">
        <v>97</v>
      </c>
      <c r="E9219" s="4" t="s">
        <v>105</v>
      </c>
      <c r="F9219" s="4" t="s">
        <v>106</v>
      </c>
      <c r="G9219" s="4" t="s">
        <v>52</v>
      </c>
      <c r="H9219" s="13">
        <v>45</v>
      </c>
      <c r="I9219" s="20">
        <v>750</v>
      </c>
      <c r="J9219" s="13">
        <v>337500</v>
      </c>
      <c r="K9219" s="31">
        <v>118125</v>
      </c>
      <c r="L9219" s="21">
        <v>59062.5</v>
      </c>
      <c r="M9219" s="22">
        <v>0.35</v>
      </c>
      <c r="N9219" s="5" t="s">
        <v>23</v>
      </c>
    </row>
    <row r="9220" spans="1:14" x14ac:dyDescent="0.2">
      <c r="A9220" s="3" t="s">
        <v>20</v>
      </c>
      <c r="B9220" s="17">
        <v>1185732</v>
      </c>
      <c r="C9220" s="14">
        <v>44062</v>
      </c>
      <c r="D9220" s="4" t="s">
        <v>97</v>
      </c>
      <c r="E9220" s="4" t="s">
        <v>105</v>
      </c>
      <c r="F9220" s="4" t="s">
        <v>106</v>
      </c>
      <c r="G9220" s="4" t="s">
        <v>52</v>
      </c>
      <c r="H9220" s="13">
        <v>45</v>
      </c>
      <c r="I9220" s="20">
        <v>750</v>
      </c>
      <c r="J9220" s="13">
        <v>337500</v>
      </c>
      <c r="K9220" s="31">
        <v>118125</v>
      </c>
      <c r="L9220" s="21">
        <v>59062.5</v>
      </c>
      <c r="M9220" s="22">
        <v>0.35</v>
      </c>
      <c r="N9220" s="5" t="s">
        <v>23</v>
      </c>
    </row>
    <row r="9221" spans="1:14" x14ac:dyDescent="0.2">
      <c r="A9221" s="3" t="s">
        <v>44</v>
      </c>
      <c r="B9221" s="17">
        <v>1185732</v>
      </c>
      <c r="C9221" s="14">
        <v>44099</v>
      </c>
      <c r="D9221" s="4" t="s">
        <v>97</v>
      </c>
      <c r="E9221" s="4" t="s">
        <v>105</v>
      </c>
      <c r="F9221" s="4" t="s">
        <v>106</v>
      </c>
      <c r="G9221" s="4" t="s">
        <v>52</v>
      </c>
      <c r="H9221" s="13">
        <v>45</v>
      </c>
      <c r="I9221" s="20">
        <v>750</v>
      </c>
      <c r="J9221" s="13">
        <v>337500</v>
      </c>
      <c r="K9221" s="31">
        <v>84375</v>
      </c>
      <c r="L9221" s="21">
        <v>42187.5</v>
      </c>
      <c r="M9221" s="22">
        <v>0.25</v>
      </c>
      <c r="N9221" s="5" t="s">
        <v>23</v>
      </c>
    </row>
    <row r="9222" spans="1:14" x14ac:dyDescent="0.2">
      <c r="A9222" s="3" t="s">
        <v>44</v>
      </c>
      <c r="B9222" s="17">
        <v>1197831</v>
      </c>
      <c r="C9222" s="14">
        <v>44440</v>
      </c>
      <c r="D9222" s="4" t="s">
        <v>81</v>
      </c>
      <c r="E9222" s="4" t="s">
        <v>90</v>
      </c>
      <c r="F9222" s="4" t="s">
        <v>91</v>
      </c>
      <c r="G9222" s="4" t="s">
        <v>18</v>
      </c>
      <c r="H9222" s="13">
        <v>50</v>
      </c>
      <c r="I9222" s="20">
        <v>750</v>
      </c>
      <c r="J9222" s="13">
        <v>375000</v>
      </c>
      <c r="K9222" s="31">
        <v>168750</v>
      </c>
      <c r="L9222" s="21">
        <v>84375</v>
      </c>
      <c r="M9222" s="22">
        <v>0.45</v>
      </c>
      <c r="N9222" s="5" t="s">
        <v>30</v>
      </c>
    </row>
    <row r="9223" spans="1:14" x14ac:dyDescent="0.2">
      <c r="A9223" s="3" t="s">
        <v>45</v>
      </c>
      <c r="B9223" s="17">
        <v>1197831</v>
      </c>
      <c r="C9223" s="14">
        <v>44351</v>
      </c>
      <c r="D9223" s="4" t="s">
        <v>110</v>
      </c>
      <c r="E9223" s="4" t="s">
        <v>117</v>
      </c>
      <c r="F9223" s="4" t="s">
        <v>118</v>
      </c>
      <c r="G9223" s="4" t="s">
        <v>18</v>
      </c>
      <c r="H9223" s="13">
        <v>50</v>
      </c>
      <c r="I9223" s="20">
        <v>750</v>
      </c>
      <c r="J9223" s="13">
        <v>375000</v>
      </c>
      <c r="K9223" s="31">
        <v>131250</v>
      </c>
      <c r="L9223" s="21">
        <v>65625</v>
      </c>
      <c r="M9223" s="22">
        <v>0.35</v>
      </c>
      <c r="N9223" s="5" t="s">
        <v>19</v>
      </c>
    </row>
    <row r="9224" spans="1:14" x14ac:dyDescent="0.2">
      <c r="A9224" s="3" t="s">
        <v>20</v>
      </c>
      <c r="B9224" s="17">
        <v>1197831</v>
      </c>
      <c r="C9224" s="14">
        <v>44416</v>
      </c>
      <c r="D9224" s="4" t="s">
        <v>110</v>
      </c>
      <c r="E9224" s="4" t="s">
        <v>117</v>
      </c>
      <c r="F9224" s="4" t="s">
        <v>118</v>
      </c>
      <c r="G9224" s="4" t="s">
        <v>18</v>
      </c>
      <c r="H9224" s="13">
        <v>50</v>
      </c>
      <c r="I9224" s="20">
        <v>750</v>
      </c>
      <c r="J9224" s="13">
        <v>375000</v>
      </c>
      <c r="K9224" s="31">
        <v>150000</v>
      </c>
      <c r="L9224" s="21">
        <v>75000</v>
      </c>
      <c r="M9224" s="22">
        <v>0.4</v>
      </c>
      <c r="N9224" s="5" t="s">
        <v>19</v>
      </c>
    </row>
    <row r="9225" spans="1:14" x14ac:dyDescent="0.2">
      <c r="A9225" s="3" t="s">
        <v>20</v>
      </c>
      <c r="B9225" s="17">
        <v>1185732</v>
      </c>
      <c r="C9225" s="14">
        <v>44321</v>
      </c>
      <c r="D9225" s="4" t="s">
        <v>97</v>
      </c>
      <c r="E9225" s="4" t="s">
        <v>104</v>
      </c>
      <c r="F9225" s="4" t="s">
        <v>66</v>
      </c>
      <c r="G9225" s="4" t="s">
        <v>50</v>
      </c>
      <c r="H9225" s="13">
        <v>50</v>
      </c>
      <c r="I9225" s="20">
        <v>750</v>
      </c>
      <c r="J9225" s="13">
        <v>375000</v>
      </c>
      <c r="K9225" s="31">
        <v>131250</v>
      </c>
      <c r="L9225" s="21">
        <v>65625</v>
      </c>
      <c r="M9225" s="22">
        <v>0.35</v>
      </c>
      <c r="N9225" s="5" t="s">
        <v>19</v>
      </c>
    </row>
    <row r="9226" spans="1:14" x14ac:dyDescent="0.2">
      <c r="A9226" s="3" t="s">
        <v>20</v>
      </c>
      <c r="B9226" s="17">
        <v>1185732</v>
      </c>
      <c r="C9226" s="14">
        <v>44354</v>
      </c>
      <c r="D9226" s="4" t="s">
        <v>97</v>
      </c>
      <c r="E9226" s="4" t="s">
        <v>104</v>
      </c>
      <c r="F9226" s="4" t="s">
        <v>66</v>
      </c>
      <c r="G9226" s="4" t="s">
        <v>50</v>
      </c>
      <c r="H9226" s="13">
        <v>50</v>
      </c>
      <c r="I9226" s="20">
        <v>750</v>
      </c>
      <c r="J9226" s="13">
        <v>375000</v>
      </c>
      <c r="K9226" s="31">
        <v>112500</v>
      </c>
      <c r="L9226" s="21">
        <v>56250</v>
      </c>
      <c r="M9226" s="22">
        <v>0.3</v>
      </c>
      <c r="N9226" s="5" t="s">
        <v>19</v>
      </c>
    </row>
    <row r="9227" spans="1:14" x14ac:dyDescent="0.2">
      <c r="A9227" s="3" t="s">
        <v>44</v>
      </c>
      <c r="B9227" s="17">
        <v>1185732</v>
      </c>
      <c r="C9227" s="14">
        <v>44486</v>
      </c>
      <c r="D9227" s="4" t="s">
        <v>15</v>
      </c>
      <c r="E9227" s="4" t="s">
        <v>21</v>
      </c>
      <c r="F9227" s="4" t="s">
        <v>22</v>
      </c>
      <c r="G9227" s="4" t="s">
        <v>51</v>
      </c>
      <c r="H9227" s="13">
        <v>50</v>
      </c>
      <c r="I9227" s="20">
        <v>750</v>
      </c>
      <c r="J9227" s="13">
        <v>375000</v>
      </c>
      <c r="K9227" s="31">
        <v>187500</v>
      </c>
      <c r="L9227" s="21">
        <v>93750</v>
      </c>
      <c r="M9227" s="22">
        <v>0.5</v>
      </c>
      <c r="N9227" s="5" t="s">
        <v>23</v>
      </c>
    </row>
    <row r="9228" spans="1:14" x14ac:dyDescent="0.2">
      <c r="A9228" s="3" t="s">
        <v>80</v>
      </c>
      <c r="B9228" s="17">
        <v>1197831</v>
      </c>
      <c r="C9228" s="14">
        <v>44087</v>
      </c>
      <c r="D9228" s="4" t="s">
        <v>81</v>
      </c>
      <c r="E9228" s="4" t="s">
        <v>88</v>
      </c>
      <c r="F9228" s="4" t="s">
        <v>94</v>
      </c>
      <c r="G9228" s="4" t="s">
        <v>51</v>
      </c>
      <c r="H9228" s="13">
        <v>50</v>
      </c>
      <c r="I9228" s="20">
        <v>750</v>
      </c>
      <c r="J9228" s="13">
        <v>375000</v>
      </c>
      <c r="K9228" s="31">
        <v>131250</v>
      </c>
      <c r="L9228" s="21">
        <v>65625</v>
      </c>
      <c r="M9228" s="22">
        <v>0.35</v>
      </c>
      <c r="N9228" s="5" t="s">
        <v>30</v>
      </c>
    </row>
    <row r="9229" spans="1:14" x14ac:dyDescent="0.2">
      <c r="A9229" s="3" t="s">
        <v>41</v>
      </c>
      <c r="B9229" s="17">
        <v>1189833</v>
      </c>
      <c r="C9229" s="14">
        <v>44306</v>
      </c>
      <c r="D9229" s="4" t="s">
        <v>110</v>
      </c>
      <c r="E9229" s="4" t="s">
        <v>121</v>
      </c>
      <c r="F9229" s="4" t="s">
        <v>122</v>
      </c>
      <c r="G9229" s="4" t="s">
        <v>52</v>
      </c>
      <c r="H9229" s="13">
        <v>50</v>
      </c>
      <c r="I9229" s="20">
        <v>750</v>
      </c>
      <c r="J9229" s="13">
        <v>375000</v>
      </c>
      <c r="K9229" s="31">
        <v>93750</v>
      </c>
      <c r="L9229" s="21">
        <v>46875</v>
      </c>
      <c r="M9229" s="22">
        <v>0.25</v>
      </c>
      <c r="N9229" s="5" t="s">
        <v>30</v>
      </c>
    </row>
    <row r="9230" spans="1:14" x14ac:dyDescent="0.2">
      <c r="A9230" s="3" t="s">
        <v>41</v>
      </c>
      <c r="B9230" s="17">
        <v>1189833</v>
      </c>
      <c r="C9230" s="14">
        <v>44307</v>
      </c>
      <c r="D9230" s="4" t="s">
        <v>110</v>
      </c>
      <c r="E9230" s="4" t="s">
        <v>121</v>
      </c>
      <c r="F9230" s="4" t="s">
        <v>122</v>
      </c>
      <c r="G9230" s="4" t="s">
        <v>52</v>
      </c>
      <c r="H9230" s="13">
        <v>50</v>
      </c>
      <c r="I9230" s="20">
        <v>750</v>
      </c>
      <c r="J9230" s="13">
        <v>375000</v>
      </c>
      <c r="K9230" s="31">
        <v>150000</v>
      </c>
      <c r="L9230" s="21">
        <v>75000</v>
      </c>
      <c r="M9230" s="22">
        <v>0.4</v>
      </c>
      <c r="N9230" s="5" t="s">
        <v>30</v>
      </c>
    </row>
    <row r="9231" spans="1:14" x14ac:dyDescent="0.2">
      <c r="A9231" s="3" t="s">
        <v>41</v>
      </c>
      <c r="B9231" s="17">
        <v>1189833</v>
      </c>
      <c r="C9231" s="14">
        <v>44313</v>
      </c>
      <c r="D9231" s="4" t="s">
        <v>110</v>
      </c>
      <c r="E9231" s="4" t="s">
        <v>121</v>
      </c>
      <c r="F9231" s="4" t="s">
        <v>122</v>
      </c>
      <c r="G9231" s="4" t="s">
        <v>52</v>
      </c>
      <c r="H9231" s="13">
        <v>50</v>
      </c>
      <c r="I9231" s="20">
        <v>750</v>
      </c>
      <c r="J9231" s="13">
        <v>375000</v>
      </c>
      <c r="K9231" s="31">
        <v>150000</v>
      </c>
      <c r="L9231" s="21">
        <v>75000</v>
      </c>
      <c r="M9231" s="22">
        <v>0.4</v>
      </c>
      <c r="N9231" s="5" t="s">
        <v>30</v>
      </c>
    </row>
    <row r="9232" spans="1:14" x14ac:dyDescent="0.2">
      <c r="A9232" s="3" t="s">
        <v>45</v>
      </c>
      <c r="B9232" s="17">
        <v>1185732</v>
      </c>
      <c r="C9232" s="14">
        <v>43945</v>
      </c>
      <c r="D9232" s="4" t="s">
        <v>97</v>
      </c>
      <c r="E9232" s="4" t="s">
        <v>105</v>
      </c>
      <c r="F9232" s="4" t="s">
        <v>106</v>
      </c>
      <c r="G9232" s="4" t="s">
        <v>52</v>
      </c>
      <c r="H9232" s="13">
        <v>50</v>
      </c>
      <c r="I9232" s="20">
        <v>750</v>
      </c>
      <c r="J9232" s="13">
        <v>375000</v>
      </c>
      <c r="K9232" s="31">
        <v>93750</v>
      </c>
      <c r="L9232" s="21">
        <v>46875</v>
      </c>
      <c r="M9232" s="22">
        <v>0.25</v>
      </c>
      <c r="N9232" s="5" t="s">
        <v>23</v>
      </c>
    </row>
    <row r="9233" spans="1:14" x14ac:dyDescent="0.2">
      <c r="A9233" s="3" t="s">
        <v>41</v>
      </c>
      <c r="B9233" s="17">
        <v>1128299</v>
      </c>
      <c r="C9233" s="14">
        <v>44402</v>
      </c>
      <c r="D9233" s="4" t="s">
        <v>110</v>
      </c>
      <c r="E9233" s="4" t="s">
        <v>123</v>
      </c>
      <c r="F9233" s="4" t="s">
        <v>124</v>
      </c>
      <c r="G9233" s="4" t="s">
        <v>18</v>
      </c>
      <c r="H9233" s="13">
        <v>55</v>
      </c>
      <c r="I9233" s="20">
        <v>750</v>
      </c>
      <c r="J9233" s="13">
        <v>412500</v>
      </c>
      <c r="K9233" s="31">
        <v>144375</v>
      </c>
      <c r="L9233" s="21">
        <v>72187.5</v>
      </c>
      <c r="M9233" s="22">
        <v>0.35</v>
      </c>
      <c r="N9233" s="5" t="s">
        <v>19</v>
      </c>
    </row>
    <row r="9234" spans="1:14" x14ac:dyDescent="0.2">
      <c r="A9234" s="3" t="s">
        <v>44</v>
      </c>
      <c r="B9234" s="17">
        <v>1197831</v>
      </c>
      <c r="C9234" s="14">
        <v>44452</v>
      </c>
      <c r="D9234" s="4" t="s">
        <v>81</v>
      </c>
      <c r="E9234" s="4" t="s">
        <v>90</v>
      </c>
      <c r="F9234" s="4" t="s">
        <v>91</v>
      </c>
      <c r="G9234" s="4" t="s">
        <v>18</v>
      </c>
      <c r="H9234" s="13">
        <v>55</v>
      </c>
      <c r="I9234" s="20">
        <v>750</v>
      </c>
      <c r="J9234" s="13">
        <v>412500</v>
      </c>
      <c r="K9234" s="31">
        <v>206250</v>
      </c>
      <c r="L9234" s="21">
        <v>103125</v>
      </c>
      <c r="M9234" s="22">
        <v>0.5</v>
      </c>
      <c r="N9234" s="5" t="s">
        <v>30</v>
      </c>
    </row>
    <row r="9235" spans="1:14" x14ac:dyDescent="0.2">
      <c r="A9235" s="3" t="s">
        <v>20</v>
      </c>
      <c r="B9235" s="17">
        <v>1197831</v>
      </c>
      <c r="C9235" s="14">
        <v>44416</v>
      </c>
      <c r="D9235" s="4" t="s">
        <v>110</v>
      </c>
      <c r="E9235" s="4" t="s">
        <v>117</v>
      </c>
      <c r="F9235" s="4" t="s">
        <v>118</v>
      </c>
      <c r="G9235" s="4" t="s">
        <v>18</v>
      </c>
      <c r="H9235" s="13">
        <v>55</v>
      </c>
      <c r="I9235" s="20">
        <v>750</v>
      </c>
      <c r="J9235" s="13">
        <v>412500</v>
      </c>
      <c r="K9235" s="31">
        <v>165000</v>
      </c>
      <c r="L9235" s="21">
        <v>82500</v>
      </c>
      <c r="M9235" s="22">
        <v>0.4</v>
      </c>
      <c r="N9235" s="5" t="s">
        <v>19</v>
      </c>
    </row>
    <row r="9236" spans="1:14" x14ac:dyDescent="0.2">
      <c r="A9236" s="3" t="s">
        <v>20</v>
      </c>
      <c r="B9236" s="17">
        <v>1185732</v>
      </c>
      <c r="C9236" s="14">
        <v>44414</v>
      </c>
      <c r="D9236" s="4" t="s">
        <v>97</v>
      </c>
      <c r="E9236" s="4" t="s">
        <v>104</v>
      </c>
      <c r="F9236" s="4" t="s">
        <v>66</v>
      </c>
      <c r="G9236" s="4" t="s">
        <v>50</v>
      </c>
      <c r="H9236" s="13">
        <v>55</v>
      </c>
      <c r="I9236" s="20">
        <v>750</v>
      </c>
      <c r="J9236" s="13">
        <v>412500</v>
      </c>
      <c r="K9236" s="31">
        <v>144375</v>
      </c>
      <c r="L9236" s="21">
        <v>72187.5</v>
      </c>
      <c r="M9236" s="22">
        <v>0.35</v>
      </c>
      <c r="N9236" s="5" t="s">
        <v>19</v>
      </c>
    </row>
    <row r="9237" spans="1:14" x14ac:dyDescent="0.2">
      <c r="A9237" s="3" t="s">
        <v>20</v>
      </c>
      <c r="B9237" s="17">
        <v>1185732</v>
      </c>
      <c r="C9237" s="14">
        <v>44506</v>
      </c>
      <c r="D9237" s="4" t="s">
        <v>97</v>
      </c>
      <c r="E9237" s="4" t="s">
        <v>104</v>
      </c>
      <c r="F9237" s="4" t="s">
        <v>66</v>
      </c>
      <c r="G9237" s="4" t="s">
        <v>50</v>
      </c>
      <c r="H9237" s="13">
        <v>55</v>
      </c>
      <c r="I9237" s="20">
        <v>750</v>
      </c>
      <c r="J9237" s="13">
        <v>412500</v>
      </c>
      <c r="K9237" s="31">
        <v>123750</v>
      </c>
      <c r="L9237" s="21">
        <v>61875</v>
      </c>
      <c r="M9237" s="22">
        <v>0.3</v>
      </c>
      <c r="N9237" s="5" t="s">
        <v>19</v>
      </c>
    </row>
    <row r="9238" spans="1:14" x14ac:dyDescent="0.2">
      <c r="A9238" s="3" t="s">
        <v>41</v>
      </c>
      <c r="B9238" s="17">
        <v>1185732</v>
      </c>
      <c r="C9238" s="14">
        <v>44511</v>
      </c>
      <c r="D9238" s="4" t="s">
        <v>110</v>
      </c>
      <c r="E9238" s="4" t="s">
        <v>115</v>
      </c>
      <c r="F9238" s="4" t="s">
        <v>116</v>
      </c>
      <c r="G9238" s="4" t="s">
        <v>50</v>
      </c>
      <c r="H9238" s="13">
        <v>55</v>
      </c>
      <c r="I9238" s="20">
        <v>750</v>
      </c>
      <c r="J9238" s="13">
        <v>412500</v>
      </c>
      <c r="K9238" s="31">
        <v>206250</v>
      </c>
      <c r="L9238" s="21">
        <v>103125</v>
      </c>
      <c r="M9238" s="22">
        <v>0.5</v>
      </c>
      <c r="N9238" s="5" t="s">
        <v>23</v>
      </c>
    </row>
    <row r="9239" spans="1:14" x14ac:dyDescent="0.2">
      <c r="A9239" s="3" t="s">
        <v>80</v>
      </c>
      <c r="B9239" s="17">
        <v>1197831</v>
      </c>
      <c r="C9239" s="14">
        <v>44090</v>
      </c>
      <c r="D9239" s="4" t="s">
        <v>81</v>
      </c>
      <c r="E9239" s="4" t="s">
        <v>88</v>
      </c>
      <c r="F9239" s="4" t="s">
        <v>94</v>
      </c>
      <c r="G9239" s="4" t="s">
        <v>51</v>
      </c>
      <c r="H9239" s="13">
        <v>55</v>
      </c>
      <c r="I9239" s="20">
        <v>750</v>
      </c>
      <c r="J9239" s="13">
        <v>412500</v>
      </c>
      <c r="K9239" s="31">
        <v>206250</v>
      </c>
      <c r="L9239" s="21">
        <v>103125</v>
      </c>
      <c r="M9239" s="22">
        <v>0.5</v>
      </c>
      <c r="N9239" s="5" t="s">
        <v>30</v>
      </c>
    </row>
    <row r="9240" spans="1:14" x14ac:dyDescent="0.2">
      <c r="A9240" s="3" t="s">
        <v>20</v>
      </c>
      <c r="B9240" s="17">
        <v>1185732</v>
      </c>
      <c r="C9240" s="14">
        <v>44053</v>
      </c>
      <c r="D9240" s="4" t="s">
        <v>97</v>
      </c>
      <c r="E9240" s="4" t="s">
        <v>105</v>
      </c>
      <c r="F9240" s="4" t="s">
        <v>106</v>
      </c>
      <c r="G9240" s="4" t="s">
        <v>52</v>
      </c>
      <c r="H9240" s="13">
        <v>55</v>
      </c>
      <c r="I9240" s="20">
        <v>750</v>
      </c>
      <c r="J9240" s="13">
        <v>412500</v>
      </c>
      <c r="K9240" s="31">
        <v>144375</v>
      </c>
      <c r="L9240" s="21">
        <v>72187.5</v>
      </c>
      <c r="M9240" s="22">
        <v>0.35</v>
      </c>
      <c r="N9240" s="5" t="s">
        <v>23</v>
      </c>
    </row>
    <row r="9241" spans="1:14" x14ac:dyDescent="0.2">
      <c r="A9241" s="3" t="s">
        <v>20</v>
      </c>
      <c r="B9241" s="17">
        <v>1185732</v>
      </c>
      <c r="C9241" s="14">
        <v>44059</v>
      </c>
      <c r="D9241" s="4" t="s">
        <v>97</v>
      </c>
      <c r="E9241" s="4" t="s">
        <v>105</v>
      </c>
      <c r="F9241" s="4" t="s">
        <v>106</v>
      </c>
      <c r="G9241" s="4" t="s">
        <v>52</v>
      </c>
      <c r="H9241" s="13">
        <v>55</v>
      </c>
      <c r="I9241" s="20">
        <v>750</v>
      </c>
      <c r="J9241" s="13">
        <v>412500</v>
      </c>
      <c r="K9241" s="31">
        <v>144375</v>
      </c>
      <c r="L9241" s="21">
        <v>72187.5</v>
      </c>
      <c r="M9241" s="22">
        <v>0.35</v>
      </c>
      <c r="N9241" s="5" t="s">
        <v>23</v>
      </c>
    </row>
    <row r="9242" spans="1:14" x14ac:dyDescent="0.2">
      <c r="A9242" s="3" t="s">
        <v>20</v>
      </c>
      <c r="B9242" s="17">
        <v>1185732</v>
      </c>
      <c r="C9242" s="14">
        <v>44095</v>
      </c>
      <c r="D9242" s="4" t="s">
        <v>97</v>
      </c>
      <c r="E9242" s="4" t="s">
        <v>105</v>
      </c>
      <c r="F9242" s="4" t="s">
        <v>106</v>
      </c>
      <c r="G9242" s="4" t="s">
        <v>52</v>
      </c>
      <c r="H9242" s="13">
        <v>55</v>
      </c>
      <c r="I9242" s="20">
        <v>750</v>
      </c>
      <c r="J9242" s="13">
        <v>412500</v>
      </c>
      <c r="K9242" s="31">
        <v>144375</v>
      </c>
      <c r="L9242" s="21">
        <v>72187.5</v>
      </c>
      <c r="M9242" s="22">
        <v>0.35</v>
      </c>
      <c r="N9242" s="5" t="s">
        <v>23</v>
      </c>
    </row>
    <row r="9243" spans="1:14" x14ac:dyDescent="0.2">
      <c r="A9243" s="3" t="s">
        <v>45</v>
      </c>
      <c r="B9243" s="17">
        <v>1128299</v>
      </c>
      <c r="C9243" s="14">
        <v>43868</v>
      </c>
      <c r="D9243" s="4" t="s">
        <v>110</v>
      </c>
      <c r="E9243" s="4" t="s">
        <v>131</v>
      </c>
      <c r="F9243" s="4" t="s">
        <v>132</v>
      </c>
      <c r="G9243" s="4" t="s">
        <v>51</v>
      </c>
      <c r="H9243" s="13">
        <v>60</v>
      </c>
      <c r="I9243" s="20">
        <v>750</v>
      </c>
      <c r="J9243" s="13">
        <v>450000</v>
      </c>
      <c r="K9243" s="31">
        <v>180000</v>
      </c>
      <c r="L9243" s="21">
        <v>90000</v>
      </c>
      <c r="M9243" s="22">
        <v>0.4</v>
      </c>
      <c r="N9243" s="5" t="s">
        <v>30</v>
      </c>
    </row>
    <row r="9244" spans="1:14" x14ac:dyDescent="0.2">
      <c r="A9244" s="3" t="s">
        <v>80</v>
      </c>
      <c r="B9244" s="17">
        <v>1197831</v>
      </c>
      <c r="C9244" s="14">
        <v>44428</v>
      </c>
      <c r="D9244" s="4" t="s">
        <v>81</v>
      </c>
      <c r="E9244" s="4" t="s">
        <v>95</v>
      </c>
      <c r="F9244" s="4" t="s">
        <v>96</v>
      </c>
      <c r="G9244" s="4" t="s">
        <v>52</v>
      </c>
      <c r="H9244" s="13">
        <v>60</v>
      </c>
      <c r="I9244" s="20">
        <v>750</v>
      </c>
      <c r="J9244" s="13">
        <v>450000</v>
      </c>
      <c r="K9244" s="31">
        <v>180000</v>
      </c>
      <c r="L9244" s="21">
        <v>90000</v>
      </c>
      <c r="M9244" s="22">
        <v>0.4</v>
      </c>
      <c r="N9244" s="5" t="s">
        <v>19</v>
      </c>
    </row>
    <row r="9245" spans="1:14" x14ac:dyDescent="0.2">
      <c r="A9245" s="3" t="s">
        <v>20</v>
      </c>
      <c r="B9245" s="17">
        <v>1185732</v>
      </c>
      <c r="C9245" s="14">
        <v>44354</v>
      </c>
      <c r="D9245" s="4" t="s">
        <v>97</v>
      </c>
      <c r="E9245" s="4" t="s">
        <v>104</v>
      </c>
      <c r="F9245" s="4" t="s">
        <v>66</v>
      </c>
      <c r="G9245" s="4" t="s">
        <v>50</v>
      </c>
      <c r="H9245" s="13">
        <v>65</v>
      </c>
      <c r="I9245" s="20">
        <v>750</v>
      </c>
      <c r="J9245" s="13">
        <v>487500</v>
      </c>
      <c r="K9245" s="31">
        <v>170625</v>
      </c>
      <c r="L9245" s="21">
        <v>85312.5</v>
      </c>
      <c r="M9245" s="22">
        <v>0.35</v>
      </c>
      <c r="N9245" s="5" t="s">
        <v>19</v>
      </c>
    </row>
    <row r="9246" spans="1:14" x14ac:dyDescent="0.2">
      <c r="A9246" s="3" t="s">
        <v>44</v>
      </c>
      <c r="B9246" s="17">
        <v>1197831</v>
      </c>
      <c r="C9246" s="14">
        <v>44336</v>
      </c>
      <c r="D9246" s="4" t="s">
        <v>81</v>
      </c>
      <c r="E9246" s="4" t="s">
        <v>92</v>
      </c>
      <c r="F9246" s="4" t="s">
        <v>93</v>
      </c>
      <c r="G9246" s="4" t="s">
        <v>51</v>
      </c>
      <c r="H9246" s="13">
        <v>65</v>
      </c>
      <c r="I9246" s="20">
        <v>750</v>
      </c>
      <c r="J9246" s="13">
        <v>487500</v>
      </c>
      <c r="K9246" s="31">
        <v>292500</v>
      </c>
      <c r="L9246" s="21">
        <v>146250</v>
      </c>
      <c r="M9246" s="22">
        <v>0.6</v>
      </c>
      <c r="N9246" s="5" t="s">
        <v>30</v>
      </c>
    </row>
    <row r="9247" spans="1:14" x14ac:dyDescent="0.2">
      <c r="A9247" s="3" t="s">
        <v>44</v>
      </c>
      <c r="B9247" s="17">
        <v>1185732</v>
      </c>
      <c r="C9247" s="14">
        <v>44113</v>
      </c>
      <c r="D9247" s="4" t="s">
        <v>97</v>
      </c>
      <c r="E9247" s="4" t="s">
        <v>105</v>
      </c>
      <c r="F9247" s="4" t="s">
        <v>106</v>
      </c>
      <c r="G9247" s="4" t="s">
        <v>52</v>
      </c>
      <c r="H9247" s="13">
        <v>65</v>
      </c>
      <c r="I9247" s="20">
        <v>750</v>
      </c>
      <c r="J9247" s="13">
        <v>487500</v>
      </c>
      <c r="K9247" s="31">
        <v>170625</v>
      </c>
      <c r="L9247" s="21">
        <v>85312.5</v>
      </c>
      <c r="M9247" s="22">
        <v>0.35</v>
      </c>
      <c r="N9247" s="5" t="s">
        <v>23</v>
      </c>
    </row>
    <row r="9248" spans="1:14" x14ac:dyDescent="0.2">
      <c r="A9248" s="3" t="s">
        <v>45</v>
      </c>
      <c r="B9248" s="17">
        <v>1128299</v>
      </c>
      <c r="C9248" s="14">
        <v>44553</v>
      </c>
      <c r="D9248" s="4" t="s">
        <v>110</v>
      </c>
      <c r="E9248" s="4" t="s">
        <v>126</v>
      </c>
      <c r="F9248" s="4" t="s">
        <v>63</v>
      </c>
      <c r="G9248" s="4" t="s">
        <v>53</v>
      </c>
      <c r="H9248" s="13">
        <v>65</v>
      </c>
      <c r="I9248" s="20">
        <v>750</v>
      </c>
      <c r="J9248" s="13">
        <v>487500</v>
      </c>
      <c r="K9248" s="31">
        <v>170625</v>
      </c>
      <c r="L9248" s="21">
        <v>85312.5</v>
      </c>
      <c r="M9248" s="22">
        <v>0.35</v>
      </c>
      <c r="N9248" s="5" t="s">
        <v>23</v>
      </c>
    </row>
    <row r="9249" spans="1:14" x14ac:dyDescent="0.2">
      <c r="A9249" s="3" t="s">
        <v>20</v>
      </c>
      <c r="B9249" s="17">
        <v>1128299</v>
      </c>
      <c r="C9249" s="14">
        <v>44553</v>
      </c>
      <c r="D9249" s="4" t="s">
        <v>97</v>
      </c>
      <c r="E9249" s="4" t="s">
        <v>102</v>
      </c>
      <c r="F9249" s="4" t="s">
        <v>103</v>
      </c>
      <c r="G9249" s="4" t="s">
        <v>54</v>
      </c>
      <c r="H9249" s="13">
        <v>65</v>
      </c>
      <c r="I9249" s="20">
        <v>750</v>
      </c>
      <c r="J9249" s="13">
        <v>487500</v>
      </c>
      <c r="K9249" s="31">
        <v>170625</v>
      </c>
      <c r="L9249" s="21">
        <v>85312.5</v>
      </c>
      <c r="M9249" s="22">
        <v>0.35</v>
      </c>
      <c r="N9249" s="5" t="s">
        <v>23</v>
      </c>
    </row>
    <row r="9250" spans="1:14" x14ac:dyDescent="0.2">
      <c r="A9250" s="3" t="s">
        <v>45</v>
      </c>
      <c r="B9250" s="17">
        <v>1128299</v>
      </c>
      <c r="C9250" s="14">
        <v>44197</v>
      </c>
      <c r="D9250" s="4" t="s">
        <v>110</v>
      </c>
      <c r="E9250" s="4" t="s">
        <v>121</v>
      </c>
      <c r="F9250" s="4" t="s">
        <v>125</v>
      </c>
      <c r="G9250" s="4" t="s">
        <v>54</v>
      </c>
      <c r="H9250" s="13">
        <v>65</v>
      </c>
      <c r="I9250" s="20">
        <v>750</v>
      </c>
      <c r="J9250" s="13">
        <v>487500</v>
      </c>
      <c r="K9250" s="31">
        <v>121875</v>
      </c>
      <c r="L9250" s="21">
        <v>60937.5</v>
      </c>
      <c r="M9250" s="22">
        <v>0.25</v>
      </c>
      <c r="N9250" s="5" t="s">
        <v>30</v>
      </c>
    </row>
    <row r="9251" spans="1:14" x14ac:dyDescent="0.2">
      <c r="A9251" s="3" t="s">
        <v>45</v>
      </c>
      <c r="B9251" s="17">
        <v>1128299</v>
      </c>
      <c r="C9251" s="14">
        <v>44217</v>
      </c>
      <c r="D9251" s="4" t="s">
        <v>110</v>
      </c>
      <c r="E9251" s="4" t="s">
        <v>121</v>
      </c>
      <c r="F9251" s="4" t="s">
        <v>125</v>
      </c>
      <c r="G9251" s="4" t="s">
        <v>54</v>
      </c>
      <c r="H9251" s="13">
        <v>65</v>
      </c>
      <c r="I9251" s="20">
        <v>750</v>
      </c>
      <c r="J9251" s="13">
        <v>487500</v>
      </c>
      <c r="K9251" s="31">
        <v>146250</v>
      </c>
      <c r="L9251" s="21">
        <v>73125</v>
      </c>
      <c r="M9251" s="22">
        <v>0.3</v>
      </c>
      <c r="N9251" s="5" t="s">
        <v>30</v>
      </c>
    </row>
    <row r="9252" spans="1:14" x14ac:dyDescent="0.2">
      <c r="A9252" s="3" t="s">
        <v>45</v>
      </c>
      <c r="B9252" s="17">
        <v>1128299</v>
      </c>
      <c r="C9252" s="14">
        <v>44198</v>
      </c>
      <c r="D9252" s="4" t="s">
        <v>110</v>
      </c>
      <c r="E9252" s="4" t="s">
        <v>121</v>
      </c>
      <c r="F9252" s="4" t="s">
        <v>125</v>
      </c>
      <c r="G9252" s="4" t="s">
        <v>54</v>
      </c>
      <c r="H9252" s="13">
        <v>65</v>
      </c>
      <c r="I9252" s="20">
        <v>750</v>
      </c>
      <c r="J9252" s="13">
        <v>487500</v>
      </c>
      <c r="K9252" s="31">
        <v>195000</v>
      </c>
      <c r="L9252" s="21">
        <v>97500</v>
      </c>
      <c r="M9252" s="22">
        <v>0.4</v>
      </c>
      <c r="N9252" s="5" t="s">
        <v>30</v>
      </c>
    </row>
    <row r="9253" spans="1:14" x14ac:dyDescent="0.2">
      <c r="A9253" s="3" t="s">
        <v>44</v>
      </c>
      <c r="B9253" s="17">
        <v>1197831</v>
      </c>
      <c r="C9253" s="14">
        <v>44480</v>
      </c>
      <c r="D9253" s="4" t="s">
        <v>81</v>
      </c>
      <c r="E9253" s="4" t="s">
        <v>90</v>
      </c>
      <c r="F9253" s="4" t="s">
        <v>91</v>
      </c>
      <c r="G9253" s="4" t="s">
        <v>18</v>
      </c>
      <c r="H9253" s="13">
        <v>70</v>
      </c>
      <c r="I9253" s="20">
        <v>750</v>
      </c>
      <c r="J9253" s="13">
        <v>525000</v>
      </c>
      <c r="K9253" s="31">
        <v>341250</v>
      </c>
      <c r="L9253" s="21">
        <v>170625</v>
      </c>
      <c r="M9253" s="22">
        <v>0.65</v>
      </c>
      <c r="N9253" s="5" t="s">
        <v>30</v>
      </c>
    </row>
    <row r="9254" spans="1:14" x14ac:dyDescent="0.2">
      <c r="A9254" s="3" t="s">
        <v>45</v>
      </c>
      <c r="B9254" s="17">
        <v>1128299</v>
      </c>
      <c r="C9254" s="14">
        <v>44553</v>
      </c>
      <c r="D9254" s="4" t="s">
        <v>110</v>
      </c>
      <c r="E9254" s="4" t="s">
        <v>126</v>
      </c>
      <c r="F9254" s="4" t="s">
        <v>63</v>
      </c>
      <c r="G9254" s="4" t="s">
        <v>53</v>
      </c>
      <c r="H9254" s="13">
        <v>75</v>
      </c>
      <c r="I9254" s="20">
        <v>750</v>
      </c>
      <c r="J9254" s="13">
        <v>562500</v>
      </c>
      <c r="K9254" s="31">
        <v>196875</v>
      </c>
      <c r="L9254" s="21">
        <v>98437.5</v>
      </c>
      <c r="M9254" s="22">
        <v>0.35</v>
      </c>
      <c r="N9254" s="5" t="s">
        <v>23</v>
      </c>
    </row>
    <row r="9255" spans="1:14" x14ac:dyDescent="0.2">
      <c r="A9255" s="3" t="s">
        <v>20</v>
      </c>
      <c r="B9255" s="17">
        <v>1128299</v>
      </c>
      <c r="C9255" s="14">
        <v>44553</v>
      </c>
      <c r="D9255" s="4" t="s">
        <v>97</v>
      </c>
      <c r="E9255" s="4" t="s">
        <v>102</v>
      </c>
      <c r="F9255" s="4" t="s">
        <v>103</v>
      </c>
      <c r="G9255" s="4" t="s">
        <v>54</v>
      </c>
      <c r="H9255" s="13">
        <v>75</v>
      </c>
      <c r="I9255" s="20">
        <v>750</v>
      </c>
      <c r="J9255" s="13">
        <v>562500</v>
      </c>
      <c r="K9255" s="31">
        <v>196875</v>
      </c>
      <c r="L9255" s="21">
        <v>98437.5</v>
      </c>
      <c r="M9255" s="22">
        <v>0.35</v>
      </c>
      <c r="N9255" s="5" t="s">
        <v>23</v>
      </c>
    </row>
    <row r="9256" spans="1:14" x14ac:dyDescent="0.2">
      <c r="A9256" s="3" t="s">
        <v>45</v>
      </c>
      <c r="B9256" s="17">
        <v>1128299</v>
      </c>
      <c r="C9256" s="14">
        <v>44218</v>
      </c>
      <c r="D9256" s="4" t="s">
        <v>110</v>
      </c>
      <c r="E9256" s="4" t="s">
        <v>121</v>
      </c>
      <c r="F9256" s="4" t="s">
        <v>125</v>
      </c>
      <c r="G9256" s="4" t="s">
        <v>54</v>
      </c>
      <c r="H9256" s="13">
        <v>75</v>
      </c>
      <c r="I9256" s="20">
        <v>750</v>
      </c>
      <c r="J9256" s="13">
        <v>562500</v>
      </c>
      <c r="K9256" s="31">
        <v>281250</v>
      </c>
      <c r="L9256" s="21">
        <v>140625</v>
      </c>
      <c r="M9256" s="22">
        <v>0.5</v>
      </c>
      <c r="N9256" s="5" t="s">
        <v>30</v>
      </c>
    </row>
    <row r="9257" spans="1:14" x14ac:dyDescent="0.2">
      <c r="A9257" s="3" t="s">
        <v>45</v>
      </c>
      <c r="B9257" s="17">
        <v>1128299</v>
      </c>
      <c r="C9257" s="14">
        <v>44007</v>
      </c>
      <c r="D9257" s="4" t="s">
        <v>110</v>
      </c>
      <c r="E9257" s="4" t="s">
        <v>127</v>
      </c>
      <c r="F9257" s="4" t="s">
        <v>128</v>
      </c>
      <c r="G9257" s="4" t="s">
        <v>54</v>
      </c>
      <c r="H9257" s="13">
        <v>75</v>
      </c>
      <c r="I9257" s="20">
        <v>750</v>
      </c>
      <c r="J9257" s="13">
        <v>562500</v>
      </c>
      <c r="K9257" s="31">
        <v>168750</v>
      </c>
      <c r="L9257" s="21">
        <v>84375</v>
      </c>
      <c r="M9257" s="22">
        <v>0.3</v>
      </c>
      <c r="N9257" s="5" t="s">
        <v>23</v>
      </c>
    </row>
    <row r="9258" spans="1:14" x14ac:dyDescent="0.2">
      <c r="A9258" s="3" t="s">
        <v>45</v>
      </c>
      <c r="B9258" s="17">
        <v>1128299</v>
      </c>
      <c r="C9258" s="14">
        <v>44020</v>
      </c>
      <c r="D9258" s="4" t="s">
        <v>110</v>
      </c>
      <c r="E9258" s="4" t="s">
        <v>127</v>
      </c>
      <c r="F9258" s="4" t="s">
        <v>128</v>
      </c>
      <c r="G9258" s="4" t="s">
        <v>54</v>
      </c>
      <c r="H9258" s="13">
        <v>80</v>
      </c>
      <c r="I9258" s="20">
        <v>750</v>
      </c>
      <c r="J9258" s="13">
        <v>600000</v>
      </c>
      <c r="K9258" s="31">
        <v>150000</v>
      </c>
      <c r="L9258" s="21">
        <v>75000</v>
      </c>
      <c r="M9258" s="22">
        <v>0.25</v>
      </c>
      <c r="N9258" s="5" t="s">
        <v>23</v>
      </c>
    </row>
    <row r="9259" spans="1:14" x14ac:dyDescent="0.2">
      <c r="A9259" s="3" t="s">
        <v>45</v>
      </c>
      <c r="B9259" s="17">
        <v>1128299</v>
      </c>
      <c r="C9259" s="14">
        <v>44043</v>
      </c>
      <c r="D9259" s="4" t="s">
        <v>110</v>
      </c>
      <c r="E9259" s="4" t="s">
        <v>127</v>
      </c>
      <c r="F9259" s="4" t="s">
        <v>128</v>
      </c>
      <c r="G9259" s="4" t="s">
        <v>54</v>
      </c>
      <c r="H9259" s="13">
        <v>80</v>
      </c>
      <c r="I9259" s="20">
        <v>750</v>
      </c>
      <c r="J9259" s="13">
        <v>600000</v>
      </c>
      <c r="K9259" s="31">
        <v>180000</v>
      </c>
      <c r="L9259" s="21">
        <v>90000</v>
      </c>
      <c r="M9259" s="22">
        <v>0.3</v>
      </c>
      <c r="N9259" s="5" t="s">
        <v>23</v>
      </c>
    </row>
    <row r="9260" spans="1:14" x14ac:dyDescent="0.2">
      <c r="A9260" s="3" t="s">
        <v>20</v>
      </c>
      <c r="B9260" s="17">
        <v>1128299</v>
      </c>
      <c r="C9260" s="14">
        <v>44418</v>
      </c>
      <c r="D9260" s="4" t="s">
        <v>110</v>
      </c>
      <c r="E9260" s="4" t="s">
        <v>113</v>
      </c>
      <c r="F9260" s="4" t="s">
        <v>114</v>
      </c>
      <c r="G9260" s="4" t="s">
        <v>51</v>
      </c>
      <c r="H9260" s="13">
        <v>85</v>
      </c>
      <c r="I9260" s="20">
        <v>750</v>
      </c>
      <c r="J9260" s="13">
        <v>637500</v>
      </c>
      <c r="K9260" s="31">
        <v>159375</v>
      </c>
      <c r="L9260" s="21">
        <v>79687.5</v>
      </c>
      <c r="M9260" s="22">
        <v>0.25</v>
      </c>
      <c r="N9260" s="5" t="s">
        <v>30</v>
      </c>
    </row>
    <row r="9261" spans="1:14" x14ac:dyDescent="0.2">
      <c r="A9261" s="3" t="s">
        <v>45</v>
      </c>
      <c r="B9261" s="17">
        <v>1128299</v>
      </c>
      <c r="C9261" s="14">
        <v>44044</v>
      </c>
      <c r="D9261" s="4" t="s">
        <v>110</v>
      </c>
      <c r="E9261" s="4" t="s">
        <v>127</v>
      </c>
      <c r="F9261" s="4" t="s">
        <v>128</v>
      </c>
      <c r="G9261" s="4" t="s">
        <v>54</v>
      </c>
      <c r="H9261" s="13">
        <v>85</v>
      </c>
      <c r="I9261" s="20">
        <v>750</v>
      </c>
      <c r="J9261" s="13">
        <v>637500</v>
      </c>
      <c r="K9261" s="31">
        <v>159375</v>
      </c>
      <c r="L9261" s="21">
        <v>79687.5</v>
      </c>
      <c r="M9261" s="22">
        <v>0.25</v>
      </c>
      <c r="N9261" s="5" t="s">
        <v>23</v>
      </c>
    </row>
    <row r="9262" spans="1:14" x14ac:dyDescent="0.2">
      <c r="A9262" s="3" t="s">
        <v>45</v>
      </c>
      <c r="B9262" s="17">
        <v>1128299</v>
      </c>
      <c r="C9262" s="14">
        <v>44393</v>
      </c>
      <c r="D9262" s="4" t="s">
        <v>81</v>
      </c>
      <c r="E9262" s="4" t="s">
        <v>82</v>
      </c>
      <c r="F9262" s="4" t="s">
        <v>83</v>
      </c>
      <c r="G9262" s="4" t="s">
        <v>52</v>
      </c>
      <c r="H9262" s="13">
        <v>95</v>
      </c>
      <c r="I9262" s="20">
        <v>750</v>
      </c>
      <c r="J9262" s="13">
        <v>712500</v>
      </c>
      <c r="K9262" s="31">
        <v>285000</v>
      </c>
      <c r="L9262" s="21">
        <v>142500</v>
      </c>
      <c r="M9262" s="22">
        <v>0.4</v>
      </c>
      <c r="N9262" s="5" t="s">
        <v>19</v>
      </c>
    </row>
    <row r="9263" spans="1:14" x14ac:dyDescent="0.2">
      <c r="A9263" s="3" t="s">
        <v>80</v>
      </c>
      <c r="B9263" s="17">
        <v>1128299</v>
      </c>
      <c r="C9263" s="14">
        <v>44393</v>
      </c>
      <c r="D9263" s="4" t="s">
        <v>97</v>
      </c>
      <c r="E9263" s="4" t="s">
        <v>105</v>
      </c>
      <c r="F9263" s="4" t="s">
        <v>109</v>
      </c>
      <c r="G9263" s="4" t="s">
        <v>53</v>
      </c>
      <c r="H9263" s="13">
        <v>95</v>
      </c>
      <c r="I9263" s="20">
        <v>750</v>
      </c>
      <c r="J9263" s="13">
        <v>712500</v>
      </c>
      <c r="K9263" s="31">
        <v>178125</v>
      </c>
      <c r="L9263" s="21">
        <v>89062.5</v>
      </c>
      <c r="M9263" s="22">
        <v>0.25</v>
      </c>
      <c r="N9263" s="5" t="s">
        <v>23</v>
      </c>
    </row>
    <row r="9264" spans="1:14" x14ac:dyDescent="0.2">
      <c r="A9264" s="3" t="s">
        <v>45</v>
      </c>
      <c r="B9264" s="17">
        <v>1128299</v>
      </c>
      <c r="C9264" s="14">
        <v>44364</v>
      </c>
      <c r="D9264" s="4" t="s">
        <v>81</v>
      </c>
      <c r="E9264" s="4" t="s">
        <v>82</v>
      </c>
      <c r="F9264" s="4" t="s">
        <v>83</v>
      </c>
      <c r="G9264" s="4" t="s">
        <v>52</v>
      </c>
      <c r="H9264" s="13">
        <v>110</v>
      </c>
      <c r="I9264" s="20">
        <v>750</v>
      </c>
      <c r="J9264" s="13">
        <v>825000</v>
      </c>
      <c r="K9264" s="31">
        <v>288750</v>
      </c>
      <c r="L9264" s="21">
        <v>144375</v>
      </c>
      <c r="M9264" s="22">
        <v>0.35</v>
      </c>
      <c r="N9264" s="5" t="s">
        <v>19</v>
      </c>
    </row>
    <row r="9265" spans="1:14" x14ac:dyDescent="0.2">
      <c r="A9265" s="3" t="s">
        <v>80</v>
      </c>
      <c r="B9265" s="17">
        <v>1128299</v>
      </c>
      <c r="C9265" s="14">
        <v>44364</v>
      </c>
      <c r="D9265" s="4" t="s">
        <v>97</v>
      </c>
      <c r="E9265" s="4" t="s">
        <v>105</v>
      </c>
      <c r="F9265" s="4" t="s">
        <v>109</v>
      </c>
      <c r="G9265" s="4" t="s">
        <v>53</v>
      </c>
      <c r="H9265" s="13">
        <v>110</v>
      </c>
      <c r="I9265" s="20">
        <v>750</v>
      </c>
      <c r="J9265" s="13">
        <v>825000</v>
      </c>
      <c r="K9265" s="31">
        <v>371250</v>
      </c>
      <c r="L9265" s="21">
        <v>185625</v>
      </c>
      <c r="M9265" s="22">
        <v>0.45</v>
      </c>
      <c r="N9265" s="5" t="s">
        <v>23</v>
      </c>
    </row>
    <row r="9266" spans="1:14" x14ac:dyDescent="0.2">
      <c r="A9266" s="3" t="s">
        <v>14</v>
      </c>
      <c r="B9266" s="17">
        <v>1185732</v>
      </c>
      <c r="C9266" s="14">
        <v>44264</v>
      </c>
      <c r="D9266" s="4" t="s">
        <v>15</v>
      </c>
      <c r="E9266" s="4" t="s">
        <v>16</v>
      </c>
      <c r="F9266" s="4" t="s">
        <v>17</v>
      </c>
      <c r="G9266" s="4" t="s">
        <v>50</v>
      </c>
      <c r="H9266" s="13">
        <v>30</v>
      </c>
      <c r="I9266" s="20">
        <v>770</v>
      </c>
      <c r="J9266" s="13">
        <v>231000</v>
      </c>
      <c r="K9266" s="31">
        <v>92400</v>
      </c>
      <c r="L9266" s="21">
        <v>46200</v>
      </c>
      <c r="M9266" s="22">
        <v>0.4</v>
      </c>
      <c r="N9266" s="5" t="s">
        <v>19</v>
      </c>
    </row>
    <row r="9267" spans="1:14" x14ac:dyDescent="0.2">
      <c r="A9267" s="3" t="s">
        <v>44</v>
      </c>
      <c r="B9267" s="17">
        <v>1185732</v>
      </c>
      <c r="C9267" s="14">
        <v>44270</v>
      </c>
      <c r="D9267" s="4" t="s">
        <v>15</v>
      </c>
      <c r="E9267" s="4" t="s">
        <v>21</v>
      </c>
      <c r="F9267" s="4" t="s">
        <v>22</v>
      </c>
      <c r="G9267" s="4" t="s">
        <v>51</v>
      </c>
      <c r="H9267" s="13">
        <v>35</v>
      </c>
      <c r="I9267" s="20">
        <v>770</v>
      </c>
      <c r="J9267" s="13">
        <v>269500</v>
      </c>
      <c r="K9267" s="31">
        <v>134750</v>
      </c>
      <c r="L9267" s="21">
        <v>67375</v>
      </c>
      <c r="M9267" s="22">
        <v>0.5</v>
      </c>
      <c r="N9267" s="5" t="s">
        <v>23</v>
      </c>
    </row>
    <row r="9268" spans="1:14" x14ac:dyDescent="0.2">
      <c r="A9268" s="3" t="s">
        <v>20</v>
      </c>
      <c r="B9268" s="17">
        <v>1185732</v>
      </c>
      <c r="C9268" s="14">
        <v>44234</v>
      </c>
      <c r="D9268" s="4" t="s">
        <v>97</v>
      </c>
      <c r="E9268" s="4" t="s">
        <v>107</v>
      </c>
      <c r="F9268" s="4" t="s">
        <v>108</v>
      </c>
      <c r="G9268" s="4" t="s">
        <v>18</v>
      </c>
      <c r="H9268" s="13">
        <v>30</v>
      </c>
      <c r="I9268" s="20">
        <v>775</v>
      </c>
      <c r="J9268" s="13">
        <v>232500</v>
      </c>
      <c r="K9268" s="31">
        <v>58125</v>
      </c>
      <c r="L9268" s="21">
        <v>29062.5</v>
      </c>
      <c r="M9268" s="22">
        <v>0.25</v>
      </c>
      <c r="N9268" s="5" t="s">
        <v>19</v>
      </c>
    </row>
    <row r="9269" spans="1:14" x14ac:dyDescent="0.2">
      <c r="A9269" s="3" t="s">
        <v>44</v>
      </c>
      <c r="B9269" s="17">
        <v>1197831</v>
      </c>
      <c r="C9269" s="14">
        <v>44444</v>
      </c>
      <c r="D9269" s="4" t="s">
        <v>81</v>
      </c>
      <c r="E9269" s="4" t="s">
        <v>88</v>
      </c>
      <c r="F9269" s="4" t="s">
        <v>89</v>
      </c>
      <c r="G9269" s="4" t="s">
        <v>50</v>
      </c>
      <c r="H9269" s="13">
        <v>30</v>
      </c>
      <c r="I9269" s="20">
        <v>775</v>
      </c>
      <c r="J9269" s="13">
        <v>232500</v>
      </c>
      <c r="K9269" s="31">
        <v>81375</v>
      </c>
      <c r="L9269" s="21">
        <v>40687.5</v>
      </c>
      <c r="M9269" s="22">
        <v>0.35</v>
      </c>
      <c r="N9269" s="5" t="s">
        <v>30</v>
      </c>
    </row>
    <row r="9270" spans="1:14" x14ac:dyDescent="0.2">
      <c r="A9270" s="3" t="s">
        <v>20</v>
      </c>
      <c r="B9270" s="17">
        <v>1185732</v>
      </c>
      <c r="C9270" s="14">
        <v>44245</v>
      </c>
      <c r="D9270" s="4" t="s">
        <v>97</v>
      </c>
      <c r="E9270" s="4" t="s">
        <v>100</v>
      </c>
      <c r="F9270" s="4" t="s">
        <v>101</v>
      </c>
      <c r="G9270" s="4" t="s">
        <v>52</v>
      </c>
      <c r="H9270" s="13">
        <v>30</v>
      </c>
      <c r="I9270" s="20">
        <v>775</v>
      </c>
      <c r="J9270" s="13">
        <v>232500</v>
      </c>
      <c r="K9270" s="31">
        <v>93000</v>
      </c>
      <c r="L9270" s="21">
        <v>46500</v>
      </c>
      <c r="M9270" s="22">
        <v>0.4</v>
      </c>
      <c r="N9270" s="5" t="s">
        <v>19</v>
      </c>
    </row>
    <row r="9271" spans="1:14" x14ac:dyDescent="0.2">
      <c r="A9271" s="3" t="s">
        <v>14</v>
      </c>
      <c r="B9271" s="17">
        <v>1185732</v>
      </c>
      <c r="C9271" s="14">
        <v>44209</v>
      </c>
      <c r="D9271" s="4" t="s">
        <v>97</v>
      </c>
      <c r="E9271" s="4" t="s">
        <v>98</v>
      </c>
      <c r="F9271" s="4" t="s">
        <v>99</v>
      </c>
      <c r="G9271" s="4" t="s">
        <v>50</v>
      </c>
      <c r="H9271" s="13">
        <v>35</v>
      </c>
      <c r="I9271" s="20">
        <v>775</v>
      </c>
      <c r="J9271" s="13">
        <v>271250</v>
      </c>
      <c r="K9271" s="31">
        <v>108500</v>
      </c>
      <c r="L9271" s="21">
        <v>54250</v>
      </c>
      <c r="M9271" s="22">
        <v>0.4</v>
      </c>
      <c r="N9271" s="5" t="s">
        <v>19</v>
      </c>
    </row>
    <row r="9272" spans="1:14" x14ac:dyDescent="0.2">
      <c r="A9272" s="3" t="s">
        <v>80</v>
      </c>
      <c r="B9272" s="17">
        <v>1197831</v>
      </c>
      <c r="C9272" s="14">
        <v>44057</v>
      </c>
      <c r="D9272" s="4" t="s">
        <v>81</v>
      </c>
      <c r="E9272" s="4" t="s">
        <v>88</v>
      </c>
      <c r="F9272" s="4" t="s">
        <v>94</v>
      </c>
      <c r="G9272" s="4" t="s">
        <v>51</v>
      </c>
      <c r="H9272" s="13">
        <v>35</v>
      </c>
      <c r="I9272" s="20">
        <v>775</v>
      </c>
      <c r="J9272" s="13">
        <v>271250</v>
      </c>
      <c r="K9272" s="31">
        <v>94937.5</v>
      </c>
      <c r="L9272" s="21">
        <v>47468.75</v>
      </c>
      <c r="M9272" s="22">
        <v>0.35</v>
      </c>
      <c r="N9272" s="5" t="s">
        <v>30</v>
      </c>
    </row>
    <row r="9273" spans="1:14" x14ac:dyDescent="0.2">
      <c r="A9273" s="3" t="s">
        <v>20</v>
      </c>
      <c r="B9273" s="17">
        <v>1185732</v>
      </c>
      <c r="C9273" s="14">
        <v>44063</v>
      </c>
      <c r="D9273" s="4" t="s">
        <v>97</v>
      </c>
      <c r="E9273" s="4" t="s">
        <v>105</v>
      </c>
      <c r="F9273" s="4" t="s">
        <v>106</v>
      </c>
      <c r="G9273" s="4" t="s">
        <v>52</v>
      </c>
      <c r="H9273" s="13">
        <v>35</v>
      </c>
      <c r="I9273" s="20">
        <v>775</v>
      </c>
      <c r="J9273" s="13">
        <v>271250</v>
      </c>
      <c r="K9273" s="31">
        <v>67812.5</v>
      </c>
      <c r="L9273" s="21">
        <v>33906.25</v>
      </c>
      <c r="M9273" s="22">
        <v>0.25</v>
      </c>
      <c r="N9273" s="5" t="s">
        <v>23</v>
      </c>
    </row>
    <row r="9274" spans="1:14" x14ac:dyDescent="0.2">
      <c r="A9274" s="3" t="s">
        <v>20</v>
      </c>
      <c r="B9274" s="17">
        <v>1185732</v>
      </c>
      <c r="C9274" s="14">
        <v>44292</v>
      </c>
      <c r="D9274" s="4" t="s">
        <v>97</v>
      </c>
      <c r="E9274" s="4" t="s">
        <v>104</v>
      </c>
      <c r="F9274" s="4" t="s">
        <v>66</v>
      </c>
      <c r="G9274" s="4" t="s">
        <v>50</v>
      </c>
      <c r="H9274" s="13">
        <v>40</v>
      </c>
      <c r="I9274" s="20">
        <v>775</v>
      </c>
      <c r="J9274" s="13">
        <v>310000</v>
      </c>
      <c r="K9274" s="31">
        <v>155000</v>
      </c>
      <c r="L9274" s="21">
        <v>77500</v>
      </c>
      <c r="M9274" s="22">
        <v>0.5</v>
      </c>
      <c r="N9274" s="5" t="s">
        <v>19</v>
      </c>
    </row>
    <row r="9275" spans="1:14" x14ac:dyDescent="0.2">
      <c r="A9275" s="3" t="s">
        <v>45</v>
      </c>
      <c r="B9275" s="17">
        <v>1128299</v>
      </c>
      <c r="C9275" s="14">
        <v>44136</v>
      </c>
      <c r="D9275" s="4" t="s">
        <v>81</v>
      </c>
      <c r="E9275" s="4" t="s">
        <v>88</v>
      </c>
      <c r="F9275" s="4" t="s">
        <v>94</v>
      </c>
      <c r="G9275" s="4" t="s">
        <v>51</v>
      </c>
      <c r="H9275" s="13">
        <v>40</v>
      </c>
      <c r="I9275" s="20">
        <v>775</v>
      </c>
      <c r="J9275" s="13">
        <v>310000</v>
      </c>
      <c r="K9275" s="31">
        <v>108500</v>
      </c>
      <c r="L9275" s="21">
        <v>54250</v>
      </c>
      <c r="M9275" s="22">
        <v>0.35</v>
      </c>
      <c r="N9275" s="5" t="s">
        <v>30</v>
      </c>
    </row>
    <row r="9276" spans="1:14" x14ac:dyDescent="0.2">
      <c r="A9276" s="3" t="s">
        <v>44</v>
      </c>
      <c r="B9276" s="17">
        <v>1197831</v>
      </c>
      <c r="C9276" s="14">
        <v>44295</v>
      </c>
      <c r="D9276" s="4" t="s">
        <v>81</v>
      </c>
      <c r="E9276" s="4" t="s">
        <v>92</v>
      </c>
      <c r="F9276" s="4" t="s">
        <v>93</v>
      </c>
      <c r="G9276" s="4" t="s">
        <v>51</v>
      </c>
      <c r="H9276" s="13">
        <v>40</v>
      </c>
      <c r="I9276" s="20">
        <v>775</v>
      </c>
      <c r="J9276" s="13">
        <v>310000</v>
      </c>
      <c r="K9276" s="31">
        <v>124000</v>
      </c>
      <c r="L9276" s="21">
        <v>62000</v>
      </c>
      <c r="M9276" s="22">
        <v>0.4</v>
      </c>
      <c r="N9276" s="5" t="s">
        <v>30</v>
      </c>
    </row>
    <row r="9277" spans="1:14" x14ac:dyDescent="0.2">
      <c r="A9277" s="3" t="s">
        <v>44</v>
      </c>
      <c r="B9277" s="17">
        <v>1197831</v>
      </c>
      <c r="C9277" s="14">
        <v>44294</v>
      </c>
      <c r="D9277" s="4" t="s">
        <v>81</v>
      </c>
      <c r="E9277" s="4" t="s">
        <v>92</v>
      </c>
      <c r="F9277" s="4" t="s">
        <v>93</v>
      </c>
      <c r="G9277" s="4" t="s">
        <v>51</v>
      </c>
      <c r="H9277" s="13">
        <v>40</v>
      </c>
      <c r="I9277" s="20">
        <v>775</v>
      </c>
      <c r="J9277" s="13">
        <v>310000</v>
      </c>
      <c r="K9277" s="31">
        <v>170500</v>
      </c>
      <c r="L9277" s="21">
        <v>85250</v>
      </c>
      <c r="M9277" s="22">
        <v>0.55000000000000004</v>
      </c>
      <c r="N9277" s="5" t="s">
        <v>30</v>
      </c>
    </row>
    <row r="9278" spans="1:14" x14ac:dyDescent="0.2">
      <c r="A9278" s="3" t="s">
        <v>20</v>
      </c>
      <c r="B9278" s="17">
        <v>1185732</v>
      </c>
      <c r="C9278" s="14">
        <v>44414</v>
      </c>
      <c r="D9278" s="4" t="s">
        <v>97</v>
      </c>
      <c r="E9278" s="4" t="s">
        <v>104</v>
      </c>
      <c r="F9278" s="4" t="s">
        <v>66</v>
      </c>
      <c r="G9278" s="4" t="s">
        <v>50</v>
      </c>
      <c r="H9278" s="13">
        <v>45</v>
      </c>
      <c r="I9278" s="20">
        <v>775</v>
      </c>
      <c r="J9278" s="13">
        <v>348750</v>
      </c>
      <c r="K9278" s="31">
        <v>104625</v>
      </c>
      <c r="L9278" s="21">
        <v>52312.5</v>
      </c>
      <c r="M9278" s="22">
        <v>0.3</v>
      </c>
      <c r="N9278" s="5" t="s">
        <v>19</v>
      </c>
    </row>
    <row r="9279" spans="1:14" x14ac:dyDescent="0.2">
      <c r="A9279" s="3" t="s">
        <v>44</v>
      </c>
      <c r="B9279" s="17">
        <v>1197831</v>
      </c>
      <c r="C9279" s="14">
        <v>44296</v>
      </c>
      <c r="D9279" s="4" t="s">
        <v>81</v>
      </c>
      <c r="E9279" s="4" t="s">
        <v>92</v>
      </c>
      <c r="F9279" s="4" t="s">
        <v>93</v>
      </c>
      <c r="G9279" s="4" t="s">
        <v>51</v>
      </c>
      <c r="H9279" s="13">
        <v>45</v>
      </c>
      <c r="I9279" s="20">
        <v>775</v>
      </c>
      <c r="J9279" s="13">
        <v>348750</v>
      </c>
      <c r="K9279" s="31">
        <v>139500</v>
      </c>
      <c r="L9279" s="21">
        <v>69750</v>
      </c>
      <c r="M9279" s="22">
        <v>0.4</v>
      </c>
      <c r="N9279" s="5" t="s">
        <v>30</v>
      </c>
    </row>
    <row r="9280" spans="1:14" x14ac:dyDescent="0.2">
      <c r="A9280" s="3" t="s">
        <v>44</v>
      </c>
      <c r="B9280" s="17">
        <v>1197831</v>
      </c>
      <c r="C9280" s="14">
        <v>44307</v>
      </c>
      <c r="D9280" s="4" t="s">
        <v>81</v>
      </c>
      <c r="E9280" s="4" t="s">
        <v>92</v>
      </c>
      <c r="F9280" s="4" t="s">
        <v>93</v>
      </c>
      <c r="G9280" s="4" t="s">
        <v>51</v>
      </c>
      <c r="H9280" s="13">
        <v>45</v>
      </c>
      <c r="I9280" s="20">
        <v>775</v>
      </c>
      <c r="J9280" s="13">
        <v>348750</v>
      </c>
      <c r="K9280" s="31">
        <v>156937.5</v>
      </c>
      <c r="L9280" s="21">
        <v>78468.75</v>
      </c>
      <c r="M9280" s="22">
        <v>0.45</v>
      </c>
      <c r="N9280" s="5" t="s">
        <v>30</v>
      </c>
    </row>
    <row r="9281" spans="1:14" x14ac:dyDescent="0.2">
      <c r="A9281" s="3" t="s">
        <v>20</v>
      </c>
      <c r="B9281" s="17">
        <v>1185732</v>
      </c>
      <c r="C9281" s="14">
        <v>44066</v>
      </c>
      <c r="D9281" s="4" t="s">
        <v>97</v>
      </c>
      <c r="E9281" s="4" t="s">
        <v>105</v>
      </c>
      <c r="F9281" s="4" t="s">
        <v>106</v>
      </c>
      <c r="G9281" s="4" t="s">
        <v>52</v>
      </c>
      <c r="H9281" s="13">
        <v>45</v>
      </c>
      <c r="I9281" s="20">
        <v>775</v>
      </c>
      <c r="J9281" s="13">
        <v>348750</v>
      </c>
      <c r="K9281" s="31">
        <v>174375</v>
      </c>
      <c r="L9281" s="21">
        <v>87187.5</v>
      </c>
      <c r="M9281" s="22">
        <v>0.5</v>
      </c>
      <c r="N9281" s="5" t="s">
        <v>23</v>
      </c>
    </row>
    <row r="9282" spans="1:14" x14ac:dyDescent="0.2">
      <c r="A9282" s="3" t="s">
        <v>20</v>
      </c>
      <c r="B9282" s="17">
        <v>1185732</v>
      </c>
      <c r="C9282" s="14">
        <v>44094</v>
      </c>
      <c r="D9282" s="4" t="s">
        <v>97</v>
      </c>
      <c r="E9282" s="4" t="s">
        <v>105</v>
      </c>
      <c r="F9282" s="4" t="s">
        <v>106</v>
      </c>
      <c r="G9282" s="4" t="s">
        <v>52</v>
      </c>
      <c r="H9282" s="13">
        <v>45</v>
      </c>
      <c r="I9282" s="20">
        <v>775</v>
      </c>
      <c r="J9282" s="13">
        <v>348750</v>
      </c>
      <c r="K9282" s="31">
        <v>104625</v>
      </c>
      <c r="L9282" s="21">
        <v>52312.5</v>
      </c>
      <c r="M9282" s="22">
        <v>0.3</v>
      </c>
      <c r="N9282" s="5" t="s">
        <v>23</v>
      </c>
    </row>
    <row r="9283" spans="1:14" x14ac:dyDescent="0.2">
      <c r="A9283" s="3" t="s">
        <v>45</v>
      </c>
      <c r="B9283" s="17">
        <v>1197831</v>
      </c>
      <c r="C9283" s="14">
        <v>44383</v>
      </c>
      <c r="D9283" s="4" t="s">
        <v>110</v>
      </c>
      <c r="E9283" s="4" t="s">
        <v>117</v>
      </c>
      <c r="F9283" s="4" t="s">
        <v>118</v>
      </c>
      <c r="G9283" s="4" t="s">
        <v>18</v>
      </c>
      <c r="H9283" s="13">
        <v>50</v>
      </c>
      <c r="I9283" s="20">
        <v>775</v>
      </c>
      <c r="J9283" s="13">
        <v>387500</v>
      </c>
      <c r="K9283" s="31">
        <v>155000</v>
      </c>
      <c r="L9283" s="21">
        <v>77500</v>
      </c>
      <c r="M9283" s="22">
        <v>0.4</v>
      </c>
      <c r="N9283" s="5" t="s">
        <v>19</v>
      </c>
    </row>
    <row r="9284" spans="1:14" x14ac:dyDescent="0.2">
      <c r="A9284" s="3" t="s">
        <v>20</v>
      </c>
      <c r="B9284" s="17">
        <v>1185732</v>
      </c>
      <c r="C9284" s="14">
        <v>44354</v>
      </c>
      <c r="D9284" s="4" t="s">
        <v>97</v>
      </c>
      <c r="E9284" s="4" t="s">
        <v>104</v>
      </c>
      <c r="F9284" s="4" t="s">
        <v>66</v>
      </c>
      <c r="G9284" s="4" t="s">
        <v>50</v>
      </c>
      <c r="H9284" s="13">
        <v>50</v>
      </c>
      <c r="I9284" s="20">
        <v>775</v>
      </c>
      <c r="J9284" s="13">
        <v>387500</v>
      </c>
      <c r="K9284" s="31">
        <v>96875</v>
      </c>
      <c r="L9284" s="21">
        <v>48437.5</v>
      </c>
      <c r="M9284" s="22">
        <v>0.25</v>
      </c>
      <c r="N9284" s="5" t="s">
        <v>19</v>
      </c>
    </row>
    <row r="9285" spans="1:14" x14ac:dyDescent="0.2">
      <c r="A9285" s="3" t="s">
        <v>45</v>
      </c>
      <c r="B9285" s="17">
        <v>1128299</v>
      </c>
      <c r="C9285" s="14">
        <v>44137</v>
      </c>
      <c r="D9285" s="4" t="s">
        <v>81</v>
      </c>
      <c r="E9285" s="4" t="s">
        <v>88</v>
      </c>
      <c r="F9285" s="4" t="s">
        <v>94</v>
      </c>
      <c r="G9285" s="4" t="s">
        <v>51</v>
      </c>
      <c r="H9285" s="13">
        <v>50</v>
      </c>
      <c r="I9285" s="20">
        <v>775</v>
      </c>
      <c r="J9285" s="13">
        <v>387500</v>
      </c>
      <c r="K9285" s="31">
        <v>77500</v>
      </c>
      <c r="L9285" s="21">
        <v>38750</v>
      </c>
      <c r="M9285" s="22">
        <v>0.2</v>
      </c>
      <c r="N9285" s="5" t="s">
        <v>30</v>
      </c>
    </row>
    <row r="9286" spans="1:14" x14ac:dyDescent="0.2">
      <c r="A9286" s="3" t="s">
        <v>45</v>
      </c>
      <c r="B9286" s="17">
        <v>1128299</v>
      </c>
      <c r="C9286" s="14">
        <v>44138</v>
      </c>
      <c r="D9286" s="4" t="s">
        <v>81</v>
      </c>
      <c r="E9286" s="4" t="s">
        <v>88</v>
      </c>
      <c r="F9286" s="4" t="s">
        <v>94</v>
      </c>
      <c r="G9286" s="4" t="s">
        <v>51</v>
      </c>
      <c r="H9286" s="13">
        <v>50</v>
      </c>
      <c r="I9286" s="20">
        <v>775</v>
      </c>
      <c r="J9286" s="13">
        <v>387500</v>
      </c>
      <c r="K9286" s="31">
        <v>135625</v>
      </c>
      <c r="L9286" s="21">
        <v>67812.5</v>
      </c>
      <c r="M9286" s="22">
        <v>0.35</v>
      </c>
      <c r="N9286" s="5" t="s">
        <v>30</v>
      </c>
    </row>
    <row r="9287" spans="1:14" x14ac:dyDescent="0.2">
      <c r="A9287" s="3" t="s">
        <v>44</v>
      </c>
      <c r="B9287" s="17">
        <v>1185732</v>
      </c>
      <c r="C9287" s="14">
        <v>44112</v>
      </c>
      <c r="D9287" s="4" t="s">
        <v>97</v>
      </c>
      <c r="E9287" s="4" t="s">
        <v>105</v>
      </c>
      <c r="F9287" s="4" t="s">
        <v>106</v>
      </c>
      <c r="G9287" s="4" t="s">
        <v>52</v>
      </c>
      <c r="H9287" s="13">
        <v>50</v>
      </c>
      <c r="I9287" s="20">
        <v>775</v>
      </c>
      <c r="J9287" s="13">
        <v>387500</v>
      </c>
      <c r="K9287" s="31">
        <v>116250</v>
      </c>
      <c r="L9287" s="21">
        <v>58125</v>
      </c>
      <c r="M9287" s="22">
        <v>0.3</v>
      </c>
      <c r="N9287" s="5" t="s">
        <v>23</v>
      </c>
    </row>
    <row r="9288" spans="1:14" x14ac:dyDescent="0.2">
      <c r="A9288" s="3" t="s">
        <v>45</v>
      </c>
      <c r="B9288" s="17">
        <v>1185732</v>
      </c>
      <c r="C9288" s="14">
        <v>44082</v>
      </c>
      <c r="D9288" s="4" t="s">
        <v>97</v>
      </c>
      <c r="E9288" s="4" t="s">
        <v>105</v>
      </c>
      <c r="F9288" s="4" t="s">
        <v>106</v>
      </c>
      <c r="G9288" s="4" t="s">
        <v>52</v>
      </c>
      <c r="H9288" s="13">
        <v>50</v>
      </c>
      <c r="I9288" s="20">
        <v>775</v>
      </c>
      <c r="J9288" s="13">
        <v>387500</v>
      </c>
      <c r="K9288" s="31">
        <v>116250</v>
      </c>
      <c r="L9288" s="21">
        <v>58125</v>
      </c>
      <c r="M9288" s="22">
        <v>0.3</v>
      </c>
      <c r="N9288" s="5" t="s">
        <v>23</v>
      </c>
    </row>
    <row r="9289" spans="1:14" x14ac:dyDescent="0.2">
      <c r="A9289" s="3" t="s">
        <v>45</v>
      </c>
      <c r="B9289" s="17">
        <v>1128299</v>
      </c>
      <c r="C9289" s="14">
        <v>44141</v>
      </c>
      <c r="D9289" s="4" t="s">
        <v>110</v>
      </c>
      <c r="E9289" s="4" t="s">
        <v>121</v>
      </c>
      <c r="F9289" s="4" t="s">
        <v>125</v>
      </c>
      <c r="G9289" s="4" t="s">
        <v>54</v>
      </c>
      <c r="H9289" s="13">
        <v>50</v>
      </c>
      <c r="I9289" s="20">
        <v>775</v>
      </c>
      <c r="J9289" s="13">
        <v>387500</v>
      </c>
      <c r="K9289" s="31">
        <v>58125</v>
      </c>
      <c r="L9289" s="21">
        <v>29062.5</v>
      </c>
      <c r="M9289" s="22">
        <v>0.15</v>
      </c>
      <c r="N9289" s="5" t="s">
        <v>30</v>
      </c>
    </row>
    <row r="9290" spans="1:14" x14ac:dyDescent="0.2">
      <c r="A9290" s="3" t="s">
        <v>20</v>
      </c>
      <c r="B9290" s="17">
        <v>1197831</v>
      </c>
      <c r="C9290" s="14">
        <v>44534</v>
      </c>
      <c r="D9290" s="4" t="s">
        <v>110</v>
      </c>
      <c r="E9290" s="4" t="s">
        <v>117</v>
      </c>
      <c r="F9290" s="4" t="s">
        <v>118</v>
      </c>
      <c r="G9290" s="4" t="s">
        <v>18</v>
      </c>
      <c r="H9290" s="13">
        <v>55</v>
      </c>
      <c r="I9290" s="20">
        <v>775</v>
      </c>
      <c r="J9290" s="13">
        <v>426250</v>
      </c>
      <c r="K9290" s="31">
        <v>170500</v>
      </c>
      <c r="L9290" s="21">
        <v>85250</v>
      </c>
      <c r="M9290" s="22">
        <v>0.4</v>
      </c>
      <c r="N9290" s="5" t="s">
        <v>19</v>
      </c>
    </row>
    <row r="9291" spans="1:14" x14ac:dyDescent="0.2">
      <c r="A9291" s="3" t="s">
        <v>45</v>
      </c>
      <c r="B9291" s="17">
        <v>1197831</v>
      </c>
      <c r="C9291" s="14">
        <v>44383</v>
      </c>
      <c r="D9291" s="4" t="s">
        <v>110</v>
      </c>
      <c r="E9291" s="4" t="s">
        <v>117</v>
      </c>
      <c r="F9291" s="4" t="s">
        <v>118</v>
      </c>
      <c r="G9291" s="4" t="s">
        <v>18</v>
      </c>
      <c r="H9291" s="13">
        <v>55</v>
      </c>
      <c r="I9291" s="20">
        <v>775</v>
      </c>
      <c r="J9291" s="13">
        <v>426250</v>
      </c>
      <c r="K9291" s="31">
        <v>170500</v>
      </c>
      <c r="L9291" s="21">
        <v>85250</v>
      </c>
      <c r="M9291" s="22">
        <v>0.4</v>
      </c>
      <c r="N9291" s="5" t="s">
        <v>19</v>
      </c>
    </row>
    <row r="9292" spans="1:14" x14ac:dyDescent="0.2">
      <c r="A9292" s="3" t="s">
        <v>20</v>
      </c>
      <c r="B9292" s="17">
        <v>1197831</v>
      </c>
      <c r="C9292" s="14">
        <v>44534</v>
      </c>
      <c r="D9292" s="4" t="s">
        <v>110</v>
      </c>
      <c r="E9292" s="4" t="s">
        <v>117</v>
      </c>
      <c r="F9292" s="4" t="s">
        <v>118</v>
      </c>
      <c r="G9292" s="4" t="s">
        <v>18</v>
      </c>
      <c r="H9292" s="13">
        <v>55</v>
      </c>
      <c r="I9292" s="20">
        <v>775</v>
      </c>
      <c r="J9292" s="13">
        <v>426250</v>
      </c>
      <c r="K9292" s="31">
        <v>170500</v>
      </c>
      <c r="L9292" s="21">
        <v>85250</v>
      </c>
      <c r="M9292" s="22">
        <v>0.4</v>
      </c>
      <c r="N9292" s="5" t="s">
        <v>19</v>
      </c>
    </row>
    <row r="9293" spans="1:14" x14ac:dyDescent="0.2">
      <c r="A9293" s="3" t="s">
        <v>20</v>
      </c>
      <c r="B9293" s="17">
        <v>1185732</v>
      </c>
      <c r="C9293" s="14">
        <v>44382</v>
      </c>
      <c r="D9293" s="4" t="s">
        <v>97</v>
      </c>
      <c r="E9293" s="4" t="s">
        <v>104</v>
      </c>
      <c r="F9293" s="4" t="s">
        <v>66</v>
      </c>
      <c r="G9293" s="4" t="s">
        <v>50</v>
      </c>
      <c r="H9293" s="13">
        <v>55</v>
      </c>
      <c r="I9293" s="20">
        <v>775</v>
      </c>
      <c r="J9293" s="13">
        <v>426250</v>
      </c>
      <c r="K9293" s="31">
        <v>127875</v>
      </c>
      <c r="L9293" s="21">
        <v>63937.5</v>
      </c>
      <c r="M9293" s="22">
        <v>0.3</v>
      </c>
      <c r="N9293" s="5" t="s">
        <v>19</v>
      </c>
    </row>
    <row r="9294" spans="1:14" x14ac:dyDescent="0.2">
      <c r="A9294" s="3" t="s">
        <v>41</v>
      </c>
      <c r="B9294" s="17">
        <v>1185732</v>
      </c>
      <c r="C9294" s="14">
        <v>44481</v>
      </c>
      <c r="D9294" s="4" t="s">
        <v>110</v>
      </c>
      <c r="E9294" s="4" t="s">
        <v>115</v>
      </c>
      <c r="F9294" s="4" t="s">
        <v>116</v>
      </c>
      <c r="G9294" s="4" t="s">
        <v>50</v>
      </c>
      <c r="H9294" s="13">
        <v>55</v>
      </c>
      <c r="I9294" s="20">
        <v>775</v>
      </c>
      <c r="J9294" s="13">
        <v>426250</v>
      </c>
      <c r="K9294" s="31">
        <v>213125</v>
      </c>
      <c r="L9294" s="21">
        <v>106562.5</v>
      </c>
      <c r="M9294" s="22">
        <v>0.5</v>
      </c>
      <c r="N9294" s="5" t="s">
        <v>23</v>
      </c>
    </row>
    <row r="9295" spans="1:14" x14ac:dyDescent="0.2">
      <c r="A9295" s="3" t="s">
        <v>14</v>
      </c>
      <c r="B9295" s="17">
        <v>1185732</v>
      </c>
      <c r="C9295" s="14">
        <v>44448</v>
      </c>
      <c r="D9295" s="4" t="s">
        <v>15</v>
      </c>
      <c r="E9295" s="4" t="s">
        <v>16</v>
      </c>
      <c r="F9295" s="4" t="s">
        <v>17</v>
      </c>
      <c r="G9295" s="4" t="s">
        <v>50</v>
      </c>
      <c r="H9295" s="13">
        <v>55</v>
      </c>
      <c r="I9295" s="20">
        <v>775</v>
      </c>
      <c r="J9295" s="13">
        <v>426250</v>
      </c>
      <c r="K9295" s="31">
        <v>170500</v>
      </c>
      <c r="L9295" s="21">
        <v>85250</v>
      </c>
      <c r="M9295" s="22">
        <v>0.4</v>
      </c>
      <c r="N9295" s="5" t="s">
        <v>19</v>
      </c>
    </row>
    <row r="9296" spans="1:14" x14ac:dyDescent="0.2">
      <c r="A9296" s="3" t="s">
        <v>44</v>
      </c>
      <c r="B9296" s="17">
        <v>1197831</v>
      </c>
      <c r="C9296" s="14">
        <v>44308</v>
      </c>
      <c r="D9296" s="4" t="s">
        <v>81</v>
      </c>
      <c r="E9296" s="4" t="s">
        <v>92</v>
      </c>
      <c r="F9296" s="4" t="s">
        <v>93</v>
      </c>
      <c r="G9296" s="4" t="s">
        <v>51</v>
      </c>
      <c r="H9296" s="13">
        <v>55</v>
      </c>
      <c r="I9296" s="20">
        <v>775</v>
      </c>
      <c r="J9296" s="13">
        <v>426250</v>
      </c>
      <c r="K9296" s="31">
        <v>191812.5</v>
      </c>
      <c r="L9296" s="21">
        <v>95906.25</v>
      </c>
      <c r="M9296" s="22">
        <v>0.45</v>
      </c>
      <c r="N9296" s="5" t="s">
        <v>30</v>
      </c>
    </row>
    <row r="9297" spans="1:14" x14ac:dyDescent="0.2">
      <c r="A9297" s="3" t="s">
        <v>80</v>
      </c>
      <c r="B9297" s="17">
        <v>1197831</v>
      </c>
      <c r="C9297" s="14">
        <v>44396</v>
      </c>
      <c r="D9297" s="4" t="s">
        <v>81</v>
      </c>
      <c r="E9297" s="4" t="s">
        <v>95</v>
      </c>
      <c r="F9297" s="4" t="s">
        <v>96</v>
      </c>
      <c r="G9297" s="4" t="s">
        <v>52</v>
      </c>
      <c r="H9297" s="13">
        <v>55</v>
      </c>
      <c r="I9297" s="20">
        <v>775</v>
      </c>
      <c r="J9297" s="13">
        <v>426250</v>
      </c>
      <c r="K9297" s="31">
        <v>170500</v>
      </c>
      <c r="L9297" s="21">
        <v>85250</v>
      </c>
      <c r="M9297" s="22">
        <v>0.4</v>
      </c>
      <c r="N9297" s="5" t="s">
        <v>19</v>
      </c>
    </row>
    <row r="9298" spans="1:14" x14ac:dyDescent="0.2">
      <c r="A9298" s="3" t="s">
        <v>45</v>
      </c>
      <c r="B9298" s="17">
        <v>1185732</v>
      </c>
      <c r="C9298" s="14">
        <v>43945</v>
      </c>
      <c r="D9298" s="4" t="s">
        <v>97</v>
      </c>
      <c r="E9298" s="4" t="s">
        <v>105</v>
      </c>
      <c r="F9298" s="4" t="s">
        <v>106</v>
      </c>
      <c r="G9298" s="4" t="s">
        <v>52</v>
      </c>
      <c r="H9298" s="13">
        <v>55</v>
      </c>
      <c r="I9298" s="20">
        <v>775</v>
      </c>
      <c r="J9298" s="13">
        <v>426250</v>
      </c>
      <c r="K9298" s="31">
        <v>149187.5</v>
      </c>
      <c r="L9298" s="21">
        <v>74593.75</v>
      </c>
      <c r="M9298" s="22">
        <v>0.35</v>
      </c>
      <c r="N9298" s="5" t="s">
        <v>23</v>
      </c>
    </row>
    <row r="9299" spans="1:14" x14ac:dyDescent="0.2">
      <c r="A9299" s="3" t="s">
        <v>44</v>
      </c>
      <c r="B9299" s="17">
        <v>1185732</v>
      </c>
      <c r="C9299" s="14">
        <v>43975</v>
      </c>
      <c r="D9299" s="4" t="s">
        <v>97</v>
      </c>
      <c r="E9299" s="4" t="s">
        <v>105</v>
      </c>
      <c r="F9299" s="4" t="s">
        <v>106</v>
      </c>
      <c r="G9299" s="4" t="s">
        <v>52</v>
      </c>
      <c r="H9299" s="13">
        <v>55</v>
      </c>
      <c r="I9299" s="20">
        <v>775</v>
      </c>
      <c r="J9299" s="13">
        <v>426250</v>
      </c>
      <c r="K9299" s="31">
        <v>127875</v>
      </c>
      <c r="L9299" s="21">
        <v>63937.5</v>
      </c>
      <c r="M9299" s="22">
        <v>0.3</v>
      </c>
      <c r="N9299" s="5" t="s">
        <v>23</v>
      </c>
    </row>
    <row r="9300" spans="1:14" x14ac:dyDescent="0.2">
      <c r="A9300" s="3" t="s">
        <v>45</v>
      </c>
      <c r="B9300" s="17">
        <v>1185732</v>
      </c>
      <c r="C9300" s="14">
        <v>44088</v>
      </c>
      <c r="D9300" s="4" t="s">
        <v>97</v>
      </c>
      <c r="E9300" s="4" t="s">
        <v>105</v>
      </c>
      <c r="F9300" s="4" t="s">
        <v>106</v>
      </c>
      <c r="G9300" s="4" t="s">
        <v>52</v>
      </c>
      <c r="H9300" s="13">
        <v>55</v>
      </c>
      <c r="I9300" s="20">
        <v>775</v>
      </c>
      <c r="J9300" s="13">
        <v>426250</v>
      </c>
      <c r="K9300" s="31">
        <v>127875</v>
      </c>
      <c r="L9300" s="21">
        <v>63937.5</v>
      </c>
      <c r="M9300" s="22">
        <v>0.3</v>
      </c>
      <c r="N9300" s="5" t="s">
        <v>23</v>
      </c>
    </row>
    <row r="9301" spans="1:14" x14ac:dyDescent="0.2">
      <c r="A9301" s="3" t="s">
        <v>45</v>
      </c>
      <c r="B9301" s="17">
        <v>1128299</v>
      </c>
      <c r="C9301" s="14">
        <v>44371</v>
      </c>
      <c r="D9301" s="4" t="s">
        <v>110</v>
      </c>
      <c r="E9301" s="4" t="s">
        <v>126</v>
      </c>
      <c r="F9301" s="4" t="s">
        <v>63</v>
      </c>
      <c r="G9301" s="4" t="s">
        <v>53</v>
      </c>
      <c r="H9301" s="13">
        <v>55</v>
      </c>
      <c r="I9301" s="20">
        <v>775</v>
      </c>
      <c r="J9301" s="13">
        <v>426250</v>
      </c>
      <c r="K9301" s="31">
        <v>149187.5</v>
      </c>
      <c r="L9301" s="21">
        <v>74593.75</v>
      </c>
      <c r="M9301" s="22">
        <v>0.35</v>
      </c>
      <c r="N9301" s="5" t="s">
        <v>23</v>
      </c>
    </row>
    <row r="9302" spans="1:14" x14ac:dyDescent="0.2">
      <c r="A9302" s="3" t="s">
        <v>20</v>
      </c>
      <c r="B9302" s="17">
        <v>1128299</v>
      </c>
      <c r="C9302" s="14">
        <v>44371</v>
      </c>
      <c r="D9302" s="4" t="s">
        <v>97</v>
      </c>
      <c r="E9302" s="4" t="s">
        <v>102</v>
      </c>
      <c r="F9302" s="4" t="s">
        <v>103</v>
      </c>
      <c r="G9302" s="4" t="s">
        <v>54</v>
      </c>
      <c r="H9302" s="13">
        <v>55</v>
      </c>
      <c r="I9302" s="20">
        <v>775</v>
      </c>
      <c r="J9302" s="13">
        <v>426250</v>
      </c>
      <c r="K9302" s="31">
        <v>149187.5</v>
      </c>
      <c r="L9302" s="21">
        <v>74593.75</v>
      </c>
      <c r="M9302" s="22">
        <v>0.35</v>
      </c>
      <c r="N9302" s="5" t="s">
        <v>23</v>
      </c>
    </row>
    <row r="9303" spans="1:14" x14ac:dyDescent="0.2">
      <c r="A9303" s="3" t="s">
        <v>45</v>
      </c>
      <c r="B9303" s="17">
        <v>1128299</v>
      </c>
      <c r="C9303" s="14">
        <v>44241</v>
      </c>
      <c r="D9303" s="4" t="s">
        <v>110</v>
      </c>
      <c r="E9303" s="4" t="s">
        <v>121</v>
      </c>
      <c r="F9303" s="4" t="s">
        <v>125</v>
      </c>
      <c r="G9303" s="4" t="s">
        <v>54</v>
      </c>
      <c r="H9303" s="13">
        <v>55</v>
      </c>
      <c r="I9303" s="20">
        <v>775</v>
      </c>
      <c r="J9303" s="13">
        <v>426250</v>
      </c>
      <c r="K9303" s="31">
        <v>106562.5</v>
      </c>
      <c r="L9303" s="21">
        <v>53281.25</v>
      </c>
      <c r="M9303" s="22">
        <v>0.25</v>
      </c>
      <c r="N9303" s="5" t="s">
        <v>30</v>
      </c>
    </row>
    <row r="9304" spans="1:14" x14ac:dyDescent="0.2">
      <c r="A9304" s="3" t="s">
        <v>45</v>
      </c>
      <c r="B9304" s="17">
        <v>1128299</v>
      </c>
      <c r="C9304" s="14">
        <v>44222</v>
      </c>
      <c r="D9304" s="4" t="s">
        <v>110</v>
      </c>
      <c r="E9304" s="4" t="s">
        <v>121</v>
      </c>
      <c r="F9304" s="4" t="s">
        <v>125</v>
      </c>
      <c r="G9304" s="4" t="s">
        <v>54</v>
      </c>
      <c r="H9304" s="13">
        <v>55</v>
      </c>
      <c r="I9304" s="20">
        <v>775</v>
      </c>
      <c r="J9304" s="13">
        <v>426250</v>
      </c>
      <c r="K9304" s="31">
        <v>127875</v>
      </c>
      <c r="L9304" s="21">
        <v>63937.5</v>
      </c>
      <c r="M9304" s="22">
        <v>0.3</v>
      </c>
      <c r="N9304" s="5" t="s">
        <v>30</v>
      </c>
    </row>
    <row r="9305" spans="1:14" x14ac:dyDescent="0.2">
      <c r="A9305" s="3" t="s">
        <v>45</v>
      </c>
      <c r="B9305" s="17">
        <v>1128299</v>
      </c>
      <c r="C9305" s="14">
        <v>44240</v>
      </c>
      <c r="D9305" s="4" t="s">
        <v>110</v>
      </c>
      <c r="E9305" s="4" t="s">
        <v>121</v>
      </c>
      <c r="F9305" s="4" t="s">
        <v>125</v>
      </c>
      <c r="G9305" s="4" t="s">
        <v>54</v>
      </c>
      <c r="H9305" s="13">
        <v>55</v>
      </c>
      <c r="I9305" s="20">
        <v>775</v>
      </c>
      <c r="J9305" s="13">
        <v>426250</v>
      </c>
      <c r="K9305" s="31">
        <v>127875</v>
      </c>
      <c r="L9305" s="21">
        <v>63937.5</v>
      </c>
      <c r="M9305" s="22">
        <v>0.3</v>
      </c>
      <c r="N9305" s="5" t="s">
        <v>30</v>
      </c>
    </row>
    <row r="9306" spans="1:14" x14ac:dyDescent="0.2">
      <c r="A9306" s="3" t="s">
        <v>45</v>
      </c>
      <c r="B9306" s="17">
        <v>1185732</v>
      </c>
      <c r="C9306" s="14">
        <v>44509</v>
      </c>
      <c r="D9306" s="4" t="s">
        <v>55</v>
      </c>
      <c r="E9306" s="4" t="s">
        <v>64</v>
      </c>
      <c r="F9306" s="4" t="s">
        <v>77</v>
      </c>
      <c r="G9306" s="4" t="s">
        <v>18</v>
      </c>
      <c r="H9306" s="13">
        <v>60</v>
      </c>
      <c r="I9306" s="20">
        <v>775</v>
      </c>
      <c r="J9306" s="13">
        <v>465000</v>
      </c>
      <c r="K9306" s="31">
        <v>209250</v>
      </c>
      <c r="L9306" s="21">
        <v>104625</v>
      </c>
      <c r="M9306" s="22">
        <v>0.45</v>
      </c>
      <c r="N9306" s="5" t="s">
        <v>23</v>
      </c>
    </row>
    <row r="9307" spans="1:14" x14ac:dyDescent="0.2">
      <c r="A9307" s="3" t="s">
        <v>44</v>
      </c>
      <c r="B9307" s="17">
        <v>1197831</v>
      </c>
      <c r="C9307" s="14">
        <v>44476</v>
      </c>
      <c r="D9307" s="4" t="s">
        <v>81</v>
      </c>
      <c r="E9307" s="4" t="s">
        <v>90</v>
      </c>
      <c r="F9307" s="4" t="s">
        <v>91</v>
      </c>
      <c r="G9307" s="4" t="s">
        <v>18</v>
      </c>
      <c r="H9307" s="13">
        <v>60</v>
      </c>
      <c r="I9307" s="20">
        <v>775</v>
      </c>
      <c r="J9307" s="13">
        <v>465000</v>
      </c>
      <c r="K9307" s="31">
        <v>232500</v>
      </c>
      <c r="L9307" s="21">
        <v>116250</v>
      </c>
      <c r="M9307" s="22">
        <v>0.5</v>
      </c>
      <c r="N9307" s="5" t="s">
        <v>30</v>
      </c>
    </row>
    <row r="9308" spans="1:14" x14ac:dyDescent="0.2">
      <c r="A9308" s="3" t="s">
        <v>44</v>
      </c>
      <c r="B9308" s="17">
        <v>1197831</v>
      </c>
      <c r="C9308" s="14">
        <v>44475</v>
      </c>
      <c r="D9308" s="4" t="s">
        <v>81</v>
      </c>
      <c r="E9308" s="4" t="s">
        <v>90</v>
      </c>
      <c r="F9308" s="4" t="s">
        <v>91</v>
      </c>
      <c r="G9308" s="4" t="s">
        <v>18</v>
      </c>
      <c r="H9308" s="13">
        <v>60</v>
      </c>
      <c r="I9308" s="20">
        <v>775</v>
      </c>
      <c r="J9308" s="13">
        <v>465000</v>
      </c>
      <c r="K9308" s="31">
        <v>232500</v>
      </c>
      <c r="L9308" s="21">
        <v>116250</v>
      </c>
      <c r="M9308" s="22">
        <v>0.5</v>
      </c>
      <c r="N9308" s="5" t="s">
        <v>30</v>
      </c>
    </row>
    <row r="9309" spans="1:14" x14ac:dyDescent="0.2">
      <c r="A9309" s="3" t="s">
        <v>20</v>
      </c>
      <c r="B9309" s="17">
        <v>1185732</v>
      </c>
      <c r="C9309" s="14">
        <v>44476</v>
      </c>
      <c r="D9309" s="4" t="s">
        <v>97</v>
      </c>
      <c r="E9309" s="4" t="s">
        <v>104</v>
      </c>
      <c r="F9309" s="4" t="s">
        <v>66</v>
      </c>
      <c r="G9309" s="4" t="s">
        <v>50</v>
      </c>
      <c r="H9309" s="13">
        <v>60</v>
      </c>
      <c r="I9309" s="20">
        <v>775</v>
      </c>
      <c r="J9309" s="13">
        <v>465000</v>
      </c>
      <c r="K9309" s="31">
        <v>232500</v>
      </c>
      <c r="L9309" s="21">
        <v>116250</v>
      </c>
      <c r="M9309" s="22">
        <v>0.5</v>
      </c>
      <c r="N9309" s="5" t="s">
        <v>19</v>
      </c>
    </row>
    <row r="9310" spans="1:14" x14ac:dyDescent="0.2">
      <c r="A9310" s="3" t="s">
        <v>44</v>
      </c>
      <c r="B9310" s="17">
        <v>1185732</v>
      </c>
      <c r="C9310" s="14">
        <v>44535</v>
      </c>
      <c r="D9310" s="4" t="s">
        <v>97</v>
      </c>
      <c r="E9310" s="4" t="s">
        <v>104</v>
      </c>
      <c r="F9310" s="4" t="s">
        <v>66</v>
      </c>
      <c r="G9310" s="4" t="s">
        <v>50</v>
      </c>
      <c r="H9310" s="13">
        <v>60</v>
      </c>
      <c r="I9310" s="20">
        <v>775</v>
      </c>
      <c r="J9310" s="13">
        <v>465000</v>
      </c>
      <c r="K9310" s="31">
        <v>139500</v>
      </c>
      <c r="L9310" s="21">
        <v>69750</v>
      </c>
      <c r="M9310" s="22">
        <v>0.3</v>
      </c>
      <c r="N9310" s="5" t="s">
        <v>19</v>
      </c>
    </row>
    <row r="9311" spans="1:14" x14ac:dyDescent="0.2">
      <c r="A9311" s="3" t="s">
        <v>44</v>
      </c>
      <c r="B9311" s="17">
        <v>1185732</v>
      </c>
      <c r="C9311" s="14">
        <v>44532</v>
      </c>
      <c r="D9311" s="4" t="s">
        <v>97</v>
      </c>
      <c r="E9311" s="4" t="s">
        <v>98</v>
      </c>
      <c r="F9311" s="4" t="s">
        <v>99</v>
      </c>
      <c r="G9311" s="4" t="s">
        <v>50</v>
      </c>
      <c r="H9311" s="13">
        <v>60</v>
      </c>
      <c r="I9311" s="20">
        <v>775</v>
      </c>
      <c r="J9311" s="13">
        <v>465000</v>
      </c>
      <c r="K9311" s="31">
        <v>162750</v>
      </c>
      <c r="L9311" s="21">
        <v>81375</v>
      </c>
      <c r="M9311" s="22">
        <v>0.35</v>
      </c>
      <c r="N9311" s="5" t="s">
        <v>19</v>
      </c>
    </row>
    <row r="9312" spans="1:14" x14ac:dyDescent="0.2">
      <c r="A9312" s="3" t="s">
        <v>44</v>
      </c>
      <c r="B9312" s="17">
        <v>1197831</v>
      </c>
      <c r="C9312" s="14">
        <v>44466</v>
      </c>
      <c r="D9312" s="4" t="s">
        <v>81</v>
      </c>
      <c r="E9312" s="4" t="s">
        <v>88</v>
      </c>
      <c r="F9312" s="4" t="s">
        <v>89</v>
      </c>
      <c r="G9312" s="4" t="s">
        <v>50</v>
      </c>
      <c r="H9312" s="13">
        <v>60</v>
      </c>
      <c r="I9312" s="20">
        <v>775</v>
      </c>
      <c r="J9312" s="13">
        <v>465000</v>
      </c>
      <c r="K9312" s="31">
        <v>255750</v>
      </c>
      <c r="L9312" s="21">
        <v>127875</v>
      </c>
      <c r="M9312" s="22">
        <v>0.55000000000000004</v>
      </c>
      <c r="N9312" s="5" t="s">
        <v>30</v>
      </c>
    </row>
    <row r="9313" spans="1:14" x14ac:dyDescent="0.2">
      <c r="A9313" s="3" t="s">
        <v>45</v>
      </c>
      <c r="B9313" s="17">
        <v>1128299</v>
      </c>
      <c r="C9313" s="14">
        <v>43941</v>
      </c>
      <c r="D9313" s="4" t="s">
        <v>110</v>
      </c>
      <c r="E9313" s="4" t="s">
        <v>129</v>
      </c>
      <c r="F9313" s="4" t="s">
        <v>130</v>
      </c>
      <c r="G9313" s="4" t="s">
        <v>50</v>
      </c>
      <c r="H9313" s="13">
        <v>65</v>
      </c>
      <c r="I9313" s="20">
        <v>775</v>
      </c>
      <c r="J9313" s="13">
        <v>503750</v>
      </c>
      <c r="K9313" s="31">
        <v>226687.5</v>
      </c>
      <c r="L9313" s="21">
        <v>113343.75</v>
      </c>
      <c r="M9313" s="22">
        <v>0.45</v>
      </c>
      <c r="N9313" s="5" t="s">
        <v>23</v>
      </c>
    </row>
    <row r="9314" spans="1:14" x14ac:dyDescent="0.2">
      <c r="A9314" s="3" t="s">
        <v>20</v>
      </c>
      <c r="B9314" s="17">
        <v>1185732</v>
      </c>
      <c r="C9314" s="14">
        <v>43975</v>
      </c>
      <c r="D9314" s="4" t="s">
        <v>97</v>
      </c>
      <c r="E9314" s="4" t="s">
        <v>105</v>
      </c>
      <c r="F9314" s="4" t="s">
        <v>106</v>
      </c>
      <c r="G9314" s="4" t="s">
        <v>52</v>
      </c>
      <c r="H9314" s="13">
        <v>65</v>
      </c>
      <c r="I9314" s="20">
        <v>775</v>
      </c>
      <c r="J9314" s="13">
        <v>503750</v>
      </c>
      <c r="K9314" s="31">
        <v>176312.5</v>
      </c>
      <c r="L9314" s="21">
        <v>88156.25</v>
      </c>
      <c r="M9314" s="22">
        <v>0.35</v>
      </c>
      <c r="N9314" s="5" t="s">
        <v>23</v>
      </c>
    </row>
    <row r="9315" spans="1:14" x14ac:dyDescent="0.2">
      <c r="A9315" s="3" t="s">
        <v>45</v>
      </c>
      <c r="B9315" s="17">
        <v>1185732</v>
      </c>
      <c r="C9315" s="14">
        <v>44083</v>
      </c>
      <c r="D9315" s="4" t="s">
        <v>97</v>
      </c>
      <c r="E9315" s="4" t="s">
        <v>105</v>
      </c>
      <c r="F9315" s="4" t="s">
        <v>106</v>
      </c>
      <c r="G9315" s="4" t="s">
        <v>52</v>
      </c>
      <c r="H9315" s="13">
        <v>65</v>
      </c>
      <c r="I9315" s="20">
        <v>775</v>
      </c>
      <c r="J9315" s="13">
        <v>503750</v>
      </c>
      <c r="K9315" s="31">
        <v>176312.5</v>
      </c>
      <c r="L9315" s="21">
        <v>88156.25</v>
      </c>
      <c r="M9315" s="22">
        <v>0.35</v>
      </c>
      <c r="N9315" s="5" t="s">
        <v>23</v>
      </c>
    </row>
    <row r="9316" spans="1:14" x14ac:dyDescent="0.2">
      <c r="A9316" s="3" t="s">
        <v>45</v>
      </c>
      <c r="B9316" s="17">
        <v>1128299</v>
      </c>
      <c r="C9316" s="14">
        <v>44212</v>
      </c>
      <c r="D9316" s="4" t="s">
        <v>110</v>
      </c>
      <c r="E9316" s="4" t="s">
        <v>121</v>
      </c>
      <c r="F9316" s="4" t="s">
        <v>125</v>
      </c>
      <c r="G9316" s="4" t="s">
        <v>54</v>
      </c>
      <c r="H9316" s="13">
        <v>65</v>
      </c>
      <c r="I9316" s="20">
        <v>775</v>
      </c>
      <c r="J9316" s="13">
        <v>503750</v>
      </c>
      <c r="K9316" s="31">
        <v>251875</v>
      </c>
      <c r="L9316" s="21">
        <v>125937.5</v>
      </c>
      <c r="M9316" s="22">
        <v>0.5</v>
      </c>
      <c r="N9316" s="5" t="s">
        <v>30</v>
      </c>
    </row>
    <row r="9317" spans="1:14" x14ac:dyDescent="0.2">
      <c r="A9317" s="3" t="s">
        <v>45</v>
      </c>
      <c r="B9317" s="17">
        <v>1185732</v>
      </c>
      <c r="C9317" s="14">
        <v>44385</v>
      </c>
      <c r="D9317" s="4" t="s">
        <v>55</v>
      </c>
      <c r="E9317" s="4" t="s">
        <v>64</v>
      </c>
      <c r="F9317" s="4" t="s">
        <v>77</v>
      </c>
      <c r="G9317" s="4" t="s">
        <v>18</v>
      </c>
      <c r="H9317" s="13">
        <v>70</v>
      </c>
      <c r="I9317" s="20">
        <v>775</v>
      </c>
      <c r="J9317" s="13">
        <v>542500</v>
      </c>
      <c r="K9317" s="31">
        <v>271250</v>
      </c>
      <c r="L9317" s="21">
        <v>135625</v>
      </c>
      <c r="M9317" s="22">
        <v>0.5</v>
      </c>
      <c r="N9317" s="5" t="s">
        <v>23</v>
      </c>
    </row>
    <row r="9318" spans="1:14" x14ac:dyDescent="0.2">
      <c r="A9318" s="3" t="s">
        <v>44</v>
      </c>
      <c r="B9318" s="17">
        <v>1185732</v>
      </c>
      <c r="C9318" s="14">
        <v>44535</v>
      </c>
      <c r="D9318" s="4" t="s">
        <v>97</v>
      </c>
      <c r="E9318" s="4" t="s">
        <v>104</v>
      </c>
      <c r="F9318" s="4" t="s">
        <v>66</v>
      </c>
      <c r="G9318" s="4" t="s">
        <v>50</v>
      </c>
      <c r="H9318" s="13">
        <v>70</v>
      </c>
      <c r="I9318" s="20">
        <v>775</v>
      </c>
      <c r="J9318" s="13">
        <v>542500</v>
      </c>
      <c r="K9318" s="31">
        <v>189875</v>
      </c>
      <c r="L9318" s="21">
        <v>94937.5</v>
      </c>
      <c r="M9318" s="22">
        <v>0.35</v>
      </c>
      <c r="N9318" s="5" t="s">
        <v>19</v>
      </c>
    </row>
    <row r="9319" spans="1:14" x14ac:dyDescent="0.2">
      <c r="A9319" s="3" t="s">
        <v>44</v>
      </c>
      <c r="B9319" s="17">
        <v>1197831</v>
      </c>
      <c r="C9319" s="14">
        <v>44490</v>
      </c>
      <c r="D9319" s="4" t="s">
        <v>81</v>
      </c>
      <c r="E9319" s="4" t="s">
        <v>88</v>
      </c>
      <c r="F9319" s="4" t="s">
        <v>89</v>
      </c>
      <c r="G9319" s="4" t="s">
        <v>50</v>
      </c>
      <c r="H9319" s="13">
        <v>70</v>
      </c>
      <c r="I9319" s="20">
        <v>775</v>
      </c>
      <c r="J9319" s="13">
        <v>542500</v>
      </c>
      <c r="K9319" s="31">
        <v>298375</v>
      </c>
      <c r="L9319" s="21">
        <v>149187.5</v>
      </c>
      <c r="M9319" s="22">
        <v>0.55000000000000004</v>
      </c>
      <c r="N9319" s="5" t="s">
        <v>30</v>
      </c>
    </row>
    <row r="9320" spans="1:14" x14ac:dyDescent="0.2">
      <c r="A9320" s="3" t="s">
        <v>44</v>
      </c>
      <c r="B9320" s="17">
        <v>1185732</v>
      </c>
      <c r="C9320" s="14">
        <v>44546</v>
      </c>
      <c r="D9320" s="4" t="s">
        <v>81</v>
      </c>
      <c r="E9320" s="4" t="s">
        <v>84</v>
      </c>
      <c r="F9320" s="4" t="s">
        <v>85</v>
      </c>
      <c r="G9320" s="4" t="s">
        <v>51</v>
      </c>
      <c r="H9320" s="13">
        <v>70</v>
      </c>
      <c r="I9320" s="20">
        <v>775</v>
      </c>
      <c r="J9320" s="13">
        <v>542500</v>
      </c>
      <c r="K9320" s="31">
        <v>217000</v>
      </c>
      <c r="L9320" s="21">
        <v>108500</v>
      </c>
      <c r="M9320" s="22">
        <v>0.4</v>
      </c>
      <c r="N9320" s="5" t="s">
        <v>19</v>
      </c>
    </row>
    <row r="9321" spans="1:14" x14ac:dyDescent="0.2">
      <c r="A9321" s="3" t="s">
        <v>45</v>
      </c>
      <c r="B9321" s="17">
        <v>1128299</v>
      </c>
      <c r="C9321" s="14">
        <v>44225</v>
      </c>
      <c r="D9321" s="4" t="s">
        <v>110</v>
      </c>
      <c r="E9321" s="4" t="s">
        <v>121</v>
      </c>
      <c r="F9321" s="4" t="s">
        <v>125</v>
      </c>
      <c r="G9321" s="4" t="s">
        <v>54</v>
      </c>
      <c r="H9321" s="13">
        <v>70</v>
      </c>
      <c r="I9321" s="20">
        <v>775</v>
      </c>
      <c r="J9321" s="13">
        <v>542500</v>
      </c>
      <c r="K9321" s="31">
        <v>54250</v>
      </c>
      <c r="L9321" s="21">
        <v>27125</v>
      </c>
      <c r="M9321" s="22">
        <v>0.1</v>
      </c>
      <c r="N9321" s="5" t="s">
        <v>30</v>
      </c>
    </row>
    <row r="9322" spans="1:14" x14ac:dyDescent="0.2">
      <c r="A9322" s="3" t="s">
        <v>45</v>
      </c>
      <c r="B9322" s="17">
        <v>1128299</v>
      </c>
      <c r="C9322" s="14">
        <v>44237</v>
      </c>
      <c r="D9322" s="4" t="s">
        <v>110</v>
      </c>
      <c r="E9322" s="4" t="s">
        <v>121</v>
      </c>
      <c r="F9322" s="4" t="s">
        <v>125</v>
      </c>
      <c r="G9322" s="4" t="s">
        <v>54</v>
      </c>
      <c r="H9322" s="13">
        <v>70</v>
      </c>
      <c r="I9322" s="20">
        <v>775</v>
      </c>
      <c r="J9322" s="13">
        <v>542500</v>
      </c>
      <c r="K9322" s="31">
        <v>54250</v>
      </c>
      <c r="L9322" s="21">
        <v>27125</v>
      </c>
      <c r="M9322" s="22">
        <v>0.1</v>
      </c>
      <c r="N9322" s="5" t="s">
        <v>30</v>
      </c>
    </row>
    <row r="9323" spans="1:14" x14ac:dyDescent="0.2">
      <c r="A9323" s="3" t="s">
        <v>14</v>
      </c>
      <c r="B9323" s="17">
        <v>1185732</v>
      </c>
      <c r="C9323" s="14">
        <v>44532</v>
      </c>
      <c r="D9323" s="4" t="s">
        <v>97</v>
      </c>
      <c r="E9323" s="4" t="s">
        <v>98</v>
      </c>
      <c r="F9323" s="4" t="s">
        <v>99</v>
      </c>
      <c r="G9323" s="4" t="s">
        <v>50</v>
      </c>
      <c r="H9323" s="13">
        <v>75</v>
      </c>
      <c r="I9323" s="20">
        <v>775</v>
      </c>
      <c r="J9323" s="13">
        <v>581250</v>
      </c>
      <c r="K9323" s="31">
        <v>290625</v>
      </c>
      <c r="L9323" s="21">
        <v>145312.5</v>
      </c>
      <c r="M9323" s="22">
        <v>0.5</v>
      </c>
      <c r="N9323" s="5" t="s">
        <v>19</v>
      </c>
    </row>
    <row r="9324" spans="1:14" x14ac:dyDescent="0.2">
      <c r="A9324" s="3" t="s">
        <v>45</v>
      </c>
      <c r="B9324" s="17">
        <v>1128299</v>
      </c>
      <c r="C9324" s="14">
        <v>44432</v>
      </c>
      <c r="D9324" s="4" t="s">
        <v>110</v>
      </c>
      <c r="E9324" s="4" t="s">
        <v>126</v>
      </c>
      <c r="F9324" s="4" t="s">
        <v>63</v>
      </c>
      <c r="G9324" s="4" t="s">
        <v>53</v>
      </c>
      <c r="H9324" s="13">
        <v>80</v>
      </c>
      <c r="I9324" s="20">
        <v>775</v>
      </c>
      <c r="J9324" s="13">
        <v>620000</v>
      </c>
      <c r="K9324" s="31">
        <v>217000</v>
      </c>
      <c r="L9324" s="21">
        <v>108500</v>
      </c>
      <c r="M9324" s="22">
        <v>0.35</v>
      </c>
      <c r="N9324" s="5" t="s">
        <v>23</v>
      </c>
    </row>
    <row r="9325" spans="1:14" x14ac:dyDescent="0.2">
      <c r="A9325" s="3" t="s">
        <v>20</v>
      </c>
      <c r="B9325" s="17">
        <v>1128299</v>
      </c>
      <c r="C9325" s="14">
        <v>44432</v>
      </c>
      <c r="D9325" s="4" t="s">
        <v>97</v>
      </c>
      <c r="E9325" s="4" t="s">
        <v>102</v>
      </c>
      <c r="F9325" s="4" t="s">
        <v>103</v>
      </c>
      <c r="G9325" s="4" t="s">
        <v>54</v>
      </c>
      <c r="H9325" s="13">
        <v>80</v>
      </c>
      <c r="I9325" s="20">
        <v>775</v>
      </c>
      <c r="J9325" s="13">
        <v>620000</v>
      </c>
      <c r="K9325" s="31">
        <v>217000</v>
      </c>
      <c r="L9325" s="21">
        <v>108500</v>
      </c>
      <c r="M9325" s="22">
        <v>0.35</v>
      </c>
      <c r="N9325" s="5" t="s">
        <v>23</v>
      </c>
    </row>
    <row r="9326" spans="1:14" x14ac:dyDescent="0.2">
      <c r="A9326" s="3" t="s">
        <v>45</v>
      </c>
      <c r="B9326" s="17">
        <v>1128299</v>
      </c>
      <c r="C9326" s="14">
        <v>44213</v>
      </c>
      <c r="D9326" s="4" t="s">
        <v>110</v>
      </c>
      <c r="E9326" s="4" t="s">
        <v>121</v>
      </c>
      <c r="F9326" s="4" t="s">
        <v>125</v>
      </c>
      <c r="G9326" s="4" t="s">
        <v>54</v>
      </c>
      <c r="H9326" s="13">
        <v>80</v>
      </c>
      <c r="I9326" s="20">
        <v>775</v>
      </c>
      <c r="J9326" s="13">
        <v>620000</v>
      </c>
      <c r="K9326" s="31">
        <v>93000</v>
      </c>
      <c r="L9326" s="21">
        <v>46500</v>
      </c>
      <c r="M9326" s="22">
        <v>0.15</v>
      </c>
      <c r="N9326" s="5" t="s">
        <v>30</v>
      </c>
    </row>
    <row r="9327" spans="1:14" x14ac:dyDescent="0.2">
      <c r="A9327" s="3" t="s">
        <v>45</v>
      </c>
      <c r="B9327" s="17">
        <v>1128299</v>
      </c>
      <c r="C9327" s="14">
        <v>44019</v>
      </c>
      <c r="D9327" s="4" t="s">
        <v>110</v>
      </c>
      <c r="E9327" s="4" t="s">
        <v>127</v>
      </c>
      <c r="F9327" s="4" t="s">
        <v>128</v>
      </c>
      <c r="G9327" s="4" t="s">
        <v>54</v>
      </c>
      <c r="H9327" s="13">
        <v>85</v>
      </c>
      <c r="I9327" s="20">
        <v>775</v>
      </c>
      <c r="J9327" s="13">
        <v>658750</v>
      </c>
      <c r="K9327" s="31">
        <v>197625</v>
      </c>
      <c r="L9327" s="21">
        <v>98812.5</v>
      </c>
      <c r="M9327" s="22">
        <v>0.3</v>
      </c>
      <c r="N9327" s="5" t="s">
        <v>23</v>
      </c>
    </row>
    <row r="9328" spans="1:14" x14ac:dyDescent="0.2">
      <c r="A9328" s="3" t="s">
        <v>14</v>
      </c>
      <c r="B9328" s="17">
        <v>1185732</v>
      </c>
      <c r="C9328" s="14">
        <v>44325</v>
      </c>
      <c r="D9328" s="4" t="s">
        <v>15</v>
      </c>
      <c r="E9328" s="4" t="s">
        <v>16</v>
      </c>
      <c r="F9328" s="4" t="s">
        <v>17</v>
      </c>
      <c r="G9328" s="4" t="s">
        <v>50</v>
      </c>
      <c r="H9328" s="13">
        <v>45</v>
      </c>
      <c r="I9328" s="20">
        <v>795</v>
      </c>
      <c r="J9328" s="13">
        <v>357750</v>
      </c>
      <c r="K9328" s="31">
        <v>143100</v>
      </c>
      <c r="L9328" s="21">
        <v>71550</v>
      </c>
      <c r="M9328" s="22">
        <v>0.4</v>
      </c>
      <c r="N9328" s="5" t="s">
        <v>19</v>
      </c>
    </row>
    <row r="9329" spans="1:14" x14ac:dyDescent="0.2">
      <c r="A9329" s="3" t="s">
        <v>44</v>
      </c>
      <c r="B9329" s="17">
        <v>1185732</v>
      </c>
      <c r="C9329" s="14">
        <v>44331</v>
      </c>
      <c r="D9329" s="4" t="s">
        <v>15</v>
      </c>
      <c r="E9329" s="4" t="s">
        <v>21</v>
      </c>
      <c r="F9329" s="4" t="s">
        <v>22</v>
      </c>
      <c r="G9329" s="4" t="s">
        <v>51</v>
      </c>
      <c r="H9329" s="13">
        <v>50</v>
      </c>
      <c r="I9329" s="20">
        <v>795</v>
      </c>
      <c r="J9329" s="13">
        <v>397500</v>
      </c>
      <c r="K9329" s="31">
        <v>198750</v>
      </c>
      <c r="L9329" s="21">
        <v>99375</v>
      </c>
      <c r="M9329" s="22">
        <v>0.5</v>
      </c>
      <c r="N9329" s="5" t="s">
        <v>23</v>
      </c>
    </row>
    <row r="9330" spans="1:14" x14ac:dyDescent="0.2">
      <c r="A9330" s="3" t="s">
        <v>20</v>
      </c>
      <c r="B9330" s="17">
        <v>1185732</v>
      </c>
      <c r="C9330" s="14">
        <v>44234</v>
      </c>
      <c r="D9330" s="4" t="s">
        <v>97</v>
      </c>
      <c r="E9330" s="4" t="s">
        <v>104</v>
      </c>
      <c r="F9330" s="4" t="s">
        <v>66</v>
      </c>
      <c r="G9330" s="4" t="s">
        <v>50</v>
      </c>
      <c r="H9330" s="13">
        <v>35</v>
      </c>
      <c r="I9330" s="20">
        <v>800</v>
      </c>
      <c r="J9330" s="13">
        <v>280000</v>
      </c>
      <c r="K9330" s="31">
        <v>140000</v>
      </c>
      <c r="L9330" s="21">
        <v>70000</v>
      </c>
      <c r="M9330" s="22">
        <v>0.5</v>
      </c>
      <c r="N9330" s="5" t="s">
        <v>19</v>
      </c>
    </row>
    <row r="9331" spans="1:14" x14ac:dyDescent="0.2">
      <c r="A9331" s="3" t="s">
        <v>41</v>
      </c>
      <c r="B9331" s="17">
        <v>1189833</v>
      </c>
      <c r="C9331" s="14">
        <v>44274</v>
      </c>
      <c r="D9331" s="4" t="s">
        <v>110</v>
      </c>
      <c r="E9331" s="4" t="s">
        <v>121</v>
      </c>
      <c r="F9331" s="4" t="s">
        <v>122</v>
      </c>
      <c r="G9331" s="4" t="s">
        <v>52</v>
      </c>
      <c r="H9331" s="13">
        <v>35</v>
      </c>
      <c r="I9331" s="20">
        <v>800</v>
      </c>
      <c r="J9331" s="13">
        <v>280000</v>
      </c>
      <c r="K9331" s="31">
        <v>112000</v>
      </c>
      <c r="L9331" s="21">
        <v>56000</v>
      </c>
      <c r="M9331" s="22">
        <v>0.4</v>
      </c>
      <c r="N9331" s="5" t="s">
        <v>30</v>
      </c>
    </row>
    <row r="9332" spans="1:14" x14ac:dyDescent="0.2">
      <c r="A9332" s="3" t="s">
        <v>20</v>
      </c>
      <c r="B9332" s="17">
        <v>1185732</v>
      </c>
      <c r="C9332" s="14">
        <v>44057</v>
      </c>
      <c r="D9332" s="4" t="s">
        <v>97</v>
      </c>
      <c r="E9332" s="4" t="s">
        <v>105</v>
      </c>
      <c r="F9332" s="4" t="s">
        <v>106</v>
      </c>
      <c r="G9332" s="4" t="s">
        <v>52</v>
      </c>
      <c r="H9332" s="13">
        <v>35</v>
      </c>
      <c r="I9332" s="20">
        <v>800</v>
      </c>
      <c r="J9332" s="13">
        <v>280000</v>
      </c>
      <c r="K9332" s="31">
        <v>70000</v>
      </c>
      <c r="L9332" s="21">
        <v>35000</v>
      </c>
      <c r="M9332" s="22">
        <v>0.25</v>
      </c>
      <c r="N9332" s="5" t="s">
        <v>23</v>
      </c>
    </row>
    <row r="9333" spans="1:14" x14ac:dyDescent="0.2">
      <c r="A9333" s="3" t="s">
        <v>44</v>
      </c>
      <c r="B9333" s="17">
        <v>1185732</v>
      </c>
      <c r="C9333" s="14">
        <v>44244</v>
      </c>
      <c r="D9333" s="4" t="s">
        <v>97</v>
      </c>
      <c r="E9333" s="4" t="s">
        <v>102</v>
      </c>
      <c r="F9333" s="4" t="s">
        <v>103</v>
      </c>
      <c r="G9333" s="4" t="s">
        <v>54</v>
      </c>
      <c r="H9333" s="13">
        <v>35</v>
      </c>
      <c r="I9333" s="20">
        <v>800</v>
      </c>
      <c r="J9333" s="13">
        <v>280000</v>
      </c>
      <c r="K9333" s="31">
        <v>140000</v>
      </c>
      <c r="L9333" s="21">
        <v>70000</v>
      </c>
      <c r="M9333" s="22">
        <v>0.5</v>
      </c>
      <c r="N9333" s="5" t="s">
        <v>23</v>
      </c>
    </row>
    <row r="9334" spans="1:14" x14ac:dyDescent="0.2">
      <c r="A9334" s="3" t="s">
        <v>45</v>
      </c>
      <c r="B9334" s="17">
        <v>1185732</v>
      </c>
      <c r="C9334" s="14">
        <v>44387</v>
      </c>
      <c r="D9334" s="4" t="s">
        <v>110</v>
      </c>
      <c r="E9334" s="4" t="s">
        <v>133</v>
      </c>
      <c r="F9334" s="4" t="s">
        <v>134</v>
      </c>
      <c r="G9334" s="4" t="s">
        <v>54</v>
      </c>
      <c r="H9334" s="13">
        <v>35</v>
      </c>
      <c r="I9334" s="20">
        <v>800</v>
      </c>
      <c r="J9334" s="13">
        <v>280000</v>
      </c>
      <c r="K9334" s="31">
        <v>112000</v>
      </c>
      <c r="L9334" s="21">
        <v>56000</v>
      </c>
      <c r="M9334" s="22">
        <v>0.4</v>
      </c>
      <c r="N9334" s="5" t="s">
        <v>23</v>
      </c>
    </row>
    <row r="9335" spans="1:14" x14ac:dyDescent="0.2">
      <c r="A9335" s="3" t="s">
        <v>41</v>
      </c>
      <c r="B9335" s="17">
        <v>1185732</v>
      </c>
      <c r="C9335" s="14">
        <v>44210</v>
      </c>
      <c r="D9335" s="4" t="s">
        <v>55</v>
      </c>
      <c r="E9335" s="4" t="s">
        <v>64</v>
      </c>
      <c r="F9335" s="4" t="s">
        <v>77</v>
      </c>
      <c r="G9335" s="4" t="s">
        <v>18</v>
      </c>
      <c r="H9335" s="13">
        <v>40</v>
      </c>
      <c r="I9335" s="20">
        <v>800</v>
      </c>
      <c r="J9335" s="13">
        <v>320000</v>
      </c>
      <c r="K9335" s="31">
        <v>160000</v>
      </c>
      <c r="L9335" s="21">
        <v>80000</v>
      </c>
      <c r="M9335" s="22">
        <v>0.5</v>
      </c>
      <c r="N9335" s="5" t="s">
        <v>23</v>
      </c>
    </row>
    <row r="9336" spans="1:14" x14ac:dyDescent="0.2">
      <c r="A9336" s="3" t="s">
        <v>41</v>
      </c>
      <c r="B9336" s="17">
        <v>1185732</v>
      </c>
      <c r="C9336" s="14">
        <v>44297</v>
      </c>
      <c r="D9336" s="4" t="s">
        <v>110</v>
      </c>
      <c r="E9336" s="4" t="s">
        <v>115</v>
      </c>
      <c r="F9336" s="4" t="s">
        <v>116</v>
      </c>
      <c r="G9336" s="4" t="s">
        <v>50</v>
      </c>
      <c r="H9336" s="13">
        <v>40</v>
      </c>
      <c r="I9336" s="20">
        <v>800</v>
      </c>
      <c r="J9336" s="13">
        <v>320000</v>
      </c>
      <c r="K9336" s="31">
        <v>160000</v>
      </c>
      <c r="L9336" s="21">
        <v>80000</v>
      </c>
      <c r="M9336" s="22">
        <v>0.5</v>
      </c>
      <c r="N9336" s="5" t="s">
        <v>23</v>
      </c>
    </row>
    <row r="9337" spans="1:14" x14ac:dyDescent="0.2">
      <c r="A9337" s="3" t="s">
        <v>80</v>
      </c>
      <c r="B9337" s="17">
        <v>1197831</v>
      </c>
      <c r="C9337" s="14">
        <v>44054</v>
      </c>
      <c r="D9337" s="4" t="s">
        <v>81</v>
      </c>
      <c r="E9337" s="4" t="s">
        <v>88</v>
      </c>
      <c r="F9337" s="4" t="s">
        <v>94</v>
      </c>
      <c r="G9337" s="4" t="s">
        <v>51</v>
      </c>
      <c r="H9337" s="13">
        <v>40</v>
      </c>
      <c r="I9337" s="20">
        <v>800</v>
      </c>
      <c r="J9337" s="13">
        <v>320000</v>
      </c>
      <c r="K9337" s="31">
        <v>160000</v>
      </c>
      <c r="L9337" s="21">
        <v>80000</v>
      </c>
      <c r="M9337" s="22">
        <v>0.5</v>
      </c>
      <c r="N9337" s="5" t="s">
        <v>30</v>
      </c>
    </row>
    <row r="9338" spans="1:14" x14ac:dyDescent="0.2">
      <c r="A9338" s="3" t="s">
        <v>80</v>
      </c>
      <c r="B9338" s="17">
        <v>1197831</v>
      </c>
      <c r="C9338" s="14">
        <v>44063</v>
      </c>
      <c r="D9338" s="4" t="s">
        <v>81</v>
      </c>
      <c r="E9338" s="4" t="s">
        <v>88</v>
      </c>
      <c r="F9338" s="4" t="s">
        <v>94</v>
      </c>
      <c r="G9338" s="4" t="s">
        <v>51</v>
      </c>
      <c r="H9338" s="13">
        <v>40</v>
      </c>
      <c r="I9338" s="20">
        <v>800</v>
      </c>
      <c r="J9338" s="13">
        <v>320000</v>
      </c>
      <c r="K9338" s="31">
        <v>112000</v>
      </c>
      <c r="L9338" s="21">
        <v>56000</v>
      </c>
      <c r="M9338" s="22">
        <v>0.35</v>
      </c>
      <c r="N9338" s="5" t="s">
        <v>30</v>
      </c>
    </row>
    <row r="9339" spans="1:14" x14ac:dyDescent="0.2">
      <c r="A9339" s="3" t="s">
        <v>20</v>
      </c>
      <c r="B9339" s="17">
        <v>1185732</v>
      </c>
      <c r="C9339" s="14">
        <v>44476</v>
      </c>
      <c r="D9339" s="4" t="s">
        <v>97</v>
      </c>
      <c r="E9339" s="4" t="s">
        <v>104</v>
      </c>
      <c r="F9339" s="4" t="s">
        <v>66</v>
      </c>
      <c r="G9339" s="4" t="s">
        <v>50</v>
      </c>
      <c r="H9339" s="13">
        <v>45</v>
      </c>
      <c r="I9339" s="20">
        <v>800</v>
      </c>
      <c r="J9339" s="13">
        <v>360000</v>
      </c>
      <c r="K9339" s="31">
        <v>126000</v>
      </c>
      <c r="L9339" s="21">
        <v>63000</v>
      </c>
      <c r="M9339" s="22">
        <v>0.35</v>
      </c>
      <c r="N9339" s="5" t="s">
        <v>19</v>
      </c>
    </row>
    <row r="9340" spans="1:14" x14ac:dyDescent="0.2">
      <c r="A9340" s="3" t="s">
        <v>44</v>
      </c>
      <c r="B9340" s="17">
        <v>1197831</v>
      </c>
      <c r="C9340" s="14">
        <v>44449</v>
      </c>
      <c r="D9340" s="4" t="s">
        <v>81</v>
      </c>
      <c r="E9340" s="4" t="s">
        <v>88</v>
      </c>
      <c r="F9340" s="4" t="s">
        <v>89</v>
      </c>
      <c r="G9340" s="4" t="s">
        <v>50</v>
      </c>
      <c r="H9340" s="13">
        <v>45</v>
      </c>
      <c r="I9340" s="20">
        <v>800</v>
      </c>
      <c r="J9340" s="13">
        <v>360000</v>
      </c>
      <c r="K9340" s="31">
        <v>126000</v>
      </c>
      <c r="L9340" s="21">
        <v>63000</v>
      </c>
      <c r="M9340" s="22">
        <v>0.35</v>
      </c>
      <c r="N9340" s="5" t="s">
        <v>30</v>
      </c>
    </row>
    <row r="9341" spans="1:14" x14ac:dyDescent="0.2">
      <c r="A9341" s="3" t="s">
        <v>44</v>
      </c>
      <c r="B9341" s="17">
        <v>1197831</v>
      </c>
      <c r="C9341" s="14">
        <v>44448</v>
      </c>
      <c r="D9341" s="4" t="s">
        <v>81</v>
      </c>
      <c r="E9341" s="4" t="s">
        <v>88</v>
      </c>
      <c r="F9341" s="4" t="s">
        <v>89</v>
      </c>
      <c r="G9341" s="4" t="s">
        <v>50</v>
      </c>
      <c r="H9341" s="13">
        <v>45</v>
      </c>
      <c r="I9341" s="20">
        <v>800</v>
      </c>
      <c r="J9341" s="13">
        <v>360000</v>
      </c>
      <c r="K9341" s="31">
        <v>180000</v>
      </c>
      <c r="L9341" s="21">
        <v>90000</v>
      </c>
      <c r="M9341" s="22">
        <v>0.5</v>
      </c>
      <c r="N9341" s="5" t="s">
        <v>30</v>
      </c>
    </row>
    <row r="9342" spans="1:14" x14ac:dyDescent="0.2">
      <c r="A9342" s="3" t="s">
        <v>44</v>
      </c>
      <c r="B9342" s="17">
        <v>1185732</v>
      </c>
      <c r="C9342" s="14">
        <v>44454</v>
      </c>
      <c r="D9342" s="4" t="s">
        <v>15</v>
      </c>
      <c r="E9342" s="4" t="s">
        <v>21</v>
      </c>
      <c r="F9342" s="4" t="s">
        <v>22</v>
      </c>
      <c r="G9342" s="4" t="s">
        <v>51</v>
      </c>
      <c r="H9342" s="13">
        <v>45</v>
      </c>
      <c r="I9342" s="20">
        <v>800</v>
      </c>
      <c r="J9342" s="13">
        <v>360000</v>
      </c>
      <c r="K9342" s="31">
        <v>180000</v>
      </c>
      <c r="L9342" s="21">
        <v>90000</v>
      </c>
      <c r="M9342" s="22">
        <v>0.5</v>
      </c>
      <c r="N9342" s="5" t="s">
        <v>23</v>
      </c>
    </row>
    <row r="9343" spans="1:14" x14ac:dyDescent="0.2">
      <c r="A9343" s="3" t="s">
        <v>80</v>
      </c>
      <c r="B9343" s="17">
        <v>1197831</v>
      </c>
      <c r="C9343" s="14">
        <v>44086</v>
      </c>
      <c r="D9343" s="4" t="s">
        <v>81</v>
      </c>
      <c r="E9343" s="4" t="s">
        <v>88</v>
      </c>
      <c r="F9343" s="4" t="s">
        <v>94</v>
      </c>
      <c r="G9343" s="4" t="s">
        <v>51</v>
      </c>
      <c r="H9343" s="13">
        <v>45</v>
      </c>
      <c r="I9343" s="20">
        <v>800</v>
      </c>
      <c r="J9343" s="13">
        <v>360000</v>
      </c>
      <c r="K9343" s="31">
        <v>126000</v>
      </c>
      <c r="L9343" s="21">
        <v>63000</v>
      </c>
      <c r="M9343" s="22">
        <v>0.35</v>
      </c>
      <c r="N9343" s="5" t="s">
        <v>30</v>
      </c>
    </row>
    <row r="9344" spans="1:14" x14ac:dyDescent="0.2">
      <c r="A9344" s="3" t="s">
        <v>80</v>
      </c>
      <c r="B9344" s="17">
        <v>1197831</v>
      </c>
      <c r="C9344" s="14">
        <v>44085</v>
      </c>
      <c r="D9344" s="4" t="s">
        <v>81</v>
      </c>
      <c r="E9344" s="4" t="s">
        <v>88</v>
      </c>
      <c r="F9344" s="4" t="s">
        <v>94</v>
      </c>
      <c r="G9344" s="4" t="s">
        <v>51</v>
      </c>
      <c r="H9344" s="13">
        <v>45</v>
      </c>
      <c r="I9344" s="20">
        <v>800</v>
      </c>
      <c r="J9344" s="13">
        <v>360000</v>
      </c>
      <c r="K9344" s="31">
        <v>126000</v>
      </c>
      <c r="L9344" s="21">
        <v>63000</v>
      </c>
      <c r="M9344" s="22">
        <v>0.35</v>
      </c>
      <c r="N9344" s="5" t="s">
        <v>30</v>
      </c>
    </row>
    <row r="9345" spans="1:14" x14ac:dyDescent="0.2">
      <c r="A9345" s="3" t="s">
        <v>41</v>
      </c>
      <c r="B9345" s="17">
        <v>1189833</v>
      </c>
      <c r="C9345" s="14">
        <v>44293</v>
      </c>
      <c r="D9345" s="4" t="s">
        <v>110</v>
      </c>
      <c r="E9345" s="4" t="s">
        <v>121</v>
      </c>
      <c r="F9345" s="4" t="s">
        <v>122</v>
      </c>
      <c r="G9345" s="4" t="s">
        <v>52</v>
      </c>
      <c r="H9345" s="13">
        <v>45</v>
      </c>
      <c r="I9345" s="20">
        <v>800</v>
      </c>
      <c r="J9345" s="13">
        <v>360000</v>
      </c>
      <c r="K9345" s="31">
        <v>144000</v>
      </c>
      <c r="L9345" s="21">
        <v>72000</v>
      </c>
      <c r="M9345" s="22">
        <v>0.4</v>
      </c>
      <c r="N9345" s="5" t="s">
        <v>30</v>
      </c>
    </row>
    <row r="9346" spans="1:14" x14ac:dyDescent="0.2">
      <c r="A9346" s="3" t="s">
        <v>41</v>
      </c>
      <c r="B9346" s="17">
        <v>1189833</v>
      </c>
      <c r="C9346" s="14">
        <v>44299</v>
      </c>
      <c r="D9346" s="4" t="s">
        <v>110</v>
      </c>
      <c r="E9346" s="4" t="s">
        <v>121</v>
      </c>
      <c r="F9346" s="4" t="s">
        <v>122</v>
      </c>
      <c r="G9346" s="4" t="s">
        <v>52</v>
      </c>
      <c r="H9346" s="13">
        <v>45</v>
      </c>
      <c r="I9346" s="20">
        <v>800</v>
      </c>
      <c r="J9346" s="13">
        <v>360000</v>
      </c>
      <c r="K9346" s="31">
        <v>144000</v>
      </c>
      <c r="L9346" s="21">
        <v>72000</v>
      </c>
      <c r="M9346" s="22">
        <v>0.4</v>
      </c>
      <c r="N9346" s="5" t="s">
        <v>30</v>
      </c>
    </row>
    <row r="9347" spans="1:14" x14ac:dyDescent="0.2">
      <c r="A9347" s="3" t="s">
        <v>45</v>
      </c>
      <c r="B9347" s="17">
        <v>1185732</v>
      </c>
      <c r="C9347" s="14">
        <v>43945</v>
      </c>
      <c r="D9347" s="4" t="s">
        <v>97</v>
      </c>
      <c r="E9347" s="4" t="s">
        <v>105</v>
      </c>
      <c r="F9347" s="4" t="s">
        <v>106</v>
      </c>
      <c r="G9347" s="4" t="s">
        <v>52</v>
      </c>
      <c r="H9347" s="13">
        <v>45</v>
      </c>
      <c r="I9347" s="20">
        <v>800</v>
      </c>
      <c r="J9347" s="13">
        <v>360000</v>
      </c>
      <c r="K9347" s="31">
        <v>180000</v>
      </c>
      <c r="L9347" s="21">
        <v>90000</v>
      </c>
      <c r="M9347" s="22">
        <v>0.5</v>
      </c>
      <c r="N9347" s="5" t="s">
        <v>23</v>
      </c>
    </row>
    <row r="9348" spans="1:14" x14ac:dyDescent="0.2">
      <c r="A9348" s="3" t="s">
        <v>20</v>
      </c>
      <c r="B9348" s="17">
        <v>1185732</v>
      </c>
      <c r="C9348" s="14">
        <v>43858</v>
      </c>
      <c r="D9348" s="4" t="s">
        <v>55</v>
      </c>
      <c r="E9348" s="4" t="s">
        <v>64</v>
      </c>
      <c r="F9348" s="4" t="s">
        <v>64</v>
      </c>
      <c r="G9348" s="4" t="s">
        <v>53</v>
      </c>
      <c r="H9348" s="13">
        <v>45</v>
      </c>
      <c r="I9348" s="20">
        <v>800</v>
      </c>
      <c r="J9348" s="13">
        <v>360000</v>
      </c>
      <c r="K9348" s="31">
        <v>126000</v>
      </c>
      <c r="L9348" s="21">
        <v>63000</v>
      </c>
      <c r="M9348" s="22">
        <v>0.35</v>
      </c>
      <c r="N9348" s="5" t="s">
        <v>30</v>
      </c>
    </row>
    <row r="9349" spans="1:14" x14ac:dyDescent="0.2">
      <c r="A9349" s="3" t="s">
        <v>20</v>
      </c>
      <c r="B9349" s="17">
        <v>1185732</v>
      </c>
      <c r="C9349" s="14">
        <v>44354</v>
      </c>
      <c r="D9349" s="4" t="s">
        <v>97</v>
      </c>
      <c r="E9349" s="4" t="s">
        <v>104</v>
      </c>
      <c r="F9349" s="4" t="s">
        <v>66</v>
      </c>
      <c r="G9349" s="4" t="s">
        <v>50</v>
      </c>
      <c r="H9349" s="13">
        <v>50</v>
      </c>
      <c r="I9349" s="20">
        <v>800</v>
      </c>
      <c r="J9349" s="13">
        <v>400000</v>
      </c>
      <c r="K9349" s="31">
        <v>140000</v>
      </c>
      <c r="L9349" s="21">
        <v>70000</v>
      </c>
      <c r="M9349" s="22">
        <v>0.35</v>
      </c>
      <c r="N9349" s="5" t="s">
        <v>19</v>
      </c>
    </row>
    <row r="9350" spans="1:14" x14ac:dyDescent="0.2">
      <c r="A9350" s="3" t="s">
        <v>41</v>
      </c>
      <c r="B9350" s="17">
        <v>1185732</v>
      </c>
      <c r="C9350" s="14">
        <v>44449</v>
      </c>
      <c r="D9350" s="4" t="s">
        <v>110</v>
      </c>
      <c r="E9350" s="4" t="s">
        <v>115</v>
      </c>
      <c r="F9350" s="4" t="s">
        <v>116</v>
      </c>
      <c r="G9350" s="4" t="s">
        <v>50</v>
      </c>
      <c r="H9350" s="13">
        <v>50</v>
      </c>
      <c r="I9350" s="20">
        <v>800</v>
      </c>
      <c r="J9350" s="13">
        <v>400000</v>
      </c>
      <c r="K9350" s="31">
        <v>200000</v>
      </c>
      <c r="L9350" s="21">
        <v>100000</v>
      </c>
      <c r="M9350" s="22">
        <v>0.5</v>
      </c>
      <c r="N9350" s="5" t="s">
        <v>23</v>
      </c>
    </row>
    <row r="9351" spans="1:14" x14ac:dyDescent="0.2">
      <c r="A9351" s="3" t="s">
        <v>14</v>
      </c>
      <c r="B9351" s="17">
        <v>1185732</v>
      </c>
      <c r="C9351" s="14">
        <v>44358</v>
      </c>
      <c r="D9351" s="4" t="s">
        <v>15</v>
      </c>
      <c r="E9351" s="4" t="s">
        <v>16</v>
      </c>
      <c r="F9351" s="4" t="s">
        <v>17</v>
      </c>
      <c r="G9351" s="4" t="s">
        <v>50</v>
      </c>
      <c r="H9351" s="13">
        <v>50</v>
      </c>
      <c r="I9351" s="20">
        <v>800</v>
      </c>
      <c r="J9351" s="13">
        <v>400000</v>
      </c>
      <c r="K9351" s="31">
        <v>160000</v>
      </c>
      <c r="L9351" s="21">
        <v>80000</v>
      </c>
      <c r="M9351" s="22">
        <v>0.4</v>
      </c>
      <c r="N9351" s="5" t="s">
        <v>19</v>
      </c>
    </row>
    <row r="9352" spans="1:14" x14ac:dyDescent="0.2">
      <c r="A9352" s="3" t="s">
        <v>44</v>
      </c>
      <c r="B9352" s="17">
        <v>1197831</v>
      </c>
      <c r="C9352" s="14">
        <v>44450</v>
      </c>
      <c r="D9352" s="4" t="s">
        <v>81</v>
      </c>
      <c r="E9352" s="4" t="s">
        <v>88</v>
      </c>
      <c r="F9352" s="4" t="s">
        <v>89</v>
      </c>
      <c r="G9352" s="4" t="s">
        <v>50</v>
      </c>
      <c r="H9352" s="13">
        <v>50</v>
      </c>
      <c r="I9352" s="20">
        <v>800</v>
      </c>
      <c r="J9352" s="13">
        <v>400000</v>
      </c>
      <c r="K9352" s="31">
        <v>140000</v>
      </c>
      <c r="L9352" s="21">
        <v>70000</v>
      </c>
      <c r="M9352" s="22">
        <v>0.35</v>
      </c>
      <c r="N9352" s="5" t="s">
        <v>30</v>
      </c>
    </row>
    <row r="9353" spans="1:14" x14ac:dyDescent="0.2">
      <c r="A9353" s="3" t="s">
        <v>44</v>
      </c>
      <c r="B9353" s="17">
        <v>1197831</v>
      </c>
      <c r="C9353" s="14">
        <v>44461</v>
      </c>
      <c r="D9353" s="4" t="s">
        <v>81</v>
      </c>
      <c r="E9353" s="4" t="s">
        <v>88</v>
      </c>
      <c r="F9353" s="4" t="s">
        <v>89</v>
      </c>
      <c r="G9353" s="4" t="s">
        <v>50</v>
      </c>
      <c r="H9353" s="13">
        <v>50</v>
      </c>
      <c r="I9353" s="20">
        <v>800</v>
      </c>
      <c r="J9353" s="13">
        <v>400000</v>
      </c>
      <c r="K9353" s="31">
        <v>160000</v>
      </c>
      <c r="L9353" s="21">
        <v>80000</v>
      </c>
      <c r="M9353" s="22">
        <v>0.4</v>
      </c>
      <c r="N9353" s="5" t="s">
        <v>30</v>
      </c>
    </row>
    <row r="9354" spans="1:14" x14ac:dyDescent="0.2">
      <c r="A9354" s="3" t="s">
        <v>41</v>
      </c>
      <c r="B9354" s="17">
        <v>1189833</v>
      </c>
      <c r="C9354" s="14">
        <v>44312</v>
      </c>
      <c r="D9354" s="4" t="s">
        <v>110</v>
      </c>
      <c r="E9354" s="4" t="s">
        <v>121</v>
      </c>
      <c r="F9354" s="4" t="s">
        <v>122</v>
      </c>
      <c r="G9354" s="4" t="s">
        <v>52</v>
      </c>
      <c r="H9354" s="13">
        <v>50</v>
      </c>
      <c r="I9354" s="20">
        <v>800</v>
      </c>
      <c r="J9354" s="13">
        <v>400000</v>
      </c>
      <c r="K9354" s="31">
        <v>100000</v>
      </c>
      <c r="L9354" s="21">
        <v>50000</v>
      </c>
      <c r="M9354" s="22">
        <v>0.25</v>
      </c>
      <c r="N9354" s="5" t="s">
        <v>30</v>
      </c>
    </row>
    <row r="9355" spans="1:14" x14ac:dyDescent="0.2">
      <c r="A9355" s="3" t="s">
        <v>41</v>
      </c>
      <c r="B9355" s="17">
        <v>1189833</v>
      </c>
      <c r="C9355" s="14">
        <v>44329</v>
      </c>
      <c r="D9355" s="4" t="s">
        <v>110</v>
      </c>
      <c r="E9355" s="4" t="s">
        <v>121</v>
      </c>
      <c r="F9355" s="4" t="s">
        <v>122</v>
      </c>
      <c r="G9355" s="4" t="s">
        <v>52</v>
      </c>
      <c r="H9355" s="13">
        <v>50</v>
      </c>
      <c r="I9355" s="20">
        <v>800</v>
      </c>
      <c r="J9355" s="13">
        <v>400000</v>
      </c>
      <c r="K9355" s="31">
        <v>160000</v>
      </c>
      <c r="L9355" s="21">
        <v>80000</v>
      </c>
      <c r="M9355" s="22">
        <v>0.4</v>
      </c>
      <c r="N9355" s="5" t="s">
        <v>30</v>
      </c>
    </row>
    <row r="9356" spans="1:14" x14ac:dyDescent="0.2">
      <c r="A9356" s="3" t="s">
        <v>44</v>
      </c>
      <c r="B9356" s="17">
        <v>1185732</v>
      </c>
      <c r="C9356" s="14">
        <v>44110</v>
      </c>
      <c r="D9356" s="4" t="s">
        <v>97</v>
      </c>
      <c r="E9356" s="4" t="s">
        <v>105</v>
      </c>
      <c r="F9356" s="4" t="s">
        <v>106</v>
      </c>
      <c r="G9356" s="4" t="s">
        <v>52</v>
      </c>
      <c r="H9356" s="13">
        <v>50</v>
      </c>
      <c r="I9356" s="20">
        <v>800</v>
      </c>
      <c r="J9356" s="13">
        <v>400000</v>
      </c>
      <c r="K9356" s="31">
        <v>140000</v>
      </c>
      <c r="L9356" s="21">
        <v>70000</v>
      </c>
      <c r="M9356" s="22">
        <v>0.35</v>
      </c>
      <c r="N9356" s="5" t="s">
        <v>23</v>
      </c>
    </row>
    <row r="9357" spans="1:14" x14ac:dyDescent="0.2">
      <c r="A9357" s="3" t="s">
        <v>45</v>
      </c>
      <c r="B9357" s="17">
        <v>1185732</v>
      </c>
      <c r="C9357" s="14">
        <v>44081</v>
      </c>
      <c r="D9357" s="4" t="s">
        <v>97</v>
      </c>
      <c r="E9357" s="4" t="s">
        <v>105</v>
      </c>
      <c r="F9357" s="4" t="s">
        <v>106</v>
      </c>
      <c r="G9357" s="4" t="s">
        <v>52</v>
      </c>
      <c r="H9357" s="13">
        <v>50</v>
      </c>
      <c r="I9357" s="20">
        <v>800</v>
      </c>
      <c r="J9357" s="13">
        <v>400000</v>
      </c>
      <c r="K9357" s="31">
        <v>100000</v>
      </c>
      <c r="L9357" s="21">
        <v>50000</v>
      </c>
      <c r="M9357" s="22">
        <v>0.25</v>
      </c>
      <c r="N9357" s="5" t="s">
        <v>23</v>
      </c>
    </row>
    <row r="9358" spans="1:14" x14ac:dyDescent="0.2">
      <c r="A9358" s="3" t="s">
        <v>20</v>
      </c>
      <c r="B9358" s="17">
        <v>1185732</v>
      </c>
      <c r="C9358" s="14">
        <v>44444</v>
      </c>
      <c r="D9358" s="4" t="s">
        <v>97</v>
      </c>
      <c r="E9358" s="4" t="s">
        <v>104</v>
      </c>
      <c r="F9358" s="4" t="s">
        <v>66</v>
      </c>
      <c r="G9358" s="4" t="s">
        <v>50</v>
      </c>
      <c r="H9358" s="13">
        <v>55</v>
      </c>
      <c r="I9358" s="20">
        <v>800</v>
      </c>
      <c r="J9358" s="13">
        <v>440000</v>
      </c>
      <c r="K9358" s="31">
        <v>220000</v>
      </c>
      <c r="L9358" s="21">
        <v>110000</v>
      </c>
      <c r="M9358" s="22">
        <v>0.5</v>
      </c>
      <c r="N9358" s="5" t="s">
        <v>19</v>
      </c>
    </row>
    <row r="9359" spans="1:14" x14ac:dyDescent="0.2">
      <c r="A9359" s="3" t="s">
        <v>41</v>
      </c>
      <c r="B9359" s="17">
        <v>1185732</v>
      </c>
      <c r="C9359" s="14">
        <v>44540</v>
      </c>
      <c r="D9359" s="4" t="s">
        <v>110</v>
      </c>
      <c r="E9359" s="4" t="s">
        <v>115</v>
      </c>
      <c r="F9359" s="4" t="s">
        <v>116</v>
      </c>
      <c r="G9359" s="4" t="s">
        <v>50</v>
      </c>
      <c r="H9359" s="13">
        <v>55</v>
      </c>
      <c r="I9359" s="20">
        <v>800</v>
      </c>
      <c r="J9359" s="13">
        <v>440000</v>
      </c>
      <c r="K9359" s="31">
        <v>220000</v>
      </c>
      <c r="L9359" s="21">
        <v>110000</v>
      </c>
      <c r="M9359" s="22">
        <v>0.5</v>
      </c>
      <c r="N9359" s="5" t="s">
        <v>23</v>
      </c>
    </row>
    <row r="9360" spans="1:14" x14ac:dyDescent="0.2">
      <c r="A9360" s="3" t="s">
        <v>44</v>
      </c>
      <c r="B9360" s="17">
        <v>1197831</v>
      </c>
      <c r="C9360" s="14">
        <v>44462</v>
      </c>
      <c r="D9360" s="4" t="s">
        <v>81</v>
      </c>
      <c r="E9360" s="4" t="s">
        <v>88</v>
      </c>
      <c r="F9360" s="4" t="s">
        <v>89</v>
      </c>
      <c r="G9360" s="4" t="s">
        <v>50</v>
      </c>
      <c r="H9360" s="13">
        <v>55</v>
      </c>
      <c r="I9360" s="20">
        <v>800</v>
      </c>
      <c r="J9360" s="13">
        <v>440000</v>
      </c>
      <c r="K9360" s="31">
        <v>176000</v>
      </c>
      <c r="L9360" s="21">
        <v>88000</v>
      </c>
      <c r="M9360" s="22">
        <v>0.4</v>
      </c>
      <c r="N9360" s="5" t="s">
        <v>30</v>
      </c>
    </row>
    <row r="9361" spans="1:14" x14ac:dyDescent="0.2">
      <c r="A9361" s="3" t="s">
        <v>44</v>
      </c>
      <c r="B9361" s="17">
        <v>1197831</v>
      </c>
      <c r="C9361" s="14">
        <v>44332</v>
      </c>
      <c r="D9361" s="4" t="s">
        <v>81</v>
      </c>
      <c r="E9361" s="4" t="s">
        <v>92</v>
      </c>
      <c r="F9361" s="4" t="s">
        <v>93</v>
      </c>
      <c r="G9361" s="4" t="s">
        <v>51</v>
      </c>
      <c r="H9361" s="13">
        <v>55</v>
      </c>
      <c r="I9361" s="20">
        <v>800</v>
      </c>
      <c r="J9361" s="13">
        <v>440000</v>
      </c>
      <c r="K9361" s="31">
        <v>198000</v>
      </c>
      <c r="L9361" s="21">
        <v>99000</v>
      </c>
      <c r="M9361" s="22">
        <v>0.45</v>
      </c>
      <c r="N9361" s="5" t="s">
        <v>30</v>
      </c>
    </row>
    <row r="9362" spans="1:14" x14ac:dyDescent="0.2">
      <c r="A9362" s="3" t="s">
        <v>44</v>
      </c>
      <c r="B9362" s="17">
        <v>1197831</v>
      </c>
      <c r="C9362" s="14">
        <v>44331</v>
      </c>
      <c r="D9362" s="4" t="s">
        <v>81</v>
      </c>
      <c r="E9362" s="4" t="s">
        <v>92</v>
      </c>
      <c r="F9362" s="4" t="s">
        <v>93</v>
      </c>
      <c r="G9362" s="4" t="s">
        <v>51</v>
      </c>
      <c r="H9362" s="13">
        <v>55</v>
      </c>
      <c r="I9362" s="20">
        <v>800</v>
      </c>
      <c r="J9362" s="13">
        <v>440000</v>
      </c>
      <c r="K9362" s="31">
        <v>198000</v>
      </c>
      <c r="L9362" s="21">
        <v>99000</v>
      </c>
      <c r="M9362" s="22">
        <v>0.45</v>
      </c>
      <c r="N9362" s="5" t="s">
        <v>30</v>
      </c>
    </row>
    <row r="9363" spans="1:14" x14ac:dyDescent="0.2">
      <c r="A9363" s="3" t="s">
        <v>41</v>
      </c>
      <c r="B9363" s="17">
        <v>1189833</v>
      </c>
      <c r="C9363" s="14">
        <v>44330</v>
      </c>
      <c r="D9363" s="4" t="s">
        <v>110</v>
      </c>
      <c r="E9363" s="4" t="s">
        <v>121</v>
      </c>
      <c r="F9363" s="4" t="s">
        <v>122</v>
      </c>
      <c r="G9363" s="4" t="s">
        <v>52</v>
      </c>
      <c r="H9363" s="13">
        <v>55</v>
      </c>
      <c r="I9363" s="20">
        <v>800</v>
      </c>
      <c r="J9363" s="13">
        <v>440000</v>
      </c>
      <c r="K9363" s="31">
        <v>110000</v>
      </c>
      <c r="L9363" s="21">
        <v>55000</v>
      </c>
      <c r="M9363" s="22">
        <v>0.25</v>
      </c>
      <c r="N9363" s="5" t="s">
        <v>30</v>
      </c>
    </row>
    <row r="9364" spans="1:14" x14ac:dyDescent="0.2">
      <c r="A9364" s="3" t="s">
        <v>45</v>
      </c>
      <c r="B9364" s="17">
        <v>1185732</v>
      </c>
      <c r="C9364" s="14">
        <v>44479</v>
      </c>
      <c r="D9364" s="4" t="s">
        <v>55</v>
      </c>
      <c r="E9364" s="4" t="s">
        <v>64</v>
      </c>
      <c r="F9364" s="4" t="s">
        <v>77</v>
      </c>
      <c r="G9364" s="4" t="s">
        <v>18</v>
      </c>
      <c r="H9364" s="13">
        <v>60</v>
      </c>
      <c r="I9364" s="20">
        <v>800</v>
      </c>
      <c r="J9364" s="13">
        <v>480000</v>
      </c>
      <c r="K9364" s="31">
        <v>216000</v>
      </c>
      <c r="L9364" s="21">
        <v>108000</v>
      </c>
      <c r="M9364" s="22">
        <v>0.45</v>
      </c>
      <c r="N9364" s="5" t="s">
        <v>23</v>
      </c>
    </row>
    <row r="9365" spans="1:14" x14ac:dyDescent="0.2">
      <c r="A9365" s="3" t="s">
        <v>44</v>
      </c>
      <c r="B9365" s="17">
        <v>1197831</v>
      </c>
      <c r="C9365" s="14">
        <v>44450</v>
      </c>
      <c r="D9365" s="4" t="s">
        <v>81</v>
      </c>
      <c r="E9365" s="4" t="s">
        <v>90</v>
      </c>
      <c r="F9365" s="4" t="s">
        <v>91</v>
      </c>
      <c r="G9365" s="4" t="s">
        <v>18</v>
      </c>
      <c r="H9365" s="13">
        <v>60</v>
      </c>
      <c r="I9365" s="20">
        <v>800</v>
      </c>
      <c r="J9365" s="13">
        <v>480000</v>
      </c>
      <c r="K9365" s="31">
        <v>312000</v>
      </c>
      <c r="L9365" s="21">
        <v>156000</v>
      </c>
      <c r="M9365" s="22">
        <v>0.65</v>
      </c>
      <c r="N9365" s="5" t="s">
        <v>30</v>
      </c>
    </row>
    <row r="9366" spans="1:14" x14ac:dyDescent="0.2">
      <c r="A9366" s="3" t="s">
        <v>20</v>
      </c>
      <c r="B9366" s="17">
        <v>1185732</v>
      </c>
      <c r="C9366" s="14">
        <v>44321</v>
      </c>
      <c r="D9366" s="4" t="s">
        <v>97</v>
      </c>
      <c r="E9366" s="4" t="s">
        <v>104</v>
      </c>
      <c r="F9366" s="4" t="s">
        <v>66</v>
      </c>
      <c r="G9366" s="4" t="s">
        <v>50</v>
      </c>
      <c r="H9366" s="13">
        <v>60</v>
      </c>
      <c r="I9366" s="20">
        <v>800</v>
      </c>
      <c r="J9366" s="13">
        <v>480000</v>
      </c>
      <c r="K9366" s="31">
        <v>240000</v>
      </c>
      <c r="L9366" s="21">
        <v>120000</v>
      </c>
      <c r="M9366" s="22">
        <v>0.5</v>
      </c>
      <c r="N9366" s="5" t="s">
        <v>19</v>
      </c>
    </row>
    <row r="9367" spans="1:14" x14ac:dyDescent="0.2">
      <c r="A9367" s="3" t="s">
        <v>44</v>
      </c>
      <c r="B9367" s="17">
        <v>1185732</v>
      </c>
      <c r="C9367" s="14">
        <v>44379</v>
      </c>
      <c r="D9367" s="4" t="s">
        <v>97</v>
      </c>
      <c r="E9367" s="4" t="s">
        <v>98</v>
      </c>
      <c r="F9367" s="4" t="s">
        <v>99</v>
      </c>
      <c r="G9367" s="4" t="s">
        <v>50</v>
      </c>
      <c r="H9367" s="13">
        <v>60</v>
      </c>
      <c r="I9367" s="20">
        <v>800</v>
      </c>
      <c r="J9367" s="13">
        <v>480000</v>
      </c>
      <c r="K9367" s="31">
        <v>168000</v>
      </c>
      <c r="L9367" s="21">
        <v>84000</v>
      </c>
      <c r="M9367" s="22">
        <v>0.35</v>
      </c>
      <c r="N9367" s="5" t="s">
        <v>19</v>
      </c>
    </row>
    <row r="9368" spans="1:14" x14ac:dyDescent="0.2">
      <c r="A9368" s="3" t="s">
        <v>44</v>
      </c>
      <c r="B9368" s="17">
        <v>1185732</v>
      </c>
      <c r="C9368" s="14">
        <v>44411</v>
      </c>
      <c r="D9368" s="4" t="s">
        <v>97</v>
      </c>
      <c r="E9368" s="4" t="s">
        <v>98</v>
      </c>
      <c r="F9368" s="4" t="s">
        <v>99</v>
      </c>
      <c r="G9368" s="4" t="s">
        <v>50</v>
      </c>
      <c r="H9368" s="13">
        <v>60</v>
      </c>
      <c r="I9368" s="20">
        <v>800</v>
      </c>
      <c r="J9368" s="13">
        <v>480000</v>
      </c>
      <c r="K9368" s="31">
        <v>168000</v>
      </c>
      <c r="L9368" s="21">
        <v>84000</v>
      </c>
      <c r="M9368" s="22">
        <v>0.35</v>
      </c>
      <c r="N9368" s="5" t="s">
        <v>19</v>
      </c>
    </row>
    <row r="9369" spans="1:14" x14ac:dyDescent="0.2">
      <c r="A9369" s="3" t="s">
        <v>20</v>
      </c>
      <c r="B9369" s="17">
        <v>1197831</v>
      </c>
      <c r="C9369" s="14">
        <v>44383</v>
      </c>
      <c r="D9369" s="4" t="s">
        <v>110</v>
      </c>
      <c r="E9369" s="4" t="s">
        <v>117</v>
      </c>
      <c r="F9369" s="4" t="s">
        <v>118</v>
      </c>
      <c r="G9369" s="4" t="s">
        <v>18</v>
      </c>
      <c r="H9369" s="13">
        <v>65</v>
      </c>
      <c r="I9369" s="20">
        <v>800</v>
      </c>
      <c r="J9369" s="13">
        <v>520000</v>
      </c>
      <c r="K9369" s="31">
        <v>286000</v>
      </c>
      <c r="L9369" s="21">
        <v>143000</v>
      </c>
      <c r="M9369" s="22">
        <v>0.55000000000000004</v>
      </c>
      <c r="N9369" s="5" t="s">
        <v>19</v>
      </c>
    </row>
    <row r="9370" spans="1:14" x14ac:dyDescent="0.2">
      <c r="A9370" s="3" t="s">
        <v>20</v>
      </c>
      <c r="B9370" s="17">
        <v>1185732</v>
      </c>
      <c r="C9370" s="14">
        <v>44382</v>
      </c>
      <c r="D9370" s="4" t="s">
        <v>97</v>
      </c>
      <c r="E9370" s="4" t="s">
        <v>104</v>
      </c>
      <c r="F9370" s="4" t="s">
        <v>66</v>
      </c>
      <c r="G9370" s="4" t="s">
        <v>50</v>
      </c>
      <c r="H9370" s="13">
        <v>65</v>
      </c>
      <c r="I9370" s="20">
        <v>800</v>
      </c>
      <c r="J9370" s="13">
        <v>520000</v>
      </c>
      <c r="K9370" s="31">
        <v>182000</v>
      </c>
      <c r="L9370" s="21">
        <v>91000</v>
      </c>
      <c r="M9370" s="22">
        <v>0.35</v>
      </c>
      <c r="N9370" s="5" t="s">
        <v>19</v>
      </c>
    </row>
    <row r="9371" spans="1:14" x14ac:dyDescent="0.2">
      <c r="A9371" s="3" t="s">
        <v>41</v>
      </c>
      <c r="B9371" s="17">
        <v>1189833</v>
      </c>
      <c r="C9371" s="14">
        <v>44310</v>
      </c>
      <c r="D9371" s="4" t="s">
        <v>110</v>
      </c>
      <c r="E9371" s="4" t="s">
        <v>121</v>
      </c>
      <c r="F9371" s="4" t="s">
        <v>122</v>
      </c>
      <c r="G9371" s="4" t="s">
        <v>52</v>
      </c>
      <c r="H9371" s="13">
        <v>65</v>
      </c>
      <c r="I9371" s="20">
        <v>800</v>
      </c>
      <c r="J9371" s="13">
        <v>520000</v>
      </c>
      <c r="K9371" s="31">
        <v>104000</v>
      </c>
      <c r="L9371" s="21">
        <v>52000</v>
      </c>
      <c r="M9371" s="22">
        <v>0.2</v>
      </c>
      <c r="N9371" s="5" t="s">
        <v>30</v>
      </c>
    </row>
    <row r="9372" spans="1:14" x14ac:dyDescent="0.2">
      <c r="A9372" s="3" t="s">
        <v>45</v>
      </c>
      <c r="B9372" s="17">
        <v>1185732</v>
      </c>
      <c r="C9372" s="14">
        <v>44089</v>
      </c>
      <c r="D9372" s="4" t="s">
        <v>97</v>
      </c>
      <c r="E9372" s="4" t="s">
        <v>105</v>
      </c>
      <c r="F9372" s="4" t="s">
        <v>106</v>
      </c>
      <c r="G9372" s="4" t="s">
        <v>52</v>
      </c>
      <c r="H9372" s="13">
        <v>65</v>
      </c>
      <c r="I9372" s="20">
        <v>800</v>
      </c>
      <c r="J9372" s="13">
        <v>520000</v>
      </c>
      <c r="K9372" s="31">
        <v>182000</v>
      </c>
      <c r="L9372" s="21">
        <v>91000</v>
      </c>
      <c r="M9372" s="22">
        <v>0.35</v>
      </c>
      <c r="N9372" s="5" t="s">
        <v>23</v>
      </c>
    </row>
    <row r="9373" spans="1:14" x14ac:dyDescent="0.2">
      <c r="A9373" s="3" t="s">
        <v>45</v>
      </c>
      <c r="B9373" s="17">
        <v>1128299</v>
      </c>
      <c r="C9373" s="14">
        <v>44216</v>
      </c>
      <c r="D9373" s="4" t="s">
        <v>110</v>
      </c>
      <c r="E9373" s="4" t="s">
        <v>121</v>
      </c>
      <c r="F9373" s="4" t="s">
        <v>125</v>
      </c>
      <c r="G9373" s="4" t="s">
        <v>54</v>
      </c>
      <c r="H9373" s="13">
        <v>65</v>
      </c>
      <c r="I9373" s="20">
        <v>800</v>
      </c>
      <c r="J9373" s="13">
        <v>520000</v>
      </c>
      <c r="K9373" s="31">
        <v>182000</v>
      </c>
      <c r="L9373" s="21">
        <v>91000</v>
      </c>
      <c r="M9373" s="22">
        <v>0.35</v>
      </c>
      <c r="N9373" s="5" t="s">
        <v>30</v>
      </c>
    </row>
    <row r="9374" spans="1:14" x14ac:dyDescent="0.2">
      <c r="A9374" s="3" t="s">
        <v>45</v>
      </c>
      <c r="B9374" s="17">
        <v>1128299</v>
      </c>
      <c r="C9374" s="14">
        <v>44546</v>
      </c>
      <c r="D9374" s="4" t="s">
        <v>81</v>
      </c>
      <c r="E9374" s="4" t="s">
        <v>82</v>
      </c>
      <c r="F9374" s="4" t="s">
        <v>83</v>
      </c>
      <c r="G9374" s="4" t="s">
        <v>52</v>
      </c>
      <c r="H9374" s="13">
        <v>70</v>
      </c>
      <c r="I9374" s="20">
        <v>800</v>
      </c>
      <c r="J9374" s="13">
        <v>560000</v>
      </c>
      <c r="K9374" s="31">
        <v>224000</v>
      </c>
      <c r="L9374" s="21">
        <v>112000</v>
      </c>
      <c r="M9374" s="22">
        <v>0.4</v>
      </c>
      <c r="N9374" s="5" t="s">
        <v>19</v>
      </c>
    </row>
    <row r="9375" spans="1:14" x14ac:dyDescent="0.2">
      <c r="A9375" s="3" t="s">
        <v>45</v>
      </c>
      <c r="B9375" s="17">
        <v>1128299</v>
      </c>
      <c r="C9375" s="14">
        <v>44243</v>
      </c>
      <c r="D9375" s="4" t="s">
        <v>110</v>
      </c>
      <c r="E9375" s="4" t="s">
        <v>121</v>
      </c>
      <c r="F9375" s="4" t="s">
        <v>125</v>
      </c>
      <c r="G9375" s="4" t="s">
        <v>54</v>
      </c>
      <c r="H9375" s="13">
        <v>70</v>
      </c>
      <c r="I9375" s="20">
        <v>800</v>
      </c>
      <c r="J9375" s="13">
        <v>560000</v>
      </c>
      <c r="K9375" s="31">
        <v>56000</v>
      </c>
      <c r="L9375" s="21">
        <v>28000</v>
      </c>
      <c r="M9375" s="22">
        <v>0.1</v>
      </c>
      <c r="N9375" s="5" t="s">
        <v>30</v>
      </c>
    </row>
    <row r="9376" spans="1:14" x14ac:dyDescent="0.2">
      <c r="A9376" s="3" t="s">
        <v>80</v>
      </c>
      <c r="B9376" s="17">
        <v>1128299</v>
      </c>
      <c r="C9376" s="14">
        <v>44546</v>
      </c>
      <c r="D9376" s="4" t="s">
        <v>97</v>
      </c>
      <c r="E9376" s="4" t="s">
        <v>105</v>
      </c>
      <c r="F9376" s="4" t="s">
        <v>109</v>
      </c>
      <c r="G9376" s="4" t="s">
        <v>53</v>
      </c>
      <c r="H9376" s="13">
        <v>75</v>
      </c>
      <c r="I9376" s="20">
        <v>800</v>
      </c>
      <c r="J9376" s="13">
        <v>600000</v>
      </c>
      <c r="K9376" s="31">
        <v>180000</v>
      </c>
      <c r="L9376" s="21">
        <v>90000</v>
      </c>
      <c r="M9376" s="22">
        <v>0.3</v>
      </c>
      <c r="N9376" s="5" t="s">
        <v>23</v>
      </c>
    </row>
    <row r="9377" spans="1:14" x14ac:dyDescent="0.2">
      <c r="A9377" s="3" t="s">
        <v>20</v>
      </c>
      <c r="B9377" s="17">
        <v>1128299</v>
      </c>
      <c r="C9377" s="14">
        <v>44386</v>
      </c>
      <c r="D9377" s="4" t="s">
        <v>110</v>
      </c>
      <c r="E9377" s="4" t="s">
        <v>113</v>
      </c>
      <c r="F9377" s="4" t="s">
        <v>114</v>
      </c>
      <c r="G9377" s="4" t="s">
        <v>51</v>
      </c>
      <c r="H9377" s="13">
        <v>80</v>
      </c>
      <c r="I9377" s="20">
        <v>800</v>
      </c>
      <c r="J9377" s="13">
        <v>640000</v>
      </c>
      <c r="K9377" s="31">
        <v>160000</v>
      </c>
      <c r="L9377" s="21">
        <v>80000</v>
      </c>
      <c r="M9377" s="22">
        <v>0.25</v>
      </c>
      <c r="N9377" s="5" t="s">
        <v>30</v>
      </c>
    </row>
    <row r="9378" spans="1:14" x14ac:dyDescent="0.2">
      <c r="A9378" s="3" t="s">
        <v>45</v>
      </c>
      <c r="B9378" s="17">
        <v>1128299</v>
      </c>
      <c r="C9378" s="14">
        <v>44546</v>
      </c>
      <c r="D9378" s="4" t="s">
        <v>81</v>
      </c>
      <c r="E9378" s="4" t="s">
        <v>82</v>
      </c>
      <c r="F9378" s="4" t="s">
        <v>83</v>
      </c>
      <c r="G9378" s="4" t="s">
        <v>52</v>
      </c>
      <c r="H9378" s="13">
        <v>80</v>
      </c>
      <c r="I9378" s="20">
        <v>800</v>
      </c>
      <c r="J9378" s="13">
        <v>640000</v>
      </c>
      <c r="K9378" s="31">
        <v>256000</v>
      </c>
      <c r="L9378" s="21">
        <v>128000</v>
      </c>
      <c r="M9378" s="22">
        <v>0.4</v>
      </c>
      <c r="N9378" s="5" t="s">
        <v>19</v>
      </c>
    </row>
    <row r="9379" spans="1:14" x14ac:dyDescent="0.2">
      <c r="A9379" s="3" t="s">
        <v>80</v>
      </c>
      <c r="B9379" s="17">
        <v>1128299</v>
      </c>
      <c r="C9379" s="14">
        <v>44546</v>
      </c>
      <c r="D9379" s="4" t="s">
        <v>97</v>
      </c>
      <c r="E9379" s="4" t="s">
        <v>105</v>
      </c>
      <c r="F9379" s="4" t="s">
        <v>109</v>
      </c>
      <c r="G9379" s="4" t="s">
        <v>53</v>
      </c>
      <c r="H9379" s="13">
        <v>85</v>
      </c>
      <c r="I9379" s="20">
        <v>800</v>
      </c>
      <c r="J9379" s="13">
        <v>680000</v>
      </c>
      <c r="K9379" s="31">
        <v>170000</v>
      </c>
      <c r="L9379" s="21">
        <v>85000</v>
      </c>
      <c r="M9379" s="22">
        <v>0.25</v>
      </c>
      <c r="N9379" s="5" t="s">
        <v>23</v>
      </c>
    </row>
    <row r="9380" spans="1:14" x14ac:dyDescent="0.2">
      <c r="A9380" s="3" t="s">
        <v>45</v>
      </c>
      <c r="B9380" s="17">
        <v>1128299</v>
      </c>
      <c r="C9380" s="14">
        <v>44432</v>
      </c>
      <c r="D9380" s="4" t="s">
        <v>110</v>
      </c>
      <c r="E9380" s="4" t="s">
        <v>126</v>
      </c>
      <c r="F9380" s="4" t="s">
        <v>63</v>
      </c>
      <c r="G9380" s="4" t="s">
        <v>53</v>
      </c>
      <c r="H9380" s="13">
        <v>90</v>
      </c>
      <c r="I9380" s="20">
        <v>800</v>
      </c>
      <c r="J9380" s="13">
        <v>720000</v>
      </c>
      <c r="K9380" s="31">
        <v>252000</v>
      </c>
      <c r="L9380" s="21">
        <v>126000</v>
      </c>
      <c r="M9380" s="22">
        <v>0.35</v>
      </c>
      <c r="N9380" s="5" t="s">
        <v>23</v>
      </c>
    </row>
    <row r="9381" spans="1:14" x14ac:dyDescent="0.2">
      <c r="A9381" s="3" t="s">
        <v>20</v>
      </c>
      <c r="B9381" s="17">
        <v>1128299</v>
      </c>
      <c r="C9381" s="14">
        <v>44432</v>
      </c>
      <c r="D9381" s="4" t="s">
        <v>97</v>
      </c>
      <c r="E9381" s="4" t="s">
        <v>102</v>
      </c>
      <c r="F9381" s="4" t="s">
        <v>103</v>
      </c>
      <c r="G9381" s="4" t="s">
        <v>54</v>
      </c>
      <c r="H9381" s="13">
        <v>90</v>
      </c>
      <c r="I9381" s="20">
        <v>800</v>
      </c>
      <c r="J9381" s="13">
        <v>720000</v>
      </c>
      <c r="K9381" s="31">
        <v>252000</v>
      </c>
      <c r="L9381" s="21">
        <v>126000</v>
      </c>
      <c r="M9381" s="22">
        <v>0.35</v>
      </c>
      <c r="N9381" s="5" t="s">
        <v>23</v>
      </c>
    </row>
    <row r="9382" spans="1:14" x14ac:dyDescent="0.2">
      <c r="A9382" s="3" t="s">
        <v>41</v>
      </c>
      <c r="B9382" s="17">
        <v>1185732</v>
      </c>
      <c r="C9382" s="14">
        <v>44265</v>
      </c>
      <c r="D9382" s="4" t="s">
        <v>110</v>
      </c>
      <c r="E9382" s="4" t="s">
        <v>115</v>
      </c>
      <c r="F9382" s="4" t="s">
        <v>116</v>
      </c>
      <c r="G9382" s="4" t="s">
        <v>50</v>
      </c>
      <c r="H9382" s="13">
        <v>40</v>
      </c>
      <c r="I9382" s="20">
        <v>820</v>
      </c>
      <c r="J9382" s="13">
        <v>328000</v>
      </c>
      <c r="K9382" s="31">
        <v>164000</v>
      </c>
      <c r="L9382" s="21">
        <v>82000</v>
      </c>
      <c r="M9382" s="22">
        <v>0.5</v>
      </c>
      <c r="N9382" s="5" t="s">
        <v>23</v>
      </c>
    </row>
    <row r="9383" spans="1:14" x14ac:dyDescent="0.2">
      <c r="A9383" s="3" t="s">
        <v>41</v>
      </c>
      <c r="B9383" s="17">
        <v>1185732</v>
      </c>
      <c r="C9383" s="14">
        <v>44326</v>
      </c>
      <c r="D9383" s="4" t="s">
        <v>110</v>
      </c>
      <c r="E9383" s="4" t="s">
        <v>115</v>
      </c>
      <c r="F9383" s="4" t="s">
        <v>116</v>
      </c>
      <c r="G9383" s="4" t="s">
        <v>50</v>
      </c>
      <c r="H9383" s="13">
        <v>50</v>
      </c>
      <c r="I9383" s="20">
        <v>820</v>
      </c>
      <c r="J9383" s="13">
        <v>410000</v>
      </c>
      <c r="K9383" s="31">
        <v>205000</v>
      </c>
      <c r="L9383" s="21">
        <v>102500</v>
      </c>
      <c r="M9383" s="22">
        <v>0.5</v>
      </c>
      <c r="N9383" s="5" t="s">
        <v>23</v>
      </c>
    </row>
    <row r="9384" spans="1:14" x14ac:dyDescent="0.2">
      <c r="A9384" s="3" t="s">
        <v>20</v>
      </c>
      <c r="B9384" s="17">
        <v>1185732</v>
      </c>
      <c r="C9384" s="14">
        <v>44205</v>
      </c>
      <c r="D9384" s="4" t="s">
        <v>97</v>
      </c>
      <c r="E9384" s="4" t="s">
        <v>107</v>
      </c>
      <c r="F9384" s="4" t="s">
        <v>108</v>
      </c>
      <c r="G9384" s="4" t="s">
        <v>18</v>
      </c>
      <c r="H9384" s="13">
        <v>30</v>
      </c>
      <c r="I9384" s="20">
        <v>825</v>
      </c>
      <c r="J9384" s="13">
        <v>247500</v>
      </c>
      <c r="K9384" s="31">
        <v>61875</v>
      </c>
      <c r="L9384" s="21">
        <v>30937.5</v>
      </c>
      <c r="M9384" s="22">
        <v>0.25</v>
      </c>
      <c r="N9384" s="5" t="s">
        <v>19</v>
      </c>
    </row>
    <row r="9385" spans="1:14" x14ac:dyDescent="0.2">
      <c r="A9385" s="3" t="s">
        <v>14</v>
      </c>
      <c r="B9385" s="17">
        <v>1185732</v>
      </c>
      <c r="C9385" s="14">
        <v>44238</v>
      </c>
      <c r="D9385" s="4" t="s">
        <v>97</v>
      </c>
      <c r="E9385" s="4" t="s">
        <v>98</v>
      </c>
      <c r="F9385" s="4" t="s">
        <v>99</v>
      </c>
      <c r="G9385" s="4" t="s">
        <v>50</v>
      </c>
      <c r="H9385" s="13">
        <v>35</v>
      </c>
      <c r="I9385" s="20">
        <v>825</v>
      </c>
      <c r="J9385" s="13">
        <v>288750</v>
      </c>
      <c r="K9385" s="31">
        <v>115500</v>
      </c>
      <c r="L9385" s="21">
        <v>57750</v>
      </c>
      <c r="M9385" s="22">
        <v>0.4</v>
      </c>
      <c r="N9385" s="5" t="s">
        <v>19</v>
      </c>
    </row>
    <row r="9386" spans="1:14" x14ac:dyDescent="0.2">
      <c r="A9386" s="3" t="s">
        <v>20</v>
      </c>
      <c r="B9386" s="17">
        <v>1185732</v>
      </c>
      <c r="C9386" s="14">
        <v>44205</v>
      </c>
      <c r="D9386" s="4" t="s">
        <v>97</v>
      </c>
      <c r="E9386" s="4" t="s">
        <v>107</v>
      </c>
      <c r="F9386" s="4" t="s">
        <v>108</v>
      </c>
      <c r="G9386" s="4" t="s">
        <v>18</v>
      </c>
      <c r="H9386" s="13">
        <v>40</v>
      </c>
      <c r="I9386" s="20">
        <v>825</v>
      </c>
      <c r="J9386" s="13">
        <v>330000</v>
      </c>
      <c r="K9386" s="31">
        <v>115500</v>
      </c>
      <c r="L9386" s="21">
        <v>57750</v>
      </c>
      <c r="M9386" s="22">
        <v>0.35</v>
      </c>
      <c r="N9386" s="5" t="s">
        <v>19</v>
      </c>
    </row>
    <row r="9387" spans="1:14" x14ac:dyDescent="0.2">
      <c r="A9387" s="3" t="s">
        <v>20</v>
      </c>
      <c r="B9387" s="17">
        <v>1185732</v>
      </c>
      <c r="C9387" s="14">
        <v>44205</v>
      </c>
      <c r="D9387" s="4" t="s">
        <v>97</v>
      </c>
      <c r="E9387" s="4" t="s">
        <v>107</v>
      </c>
      <c r="F9387" s="4" t="s">
        <v>108</v>
      </c>
      <c r="G9387" s="4" t="s">
        <v>18</v>
      </c>
      <c r="H9387" s="13">
        <v>40</v>
      </c>
      <c r="I9387" s="20">
        <v>825</v>
      </c>
      <c r="J9387" s="13">
        <v>330000</v>
      </c>
      <c r="K9387" s="31">
        <v>165000</v>
      </c>
      <c r="L9387" s="21">
        <v>82500</v>
      </c>
      <c r="M9387" s="22">
        <v>0.5</v>
      </c>
      <c r="N9387" s="5" t="s">
        <v>19</v>
      </c>
    </row>
    <row r="9388" spans="1:14" x14ac:dyDescent="0.2">
      <c r="A9388" s="3" t="s">
        <v>44</v>
      </c>
      <c r="B9388" s="17">
        <v>1197831</v>
      </c>
      <c r="C9388" s="14">
        <v>44301</v>
      </c>
      <c r="D9388" s="4" t="s">
        <v>81</v>
      </c>
      <c r="E9388" s="4" t="s">
        <v>92</v>
      </c>
      <c r="F9388" s="4" t="s">
        <v>93</v>
      </c>
      <c r="G9388" s="4" t="s">
        <v>51</v>
      </c>
      <c r="H9388" s="13">
        <v>40</v>
      </c>
      <c r="I9388" s="20">
        <v>825</v>
      </c>
      <c r="J9388" s="13">
        <v>330000</v>
      </c>
      <c r="K9388" s="31">
        <v>148500</v>
      </c>
      <c r="L9388" s="21">
        <v>74250</v>
      </c>
      <c r="M9388" s="22">
        <v>0.45</v>
      </c>
      <c r="N9388" s="5" t="s">
        <v>30</v>
      </c>
    </row>
    <row r="9389" spans="1:14" x14ac:dyDescent="0.2">
      <c r="A9389" s="3" t="s">
        <v>45</v>
      </c>
      <c r="B9389" s="17">
        <v>1128299</v>
      </c>
      <c r="C9389" s="14">
        <v>44142</v>
      </c>
      <c r="D9389" s="4" t="s">
        <v>110</v>
      </c>
      <c r="E9389" s="4" t="s">
        <v>121</v>
      </c>
      <c r="F9389" s="4" t="s">
        <v>125</v>
      </c>
      <c r="G9389" s="4" t="s">
        <v>54</v>
      </c>
      <c r="H9389" s="13">
        <v>40</v>
      </c>
      <c r="I9389" s="20">
        <v>825</v>
      </c>
      <c r="J9389" s="13">
        <v>330000</v>
      </c>
      <c r="K9389" s="31">
        <v>115500</v>
      </c>
      <c r="L9389" s="21">
        <v>57750</v>
      </c>
      <c r="M9389" s="22">
        <v>0.35</v>
      </c>
      <c r="N9389" s="5" t="s">
        <v>30</v>
      </c>
    </row>
    <row r="9390" spans="1:14" x14ac:dyDescent="0.2">
      <c r="A9390" s="3" t="s">
        <v>45</v>
      </c>
      <c r="B9390" s="17">
        <v>1185732</v>
      </c>
      <c r="C9390" s="14">
        <v>44295</v>
      </c>
      <c r="D9390" s="4" t="s">
        <v>55</v>
      </c>
      <c r="E9390" s="4" t="s">
        <v>64</v>
      </c>
      <c r="F9390" s="4" t="s">
        <v>77</v>
      </c>
      <c r="G9390" s="4" t="s">
        <v>18</v>
      </c>
      <c r="H9390" s="13">
        <v>45</v>
      </c>
      <c r="I9390" s="20">
        <v>825</v>
      </c>
      <c r="J9390" s="13">
        <v>371250</v>
      </c>
      <c r="K9390" s="31">
        <v>167062.5</v>
      </c>
      <c r="L9390" s="21">
        <v>83531.25</v>
      </c>
      <c r="M9390" s="22">
        <v>0.45</v>
      </c>
      <c r="N9390" s="5" t="s">
        <v>23</v>
      </c>
    </row>
    <row r="9391" spans="1:14" x14ac:dyDescent="0.2">
      <c r="A9391" s="3" t="s">
        <v>44</v>
      </c>
      <c r="B9391" s="17">
        <v>1197831</v>
      </c>
      <c r="C9391" s="14">
        <v>44445</v>
      </c>
      <c r="D9391" s="4" t="s">
        <v>81</v>
      </c>
      <c r="E9391" s="4" t="s">
        <v>90</v>
      </c>
      <c r="F9391" s="4" t="s">
        <v>91</v>
      </c>
      <c r="G9391" s="4" t="s">
        <v>18</v>
      </c>
      <c r="H9391" s="13">
        <v>45</v>
      </c>
      <c r="I9391" s="20">
        <v>825</v>
      </c>
      <c r="J9391" s="13">
        <v>371250</v>
      </c>
      <c r="K9391" s="31">
        <v>185625</v>
      </c>
      <c r="L9391" s="21">
        <v>92812.5</v>
      </c>
      <c r="M9391" s="22">
        <v>0.5</v>
      </c>
      <c r="N9391" s="5" t="s">
        <v>30</v>
      </c>
    </row>
    <row r="9392" spans="1:14" x14ac:dyDescent="0.2">
      <c r="A9392" s="3" t="s">
        <v>44</v>
      </c>
      <c r="B9392" s="17">
        <v>1185732</v>
      </c>
      <c r="C9392" s="14">
        <v>44503</v>
      </c>
      <c r="D9392" s="4" t="s">
        <v>97</v>
      </c>
      <c r="E9392" s="4" t="s">
        <v>98</v>
      </c>
      <c r="F9392" s="4" t="s">
        <v>99</v>
      </c>
      <c r="G9392" s="4" t="s">
        <v>50</v>
      </c>
      <c r="H9392" s="13">
        <v>45</v>
      </c>
      <c r="I9392" s="20">
        <v>825</v>
      </c>
      <c r="J9392" s="13">
        <v>371250</v>
      </c>
      <c r="K9392" s="31">
        <v>148500</v>
      </c>
      <c r="L9392" s="21">
        <v>74250</v>
      </c>
      <c r="M9392" s="22">
        <v>0.4</v>
      </c>
      <c r="N9392" s="5" t="s">
        <v>19</v>
      </c>
    </row>
    <row r="9393" spans="1:14" x14ac:dyDescent="0.2">
      <c r="A9393" s="3" t="s">
        <v>44</v>
      </c>
      <c r="B9393" s="17">
        <v>1197831</v>
      </c>
      <c r="C9393" s="14">
        <v>44455</v>
      </c>
      <c r="D9393" s="4" t="s">
        <v>81</v>
      </c>
      <c r="E9393" s="4" t="s">
        <v>88</v>
      </c>
      <c r="F9393" s="4" t="s">
        <v>89</v>
      </c>
      <c r="G9393" s="4" t="s">
        <v>50</v>
      </c>
      <c r="H9393" s="13">
        <v>45</v>
      </c>
      <c r="I9393" s="20">
        <v>825</v>
      </c>
      <c r="J9393" s="13">
        <v>371250</v>
      </c>
      <c r="K9393" s="31">
        <v>148500</v>
      </c>
      <c r="L9393" s="21">
        <v>74250</v>
      </c>
      <c r="M9393" s="22">
        <v>0.4</v>
      </c>
      <c r="N9393" s="5" t="s">
        <v>30</v>
      </c>
    </row>
    <row r="9394" spans="1:14" x14ac:dyDescent="0.2">
      <c r="A9394" s="3" t="s">
        <v>44</v>
      </c>
      <c r="B9394" s="17">
        <v>1197831</v>
      </c>
      <c r="C9394" s="14">
        <v>44302</v>
      </c>
      <c r="D9394" s="4" t="s">
        <v>81</v>
      </c>
      <c r="E9394" s="4" t="s">
        <v>92</v>
      </c>
      <c r="F9394" s="4" t="s">
        <v>93</v>
      </c>
      <c r="G9394" s="4" t="s">
        <v>51</v>
      </c>
      <c r="H9394" s="13">
        <v>45</v>
      </c>
      <c r="I9394" s="20">
        <v>825</v>
      </c>
      <c r="J9394" s="13">
        <v>371250</v>
      </c>
      <c r="K9394" s="31">
        <v>167062.5</v>
      </c>
      <c r="L9394" s="21">
        <v>83531.25</v>
      </c>
      <c r="M9394" s="22">
        <v>0.45</v>
      </c>
      <c r="N9394" s="5" t="s">
        <v>30</v>
      </c>
    </row>
    <row r="9395" spans="1:14" x14ac:dyDescent="0.2">
      <c r="A9395" s="3" t="s">
        <v>20</v>
      </c>
      <c r="B9395" s="17">
        <v>1185732</v>
      </c>
      <c r="C9395" s="14">
        <v>43852</v>
      </c>
      <c r="D9395" s="4" t="s">
        <v>55</v>
      </c>
      <c r="E9395" s="4" t="s">
        <v>64</v>
      </c>
      <c r="F9395" s="4" t="s">
        <v>64</v>
      </c>
      <c r="G9395" s="4" t="s">
        <v>53</v>
      </c>
      <c r="H9395" s="13">
        <v>45</v>
      </c>
      <c r="I9395" s="20">
        <v>825</v>
      </c>
      <c r="J9395" s="13">
        <v>371250</v>
      </c>
      <c r="K9395" s="31">
        <v>129937.5</v>
      </c>
      <c r="L9395" s="21">
        <v>64968.75</v>
      </c>
      <c r="M9395" s="22">
        <v>0.35</v>
      </c>
      <c r="N9395" s="5" t="s">
        <v>30</v>
      </c>
    </row>
    <row r="9396" spans="1:14" x14ac:dyDescent="0.2">
      <c r="A9396" s="3" t="s">
        <v>20</v>
      </c>
      <c r="B9396" s="17">
        <v>1185732</v>
      </c>
      <c r="C9396" s="14">
        <v>43864</v>
      </c>
      <c r="D9396" s="4" t="s">
        <v>55</v>
      </c>
      <c r="E9396" s="4" t="s">
        <v>64</v>
      </c>
      <c r="F9396" s="4" t="s">
        <v>64</v>
      </c>
      <c r="G9396" s="4" t="s">
        <v>53</v>
      </c>
      <c r="H9396" s="13">
        <v>45</v>
      </c>
      <c r="I9396" s="20">
        <v>825</v>
      </c>
      <c r="J9396" s="13">
        <v>371250</v>
      </c>
      <c r="K9396" s="31">
        <v>129937.5</v>
      </c>
      <c r="L9396" s="21">
        <v>64968.75</v>
      </c>
      <c r="M9396" s="22">
        <v>0.35</v>
      </c>
      <c r="N9396" s="5" t="s">
        <v>30</v>
      </c>
    </row>
    <row r="9397" spans="1:14" x14ac:dyDescent="0.2">
      <c r="A9397" s="3" t="s">
        <v>44</v>
      </c>
      <c r="B9397" s="17">
        <v>1197831</v>
      </c>
      <c r="C9397" s="14">
        <v>44446</v>
      </c>
      <c r="D9397" s="4" t="s">
        <v>81</v>
      </c>
      <c r="E9397" s="4" t="s">
        <v>90</v>
      </c>
      <c r="F9397" s="4" t="s">
        <v>91</v>
      </c>
      <c r="G9397" s="4" t="s">
        <v>18</v>
      </c>
      <c r="H9397" s="13">
        <v>50</v>
      </c>
      <c r="I9397" s="20">
        <v>825</v>
      </c>
      <c r="J9397" s="13">
        <v>412500</v>
      </c>
      <c r="K9397" s="31">
        <v>206250</v>
      </c>
      <c r="L9397" s="21">
        <v>103125</v>
      </c>
      <c r="M9397" s="22">
        <v>0.5</v>
      </c>
      <c r="N9397" s="5" t="s">
        <v>30</v>
      </c>
    </row>
    <row r="9398" spans="1:14" x14ac:dyDescent="0.2">
      <c r="A9398" s="3" t="s">
        <v>20</v>
      </c>
      <c r="B9398" s="17">
        <v>1185732</v>
      </c>
      <c r="C9398" s="14">
        <v>44444</v>
      </c>
      <c r="D9398" s="4" t="s">
        <v>97</v>
      </c>
      <c r="E9398" s="4" t="s">
        <v>104</v>
      </c>
      <c r="F9398" s="4" t="s">
        <v>66</v>
      </c>
      <c r="G9398" s="4" t="s">
        <v>50</v>
      </c>
      <c r="H9398" s="13">
        <v>50</v>
      </c>
      <c r="I9398" s="20">
        <v>825</v>
      </c>
      <c r="J9398" s="13">
        <v>412500</v>
      </c>
      <c r="K9398" s="31">
        <v>144375</v>
      </c>
      <c r="L9398" s="21">
        <v>72187.5</v>
      </c>
      <c r="M9398" s="22">
        <v>0.35</v>
      </c>
      <c r="N9398" s="5" t="s">
        <v>19</v>
      </c>
    </row>
    <row r="9399" spans="1:14" x14ac:dyDescent="0.2">
      <c r="A9399" s="3" t="s">
        <v>44</v>
      </c>
      <c r="B9399" s="17">
        <v>1197831</v>
      </c>
      <c r="C9399" s="14">
        <v>44456</v>
      </c>
      <c r="D9399" s="4" t="s">
        <v>81</v>
      </c>
      <c r="E9399" s="4" t="s">
        <v>88</v>
      </c>
      <c r="F9399" s="4" t="s">
        <v>89</v>
      </c>
      <c r="G9399" s="4" t="s">
        <v>50</v>
      </c>
      <c r="H9399" s="13">
        <v>50</v>
      </c>
      <c r="I9399" s="20">
        <v>825</v>
      </c>
      <c r="J9399" s="13">
        <v>412500</v>
      </c>
      <c r="K9399" s="31">
        <v>165000</v>
      </c>
      <c r="L9399" s="21">
        <v>82500</v>
      </c>
      <c r="M9399" s="22">
        <v>0.4</v>
      </c>
      <c r="N9399" s="5" t="s">
        <v>30</v>
      </c>
    </row>
    <row r="9400" spans="1:14" x14ac:dyDescent="0.2">
      <c r="A9400" s="3" t="s">
        <v>80</v>
      </c>
      <c r="B9400" s="17">
        <v>1197831</v>
      </c>
      <c r="C9400" s="14">
        <v>44126</v>
      </c>
      <c r="D9400" s="4" t="s">
        <v>81</v>
      </c>
      <c r="E9400" s="4" t="s">
        <v>88</v>
      </c>
      <c r="F9400" s="4" t="s">
        <v>94</v>
      </c>
      <c r="G9400" s="4" t="s">
        <v>51</v>
      </c>
      <c r="H9400" s="13">
        <v>50</v>
      </c>
      <c r="I9400" s="20">
        <v>825</v>
      </c>
      <c r="J9400" s="13">
        <v>412500</v>
      </c>
      <c r="K9400" s="31">
        <v>144375</v>
      </c>
      <c r="L9400" s="21">
        <v>72187.5</v>
      </c>
      <c r="M9400" s="22">
        <v>0.35</v>
      </c>
      <c r="N9400" s="5" t="s">
        <v>30</v>
      </c>
    </row>
    <row r="9401" spans="1:14" x14ac:dyDescent="0.2">
      <c r="A9401" s="3" t="s">
        <v>41</v>
      </c>
      <c r="B9401" s="17">
        <v>1189833</v>
      </c>
      <c r="C9401" s="14">
        <v>44335</v>
      </c>
      <c r="D9401" s="4" t="s">
        <v>110</v>
      </c>
      <c r="E9401" s="4" t="s">
        <v>121</v>
      </c>
      <c r="F9401" s="4" t="s">
        <v>122</v>
      </c>
      <c r="G9401" s="4" t="s">
        <v>52</v>
      </c>
      <c r="H9401" s="13">
        <v>50</v>
      </c>
      <c r="I9401" s="20">
        <v>825</v>
      </c>
      <c r="J9401" s="13">
        <v>412500</v>
      </c>
      <c r="K9401" s="31">
        <v>165000</v>
      </c>
      <c r="L9401" s="21">
        <v>82500</v>
      </c>
      <c r="M9401" s="22">
        <v>0.4</v>
      </c>
      <c r="N9401" s="5" t="s">
        <v>30</v>
      </c>
    </row>
    <row r="9402" spans="1:14" x14ac:dyDescent="0.2">
      <c r="A9402" s="3" t="s">
        <v>44</v>
      </c>
      <c r="B9402" s="17">
        <v>1185732</v>
      </c>
      <c r="C9402" s="14">
        <v>44104</v>
      </c>
      <c r="D9402" s="4" t="s">
        <v>97</v>
      </c>
      <c r="E9402" s="4" t="s">
        <v>105</v>
      </c>
      <c r="F9402" s="4" t="s">
        <v>106</v>
      </c>
      <c r="G9402" s="4" t="s">
        <v>52</v>
      </c>
      <c r="H9402" s="13">
        <v>50</v>
      </c>
      <c r="I9402" s="20">
        <v>825</v>
      </c>
      <c r="J9402" s="13">
        <v>412500</v>
      </c>
      <c r="K9402" s="31">
        <v>144375</v>
      </c>
      <c r="L9402" s="21">
        <v>72187.5</v>
      </c>
      <c r="M9402" s="22">
        <v>0.35</v>
      </c>
      <c r="N9402" s="5" t="s">
        <v>23</v>
      </c>
    </row>
    <row r="9403" spans="1:14" x14ac:dyDescent="0.2">
      <c r="A9403" s="3" t="s">
        <v>20</v>
      </c>
      <c r="B9403" s="17">
        <v>1185732</v>
      </c>
      <c r="C9403" s="14">
        <v>44382</v>
      </c>
      <c r="D9403" s="4" t="s">
        <v>97</v>
      </c>
      <c r="E9403" s="4" t="s">
        <v>104</v>
      </c>
      <c r="F9403" s="4" t="s">
        <v>66</v>
      </c>
      <c r="G9403" s="4" t="s">
        <v>50</v>
      </c>
      <c r="H9403" s="13">
        <v>55</v>
      </c>
      <c r="I9403" s="20">
        <v>825</v>
      </c>
      <c r="J9403" s="13">
        <v>453750</v>
      </c>
      <c r="K9403" s="31">
        <v>113437.5</v>
      </c>
      <c r="L9403" s="21">
        <v>56718.75</v>
      </c>
      <c r="M9403" s="22">
        <v>0.25</v>
      </c>
      <c r="N9403" s="5" t="s">
        <v>19</v>
      </c>
    </row>
    <row r="9404" spans="1:14" x14ac:dyDescent="0.2">
      <c r="A9404" s="3" t="s">
        <v>20</v>
      </c>
      <c r="B9404" s="17">
        <v>1185732</v>
      </c>
      <c r="C9404" s="14">
        <v>44414</v>
      </c>
      <c r="D9404" s="4" t="s">
        <v>97</v>
      </c>
      <c r="E9404" s="4" t="s">
        <v>104</v>
      </c>
      <c r="F9404" s="4" t="s">
        <v>66</v>
      </c>
      <c r="G9404" s="4" t="s">
        <v>50</v>
      </c>
      <c r="H9404" s="13">
        <v>55</v>
      </c>
      <c r="I9404" s="20">
        <v>825</v>
      </c>
      <c r="J9404" s="13">
        <v>453750</v>
      </c>
      <c r="K9404" s="31">
        <v>113437.5</v>
      </c>
      <c r="L9404" s="21">
        <v>56718.75</v>
      </c>
      <c r="M9404" s="22">
        <v>0.25</v>
      </c>
      <c r="N9404" s="5" t="s">
        <v>19</v>
      </c>
    </row>
    <row r="9405" spans="1:14" x14ac:dyDescent="0.2">
      <c r="A9405" s="3" t="s">
        <v>44</v>
      </c>
      <c r="B9405" s="17">
        <v>1185732</v>
      </c>
      <c r="C9405" s="14">
        <v>44364</v>
      </c>
      <c r="D9405" s="4" t="s">
        <v>15</v>
      </c>
      <c r="E9405" s="4" t="s">
        <v>21</v>
      </c>
      <c r="F9405" s="4" t="s">
        <v>22</v>
      </c>
      <c r="G9405" s="4" t="s">
        <v>51</v>
      </c>
      <c r="H9405" s="13">
        <v>55</v>
      </c>
      <c r="I9405" s="20">
        <v>825</v>
      </c>
      <c r="J9405" s="13">
        <v>453750</v>
      </c>
      <c r="K9405" s="31">
        <v>226875</v>
      </c>
      <c r="L9405" s="21">
        <v>113437.5</v>
      </c>
      <c r="M9405" s="22">
        <v>0.5</v>
      </c>
      <c r="N9405" s="5" t="s">
        <v>23</v>
      </c>
    </row>
    <row r="9406" spans="1:14" x14ac:dyDescent="0.2">
      <c r="A9406" s="3" t="s">
        <v>44</v>
      </c>
      <c r="B9406" s="17">
        <v>1197831</v>
      </c>
      <c r="C9406" s="14">
        <v>44306</v>
      </c>
      <c r="D9406" s="4" t="s">
        <v>81</v>
      </c>
      <c r="E9406" s="4" t="s">
        <v>92</v>
      </c>
      <c r="F9406" s="4" t="s">
        <v>93</v>
      </c>
      <c r="G9406" s="4" t="s">
        <v>51</v>
      </c>
      <c r="H9406" s="13">
        <v>55</v>
      </c>
      <c r="I9406" s="20">
        <v>825</v>
      </c>
      <c r="J9406" s="13">
        <v>453750</v>
      </c>
      <c r="K9406" s="31">
        <v>272250</v>
      </c>
      <c r="L9406" s="21">
        <v>136125</v>
      </c>
      <c r="M9406" s="22">
        <v>0.6</v>
      </c>
      <c r="N9406" s="5" t="s">
        <v>30</v>
      </c>
    </row>
    <row r="9407" spans="1:14" x14ac:dyDescent="0.2">
      <c r="A9407" s="3" t="s">
        <v>41</v>
      </c>
      <c r="B9407" s="17">
        <v>1189833</v>
      </c>
      <c r="C9407" s="14">
        <v>44336</v>
      </c>
      <c r="D9407" s="4" t="s">
        <v>110</v>
      </c>
      <c r="E9407" s="4" t="s">
        <v>121</v>
      </c>
      <c r="F9407" s="4" t="s">
        <v>122</v>
      </c>
      <c r="G9407" s="4" t="s">
        <v>52</v>
      </c>
      <c r="H9407" s="13">
        <v>55</v>
      </c>
      <c r="I9407" s="20">
        <v>825</v>
      </c>
      <c r="J9407" s="13">
        <v>453750</v>
      </c>
      <c r="K9407" s="31">
        <v>113437.5</v>
      </c>
      <c r="L9407" s="21">
        <v>56718.75</v>
      </c>
      <c r="M9407" s="22">
        <v>0.25</v>
      </c>
      <c r="N9407" s="5" t="s">
        <v>30</v>
      </c>
    </row>
    <row r="9408" spans="1:14" x14ac:dyDescent="0.2">
      <c r="A9408" s="3" t="s">
        <v>45</v>
      </c>
      <c r="B9408" s="17">
        <v>1185732</v>
      </c>
      <c r="C9408" s="14">
        <v>43945</v>
      </c>
      <c r="D9408" s="4" t="s">
        <v>97</v>
      </c>
      <c r="E9408" s="4" t="s">
        <v>105</v>
      </c>
      <c r="F9408" s="4" t="s">
        <v>106</v>
      </c>
      <c r="G9408" s="4" t="s">
        <v>52</v>
      </c>
      <c r="H9408" s="13">
        <v>55</v>
      </c>
      <c r="I9408" s="20">
        <v>825</v>
      </c>
      <c r="J9408" s="13">
        <v>453750</v>
      </c>
      <c r="K9408" s="31">
        <v>158812.5</v>
      </c>
      <c r="L9408" s="21">
        <v>79406.25</v>
      </c>
      <c r="M9408" s="22">
        <v>0.35</v>
      </c>
      <c r="N9408" s="5" t="s">
        <v>23</v>
      </c>
    </row>
    <row r="9409" spans="1:14" x14ac:dyDescent="0.2">
      <c r="A9409" s="3" t="s">
        <v>44</v>
      </c>
      <c r="B9409" s="17">
        <v>1185732</v>
      </c>
      <c r="C9409" s="14">
        <v>43975</v>
      </c>
      <c r="D9409" s="4" t="s">
        <v>97</v>
      </c>
      <c r="E9409" s="4" t="s">
        <v>105</v>
      </c>
      <c r="F9409" s="4" t="s">
        <v>106</v>
      </c>
      <c r="G9409" s="4" t="s">
        <v>52</v>
      </c>
      <c r="H9409" s="13">
        <v>55</v>
      </c>
      <c r="I9409" s="20">
        <v>825</v>
      </c>
      <c r="J9409" s="13">
        <v>453750</v>
      </c>
      <c r="K9409" s="31">
        <v>113437.5</v>
      </c>
      <c r="L9409" s="21">
        <v>56718.75</v>
      </c>
      <c r="M9409" s="22">
        <v>0.25</v>
      </c>
      <c r="N9409" s="5" t="s">
        <v>23</v>
      </c>
    </row>
    <row r="9410" spans="1:14" x14ac:dyDescent="0.2">
      <c r="A9410" s="3" t="s">
        <v>45</v>
      </c>
      <c r="B9410" s="17">
        <v>1185732</v>
      </c>
      <c r="C9410" s="14">
        <v>44087</v>
      </c>
      <c r="D9410" s="4" t="s">
        <v>97</v>
      </c>
      <c r="E9410" s="4" t="s">
        <v>105</v>
      </c>
      <c r="F9410" s="4" t="s">
        <v>106</v>
      </c>
      <c r="G9410" s="4" t="s">
        <v>52</v>
      </c>
      <c r="H9410" s="13">
        <v>55</v>
      </c>
      <c r="I9410" s="20">
        <v>825</v>
      </c>
      <c r="J9410" s="13">
        <v>453750</v>
      </c>
      <c r="K9410" s="31">
        <v>113437.5</v>
      </c>
      <c r="L9410" s="21">
        <v>56718.75</v>
      </c>
      <c r="M9410" s="22">
        <v>0.25</v>
      </c>
      <c r="N9410" s="5" t="s">
        <v>23</v>
      </c>
    </row>
    <row r="9411" spans="1:14" x14ac:dyDescent="0.2">
      <c r="A9411" s="3" t="s">
        <v>45</v>
      </c>
      <c r="B9411" s="17">
        <v>1185732</v>
      </c>
      <c r="C9411" s="14">
        <v>44093</v>
      </c>
      <c r="D9411" s="4" t="s">
        <v>97</v>
      </c>
      <c r="E9411" s="4" t="s">
        <v>105</v>
      </c>
      <c r="F9411" s="4" t="s">
        <v>106</v>
      </c>
      <c r="G9411" s="4" t="s">
        <v>52</v>
      </c>
      <c r="H9411" s="13">
        <v>55</v>
      </c>
      <c r="I9411" s="20">
        <v>825</v>
      </c>
      <c r="J9411" s="13">
        <v>453750</v>
      </c>
      <c r="K9411" s="31">
        <v>113437.5</v>
      </c>
      <c r="L9411" s="21">
        <v>56718.75</v>
      </c>
      <c r="M9411" s="22">
        <v>0.25</v>
      </c>
      <c r="N9411" s="5" t="s">
        <v>23</v>
      </c>
    </row>
    <row r="9412" spans="1:14" x14ac:dyDescent="0.2">
      <c r="A9412" s="3" t="s">
        <v>45</v>
      </c>
      <c r="B9412" s="17">
        <v>1197831</v>
      </c>
      <c r="C9412" s="14">
        <v>44351</v>
      </c>
      <c r="D9412" s="4" t="s">
        <v>110</v>
      </c>
      <c r="E9412" s="4" t="s">
        <v>117</v>
      </c>
      <c r="F9412" s="4" t="s">
        <v>118</v>
      </c>
      <c r="G9412" s="4" t="s">
        <v>18</v>
      </c>
      <c r="H9412" s="13">
        <v>60</v>
      </c>
      <c r="I9412" s="20">
        <v>825</v>
      </c>
      <c r="J9412" s="13">
        <v>495000</v>
      </c>
      <c r="K9412" s="31">
        <v>247500</v>
      </c>
      <c r="L9412" s="21">
        <v>123750</v>
      </c>
      <c r="M9412" s="22">
        <v>0.5</v>
      </c>
      <c r="N9412" s="5" t="s">
        <v>19</v>
      </c>
    </row>
    <row r="9413" spans="1:14" x14ac:dyDescent="0.2">
      <c r="A9413" s="3" t="s">
        <v>44</v>
      </c>
      <c r="B9413" s="17">
        <v>1185732</v>
      </c>
      <c r="C9413" s="14">
        <v>44535</v>
      </c>
      <c r="D9413" s="4" t="s">
        <v>97</v>
      </c>
      <c r="E9413" s="4" t="s">
        <v>104</v>
      </c>
      <c r="F9413" s="4" t="s">
        <v>66</v>
      </c>
      <c r="G9413" s="4" t="s">
        <v>50</v>
      </c>
      <c r="H9413" s="13">
        <v>60</v>
      </c>
      <c r="I9413" s="20">
        <v>825</v>
      </c>
      <c r="J9413" s="13">
        <v>495000</v>
      </c>
      <c r="K9413" s="31">
        <v>123750</v>
      </c>
      <c r="L9413" s="21">
        <v>61875</v>
      </c>
      <c r="M9413" s="22">
        <v>0.25</v>
      </c>
      <c r="N9413" s="5" t="s">
        <v>19</v>
      </c>
    </row>
    <row r="9414" spans="1:14" x14ac:dyDescent="0.2">
      <c r="A9414" s="3" t="s">
        <v>44</v>
      </c>
      <c r="B9414" s="17">
        <v>1185732</v>
      </c>
      <c r="C9414" s="14">
        <v>44411</v>
      </c>
      <c r="D9414" s="4" t="s">
        <v>97</v>
      </c>
      <c r="E9414" s="4" t="s">
        <v>98</v>
      </c>
      <c r="F9414" s="4" t="s">
        <v>99</v>
      </c>
      <c r="G9414" s="4" t="s">
        <v>50</v>
      </c>
      <c r="H9414" s="13">
        <v>60</v>
      </c>
      <c r="I9414" s="20">
        <v>825</v>
      </c>
      <c r="J9414" s="13">
        <v>495000</v>
      </c>
      <c r="K9414" s="31">
        <v>247500</v>
      </c>
      <c r="L9414" s="21">
        <v>123750</v>
      </c>
      <c r="M9414" s="22">
        <v>0.5</v>
      </c>
      <c r="N9414" s="5" t="s">
        <v>19</v>
      </c>
    </row>
    <row r="9415" spans="1:14" x14ac:dyDescent="0.2">
      <c r="A9415" s="3" t="s">
        <v>44</v>
      </c>
      <c r="B9415" s="17">
        <v>1197831</v>
      </c>
      <c r="C9415" s="14">
        <v>44486</v>
      </c>
      <c r="D9415" s="4" t="s">
        <v>81</v>
      </c>
      <c r="E9415" s="4" t="s">
        <v>88</v>
      </c>
      <c r="F9415" s="4" t="s">
        <v>89</v>
      </c>
      <c r="G9415" s="4" t="s">
        <v>50</v>
      </c>
      <c r="H9415" s="13">
        <v>60</v>
      </c>
      <c r="I9415" s="20">
        <v>825</v>
      </c>
      <c r="J9415" s="13">
        <v>495000</v>
      </c>
      <c r="K9415" s="31">
        <v>198000</v>
      </c>
      <c r="L9415" s="21">
        <v>99000</v>
      </c>
      <c r="M9415" s="22">
        <v>0.4</v>
      </c>
      <c r="N9415" s="5" t="s">
        <v>30</v>
      </c>
    </row>
    <row r="9416" spans="1:14" x14ac:dyDescent="0.2">
      <c r="A9416" s="3" t="s">
        <v>44</v>
      </c>
      <c r="B9416" s="17">
        <v>1197831</v>
      </c>
      <c r="C9416" s="14">
        <v>44485</v>
      </c>
      <c r="D9416" s="4" t="s">
        <v>81</v>
      </c>
      <c r="E9416" s="4" t="s">
        <v>88</v>
      </c>
      <c r="F9416" s="4" t="s">
        <v>89</v>
      </c>
      <c r="G9416" s="4" t="s">
        <v>50</v>
      </c>
      <c r="H9416" s="13">
        <v>60</v>
      </c>
      <c r="I9416" s="20">
        <v>825</v>
      </c>
      <c r="J9416" s="13">
        <v>495000</v>
      </c>
      <c r="K9416" s="31">
        <v>198000</v>
      </c>
      <c r="L9416" s="21">
        <v>99000</v>
      </c>
      <c r="M9416" s="22">
        <v>0.4</v>
      </c>
      <c r="N9416" s="5" t="s">
        <v>30</v>
      </c>
    </row>
    <row r="9417" spans="1:14" x14ac:dyDescent="0.2">
      <c r="A9417" s="3" t="s">
        <v>80</v>
      </c>
      <c r="B9417" s="17">
        <v>1185732</v>
      </c>
      <c r="C9417" s="14">
        <v>44425</v>
      </c>
      <c r="D9417" s="4" t="s">
        <v>81</v>
      </c>
      <c r="E9417" s="4" t="s">
        <v>84</v>
      </c>
      <c r="F9417" s="4" t="s">
        <v>85</v>
      </c>
      <c r="G9417" s="4" t="s">
        <v>51</v>
      </c>
      <c r="H9417" s="13">
        <v>60</v>
      </c>
      <c r="I9417" s="20">
        <v>825</v>
      </c>
      <c r="J9417" s="13">
        <v>495000</v>
      </c>
      <c r="K9417" s="31">
        <v>198000</v>
      </c>
      <c r="L9417" s="21">
        <v>99000</v>
      </c>
      <c r="M9417" s="22">
        <v>0.4</v>
      </c>
      <c r="N9417" s="5" t="s">
        <v>19</v>
      </c>
    </row>
    <row r="9418" spans="1:14" x14ac:dyDescent="0.2">
      <c r="A9418" s="3" t="s">
        <v>44</v>
      </c>
      <c r="B9418" s="17">
        <v>1185732</v>
      </c>
      <c r="C9418" s="14">
        <v>44102</v>
      </c>
      <c r="D9418" s="4" t="s">
        <v>97</v>
      </c>
      <c r="E9418" s="4" t="s">
        <v>105</v>
      </c>
      <c r="F9418" s="4" t="s">
        <v>106</v>
      </c>
      <c r="G9418" s="4" t="s">
        <v>52</v>
      </c>
      <c r="H9418" s="13">
        <v>60</v>
      </c>
      <c r="I9418" s="20">
        <v>825</v>
      </c>
      <c r="J9418" s="13">
        <v>495000</v>
      </c>
      <c r="K9418" s="31">
        <v>247500</v>
      </c>
      <c r="L9418" s="21">
        <v>123750</v>
      </c>
      <c r="M9418" s="22">
        <v>0.5</v>
      </c>
      <c r="N9418" s="5" t="s">
        <v>23</v>
      </c>
    </row>
    <row r="9419" spans="1:14" x14ac:dyDescent="0.2">
      <c r="A9419" s="3" t="s">
        <v>45</v>
      </c>
      <c r="B9419" s="17">
        <v>1128299</v>
      </c>
      <c r="C9419" s="14">
        <v>44364</v>
      </c>
      <c r="D9419" s="4" t="s">
        <v>81</v>
      </c>
      <c r="E9419" s="4" t="s">
        <v>82</v>
      </c>
      <c r="F9419" s="4" t="s">
        <v>83</v>
      </c>
      <c r="G9419" s="4" t="s">
        <v>52</v>
      </c>
      <c r="H9419" s="13">
        <v>60</v>
      </c>
      <c r="I9419" s="20">
        <v>825</v>
      </c>
      <c r="J9419" s="13">
        <v>495000</v>
      </c>
      <c r="K9419" s="31">
        <v>198000</v>
      </c>
      <c r="L9419" s="21">
        <v>99000</v>
      </c>
      <c r="M9419" s="22">
        <v>0.4</v>
      </c>
      <c r="N9419" s="5" t="s">
        <v>19</v>
      </c>
    </row>
    <row r="9420" spans="1:14" x14ac:dyDescent="0.2">
      <c r="A9420" s="3" t="s">
        <v>20</v>
      </c>
      <c r="B9420" s="17">
        <v>1185732</v>
      </c>
      <c r="C9420" s="14">
        <v>43865</v>
      </c>
      <c r="D9420" s="4" t="s">
        <v>55</v>
      </c>
      <c r="E9420" s="4" t="s">
        <v>64</v>
      </c>
      <c r="F9420" s="4" t="s">
        <v>64</v>
      </c>
      <c r="G9420" s="4" t="s">
        <v>52</v>
      </c>
      <c r="H9420" s="13">
        <v>60</v>
      </c>
      <c r="I9420" s="20">
        <v>825</v>
      </c>
      <c r="J9420" s="13">
        <v>495000</v>
      </c>
      <c r="K9420" s="31">
        <v>148500</v>
      </c>
      <c r="L9420" s="21">
        <v>74250</v>
      </c>
      <c r="M9420" s="22">
        <v>0.3</v>
      </c>
      <c r="N9420" s="5" t="s">
        <v>30</v>
      </c>
    </row>
    <row r="9421" spans="1:14" x14ac:dyDescent="0.2">
      <c r="A9421" s="3" t="s">
        <v>44</v>
      </c>
      <c r="B9421" s="17">
        <v>1185732</v>
      </c>
      <c r="C9421" s="14">
        <v>44108</v>
      </c>
      <c r="D9421" s="4" t="s">
        <v>97</v>
      </c>
      <c r="E9421" s="4" t="s">
        <v>105</v>
      </c>
      <c r="F9421" s="4" t="s">
        <v>106</v>
      </c>
      <c r="G9421" s="4" t="s">
        <v>52</v>
      </c>
      <c r="H9421" s="13">
        <v>65</v>
      </c>
      <c r="I9421" s="20">
        <v>825</v>
      </c>
      <c r="J9421" s="13">
        <v>536250</v>
      </c>
      <c r="K9421" s="31">
        <v>268125</v>
      </c>
      <c r="L9421" s="21">
        <v>134062.5</v>
      </c>
      <c r="M9421" s="22">
        <v>0.5</v>
      </c>
      <c r="N9421" s="5" t="s">
        <v>23</v>
      </c>
    </row>
    <row r="9422" spans="1:14" x14ac:dyDescent="0.2">
      <c r="A9422" s="3" t="s">
        <v>45</v>
      </c>
      <c r="B9422" s="17">
        <v>1185732</v>
      </c>
      <c r="C9422" s="14">
        <v>43945</v>
      </c>
      <c r="D9422" s="4" t="s">
        <v>97</v>
      </c>
      <c r="E9422" s="4" t="s">
        <v>105</v>
      </c>
      <c r="F9422" s="4" t="s">
        <v>106</v>
      </c>
      <c r="G9422" s="4" t="s">
        <v>52</v>
      </c>
      <c r="H9422" s="13">
        <v>65</v>
      </c>
      <c r="I9422" s="20">
        <v>825</v>
      </c>
      <c r="J9422" s="13">
        <v>536250</v>
      </c>
      <c r="K9422" s="31">
        <v>268125</v>
      </c>
      <c r="L9422" s="21">
        <v>134062.5</v>
      </c>
      <c r="M9422" s="22">
        <v>0.5</v>
      </c>
      <c r="N9422" s="5" t="s">
        <v>23</v>
      </c>
    </row>
    <row r="9423" spans="1:14" x14ac:dyDescent="0.2">
      <c r="A9423" s="3" t="s">
        <v>80</v>
      </c>
      <c r="B9423" s="17">
        <v>1128299</v>
      </c>
      <c r="C9423" s="14">
        <v>44364</v>
      </c>
      <c r="D9423" s="4" t="s">
        <v>97</v>
      </c>
      <c r="E9423" s="4" t="s">
        <v>105</v>
      </c>
      <c r="F9423" s="4" t="s">
        <v>109</v>
      </c>
      <c r="G9423" s="4" t="s">
        <v>53</v>
      </c>
      <c r="H9423" s="13">
        <v>65</v>
      </c>
      <c r="I9423" s="20">
        <v>825</v>
      </c>
      <c r="J9423" s="13">
        <v>536250</v>
      </c>
      <c r="K9423" s="31">
        <v>160875</v>
      </c>
      <c r="L9423" s="21">
        <v>80437.5</v>
      </c>
      <c r="M9423" s="22">
        <v>0.3</v>
      </c>
      <c r="N9423" s="5" t="s">
        <v>30</v>
      </c>
    </row>
    <row r="9424" spans="1:14" x14ac:dyDescent="0.2">
      <c r="A9424" s="3" t="s">
        <v>45</v>
      </c>
      <c r="B9424" s="17">
        <v>1128299</v>
      </c>
      <c r="C9424" s="14">
        <v>44203</v>
      </c>
      <c r="D9424" s="4" t="s">
        <v>110</v>
      </c>
      <c r="E9424" s="4" t="s">
        <v>121</v>
      </c>
      <c r="F9424" s="4" t="s">
        <v>125</v>
      </c>
      <c r="G9424" s="4" t="s">
        <v>54</v>
      </c>
      <c r="H9424" s="13">
        <v>65</v>
      </c>
      <c r="I9424" s="20">
        <v>825</v>
      </c>
      <c r="J9424" s="13">
        <v>536250</v>
      </c>
      <c r="K9424" s="31">
        <v>134062.5</v>
      </c>
      <c r="L9424" s="21">
        <v>67031.25</v>
      </c>
      <c r="M9424" s="22">
        <v>0.25</v>
      </c>
      <c r="N9424" s="5" t="s">
        <v>30</v>
      </c>
    </row>
    <row r="9425" spans="1:14" x14ac:dyDescent="0.2">
      <c r="A9425" s="3" t="s">
        <v>45</v>
      </c>
      <c r="B9425" s="17">
        <v>1128299</v>
      </c>
      <c r="C9425" s="14">
        <v>44204</v>
      </c>
      <c r="D9425" s="4" t="s">
        <v>110</v>
      </c>
      <c r="E9425" s="4" t="s">
        <v>121</v>
      </c>
      <c r="F9425" s="4" t="s">
        <v>125</v>
      </c>
      <c r="G9425" s="4" t="s">
        <v>54</v>
      </c>
      <c r="H9425" s="13">
        <v>65</v>
      </c>
      <c r="I9425" s="20">
        <v>825</v>
      </c>
      <c r="J9425" s="13">
        <v>536250</v>
      </c>
      <c r="K9425" s="31">
        <v>214500</v>
      </c>
      <c r="L9425" s="21">
        <v>107250</v>
      </c>
      <c r="M9425" s="22">
        <v>0.4</v>
      </c>
      <c r="N9425" s="5" t="s">
        <v>30</v>
      </c>
    </row>
    <row r="9426" spans="1:14" x14ac:dyDescent="0.2">
      <c r="A9426" s="3" t="s">
        <v>45</v>
      </c>
      <c r="B9426" s="17">
        <v>1128299</v>
      </c>
      <c r="C9426" s="14">
        <v>44210</v>
      </c>
      <c r="D9426" s="4" t="s">
        <v>110</v>
      </c>
      <c r="E9426" s="4" t="s">
        <v>121</v>
      </c>
      <c r="F9426" s="4" t="s">
        <v>125</v>
      </c>
      <c r="G9426" s="4" t="s">
        <v>54</v>
      </c>
      <c r="H9426" s="13">
        <v>65</v>
      </c>
      <c r="I9426" s="20">
        <v>825</v>
      </c>
      <c r="J9426" s="13">
        <v>536250</v>
      </c>
      <c r="K9426" s="31">
        <v>187687.5</v>
      </c>
      <c r="L9426" s="21">
        <v>93843.75</v>
      </c>
      <c r="M9426" s="22">
        <v>0.35</v>
      </c>
      <c r="N9426" s="5" t="s">
        <v>30</v>
      </c>
    </row>
    <row r="9427" spans="1:14" x14ac:dyDescent="0.2">
      <c r="A9427" s="3" t="s">
        <v>44</v>
      </c>
      <c r="B9427" s="17">
        <v>1185732</v>
      </c>
      <c r="C9427" s="14">
        <v>44351</v>
      </c>
      <c r="D9427" s="4" t="s">
        <v>97</v>
      </c>
      <c r="E9427" s="4" t="s">
        <v>98</v>
      </c>
      <c r="F9427" s="4" t="s">
        <v>99</v>
      </c>
      <c r="G9427" s="4" t="s">
        <v>50</v>
      </c>
      <c r="H9427" s="13">
        <v>70</v>
      </c>
      <c r="I9427" s="20">
        <v>825</v>
      </c>
      <c r="J9427" s="13">
        <v>577500</v>
      </c>
      <c r="K9427" s="31">
        <v>288750</v>
      </c>
      <c r="L9427" s="21">
        <v>144375</v>
      </c>
      <c r="M9427" s="22">
        <v>0.5</v>
      </c>
      <c r="N9427" s="5" t="s">
        <v>19</v>
      </c>
    </row>
    <row r="9428" spans="1:14" x14ac:dyDescent="0.2">
      <c r="A9428" s="3" t="s">
        <v>20</v>
      </c>
      <c r="B9428" s="17">
        <v>1185732</v>
      </c>
      <c r="C9428" s="14">
        <v>44506</v>
      </c>
      <c r="D9428" s="4" t="s">
        <v>97</v>
      </c>
      <c r="E9428" s="4" t="s">
        <v>104</v>
      </c>
      <c r="F9428" s="4" t="s">
        <v>66</v>
      </c>
      <c r="G9428" s="4" t="s">
        <v>50</v>
      </c>
      <c r="H9428" s="13">
        <v>75</v>
      </c>
      <c r="I9428" s="20">
        <v>825</v>
      </c>
      <c r="J9428" s="13">
        <v>618750</v>
      </c>
      <c r="K9428" s="31">
        <v>309375</v>
      </c>
      <c r="L9428" s="21">
        <v>154687.5</v>
      </c>
      <c r="M9428" s="22">
        <v>0.5</v>
      </c>
      <c r="N9428" s="5" t="s">
        <v>19</v>
      </c>
    </row>
    <row r="9429" spans="1:14" x14ac:dyDescent="0.2">
      <c r="A9429" s="3" t="s">
        <v>14</v>
      </c>
      <c r="B9429" s="17">
        <v>1185732</v>
      </c>
      <c r="C9429" s="14">
        <v>44539</v>
      </c>
      <c r="D9429" s="4" t="s">
        <v>15</v>
      </c>
      <c r="E9429" s="4" t="s">
        <v>16</v>
      </c>
      <c r="F9429" s="4" t="s">
        <v>17</v>
      </c>
      <c r="G9429" s="4" t="s">
        <v>50</v>
      </c>
      <c r="H9429" s="13">
        <v>75</v>
      </c>
      <c r="I9429" s="20">
        <v>825</v>
      </c>
      <c r="J9429" s="13">
        <v>618750</v>
      </c>
      <c r="K9429" s="31">
        <v>247500</v>
      </c>
      <c r="L9429" s="21">
        <v>123750</v>
      </c>
      <c r="M9429" s="22">
        <v>0.4</v>
      </c>
      <c r="N9429" s="5" t="s">
        <v>19</v>
      </c>
    </row>
    <row r="9430" spans="1:14" x14ac:dyDescent="0.2">
      <c r="A9430" s="3" t="s">
        <v>45</v>
      </c>
      <c r="B9430" s="17">
        <v>1128299</v>
      </c>
      <c r="C9430" s="14">
        <v>44013</v>
      </c>
      <c r="D9430" s="4" t="s">
        <v>110</v>
      </c>
      <c r="E9430" s="4" t="s">
        <v>127</v>
      </c>
      <c r="F9430" s="4" t="s">
        <v>128</v>
      </c>
      <c r="G9430" s="4" t="s">
        <v>54</v>
      </c>
      <c r="H9430" s="13">
        <v>80</v>
      </c>
      <c r="I9430" s="20">
        <v>825</v>
      </c>
      <c r="J9430" s="13">
        <v>660000</v>
      </c>
      <c r="K9430" s="31">
        <v>198000</v>
      </c>
      <c r="L9430" s="21">
        <v>99000</v>
      </c>
      <c r="M9430" s="22">
        <v>0.3</v>
      </c>
      <c r="N9430" s="5" t="s">
        <v>23</v>
      </c>
    </row>
    <row r="9431" spans="1:14" x14ac:dyDescent="0.2">
      <c r="A9431" s="3" t="s">
        <v>45</v>
      </c>
      <c r="B9431" s="17">
        <v>1128299</v>
      </c>
      <c r="C9431" s="14">
        <v>44425</v>
      </c>
      <c r="D9431" s="4" t="s">
        <v>81</v>
      </c>
      <c r="E9431" s="4" t="s">
        <v>82</v>
      </c>
      <c r="F9431" s="4" t="s">
        <v>83</v>
      </c>
      <c r="G9431" s="4" t="s">
        <v>52</v>
      </c>
      <c r="H9431" s="13">
        <v>85</v>
      </c>
      <c r="I9431" s="20">
        <v>825</v>
      </c>
      <c r="J9431" s="13">
        <v>701250</v>
      </c>
      <c r="K9431" s="31">
        <v>280500</v>
      </c>
      <c r="L9431" s="21">
        <v>140250</v>
      </c>
      <c r="M9431" s="22">
        <v>0.4</v>
      </c>
      <c r="N9431" s="5" t="s">
        <v>19</v>
      </c>
    </row>
    <row r="9432" spans="1:14" x14ac:dyDescent="0.2">
      <c r="A9432" s="3" t="s">
        <v>80</v>
      </c>
      <c r="B9432" s="17">
        <v>1128299</v>
      </c>
      <c r="C9432" s="14">
        <v>44425</v>
      </c>
      <c r="D9432" s="4" t="s">
        <v>97</v>
      </c>
      <c r="E9432" s="4" t="s">
        <v>105</v>
      </c>
      <c r="F9432" s="4" t="s">
        <v>109</v>
      </c>
      <c r="G9432" s="4" t="s">
        <v>53</v>
      </c>
      <c r="H9432" s="13">
        <v>85</v>
      </c>
      <c r="I9432" s="20">
        <v>825</v>
      </c>
      <c r="J9432" s="13">
        <v>701250</v>
      </c>
      <c r="K9432" s="31">
        <v>175312.5</v>
      </c>
      <c r="L9432" s="21">
        <v>87656.25</v>
      </c>
      <c r="M9432" s="22">
        <v>0.25</v>
      </c>
      <c r="N9432" s="5" t="s">
        <v>23</v>
      </c>
    </row>
    <row r="9433" spans="1:14" x14ac:dyDescent="0.2">
      <c r="A9433" s="3" t="s">
        <v>44</v>
      </c>
      <c r="B9433" s="17">
        <v>1197831</v>
      </c>
      <c r="C9433" s="14">
        <v>44037</v>
      </c>
      <c r="D9433" s="4" t="s">
        <v>81</v>
      </c>
      <c r="E9433" s="4" t="s">
        <v>88</v>
      </c>
      <c r="F9433" s="4" t="s">
        <v>94</v>
      </c>
      <c r="G9433" s="4" t="s">
        <v>51</v>
      </c>
      <c r="H9433" s="13">
        <v>25</v>
      </c>
      <c r="I9433" s="20">
        <v>850</v>
      </c>
      <c r="J9433" s="13">
        <v>212500</v>
      </c>
      <c r="K9433" s="31">
        <v>74375</v>
      </c>
      <c r="L9433" s="21">
        <v>37187.5</v>
      </c>
      <c r="M9433" s="22">
        <v>0.35</v>
      </c>
      <c r="N9433" s="5" t="s">
        <v>30</v>
      </c>
    </row>
    <row r="9434" spans="1:14" x14ac:dyDescent="0.2">
      <c r="A9434" s="3" t="s">
        <v>44</v>
      </c>
      <c r="B9434" s="17">
        <v>1197831</v>
      </c>
      <c r="C9434" s="14">
        <v>44038</v>
      </c>
      <c r="D9434" s="4" t="s">
        <v>81</v>
      </c>
      <c r="E9434" s="4" t="s">
        <v>88</v>
      </c>
      <c r="F9434" s="4" t="s">
        <v>94</v>
      </c>
      <c r="G9434" s="4" t="s">
        <v>51</v>
      </c>
      <c r="H9434" s="13">
        <v>35</v>
      </c>
      <c r="I9434" s="20">
        <v>850</v>
      </c>
      <c r="J9434" s="13">
        <v>297500</v>
      </c>
      <c r="K9434" s="31">
        <v>104125</v>
      </c>
      <c r="L9434" s="21">
        <v>52062.5</v>
      </c>
      <c r="M9434" s="22">
        <v>0.35</v>
      </c>
      <c r="N9434" s="5" t="s">
        <v>30</v>
      </c>
    </row>
    <row r="9435" spans="1:14" x14ac:dyDescent="0.2">
      <c r="A9435" s="3" t="s">
        <v>20</v>
      </c>
      <c r="B9435" s="17">
        <v>1185732</v>
      </c>
      <c r="C9435" s="14">
        <v>44051</v>
      </c>
      <c r="D9435" s="4" t="s">
        <v>110</v>
      </c>
      <c r="E9435" s="4" t="s">
        <v>127</v>
      </c>
      <c r="F9435" s="4" t="s">
        <v>128</v>
      </c>
      <c r="G9435" s="4" t="s">
        <v>54</v>
      </c>
      <c r="H9435" s="13">
        <v>35</v>
      </c>
      <c r="I9435" s="20">
        <v>850</v>
      </c>
      <c r="J9435" s="13">
        <v>297500</v>
      </c>
      <c r="K9435" s="31">
        <v>74375</v>
      </c>
      <c r="L9435" s="21">
        <v>37187.5</v>
      </c>
      <c r="M9435" s="22">
        <v>0.25</v>
      </c>
      <c r="N9435" s="5" t="s">
        <v>23</v>
      </c>
    </row>
    <row r="9436" spans="1:14" x14ac:dyDescent="0.2">
      <c r="A9436" s="3" t="s">
        <v>41</v>
      </c>
      <c r="B9436" s="17">
        <v>1185732</v>
      </c>
      <c r="C9436" s="14">
        <v>44239</v>
      </c>
      <c r="D9436" s="4" t="s">
        <v>55</v>
      </c>
      <c r="E9436" s="4" t="s">
        <v>64</v>
      </c>
      <c r="F9436" s="4" t="s">
        <v>77</v>
      </c>
      <c r="G9436" s="4" t="s">
        <v>18</v>
      </c>
      <c r="H9436" s="13">
        <v>40</v>
      </c>
      <c r="I9436" s="20">
        <v>850</v>
      </c>
      <c r="J9436" s="13">
        <v>340000</v>
      </c>
      <c r="K9436" s="31">
        <v>170000</v>
      </c>
      <c r="L9436" s="21">
        <v>85000</v>
      </c>
      <c r="M9436" s="22">
        <v>0.5</v>
      </c>
      <c r="N9436" s="5" t="s">
        <v>23</v>
      </c>
    </row>
    <row r="9437" spans="1:14" x14ac:dyDescent="0.2">
      <c r="A9437" s="3" t="s">
        <v>80</v>
      </c>
      <c r="B9437" s="17">
        <v>1197831</v>
      </c>
      <c r="C9437" s="14">
        <v>44080</v>
      </c>
      <c r="D9437" s="4" t="s">
        <v>81</v>
      </c>
      <c r="E9437" s="4" t="s">
        <v>88</v>
      </c>
      <c r="F9437" s="4" t="s">
        <v>94</v>
      </c>
      <c r="G9437" s="4" t="s">
        <v>51</v>
      </c>
      <c r="H9437" s="13">
        <v>45</v>
      </c>
      <c r="I9437" s="20">
        <v>850</v>
      </c>
      <c r="J9437" s="13">
        <v>382500</v>
      </c>
      <c r="K9437" s="31">
        <v>133875</v>
      </c>
      <c r="L9437" s="21">
        <v>66937.5</v>
      </c>
      <c r="M9437" s="22">
        <v>0.35</v>
      </c>
      <c r="N9437" s="5" t="s">
        <v>30</v>
      </c>
    </row>
    <row r="9438" spans="1:14" x14ac:dyDescent="0.2">
      <c r="A9438" s="3" t="s">
        <v>80</v>
      </c>
      <c r="B9438" s="17">
        <v>1197831</v>
      </c>
      <c r="C9438" s="14">
        <v>44079</v>
      </c>
      <c r="D9438" s="4" t="s">
        <v>81</v>
      </c>
      <c r="E9438" s="4" t="s">
        <v>88</v>
      </c>
      <c r="F9438" s="4" t="s">
        <v>94</v>
      </c>
      <c r="G9438" s="4" t="s">
        <v>51</v>
      </c>
      <c r="H9438" s="13">
        <v>45</v>
      </c>
      <c r="I9438" s="20">
        <v>850</v>
      </c>
      <c r="J9438" s="13">
        <v>382500</v>
      </c>
      <c r="K9438" s="31">
        <v>133875</v>
      </c>
      <c r="L9438" s="21">
        <v>66937.5</v>
      </c>
      <c r="M9438" s="22">
        <v>0.35</v>
      </c>
      <c r="N9438" s="5" t="s">
        <v>30</v>
      </c>
    </row>
    <row r="9439" spans="1:14" x14ac:dyDescent="0.2">
      <c r="A9439" s="3" t="s">
        <v>20</v>
      </c>
      <c r="B9439" s="17">
        <v>1185732</v>
      </c>
      <c r="C9439" s="14">
        <v>44054</v>
      </c>
      <c r="D9439" s="4" t="s">
        <v>97</v>
      </c>
      <c r="E9439" s="4" t="s">
        <v>105</v>
      </c>
      <c r="F9439" s="4" t="s">
        <v>106</v>
      </c>
      <c r="G9439" s="4" t="s">
        <v>52</v>
      </c>
      <c r="H9439" s="13">
        <v>45</v>
      </c>
      <c r="I9439" s="20">
        <v>850</v>
      </c>
      <c r="J9439" s="13">
        <v>382500</v>
      </c>
      <c r="K9439" s="31">
        <v>191250</v>
      </c>
      <c r="L9439" s="21">
        <v>95625</v>
      </c>
      <c r="M9439" s="22">
        <v>0.5</v>
      </c>
      <c r="N9439" s="5" t="s">
        <v>23</v>
      </c>
    </row>
    <row r="9440" spans="1:14" x14ac:dyDescent="0.2">
      <c r="A9440" s="3" t="s">
        <v>20</v>
      </c>
      <c r="B9440" s="17">
        <v>1185732</v>
      </c>
      <c r="C9440" s="14">
        <v>44060</v>
      </c>
      <c r="D9440" s="4" t="s">
        <v>97</v>
      </c>
      <c r="E9440" s="4" t="s">
        <v>105</v>
      </c>
      <c r="F9440" s="4" t="s">
        <v>106</v>
      </c>
      <c r="G9440" s="4" t="s">
        <v>52</v>
      </c>
      <c r="H9440" s="13">
        <v>45</v>
      </c>
      <c r="I9440" s="20">
        <v>850</v>
      </c>
      <c r="J9440" s="13">
        <v>382500</v>
      </c>
      <c r="K9440" s="31">
        <v>191250</v>
      </c>
      <c r="L9440" s="21">
        <v>95625</v>
      </c>
      <c r="M9440" s="22">
        <v>0.5</v>
      </c>
      <c r="N9440" s="5" t="s">
        <v>23</v>
      </c>
    </row>
    <row r="9441" spans="1:14" x14ac:dyDescent="0.2">
      <c r="A9441" s="3" t="s">
        <v>20</v>
      </c>
      <c r="B9441" s="17">
        <v>1185732</v>
      </c>
      <c r="C9441" s="14">
        <v>43834</v>
      </c>
      <c r="D9441" s="4" t="s">
        <v>55</v>
      </c>
      <c r="E9441" s="4" t="s">
        <v>64</v>
      </c>
      <c r="F9441" s="4" t="s">
        <v>64</v>
      </c>
      <c r="G9441" s="4" t="s">
        <v>53</v>
      </c>
      <c r="H9441" s="13">
        <v>45</v>
      </c>
      <c r="I9441" s="20">
        <v>850</v>
      </c>
      <c r="J9441" s="13">
        <v>382500</v>
      </c>
      <c r="K9441" s="31">
        <v>133875</v>
      </c>
      <c r="L9441" s="21">
        <v>66937.5</v>
      </c>
      <c r="M9441" s="22">
        <v>0.35</v>
      </c>
      <c r="N9441" s="5" t="s">
        <v>23</v>
      </c>
    </row>
    <row r="9442" spans="1:14" x14ac:dyDescent="0.2">
      <c r="A9442" s="3" t="s">
        <v>45</v>
      </c>
      <c r="B9442" s="17">
        <v>1185732</v>
      </c>
      <c r="C9442" s="14">
        <v>44208</v>
      </c>
      <c r="D9442" s="4" t="s">
        <v>97</v>
      </c>
      <c r="E9442" s="4" t="s">
        <v>105</v>
      </c>
      <c r="F9442" s="4" t="s">
        <v>109</v>
      </c>
      <c r="G9442" s="4" t="s">
        <v>53</v>
      </c>
      <c r="H9442" s="13">
        <v>45</v>
      </c>
      <c r="I9442" s="20">
        <v>850</v>
      </c>
      <c r="J9442" s="13">
        <v>382500</v>
      </c>
      <c r="K9442" s="31">
        <v>172125</v>
      </c>
      <c r="L9442" s="21">
        <v>86062.5</v>
      </c>
      <c r="M9442" s="22">
        <v>0.45</v>
      </c>
      <c r="N9442" s="5" t="s">
        <v>23</v>
      </c>
    </row>
    <row r="9443" spans="1:14" x14ac:dyDescent="0.2">
      <c r="A9443" s="3" t="s">
        <v>20</v>
      </c>
      <c r="B9443" s="17">
        <v>1185732</v>
      </c>
      <c r="C9443" s="14">
        <v>44050</v>
      </c>
      <c r="D9443" s="4" t="s">
        <v>110</v>
      </c>
      <c r="E9443" s="4" t="s">
        <v>127</v>
      </c>
      <c r="F9443" s="4" t="s">
        <v>128</v>
      </c>
      <c r="G9443" s="4" t="s">
        <v>54</v>
      </c>
      <c r="H9443" s="13">
        <v>45</v>
      </c>
      <c r="I9443" s="20">
        <v>850</v>
      </c>
      <c r="J9443" s="13">
        <v>382500</v>
      </c>
      <c r="K9443" s="31">
        <v>133875</v>
      </c>
      <c r="L9443" s="21">
        <v>66937.5</v>
      </c>
      <c r="M9443" s="22">
        <v>0.35</v>
      </c>
      <c r="N9443" s="5" t="s">
        <v>23</v>
      </c>
    </row>
    <row r="9444" spans="1:14" x14ac:dyDescent="0.2">
      <c r="A9444" s="3" t="s">
        <v>41</v>
      </c>
      <c r="B9444" s="17">
        <v>1185732</v>
      </c>
      <c r="C9444" s="14">
        <v>44359</v>
      </c>
      <c r="D9444" s="4" t="s">
        <v>110</v>
      </c>
      <c r="E9444" s="4" t="s">
        <v>115</v>
      </c>
      <c r="F9444" s="4" t="s">
        <v>116</v>
      </c>
      <c r="G9444" s="4" t="s">
        <v>50</v>
      </c>
      <c r="H9444" s="13">
        <v>50</v>
      </c>
      <c r="I9444" s="20">
        <v>850</v>
      </c>
      <c r="J9444" s="13">
        <v>425000</v>
      </c>
      <c r="K9444" s="31">
        <v>212500</v>
      </c>
      <c r="L9444" s="21">
        <v>106250</v>
      </c>
      <c r="M9444" s="22">
        <v>0.5</v>
      </c>
      <c r="N9444" s="5" t="s">
        <v>23</v>
      </c>
    </row>
    <row r="9445" spans="1:14" x14ac:dyDescent="0.2">
      <c r="A9445" s="3" t="s">
        <v>41</v>
      </c>
      <c r="B9445" s="17">
        <v>1185732</v>
      </c>
      <c r="C9445" s="14">
        <v>44419</v>
      </c>
      <c r="D9445" s="4" t="s">
        <v>110</v>
      </c>
      <c r="E9445" s="4" t="s">
        <v>115</v>
      </c>
      <c r="F9445" s="4" t="s">
        <v>116</v>
      </c>
      <c r="G9445" s="4" t="s">
        <v>50</v>
      </c>
      <c r="H9445" s="13">
        <v>50</v>
      </c>
      <c r="I9445" s="20">
        <v>850</v>
      </c>
      <c r="J9445" s="13">
        <v>425000</v>
      </c>
      <c r="K9445" s="31">
        <v>212500</v>
      </c>
      <c r="L9445" s="21">
        <v>106250</v>
      </c>
      <c r="M9445" s="22">
        <v>0.5</v>
      </c>
      <c r="N9445" s="5" t="s">
        <v>23</v>
      </c>
    </row>
    <row r="9446" spans="1:14" x14ac:dyDescent="0.2">
      <c r="A9446" s="3" t="s">
        <v>80</v>
      </c>
      <c r="B9446" s="17">
        <v>1197831</v>
      </c>
      <c r="C9446" s="14">
        <v>44132</v>
      </c>
      <c r="D9446" s="4" t="s">
        <v>81</v>
      </c>
      <c r="E9446" s="4" t="s">
        <v>88</v>
      </c>
      <c r="F9446" s="4" t="s">
        <v>94</v>
      </c>
      <c r="G9446" s="4" t="s">
        <v>51</v>
      </c>
      <c r="H9446" s="13">
        <v>50</v>
      </c>
      <c r="I9446" s="20">
        <v>850</v>
      </c>
      <c r="J9446" s="13">
        <v>425000</v>
      </c>
      <c r="K9446" s="31">
        <v>148750</v>
      </c>
      <c r="L9446" s="21">
        <v>74375</v>
      </c>
      <c r="M9446" s="22">
        <v>0.35</v>
      </c>
      <c r="N9446" s="5" t="s">
        <v>30</v>
      </c>
    </row>
    <row r="9447" spans="1:14" x14ac:dyDescent="0.2">
      <c r="A9447" s="3" t="s">
        <v>41</v>
      </c>
      <c r="B9447" s="17">
        <v>1189833</v>
      </c>
      <c r="C9447" s="14">
        <v>44323</v>
      </c>
      <c r="D9447" s="4" t="s">
        <v>110</v>
      </c>
      <c r="E9447" s="4" t="s">
        <v>121</v>
      </c>
      <c r="F9447" s="4" t="s">
        <v>122</v>
      </c>
      <c r="G9447" s="4" t="s">
        <v>52</v>
      </c>
      <c r="H9447" s="13">
        <v>50</v>
      </c>
      <c r="I9447" s="20">
        <v>850</v>
      </c>
      <c r="J9447" s="13">
        <v>425000</v>
      </c>
      <c r="K9447" s="31">
        <v>170000</v>
      </c>
      <c r="L9447" s="21">
        <v>85000</v>
      </c>
      <c r="M9447" s="22">
        <v>0.4</v>
      </c>
      <c r="N9447" s="5" t="s">
        <v>30</v>
      </c>
    </row>
    <row r="9448" spans="1:14" x14ac:dyDescent="0.2">
      <c r="A9448" s="3" t="s">
        <v>20</v>
      </c>
      <c r="B9448" s="17">
        <v>1185732</v>
      </c>
      <c r="C9448" s="14">
        <v>44098</v>
      </c>
      <c r="D9448" s="4" t="s">
        <v>97</v>
      </c>
      <c r="E9448" s="4" t="s">
        <v>105</v>
      </c>
      <c r="F9448" s="4" t="s">
        <v>106</v>
      </c>
      <c r="G9448" s="4" t="s">
        <v>52</v>
      </c>
      <c r="H9448" s="13">
        <v>50</v>
      </c>
      <c r="I9448" s="20">
        <v>850</v>
      </c>
      <c r="J9448" s="13">
        <v>425000</v>
      </c>
      <c r="K9448" s="31">
        <v>148750</v>
      </c>
      <c r="L9448" s="21">
        <v>74375</v>
      </c>
      <c r="M9448" s="22">
        <v>0.35</v>
      </c>
      <c r="N9448" s="5" t="s">
        <v>23</v>
      </c>
    </row>
    <row r="9449" spans="1:14" x14ac:dyDescent="0.2">
      <c r="A9449" s="3" t="s">
        <v>20</v>
      </c>
      <c r="B9449" s="17">
        <v>1185732</v>
      </c>
      <c r="C9449" s="14">
        <v>43870</v>
      </c>
      <c r="D9449" s="4" t="s">
        <v>55</v>
      </c>
      <c r="E9449" s="4" t="s">
        <v>64</v>
      </c>
      <c r="F9449" s="4" t="s">
        <v>64</v>
      </c>
      <c r="G9449" s="4" t="s">
        <v>53</v>
      </c>
      <c r="H9449" s="13">
        <v>50</v>
      </c>
      <c r="I9449" s="20">
        <v>850</v>
      </c>
      <c r="J9449" s="13">
        <v>425000</v>
      </c>
      <c r="K9449" s="31">
        <v>148750</v>
      </c>
      <c r="L9449" s="21">
        <v>74375</v>
      </c>
      <c r="M9449" s="22">
        <v>0.35</v>
      </c>
      <c r="N9449" s="5" t="s">
        <v>30</v>
      </c>
    </row>
    <row r="9450" spans="1:14" x14ac:dyDescent="0.2">
      <c r="A9450" s="3" t="s">
        <v>45</v>
      </c>
      <c r="B9450" s="17">
        <v>1128299</v>
      </c>
      <c r="C9450" s="14">
        <v>44148</v>
      </c>
      <c r="D9450" s="4" t="s">
        <v>110</v>
      </c>
      <c r="E9450" s="4" t="s">
        <v>121</v>
      </c>
      <c r="F9450" s="4" t="s">
        <v>125</v>
      </c>
      <c r="G9450" s="4" t="s">
        <v>54</v>
      </c>
      <c r="H9450" s="13">
        <v>50</v>
      </c>
      <c r="I9450" s="20">
        <v>850</v>
      </c>
      <c r="J9450" s="13">
        <v>425000</v>
      </c>
      <c r="K9450" s="31">
        <v>148750</v>
      </c>
      <c r="L9450" s="21">
        <v>74375</v>
      </c>
      <c r="M9450" s="22">
        <v>0.35</v>
      </c>
      <c r="N9450" s="5" t="s">
        <v>30</v>
      </c>
    </row>
    <row r="9451" spans="1:14" x14ac:dyDescent="0.2">
      <c r="A9451" s="3" t="s">
        <v>45</v>
      </c>
      <c r="B9451" s="17">
        <v>1185732</v>
      </c>
      <c r="C9451" s="14">
        <v>44447</v>
      </c>
      <c r="D9451" s="4" t="s">
        <v>55</v>
      </c>
      <c r="E9451" s="4" t="s">
        <v>64</v>
      </c>
      <c r="F9451" s="4" t="s">
        <v>77</v>
      </c>
      <c r="G9451" s="4" t="s">
        <v>18</v>
      </c>
      <c r="H9451" s="13">
        <v>55</v>
      </c>
      <c r="I9451" s="20">
        <v>850</v>
      </c>
      <c r="J9451" s="13">
        <v>467500</v>
      </c>
      <c r="K9451" s="31">
        <v>210375</v>
      </c>
      <c r="L9451" s="21">
        <v>105187.5</v>
      </c>
      <c r="M9451" s="22">
        <v>0.45</v>
      </c>
      <c r="N9451" s="5" t="s">
        <v>23</v>
      </c>
    </row>
    <row r="9452" spans="1:14" x14ac:dyDescent="0.2">
      <c r="A9452" s="3" t="s">
        <v>80</v>
      </c>
      <c r="B9452" s="17">
        <v>1197831</v>
      </c>
      <c r="C9452" s="14">
        <v>44084</v>
      </c>
      <c r="D9452" s="4" t="s">
        <v>81</v>
      </c>
      <c r="E9452" s="4" t="s">
        <v>88</v>
      </c>
      <c r="F9452" s="4" t="s">
        <v>94</v>
      </c>
      <c r="G9452" s="4" t="s">
        <v>51</v>
      </c>
      <c r="H9452" s="13">
        <v>55</v>
      </c>
      <c r="I9452" s="20">
        <v>850</v>
      </c>
      <c r="J9452" s="13">
        <v>467500</v>
      </c>
      <c r="K9452" s="31">
        <v>233750</v>
      </c>
      <c r="L9452" s="21">
        <v>116875</v>
      </c>
      <c r="M9452" s="22">
        <v>0.5</v>
      </c>
      <c r="N9452" s="5" t="s">
        <v>30</v>
      </c>
    </row>
    <row r="9453" spans="1:14" x14ac:dyDescent="0.2">
      <c r="A9453" s="3" t="s">
        <v>80</v>
      </c>
      <c r="B9453" s="17">
        <v>1197831</v>
      </c>
      <c r="C9453" s="14">
        <v>44129</v>
      </c>
      <c r="D9453" s="4" t="s">
        <v>81</v>
      </c>
      <c r="E9453" s="4" t="s">
        <v>88</v>
      </c>
      <c r="F9453" s="4" t="s">
        <v>94</v>
      </c>
      <c r="G9453" s="4" t="s">
        <v>51</v>
      </c>
      <c r="H9453" s="13">
        <v>55</v>
      </c>
      <c r="I9453" s="20">
        <v>850</v>
      </c>
      <c r="J9453" s="13">
        <v>467500</v>
      </c>
      <c r="K9453" s="31">
        <v>233750</v>
      </c>
      <c r="L9453" s="21">
        <v>116875</v>
      </c>
      <c r="M9453" s="22">
        <v>0.5</v>
      </c>
      <c r="N9453" s="5" t="s">
        <v>30</v>
      </c>
    </row>
    <row r="9454" spans="1:14" x14ac:dyDescent="0.2">
      <c r="A9454" s="3" t="s">
        <v>41</v>
      </c>
      <c r="B9454" s="17">
        <v>1189833</v>
      </c>
      <c r="C9454" s="14">
        <v>44318</v>
      </c>
      <c r="D9454" s="4" t="s">
        <v>110</v>
      </c>
      <c r="E9454" s="4" t="s">
        <v>121</v>
      </c>
      <c r="F9454" s="4" t="s">
        <v>122</v>
      </c>
      <c r="G9454" s="4" t="s">
        <v>52</v>
      </c>
      <c r="H9454" s="13">
        <v>55</v>
      </c>
      <c r="I9454" s="20">
        <v>850</v>
      </c>
      <c r="J9454" s="13">
        <v>467500</v>
      </c>
      <c r="K9454" s="31">
        <v>116875</v>
      </c>
      <c r="L9454" s="21">
        <v>58437.5</v>
      </c>
      <c r="M9454" s="22">
        <v>0.25</v>
      </c>
      <c r="N9454" s="5" t="s">
        <v>30</v>
      </c>
    </row>
    <row r="9455" spans="1:14" x14ac:dyDescent="0.2">
      <c r="A9455" s="3" t="s">
        <v>41</v>
      </c>
      <c r="B9455" s="17">
        <v>1189833</v>
      </c>
      <c r="C9455" s="14">
        <v>44324</v>
      </c>
      <c r="D9455" s="4" t="s">
        <v>110</v>
      </c>
      <c r="E9455" s="4" t="s">
        <v>121</v>
      </c>
      <c r="F9455" s="4" t="s">
        <v>122</v>
      </c>
      <c r="G9455" s="4" t="s">
        <v>52</v>
      </c>
      <c r="H9455" s="13">
        <v>55</v>
      </c>
      <c r="I9455" s="20">
        <v>850</v>
      </c>
      <c r="J9455" s="13">
        <v>467500</v>
      </c>
      <c r="K9455" s="31">
        <v>116875</v>
      </c>
      <c r="L9455" s="21">
        <v>58437.5</v>
      </c>
      <c r="M9455" s="22">
        <v>0.25</v>
      </c>
      <c r="N9455" s="5" t="s">
        <v>30</v>
      </c>
    </row>
    <row r="9456" spans="1:14" x14ac:dyDescent="0.2">
      <c r="A9456" s="3" t="s">
        <v>44</v>
      </c>
      <c r="B9456" s="17">
        <v>1197831</v>
      </c>
      <c r="C9456" s="14">
        <v>44460</v>
      </c>
      <c r="D9456" s="4" t="s">
        <v>81</v>
      </c>
      <c r="E9456" s="4" t="s">
        <v>88</v>
      </c>
      <c r="F9456" s="4" t="s">
        <v>89</v>
      </c>
      <c r="G9456" s="4" t="s">
        <v>50</v>
      </c>
      <c r="H9456" s="13">
        <v>60</v>
      </c>
      <c r="I9456" s="20">
        <v>850</v>
      </c>
      <c r="J9456" s="13">
        <v>510000</v>
      </c>
      <c r="K9456" s="31">
        <v>280500</v>
      </c>
      <c r="L9456" s="21">
        <v>140250</v>
      </c>
      <c r="M9456" s="22">
        <v>0.55000000000000004</v>
      </c>
      <c r="N9456" s="5" t="s">
        <v>30</v>
      </c>
    </row>
    <row r="9457" spans="1:14" x14ac:dyDescent="0.2">
      <c r="A9457" s="3" t="s">
        <v>44</v>
      </c>
      <c r="B9457" s="17">
        <v>1185732</v>
      </c>
      <c r="C9457" s="14">
        <v>44545</v>
      </c>
      <c r="D9457" s="4" t="s">
        <v>15</v>
      </c>
      <c r="E9457" s="4" t="s">
        <v>21</v>
      </c>
      <c r="F9457" s="4" t="s">
        <v>22</v>
      </c>
      <c r="G9457" s="4" t="s">
        <v>51</v>
      </c>
      <c r="H9457" s="13">
        <v>60</v>
      </c>
      <c r="I9457" s="20">
        <v>850</v>
      </c>
      <c r="J9457" s="13">
        <v>510000</v>
      </c>
      <c r="K9457" s="31">
        <v>255000</v>
      </c>
      <c r="L9457" s="21">
        <v>127500</v>
      </c>
      <c r="M9457" s="22">
        <v>0.5</v>
      </c>
      <c r="N9457" s="5" t="s">
        <v>23</v>
      </c>
    </row>
    <row r="9458" spans="1:14" x14ac:dyDescent="0.2">
      <c r="A9458" s="3" t="s">
        <v>20</v>
      </c>
      <c r="B9458" s="17">
        <v>1185732</v>
      </c>
      <c r="C9458" s="14">
        <v>44393</v>
      </c>
      <c r="D9458" s="4" t="s">
        <v>81</v>
      </c>
      <c r="E9458" s="4" t="s">
        <v>84</v>
      </c>
      <c r="F9458" s="4" t="s">
        <v>85</v>
      </c>
      <c r="G9458" s="4" t="s">
        <v>51</v>
      </c>
      <c r="H9458" s="13">
        <v>60</v>
      </c>
      <c r="I9458" s="20">
        <v>850</v>
      </c>
      <c r="J9458" s="13">
        <v>510000</v>
      </c>
      <c r="K9458" s="31">
        <v>204000</v>
      </c>
      <c r="L9458" s="21">
        <v>102000</v>
      </c>
      <c r="M9458" s="22">
        <v>0.4</v>
      </c>
      <c r="N9458" s="5" t="s">
        <v>19</v>
      </c>
    </row>
    <row r="9459" spans="1:14" x14ac:dyDescent="0.2">
      <c r="A9459" s="3" t="s">
        <v>20</v>
      </c>
      <c r="B9459" s="17">
        <v>1185732</v>
      </c>
      <c r="C9459" s="14">
        <v>43859</v>
      </c>
      <c r="D9459" s="4" t="s">
        <v>55</v>
      </c>
      <c r="E9459" s="4" t="s">
        <v>64</v>
      </c>
      <c r="F9459" s="4" t="s">
        <v>64</v>
      </c>
      <c r="G9459" s="4" t="s">
        <v>52</v>
      </c>
      <c r="H9459" s="13">
        <v>60</v>
      </c>
      <c r="I9459" s="20">
        <v>850</v>
      </c>
      <c r="J9459" s="13">
        <v>510000</v>
      </c>
      <c r="K9459" s="31">
        <v>153000</v>
      </c>
      <c r="L9459" s="21">
        <v>76500</v>
      </c>
      <c r="M9459" s="22">
        <v>0.3</v>
      </c>
      <c r="N9459" s="5" t="s">
        <v>30</v>
      </c>
    </row>
    <row r="9460" spans="1:14" x14ac:dyDescent="0.2">
      <c r="A9460" s="3" t="s">
        <v>44</v>
      </c>
      <c r="B9460" s="17">
        <v>1185732</v>
      </c>
      <c r="C9460" s="14">
        <v>44114</v>
      </c>
      <c r="D9460" s="4" t="s">
        <v>97</v>
      </c>
      <c r="E9460" s="4" t="s">
        <v>105</v>
      </c>
      <c r="F9460" s="4" t="s">
        <v>106</v>
      </c>
      <c r="G9460" s="4" t="s">
        <v>52</v>
      </c>
      <c r="H9460" s="13">
        <v>70</v>
      </c>
      <c r="I9460" s="20">
        <v>850</v>
      </c>
      <c r="J9460" s="13">
        <v>595000</v>
      </c>
      <c r="K9460" s="31">
        <v>297500</v>
      </c>
      <c r="L9460" s="21">
        <v>148750</v>
      </c>
      <c r="M9460" s="22">
        <v>0.5</v>
      </c>
      <c r="N9460" s="5" t="s">
        <v>23</v>
      </c>
    </row>
    <row r="9461" spans="1:14" x14ac:dyDescent="0.2">
      <c r="A9461" s="3" t="s">
        <v>45</v>
      </c>
      <c r="B9461" s="17">
        <v>1128299</v>
      </c>
      <c r="C9461" s="14">
        <v>44400</v>
      </c>
      <c r="D9461" s="4" t="s">
        <v>110</v>
      </c>
      <c r="E9461" s="4" t="s">
        <v>126</v>
      </c>
      <c r="F9461" s="4" t="s">
        <v>63</v>
      </c>
      <c r="G9461" s="4" t="s">
        <v>53</v>
      </c>
      <c r="H9461" s="13">
        <v>85</v>
      </c>
      <c r="I9461" s="20">
        <v>850</v>
      </c>
      <c r="J9461" s="13">
        <v>722500</v>
      </c>
      <c r="K9461" s="31">
        <v>252875</v>
      </c>
      <c r="L9461" s="21">
        <v>126437.5</v>
      </c>
      <c r="M9461" s="22">
        <v>0.35</v>
      </c>
      <c r="N9461" s="5" t="s">
        <v>23</v>
      </c>
    </row>
    <row r="9462" spans="1:14" x14ac:dyDescent="0.2">
      <c r="A9462" s="3" t="s">
        <v>20</v>
      </c>
      <c r="B9462" s="17">
        <v>1128299</v>
      </c>
      <c r="C9462" s="14">
        <v>44400</v>
      </c>
      <c r="D9462" s="4" t="s">
        <v>97</v>
      </c>
      <c r="E9462" s="4" t="s">
        <v>102</v>
      </c>
      <c r="F9462" s="4" t="s">
        <v>103</v>
      </c>
      <c r="G9462" s="4" t="s">
        <v>54</v>
      </c>
      <c r="H9462" s="13">
        <v>85</v>
      </c>
      <c r="I9462" s="20">
        <v>850</v>
      </c>
      <c r="J9462" s="13">
        <v>722500</v>
      </c>
      <c r="K9462" s="31">
        <v>252875</v>
      </c>
      <c r="L9462" s="21">
        <v>126437.5</v>
      </c>
      <c r="M9462" s="22">
        <v>0.35</v>
      </c>
      <c r="N9462" s="5" t="s">
        <v>23</v>
      </c>
    </row>
    <row r="9463" spans="1:14" x14ac:dyDescent="0.2">
      <c r="A9463" s="3" t="s">
        <v>45</v>
      </c>
      <c r="B9463" s="17">
        <v>1128299</v>
      </c>
      <c r="C9463" s="14">
        <v>44425</v>
      </c>
      <c r="D9463" s="4" t="s">
        <v>81</v>
      </c>
      <c r="E9463" s="4" t="s">
        <v>82</v>
      </c>
      <c r="F9463" s="4" t="s">
        <v>83</v>
      </c>
      <c r="G9463" s="4" t="s">
        <v>52</v>
      </c>
      <c r="H9463" s="13">
        <v>95</v>
      </c>
      <c r="I9463" s="20">
        <v>850</v>
      </c>
      <c r="J9463" s="13">
        <v>807500</v>
      </c>
      <c r="K9463" s="31">
        <v>323000</v>
      </c>
      <c r="L9463" s="21">
        <v>161500</v>
      </c>
      <c r="M9463" s="22">
        <v>0.4</v>
      </c>
      <c r="N9463" s="5" t="s">
        <v>19</v>
      </c>
    </row>
    <row r="9464" spans="1:14" x14ac:dyDescent="0.2">
      <c r="A9464" s="3" t="s">
        <v>80</v>
      </c>
      <c r="B9464" s="17">
        <v>1128299</v>
      </c>
      <c r="C9464" s="14">
        <v>44425</v>
      </c>
      <c r="D9464" s="4" t="s">
        <v>97</v>
      </c>
      <c r="E9464" s="4" t="s">
        <v>105</v>
      </c>
      <c r="F9464" s="4" t="s">
        <v>109</v>
      </c>
      <c r="G9464" s="4" t="s">
        <v>53</v>
      </c>
      <c r="H9464" s="13">
        <v>95</v>
      </c>
      <c r="I9464" s="20">
        <v>850</v>
      </c>
      <c r="J9464" s="13">
        <v>807500</v>
      </c>
      <c r="K9464" s="31">
        <v>242250</v>
      </c>
      <c r="L9464" s="21">
        <v>121125</v>
      </c>
      <c r="M9464" s="22">
        <v>0.3</v>
      </c>
      <c r="N9464" s="5" t="s">
        <v>23</v>
      </c>
    </row>
    <row r="9465" spans="1:14" x14ac:dyDescent="0.2">
      <c r="A9465" s="3" t="s">
        <v>45</v>
      </c>
      <c r="B9465" s="17">
        <v>1185732</v>
      </c>
      <c r="C9465" s="14">
        <v>44263</v>
      </c>
      <c r="D9465" s="4" t="s">
        <v>55</v>
      </c>
      <c r="E9465" s="4" t="s">
        <v>64</v>
      </c>
      <c r="F9465" s="4" t="s">
        <v>77</v>
      </c>
      <c r="G9465" s="4" t="s">
        <v>18</v>
      </c>
      <c r="H9465" s="13">
        <v>45</v>
      </c>
      <c r="I9465" s="20">
        <v>870</v>
      </c>
      <c r="J9465" s="13">
        <v>391500</v>
      </c>
      <c r="K9465" s="31">
        <v>176175</v>
      </c>
      <c r="L9465" s="21">
        <v>88087.5</v>
      </c>
      <c r="M9465" s="22">
        <v>0.45</v>
      </c>
      <c r="N9465" s="5" t="s">
        <v>23</v>
      </c>
    </row>
    <row r="9466" spans="1:14" x14ac:dyDescent="0.2">
      <c r="A9466" s="3" t="s">
        <v>45</v>
      </c>
      <c r="B9466" s="17">
        <v>1185732</v>
      </c>
      <c r="C9466" s="14">
        <v>44324</v>
      </c>
      <c r="D9466" s="4" t="s">
        <v>55</v>
      </c>
      <c r="E9466" s="4" t="s">
        <v>64</v>
      </c>
      <c r="F9466" s="4" t="s">
        <v>77</v>
      </c>
      <c r="G9466" s="4" t="s">
        <v>18</v>
      </c>
      <c r="H9466" s="13">
        <v>55</v>
      </c>
      <c r="I9466" s="20">
        <v>870</v>
      </c>
      <c r="J9466" s="13">
        <v>478500</v>
      </c>
      <c r="K9466" s="31">
        <v>215325</v>
      </c>
      <c r="L9466" s="21">
        <v>107662.5</v>
      </c>
      <c r="M9466" s="22">
        <v>0.45</v>
      </c>
      <c r="N9466" s="5" t="s">
        <v>23</v>
      </c>
    </row>
    <row r="9467" spans="1:14" x14ac:dyDescent="0.2">
      <c r="A9467" s="3" t="s">
        <v>44</v>
      </c>
      <c r="B9467" s="17">
        <v>1185732</v>
      </c>
      <c r="C9467" s="14">
        <v>44289</v>
      </c>
      <c r="D9467" s="4" t="s">
        <v>97</v>
      </c>
      <c r="E9467" s="4" t="s">
        <v>98</v>
      </c>
      <c r="F9467" s="4" t="s">
        <v>99</v>
      </c>
      <c r="G9467" s="4" t="s">
        <v>50</v>
      </c>
      <c r="H9467" s="13">
        <v>30</v>
      </c>
      <c r="I9467" s="20">
        <v>875</v>
      </c>
      <c r="J9467" s="13">
        <v>262500</v>
      </c>
      <c r="K9467" s="31">
        <v>105000</v>
      </c>
      <c r="L9467" s="21">
        <v>52500</v>
      </c>
      <c r="M9467" s="22">
        <v>0.4</v>
      </c>
      <c r="N9467" s="5" t="s">
        <v>19</v>
      </c>
    </row>
    <row r="9468" spans="1:14" x14ac:dyDescent="0.2">
      <c r="A9468" s="3" t="s">
        <v>44</v>
      </c>
      <c r="B9468" s="17">
        <v>1197831</v>
      </c>
      <c r="C9468" s="14">
        <v>44043</v>
      </c>
      <c r="D9468" s="4" t="s">
        <v>81</v>
      </c>
      <c r="E9468" s="4" t="s">
        <v>88</v>
      </c>
      <c r="F9468" s="4" t="s">
        <v>94</v>
      </c>
      <c r="G9468" s="4" t="s">
        <v>51</v>
      </c>
      <c r="H9468" s="13">
        <v>30</v>
      </c>
      <c r="I9468" s="20">
        <v>875</v>
      </c>
      <c r="J9468" s="13">
        <v>262500</v>
      </c>
      <c r="K9468" s="31">
        <v>91875</v>
      </c>
      <c r="L9468" s="21">
        <v>45937.5</v>
      </c>
      <c r="M9468" s="22">
        <v>0.35</v>
      </c>
      <c r="N9468" s="5" t="s">
        <v>30</v>
      </c>
    </row>
    <row r="9469" spans="1:14" x14ac:dyDescent="0.2">
      <c r="A9469" s="3" t="s">
        <v>44</v>
      </c>
      <c r="B9469" s="17">
        <v>1197831</v>
      </c>
      <c r="C9469" s="14">
        <v>44044</v>
      </c>
      <c r="D9469" s="4" t="s">
        <v>81</v>
      </c>
      <c r="E9469" s="4" t="s">
        <v>88</v>
      </c>
      <c r="F9469" s="4" t="s">
        <v>94</v>
      </c>
      <c r="G9469" s="4" t="s">
        <v>51</v>
      </c>
      <c r="H9469" s="13">
        <v>40</v>
      </c>
      <c r="I9469" s="20">
        <v>875</v>
      </c>
      <c r="J9469" s="13">
        <v>350000</v>
      </c>
      <c r="K9469" s="31">
        <v>122500</v>
      </c>
      <c r="L9469" s="21">
        <v>61250</v>
      </c>
      <c r="M9469" s="22">
        <v>0.35</v>
      </c>
      <c r="N9469" s="5" t="s">
        <v>30</v>
      </c>
    </row>
    <row r="9470" spans="1:14" x14ac:dyDescent="0.2">
      <c r="A9470" s="3" t="s">
        <v>44</v>
      </c>
      <c r="B9470" s="17">
        <v>1185732</v>
      </c>
      <c r="C9470" s="14">
        <v>44473</v>
      </c>
      <c r="D9470" s="4" t="s">
        <v>97</v>
      </c>
      <c r="E9470" s="4" t="s">
        <v>98</v>
      </c>
      <c r="F9470" s="4" t="s">
        <v>99</v>
      </c>
      <c r="G9470" s="4" t="s">
        <v>50</v>
      </c>
      <c r="H9470" s="13">
        <v>45</v>
      </c>
      <c r="I9470" s="20">
        <v>875</v>
      </c>
      <c r="J9470" s="13">
        <v>393750</v>
      </c>
      <c r="K9470" s="31">
        <v>157500</v>
      </c>
      <c r="L9470" s="21">
        <v>78750</v>
      </c>
      <c r="M9470" s="22">
        <v>0.4</v>
      </c>
      <c r="N9470" s="5" t="s">
        <v>19</v>
      </c>
    </row>
    <row r="9471" spans="1:14" x14ac:dyDescent="0.2">
      <c r="A9471" s="3" t="s">
        <v>41</v>
      </c>
      <c r="B9471" s="17">
        <v>1185732</v>
      </c>
      <c r="C9471" s="14">
        <v>44387</v>
      </c>
      <c r="D9471" s="4" t="s">
        <v>110</v>
      </c>
      <c r="E9471" s="4" t="s">
        <v>115</v>
      </c>
      <c r="F9471" s="4" t="s">
        <v>116</v>
      </c>
      <c r="G9471" s="4" t="s">
        <v>50</v>
      </c>
      <c r="H9471" s="13">
        <v>50</v>
      </c>
      <c r="I9471" s="20">
        <v>875</v>
      </c>
      <c r="J9471" s="13">
        <v>437500</v>
      </c>
      <c r="K9471" s="31">
        <v>218750</v>
      </c>
      <c r="L9471" s="21">
        <v>109375</v>
      </c>
      <c r="M9471" s="22">
        <v>0.5</v>
      </c>
      <c r="N9471" s="5" t="s">
        <v>23</v>
      </c>
    </row>
    <row r="9472" spans="1:14" x14ac:dyDescent="0.2">
      <c r="A9472" s="3" t="s">
        <v>44</v>
      </c>
      <c r="B9472" s="17">
        <v>1197831</v>
      </c>
      <c r="C9472" s="14">
        <v>44300</v>
      </c>
      <c r="D9472" s="4" t="s">
        <v>81</v>
      </c>
      <c r="E9472" s="4" t="s">
        <v>92</v>
      </c>
      <c r="F9472" s="4" t="s">
        <v>93</v>
      </c>
      <c r="G9472" s="4" t="s">
        <v>51</v>
      </c>
      <c r="H9472" s="13">
        <v>50</v>
      </c>
      <c r="I9472" s="20">
        <v>875</v>
      </c>
      <c r="J9472" s="13">
        <v>437500</v>
      </c>
      <c r="K9472" s="31">
        <v>240625</v>
      </c>
      <c r="L9472" s="21">
        <v>120312.5</v>
      </c>
      <c r="M9472" s="22">
        <v>0.55000000000000004</v>
      </c>
      <c r="N9472" s="5" t="s">
        <v>30</v>
      </c>
    </row>
    <row r="9473" spans="1:14" x14ac:dyDescent="0.2">
      <c r="A9473" s="3" t="s">
        <v>44</v>
      </c>
      <c r="B9473" s="17">
        <v>1197831</v>
      </c>
      <c r="C9473" s="14">
        <v>44444</v>
      </c>
      <c r="D9473" s="4" t="s">
        <v>81</v>
      </c>
      <c r="E9473" s="4" t="s">
        <v>90</v>
      </c>
      <c r="F9473" s="4" t="s">
        <v>91</v>
      </c>
      <c r="G9473" s="4" t="s">
        <v>18</v>
      </c>
      <c r="H9473" s="13">
        <v>55</v>
      </c>
      <c r="I9473" s="20">
        <v>875</v>
      </c>
      <c r="J9473" s="13">
        <v>481250</v>
      </c>
      <c r="K9473" s="31">
        <v>288750</v>
      </c>
      <c r="L9473" s="21">
        <v>144375</v>
      </c>
      <c r="M9473" s="22">
        <v>0.6</v>
      </c>
      <c r="N9473" s="5" t="s">
        <v>30</v>
      </c>
    </row>
    <row r="9474" spans="1:14" x14ac:dyDescent="0.2">
      <c r="A9474" s="3" t="s">
        <v>44</v>
      </c>
      <c r="B9474" s="17">
        <v>1197831</v>
      </c>
      <c r="C9474" s="14">
        <v>44454</v>
      </c>
      <c r="D9474" s="4" t="s">
        <v>81</v>
      </c>
      <c r="E9474" s="4" t="s">
        <v>88</v>
      </c>
      <c r="F9474" s="4" t="s">
        <v>89</v>
      </c>
      <c r="G9474" s="4" t="s">
        <v>50</v>
      </c>
      <c r="H9474" s="13">
        <v>55</v>
      </c>
      <c r="I9474" s="20">
        <v>875</v>
      </c>
      <c r="J9474" s="13">
        <v>481250</v>
      </c>
      <c r="K9474" s="31">
        <v>240625</v>
      </c>
      <c r="L9474" s="21">
        <v>120312.5</v>
      </c>
      <c r="M9474" s="22">
        <v>0.5</v>
      </c>
      <c r="N9474" s="5" t="s">
        <v>30</v>
      </c>
    </row>
    <row r="9475" spans="1:14" x14ac:dyDescent="0.2">
      <c r="A9475" s="3" t="s">
        <v>44</v>
      </c>
      <c r="B9475" s="17">
        <v>1185732</v>
      </c>
      <c r="C9475" s="14">
        <v>43975</v>
      </c>
      <c r="D9475" s="4" t="s">
        <v>97</v>
      </c>
      <c r="E9475" s="4" t="s">
        <v>105</v>
      </c>
      <c r="F9475" s="4" t="s">
        <v>106</v>
      </c>
      <c r="G9475" s="4" t="s">
        <v>52</v>
      </c>
      <c r="H9475" s="13">
        <v>55</v>
      </c>
      <c r="I9475" s="20">
        <v>875</v>
      </c>
      <c r="J9475" s="13">
        <v>481250</v>
      </c>
      <c r="K9475" s="31">
        <v>168437.5</v>
      </c>
      <c r="L9475" s="21">
        <v>84218.75</v>
      </c>
      <c r="M9475" s="22">
        <v>0.35</v>
      </c>
      <c r="N9475" s="5" t="s">
        <v>23</v>
      </c>
    </row>
    <row r="9476" spans="1:14" x14ac:dyDescent="0.2">
      <c r="A9476" s="3" t="s">
        <v>45</v>
      </c>
      <c r="B9476" s="17">
        <v>1128299</v>
      </c>
      <c r="C9476" s="14">
        <v>44226</v>
      </c>
      <c r="D9476" s="4" t="s">
        <v>110</v>
      </c>
      <c r="E9476" s="4" t="s">
        <v>121</v>
      </c>
      <c r="F9476" s="4" t="s">
        <v>125</v>
      </c>
      <c r="G9476" s="4" t="s">
        <v>54</v>
      </c>
      <c r="H9476" s="13">
        <v>55</v>
      </c>
      <c r="I9476" s="20">
        <v>875</v>
      </c>
      <c r="J9476" s="13">
        <v>481250</v>
      </c>
      <c r="K9476" s="31">
        <v>144375</v>
      </c>
      <c r="L9476" s="21">
        <v>72187.5</v>
      </c>
      <c r="M9476" s="22">
        <v>0.3</v>
      </c>
      <c r="N9476" s="5" t="s">
        <v>30</v>
      </c>
    </row>
    <row r="9477" spans="1:14" x14ac:dyDescent="0.2">
      <c r="A9477" s="3" t="s">
        <v>45</v>
      </c>
      <c r="B9477" s="17">
        <v>1128299</v>
      </c>
      <c r="C9477" s="14">
        <v>44232</v>
      </c>
      <c r="D9477" s="4" t="s">
        <v>110</v>
      </c>
      <c r="E9477" s="4" t="s">
        <v>121</v>
      </c>
      <c r="F9477" s="4" t="s">
        <v>125</v>
      </c>
      <c r="G9477" s="4" t="s">
        <v>54</v>
      </c>
      <c r="H9477" s="13">
        <v>55</v>
      </c>
      <c r="I9477" s="20">
        <v>875</v>
      </c>
      <c r="J9477" s="13">
        <v>481250</v>
      </c>
      <c r="K9477" s="31">
        <v>144375</v>
      </c>
      <c r="L9477" s="21">
        <v>72187.5</v>
      </c>
      <c r="M9477" s="22">
        <v>0.3</v>
      </c>
      <c r="N9477" s="5" t="s">
        <v>30</v>
      </c>
    </row>
    <row r="9478" spans="1:14" x14ac:dyDescent="0.2">
      <c r="A9478" s="3" t="s">
        <v>45</v>
      </c>
      <c r="B9478" s="17">
        <v>1185732</v>
      </c>
      <c r="C9478" s="14">
        <v>44357</v>
      </c>
      <c r="D9478" s="4" t="s">
        <v>55</v>
      </c>
      <c r="E9478" s="4" t="s">
        <v>64</v>
      </c>
      <c r="F9478" s="4" t="s">
        <v>77</v>
      </c>
      <c r="G9478" s="4" t="s">
        <v>18</v>
      </c>
      <c r="H9478" s="13">
        <v>60</v>
      </c>
      <c r="I9478" s="20">
        <v>875</v>
      </c>
      <c r="J9478" s="13">
        <v>525000</v>
      </c>
      <c r="K9478" s="31">
        <v>236250</v>
      </c>
      <c r="L9478" s="21">
        <v>118125</v>
      </c>
      <c r="M9478" s="22">
        <v>0.45</v>
      </c>
      <c r="N9478" s="5" t="s">
        <v>23</v>
      </c>
    </row>
    <row r="9479" spans="1:14" x14ac:dyDescent="0.2">
      <c r="A9479" s="3" t="s">
        <v>20</v>
      </c>
      <c r="B9479" s="17">
        <v>1185732</v>
      </c>
      <c r="C9479" s="14">
        <v>44535</v>
      </c>
      <c r="D9479" s="4" t="s">
        <v>97</v>
      </c>
      <c r="E9479" s="4" t="s">
        <v>104</v>
      </c>
      <c r="F9479" s="4" t="s">
        <v>66</v>
      </c>
      <c r="G9479" s="4" t="s">
        <v>50</v>
      </c>
      <c r="H9479" s="13">
        <v>60</v>
      </c>
      <c r="I9479" s="20">
        <v>875</v>
      </c>
      <c r="J9479" s="13">
        <v>525000</v>
      </c>
      <c r="K9479" s="31">
        <v>183750</v>
      </c>
      <c r="L9479" s="21">
        <v>91875</v>
      </c>
      <c r="M9479" s="22">
        <v>0.35</v>
      </c>
      <c r="N9479" s="5" t="s">
        <v>19</v>
      </c>
    </row>
    <row r="9480" spans="1:14" x14ac:dyDescent="0.2">
      <c r="A9480" s="3" t="s">
        <v>44</v>
      </c>
      <c r="B9480" s="17">
        <v>1185732</v>
      </c>
      <c r="C9480" s="14">
        <v>44424</v>
      </c>
      <c r="D9480" s="4" t="s">
        <v>15</v>
      </c>
      <c r="E9480" s="4" t="s">
        <v>21</v>
      </c>
      <c r="F9480" s="4" t="s">
        <v>22</v>
      </c>
      <c r="G9480" s="4" t="s">
        <v>51</v>
      </c>
      <c r="H9480" s="13">
        <v>60</v>
      </c>
      <c r="I9480" s="20">
        <v>875</v>
      </c>
      <c r="J9480" s="13">
        <v>525000</v>
      </c>
      <c r="K9480" s="31">
        <v>262500</v>
      </c>
      <c r="L9480" s="21">
        <v>131250</v>
      </c>
      <c r="M9480" s="22">
        <v>0.5</v>
      </c>
      <c r="N9480" s="5" t="s">
        <v>23</v>
      </c>
    </row>
    <row r="9481" spans="1:14" x14ac:dyDescent="0.2">
      <c r="A9481" s="3" t="s">
        <v>20</v>
      </c>
      <c r="B9481" s="17">
        <v>1185732</v>
      </c>
      <c r="C9481" s="14">
        <v>43871</v>
      </c>
      <c r="D9481" s="4" t="s">
        <v>55</v>
      </c>
      <c r="E9481" s="4" t="s">
        <v>64</v>
      </c>
      <c r="F9481" s="4" t="s">
        <v>64</v>
      </c>
      <c r="G9481" s="4" t="s">
        <v>52</v>
      </c>
      <c r="H9481" s="13">
        <v>60</v>
      </c>
      <c r="I9481" s="20">
        <v>875</v>
      </c>
      <c r="J9481" s="13">
        <v>525000</v>
      </c>
      <c r="K9481" s="31">
        <v>157500</v>
      </c>
      <c r="L9481" s="21">
        <v>78750</v>
      </c>
      <c r="M9481" s="22">
        <v>0.3</v>
      </c>
      <c r="N9481" s="5" t="s">
        <v>30</v>
      </c>
    </row>
    <row r="9482" spans="1:14" x14ac:dyDescent="0.2">
      <c r="A9482" s="3" t="s">
        <v>45</v>
      </c>
      <c r="B9482" s="17">
        <v>1128299</v>
      </c>
      <c r="C9482" s="14">
        <v>44227</v>
      </c>
      <c r="D9482" s="4" t="s">
        <v>110</v>
      </c>
      <c r="E9482" s="4" t="s">
        <v>121</v>
      </c>
      <c r="F9482" s="4" t="s">
        <v>125</v>
      </c>
      <c r="G9482" s="4" t="s">
        <v>54</v>
      </c>
      <c r="H9482" s="13">
        <v>60</v>
      </c>
      <c r="I9482" s="20">
        <v>875</v>
      </c>
      <c r="J9482" s="13">
        <v>525000</v>
      </c>
      <c r="K9482" s="31">
        <v>78750</v>
      </c>
      <c r="L9482" s="21">
        <v>39375</v>
      </c>
      <c r="M9482" s="22">
        <v>0.15</v>
      </c>
      <c r="N9482" s="5" t="s">
        <v>30</v>
      </c>
    </row>
    <row r="9483" spans="1:14" x14ac:dyDescent="0.2">
      <c r="A9483" s="3" t="s">
        <v>45</v>
      </c>
      <c r="B9483" s="17">
        <v>1128299</v>
      </c>
      <c r="C9483" s="14">
        <v>44233</v>
      </c>
      <c r="D9483" s="4" t="s">
        <v>110</v>
      </c>
      <c r="E9483" s="4" t="s">
        <v>121</v>
      </c>
      <c r="F9483" s="4" t="s">
        <v>125</v>
      </c>
      <c r="G9483" s="4" t="s">
        <v>54</v>
      </c>
      <c r="H9483" s="13">
        <v>60</v>
      </c>
      <c r="I9483" s="20">
        <v>875</v>
      </c>
      <c r="J9483" s="13">
        <v>525000</v>
      </c>
      <c r="K9483" s="31">
        <v>78750</v>
      </c>
      <c r="L9483" s="21">
        <v>39375</v>
      </c>
      <c r="M9483" s="22">
        <v>0.15</v>
      </c>
      <c r="N9483" s="5" t="s">
        <v>30</v>
      </c>
    </row>
    <row r="9484" spans="1:14" x14ac:dyDescent="0.2">
      <c r="A9484" s="3" t="s">
        <v>45</v>
      </c>
      <c r="B9484" s="17">
        <v>1128299</v>
      </c>
      <c r="C9484" s="14">
        <v>44190</v>
      </c>
      <c r="D9484" s="4" t="s">
        <v>110</v>
      </c>
      <c r="E9484" s="4" t="s">
        <v>121</v>
      </c>
      <c r="F9484" s="4" t="s">
        <v>125</v>
      </c>
      <c r="G9484" s="4" t="s">
        <v>54</v>
      </c>
      <c r="H9484" s="13">
        <v>60</v>
      </c>
      <c r="I9484" s="20">
        <v>875</v>
      </c>
      <c r="J9484" s="13">
        <v>525000</v>
      </c>
      <c r="K9484" s="31">
        <v>183750</v>
      </c>
      <c r="L9484" s="21">
        <v>91875</v>
      </c>
      <c r="M9484" s="22">
        <v>0.35</v>
      </c>
      <c r="N9484" s="5" t="s">
        <v>30</v>
      </c>
    </row>
    <row r="9485" spans="1:14" x14ac:dyDescent="0.2">
      <c r="A9485" s="3" t="s">
        <v>45</v>
      </c>
      <c r="B9485" s="17">
        <v>1185732</v>
      </c>
      <c r="C9485" s="14">
        <v>44538</v>
      </c>
      <c r="D9485" s="4" t="s">
        <v>55</v>
      </c>
      <c r="E9485" s="4" t="s">
        <v>64</v>
      </c>
      <c r="F9485" s="4" t="s">
        <v>77</v>
      </c>
      <c r="G9485" s="4" t="s">
        <v>18</v>
      </c>
      <c r="H9485" s="13">
        <v>65</v>
      </c>
      <c r="I9485" s="20">
        <v>875</v>
      </c>
      <c r="J9485" s="13">
        <v>568750</v>
      </c>
      <c r="K9485" s="31">
        <v>255937.5</v>
      </c>
      <c r="L9485" s="21">
        <v>127968.75</v>
      </c>
      <c r="M9485" s="22">
        <v>0.45</v>
      </c>
      <c r="N9485" s="5" t="s">
        <v>23</v>
      </c>
    </row>
    <row r="9486" spans="1:14" x14ac:dyDescent="0.2">
      <c r="A9486" s="3" t="s">
        <v>14</v>
      </c>
      <c r="B9486" s="17">
        <v>1185732</v>
      </c>
      <c r="C9486" s="14">
        <v>44418</v>
      </c>
      <c r="D9486" s="4" t="s">
        <v>15</v>
      </c>
      <c r="E9486" s="4" t="s">
        <v>16</v>
      </c>
      <c r="F9486" s="4" t="s">
        <v>17</v>
      </c>
      <c r="G9486" s="4" t="s">
        <v>50</v>
      </c>
      <c r="H9486" s="13">
        <v>65</v>
      </c>
      <c r="I9486" s="20">
        <v>875</v>
      </c>
      <c r="J9486" s="13">
        <v>568750</v>
      </c>
      <c r="K9486" s="31">
        <v>227500</v>
      </c>
      <c r="L9486" s="21">
        <v>113750</v>
      </c>
      <c r="M9486" s="22">
        <v>0.4</v>
      </c>
      <c r="N9486" s="5" t="s">
        <v>19</v>
      </c>
    </row>
    <row r="9487" spans="1:14" x14ac:dyDescent="0.2">
      <c r="A9487" s="3" t="s">
        <v>80</v>
      </c>
      <c r="B9487" s="17">
        <v>1185732</v>
      </c>
      <c r="C9487" s="14">
        <v>43946</v>
      </c>
      <c r="D9487" s="4" t="s">
        <v>55</v>
      </c>
      <c r="E9487" s="4" t="s">
        <v>64</v>
      </c>
      <c r="F9487" s="4" t="s">
        <v>64</v>
      </c>
      <c r="G9487" s="4" t="s">
        <v>52</v>
      </c>
      <c r="H9487" s="13">
        <v>65</v>
      </c>
      <c r="I9487" s="20">
        <v>875</v>
      </c>
      <c r="J9487" s="13">
        <v>568750</v>
      </c>
      <c r="K9487" s="31">
        <v>170625</v>
      </c>
      <c r="L9487" s="21">
        <v>85312.5</v>
      </c>
      <c r="M9487" s="22">
        <v>0.3</v>
      </c>
      <c r="N9487" s="5" t="s">
        <v>30</v>
      </c>
    </row>
    <row r="9488" spans="1:14" x14ac:dyDescent="0.2">
      <c r="A9488" s="3" t="s">
        <v>80</v>
      </c>
      <c r="B9488" s="17">
        <v>1185732</v>
      </c>
      <c r="C9488" s="14">
        <v>43952</v>
      </c>
      <c r="D9488" s="4" t="s">
        <v>55</v>
      </c>
      <c r="E9488" s="4" t="s">
        <v>64</v>
      </c>
      <c r="F9488" s="4" t="s">
        <v>64</v>
      </c>
      <c r="G9488" s="4" t="s">
        <v>52</v>
      </c>
      <c r="H9488" s="13">
        <v>65</v>
      </c>
      <c r="I9488" s="20">
        <v>875</v>
      </c>
      <c r="J9488" s="13">
        <v>568750</v>
      </c>
      <c r="K9488" s="31">
        <v>170625</v>
      </c>
      <c r="L9488" s="21">
        <v>85312.5</v>
      </c>
      <c r="M9488" s="22">
        <v>0.3</v>
      </c>
      <c r="N9488" s="5" t="s">
        <v>30</v>
      </c>
    </row>
    <row r="9489" spans="1:14" x14ac:dyDescent="0.2">
      <c r="A9489" s="3" t="s">
        <v>45</v>
      </c>
      <c r="B9489" s="17">
        <v>1128299</v>
      </c>
      <c r="C9489" s="14">
        <v>44209</v>
      </c>
      <c r="D9489" s="4" t="s">
        <v>110</v>
      </c>
      <c r="E9489" s="4" t="s">
        <v>121</v>
      </c>
      <c r="F9489" s="4" t="s">
        <v>125</v>
      </c>
      <c r="G9489" s="4" t="s">
        <v>54</v>
      </c>
      <c r="H9489" s="13">
        <v>65</v>
      </c>
      <c r="I9489" s="20">
        <v>875</v>
      </c>
      <c r="J9489" s="13">
        <v>568750</v>
      </c>
      <c r="K9489" s="31">
        <v>113750</v>
      </c>
      <c r="L9489" s="21">
        <v>56875</v>
      </c>
      <c r="M9489" s="22">
        <v>0.2</v>
      </c>
      <c r="N9489" s="5" t="s">
        <v>30</v>
      </c>
    </row>
    <row r="9490" spans="1:14" x14ac:dyDescent="0.2">
      <c r="A9490" s="3" t="s">
        <v>44</v>
      </c>
      <c r="B9490" s="17">
        <v>1185732</v>
      </c>
      <c r="C9490" s="14">
        <v>44379</v>
      </c>
      <c r="D9490" s="4" t="s">
        <v>97</v>
      </c>
      <c r="E9490" s="4" t="s">
        <v>98</v>
      </c>
      <c r="F9490" s="4" t="s">
        <v>99</v>
      </c>
      <c r="G9490" s="4" t="s">
        <v>50</v>
      </c>
      <c r="H9490" s="13">
        <v>70</v>
      </c>
      <c r="I9490" s="20">
        <v>875</v>
      </c>
      <c r="J9490" s="13">
        <v>612500</v>
      </c>
      <c r="K9490" s="31">
        <v>306250</v>
      </c>
      <c r="L9490" s="21">
        <v>153125</v>
      </c>
      <c r="M9490" s="22">
        <v>0.5</v>
      </c>
      <c r="N9490" s="5" t="s">
        <v>19</v>
      </c>
    </row>
    <row r="9491" spans="1:14" x14ac:dyDescent="0.2">
      <c r="A9491" s="3" t="s">
        <v>20</v>
      </c>
      <c r="B9491" s="17">
        <v>1185732</v>
      </c>
      <c r="C9491" s="14">
        <v>43975</v>
      </c>
      <c r="D9491" s="4" t="s">
        <v>97</v>
      </c>
      <c r="E9491" s="4" t="s">
        <v>105</v>
      </c>
      <c r="F9491" s="4" t="s">
        <v>106</v>
      </c>
      <c r="G9491" s="4" t="s">
        <v>52</v>
      </c>
      <c r="H9491" s="13">
        <v>70</v>
      </c>
      <c r="I9491" s="20">
        <v>875</v>
      </c>
      <c r="J9491" s="13">
        <v>612500</v>
      </c>
      <c r="K9491" s="31">
        <v>306250</v>
      </c>
      <c r="L9491" s="21">
        <v>153125</v>
      </c>
      <c r="M9491" s="22">
        <v>0.5</v>
      </c>
      <c r="N9491" s="5" t="s">
        <v>23</v>
      </c>
    </row>
    <row r="9492" spans="1:14" x14ac:dyDescent="0.2">
      <c r="A9492" s="3" t="s">
        <v>44</v>
      </c>
      <c r="B9492" s="17">
        <v>1185732</v>
      </c>
      <c r="C9492" s="14">
        <v>44535</v>
      </c>
      <c r="D9492" s="4" t="s">
        <v>97</v>
      </c>
      <c r="E9492" s="4" t="s">
        <v>104</v>
      </c>
      <c r="F9492" s="4" t="s">
        <v>66</v>
      </c>
      <c r="G9492" s="4" t="s">
        <v>50</v>
      </c>
      <c r="H9492" s="13">
        <v>75</v>
      </c>
      <c r="I9492" s="20">
        <v>875</v>
      </c>
      <c r="J9492" s="13">
        <v>656250</v>
      </c>
      <c r="K9492" s="31">
        <v>328125</v>
      </c>
      <c r="L9492" s="21">
        <v>164062.5</v>
      </c>
      <c r="M9492" s="22">
        <v>0.5</v>
      </c>
      <c r="N9492" s="5" t="s">
        <v>19</v>
      </c>
    </row>
    <row r="9493" spans="1:14" x14ac:dyDescent="0.2">
      <c r="A9493" s="3" t="s">
        <v>45</v>
      </c>
      <c r="B9493" s="17">
        <v>1128299</v>
      </c>
      <c r="C9493" s="14">
        <v>44207</v>
      </c>
      <c r="D9493" s="4" t="s">
        <v>110</v>
      </c>
      <c r="E9493" s="4" t="s">
        <v>121</v>
      </c>
      <c r="F9493" s="4" t="s">
        <v>125</v>
      </c>
      <c r="G9493" s="4" t="s">
        <v>54</v>
      </c>
      <c r="H9493" s="13">
        <v>80</v>
      </c>
      <c r="I9493" s="20">
        <v>875</v>
      </c>
      <c r="J9493" s="13">
        <v>700000</v>
      </c>
      <c r="K9493" s="31">
        <v>140000</v>
      </c>
      <c r="L9493" s="21">
        <v>70000</v>
      </c>
      <c r="M9493" s="22">
        <v>0.2</v>
      </c>
      <c r="N9493" s="5" t="s">
        <v>30</v>
      </c>
    </row>
    <row r="9494" spans="1:14" x14ac:dyDescent="0.2">
      <c r="A9494" s="3" t="s">
        <v>44</v>
      </c>
      <c r="B9494" s="17">
        <v>1197831</v>
      </c>
      <c r="C9494" s="14">
        <v>44031</v>
      </c>
      <c r="D9494" s="4" t="s">
        <v>55</v>
      </c>
      <c r="E9494" s="4" t="s">
        <v>64</v>
      </c>
      <c r="F9494" s="4" t="s">
        <v>64</v>
      </c>
      <c r="G9494" s="4" t="s">
        <v>52</v>
      </c>
      <c r="H9494" s="13">
        <v>25</v>
      </c>
      <c r="I9494" s="20">
        <v>900</v>
      </c>
      <c r="J9494" s="13">
        <v>225000</v>
      </c>
      <c r="K9494" s="31">
        <v>78750</v>
      </c>
      <c r="L9494" s="21">
        <v>39375</v>
      </c>
      <c r="M9494" s="22">
        <v>0.35</v>
      </c>
      <c r="N9494" s="5" t="s">
        <v>30</v>
      </c>
    </row>
    <row r="9495" spans="1:14" x14ac:dyDescent="0.2">
      <c r="A9495" s="3" t="s">
        <v>44</v>
      </c>
      <c r="B9495" s="17">
        <v>1197831</v>
      </c>
      <c r="C9495" s="14">
        <v>44049</v>
      </c>
      <c r="D9495" s="4" t="s">
        <v>81</v>
      </c>
      <c r="E9495" s="4" t="s">
        <v>88</v>
      </c>
      <c r="F9495" s="4" t="s">
        <v>94</v>
      </c>
      <c r="G9495" s="4" t="s">
        <v>51</v>
      </c>
      <c r="H9495" s="13">
        <v>30</v>
      </c>
      <c r="I9495" s="20">
        <v>900</v>
      </c>
      <c r="J9495" s="13">
        <v>270000</v>
      </c>
      <c r="K9495" s="31">
        <v>94500</v>
      </c>
      <c r="L9495" s="21">
        <v>47250</v>
      </c>
      <c r="M9495" s="22">
        <v>0.35</v>
      </c>
      <c r="N9495" s="5" t="s">
        <v>30</v>
      </c>
    </row>
    <row r="9496" spans="1:14" x14ac:dyDescent="0.2">
      <c r="A9496" s="3" t="s">
        <v>44</v>
      </c>
      <c r="B9496" s="17">
        <v>1197831</v>
      </c>
      <c r="C9496" s="14">
        <v>44032</v>
      </c>
      <c r="D9496" s="4" t="s">
        <v>55</v>
      </c>
      <c r="E9496" s="4" t="s">
        <v>64</v>
      </c>
      <c r="F9496" s="4" t="s">
        <v>64</v>
      </c>
      <c r="G9496" s="4" t="s">
        <v>52</v>
      </c>
      <c r="H9496" s="13">
        <v>35</v>
      </c>
      <c r="I9496" s="20">
        <v>900</v>
      </c>
      <c r="J9496" s="13">
        <v>315000</v>
      </c>
      <c r="K9496" s="31">
        <v>110250</v>
      </c>
      <c r="L9496" s="21">
        <v>55125</v>
      </c>
      <c r="M9496" s="22">
        <v>0.35</v>
      </c>
      <c r="N9496" s="5" t="s">
        <v>30</v>
      </c>
    </row>
    <row r="9497" spans="1:14" x14ac:dyDescent="0.2">
      <c r="A9497" s="3" t="s">
        <v>44</v>
      </c>
      <c r="B9497" s="17">
        <v>1197831</v>
      </c>
      <c r="C9497" s="14">
        <v>44050</v>
      </c>
      <c r="D9497" s="4" t="s">
        <v>81</v>
      </c>
      <c r="E9497" s="4" t="s">
        <v>88</v>
      </c>
      <c r="F9497" s="4" t="s">
        <v>94</v>
      </c>
      <c r="G9497" s="4" t="s">
        <v>51</v>
      </c>
      <c r="H9497" s="13">
        <v>40</v>
      </c>
      <c r="I9497" s="20">
        <v>900</v>
      </c>
      <c r="J9497" s="13">
        <v>360000</v>
      </c>
      <c r="K9497" s="31">
        <v>126000</v>
      </c>
      <c r="L9497" s="21">
        <v>63000</v>
      </c>
      <c r="M9497" s="22">
        <v>0.35</v>
      </c>
      <c r="N9497" s="5" t="s">
        <v>30</v>
      </c>
    </row>
    <row r="9498" spans="1:14" x14ac:dyDescent="0.2">
      <c r="A9498" s="3" t="s">
        <v>20</v>
      </c>
      <c r="B9498" s="17">
        <v>1185732</v>
      </c>
      <c r="C9498" s="14">
        <v>43863</v>
      </c>
      <c r="D9498" s="4" t="s">
        <v>55</v>
      </c>
      <c r="E9498" s="4" t="s">
        <v>64</v>
      </c>
      <c r="F9498" s="4" t="s">
        <v>64</v>
      </c>
      <c r="G9498" s="4" t="s">
        <v>53</v>
      </c>
      <c r="H9498" s="13">
        <v>40</v>
      </c>
      <c r="I9498" s="20">
        <v>900</v>
      </c>
      <c r="J9498" s="13">
        <v>360000</v>
      </c>
      <c r="K9498" s="31">
        <v>126000</v>
      </c>
      <c r="L9498" s="21">
        <v>63000</v>
      </c>
      <c r="M9498" s="22">
        <v>0.35</v>
      </c>
      <c r="N9498" s="5" t="s">
        <v>30</v>
      </c>
    </row>
    <row r="9499" spans="1:14" x14ac:dyDescent="0.2">
      <c r="A9499" s="3" t="s">
        <v>80</v>
      </c>
      <c r="B9499" s="17">
        <v>1197831</v>
      </c>
      <c r="C9499" s="14">
        <v>44125</v>
      </c>
      <c r="D9499" s="4" t="s">
        <v>81</v>
      </c>
      <c r="E9499" s="4" t="s">
        <v>88</v>
      </c>
      <c r="F9499" s="4" t="s">
        <v>94</v>
      </c>
      <c r="G9499" s="4" t="s">
        <v>51</v>
      </c>
      <c r="H9499" s="13">
        <v>45</v>
      </c>
      <c r="I9499" s="20">
        <v>900</v>
      </c>
      <c r="J9499" s="13">
        <v>405000</v>
      </c>
      <c r="K9499" s="31">
        <v>141750</v>
      </c>
      <c r="L9499" s="21">
        <v>70875</v>
      </c>
      <c r="M9499" s="22">
        <v>0.35</v>
      </c>
      <c r="N9499" s="5" t="s">
        <v>30</v>
      </c>
    </row>
    <row r="9500" spans="1:14" x14ac:dyDescent="0.2">
      <c r="A9500" s="3" t="s">
        <v>80</v>
      </c>
      <c r="B9500" s="17">
        <v>1197831</v>
      </c>
      <c r="C9500" s="14">
        <v>44124</v>
      </c>
      <c r="D9500" s="4" t="s">
        <v>81</v>
      </c>
      <c r="E9500" s="4" t="s">
        <v>88</v>
      </c>
      <c r="F9500" s="4" t="s">
        <v>94</v>
      </c>
      <c r="G9500" s="4" t="s">
        <v>51</v>
      </c>
      <c r="H9500" s="13">
        <v>45</v>
      </c>
      <c r="I9500" s="20">
        <v>900</v>
      </c>
      <c r="J9500" s="13">
        <v>405000</v>
      </c>
      <c r="K9500" s="31">
        <v>141750</v>
      </c>
      <c r="L9500" s="21">
        <v>70875</v>
      </c>
      <c r="M9500" s="22">
        <v>0.35</v>
      </c>
      <c r="N9500" s="5" t="s">
        <v>30</v>
      </c>
    </row>
    <row r="9501" spans="1:14" x14ac:dyDescent="0.2">
      <c r="A9501" s="3" t="s">
        <v>41</v>
      </c>
      <c r="B9501" s="17">
        <v>1189833</v>
      </c>
      <c r="C9501" s="14">
        <v>44305</v>
      </c>
      <c r="D9501" s="4" t="s">
        <v>110</v>
      </c>
      <c r="E9501" s="4" t="s">
        <v>121</v>
      </c>
      <c r="F9501" s="4" t="s">
        <v>122</v>
      </c>
      <c r="G9501" s="4" t="s">
        <v>52</v>
      </c>
      <c r="H9501" s="13">
        <v>45</v>
      </c>
      <c r="I9501" s="20">
        <v>900</v>
      </c>
      <c r="J9501" s="13">
        <v>405000</v>
      </c>
      <c r="K9501" s="31">
        <v>162000</v>
      </c>
      <c r="L9501" s="21">
        <v>81000</v>
      </c>
      <c r="M9501" s="22">
        <v>0.4</v>
      </c>
      <c r="N9501" s="5" t="s">
        <v>30</v>
      </c>
    </row>
    <row r="9502" spans="1:14" x14ac:dyDescent="0.2">
      <c r="A9502" s="3" t="s">
        <v>45</v>
      </c>
      <c r="B9502" s="17">
        <v>1185732</v>
      </c>
      <c r="C9502" s="14">
        <v>44237</v>
      </c>
      <c r="D9502" s="4" t="s">
        <v>97</v>
      </c>
      <c r="E9502" s="4" t="s">
        <v>105</v>
      </c>
      <c r="F9502" s="4" t="s">
        <v>109</v>
      </c>
      <c r="G9502" s="4" t="s">
        <v>53</v>
      </c>
      <c r="H9502" s="13">
        <v>45</v>
      </c>
      <c r="I9502" s="20">
        <v>900</v>
      </c>
      <c r="J9502" s="13">
        <v>405000</v>
      </c>
      <c r="K9502" s="31">
        <v>182250</v>
      </c>
      <c r="L9502" s="21">
        <v>91125</v>
      </c>
      <c r="M9502" s="22">
        <v>0.45</v>
      </c>
      <c r="N9502" s="5" t="s">
        <v>23</v>
      </c>
    </row>
    <row r="9503" spans="1:14" x14ac:dyDescent="0.2">
      <c r="A9503" s="3" t="s">
        <v>80</v>
      </c>
      <c r="B9503" s="17">
        <v>1197831</v>
      </c>
      <c r="C9503" s="14">
        <v>44078</v>
      </c>
      <c r="D9503" s="4" t="s">
        <v>81</v>
      </c>
      <c r="E9503" s="4" t="s">
        <v>88</v>
      </c>
      <c r="F9503" s="4" t="s">
        <v>94</v>
      </c>
      <c r="G9503" s="4" t="s">
        <v>51</v>
      </c>
      <c r="H9503" s="13">
        <v>50</v>
      </c>
      <c r="I9503" s="20">
        <v>900</v>
      </c>
      <c r="J9503" s="13">
        <v>450000</v>
      </c>
      <c r="K9503" s="31">
        <v>225000</v>
      </c>
      <c r="L9503" s="21">
        <v>112500</v>
      </c>
      <c r="M9503" s="22">
        <v>0.5</v>
      </c>
      <c r="N9503" s="5" t="s">
        <v>30</v>
      </c>
    </row>
    <row r="9504" spans="1:14" x14ac:dyDescent="0.2">
      <c r="A9504" s="3" t="s">
        <v>80</v>
      </c>
      <c r="B9504" s="17">
        <v>1197831</v>
      </c>
      <c r="C9504" s="14">
        <v>44081</v>
      </c>
      <c r="D9504" s="4" t="s">
        <v>81</v>
      </c>
      <c r="E9504" s="4" t="s">
        <v>88</v>
      </c>
      <c r="F9504" s="4" t="s">
        <v>94</v>
      </c>
      <c r="G9504" s="4" t="s">
        <v>51</v>
      </c>
      <c r="H9504" s="13">
        <v>50</v>
      </c>
      <c r="I9504" s="20">
        <v>900</v>
      </c>
      <c r="J9504" s="13">
        <v>450000</v>
      </c>
      <c r="K9504" s="31">
        <v>157500</v>
      </c>
      <c r="L9504" s="21">
        <v>78750</v>
      </c>
      <c r="M9504" s="22">
        <v>0.35</v>
      </c>
      <c r="N9504" s="5" t="s">
        <v>30</v>
      </c>
    </row>
    <row r="9505" spans="1:14" x14ac:dyDescent="0.2">
      <c r="A9505" s="3" t="s">
        <v>41</v>
      </c>
      <c r="B9505" s="17">
        <v>1189833</v>
      </c>
      <c r="C9505" s="14">
        <v>44317</v>
      </c>
      <c r="D9505" s="4" t="s">
        <v>110</v>
      </c>
      <c r="E9505" s="4" t="s">
        <v>121</v>
      </c>
      <c r="F9505" s="4" t="s">
        <v>122</v>
      </c>
      <c r="G9505" s="4" t="s">
        <v>52</v>
      </c>
      <c r="H9505" s="13">
        <v>50</v>
      </c>
      <c r="I9505" s="20">
        <v>900</v>
      </c>
      <c r="J9505" s="13">
        <v>450000</v>
      </c>
      <c r="K9505" s="31">
        <v>180000</v>
      </c>
      <c r="L9505" s="21">
        <v>90000</v>
      </c>
      <c r="M9505" s="22">
        <v>0.4</v>
      </c>
      <c r="N9505" s="5" t="s">
        <v>30</v>
      </c>
    </row>
    <row r="9506" spans="1:14" x14ac:dyDescent="0.2">
      <c r="A9506" s="3" t="s">
        <v>41</v>
      </c>
      <c r="B9506" s="17">
        <v>1189833</v>
      </c>
      <c r="C9506" s="14">
        <v>44341</v>
      </c>
      <c r="D9506" s="4" t="s">
        <v>110</v>
      </c>
      <c r="E9506" s="4" t="s">
        <v>121</v>
      </c>
      <c r="F9506" s="4" t="s">
        <v>122</v>
      </c>
      <c r="G9506" s="4" t="s">
        <v>52</v>
      </c>
      <c r="H9506" s="13">
        <v>50</v>
      </c>
      <c r="I9506" s="20">
        <v>900</v>
      </c>
      <c r="J9506" s="13">
        <v>450000</v>
      </c>
      <c r="K9506" s="31">
        <v>180000</v>
      </c>
      <c r="L9506" s="21">
        <v>90000</v>
      </c>
      <c r="M9506" s="22">
        <v>0.4</v>
      </c>
      <c r="N9506" s="5" t="s">
        <v>30</v>
      </c>
    </row>
    <row r="9507" spans="1:14" x14ac:dyDescent="0.2">
      <c r="A9507" s="3" t="s">
        <v>20</v>
      </c>
      <c r="B9507" s="17">
        <v>1185732</v>
      </c>
      <c r="C9507" s="14">
        <v>43838</v>
      </c>
      <c r="D9507" s="4" t="s">
        <v>55</v>
      </c>
      <c r="E9507" s="4" t="s">
        <v>64</v>
      </c>
      <c r="F9507" s="4" t="s">
        <v>64</v>
      </c>
      <c r="G9507" s="4" t="s">
        <v>52</v>
      </c>
      <c r="H9507" s="13">
        <v>50</v>
      </c>
      <c r="I9507" s="20">
        <v>900</v>
      </c>
      <c r="J9507" s="13">
        <v>450000</v>
      </c>
      <c r="K9507" s="31">
        <v>135000</v>
      </c>
      <c r="L9507" s="21">
        <v>67500</v>
      </c>
      <c r="M9507" s="22">
        <v>0.3</v>
      </c>
      <c r="N9507" s="5" t="s">
        <v>30</v>
      </c>
    </row>
    <row r="9508" spans="1:14" x14ac:dyDescent="0.2">
      <c r="A9508" s="3" t="s">
        <v>20</v>
      </c>
      <c r="B9508" s="17">
        <v>1185732</v>
      </c>
      <c r="C9508" s="14">
        <v>43862</v>
      </c>
      <c r="D9508" s="4" t="s">
        <v>55</v>
      </c>
      <c r="E9508" s="4" t="s">
        <v>64</v>
      </c>
      <c r="F9508" s="4" t="s">
        <v>64</v>
      </c>
      <c r="G9508" s="4" t="s">
        <v>52</v>
      </c>
      <c r="H9508" s="13">
        <v>50</v>
      </c>
      <c r="I9508" s="20">
        <v>900</v>
      </c>
      <c r="J9508" s="13">
        <v>450000</v>
      </c>
      <c r="K9508" s="31">
        <v>135000</v>
      </c>
      <c r="L9508" s="21">
        <v>67500</v>
      </c>
      <c r="M9508" s="22">
        <v>0.3</v>
      </c>
      <c r="N9508" s="5" t="s">
        <v>30</v>
      </c>
    </row>
    <row r="9509" spans="1:14" x14ac:dyDescent="0.2">
      <c r="A9509" s="3" t="s">
        <v>20</v>
      </c>
      <c r="B9509" s="17">
        <v>1185732</v>
      </c>
      <c r="C9509" s="14">
        <v>43897</v>
      </c>
      <c r="D9509" s="4" t="s">
        <v>55</v>
      </c>
      <c r="E9509" s="4" t="s">
        <v>64</v>
      </c>
      <c r="F9509" s="4" t="s">
        <v>64</v>
      </c>
      <c r="G9509" s="4" t="s">
        <v>53</v>
      </c>
      <c r="H9509" s="13">
        <v>50</v>
      </c>
      <c r="I9509" s="20">
        <v>900</v>
      </c>
      <c r="J9509" s="13">
        <v>450000</v>
      </c>
      <c r="K9509" s="31">
        <v>157500</v>
      </c>
      <c r="L9509" s="21">
        <v>78750</v>
      </c>
      <c r="M9509" s="22">
        <v>0.35</v>
      </c>
      <c r="N9509" s="5" t="s">
        <v>30</v>
      </c>
    </row>
    <row r="9510" spans="1:14" x14ac:dyDescent="0.2">
      <c r="A9510" s="3" t="s">
        <v>20</v>
      </c>
      <c r="B9510" s="17">
        <v>1185732</v>
      </c>
      <c r="C9510" s="14">
        <v>43903</v>
      </c>
      <c r="D9510" s="4" t="s">
        <v>55</v>
      </c>
      <c r="E9510" s="4" t="s">
        <v>64</v>
      </c>
      <c r="F9510" s="4" t="s">
        <v>64</v>
      </c>
      <c r="G9510" s="4" t="s">
        <v>53</v>
      </c>
      <c r="H9510" s="13">
        <v>50</v>
      </c>
      <c r="I9510" s="20">
        <v>900</v>
      </c>
      <c r="J9510" s="13">
        <v>450000</v>
      </c>
      <c r="K9510" s="31">
        <v>157500</v>
      </c>
      <c r="L9510" s="21">
        <v>78750</v>
      </c>
      <c r="M9510" s="22">
        <v>0.35</v>
      </c>
      <c r="N9510" s="5" t="s">
        <v>30</v>
      </c>
    </row>
    <row r="9511" spans="1:14" x14ac:dyDescent="0.2">
      <c r="A9511" s="3" t="s">
        <v>80</v>
      </c>
      <c r="B9511" s="17">
        <v>1185732</v>
      </c>
      <c r="C9511" s="14">
        <v>43943</v>
      </c>
      <c r="D9511" s="4" t="s">
        <v>55</v>
      </c>
      <c r="E9511" s="4" t="s">
        <v>64</v>
      </c>
      <c r="F9511" s="4" t="s">
        <v>64</v>
      </c>
      <c r="G9511" s="4" t="s">
        <v>53</v>
      </c>
      <c r="H9511" s="13">
        <v>50</v>
      </c>
      <c r="I9511" s="20">
        <v>900</v>
      </c>
      <c r="J9511" s="13">
        <v>450000</v>
      </c>
      <c r="K9511" s="31">
        <v>157500</v>
      </c>
      <c r="L9511" s="21">
        <v>78750</v>
      </c>
      <c r="M9511" s="22">
        <v>0.35</v>
      </c>
      <c r="N9511" s="5" t="s">
        <v>30</v>
      </c>
    </row>
    <row r="9512" spans="1:14" x14ac:dyDescent="0.2">
      <c r="A9512" s="3" t="s">
        <v>20</v>
      </c>
      <c r="B9512" s="17">
        <v>1185732</v>
      </c>
      <c r="C9512" s="14">
        <v>43869</v>
      </c>
      <c r="D9512" s="4" t="s">
        <v>55</v>
      </c>
      <c r="E9512" s="4" t="s">
        <v>64</v>
      </c>
      <c r="F9512" s="4" t="s">
        <v>64</v>
      </c>
      <c r="G9512" s="4" t="s">
        <v>53</v>
      </c>
      <c r="H9512" s="13">
        <v>50</v>
      </c>
      <c r="I9512" s="20">
        <v>900</v>
      </c>
      <c r="J9512" s="13">
        <v>450000</v>
      </c>
      <c r="K9512" s="31">
        <v>157500</v>
      </c>
      <c r="L9512" s="21">
        <v>78750</v>
      </c>
      <c r="M9512" s="22">
        <v>0.35</v>
      </c>
      <c r="N9512" s="5" t="s">
        <v>30</v>
      </c>
    </row>
    <row r="9513" spans="1:14" x14ac:dyDescent="0.2">
      <c r="A9513" s="3" t="s">
        <v>80</v>
      </c>
      <c r="B9513" s="17">
        <v>1197831</v>
      </c>
      <c r="C9513" s="14">
        <v>44135</v>
      </c>
      <c r="D9513" s="4" t="s">
        <v>81</v>
      </c>
      <c r="E9513" s="4" t="s">
        <v>88</v>
      </c>
      <c r="F9513" s="4" t="s">
        <v>94</v>
      </c>
      <c r="G9513" s="4" t="s">
        <v>51</v>
      </c>
      <c r="H9513" s="13">
        <v>55</v>
      </c>
      <c r="I9513" s="20">
        <v>900</v>
      </c>
      <c r="J9513" s="13">
        <v>495000</v>
      </c>
      <c r="K9513" s="31">
        <v>247500</v>
      </c>
      <c r="L9513" s="21">
        <v>123750</v>
      </c>
      <c r="M9513" s="22">
        <v>0.5</v>
      </c>
      <c r="N9513" s="5" t="s">
        <v>30</v>
      </c>
    </row>
    <row r="9514" spans="1:14" x14ac:dyDescent="0.2">
      <c r="A9514" s="3" t="s">
        <v>41</v>
      </c>
      <c r="B9514" s="17">
        <v>1189833</v>
      </c>
      <c r="C9514" s="14">
        <v>44342</v>
      </c>
      <c r="D9514" s="4" t="s">
        <v>110</v>
      </c>
      <c r="E9514" s="4" t="s">
        <v>121</v>
      </c>
      <c r="F9514" s="4" t="s">
        <v>122</v>
      </c>
      <c r="G9514" s="4" t="s">
        <v>52</v>
      </c>
      <c r="H9514" s="13">
        <v>55</v>
      </c>
      <c r="I9514" s="20">
        <v>900</v>
      </c>
      <c r="J9514" s="13">
        <v>495000</v>
      </c>
      <c r="K9514" s="31">
        <v>123750</v>
      </c>
      <c r="L9514" s="21">
        <v>61875</v>
      </c>
      <c r="M9514" s="22">
        <v>0.25</v>
      </c>
      <c r="N9514" s="5" t="s">
        <v>30</v>
      </c>
    </row>
    <row r="9515" spans="1:14" x14ac:dyDescent="0.2">
      <c r="A9515" s="3" t="s">
        <v>80</v>
      </c>
      <c r="B9515" s="17">
        <v>1185732</v>
      </c>
      <c r="C9515" s="14">
        <v>43951</v>
      </c>
      <c r="D9515" s="4" t="s">
        <v>55</v>
      </c>
      <c r="E9515" s="4" t="s">
        <v>64</v>
      </c>
      <c r="F9515" s="4" t="s">
        <v>64</v>
      </c>
      <c r="G9515" s="4" t="s">
        <v>53</v>
      </c>
      <c r="H9515" s="13">
        <v>55</v>
      </c>
      <c r="I9515" s="20">
        <v>900</v>
      </c>
      <c r="J9515" s="13">
        <v>495000</v>
      </c>
      <c r="K9515" s="31">
        <v>173250</v>
      </c>
      <c r="L9515" s="21">
        <v>86625</v>
      </c>
      <c r="M9515" s="22">
        <v>0.35</v>
      </c>
      <c r="N9515" s="5" t="s">
        <v>30</v>
      </c>
    </row>
    <row r="9516" spans="1:14" x14ac:dyDescent="0.2">
      <c r="A9516" s="3" t="s">
        <v>80</v>
      </c>
      <c r="B9516" s="17">
        <v>1185732</v>
      </c>
      <c r="C9516" s="14">
        <v>43957</v>
      </c>
      <c r="D9516" s="4" t="s">
        <v>55</v>
      </c>
      <c r="E9516" s="4" t="s">
        <v>64</v>
      </c>
      <c r="F9516" s="4" t="s">
        <v>64</v>
      </c>
      <c r="G9516" s="4" t="s">
        <v>53</v>
      </c>
      <c r="H9516" s="13">
        <v>55</v>
      </c>
      <c r="I9516" s="20">
        <v>900</v>
      </c>
      <c r="J9516" s="13">
        <v>495000</v>
      </c>
      <c r="K9516" s="31">
        <v>173250</v>
      </c>
      <c r="L9516" s="21">
        <v>86625</v>
      </c>
      <c r="M9516" s="22">
        <v>0.35</v>
      </c>
      <c r="N9516" s="5" t="s">
        <v>30</v>
      </c>
    </row>
    <row r="9517" spans="1:14" x14ac:dyDescent="0.2">
      <c r="A9517" s="3" t="s">
        <v>20</v>
      </c>
      <c r="B9517" s="17">
        <v>1185732</v>
      </c>
      <c r="C9517" s="14">
        <v>44382</v>
      </c>
      <c r="D9517" s="4" t="s">
        <v>97</v>
      </c>
      <c r="E9517" s="4" t="s">
        <v>104</v>
      </c>
      <c r="F9517" s="4" t="s">
        <v>66</v>
      </c>
      <c r="G9517" s="4" t="s">
        <v>50</v>
      </c>
      <c r="H9517" s="13">
        <v>60</v>
      </c>
      <c r="I9517" s="20">
        <v>900</v>
      </c>
      <c r="J9517" s="13">
        <v>540000</v>
      </c>
      <c r="K9517" s="31">
        <v>189000</v>
      </c>
      <c r="L9517" s="21">
        <v>94500</v>
      </c>
      <c r="M9517" s="22">
        <v>0.35</v>
      </c>
      <c r="N9517" s="5" t="s">
        <v>19</v>
      </c>
    </row>
    <row r="9518" spans="1:14" x14ac:dyDescent="0.2">
      <c r="A9518" s="3" t="s">
        <v>20</v>
      </c>
      <c r="B9518" s="17">
        <v>1185732</v>
      </c>
      <c r="C9518" s="14">
        <v>44414</v>
      </c>
      <c r="D9518" s="4" t="s">
        <v>97</v>
      </c>
      <c r="E9518" s="4" t="s">
        <v>104</v>
      </c>
      <c r="F9518" s="4" t="s">
        <v>66</v>
      </c>
      <c r="G9518" s="4" t="s">
        <v>50</v>
      </c>
      <c r="H9518" s="13">
        <v>60</v>
      </c>
      <c r="I9518" s="20">
        <v>900</v>
      </c>
      <c r="J9518" s="13">
        <v>540000</v>
      </c>
      <c r="K9518" s="31">
        <v>189000</v>
      </c>
      <c r="L9518" s="21">
        <v>94500</v>
      </c>
      <c r="M9518" s="22">
        <v>0.35</v>
      </c>
      <c r="N9518" s="5" t="s">
        <v>19</v>
      </c>
    </row>
    <row r="9519" spans="1:14" x14ac:dyDescent="0.2">
      <c r="A9519" s="3" t="s">
        <v>44</v>
      </c>
      <c r="B9519" s="17">
        <v>1185732</v>
      </c>
      <c r="C9519" s="14">
        <v>44392</v>
      </c>
      <c r="D9519" s="4" t="s">
        <v>15</v>
      </c>
      <c r="E9519" s="4" t="s">
        <v>21</v>
      </c>
      <c r="F9519" s="4" t="s">
        <v>22</v>
      </c>
      <c r="G9519" s="4" t="s">
        <v>51</v>
      </c>
      <c r="H9519" s="13">
        <v>60</v>
      </c>
      <c r="I9519" s="20">
        <v>900</v>
      </c>
      <c r="J9519" s="13">
        <v>540000</v>
      </c>
      <c r="K9519" s="31">
        <v>270000</v>
      </c>
      <c r="L9519" s="21">
        <v>135000</v>
      </c>
      <c r="M9519" s="22">
        <v>0.5</v>
      </c>
      <c r="N9519" s="5" t="s">
        <v>23</v>
      </c>
    </row>
    <row r="9520" spans="1:14" x14ac:dyDescent="0.2">
      <c r="A9520" s="3" t="s">
        <v>45</v>
      </c>
      <c r="B9520" s="17">
        <v>1185732</v>
      </c>
      <c r="C9520" s="14">
        <v>44086</v>
      </c>
      <c r="D9520" s="4" t="s">
        <v>97</v>
      </c>
      <c r="E9520" s="4" t="s">
        <v>105</v>
      </c>
      <c r="F9520" s="4" t="s">
        <v>106</v>
      </c>
      <c r="G9520" s="4" t="s">
        <v>52</v>
      </c>
      <c r="H9520" s="13">
        <v>60</v>
      </c>
      <c r="I9520" s="20">
        <v>900</v>
      </c>
      <c r="J9520" s="13">
        <v>540000</v>
      </c>
      <c r="K9520" s="31">
        <v>189000</v>
      </c>
      <c r="L9520" s="21">
        <v>94500</v>
      </c>
      <c r="M9520" s="22">
        <v>0.35</v>
      </c>
      <c r="N9520" s="5" t="s">
        <v>23</v>
      </c>
    </row>
    <row r="9521" spans="1:14" x14ac:dyDescent="0.2">
      <c r="A9521" s="3" t="s">
        <v>45</v>
      </c>
      <c r="B9521" s="17">
        <v>1185732</v>
      </c>
      <c r="C9521" s="14">
        <v>44092</v>
      </c>
      <c r="D9521" s="4" t="s">
        <v>97</v>
      </c>
      <c r="E9521" s="4" t="s">
        <v>105</v>
      </c>
      <c r="F9521" s="4" t="s">
        <v>106</v>
      </c>
      <c r="G9521" s="4" t="s">
        <v>52</v>
      </c>
      <c r="H9521" s="13">
        <v>60</v>
      </c>
      <c r="I9521" s="20">
        <v>900</v>
      </c>
      <c r="J9521" s="13">
        <v>540000</v>
      </c>
      <c r="K9521" s="31">
        <v>189000</v>
      </c>
      <c r="L9521" s="21">
        <v>94500</v>
      </c>
      <c r="M9521" s="22">
        <v>0.35</v>
      </c>
      <c r="N9521" s="5" t="s">
        <v>23</v>
      </c>
    </row>
    <row r="9522" spans="1:14" x14ac:dyDescent="0.2">
      <c r="A9522" s="3" t="s">
        <v>20</v>
      </c>
      <c r="B9522" s="17">
        <v>1185732</v>
      </c>
      <c r="C9522" s="14">
        <v>43835</v>
      </c>
      <c r="D9522" s="4" t="s">
        <v>55</v>
      </c>
      <c r="E9522" s="4" t="s">
        <v>64</v>
      </c>
      <c r="F9522" s="4" t="s">
        <v>64</v>
      </c>
      <c r="G9522" s="4" t="s">
        <v>52</v>
      </c>
      <c r="H9522" s="13">
        <v>60</v>
      </c>
      <c r="I9522" s="20">
        <v>900</v>
      </c>
      <c r="J9522" s="13">
        <v>540000</v>
      </c>
      <c r="K9522" s="31">
        <v>162000</v>
      </c>
      <c r="L9522" s="21">
        <v>81000</v>
      </c>
      <c r="M9522" s="22">
        <v>0.3</v>
      </c>
      <c r="N9522" s="5" t="s">
        <v>23</v>
      </c>
    </row>
    <row r="9523" spans="1:14" x14ac:dyDescent="0.2">
      <c r="A9523" s="3" t="s">
        <v>20</v>
      </c>
      <c r="B9523" s="17">
        <v>1185732</v>
      </c>
      <c r="C9523" s="14">
        <v>43898</v>
      </c>
      <c r="D9523" s="4" t="s">
        <v>55</v>
      </c>
      <c r="E9523" s="4" t="s">
        <v>64</v>
      </c>
      <c r="F9523" s="4" t="s">
        <v>64</v>
      </c>
      <c r="G9523" s="4" t="s">
        <v>52</v>
      </c>
      <c r="H9523" s="13">
        <v>60</v>
      </c>
      <c r="I9523" s="20">
        <v>900</v>
      </c>
      <c r="J9523" s="13">
        <v>540000</v>
      </c>
      <c r="K9523" s="31">
        <v>162000</v>
      </c>
      <c r="L9523" s="21">
        <v>81000</v>
      </c>
      <c r="M9523" s="22">
        <v>0.3</v>
      </c>
      <c r="N9523" s="5" t="s">
        <v>30</v>
      </c>
    </row>
    <row r="9524" spans="1:14" x14ac:dyDescent="0.2">
      <c r="A9524" s="3" t="s">
        <v>80</v>
      </c>
      <c r="B9524" s="17">
        <v>1185732</v>
      </c>
      <c r="C9524" s="14">
        <v>43938</v>
      </c>
      <c r="D9524" s="4" t="s">
        <v>55</v>
      </c>
      <c r="E9524" s="4" t="s">
        <v>64</v>
      </c>
      <c r="F9524" s="4" t="s">
        <v>64</v>
      </c>
      <c r="G9524" s="4" t="s">
        <v>52</v>
      </c>
      <c r="H9524" s="13">
        <v>60</v>
      </c>
      <c r="I9524" s="20">
        <v>900</v>
      </c>
      <c r="J9524" s="13">
        <v>540000</v>
      </c>
      <c r="K9524" s="31">
        <v>162000</v>
      </c>
      <c r="L9524" s="21">
        <v>81000</v>
      </c>
      <c r="M9524" s="22">
        <v>0.3</v>
      </c>
      <c r="N9524" s="5" t="s">
        <v>30</v>
      </c>
    </row>
    <row r="9525" spans="1:14" x14ac:dyDescent="0.2">
      <c r="A9525" s="3" t="s">
        <v>80</v>
      </c>
      <c r="B9525" s="17">
        <v>1185732</v>
      </c>
      <c r="C9525" s="14">
        <v>43944</v>
      </c>
      <c r="D9525" s="4" t="s">
        <v>55</v>
      </c>
      <c r="E9525" s="4" t="s">
        <v>64</v>
      </c>
      <c r="F9525" s="4" t="s">
        <v>64</v>
      </c>
      <c r="G9525" s="4" t="s">
        <v>52</v>
      </c>
      <c r="H9525" s="13">
        <v>60</v>
      </c>
      <c r="I9525" s="20">
        <v>900</v>
      </c>
      <c r="J9525" s="13">
        <v>540000</v>
      </c>
      <c r="K9525" s="31">
        <v>162000</v>
      </c>
      <c r="L9525" s="21">
        <v>81000</v>
      </c>
      <c r="M9525" s="22">
        <v>0.3</v>
      </c>
      <c r="N9525" s="5" t="s">
        <v>30</v>
      </c>
    </row>
    <row r="9526" spans="1:14" x14ac:dyDescent="0.2">
      <c r="A9526" s="3" t="s">
        <v>20</v>
      </c>
      <c r="B9526" s="17">
        <v>1185732</v>
      </c>
      <c r="C9526" s="14">
        <v>43853</v>
      </c>
      <c r="D9526" s="4" t="s">
        <v>55</v>
      </c>
      <c r="E9526" s="4" t="s">
        <v>64</v>
      </c>
      <c r="F9526" s="4" t="s">
        <v>64</v>
      </c>
      <c r="G9526" s="4" t="s">
        <v>53</v>
      </c>
      <c r="H9526" s="13">
        <v>60</v>
      </c>
      <c r="I9526" s="20">
        <v>900</v>
      </c>
      <c r="J9526" s="13">
        <v>540000</v>
      </c>
      <c r="K9526" s="31">
        <v>162000</v>
      </c>
      <c r="L9526" s="21">
        <v>81000</v>
      </c>
      <c r="M9526" s="22">
        <v>0.3</v>
      </c>
      <c r="N9526" s="5" t="s">
        <v>30</v>
      </c>
    </row>
    <row r="9527" spans="1:14" x14ac:dyDescent="0.2">
      <c r="A9527" s="3" t="s">
        <v>45</v>
      </c>
      <c r="B9527" s="17">
        <v>1128299</v>
      </c>
      <c r="C9527" s="14">
        <v>44196</v>
      </c>
      <c r="D9527" s="4" t="s">
        <v>110</v>
      </c>
      <c r="E9527" s="4" t="s">
        <v>121</v>
      </c>
      <c r="F9527" s="4" t="s">
        <v>125</v>
      </c>
      <c r="G9527" s="4" t="s">
        <v>54</v>
      </c>
      <c r="H9527" s="13">
        <v>60</v>
      </c>
      <c r="I9527" s="20">
        <v>900</v>
      </c>
      <c r="J9527" s="13">
        <v>540000</v>
      </c>
      <c r="K9527" s="31">
        <v>216000</v>
      </c>
      <c r="L9527" s="21">
        <v>108000</v>
      </c>
      <c r="M9527" s="22">
        <v>0.4</v>
      </c>
      <c r="N9527" s="5" t="s">
        <v>30</v>
      </c>
    </row>
    <row r="9528" spans="1:14" x14ac:dyDescent="0.2">
      <c r="A9528" s="3" t="s">
        <v>14</v>
      </c>
      <c r="B9528" s="17">
        <v>1185732</v>
      </c>
      <c r="C9528" s="14">
        <v>44386</v>
      </c>
      <c r="D9528" s="4" t="s">
        <v>15</v>
      </c>
      <c r="E9528" s="4" t="s">
        <v>16</v>
      </c>
      <c r="F9528" s="4" t="s">
        <v>17</v>
      </c>
      <c r="G9528" s="4" t="s">
        <v>50</v>
      </c>
      <c r="H9528" s="13">
        <v>65</v>
      </c>
      <c r="I9528" s="20">
        <v>900</v>
      </c>
      <c r="J9528" s="13">
        <v>585000</v>
      </c>
      <c r="K9528" s="31">
        <v>234000</v>
      </c>
      <c r="L9528" s="21">
        <v>117000</v>
      </c>
      <c r="M9528" s="22">
        <v>0.4</v>
      </c>
      <c r="N9528" s="5" t="s">
        <v>19</v>
      </c>
    </row>
    <row r="9529" spans="1:14" x14ac:dyDescent="0.2">
      <c r="A9529" s="3" t="s">
        <v>80</v>
      </c>
      <c r="B9529" s="17">
        <v>1185732</v>
      </c>
      <c r="C9529" s="14">
        <v>43958</v>
      </c>
      <c r="D9529" s="4" t="s">
        <v>55</v>
      </c>
      <c r="E9529" s="4" t="s">
        <v>64</v>
      </c>
      <c r="F9529" s="4" t="s">
        <v>64</v>
      </c>
      <c r="G9529" s="4" t="s">
        <v>52</v>
      </c>
      <c r="H9529" s="13">
        <v>65</v>
      </c>
      <c r="I9529" s="20">
        <v>900</v>
      </c>
      <c r="J9529" s="13">
        <v>585000</v>
      </c>
      <c r="K9529" s="31">
        <v>175500</v>
      </c>
      <c r="L9529" s="21">
        <v>87750</v>
      </c>
      <c r="M9529" s="22">
        <v>0.3</v>
      </c>
      <c r="N9529" s="5" t="s">
        <v>30</v>
      </c>
    </row>
    <row r="9530" spans="1:14" x14ac:dyDescent="0.2">
      <c r="A9530" s="3" t="s">
        <v>45</v>
      </c>
      <c r="B9530" s="17">
        <v>1128299</v>
      </c>
      <c r="C9530" s="14">
        <v>44393</v>
      </c>
      <c r="D9530" s="4" t="s">
        <v>81</v>
      </c>
      <c r="E9530" s="4" t="s">
        <v>82</v>
      </c>
      <c r="F9530" s="4" t="s">
        <v>83</v>
      </c>
      <c r="G9530" s="4" t="s">
        <v>52</v>
      </c>
      <c r="H9530" s="13">
        <v>90</v>
      </c>
      <c r="I9530" s="20">
        <v>900</v>
      </c>
      <c r="J9530" s="13">
        <v>810000</v>
      </c>
      <c r="K9530" s="31">
        <v>324000</v>
      </c>
      <c r="L9530" s="21">
        <v>162000</v>
      </c>
      <c r="M9530" s="22">
        <v>0.4</v>
      </c>
      <c r="N9530" s="5" t="s">
        <v>19</v>
      </c>
    </row>
    <row r="9531" spans="1:14" x14ac:dyDescent="0.2">
      <c r="A9531" s="3" t="s">
        <v>80</v>
      </c>
      <c r="B9531" s="17">
        <v>1128299</v>
      </c>
      <c r="C9531" s="14">
        <v>44393</v>
      </c>
      <c r="D9531" s="4" t="s">
        <v>97</v>
      </c>
      <c r="E9531" s="4" t="s">
        <v>105</v>
      </c>
      <c r="F9531" s="4" t="s">
        <v>109</v>
      </c>
      <c r="G9531" s="4" t="s">
        <v>53</v>
      </c>
      <c r="H9531" s="13">
        <v>90</v>
      </c>
      <c r="I9531" s="20">
        <v>900</v>
      </c>
      <c r="J9531" s="13">
        <v>810000</v>
      </c>
      <c r="K9531" s="31">
        <v>243000</v>
      </c>
      <c r="L9531" s="21">
        <v>121500</v>
      </c>
      <c r="M9531" s="22">
        <v>0.3</v>
      </c>
      <c r="N9531" s="5" t="s">
        <v>23</v>
      </c>
    </row>
    <row r="9532" spans="1:14" x14ac:dyDescent="0.2">
      <c r="A9532" s="3" t="s">
        <v>44</v>
      </c>
      <c r="B9532" s="17">
        <v>1185732</v>
      </c>
      <c r="C9532" s="14">
        <v>44257</v>
      </c>
      <c r="D9532" s="4" t="s">
        <v>97</v>
      </c>
      <c r="E9532" s="4" t="s">
        <v>98</v>
      </c>
      <c r="F9532" s="4" t="s">
        <v>99</v>
      </c>
      <c r="G9532" s="4" t="s">
        <v>50</v>
      </c>
      <c r="H9532" s="13">
        <v>30</v>
      </c>
      <c r="I9532" s="20">
        <v>920</v>
      </c>
      <c r="J9532" s="13">
        <v>276000</v>
      </c>
      <c r="K9532" s="31">
        <v>110400</v>
      </c>
      <c r="L9532" s="21">
        <v>55200</v>
      </c>
      <c r="M9532" s="22">
        <v>0.4</v>
      </c>
      <c r="N9532" s="5" t="s">
        <v>19</v>
      </c>
    </row>
    <row r="9533" spans="1:14" x14ac:dyDescent="0.2">
      <c r="A9533" s="3" t="s">
        <v>80</v>
      </c>
      <c r="B9533" s="17">
        <v>1185732</v>
      </c>
      <c r="C9533" s="14">
        <v>43950</v>
      </c>
      <c r="D9533" s="4" t="s">
        <v>55</v>
      </c>
      <c r="E9533" s="4" t="s">
        <v>64</v>
      </c>
      <c r="F9533" s="4" t="s">
        <v>64</v>
      </c>
      <c r="G9533" s="4" t="s">
        <v>53</v>
      </c>
      <c r="H9533" s="13">
        <v>55</v>
      </c>
      <c r="I9533" s="20">
        <v>920</v>
      </c>
      <c r="J9533" s="13">
        <v>506000</v>
      </c>
      <c r="K9533" s="31">
        <v>177100</v>
      </c>
      <c r="L9533" s="21">
        <v>88550</v>
      </c>
      <c r="M9533" s="22">
        <v>0.35</v>
      </c>
      <c r="N9533" s="5" t="s">
        <v>30</v>
      </c>
    </row>
    <row r="9534" spans="1:14" x14ac:dyDescent="0.2">
      <c r="A9534" s="3" t="s">
        <v>80</v>
      </c>
      <c r="B9534" s="17">
        <v>1197831</v>
      </c>
      <c r="C9534" s="14">
        <v>44055</v>
      </c>
      <c r="D9534" s="4" t="s">
        <v>81</v>
      </c>
      <c r="E9534" s="4" t="s">
        <v>88</v>
      </c>
      <c r="F9534" s="4" t="s">
        <v>94</v>
      </c>
      <c r="G9534" s="4" t="s">
        <v>51</v>
      </c>
      <c r="H9534" s="13">
        <v>30</v>
      </c>
      <c r="I9534" s="20">
        <v>925</v>
      </c>
      <c r="J9534" s="13">
        <v>277500</v>
      </c>
      <c r="K9534" s="31">
        <v>97125</v>
      </c>
      <c r="L9534" s="21">
        <v>48562.5</v>
      </c>
      <c r="M9534" s="22">
        <v>0.35</v>
      </c>
      <c r="N9534" s="5" t="s">
        <v>30</v>
      </c>
    </row>
    <row r="9535" spans="1:14" x14ac:dyDescent="0.2">
      <c r="A9535" s="3" t="s">
        <v>44</v>
      </c>
      <c r="B9535" s="17">
        <v>1185732</v>
      </c>
      <c r="C9535" s="14">
        <v>44202</v>
      </c>
      <c r="D9535" s="4" t="s">
        <v>97</v>
      </c>
      <c r="E9535" s="4" t="s">
        <v>104</v>
      </c>
      <c r="F9535" s="4" t="s">
        <v>66</v>
      </c>
      <c r="G9535" s="4" t="s">
        <v>50</v>
      </c>
      <c r="H9535" s="13">
        <v>35</v>
      </c>
      <c r="I9535" s="20">
        <v>925</v>
      </c>
      <c r="J9535" s="13">
        <v>323750</v>
      </c>
      <c r="K9535" s="31">
        <v>129500</v>
      </c>
      <c r="L9535" s="21">
        <v>64750</v>
      </c>
      <c r="M9535" s="22">
        <v>0.4</v>
      </c>
      <c r="N9535" s="5" t="s">
        <v>19</v>
      </c>
    </row>
    <row r="9536" spans="1:14" x14ac:dyDescent="0.2">
      <c r="A9536" s="3" t="s">
        <v>80</v>
      </c>
      <c r="B9536" s="17">
        <v>1197831</v>
      </c>
      <c r="C9536" s="14">
        <v>44056</v>
      </c>
      <c r="D9536" s="4" t="s">
        <v>81</v>
      </c>
      <c r="E9536" s="4" t="s">
        <v>88</v>
      </c>
      <c r="F9536" s="4" t="s">
        <v>94</v>
      </c>
      <c r="G9536" s="4" t="s">
        <v>51</v>
      </c>
      <c r="H9536" s="13">
        <v>40</v>
      </c>
      <c r="I9536" s="20">
        <v>925</v>
      </c>
      <c r="J9536" s="13">
        <v>370000</v>
      </c>
      <c r="K9536" s="31">
        <v>129500</v>
      </c>
      <c r="L9536" s="21">
        <v>64750</v>
      </c>
      <c r="M9536" s="22">
        <v>0.35</v>
      </c>
      <c r="N9536" s="5" t="s">
        <v>30</v>
      </c>
    </row>
    <row r="9537" spans="1:14" x14ac:dyDescent="0.2">
      <c r="A9537" s="3" t="s">
        <v>80</v>
      </c>
      <c r="B9537" s="17">
        <v>1197831</v>
      </c>
      <c r="C9537" s="14">
        <v>44073</v>
      </c>
      <c r="D9537" s="4" t="s">
        <v>81</v>
      </c>
      <c r="E9537" s="4" t="s">
        <v>88</v>
      </c>
      <c r="F9537" s="4" t="s">
        <v>94</v>
      </c>
      <c r="G9537" s="4" t="s">
        <v>51</v>
      </c>
      <c r="H9537" s="13">
        <v>40</v>
      </c>
      <c r="I9537" s="20">
        <v>925</v>
      </c>
      <c r="J9537" s="13">
        <v>370000</v>
      </c>
      <c r="K9537" s="31">
        <v>129500</v>
      </c>
      <c r="L9537" s="21">
        <v>64750</v>
      </c>
      <c r="M9537" s="22">
        <v>0.35</v>
      </c>
      <c r="N9537" s="5" t="s">
        <v>30</v>
      </c>
    </row>
    <row r="9538" spans="1:14" x14ac:dyDescent="0.2">
      <c r="A9538" s="3" t="s">
        <v>80</v>
      </c>
      <c r="B9538" s="17">
        <v>1197831</v>
      </c>
      <c r="C9538" s="14">
        <v>44074</v>
      </c>
      <c r="D9538" s="4" t="s">
        <v>81</v>
      </c>
      <c r="E9538" s="4" t="s">
        <v>88</v>
      </c>
      <c r="F9538" s="4" t="s">
        <v>94</v>
      </c>
      <c r="G9538" s="4" t="s">
        <v>51</v>
      </c>
      <c r="H9538" s="13">
        <v>45</v>
      </c>
      <c r="I9538" s="20">
        <v>925</v>
      </c>
      <c r="J9538" s="13">
        <v>416250</v>
      </c>
      <c r="K9538" s="31">
        <v>145687.5</v>
      </c>
      <c r="L9538" s="21">
        <v>72843.75</v>
      </c>
      <c r="M9538" s="22">
        <v>0.35</v>
      </c>
      <c r="N9538" s="5" t="s">
        <v>30</v>
      </c>
    </row>
    <row r="9539" spans="1:14" x14ac:dyDescent="0.2">
      <c r="A9539" s="3" t="s">
        <v>20</v>
      </c>
      <c r="B9539" s="17">
        <v>1197831</v>
      </c>
      <c r="C9539" s="14">
        <v>44416</v>
      </c>
      <c r="D9539" s="4" t="s">
        <v>110</v>
      </c>
      <c r="E9539" s="4" t="s">
        <v>117</v>
      </c>
      <c r="F9539" s="4" t="s">
        <v>118</v>
      </c>
      <c r="G9539" s="4" t="s">
        <v>18</v>
      </c>
      <c r="H9539" s="13">
        <v>50</v>
      </c>
      <c r="I9539" s="20">
        <v>925</v>
      </c>
      <c r="J9539" s="13">
        <v>462500</v>
      </c>
      <c r="K9539" s="31">
        <v>185000</v>
      </c>
      <c r="L9539" s="21">
        <v>92500</v>
      </c>
      <c r="M9539" s="22">
        <v>0.4</v>
      </c>
      <c r="N9539" s="5" t="s">
        <v>19</v>
      </c>
    </row>
    <row r="9540" spans="1:14" x14ac:dyDescent="0.2">
      <c r="A9540" s="3" t="s">
        <v>45</v>
      </c>
      <c r="B9540" s="17">
        <v>1197831</v>
      </c>
      <c r="C9540" s="14">
        <v>44383</v>
      </c>
      <c r="D9540" s="4" t="s">
        <v>110</v>
      </c>
      <c r="E9540" s="4" t="s">
        <v>117</v>
      </c>
      <c r="F9540" s="4" t="s">
        <v>118</v>
      </c>
      <c r="G9540" s="4" t="s">
        <v>18</v>
      </c>
      <c r="H9540" s="13">
        <v>50</v>
      </c>
      <c r="I9540" s="20">
        <v>925</v>
      </c>
      <c r="J9540" s="13">
        <v>462500</v>
      </c>
      <c r="K9540" s="31">
        <v>185000</v>
      </c>
      <c r="L9540" s="21">
        <v>92500</v>
      </c>
      <c r="M9540" s="22">
        <v>0.4</v>
      </c>
      <c r="N9540" s="5" t="s">
        <v>19</v>
      </c>
    </row>
    <row r="9541" spans="1:14" x14ac:dyDescent="0.2">
      <c r="A9541" s="3" t="s">
        <v>20</v>
      </c>
      <c r="B9541" s="17">
        <v>1185732</v>
      </c>
      <c r="C9541" s="14">
        <v>43856</v>
      </c>
      <c r="D9541" s="4" t="s">
        <v>55</v>
      </c>
      <c r="E9541" s="4" t="s">
        <v>64</v>
      </c>
      <c r="F9541" s="4" t="s">
        <v>64</v>
      </c>
      <c r="G9541" s="4" t="s">
        <v>52</v>
      </c>
      <c r="H9541" s="13">
        <v>50</v>
      </c>
      <c r="I9541" s="20">
        <v>925</v>
      </c>
      <c r="J9541" s="13">
        <v>462500</v>
      </c>
      <c r="K9541" s="31">
        <v>138750</v>
      </c>
      <c r="L9541" s="21">
        <v>69375</v>
      </c>
      <c r="M9541" s="22">
        <v>0.3</v>
      </c>
      <c r="N9541" s="5" t="s">
        <v>30</v>
      </c>
    </row>
    <row r="9542" spans="1:14" x14ac:dyDescent="0.2">
      <c r="A9542" s="3" t="s">
        <v>20</v>
      </c>
      <c r="B9542" s="17">
        <v>1185732</v>
      </c>
      <c r="C9542" s="14">
        <v>43921</v>
      </c>
      <c r="D9542" s="4" t="s">
        <v>55</v>
      </c>
      <c r="E9542" s="4" t="s">
        <v>64</v>
      </c>
      <c r="F9542" s="4" t="s">
        <v>64</v>
      </c>
      <c r="G9542" s="4" t="s">
        <v>53</v>
      </c>
      <c r="H9542" s="13">
        <v>50</v>
      </c>
      <c r="I9542" s="20">
        <v>925</v>
      </c>
      <c r="J9542" s="13">
        <v>462500</v>
      </c>
      <c r="K9542" s="31">
        <v>161875</v>
      </c>
      <c r="L9542" s="21">
        <v>80937.5</v>
      </c>
      <c r="M9542" s="22">
        <v>0.35</v>
      </c>
      <c r="N9542" s="5" t="s">
        <v>30</v>
      </c>
    </row>
    <row r="9543" spans="1:14" x14ac:dyDescent="0.2">
      <c r="A9543" s="3" t="s">
        <v>20</v>
      </c>
      <c r="B9543" s="17">
        <v>1185732</v>
      </c>
      <c r="C9543" s="14">
        <v>43896</v>
      </c>
      <c r="D9543" s="4" t="s">
        <v>55</v>
      </c>
      <c r="E9543" s="4" t="s">
        <v>64</v>
      </c>
      <c r="F9543" s="4" t="s">
        <v>64</v>
      </c>
      <c r="G9543" s="4" t="s">
        <v>53</v>
      </c>
      <c r="H9543" s="13">
        <v>50</v>
      </c>
      <c r="I9543" s="20">
        <v>925</v>
      </c>
      <c r="J9543" s="13">
        <v>462500</v>
      </c>
      <c r="K9543" s="31">
        <v>161875</v>
      </c>
      <c r="L9543" s="21">
        <v>80937.5</v>
      </c>
      <c r="M9543" s="22">
        <v>0.35</v>
      </c>
      <c r="N9543" s="5" t="s">
        <v>30</v>
      </c>
    </row>
    <row r="9544" spans="1:14" x14ac:dyDescent="0.2">
      <c r="A9544" s="3" t="s">
        <v>80</v>
      </c>
      <c r="B9544" s="17">
        <v>1185732</v>
      </c>
      <c r="C9544" s="14">
        <v>43942</v>
      </c>
      <c r="D9544" s="4" t="s">
        <v>55</v>
      </c>
      <c r="E9544" s="4" t="s">
        <v>64</v>
      </c>
      <c r="F9544" s="4" t="s">
        <v>64</v>
      </c>
      <c r="G9544" s="4" t="s">
        <v>53</v>
      </c>
      <c r="H9544" s="13">
        <v>50</v>
      </c>
      <c r="I9544" s="20">
        <v>925</v>
      </c>
      <c r="J9544" s="13">
        <v>462500</v>
      </c>
      <c r="K9544" s="31">
        <v>161875</v>
      </c>
      <c r="L9544" s="21">
        <v>80937.5</v>
      </c>
      <c r="M9544" s="22">
        <v>0.35</v>
      </c>
      <c r="N9544" s="5" t="s">
        <v>30</v>
      </c>
    </row>
    <row r="9545" spans="1:14" x14ac:dyDescent="0.2">
      <c r="A9545" s="3" t="s">
        <v>44</v>
      </c>
      <c r="B9545" s="17">
        <v>1197831</v>
      </c>
      <c r="C9545" s="14">
        <v>44453</v>
      </c>
      <c r="D9545" s="4" t="s">
        <v>81</v>
      </c>
      <c r="E9545" s="4" t="s">
        <v>90</v>
      </c>
      <c r="F9545" s="4" t="s">
        <v>91</v>
      </c>
      <c r="G9545" s="4" t="s">
        <v>18</v>
      </c>
      <c r="H9545" s="13">
        <v>55</v>
      </c>
      <c r="I9545" s="20">
        <v>925</v>
      </c>
      <c r="J9545" s="13">
        <v>508750</v>
      </c>
      <c r="K9545" s="31">
        <v>254375</v>
      </c>
      <c r="L9545" s="21">
        <v>127187.5</v>
      </c>
      <c r="M9545" s="22">
        <v>0.5</v>
      </c>
      <c r="N9545" s="5" t="s">
        <v>30</v>
      </c>
    </row>
    <row r="9546" spans="1:14" x14ac:dyDescent="0.2">
      <c r="A9546" s="3" t="s">
        <v>20</v>
      </c>
      <c r="B9546" s="17">
        <v>1185732</v>
      </c>
      <c r="C9546" s="14">
        <v>44506</v>
      </c>
      <c r="D9546" s="4" t="s">
        <v>97</v>
      </c>
      <c r="E9546" s="4" t="s">
        <v>104</v>
      </c>
      <c r="F9546" s="4" t="s">
        <v>66</v>
      </c>
      <c r="G9546" s="4" t="s">
        <v>50</v>
      </c>
      <c r="H9546" s="13">
        <v>55</v>
      </c>
      <c r="I9546" s="20">
        <v>925</v>
      </c>
      <c r="J9546" s="13">
        <v>508750</v>
      </c>
      <c r="K9546" s="31">
        <v>228937.5</v>
      </c>
      <c r="L9546" s="21">
        <v>114468.75</v>
      </c>
      <c r="M9546" s="22">
        <v>0.45</v>
      </c>
      <c r="N9546" s="5" t="s">
        <v>19</v>
      </c>
    </row>
    <row r="9547" spans="1:14" x14ac:dyDescent="0.2">
      <c r="A9547" s="3" t="s">
        <v>44</v>
      </c>
      <c r="B9547" s="17">
        <v>1185732</v>
      </c>
      <c r="C9547" s="14">
        <v>44441</v>
      </c>
      <c r="D9547" s="4" t="s">
        <v>97</v>
      </c>
      <c r="E9547" s="4" t="s">
        <v>98</v>
      </c>
      <c r="F9547" s="4" t="s">
        <v>99</v>
      </c>
      <c r="G9547" s="4" t="s">
        <v>50</v>
      </c>
      <c r="H9547" s="13">
        <v>55</v>
      </c>
      <c r="I9547" s="20">
        <v>925</v>
      </c>
      <c r="J9547" s="13">
        <v>508750</v>
      </c>
      <c r="K9547" s="31">
        <v>203500</v>
      </c>
      <c r="L9547" s="21">
        <v>101750</v>
      </c>
      <c r="M9547" s="22">
        <v>0.4</v>
      </c>
      <c r="N9547" s="5" t="s">
        <v>19</v>
      </c>
    </row>
    <row r="9548" spans="1:14" x14ac:dyDescent="0.2">
      <c r="A9548" s="3" t="s">
        <v>20</v>
      </c>
      <c r="B9548" s="17">
        <v>1185732</v>
      </c>
      <c r="C9548" s="14">
        <v>43868</v>
      </c>
      <c r="D9548" s="4" t="s">
        <v>55</v>
      </c>
      <c r="E9548" s="4" t="s">
        <v>64</v>
      </c>
      <c r="F9548" s="4" t="s">
        <v>64</v>
      </c>
      <c r="G9548" s="4" t="s">
        <v>52</v>
      </c>
      <c r="H9548" s="13">
        <v>55</v>
      </c>
      <c r="I9548" s="20">
        <v>925</v>
      </c>
      <c r="J9548" s="13">
        <v>508750</v>
      </c>
      <c r="K9548" s="31">
        <v>152625</v>
      </c>
      <c r="L9548" s="21">
        <v>76312.5</v>
      </c>
      <c r="M9548" s="22">
        <v>0.3</v>
      </c>
      <c r="N9548" s="5" t="s">
        <v>30</v>
      </c>
    </row>
    <row r="9549" spans="1:14" x14ac:dyDescent="0.2">
      <c r="A9549" s="3" t="s">
        <v>45</v>
      </c>
      <c r="B9549" s="17">
        <v>1128299</v>
      </c>
      <c r="C9549" s="14">
        <v>44220</v>
      </c>
      <c r="D9549" s="4" t="s">
        <v>110</v>
      </c>
      <c r="E9549" s="4" t="s">
        <v>121</v>
      </c>
      <c r="F9549" s="4" t="s">
        <v>125</v>
      </c>
      <c r="G9549" s="4" t="s">
        <v>54</v>
      </c>
      <c r="H9549" s="13">
        <v>55</v>
      </c>
      <c r="I9549" s="20">
        <v>925</v>
      </c>
      <c r="J9549" s="13">
        <v>508750</v>
      </c>
      <c r="K9549" s="31">
        <v>152625</v>
      </c>
      <c r="L9549" s="21">
        <v>76312.5</v>
      </c>
      <c r="M9549" s="22">
        <v>0.3</v>
      </c>
      <c r="N9549" s="5" t="s">
        <v>30</v>
      </c>
    </row>
    <row r="9550" spans="1:14" x14ac:dyDescent="0.2">
      <c r="A9550" s="3" t="s">
        <v>20</v>
      </c>
      <c r="B9550" s="17">
        <v>1185732</v>
      </c>
      <c r="C9550" s="14">
        <v>44414</v>
      </c>
      <c r="D9550" s="4" t="s">
        <v>97</v>
      </c>
      <c r="E9550" s="4" t="s">
        <v>104</v>
      </c>
      <c r="F9550" s="4" t="s">
        <v>66</v>
      </c>
      <c r="G9550" s="4" t="s">
        <v>50</v>
      </c>
      <c r="H9550" s="13">
        <v>60</v>
      </c>
      <c r="I9550" s="20">
        <v>925</v>
      </c>
      <c r="J9550" s="13">
        <v>555000</v>
      </c>
      <c r="K9550" s="31">
        <v>277500</v>
      </c>
      <c r="L9550" s="21">
        <v>138750</v>
      </c>
      <c r="M9550" s="22">
        <v>0.5</v>
      </c>
      <c r="N9550" s="5" t="s">
        <v>19</v>
      </c>
    </row>
    <row r="9551" spans="1:14" x14ac:dyDescent="0.2">
      <c r="A9551" s="3" t="s">
        <v>20</v>
      </c>
      <c r="B9551" s="17">
        <v>1185732</v>
      </c>
      <c r="C9551" s="14">
        <v>44096</v>
      </c>
      <c r="D9551" s="4" t="s">
        <v>97</v>
      </c>
      <c r="E9551" s="4" t="s">
        <v>105</v>
      </c>
      <c r="F9551" s="4" t="s">
        <v>106</v>
      </c>
      <c r="G9551" s="4" t="s">
        <v>52</v>
      </c>
      <c r="H9551" s="13">
        <v>60</v>
      </c>
      <c r="I9551" s="20">
        <v>925</v>
      </c>
      <c r="J9551" s="13">
        <v>555000</v>
      </c>
      <c r="K9551" s="31">
        <v>277500</v>
      </c>
      <c r="L9551" s="21">
        <v>138750</v>
      </c>
      <c r="M9551" s="22">
        <v>0.5</v>
      </c>
      <c r="N9551" s="5" t="s">
        <v>23</v>
      </c>
    </row>
    <row r="9552" spans="1:14" x14ac:dyDescent="0.2">
      <c r="A9552" s="3" t="s">
        <v>20</v>
      </c>
      <c r="B9552" s="17">
        <v>1185732</v>
      </c>
      <c r="C9552" s="14">
        <v>43904</v>
      </c>
      <c r="D9552" s="4" t="s">
        <v>55</v>
      </c>
      <c r="E9552" s="4" t="s">
        <v>64</v>
      </c>
      <c r="F9552" s="4" t="s">
        <v>64</v>
      </c>
      <c r="G9552" s="4" t="s">
        <v>52</v>
      </c>
      <c r="H9552" s="13">
        <v>60</v>
      </c>
      <c r="I9552" s="20">
        <v>925</v>
      </c>
      <c r="J9552" s="13">
        <v>555000</v>
      </c>
      <c r="K9552" s="31">
        <v>166500</v>
      </c>
      <c r="L9552" s="21">
        <v>83250</v>
      </c>
      <c r="M9552" s="22">
        <v>0.3</v>
      </c>
      <c r="N9552" s="5" t="s">
        <v>30</v>
      </c>
    </row>
    <row r="9553" spans="1:14" x14ac:dyDescent="0.2">
      <c r="A9553" s="3" t="s">
        <v>45</v>
      </c>
      <c r="B9553" s="17">
        <v>1128299</v>
      </c>
      <c r="C9553" s="14">
        <v>44221</v>
      </c>
      <c r="D9553" s="4" t="s">
        <v>110</v>
      </c>
      <c r="E9553" s="4" t="s">
        <v>121</v>
      </c>
      <c r="F9553" s="4" t="s">
        <v>125</v>
      </c>
      <c r="G9553" s="4" t="s">
        <v>54</v>
      </c>
      <c r="H9553" s="13">
        <v>60</v>
      </c>
      <c r="I9553" s="20">
        <v>925</v>
      </c>
      <c r="J9553" s="13">
        <v>555000</v>
      </c>
      <c r="K9553" s="31">
        <v>83250</v>
      </c>
      <c r="L9553" s="21">
        <v>41625</v>
      </c>
      <c r="M9553" s="22">
        <v>0.15</v>
      </c>
      <c r="N9553" s="5" t="s">
        <v>30</v>
      </c>
    </row>
    <row r="9554" spans="1:14" x14ac:dyDescent="0.2">
      <c r="A9554" s="3" t="s">
        <v>45</v>
      </c>
      <c r="B9554" s="17">
        <v>1185732</v>
      </c>
      <c r="C9554" s="14">
        <v>44417</v>
      </c>
      <c r="D9554" s="4" t="s">
        <v>55</v>
      </c>
      <c r="E9554" s="4" t="s">
        <v>64</v>
      </c>
      <c r="F9554" s="4" t="s">
        <v>77</v>
      </c>
      <c r="G9554" s="4" t="s">
        <v>18</v>
      </c>
      <c r="H9554" s="13">
        <v>65</v>
      </c>
      <c r="I9554" s="20">
        <v>925</v>
      </c>
      <c r="J9554" s="13">
        <v>601250</v>
      </c>
      <c r="K9554" s="31">
        <v>270562.5</v>
      </c>
      <c r="L9554" s="21">
        <v>135281.25</v>
      </c>
      <c r="M9554" s="22">
        <v>0.45</v>
      </c>
      <c r="N9554" s="5" t="s">
        <v>23</v>
      </c>
    </row>
    <row r="9555" spans="1:14" x14ac:dyDescent="0.2">
      <c r="A9555" s="3" t="s">
        <v>20</v>
      </c>
      <c r="B9555" s="17">
        <v>1185732</v>
      </c>
      <c r="C9555" s="14">
        <v>44354</v>
      </c>
      <c r="D9555" s="4" t="s">
        <v>97</v>
      </c>
      <c r="E9555" s="4" t="s">
        <v>104</v>
      </c>
      <c r="F9555" s="4" t="s">
        <v>66</v>
      </c>
      <c r="G9555" s="4" t="s">
        <v>50</v>
      </c>
      <c r="H9555" s="13">
        <v>70</v>
      </c>
      <c r="I9555" s="20">
        <v>925</v>
      </c>
      <c r="J9555" s="13">
        <v>647500</v>
      </c>
      <c r="K9555" s="31">
        <v>323750</v>
      </c>
      <c r="L9555" s="21">
        <v>161875</v>
      </c>
      <c r="M9555" s="22">
        <v>0.5</v>
      </c>
      <c r="N9555" s="5" t="s">
        <v>19</v>
      </c>
    </row>
    <row r="9556" spans="1:14" x14ac:dyDescent="0.2">
      <c r="A9556" s="3" t="s">
        <v>45</v>
      </c>
      <c r="B9556" s="17">
        <v>1185732</v>
      </c>
      <c r="C9556" s="14">
        <v>44084</v>
      </c>
      <c r="D9556" s="4" t="s">
        <v>97</v>
      </c>
      <c r="E9556" s="4" t="s">
        <v>105</v>
      </c>
      <c r="F9556" s="4" t="s">
        <v>106</v>
      </c>
      <c r="G9556" s="4" t="s">
        <v>52</v>
      </c>
      <c r="H9556" s="13">
        <v>70</v>
      </c>
      <c r="I9556" s="20">
        <v>925</v>
      </c>
      <c r="J9556" s="13">
        <v>647500</v>
      </c>
      <c r="K9556" s="31">
        <v>323750</v>
      </c>
      <c r="L9556" s="21">
        <v>161875</v>
      </c>
      <c r="M9556" s="22">
        <v>0.5</v>
      </c>
      <c r="N9556" s="5" t="s">
        <v>23</v>
      </c>
    </row>
    <row r="9557" spans="1:14" x14ac:dyDescent="0.2">
      <c r="A9557" s="3" t="s">
        <v>45</v>
      </c>
      <c r="B9557" s="17">
        <v>1128299</v>
      </c>
      <c r="C9557" s="14">
        <v>44215</v>
      </c>
      <c r="D9557" s="4" t="s">
        <v>110</v>
      </c>
      <c r="E9557" s="4" t="s">
        <v>121</v>
      </c>
      <c r="F9557" s="4" t="s">
        <v>125</v>
      </c>
      <c r="G9557" s="4" t="s">
        <v>54</v>
      </c>
      <c r="H9557" s="13">
        <v>70</v>
      </c>
      <c r="I9557" s="20">
        <v>925</v>
      </c>
      <c r="J9557" s="13">
        <v>647500</v>
      </c>
      <c r="K9557" s="31">
        <v>129500</v>
      </c>
      <c r="L9557" s="21">
        <v>64750</v>
      </c>
      <c r="M9557" s="22">
        <v>0.2</v>
      </c>
      <c r="N9557" s="5" t="s">
        <v>30</v>
      </c>
    </row>
    <row r="9558" spans="1:14" x14ac:dyDescent="0.2">
      <c r="A9558" s="3" t="s">
        <v>44</v>
      </c>
      <c r="B9558" s="17">
        <v>1185732</v>
      </c>
      <c r="C9558" s="14">
        <v>44318</v>
      </c>
      <c r="D9558" s="4" t="s">
        <v>97</v>
      </c>
      <c r="E9558" s="4" t="s">
        <v>98</v>
      </c>
      <c r="F9558" s="4" t="s">
        <v>99</v>
      </c>
      <c r="G9558" s="4" t="s">
        <v>50</v>
      </c>
      <c r="H9558" s="13">
        <v>45</v>
      </c>
      <c r="I9558" s="20">
        <v>945</v>
      </c>
      <c r="J9558" s="13">
        <v>425250</v>
      </c>
      <c r="K9558" s="31">
        <v>170100</v>
      </c>
      <c r="L9558" s="21">
        <v>85050</v>
      </c>
      <c r="M9558" s="22">
        <v>0.4</v>
      </c>
      <c r="N9558" s="5" t="s">
        <v>19</v>
      </c>
    </row>
    <row r="9559" spans="1:14" x14ac:dyDescent="0.2">
      <c r="A9559" s="3" t="s">
        <v>80</v>
      </c>
      <c r="B9559" s="17">
        <v>1197831</v>
      </c>
      <c r="C9559" s="14">
        <v>44061</v>
      </c>
      <c r="D9559" s="4" t="s">
        <v>81</v>
      </c>
      <c r="E9559" s="4" t="s">
        <v>88</v>
      </c>
      <c r="F9559" s="4" t="s">
        <v>94</v>
      </c>
      <c r="G9559" s="4" t="s">
        <v>51</v>
      </c>
      <c r="H9559" s="13">
        <v>40</v>
      </c>
      <c r="I9559" s="20">
        <v>950</v>
      </c>
      <c r="J9559" s="13">
        <v>380000</v>
      </c>
      <c r="K9559" s="31">
        <v>133000</v>
      </c>
      <c r="L9559" s="21">
        <v>66500</v>
      </c>
      <c r="M9559" s="22">
        <v>0.35</v>
      </c>
      <c r="N9559" s="5" t="s">
        <v>30</v>
      </c>
    </row>
    <row r="9560" spans="1:14" x14ac:dyDescent="0.2">
      <c r="A9560" s="3" t="s">
        <v>80</v>
      </c>
      <c r="B9560" s="17">
        <v>1197831</v>
      </c>
      <c r="C9560" s="14">
        <v>44067</v>
      </c>
      <c r="D9560" s="4" t="s">
        <v>81</v>
      </c>
      <c r="E9560" s="4" t="s">
        <v>88</v>
      </c>
      <c r="F9560" s="4" t="s">
        <v>94</v>
      </c>
      <c r="G9560" s="4" t="s">
        <v>51</v>
      </c>
      <c r="H9560" s="13">
        <v>40</v>
      </c>
      <c r="I9560" s="20">
        <v>950</v>
      </c>
      <c r="J9560" s="13">
        <v>380000</v>
      </c>
      <c r="K9560" s="31">
        <v>133000</v>
      </c>
      <c r="L9560" s="21">
        <v>66500</v>
      </c>
      <c r="M9560" s="22">
        <v>0.35</v>
      </c>
      <c r="N9560" s="5" t="s">
        <v>30</v>
      </c>
    </row>
    <row r="9561" spans="1:14" x14ac:dyDescent="0.2">
      <c r="A9561" s="3" t="s">
        <v>80</v>
      </c>
      <c r="B9561" s="17">
        <v>1197831</v>
      </c>
      <c r="C9561" s="14">
        <v>44060</v>
      </c>
      <c r="D9561" s="4" t="s">
        <v>81</v>
      </c>
      <c r="E9561" s="4" t="s">
        <v>88</v>
      </c>
      <c r="F9561" s="4" t="s">
        <v>94</v>
      </c>
      <c r="G9561" s="4" t="s">
        <v>51</v>
      </c>
      <c r="H9561" s="13">
        <v>40</v>
      </c>
      <c r="I9561" s="20">
        <v>950</v>
      </c>
      <c r="J9561" s="13">
        <v>380000</v>
      </c>
      <c r="K9561" s="31">
        <v>190000</v>
      </c>
      <c r="L9561" s="21">
        <v>95000</v>
      </c>
      <c r="M9561" s="22">
        <v>0.5</v>
      </c>
      <c r="N9561" s="5" t="s">
        <v>30</v>
      </c>
    </row>
    <row r="9562" spans="1:14" x14ac:dyDescent="0.2">
      <c r="A9562" s="3" t="s">
        <v>20</v>
      </c>
      <c r="B9562" s="17">
        <v>1185732</v>
      </c>
      <c r="C9562" s="14">
        <v>43851</v>
      </c>
      <c r="D9562" s="4" t="s">
        <v>55</v>
      </c>
      <c r="E9562" s="4" t="s">
        <v>64</v>
      </c>
      <c r="F9562" s="4" t="s">
        <v>64</v>
      </c>
      <c r="G9562" s="4" t="s">
        <v>53</v>
      </c>
      <c r="H9562" s="13">
        <v>40</v>
      </c>
      <c r="I9562" s="20">
        <v>950</v>
      </c>
      <c r="J9562" s="13">
        <v>380000</v>
      </c>
      <c r="K9562" s="31">
        <v>133000</v>
      </c>
      <c r="L9562" s="21">
        <v>66500</v>
      </c>
      <c r="M9562" s="22">
        <v>0.35</v>
      </c>
      <c r="N9562" s="5" t="s">
        <v>30</v>
      </c>
    </row>
    <row r="9563" spans="1:14" x14ac:dyDescent="0.2">
      <c r="A9563" s="3" t="s">
        <v>20</v>
      </c>
      <c r="B9563" s="17">
        <v>1185732</v>
      </c>
      <c r="C9563" s="14">
        <v>43857</v>
      </c>
      <c r="D9563" s="4" t="s">
        <v>55</v>
      </c>
      <c r="E9563" s="4" t="s">
        <v>64</v>
      </c>
      <c r="F9563" s="4" t="s">
        <v>64</v>
      </c>
      <c r="G9563" s="4" t="s">
        <v>53</v>
      </c>
      <c r="H9563" s="13">
        <v>40</v>
      </c>
      <c r="I9563" s="20">
        <v>950</v>
      </c>
      <c r="J9563" s="13">
        <v>380000</v>
      </c>
      <c r="K9563" s="31">
        <v>133000</v>
      </c>
      <c r="L9563" s="21">
        <v>66500</v>
      </c>
      <c r="M9563" s="22">
        <v>0.35</v>
      </c>
      <c r="N9563" s="5" t="s">
        <v>30</v>
      </c>
    </row>
    <row r="9564" spans="1:14" x14ac:dyDescent="0.2">
      <c r="A9564" s="3" t="s">
        <v>80</v>
      </c>
      <c r="B9564" s="17">
        <v>1197831</v>
      </c>
      <c r="C9564" s="14">
        <v>44062</v>
      </c>
      <c r="D9564" s="4" t="s">
        <v>81</v>
      </c>
      <c r="E9564" s="4" t="s">
        <v>88</v>
      </c>
      <c r="F9564" s="4" t="s">
        <v>94</v>
      </c>
      <c r="G9564" s="4" t="s">
        <v>51</v>
      </c>
      <c r="H9564" s="13">
        <v>45</v>
      </c>
      <c r="I9564" s="20">
        <v>950</v>
      </c>
      <c r="J9564" s="13">
        <v>427500</v>
      </c>
      <c r="K9564" s="31">
        <v>149625</v>
      </c>
      <c r="L9564" s="21">
        <v>74812.5</v>
      </c>
      <c r="M9564" s="22">
        <v>0.35</v>
      </c>
      <c r="N9564" s="5" t="s">
        <v>30</v>
      </c>
    </row>
    <row r="9565" spans="1:14" x14ac:dyDescent="0.2">
      <c r="A9565" s="3" t="s">
        <v>80</v>
      </c>
      <c r="B9565" s="17">
        <v>1197831</v>
      </c>
      <c r="C9565" s="14">
        <v>44068</v>
      </c>
      <c r="D9565" s="4" t="s">
        <v>81</v>
      </c>
      <c r="E9565" s="4" t="s">
        <v>88</v>
      </c>
      <c r="F9565" s="4" t="s">
        <v>94</v>
      </c>
      <c r="G9565" s="4" t="s">
        <v>51</v>
      </c>
      <c r="H9565" s="13">
        <v>45</v>
      </c>
      <c r="I9565" s="20">
        <v>950</v>
      </c>
      <c r="J9565" s="13">
        <v>427500</v>
      </c>
      <c r="K9565" s="31">
        <v>149625</v>
      </c>
      <c r="L9565" s="21">
        <v>74812.5</v>
      </c>
      <c r="M9565" s="22">
        <v>0.35</v>
      </c>
      <c r="N9565" s="5" t="s">
        <v>30</v>
      </c>
    </row>
    <row r="9566" spans="1:14" x14ac:dyDescent="0.2">
      <c r="A9566" s="3" t="s">
        <v>80</v>
      </c>
      <c r="B9566" s="17">
        <v>1197831</v>
      </c>
      <c r="C9566" s="14">
        <v>44131</v>
      </c>
      <c r="D9566" s="4" t="s">
        <v>81</v>
      </c>
      <c r="E9566" s="4" t="s">
        <v>88</v>
      </c>
      <c r="F9566" s="4" t="s">
        <v>94</v>
      </c>
      <c r="G9566" s="4" t="s">
        <v>51</v>
      </c>
      <c r="H9566" s="13">
        <v>45</v>
      </c>
      <c r="I9566" s="20">
        <v>950</v>
      </c>
      <c r="J9566" s="13">
        <v>427500</v>
      </c>
      <c r="K9566" s="31">
        <v>149625</v>
      </c>
      <c r="L9566" s="21">
        <v>74812.5</v>
      </c>
      <c r="M9566" s="22">
        <v>0.35</v>
      </c>
      <c r="N9566" s="5" t="s">
        <v>30</v>
      </c>
    </row>
    <row r="9567" spans="1:14" x14ac:dyDescent="0.2">
      <c r="A9567" s="3" t="s">
        <v>80</v>
      </c>
      <c r="B9567" s="17">
        <v>1197831</v>
      </c>
      <c r="C9567" s="14">
        <v>44130</v>
      </c>
      <c r="D9567" s="4" t="s">
        <v>81</v>
      </c>
      <c r="E9567" s="4" t="s">
        <v>88</v>
      </c>
      <c r="F9567" s="4" t="s">
        <v>94</v>
      </c>
      <c r="G9567" s="4" t="s">
        <v>51</v>
      </c>
      <c r="H9567" s="13">
        <v>45</v>
      </c>
      <c r="I9567" s="20">
        <v>950</v>
      </c>
      <c r="J9567" s="13">
        <v>427500</v>
      </c>
      <c r="K9567" s="31">
        <v>149625</v>
      </c>
      <c r="L9567" s="21">
        <v>74812.5</v>
      </c>
      <c r="M9567" s="22">
        <v>0.35</v>
      </c>
      <c r="N9567" s="5" t="s">
        <v>30</v>
      </c>
    </row>
    <row r="9568" spans="1:14" x14ac:dyDescent="0.2">
      <c r="A9568" s="3" t="s">
        <v>41</v>
      </c>
      <c r="B9568" s="17">
        <v>1189833</v>
      </c>
      <c r="C9568" s="14">
        <v>44311</v>
      </c>
      <c r="D9568" s="4" t="s">
        <v>110</v>
      </c>
      <c r="E9568" s="4" t="s">
        <v>121</v>
      </c>
      <c r="F9568" s="4" t="s">
        <v>122</v>
      </c>
      <c r="G9568" s="4" t="s">
        <v>52</v>
      </c>
      <c r="H9568" s="13">
        <v>45</v>
      </c>
      <c r="I9568" s="20">
        <v>950</v>
      </c>
      <c r="J9568" s="13">
        <v>427500</v>
      </c>
      <c r="K9568" s="31">
        <v>171000</v>
      </c>
      <c r="L9568" s="21">
        <v>85500</v>
      </c>
      <c r="M9568" s="22">
        <v>0.4</v>
      </c>
      <c r="N9568" s="5" t="s">
        <v>30</v>
      </c>
    </row>
    <row r="9569" spans="1:14" x14ac:dyDescent="0.2">
      <c r="A9569" s="3" t="s">
        <v>44</v>
      </c>
      <c r="B9569" s="17">
        <v>1185732</v>
      </c>
      <c r="C9569" s="14">
        <v>44351</v>
      </c>
      <c r="D9569" s="4" t="s">
        <v>97</v>
      </c>
      <c r="E9569" s="4" t="s">
        <v>98</v>
      </c>
      <c r="F9569" s="4" t="s">
        <v>99</v>
      </c>
      <c r="G9569" s="4" t="s">
        <v>50</v>
      </c>
      <c r="H9569" s="13">
        <v>50</v>
      </c>
      <c r="I9569" s="20">
        <v>950</v>
      </c>
      <c r="J9569" s="13">
        <v>475000</v>
      </c>
      <c r="K9569" s="31">
        <v>190000</v>
      </c>
      <c r="L9569" s="21">
        <v>95000</v>
      </c>
      <c r="M9569" s="22">
        <v>0.4</v>
      </c>
      <c r="N9569" s="5" t="s">
        <v>19</v>
      </c>
    </row>
    <row r="9570" spans="1:14" x14ac:dyDescent="0.2">
      <c r="A9570" s="3" t="s">
        <v>44</v>
      </c>
      <c r="B9570" s="17">
        <v>1197831</v>
      </c>
      <c r="C9570" s="14">
        <v>44309</v>
      </c>
      <c r="D9570" s="4" t="s">
        <v>81</v>
      </c>
      <c r="E9570" s="4" t="s">
        <v>92</v>
      </c>
      <c r="F9570" s="4" t="s">
        <v>93</v>
      </c>
      <c r="G9570" s="4" t="s">
        <v>51</v>
      </c>
      <c r="H9570" s="13">
        <v>50</v>
      </c>
      <c r="I9570" s="20">
        <v>950</v>
      </c>
      <c r="J9570" s="13">
        <v>475000</v>
      </c>
      <c r="K9570" s="31">
        <v>213750</v>
      </c>
      <c r="L9570" s="21">
        <v>106875</v>
      </c>
      <c r="M9570" s="22">
        <v>0.45</v>
      </c>
      <c r="N9570" s="5" t="s">
        <v>30</v>
      </c>
    </row>
    <row r="9571" spans="1:14" x14ac:dyDescent="0.2">
      <c r="A9571" s="3" t="s">
        <v>20</v>
      </c>
      <c r="B9571" s="17">
        <v>1185732</v>
      </c>
      <c r="C9571" s="14">
        <v>43860</v>
      </c>
      <c r="D9571" s="4" t="s">
        <v>55</v>
      </c>
      <c r="E9571" s="4" t="s">
        <v>64</v>
      </c>
      <c r="F9571" s="4" t="s">
        <v>64</v>
      </c>
      <c r="G9571" s="4" t="s">
        <v>53</v>
      </c>
      <c r="H9571" s="13">
        <v>50</v>
      </c>
      <c r="I9571" s="20">
        <v>950</v>
      </c>
      <c r="J9571" s="13">
        <v>475000</v>
      </c>
      <c r="K9571" s="31">
        <v>118750</v>
      </c>
      <c r="L9571" s="21">
        <v>59375</v>
      </c>
      <c r="M9571" s="22">
        <v>0.25</v>
      </c>
      <c r="N9571" s="5" t="s">
        <v>30</v>
      </c>
    </row>
    <row r="9572" spans="1:14" x14ac:dyDescent="0.2">
      <c r="A9572" s="3" t="s">
        <v>20</v>
      </c>
      <c r="B9572" s="17">
        <v>1185732</v>
      </c>
      <c r="C9572" s="14">
        <v>43866</v>
      </c>
      <c r="D9572" s="4" t="s">
        <v>55</v>
      </c>
      <c r="E9572" s="4" t="s">
        <v>64</v>
      </c>
      <c r="F9572" s="4" t="s">
        <v>64</v>
      </c>
      <c r="G9572" s="4" t="s">
        <v>53</v>
      </c>
      <c r="H9572" s="13">
        <v>50</v>
      </c>
      <c r="I9572" s="20">
        <v>950</v>
      </c>
      <c r="J9572" s="13">
        <v>475000</v>
      </c>
      <c r="K9572" s="31">
        <v>118750</v>
      </c>
      <c r="L9572" s="21">
        <v>59375</v>
      </c>
      <c r="M9572" s="22">
        <v>0.25</v>
      </c>
      <c r="N9572" s="5" t="s">
        <v>30</v>
      </c>
    </row>
    <row r="9573" spans="1:14" x14ac:dyDescent="0.2">
      <c r="A9573" s="3" t="s">
        <v>20</v>
      </c>
      <c r="B9573" s="17">
        <v>1185732</v>
      </c>
      <c r="C9573" s="14">
        <v>43902</v>
      </c>
      <c r="D9573" s="4" t="s">
        <v>55</v>
      </c>
      <c r="E9573" s="4" t="s">
        <v>64</v>
      </c>
      <c r="F9573" s="4" t="s">
        <v>64</v>
      </c>
      <c r="G9573" s="4" t="s">
        <v>53</v>
      </c>
      <c r="H9573" s="13">
        <v>50</v>
      </c>
      <c r="I9573" s="20">
        <v>950</v>
      </c>
      <c r="J9573" s="13">
        <v>475000</v>
      </c>
      <c r="K9573" s="31">
        <v>166250</v>
      </c>
      <c r="L9573" s="21">
        <v>83125</v>
      </c>
      <c r="M9573" s="22">
        <v>0.35</v>
      </c>
      <c r="N9573" s="5" t="s">
        <v>30</v>
      </c>
    </row>
    <row r="9574" spans="1:14" x14ac:dyDescent="0.2">
      <c r="A9574" s="3" t="s">
        <v>20</v>
      </c>
      <c r="B9574" s="17">
        <v>1185732</v>
      </c>
      <c r="C9574" s="14">
        <v>43908</v>
      </c>
      <c r="D9574" s="4" t="s">
        <v>55</v>
      </c>
      <c r="E9574" s="4" t="s">
        <v>64</v>
      </c>
      <c r="F9574" s="4" t="s">
        <v>64</v>
      </c>
      <c r="G9574" s="4" t="s">
        <v>53</v>
      </c>
      <c r="H9574" s="13">
        <v>50</v>
      </c>
      <c r="I9574" s="20">
        <v>950</v>
      </c>
      <c r="J9574" s="13">
        <v>475000</v>
      </c>
      <c r="K9574" s="31">
        <v>166250</v>
      </c>
      <c r="L9574" s="21">
        <v>83125</v>
      </c>
      <c r="M9574" s="22">
        <v>0.35</v>
      </c>
      <c r="N9574" s="5" t="s">
        <v>30</v>
      </c>
    </row>
    <row r="9575" spans="1:14" x14ac:dyDescent="0.2">
      <c r="A9575" s="3" t="s">
        <v>80</v>
      </c>
      <c r="B9575" s="17">
        <v>1185732</v>
      </c>
      <c r="C9575" s="14">
        <v>43956</v>
      </c>
      <c r="D9575" s="4" t="s">
        <v>55</v>
      </c>
      <c r="E9575" s="4" t="s">
        <v>64</v>
      </c>
      <c r="F9575" s="4" t="s">
        <v>64</v>
      </c>
      <c r="G9575" s="4" t="s">
        <v>53</v>
      </c>
      <c r="H9575" s="13">
        <v>55</v>
      </c>
      <c r="I9575" s="20">
        <v>950</v>
      </c>
      <c r="J9575" s="13">
        <v>522500</v>
      </c>
      <c r="K9575" s="31">
        <v>182875</v>
      </c>
      <c r="L9575" s="21">
        <v>91437.5</v>
      </c>
      <c r="M9575" s="22">
        <v>0.35</v>
      </c>
      <c r="N9575" s="5" t="s">
        <v>30</v>
      </c>
    </row>
    <row r="9576" spans="1:14" x14ac:dyDescent="0.2">
      <c r="A9576" s="3" t="s">
        <v>45</v>
      </c>
      <c r="B9576" s="17">
        <v>1185732</v>
      </c>
      <c r="C9576" s="14">
        <v>44385</v>
      </c>
      <c r="D9576" s="4" t="s">
        <v>55</v>
      </c>
      <c r="E9576" s="4" t="s">
        <v>64</v>
      </c>
      <c r="F9576" s="4" t="s">
        <v>77</v>
      </c>
      <c r="G9576" s="4" t="s">
        <v>18</v>
      </c>
      <c r="H9576" s="13">
        <v>65</v>
      </c>
      <c r="I9576" s="20">
        <v>950</v>
      </c>
      <c r="J9576" s="13">
        <v>617500</v>
      </c>
      <c r="K9576" s="31">
        <v>277875</v>
      </c>
      <c r="L9576" s="21">
        <v>138937.5</v>
      </c>
      <c r="M9576" s="22">
        <v>0.45</v>
      </c>
      <c r="N9576" s="5" t="s">
        <v>23</v>
      </c>
    </row>
    <row r="9577" spans="1:14" x14ac:dyDescent="0.2">
      <c r="A9577" s="3" t="s">
        <v>20</v>
      </c>
      <c r="B9577" s="17">
        <v>1185732</v>
      </c>
      <c r="C9577" s="14">
        <v>44292</v>
      </c>
      <c r="D9577" s="4" t="s">
        <v>97</v>
      </c>
      <c r="E9577" s="4" t="s">
        <v>104</v>
      </c>
      <c r="F9577" s="4" t="s">
        <v>66</v>
      </c>
      <c r="G9577" s="4" t="s">
        <v>50</v>
      </c>
      <c r="H9577" s="13">
        <v>35</v>
      </c>
      <c r="I9577" s="20">
        <v>975</v>
      </c>
      <c r="J9577" s="13">
        <v>341250</v>
      </c>
      <c r="K9577" s="31">
        <v>153562.5</v>
      </c>
      <c r="L9577" s="21">
        <v>76781.25</v>
      </c>
      <c r="M9577" s="22">
        <v>0.45</v>
      </c>
      <c r="N9577" s="5" t="s">
        <v>19</v>
      </c>
    </row>
    <row r="9578" spans="1:14" x14ac:dyDescent="0.2">
      <c r="A9578" s="3" t="s">
        <v>44</v>
      </c>
      <c r="B9578" s="17">
        <v>1185732</v>
      </c>
      <c r="C9578" s="14">
        <v>44231</v>
      </c>
      <c r="D9578" s="4" t="s">
        <v>97</v>
      </c>
      <c r="E9578" s="4" t="s">
        <v>104</v>
      </c>
      <c r="F9578" s="4" t="s">
        <v>66</v>
      </c>
      <c r="G9578" s="4" t="s">
        <v>50</v>
      </c>
      <c r="H9578" s="13">
        <v>35</v>
      </c>
      <c r="I9578" s="20">
        <v>975</v>
      </c>
      <c r="J9578" s="13">
        <v>341250</v>
      </c>
      <c r="K9578" s="31">
        <v>136500</v>
      </c>
      <c r="L9578" s="21">
        <v>68250</v>
      </c>
      <c r="M9578" s="22">
        <v>0.4</v>
      </c>
      <c r="N9578" s="5" t="s">
        <v>19</v>
      </c>
    </row>
    <row r="9579" spans="1:14" x14ac:dyDescent="0.2">
      <c r="A9579" s="3" t="s">
        <v>44</v>
      </c>
      <c r="B9579" s="17">
        <v>1197831</v>
      </c>
      <c r="C9579" s="14">
        <v>44303</v>
      </c>
      <c r="D9579" s="4" t="s">
        <v>81</v>
      </c>
      <c r="E9579" s="4" t="s">
        <v>92</v>
      </c>
      <c r="F9579" s="4" t="s">
        <v>93</v>
      </c>
      <c r="G9579" s="4" t="s">
        <v>51</v>
      </c>
      <c r="H9579" s="13">
        <v>40</v>
      </c>
      <c r="I9579" s="20">
        <v>975</v>
      </c>
      <c r="J9579" s="13">
        <v>390000</v>
      </c>
      <c r="K9579" s="31">
        <v>175500</v>
      </c>
      <c r="L9579" s="21">
        <v>87750</v>
      </c>
      <c r="M9579" s="22">
        <v>0.45</v>
      </c>
      <c r="N9579" s="5" t="s">
        <v>30</v>
      </c>
    </row>
    <row r="9580" spans="1:14" x14ac:dyDescent="0.2">
      <c r="A9580" s="3" t="s">
        <v>44</v>
      </c>
      <c r="B9580" s="17">
        <v>1197831</v>
      </c>
      <c r="C9580" s="14">
        <v>44447</v>
      </c>
      <c r="D9580" s="4" t="s">
        <v>81</v>
      </c>
      <c r="E9580" s="4" t="s">
        <v>90</v>
      </c>
      <c r="F9580" s="4" t="s">
        <v>91</v>
      </c>
      <c r="G9580" s="4" t="s">
        <v>18</v>
      </c>
      <c r="H9580" s="13">
        <v>45</v>
      </c>
      <c r="I9580" s="20">
        <v>975</v>
      </c>
      <c r="J9580" s="13">
        <v>438750</v>
      </c>
      <c r="K9580" s="31">
        <v>219375</v>
      </c>
      <c r="L9580" s="21">
        <v>109687.5</v>
      </c>
      <c r="M9580" s="22">
        <v>0.5</v>
      </c>
      <c r="N9580" s="5" t="s">
        <v>30</v>
      </c>
    </row>
    <row r="9581" spans="1:14" x14ac:dyDescent="0.2">
      <c r="A9581" s="3" t="s">
        <v>44</v>
      </c>
      <c r="B9581" s="17">
        <v>1197831</v>
      </c>
      <c r="C9581" s="14">
        <v>44457</v>
      </c>
      <c r="D9581" s="4" t="s">
        <v>81</v>
      </c>
      <c r="E9581" s="4" t="s">
        <v>88</v>
      </c>
      <c r="F9581" s="4" t="s">
        <v>89</v>
      </c>
      <c r="G9581" s="4" t="s">
        <v>50</v>
      </c>
      <c r="H9581" s="13">
        <v>45</v>
      </c>
      <c r="I9581" s="20">
        <v>975</v>
      </c>
      <c r="J9581" s="13">
        <v>438750</v>
      </c>
      <c r="K9581" s="31">
        <v>175500</v>
      </c>
      <c r="L9581" s="21">
        <v>87750</v>
      </c>
      <c r="M9581" s="22">
        <v>0.4</v>
      </c>
      <c r="N9581" s="5" t="s">
        <v>30</v>
      </c>
    </row>
    <row r="9582" spans="1:14" x14ac:dyDescent="0.2">
      <c r="A9582" s="3" t="s">
        <v>44</v>
      </c>
      <c r="B9582" s="17">
        <v>1197831</v>
      </c>
      <c r="C9582" s="14">
        <v>44463</v>
      </c>
      <c r="D9582" s="4" t="s">
        <v>81</v>
      </c>
      <c r="E9582" s="4" t="s">
        <v>88</v>
      </c>
      <c r="F9582" s="4" t="s">
        <v>89</v>
      </c>
      <c r="G9582" s="4" t="s">
        <v>50</v>
      </c>
      <c r="H9582" s="13">
        <v>50</v>
      </c>
      <c r="I9582" s="20">
        <v>975</v>
      </c>
      <c r="J9582" s="13">
        <v>487500</v>
      </c>
      <c r="K9582" s="31">
        <v>195000</v>
      </c>
      <c r="L9582" s="21">
        <v>97500</v>
      </c>
      <c r="M9582" s="22">
        <v>0.4</v>
      </c>
      <c r="N9582" s="5" t="s">
        <v>30</v>
      </c>
    </row>
    <row r="9583" spans="1:14" x14ac:dyDescent="0.2">
      <c r="A9583" s="3" t="s">
        <v>80</v>
      </c>
      <c r="B9583" s="17">
        <v>1197831</v>
      </c>
      <c r="C9583" s="14">
        <v>44072</v>
      </c>
      <c r="D9583" s="4" t="s">
        <v>81</v>
      </c>
      <c r="E9583" s="4" t="s">
        <v>88</v>
      </c>
      <c r="F9583" s="4" t="s">
        <v>94</v>
      </c>
      <c r="G9583" s="4" t="s">
        <v>51</v>
      </c>
      <c r="H9583" s="13">
        <v>50</v>
      </c>
      <c r="I9583" s="20">
        <v>975</v>
      </c>
      <c r="J9583" s="13">
        <v>487500</v>
      </c>
      <c r="K9583" s="31">
        <v>243750</v>
      </c>
      <c r="L9583" s="21">
        <v>121875</v>
      </c>
      <c r="M9583" s="22">
        <v>0.5</v>
      </c>
      <c r="N9583" s="5" t="s">
        <v>30</v>
      </c>
    </row>
    <row r="9584" spans="1:14" x14ac:dyDescent="0.2">
      <c r="A9584" s="3" t="s">
        <v>20</v>
      </c>
      <c r="B9584" s="17">
        <v>1185732</v>
      </c>
      <c r="C9584" s="14">
        <v>44476</v>
      </c>
      <c r="D9584" s="4" t="s">
        <v>97</v>
      </c>
      <c r="E9584" s="4" t="s">
        <v>104</v>
      </c>
      <c r="F9584" s="4" t="s">
        <v>66</v>
      </c>
      <c r="G9584" s="4" t="s">
        <v>50</v>
      </c>
      <c r="H9584" s="13">
        <v>55</v>
      </c>
      <c r="I9584" s="20">
        <v>975</v>
      </c>
      <c r="J9584" s="13">
        <v>536250</v>
      </c>
      <c r="K9584" s="31">
        <v>241312.5</v>
      </c>
      <c r="L9584" s="21">
        <v>120656.25</v>
      </c>
      <c r="M9584" s="22">
        <v>0.45</v>
      </c>
      <c r="N9584" s="5" t="s">
        <v>19</v>
      </c>
    </row>
    <row r="9585" spans="1:14" x14ac:dyDescent="0.2">
      <c r="A9585" s="3" t="s">
        <v>80</v>
      </c>
      <c r="B9585" s="17">
        <v>1185732</v>
      </c>
      <c r="C9585" s="14">
        <v>43949</v>
      </c>
      <c r="D9585" s="4" t="s">
        <v>55</v>
      </c>
      <c r="E9585" s="4" t="s">
        <v>64</v>
      </c>
      <c r="F9585" s="4" t="s">
        <v>64</v>
      </c>
      <c r="G9585" s="4" t="s">
        <v>52</v>
      </c>
      <c r="H9585" s="13">
        <v>55</v>
      </c>
      <c r="I9585" s="20">
        <v>975</v>
      </c>
      <c r="J9585" s="13">
        <v>536250</v>
      </c>
      <c r="K9585" s="31">
        <v>160875</v>
      </c>
      <c r="L9585" s="21">
        <v>80437.5</v>
      </c>
      <c r="M9585" s="22">
        <v>0.3</v>
      </c>
      <c r="N9585" s="5" t="s">
        <v>30</v>
      </c>
    </row>
    <row r="9586" spans="1:14" x14ac:dyDescent="0.2">
      <c r="A9586" s="3" t="s">
        <v>45</v>
      </c>
      <c r="B9586" s="17">
        <v>1128299</v>
      </c>
      <c r="C9586" s="14">
        <v>44238</v>
      </c>
      <c r="D9586" s="4" t="s">
        <v>110</v>
      </c>
      <c r="E9586" s="4" t="s">
        <v>121</v>
      </c>
      <c r="F9586" s="4" t="s">
        <v>125</v>
      </c>
      <c r="G9586" s="4" t="s">
        <v>54</v>
      </c>
      <c r="H9586" s="13">
        <v>55</v>
      </c>
      <c r="I9586" s="20">
        <v>975</v>
      </c>
      <c r="J9586" s="13">
        <v>536250</v>
      </c>
      <c r="K9586" s="31">
        <v>160875</v>
      </c>
      <c r="L9586" s="21">
        <v>80437.5</v>
      </c>
      <c r="M9586" s="22">
        <v>0.3</v>
      </c>
      <c r="N9586" s="5" t="s">
        <v>30</v>
      </c>
    </row>
    <row r="9587" spans="1:14" x14ac:dyDescent="0.2">
      <c r="A9587" s="3" t="s">
        <v>44</v>
      </c>
      <c r="B9587" s="17">
        <v>1185732</v>
      </c>
      <c r="C9587" s="14">
        <v>44109</v>
      </c>
      <c r="D9587" s="4" t="s">
        <v>97</v>
      </c>
      <c r="E9587" s="4" t="s">
        <v>105</v>
      </c>
      <c r="F9587" s="4" t="s">
        <v>106</v>
      </c>
      <c r="G9587" s="4" t="s">
        <v>52</v>
      </c>
      <c r="H9587" s="13">
        <v>60</v>
      </c>
      <c r="I9587" s="20">
        <v>975</v>
      </c>
      <c r="J9587" s="13">
        <v>585000</v>
      </c>
      <c r="K9587" s="31">
        <v>263250</v>
      </c>
      <c r="L9587" s="21">
        <v>131625</v>
      </c>
      <c r="M9587" s="22">
        <v>0.45</v>
      </c>
      <c r="N9587" s="5" t="s">
        <v>23</v>
      </c>
    </row>
    <row r="9588" spans="1:14" x14ac:dyDescent="0.2">
      <c r="A9588" s="3" t="s">
        <v>45</v>
      </c>
      <c r="B9588" s="17">
        <v>1128299</v>
      </c>
      <c r="C9588" s="14">
        <v>44239</v>
      </c>
      <c r="D9588" s="4" t="s">
        <v>110</v>
      </c>
      <c r="E9588" s="4" t="s">
        <v>121</v>
      </c>
      <c r="F9588" s="4" t="s">
        <v>125</v>
      </c>
      <c r="G9588" s="4" t="s">
        <v>54</v>
      </c>
      <c r="H9588" s="13">
        <v>60</v>
      </c>
      <c r="I9588" s="20">
        <v>975</v>
      </c>
      <c r="J9588" s="13">
        <v>585000</v>
      </c>
      <c r="K9588" s="31">
        <v>87750</v>
      </c>
      <c r="L9588" s="21">
        <v>43875</v>
      </c>
      <c r="M9588" s="22">
        <v>0.15</v>
      </c>
      <c r="N9588" s="5" t="s">
        <v>30</v>
      </c>
    </row>
    <row r="9589" spans="1:14" x14ac:dyDescent="0.2">
      <c r="A9589" s="3" t="s">
        <v>45</v>
      </c>
      <c r="B9589" s="17">
        <v>1128299</v>
      </c>
      <c r="C9589" s="14">
        <v>44202</v>
      </c>
      <c r="D9589" s="4" t="s">
        <v>110</v>
      </c>
      <c r="E9589" s="4" t="s">
        <v>121</v>
      </c>
      <c r="F9589" s="4" t="s">
        <v>125</v>
      </c>
      <c r="G9589" s="4" t="s">
        <v>54</v>
      </c>
      <c r="H9589" s="13">
        <v>60</v>
      </c>
      <c r="I9589" s="20">
        <v>975</v>
      </c>
      <c r="J9589" s="13">
        <v>585000</v>
      </c>
      <c r="K9589" s="31">
        <v>234000</v>
      </c>
      <c r="L9589" s="21">
        <v>117000</v>
      </c>
      <c r="M9589" s="22">
        <v>0.4</v>
      </c>
      <c r="N9589" s="5" t="s">
        <v>30</v>
      </c>
    </row>
    <row r="9590" spans="1:14" x14ac:dyDescent="0.2">
      <c r="A9590" s="3" t="s">
        <v>45</v>
      </c>
      <c r="B9590" s="17">
        <v>1128299</v>
      </c>
      <c r="C9590" s="14">
        <v>44214</v>
      </c>
      <c r="D9590" s="4" t="s">
        <v>110</v>
      </c>
      <c r="E9590" s="4" t="s">
        <v>121</v>
      </c>
      <c r="F9590" s="4" t="s">
        <v>125</v>
      </c>
      <c r="G9590" s="4" t="s">
        <v>54</v>
      </c>
      <c r="H9590" s="13">
        <v>65</v>
      </c>
      <c r="I9590" s="20">
        <v>975</v>
      </c>
      <c r="J9590" s="13">
        <v>633750</v>
      </c>
      <c r="K9590" s="31">
        <v>221812.5</v>
      </c>
      <c r="L9590" s="21">
        <v>110906.25</v>
      </c>
      <c r="M9590" s="22">
        <v>0.35</v>
      </c>
      <c r="N9590" s="5" t="s">
        <v>30</v>
      </c>
    </row>
    <row r="9591" spans="1:14" x14ac:dyDescent="0.2">
      <c r="A9591" s="3" t="s">
        <v>20</v>
      </c>
      <c r="B9591" s="17">
        <v>1185732</v>
      </c>
      <c r="C9591" s="14">
        <v>44382</v>
      </c>
      <c r="D9591" s="4" t="s">
        <v>97</v>
      </c>
      <c r="E9591" s="4" t="s">
        <v>104</v>
      </c>
      <c r="F9591" s="4" t="s">
        <v>66</v>
      </c>
      <c r="G9591" s="4" t="s">
        <v>50</v>
      </c>
      <c r="H9591" s="13">
        <v>70</v>
      </c>
      <c r="I9591" s="20">
        <v>975</v>
      </c>
      <c r="J9591" s="13">
        <v>682500</v>
      </c>
      <c r="K9591" s="31">
        <v>341250</v>
      </c>
      <c r="L9591" s="21">
        <v>170625</v>
      </c>
      <c r="M9591" s="22">
        <v>0.5</v>
      </c>
      <c r="N9591" s="5" t="s">
        <v>19</v>
      </c>
    </row>
    <row r="9592" spans="1:14" x14ac:dyDescent="0.2">
      <c r="A9592" s="3" t="s">
        <v>44</v>
      </c>
      <c r="B9592" s="17">
        <v>1185732</v>
      </c>
      <c r="C9592" s="14">
        <v>44532</v>
      </c>
      <c r="D9592" s="4" t="s">
        <v>97</v>
      </c>
      <c r="E9592" s="4" t="s">
        <v>98</v>
      </c>
      <c r="F9592" s="4" t="s">
        <v>99</v>
      </c>
      <c r="G9592" s="4" t="s">
        <v>50</v>
      </c>
      <c r="H9592" s="13">
        <v>70</v>
      </c>
      <c r="I9592" s="20">
        <v>975</v>
      </c>
      <c r="J9592" s="13">
        <v>682500</v>
      </c>
      <c r="K9592" s="31">
        <v>273000</v>
      </c>
      <c r="L9592" s="21">
        <v>136500</v>
      </c>
      <c r="M9592" s="22">
        <v>0.4</v>
      </c>
      <c r="N9592" s="5" t="s">
        <v>19</v>
      </c>
    </row>
    <row r="9593" spans="1:14" x14ac:dyDescent="0.2">
      <c r="A9593" s="3" t="s">
        <v>45</v>
      </c>
      <c r="B9593" s="17">
        <v>1185732</v>
      </c>
      <c r="C9593" s="14">
        <v>44090</v>
      </c>
      <c r="D9593" s="4" t="s">
        <v>97</v>
      </c>
      <c r="E9593" s="4" t="s">
        <v>105</v>
      </c>
      <c r="F9593" s="4" t="s">
        <v>106</v>
      </c>
      <c r="G9593" s="4" t="s">
        <v>52</v>
      </c>
      <c r="H9593" s="13">
        <v>70</v>
      </c>
      <c r="I9593" s="20">
        <v>975</v>
      </c>
      <c r="J9593" s="13">
        <v>682500</v>
      </c>
      <c r="K9593" s="31">
        <v>341250</v>
      </c>
      <c r="L9593" s="21">
        <v>170625</v>
      </c>
      <c r="M9593" s="22">
        <v>0.5</v>
      </c>
      <c r="N9593" s="5" t="s">
        <v>23</v>
      </c>
    </row>
    <row r="9594" spans="1:14" x14ac:dyDescent="0.2">
      <c r="A9594" s="3" t="s">
        <v>80</v>
      </c>
      <c r="B9594" s="17">
        <v>1185732</v>
      </c>
      <c r="C9594" s="14">
        <v>43953</v>
      </c>
      <c r="D9594" s="4" t="s">
        <v>55</v>
      </c>
      <c r="E9594" s="4" t="s">
        <v>64</v>
      </c>
      <c r="F9594" s="4" t="s">
        <v>64</v>
      </c>
      <c r="G9594" s="4" t="s">
        <v>53</v>
      </c>
      <c r="H9594" s="13">
        <v>70</v>
      </c>
      <c r="I9594" s="20">
        <v>975</v>
      </c>
      <c r="J9594" s="13">
        <v>682500</v>
      </c>
      <c r="K9594" s="31">
        <v>170625</v>
      </c>
      <c r="L9594" s="21">
        <v>85312.5</v>
      </c>
      <c r="M9594" s="22">
        <v>0.25</v>
      </c>
      <c r="N9594" s="5" t="s">
        <v>30</v>
      </c>
    </row>
    <row r="9595" spans="1:14" x14ac:dyDescent="0.2">
      <c r="A9595" s="3" t="s">
        <v>20</v>
      </c>
      <c r="B9595" s="17">
        <v>1185732</v>
      </c>
      <c r="C9595" s="14">
        <v>43833</v>
      </c>
      <c r="D9595" s="4" t="s">
        <v>55</v>
      </c>
      <c r="E9595" s="4" t="s">
        <v>64</v>
      </c>
      <c r="F9595" s="4" t="s">
        <v>64</v>
      </c>
      <c r="G9595" s="4" t="s">
        <v>53</v>
      </c>
      <c r="H9595" s="13">
        <v>40</v>
      </c>
      <c r="I9595" s="20">
        <v>1000</v>
      </c>
      <c r="J9595" s="13">
        <v>400000</v>
      </c>
      <c r="K9595" s="31">
        <v>140000</v>
      </c>
      <c r="L9595" s="21">
        <v>70000</v>
      </c>
      <c r="M9595" s="22">
        <v>0.35</v>
      </c>
      <c r="N9595" s="5" t="s">
        <v>23</v>
      </c>
    </row>
    <row r="9596" spans="1:14" x14ac:dyDescent="0.2">
      <c r="A9596" s="3" t="s">
        <v>80</v>
      </c>
      <c r="B9596" s="17">
        <v>1197831</v>
      </c>
      <c r="C9596" s="14">
        <v>44066</v>
      </c>
      <c r="D9596" s="4" t="s">
        <v>81</v>
      </c>
      <c r="E9596" s="4" t="s">
        <v>88</v>
      </c>
      <c r="F9596" s="4" t="s">
        <v>94</v>
      </c>
      <c r="G9596" s="4" t="s">
        <v>51</v>
      </c>
      <c r="H9596" s="13">
        <v>50</v>
      </c>
      <c r="I9596" s="20">
        <v>1000</v>
      </c>
      <c r="J9596" s="13">
        <v>500000</v>
      </c>
      <c r="K9596" s="31">
        <v>250000</v>
      </c>
      <c r="L9596" s="21">
        <v>125000</v>
      </c>
      <c r="M9596" s="22">
        <v>0.5</v>
      </c>
      <c r="N9596" s="5" t="s">
        <v>30</v>
      </c>
    </row>
    <row r="9597" spans="1:14" x14ac:dyDescent="0.2">
      <c r="A9597" s="3" t="s">
        <v>20</v>
      </c>
      <c r="B9597" s="17">
        <v>1185732</v>
      </c>
      <c r="C9597" s="14">
        <v>43832</v>
      </c>
      <c r="D9597" s="4" t="s">
        <v>55</v>
      </c>
      <c r="E9597" s="4" t="s">
        <v>64</v>
      </c>
      <c r="F9597" s="4" t="s">
        <v>64</v>
      </c>
      <c r="G9597" s="4" t="s">
        <v>52</v>
      </c>
      <c r="H9597" s="13">
        <v>50</v>
      </c>
      <c r="I9597" s="20">
        <v>1000</v>
      </c>
      <c r="J9597" s="13">
        <v>500000</v>
      </c>
      <c r="K9597" s="31">
        <v>150000</v>
      </c>
      <c r="L9597" s="21">
        <v>75000</v>
      </c>
      <c r="M9597" s="22">
        <v>0.3</v>
      </c>
      <c r="N9597" s="5" t="s">
        <v>23</v>
      </c>
    </row>
    <row r="9598" spans="1:14" x14ac:dyDescent="0.2">
      <c r="A9598" s="3" t="s">
        <v>20</v>
      </c>
      <c r="B9598" s="17">
        <v>1185732</v>
      </c>
      <c r="C9598" s="14">
        <v>43836</v>
      </c>
      <c r="D9598" s="4" t="s">
        <v>55</v>
      </c>
      <c r="E9598" s="4" t="s">
        <v>64</v>
      </c>
      <c r="F9598" s="4" t="s">
        <v>64</v>
      </c>
      <c r="G9598" s="4" t="s">
        <v>53</v>
      </c>
      <c r="H9598" s="13">
        <v>50</v>
      </c>
      <c r="I9598" s="20">
        <v>1000</v>
      </c>
      <c r="J9598" s="13">
        <v>500000</v>
      </c>
      <c r="K9598" s="31">
        <v>125000</v>
      </c>
      <c r="L9598" s="21">
        <v>62500</v>
      </c>
      <c r="M9598" s="22">
        <v>0.25</v>
      </c>
      <c r="N9598" s="5" t="s">
        <v>23</v>
      </c>
    </row>
    <row r="9599" spans="1:14" x14ac:dyDescent="0.2">
      <c r="A9599" s="3" t="s">
        <v>20</v>
      </c>
      <c r="B9599" s="17">
        <v>1185732</v>
      </c>
      <c r="C9599" s="14">
        <v>43854</v>
      </c>
      <c r="D9599" s="4" t="s">
        <v>55</v>
      </c>
      <c r="E9599" s="4" t="s">
        <v>64</v>
      </c>
      <c r="F9599" s="4" t="s">
        <v>64</v>
      </c>
      <c r="G9599" s="4" t="s">
        <v>53</v>
      </c>
      <c r="H9599" s="13">
        <v>50</v>
      </c>
      <c r="I9599" s="20">
        <v>1000</v>
      </c>
      <c r="J9599" s="13">
        <v>500000</v>
      </c>
      <c r="K9599" s="31">
        <v>125000</v>
      </c>
      <c r="L9599" s="21">
        <v>62500</v>
      </c>
      <c r="M9599" s="22">
        <v>0.25</v>
      </c>
      <c r="N9599" s="5" t="s">
        <v>30</v>
      </c>
    </row>
    <row r="9600" spans="1:14" x14ac:dyDescent="0.2">
      <c r="A9600" s="3" t="s">
        <v>20</v>
      </c>
      <c r="B9600" s="17">
        <v>1185732</v>
      </c>
      <c r="C9600" s="14">
        <v>43895</v>
      </c>
      <c r="D9600" s="4" t="s">
        <v>55</v>
      </c>
      <c r="E9600" s="4" t="s">
        <v>64</v>
      </c>
      <c r="F9600" s="4" t="s">
        <v>64</v>
      </c>
      <c r="G9600" s="4" t="s">
        <v>52</v>
      </c>
      <c r="H9600" s="13">
        <v>55</v>
      </c>
      <c r="I9600" s="20">
        <v>1000</v>
      </c>
      <c r="J9600" s="13">
        <v>550000</v>
      </c>
      <c r="K9600" s="31">
        <v>165000</v>
      </c>
      <c r="L9600" s="21">
        <v>82500</v>
      </c>
      <c r="M9600" s="22">
        <v>0.3</v>
      </c>
      <c r="N9600" s="5" t="s">
        <v>30</v>
      </c>
    </row>
    <row r="9601" spans="1:14" x14ac:dyDescent="0.2">
      <c r="A9601" s="3" t="s">
        <v>80</v>
      </c>
      <c r="B9601" s="17">
        <v>1185732</v>
      </c>
      <c r="C9601" s="14">
        <v>43941</v>
      </c>
      <c r="D9601" s="4" t="s">
        <v>55</v>
      </c>
      <c r="E9601" s="4" t="s">
        <v>64</v>
      </c>
      <c r="F9601" s="4" t="s">
        <v>64</v>
      </c>
      <c r="G9601" s="4" t="s">
        <v>52</v>
      </c>
      <c r="H9601" s="13">
        <v>55</v>
      </c>
      <c r="I9601" s="20">
        <v>1000</v>
      </c>
      <c r="J9601" s="13">
        <v>550000</v>
      </c>
      <c r="K9601" s="31">
        <v>165000</v>
      </c>
      <c r="L9601" s="21">
        <v>82500</v>
      </c>
      <c r="M9601" s="22">
        <v>0.3</v>
      </c>
      <c r="N9601" s="5" t="s">
        <v>30</v>
      </c>
    </row>
    <row r="9602" spans="1:14" x14ac:dyDescent="0.2">
      <c r="A9602" s="3" t="s">
        <v>80</v>
      </c>
      <c r="B9602" s="17">
        <v>1185732</v>
      </c>
      <c r="C9602" s="14">
        <v>43955</v>
      </c>
      <c r="D9602" s="4" t="s">
        <v>55</v>
      </c>
      <c r="E9602" s="4" t="s">
        <v>64</v>
      </c>
      <c r="F9602" s="4" t="s">
        <v>64</v>
      </c>
      <c r="G9602" s="4" t="s">
        <v>52</v>
      </c>
      <c r="H9602" s="13">
        <v>55</v>
      </c>
      <c r="I9602" s="20">
        <v>1000</v>
      </c>
      <c r="J9602" s="13">
        <v>550000</v>
      </c>
      <c r="K9602" s="31">
        <v>165000</v>
      </c>
      <c r="L9602" s="21">
        <v>82500</v>
      </c>
      <c r="M9602" s="22">
        <v>0.3</v>
      </c>
      <c r="N9602" s="5" t="s">
        <v>30</v>
      </c>
    </row>
    <row r="9603" spans="1:14" x14ac:dyDescent="0.2">
      <c r="A9603" s="3" t="s">
        <v>44</v>
      </c>
      <c r="B9603" s="17">
        <v>1185732</v>
      </c>
      <c r="C9603" s="14">
        <v>44103</v>
      </c>
      <c r="D9603" s="4" t="s">
        <v>97</v>
      </c>
      <c r="E9603" s="4" t="s">
        <v>105</v>
      </c>
      <c r="F9603" s="4" t="s">
        <v>106</v>
      </c>
      <c r="G9603" s="4" t="s">
        <v>52</v>
      </c>
      <c r="H9603" s="13">
        <v>60</v>
      </c>
      <c r="I9603" s="20">
        <v>1000</v>
      </c>
      <c r="J9603" s="13">
        <v>600000</v>
      </c>
      <c r="K9603" s="31">
        <v>270000</v>
      </c>
      <c r="L9603" s="21">
        <v>135000</v>
      </c>
      <c r="M9603" s="22">
        <v>0.45</v>
      </c>
      <c r="N9603" s="5" t="s">
        <v>23</v>
      </c>
    </row>
    <row r="9604" spans="1:14" x14ac:dyDescent="0.2">
      <c r="A9604" s="3" t="s">
        <v>20</v>
      </c>
      <c r="B9604" s="17">
        <v>1185732</v>
      </c>
      <c r="C9604" s="14">
        <v>43893</v>
      </c>
      <c r="D9604" s="4" t="s">
        <v>55</v>
      </c>
      <c r="E9604" s="4" t="s">
        <v>64</v>
      </c>
      <c r="F9604" s="4" t="s">
        <v>64</v>
      </c>
      <c r="G9604" s="4" t="s">
        <v>53</v>
      </c>
      <c r="H9604" s="13">
        <v>65</v>
      </c>
      <c r="I9604" s="20">
        <v>1000</v>
      </c>
      <c r="J9604" s="13">
        <v>650000</v>
      </c>
      <c r="K9604" s="31">
        <v>162500</v>
      </c>
      <c r="L9604" s="21">
        <v>81250</v>
      </c>
      <c r="M9604" s="22">
        <v>0.25</v>
      </c>
      <c r="N9604" s="5" t="s">
        <v>30</v>
      </c>
    </row>
    <row r="9605" spans="1:14" x14ac:dyDescent="0.2">
      <c r="A9605" s="3" t="s">
        <v>80</v>
      </c>
      <c r="B9605" s="17">
        <v>1185732</v>
      </c>
      <c r="C9605" s="14">
        <v>43945</v>
      </c>
      <c r="D9605" s="4" t="s">
        <v>55</v>
      </c>
      <c r="E9605" s="4" t="s">
        <v>64</v>
      </c>
      <c r="F9605" s="4" t="s">
        <v>64</v>
      </c>
      <c r="G9605" s="4" t="s">
        <v>53</v>
      </c>
      <c r="H9605" s="13">
        <v>65</v>
      </c>
      <c r="I9605" s="20">
        <v>1000</v>
      </c>
      <c r="J9605" s="13">
        <v>650000</v>
      </c>
      <c r="K9605" s="31">
        <v>162500</v>
      </c>
      <c r="L9605" s="21">
        <v>81250</v>
      </c>
      <c r="M9605" s="22">
        <v>0.25</v>
      </c>
      <c r="N9605" s="5" t="s">
        <v>30</v>
      </c>
    </row>
    <row r="9606" spans="1:14" x14ac:dyDescent="0.2">
      <c r="A9606" s="3" t="s">
        <v>80</v>
      </c>
      <c r="B9606" s="17">
        <v>1185732</v>
      </c>
      <c r="C9606" s="14">
        <v>43947</v>
      </c>
      <c r="D9606" s="4" t="s">
        <v>55</v>
      </c>
      <c r="E9606" s="4" t="s">
        <v>64</v>
      </c>
      <c r="F9606" s="4" t="s">
        <v>64</v>
      </c>
      <c r="G9606" s="4" t="s">
        <v>53</v>
      </c>
      <c r="H9606" s="13">
        <v>70</v>
      </c>
      <c r="I9606" s="20">
        <v>1000</v>
      </c>
      <c r="J9606" s="13">
        <v>700000</v>
      </c>
      <c r="K9606" s="31">
        <v>175000</v>
      </c>
      <c r="L9606" s="21">
        <v>87500</v>
      </c>
      <c r="M9606" s="22">
        <v>0.25</v>
      </c>
      <c r="N9606" s="5" t="s">
        <v>30</v>
      </c>
    </row>
    <row r="9607" spans="1:14" x14ac:dyDescent="0.2">
      <c r="A9607" s="3" t="s">
        <v>80</v>
      </c>
      <c r="B9607" s="17">
        <v>1185732</v>
      </c>
      <c r="C9607" s="14">
        <v>44030</v>
      </c>
      <c r="D9607" s="4" t="s">
        <v>55</v>
      </c>
      <c r="E9607" s="4" t="s">
        <v>64</v>
      </c>
      <c r="F9607" s="4" t="s">
        <v>64</v>
      </c>
      <c r="G9607" s="4" t="s">
        <v>53</v>
      </c>
      <c r="H9607" s="13">
        <v>70</v>
      </c>
      <c r="I9607" s="20">
        <v>1000</v>
      </c>
      <c r="J9607" s="13">
        <v>700000</v>
      </c>
      <c r="K9607" s="31">
        <v>175000</v>
      </c>
      <c r="L9607" s="21">
        <v>87500</v>
      </c>
      <c r="M9607" s="22">
        <v>0.25</v>
      </c>
      <c r="N9607" s="5" t="s">
        <v>30</v>
      </c>
    </row>
    <row r="9608" spans="1:14" x14ac:dyDescent="0.2">
      <c r="A9608" s="3" t="s">
        <v>20</v>
      </c>
      <c r="B9608" s="17">
        <v>1185732</v>
      </c>
      <c r="C9608" s="14">
        <v>44260</v>
      </c>
      <c r="D9608" s="4" t="s">
        <v>97</v>
      </c>
      <c r="E9608" s="4" t="s">
        <v>104</v>
      </c>
      <c r="F9608" s="4" t="s">
        <v>66</v>
      </c>
      <c r="G9608" s="4" t="s">
        <v>50</v>
      </c>
      <c r="H9608" s="13">
        <v>35</v>
      </c>
      <c r="I9608" s="20">
        <v>1020</v>
      </c>
      <c r="J9608" s="13">
        <v>357000</v>
      </c>
      <c r="K9608" s="31">
        <v>160650</v>
      </c>
      <c r="L9608" s="21">
        <v>80325</v>
      </c>
      <c r="M9608" s="22">
        <v>0.45</v>
      </c>
      <c r="N9608" s="5" t="s">
        <v>19</v>
      </c>
    </row>
    <row r="9609" spans="1:14" x14ac:dyDescent="0.2">
      <c r="A9609" s="3" t="s">
        <v>20</v>
      </c>
      <c r="B9609" s="17">
        <v>1185732</v>
      </c>
      <c r="C9609" s="14">
        <v>44205</v>
      </c>
      <c r="D9609" s="4" t="s">
        <v>97</v>
      </c>
      <c r="E9609" s="4" t="s">
        <v>107</v>
      </c>
      <c r="F9609" s="4" t="s">
        <v>108</v>
      </c>
      <c r="G9609" s="4" t="s">
        <v>18</v>
      </c>
      <c r="H9609" s="13">
        <v>40</v>
      </c>
      <c r="I9609" s="20">
        <v>1025</v>
      </c>
      <c r="J9609" s="13">
        <v>410000</v>
      </c>
      <c r="K9609" s="31">
        <v>184500</v>
      </c>
      <c r="L9609" s="21">
        <v>92250</v>
      </c>
      <c r="M9609" s="22">
        <v>0.45</v>
      </c>
      <c r="N9609" s="5" t="s">
        <v>19</v>
      </c>
    </row>
    <row r="9610" spans="1:14" x14ac:dyDescent="0.2">
      <c r="A9610" s="3" t="s">
        <v>20</v>
      </c>
      <c r="B9610" s="17">
        <v>1185732</v>
      </c>
      <c r="C9610" s="14">
        <v>43945</v>
      </c>
      <c r="D9610" s="4" t="s">
        <v>97</v>
      </c>
      <c r="E9610" s="4" t="s">
        <v>105</v>
      </c>
      <c r="F9610" s="4" t="s">
        <v>106</v>
      </c>
      <c r="G9610" s="4" t="s">
        <v>52</v>
      </c>
      <c r="H9610" s="13">
        <v>45</v>
      </c>
      <c r="I9610" s="20">
        <v>1025</v>
      </c>
      <c r="J9610" s="13">
        <v>461250</v>
      </c>
      <c r="K9610" s="31">
        <v>207562.5</v>
      </c>
      <c r="L9610" s="21">
        <v>103781.25</v>
      </c>
      <c r="M9610" s="22">
        <v>0.45</v>
      </c>
      <c r="N9610" s="5" t="s">
        <v>23</v>
      </c>
    </row>
    <row r="9611" spans="1:14" x14ac:dyDescent="0.2">
      <c r="A9611" s="3" t="s">
        <v>20</v>
      </c>
      <c r="B9611" s="17">
        <v>1185732</v>
      </c>
      <c r="C9611" s="14">
        <v>44444</v>
      </c>
      <c r="D9611" s="4" t="s">
        <v>97</v>
      </c>
      <c r="E9611" s="4" t="s">
        <v>104</v>
      </c>
      <c r="F9611" s="4" t="s">
        <v>66</v>
      </c>
      <c r="G9611" s="4" t="s">
        <v>50</v>
      </c>
      <c r="H9611" s="13">
        <v>55</v>
      </c>
      <c r="I9611" s="20">
        <v>1025</v>
      </c>
      <c r="J9611" s="13">
        <v>563750</v>
      </c>
      <c r="K9611" s="31">
        <v>253687.5</v>
      </c>
      <c r="L9611" s="21">
        <v>126843.75</v>
      </c>
      <c r="M9611" s="22">
        <v>0.45</v>
      </c>
      <c r="N9611" s="5" t="s">
        <v>19</v>
      </c>
    </row>
    <row r="9612" spans="1:14" x14ac:dyDescent="0.2">
      <c r="A9612" s="3" t="s">
        <v>20</v>
      </c>
      <c r="B9612" s="17">
        <v>1185732</v>
      </c>
      <c r="C9612" s="14">
        <v>43901</v>
      </c>
      <c r="D9612" s="4" t="s">
        <v>55</v>
      </c>
      <c r="E9612" s="4" t="s">
        <v>64</v>
      </c>
      <c r="F9612" s="4" t="s">
        <v>64</v>
      </c>
      <c r="G9612" s="4" t="s">
        <v>52</v>
      </c>
      <c r="H9612" s="13">
        <v>55</v>
      </c>
      <c r="I9612" s="20">
        <v>1025</v>
      </c>
      <c r="J9612" s="13">
        <v>563750</v>
      </c>
      <c r="K9612" s="31">
        <v>169125</v>
      </c>
      <c r="L9612" s="21">
        <v>84562.5</v>
      </c>
      <c r="M9612" s="22">
        <v>0.3</v>
      </c>
      <c r="N9612" s="5" t="s">
        <v>30</v>
      </c>
    </row>
    <row r="9613" spans="1:14" x14ac:dyDescent="0.2">
      <c r="A9613" s="3" t="s">
        <v>20</v>
      </c>
      <c r="B9613" s="17">
        <v>1185732</v>
      </c>
      <c r="C9613" s="14">
        <v>43907</v>
      </c>
      <c r="D9613" s="4" t="s">
        <v>55</v>
      </c>
      <c r="E9613" s="4" t="s">
        <v>64</v>
      </c>
      <c r="F9613" s="4" t="s">
        <v>64</v>
      </c>
      <c r="G9613" s="4" t="s">
        <v>52</v>
      </c>
      <c r="H9613" s="13">
        <v>55</v>
      </c>
      <c r="I9613" s="20">
        <v>1025</v>
      </c>
      <c r="J9613" s="13">
        <v>563750</v>
      </c>
      <c r="K9613" s="31">
        <v>169125</v>
      </c>
      <c r="L9613" s="21">
        <v>84562.5</v>
      </c>
      <c r="M9613" s="22">
        <v>0.3</v>
      </c>
      <c r="N9613" s="5" t="s">
        <v>30</v>
      </c>
    </row>
    <row r="9614" spans="1:14" x14ac:dyDescent="0.2">
      <c r="A9614" s="3" t="s">
        <v>45</v>
      </c>
      <c r="B9614" s="17">
        <v>1128299</v>
      </c>
      <c r="C9614" s="14">
        <v>44208</v>
      </c>
      <c r="D9614" s="4" t="s">
        <v>110</v>
      </c>
      <c r="E9614" s="4" t="s">
        <v>121</v>
      </c>
      <c r="F9614" s="4" t="s">
        <v>125</v>
      </c>
      <c r="G9614" s="4" t="s">
        <v>54</v>
      </c>
      <c r="H9614" s="13">
        <v>60</v>
      </c>
      <c r="I9614" s="20">
        <v>1025</v>
      </c>
      <c r="J9614" s="13">
        <v>615000</v>
      </c>
      <c r="K9614" s="31">
        <v>215250</v>
      </c>
      <c r="L9614" s="21">
        <v>107625</v>
      </c>
      <c r="M9614" s="22">
        <v>0.35</v>
      </c>
      <c r="N9614" s="5" t="s">
        <v>30</v>
      </c>
    </row>
    <row r="9615" spans="1:14" x14ac:dyDescent="0.2">
      <c r="A9615" s="3" t="s">
        <v>44</v>
      </c>
      <c r="B9615" s="17">
        <v>1185732</v>
      </c>
      <c r="C9615" s="14">
        <v>44411</v>
      </c>
      <c r="D9615" s="4" t="s">
        <v>97</v>
      </c>
      <c r="E9615" s="4" t="s">
        <v>98</v>
      </c>
      <c r="F9615" s="4" t="s">
        <v>99</v>
      </c>
      <c r="G9615" s="4" t="s">
        <v>50</v>
      </c>
      <c r="H9615" s="13">
        <v>65</v>
      </c>
      <c r="I9615" s="20">
        <v>1025</v>
      </c>
      <c r="J9615" s="13">
        <v>666250</v>
      </c>
      <c r="K9615" s="31">
        <v>266500</v>
      </c>
      <c r="L9615" s="21">
        <v>133250</v>
      </c>
      <c r="M9615" s="22">
        <v>0.4</v>
      </c>
      <c r="N9615" s="5" t="s">
        <v>19</v>
      </c>
    </row>
    <row r="9616" spans="1:14" x14ac:dyDescent="0.2">
      <c r="A9616" s="3" t="s">
        <v>20</v>
      </c>
      <c r="B9616" s="17">
        <v>1185732</v>
      </c>
      <c r="C9616" s="14">
        <v>44321</v>
      </c>
      <c r="D9616" s="4" t="s">
        <v>97</v>
      </c>
      <c r="E9616" s="4" t="s">
        <v>104</v>
      </c>
      <c r="F9616" s="4" t="s">
        <v>66</v>
      </c>
      <c r="G9616" s="4" t="s">
        <v>50</v>
      </c>
      <c r="H9616" s="13">
        <v>50</v>
      </c>
      <c r="I9616" s="20">
        <v>1045</v>
      </c>
      <c r="J9616" s="13">
        <v>522500</v>
      </c>
      <c r="K9616" s="31">
        <v>235125</v>
      </c>
      <c r="L9616" s="21">
        <v>117562.5</v>
      </c>
      <c r="M9616" s="22">
        <v>0.45</v>
      </c>
      <c r="N9616" s="5" t="s">
        <v>19</v>
      </c>
    </row>
    <row r="9617" spans="1:14" x14ac:dyDescent="0.2">
      <c r="A9617" s="3" t="s">
        <v>20</v>
      </c>
      <c r="B9617" s="17">
        <v>1185732</v>
      </c>
      <c r="C9617" s="14">
        <v>44049</v>
      </c>
      <c r="D9617" s="4" t="s">
        <v>110</v>
      </c>
      <c r="E9617" s="4" t="s">
        <v>127</v>
      </c>
      <c r="F9617" s="4" t="s">
        <v>128</v>
      </c>
      <c r="G9617" s="4" t="s">
        <v>54</v>
      </c>
      <c r="H9617" s="13">
        <v>45</v>
      </c>
      <c r="I9617" s="20">
        <v>1050</v>
      </c>
      <c r="J9617" s="13">
        <v>472500</v>
      </c>
      <c r="K9617" s="31">
        <v>212625</v>
      </c>
      <c r="L9617" s="21">
        <v>106312.5</v>
      </c>
      <c r="M9617" s="22">
        <v>0.45</v>
      </c>
      <c r="N9617" s="5" t="s">
        <v>23</v>
      </c>
    </row>
    <row r="9618" spans="1:14" x14ac:dyDescent="0.2">
      <c r="A9618" s="3" t="s">
        <v>20</v>
      </c>
      <c r="B9618" s="17">
        <v>1185732</v>
      </c>
      <c r="C9618" s="14">
        <v>44354</v>
      </c>
      <c r="D9618" s="4" t="s">
        <v>97</v>
      </c>
      <c r="E9618" s="4" t="s">
        <v>104</v>
      </c>
      <c r="F9618" s="4" t="s">
        <v>66</v>
      </c>
      <c r="G9618" s="4" t="s">
        <v>50</v>
      </c>
      <c r="H9618" s="13">
        <v>55</v>
      </c>
      <c r="I9618" s="20">
        <v>1050</v>
      </c>
      <c r="J9618" s="13">
        <v>577500</v>
      </c>
      <c r="K9618" s="31">
        <v>259875</v>
      </c>
      <c r="L9618" s="21">
        <v>129937.5</v>
      </c>
      <c r="M9618" s="22">
        <v>0.45</v>
      </c>
      <c r="N9618" s="5" t="s">
        <v>19</v>
      </c>
    </row>
    <row r="9619" spans="1:14" x14ac:dyDescent="0.2">
      <c r="A9619" s="3" t="s">
        <v>20</v>
      </c>
      <c r="B9619" s="17">
        <v>1185732</v>
      </c>
      <c r="C9619" s="14">
        <v>44097</v>
      </c>
      <c r="D9619" s="4" t="s">
        <v>97</v>
      </c>
      <c r="E9619" s="4" t="s">
        <v>105</v>
      </c>
      <c r="F9619" s="4" t="s">
        <v>106</v>
      </c>
      <c r="G9619" s="4" t="s">
        <v>52</v>
      </c>
      <c r="H9619" s="13">
        <v>55</v>
      </c>
      <c r="I9619" s="20">
        <v>1050</v>
      </c>
      <c r="J9619" s="13">
        <v>577500</v>
      </c>
      <c r="K9619" s="31">
        <v>259875</v>
      </c>
      <c r="L9619" s="21">
        <v>129937.5</v>
      </c>
      <c r="M9619" s="22">
        <v>0.45</v>
      </c>
      <c r="N9619" s="5" t="s">
        <v>23</v>
      </c>
    </row>
    <row r="9620" spans="1:14" x14ac:dyDescent="0.2">
      <c r="A9620" s="3" t="s">
        <v>44</v>
      </c>
      <c r="B9620" s="17">
        <v>1185732</v>
      </c>
      <c r="C9620" s="14">
        <v>44379</v>
      </c>
      <c r="D9620" s="4" t="s">
        <v>97</v>
      </c>
      <c r="E9620" s="4" t="s">
        <v>98</v>
      </c>
      <c r="F9620" s="4" t="s">
        <v>99</v>
      </c>
      <c r="G9620" s="4" t="s">
        <v>50</v>
      </c>
      <c r="H9620" s="13">
        <v>65</v>
      </c>
      <c r="I9620" s="20">
        <v>1050</v>
      </c>
      <c r="J9620" s="13">
        <v>682500</v>
      </c>
      <c r="K9620" s="31">
        <v>273000</v>
      </c>
      <c r="L9620" s="21">
        <v>136500</v>
      </c>
      <c r="M9620" s="22">
        <v>0.4</v>
      </c>
      <c r="N9620" s="5" t="s">
        <v>19</v>
      </c>
    </row>
    <row r="9621" spans="1:14" x14ac:dyDescent="0.2">
      <c r="A9621" s="3" t="s">
        <v>20</v>
      </c>
      <c r="B9621" s="17">
        <v>1185732</v>
      </c>
      <c r="C9621" s="14">
        <v>43899</v>
      </c>
      <c r="D9621" s="4" t="s">
        <v>55</v>
      </c>
      <c r="E9621" s="4" t="s">
        <v>64</v>
      </c>
      <c r="F9621" s="4" t="s">
        <v>64</v>
      </c>
      <c r="G9621" s="4" t="s">
        <v>53</v>
      </c>
      <c r="H9621" s="13">
        <v>65</v>
      </c>
      <c r="I9621" s="20">
        <v>1050</v>
      </c>
      <c r="J9621" s="13">
        <v>682500</v>
      </c>
      <c r="K9621" s="31">
        <v>170625</v>
      </c>
      <c r="L9621" s="21">
        <v>85312.5</v>
      </c>
      <c r="M9621" s="22">
        <v>0.25</v>
      </c>
      <c r="N9621" s="5" t="s">
        <v>30</v>
      </c>
    </row>
    <row r="9622" spans="1:14" x14ac:dyDescent="0.2">
      <c r="A9622" s="3" t="s">
        <v>20</v>
      </c>
      <c r="B9622" s="17">
        <v>1185732</v>
      </c>
      <c r="C9622" s="14">
        <v>44061</v>
      </c>
      <c r="D9622" s="4" t="s">
        <v>97</v>
      </c>
      <c r="E9622" s="4" t="s">
        <v>105</v>
      </c>
      <c r="F9622" s="4" t="s">
        <v>106</v>
      </c>
      <c r="G9622" s="4" t="s">
        <v>52</v>
      </c>
      <c r="H9622" s="13">
        <v>45</v>
      </c>
      <c r="I9622" s="20">
        <v>1070</v>
      </c>
      <c r="J9622" s="13">
        <v>481500</v>
      </c>
      <c r="K9622" s="31">
        <v>216675</v>
      </c>
      <c r="L9622" s="21">
        <v>108337.5</v>
      </c>
      <c r="M9622" s="22">
        <v>0.45</v>
      </c>
      <c r="N9622" s="5" t="s">
        <v>23</v>
      </c>
    </row>
    <row r="9623" spans="1:14" x14ac:dyDescent="0.2">
      <c r="A9623" s="3" t="s">
        <v>45</v>
      </c>
      <c r="B9623" s="17">
        <v>1185732</v>
      </c>
      <c r="C9623" s="14">
        <v>43945</v>
      </c>
      <c r="D9623" s="4" t="s">
        <v>97</v>
      </c>
      <c r="E9623" s="4" t="s">
        <v>105</v>
      </c>
      <c r="F9623" s="4" t="s">
        <v>106</v>
      </c>
      <c r="G9623" s="4" t="s">
        <v>52</v>
      </c>
      <c r="H9623" s="13">
        <v>55</v>
      </c>
      <c r="I9623" s="20">
        <v>1070</v>
      </c>
      <c r="J9623" s="13">
        <v>588500</v>
      </c>
      <c r="K9623" s="31">
        <v>264825</v>
      </c>
      <c r="L9623" s="21">
        <v>132412.5</v>
      </c>
      <c r="M9623" s="22">
        <v>0.45</v>
      </c>
      <c r="N9623" s="5" t="s">
        <v>23</v>
      </c>
    </row>
    <row r="9624" spans="1:14" x14ac:dyDescent="0.2">
      <c r="A9624" s="3" t="s">
        <v>20</v>
      </c>
      <c r="B9624" s="17">
        <v>1185732</v>
      </c>
      <c r="C9624" s="14">
        <v>44234</v>
      </c>
      <c r="D9624" s="4" t="s">
        <v>97</v>
      </c>
      <c r="E9624" s="4" t="s">
        <v>107</v>
      </c>
      <c r="F9624" s="4" t="s">
        <v>108</v>
      </c>
      <c r="G9624" s="4" t="s">
        <v>18</v>
      </c>
      <c r="H9624" s="13">
        <v>40</v>
      </c>
      <c r="I9624" s="20">
        <v>1075</v>
      </c>
      <c r="J9624" s="13">
        <v>430000</v>
      </c>
      <c r="K9624" s="31">
        <v>193500</v>
      </c>
      <c r="L9624" s="21">
        <v>96750</v>
      </c>
      <c r="M9624" s="22">
        <v>0.45</v>
      </c>
      <c r="N9624" s="5" t="s">
        <v>19</v>
      </c>
    </row>
    <row r="9625" spans="1:14" x14ac:dyDescent="0.2">
      <c r="A9625" s="3" t="s">
        <v>45</v>
      </c>
      <c r="B9625" s="17">
        <v>1185732</v>
      </c>
      <c r="C9625" s="14">
        <v>43945</v>
      </c>
      <c r="D9625" s="4" t="s">
        <v>97</v>
      </c>
      <c r="E9625" s="4" t="s">
        <v>105</v>
      </c>
      <c r="F9625" s="4" t="s">
        <v>106</v>
      </c>
      <c r="G9625" s="4" t="s">
        <v>52</v>
      </c>
      <c r="H9625" s="13">
        <v>60</v>
      </c>
      <c r="I9625" s="20">
        <v>1075</v>
      </c>
      <c r="J9625" s="13">
        <v>645000</v>
      </c>
      <c r="K9625" s="31">
        <v>290250</v>
      </c>
      <c r="L9625" s="21">
        <v>145125</v>
      </c>
      <c r="M9625" s="22">
        <v>0.45</v>
      </c>
      <c r="N9625" s="5" t="s">
        <v>23</v>
      </c>
    </row>
    <row r="9626" spans="1:14" x14ac:dyDescent="0.2">
      <c r="A9626" s="3" t="s">
        <v>44</v>
      </c>
      <c r="B9626" s="17">
        <v>1185732</v>
      </c>
      <c r="C9626" s="14">
        <v>43975</v>
      </c>
      <c r="D9626" s="4" t="s">
        <v>97</v>
      </c>
      <c r="E9626" s="4" t="s">
        <v>105</v>
      </c>
      <c r="F9626" s="4" t="s">
        <v>106</v>
      </c>
      <c r="G9626" s="4" t="s">
        <v>52</v>
      </c>
      <c r="H9626" s="13">
        <v>65</v>
      </c>
      <c r="I9626" s="20">
        <v>1075</v>
      </c>
      <c r="J9626" s="13">
        <v>698750</v>
      </c>
      <c r="K9626" s="31">
        <v>314437.5</v>
      </c>
      <c r="L9626" s="21">
        <v>157218.75</v>
      </c>
      <c r="M9626" s="22">
        <v>0.45</v>
      </c>
      <c r="N9626" s="5" t="s">
        <v>23</v>
      </c>
    </row>
    <row r="9627" spans="1:14" x14ac:dyDescent="0.2">
      <c r="A9627" s="3" t="s">
        <v>80</v>
      </c>
      <c r="B9627" s="17">
        <v>1185732</v>
      </c>
      <c r="C9627" s="14">
        <v>43939</v>
      </c>
      <c r="D9627" s="4" t="s">
        <v>55</v>
      </c>
      <c r="E9627" s="4" t="s">
        <v>64</v>
      </c>
      <c r="F9627" s="4" t="s">
        <v>64</v>
      </c>
      <c r="G9627" s="4" t="s">
        <v>53</v>
      </c>
      <c r="H9627" s="13">
        <v>65</v>
      </c>
      <c r="I9627" s="20">
        <v>1075</v>
      </c>
      <c r="J9627" s="13">
        <v>698750</v>
      </c>
      <c r="K9627" s="31">
        <v>174687.5</v>
      </c>
      <c r="L9627" s="21">
        <v>87343.75</v>
      </c>
      <c r="M9627" s="22">
        <v>0.25</v>
      </c>
      <c r="N9627" s="5" t="s">
        <v>30</v>
      </c>
    </row>
    <row r="9628" spans="1:14" x14ac:dyDescent="0.2">
      <c r="A9628" s="3" t="s">
        <v>20</v>
      </c>
      <c r="B9628" s="17">
        <v>1185732</v>
      </c>
      <c r="C9628" s="14">
        <v>44535</v>
      </c>
      <c r="D9628" s="4" t="s">
        <v>97</v>
      </c>
      <c r="E9628" s="4" t="s">
        <v>104</v>
      </c>
      <c r="F9628" s="4" t="s">
        <v>66</v>
      </c>
      <c r="G9628" s="4" t="s">
        <v>50</v>
      </c>
      <c r="H9628" s="13">
        <v>70</v>
      </c>
      <c r="I9628" s="20">
        <v>1075</v>
      </c>
      <c r="J9628" s="13">
        <v>752500</v>
      </c>
      <c r="K9628" s="31">
        <v>338625</v>
      </c>
      <c r="L9628" s="21">
        <v>169312.5</v>
      </c>
      <c r="M9628" s="22">
        <v>0.45</v>
      </c>
      <c r="N9628" s="5" t="s">
        <v>19</v>
      </c>
    </row>
    <row r="9629" spans="1:14" x14ac:dyDescent="0.2">
      <c r="A9629" s="3" t="s">
        <v>80</v>
      </c>
      <c r="B9629" s="17">
        <v>1197831</v>
      </c>
      <c r="C9629" s="14">
        <v>44069</v>
      </c>
      <c r="D9629" s="4" t="s">
        <v>81</v>
      </c>
      <c r="E9629" s="4" t="s">
        <v>88</v>
      </c>
      <c r="F9629" s="4" t="s">
        <v>94</v>
      </c>
      <c r="G9629" s="4" t="s">
        <v>51</v>
      </c>
      <c r="H9629" s="13">
        <v>40</v>
      </c>
      <c r="I9629" s="20">
        <v>1100</v>
      </c>
      <c r="J9629" s="13">
        <v>440000</v>
      </c>
      <c r="K9629" s="31">
        <v>154000</v>
      </c>
      <c r="L9629" s="21">
        <v>77000</v>
      </c>
      <c r="M9629" s="22">
        <v>0.35</v>
      </c>
      <c r="N9629" s="5" t="s">
        <v>30</v>
      </c>
    </row>
    <row r="9630" spans="1:14" x14ac:dyDescent="0.2">
      <c r="A9630" s="3" t="s">
        <v>80</v>
      </c>
      <c r="B9630" s="17">
        <v>1197831</v>
      </c>
      <c r="C9630" s="14">
        <v>44075</v>
      </c>
      <c r="D9630" s="4" t="s">
        <v>81</v>
      </c>
      <c r="E9630" s="4" t="s">
        <v>88</v>
      </c>
      <c r="F9630" s="4" t="s">
        <v>94</v>
      </c>
      <c r="G9630" s="4" t="s">
        <v>51</v>
      </c>
      <c r="H9630" s="13">
        <v>40</v>
      </c>
      <c r="I9630" s="20">
        <v>1100</v>
      </c>
      <c r="J9630" s="13">
        <v>440000</v>
      </c>
      <c r="K9630" s="31">
        <v>154000</v>
      </c>
      <c r="L9630" s="21">
        <v>77000</v>
      </c>
      <c r="M9630" s="22">
        <v>0.35</v>
      </c>
      <c r="N9630" s="5" t="s">
        <v>30</v>
      </c>
    </row>
    <row r="9631" spans="1:14" x14ac:dyDescent="0.2">
      <c r="A9631" s="3" t="s">
        <v>20</v>
      </c>
      <c r="B9631" s="17">
        <v>1185732</v>
      </c>
      <c r="C9631" s="14">
        <v>44055</v>
      </c>
      <c r="D9631" s="4" t="s">
        <v>97</v>
      </c>
      <c r="E9631" s="4" t="s">
        <v>105</v>
      </c>
      <c r="F9631" s="4" t="s">
        <v>106</v>
      </c>
      <c r="G9631" s="4" t="s">
        <v>52</v>
      </c>
      <c r="H9631" s="13">
        <v>45</v>
      </c>
      <c r="I9631" s="20">
        <v>1100</v>
      </c>
      <c r="J9631" s="13">
        <v>495000</v>
      </c>
      <c r="K9631" s="31">
        <v>222750</v>
      </c>
      <c r="L9631" s="21">
        <v>111375</v>
      </c>
      <c r="M9631" s="22">
        <v>0.45</v>
      </c>
      <c r="N9631" s="5" t="s">
        <v>23</v>
      </c>
    </row>
    <row r="9632" spans="1:14" x14ac:dyDescent="0.2">
      <c r="A9632" s="3" t="s">
        <v>20</v>
      </c>
      <c r="B9632" s="17">
        <v>1185732</v>
      </c>
      <c r="C9632" s="14">
        <v>43905</v>
      </c>
      <c r="D9632" s="4" t="s">
        <v>55</v>
      </c>
      <c r="E9632" s="4" t="s">
        <v>64</v>
      </c>
      <c r="F9632" s="4" t="s">
        <v>64</v>
      </c>
      <c r="G9632" s="4" t="s">
        <v>53</v>
      </c>
      <c r="H9632" s="13">
        <v>65</v>
      </c>
      <c r="I9632" s="20">
        <v>1100</v>
      </c>
      <c r="J9632" s="13">
        <v>715000</v>
      </c>
      <c r="K9632" s="31">
        <v>178750</v>
      </c>
      <c r="L9632" s="21">
        <v>89375</v>
      </c>
      <c r="M9632" s="22">
        <v>0.25</v>
      </c>
      <c r="N9632" s="5" t="s">
        <v>30</v>
      </c>
    </row>
    <row r="9633" spans="1:14" x14ac:dyDescent="0.2">
      <c r="A9633" s="3" t="s">
        <v>20</v>
      </c>
      <c r="B9633" s="17">
        <v>1185732</v>
      </c>
      <c r="C9633" s="14">
        <v>44414</v>
      </c>
      <c r="D9633" s="4" t="s">
        <v>97</v>
      </c>
      <c r="E9633" s="4" t="s">
        <v>104</v>
      </c>
      <c r="F9633" s="4" t="s">
        <v>66</v>
      </c>
      <c r="G9633" s="4" t="s">
        <v>50</v>
      </c>
      <c r="H9633" s="13">
        <v>65</v>
      </c>
      <c r="I9633" s="20">
        <v>1125</v>
      </c>
      <c r="J9633" s="13">
        <v>731250</v>
      </c>
      <c r="K9633" s="31">
        <v>329062.5</v>
      </c>
      <c r="L9633" s="21">
        <v>164531.25</v>
      </c>
      <c r="M9633" s="22">
        <v>0.45</v>
      </c>
      <c r="N9633" s="5" t="s">
        <v>19</v>
      </c>
    </row>
    <row r="9634" spans="1:14" x14ac:dyDescent="0.2">
      <c r="A9634" s="3" t="s">
        <v>45</v>
      </c>
      <c r="B9634" s="17">
        <v>1185732</v>
      </c>
      <c r="C9634" s="14">
        <v>44091</v>
      </c>
      <c r="D9634" s="4" t="s">
        <v>97</v>
      </c>
      <c r="E9634" s="4" t="s">
        <v>105</v>
      </c>
      <c r="F9634" s="4" t="s">
        <v>106</v>
      </c>
      <c r="G9634" s="4" t="s">
        <v>52</v>
      </c>
      <c r="H9634" s="13">
        <v>65</v>
      </c>
      <c r="I9634" s="20">
        <v>1125</v>
      </c>
      <c r="J9634" s="13">
        <v>731250</v>
      </c>
      <c r="K9634" s="31">
        <v>329062.5</v>
      </c>
      <c r="L9634" s="21">
        <v>164531.25</v>
      </c>
      <c r="M9634" s="22">
        <v>0.45</v>
      </c>
      <c r="N9634" s="5" t="s">
        <v>23</v>
      </c>
    </row>
    <row r="9635" spans="1:14" x14ac:dyDescent="0.2">
      <c r="A9635" s="3" t="s">
        <v>20</v>
      </c>
      <c r="B9635" s="17">
        <v>1185732</v>
      </c>
      <c r="C9635" s="14">
        <v>44382</v>
      </c>
      <c r="D9635" s="4" t="s">
        <v>97</v>
      </c>
      <c r="E9635" s="4" t="s">
        <v>104</v>
      </c>
      <c r="F9635" s="4" t="s">
        <v>66</v>
      </c>
      <c r="G9635" s="4" t="s">
        <v>50</v>
      </c>
      <c r="H9635" s="13">
        <v>65</v>
      </c>
      <c r="I9635" s="20">
        <v>1150</v>
      </c>
      <c r="J9635" s="13">
        <v>747500</v>
      </c>
      <c r="K9635" s="31">
        <v>336375</v>
      </c>
      <c r="L9635" s="21">
        <v>168187.5</v>
      </c>
      <c r="M9635" s="22">
        <v>0.45</v>
      </c>
      <c r="N9635" s="5" t="s">
        <v>19</v>
      </c>
    </row>
    <row r="9636" spans="1:14" x14ac:dyDescent="0.2">
      <c r="A9636" s="3" t="s">
        <v>45</v>
      </c>
      <c r="B9636" s="17">
        <v>1185732</v>
      </c>
      <c r="C9636" s="14">
        <v>44085</v>
      </c>
      <c r="D9636" s="4" t="s">
        <v>97</v>
      </c>
      <c r="E9636" s="4" t="s">
        <v>105</v>
      </c>
      <c r="F9636" s="4" t="s">
        <v>106</v>
      </c>
      <c r="G9636" s="4" t="s">
        <v>52</v>
      </c>
      <c r="H9636" s="13">
        <v>65</v>
      </c>
      <c r="I9636" s="20">
        <v>1150</v>
      </c>
      <c r="J9636" s="13">
        <v>747500</v>
      </c>
      <c r="K9636" s="31">
        <v>336375</v>
      </c>
      <c r="L9636" s="21">
        <v>168187.5</v>
      </c>
      <c r="M9636" s="22">
        <v>0.45</v>
      </c>
      <c r="N9636" s="5" t="s">
        <v>23</v>
      </c>
    </row>
    <row r="9637" spans="1:14" x14ac:dyDescent="0.2">
      <c r="A9637" s="3" t="s">
        <v>80</v>
      </c>
      <c r="B9637" s="17">
        <v>1185732</v>
      </c>
      <c r="C9637" s="14">
        <v>43948</v>
      </c>
      <c r="D9637" s="4" t="s">
        <v>55</v>
      </c>
      <c r="E9637" s="4" t="s">
        <v>64</v>
      </c>
      <c r="F9637" s="4" t="s">
        <v>64</v>
      </c>
      <c r="G9637" s="4" t="s">
        <v>53</v>
      </c>
      <c r="H9637" s="13">
        <v>65</v>
      </c>
      <c r="I9637" s="20">
        <v>1150</v>
      </c>
      <c r="J9637" s="13">
        <v>747500</v>
      </c>
      <c r="K9637" s="31">
        <v>373750</v>
      </c>
      <c r="L9637" s="21">
        <v>186875</v>
      </c>
      <c r="M9637" s="22">
        <v>0.5</v>
      </c>
      <c r="N9637" s="5" t="s">
        <v>30</v>
      </c>
    </row>
    <row r="9638" spans="1:14" x14ac:dyDescent="0.2">
      <c r="A9638" s="3" t="s">
        <v>20</v>
      </c>
      <c r="B9638" s="17">
        <v>1185732</v>
      </c>
      <c r="C9638" s="14">
        <v>43831</v>
      </c>
      <c r="D9638" s="4" t="s">
        <v>55</v>
      </c>
      <c r="E9638" s="4" t="s">
        <v>64</v>
      </c>
      <c r="F9638" s="4" t="s">
        <v>64</v>
      </c>
      <c r="G9638" s="4" t="s">
        <v>52</v>
      </c>
      <c r="H9638" s="13">
        <v>50</v>
      </c>
      <c r="I9638" s="20">
        <v>1200</v>
      </c>
      <c r="J9638" s="13">
        <v>600000</v>
      </c>
      <c r="K9638" s="31">
        <v>300000</v>
      </c>
      <c r="L9638" s="21">
        <v>150000</v>
      </c>
      <c r="M9638" s="22">
        <v>0.5</v>
      </c>
      <c r="N9638" s="5" t="s">
        <v>23</v>
      </c>
    </row>
    <row r="9639" spans="1:14" x14ac:dyDescent="0.2">
      <c r="A9639" s="3" t="s">
        <v>20</v>
      </c>
      <c r="B9639" s="17">
        <v>1185732</v>
      </c>
      <c r="C9639" s="14">
        <v>43861</v>
      </c>
      <c r="D9639" s="4" t="s">
        <v>55</v>
      </c>
      <c r="E9639" s="4" t="s">
        <v>64</v>
      </c>
      <c r="F9639" s="4" t="s">
        <v>64</v>
      </c>
      <c r="G9639" s="4" t="s">
        <v>52</v>
      </c>
      <c r="H9639" s="13">
        <v>50</v>
      </c>
      <c r="I9639" s="20">
        <v>1200</v>
      </c>
      <c r="J9639" s="13">
        <v>600000</v>
      </c>
      <c r="K9639" s="31">
        <v>300000</v>
      </c>
      <c r="L9639" s="21">
        <v>150000</v>
      </c>
      <c r="M9639" s="22">
        <v>0.5</v>
      </c>
      <c r="N9639" s="5" t="s">
        <v>30</v>
      </c>
    </row>
    <row r="9640" spans="1:14" x14ac:dyDescent="0.2">
      <c r="A9640" s="3" t="s">
        <v>80</v>
      </c>
      <c r="B9640" s="17">
        <v>1185732</v>
      </c>
      <c r="C9640" s="14">
        <v>43940</v>
      </c>
      <c r="D9640" s="4" t="s">
        <v>55</v>
      </c>
      <c r="E9640" s="4" t="s">
        <v>64</v>
      </c>
      <c r="F9640" s="4" t="s">
        <v>64</v>
      </c>
      <c r="G9640" s="4" t="s">
        <v>53</v>
      </c>
      <c r="H9640" s="13">
        <v>60</v>
      </c>
      <c r="I9640" s="20">
        <v>1200</v>
      </c>
      <c r="J9640" s="13">
        <v>720000</v>
      </c>
      <c r="K9640" s="31">
        <v>360000</v>
      </c>
      <c r="L9640" s="21">
        <v>180000</v>
      </c>
      <c r="M9640" s="22">
        <v>0.5</v>
      </c>
      <c r="N9640" s="5" t="s">
        <v>30</v>
      </c>
    </row>
    <row r="9641" spans="1:14" x14ac:dyDescent="0.2">
      <c r="A9641" s="3" t="s">
        <v>80</v>
      </c>
      <c r="B9641" s="17">
        <v>1185732</v>
      </c>
      <c r="C9641" s="14">
        <v>43954</v>
      </c>
      <c r="D9641" s="4" t="s">
        <v>55</v>
      </c>
      <c r="E9641" s="4" t="s">
        <v>64</v>
      </c>
      <c r="F9641" s="4" t="s">
        <v>64</v>
      </c>
      <c r="G9641" s="4" t="s">
        <v>53</v>
      </c>
      <c r="H9641" s="13">
        <v>65</v>
      </c>
      <c r="I9641" s="20">
        <v>1200</v>
      </c>
      <c r="J9641" s="13">
        <v>780000</v>
      </c>
      <c r="K9641" s="31">
        <v>390000</v>
      </c>
      <c r="L9641" s="21">
        <v>195000</v>
      </c>
      <c r="M9641" s="22">
        <v>0.5</v>
      </c>
      <c r="N9641" s="5" t="s">
        <v>30</v>
      </c>
    </row>
    <row r="9642" spans="1:14" x14ac:dyDescent="0.2">
      <c r="A9642" s="3" t="s">
        <v>20</v>
      </c>
      <c r="B9642" s="17">
        <v>1185732</v>
      </c>
      <c r="C9642" s="14">
        <v>43855</v>
      </c>
      <c r="D9642" s="4" t="s">
        <v>55</v>
      </c>
      <c r="E9642" s="4" t="s">
        <v>64</v>
      </c>
      <c r="F9642" s="4" t="s">
        <v>64</v>
      </c>
      <c r="G9642" s="4" t="s">
        <v>52</v>
      </c>
      <c r="H9642" s="13">
        <v>50</v>
      </c>
      <c r="I9642" s="20">
        <v>1220</v>
      </c>
      <c r="J9642" s="13">
        <v>610000</v>
      </c>
      <c r="K9642" s="31">
        <v>305000</v>
      </c>
      <c r="L9642" s="21">
        <v>152500</v>
      </c>
      <c r="M9642" s="22">
        <v>0.5</v>
      </c>
      <c r="N9642" s="5" t="s">
        <v>30</v>
      </c>
    </row>
    <row r="9643" spans="1:14" x14ac:dyDescent="0.2">
      <c r="A9643" s="3" t="s">
        <v>20</v>
      </c>
      <c r="B9643" s="17">
        <v>1185732</v>
      </c>
      <c r="C9643" s="14">
        <v>43867</v>
      </c>
      <c r="D9643" s="4" t="s">
        <v>55</v>
      </c>
      <c r="E9643" s="4" t="s">
        <v>64</v>
      </c>
      <c r="F9643" s="4" t="s">
        <v>64</v>
      </c>
      <c r="G9643" s="4" t="s">
        <v>52</v>
      </c>
      <c r="H9643" s="13">
        <v>60</v>
      </c>
      <c r="I9643" s="20">
        <v>1220</v>
      </c>
      <c r="J9643" s="13">
        <v>732000</v>
      </c>
      <c r="K9643" s="31">
        <v>366000</v>
      </c>
      <c r="L9643" s="21">
        <v>183000</v>
      </c>
      <c r="M9643" s="22">
        <v>0.5</v>
      </c>
      <c r="N9643" s="5" t="s">
        <v>30</v>
      </c>
    </row>
    <row r="9644" spans="1:14" x14ac:dyDescent="0.2">
      <c r="A9644" s="3" t="s">
        <v>20</v>
      </c>
      <c r="B9644" s="17">
        <v>1185732</v>
      </c>
      <c r="C9644" s="14">
        <v>43837</v>
      </c>
      <c r="D9644" s="4" t="s">
        <v>55</v>
      </c>
      <c r="E9644" s="4" t="s">
        <v>64</v>
      </c>
      <c r="F9644" s="4" t="s">
        <v>64</v>
      </c>
      <c r="G9644" s="4" t="s">
        <v>52</v>
      </c>
      <c r="H9644" s="13">
        <v>50</v>
      </c>
      <c r="I9644" s="20">
        <v>1250</v>
      </c>
      <c r="J9644" s="13">
        <v>625000</v>
      </c>
      <c r="K9644" s="31">
        <v>312500</v>
      </c>
      <c r="L9644" s="21">
        <v>156250</v>
      </c>
      <c r="M9644" s="22">
        <v>0.5</v>
      </c>
      <c r="N9644" s="5" t="s">
        <v>23</v>
      </c>
    </row>
    <row r="9645" spans="1:14" x14ac:dyDescent="0.2">
      <c r="A9645" s="3" t="s">
        <v>20</v>
      </c>
      <c r="B9645" s="17">
        <v>1185732</v>
      </c>
      <c r="C9645" s="14">
        <v>43894</v>
      </c>
      <c r="D9645" s="4" t="s">
        <v>55</v>
      </c>
      <c r="E9645" s="4" t="s">
        <v>64</v>
      </c>
      <c r="F9645" s="4" t="s">
        <v>64</v>
      </c>
      <c r="G9645" s="4" t="s">
        <v>52</v>
      </c>
      <c r="H9645" s="13">
        <v>60</v>
      </c>
      <c r="I9645" s="20">
        <v>1250</v>
      </c>
      <c r="J9645" s="13">
        <v>750000</v>
      </c>
      <c r="K9645" s="31">
        <v>375000</v>
      </c>
      <c r="L9645" s="21">
        <v>187500</v>
      </c>
      <c r="M9645" s="22">
        <v>0.5</v>
      </c>
      <c r="N9645" s="5" t="s">
        <v>30</v>
      </c>
    </row>
    <row r="9646" spans="1:14" x14ac:dyDescent="0.2">
      <c r="A9646" s="3" t="s">
        <v>20</v>
      </c>
      <c r="B9646" s="17">
        <v>1185732</v>
      </c>
      <c r="C9646" s="14">
        <v>43906</v>
      </c>
      <c r="D9646" s="4" t="s">
        <v>55</v>
      </c>
      <c r="E9646" s="4" t="s">
        <v>64</v>
      </c>
      <c r="F9646" s="4" t="s">
        <v>64</v>
      </c>
      <c r="G9646" s="4" t="s">
        <v>52</v>
      </c>
      <c r="H9646" s="13">
        <v>60</v>
      </c>
      <c r="I9646" s="20">
        <v>1250</v>
      </c>
      <c r="J9646" s="13">
        <v>750000</v>
      </c>
      <c r="K9646" s="31">
        <v>375000</v>
      </c>
      <c r="L9646" s="21">
        <v>187500</v>
      </c>
      <c r="M9646" s="22">
        <v>0.5</v>
      </c>
      <c r="N9646" s="5" t="s">
        <v>30</v>
      </c>
    </row>
    <row r="9647" spans="1:14" x14ac:dyDescent="0.2">
      <c r="A9647" s="3" t="s">
        <v>20</v>
      </c>
      <c r="B9647" s="17">
        <v>1185732</v>
      </c>
      <c r="C9647" s="14">
        <v>43900</v>
      </c>
      <c r="D9647" s="4" t="s">
        <v>55</v>
      </c>
      <c r="E9647" s="4" t="s">
        <v>64</v>
      </c>
      <c r="F9647" s="4" t="s">
        <v>64</v>
      </c>
      <c r="G9647" s="4" t="s">
        <v>52</v>
      </c>
      <c r="H9647" s="13">
        <v>60</v>
      </c>
      <c r="I9647" s="20">
        <v>1275</v>
      </c>
      <c r="J9647" s="13">
        <v>765000</v>
      </c>
      <c r="K9647" s="31">
        <v>382500</v>
      </c>
      <c r="L9647" s="21">
        <v>191250</v>
      </c>
      <c r="M9647" s="22">
        <v>0.5</v>
      </c>
      <c r="N9647" s="5" t="s">
        <v>30</v>
      </c>
    </row>
    <row r="9648" spans="1:14" x14ac:dyDescent="0.2">
      <c r="A9648" s="3" t="s">
        <v>44</v>
      </c>
      <c r="B9648" s="17">
        <v>1185732</v>
      </c>
      <c r="C9648" s="14">
        <v>44232</v>
      </c>
      <c r="D9648" s="4" t="s">
        <v>55</v>
      </c>
      <c r="E9648" s="4" t="s">
        <v>67</v>
      </c>
      <c r="F9648" s="4" t="s">
        <v>68</v>
      </c>
      <c r="G9648" s="4" t="s">
        <v>51</v>
      </c>
      <c r="H9648" s="13">
        <v>50</v>
      </c>
      <c r="I9648" s="20">
        <v>2000</v>
      </c>
      <c r="J9648" s="13">
        <v>100000</v>
      </c>
      <c r="K9648" s="31">
        <v>30000</v>
      </c>
      <c r="L9648" s="21">
        <v>15000</v>
      </c>
      <c r="M9648" s="22">
        <v>0.3</v>
      </c>
      <c r="N9648" s="5" t="s">
        <v>23</v>
      </c>
    </row>
    <row r="9649" spans="1:14" x14ac:dyDescent="0.2">
      <c r="A9649" s="6" t="s">
        <v>44</v>
      </c>
      <c r="B9649" s="18">
        <v>1185732</v>
      </c>
      <c r="C9649" s="15">
        <v>44232</v>
      </c>
      <c r="D9649" s="7" t="s">
        <v>55</v>
      </c>
      <c r="E9649" s="7" t="s">
        <v>67</v>
      </c>
      <c r="F9649" s="7" t="s">
        <v>68</v>
      </c>
      <c r="G9649" s="7" t="s">
        <v>51</v>
      </c>
      <c r="H9649" s="23">
        <v>40</v>
      </c>
      <c r="I9649" s="24">
        <v>3000</v>
      </c>
      <c r="J9649" s="23">
        <v>120000</v>
      </c>
      <c r="K9649" s="32">
        <v>42000</v>
      </c>
      <c r="L9649" s="25">
        <v>21000</v>
      </c>
      <c r="M9649" s="26">
        <v>0.35</v>
      </c>
      <c r="N9649" s="8" t="s">
        <v>23</v>
      </c>
    </row>
  </sheetData>
  <sortState xmlns:xlrd2="http://schemas.microsoft.com/office/spreadsheetml/2017/richdata2" ref="A2:N9649">
    <sortCondition ref="I5:I9649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4401D-4266-423E-B46C-25AD589DF5E1}">
  <dimension ref="C4:F11"/>
  <sheetViews>
    <sheetView workbookViewId="0">
      <selection activeCell="H4" sqref="H4"/>
    </sheetView>
  </sheetViews>
  <sheetFormatPr defaultRowHeight="14.4" x14ac:dyDescent="0.3"/>
  <sheetData>
    <row r="4" spans="3:6" x14ac:dyDescent="0.3">
      <c r="C4">
        <v>100</v>
      </c>
      <c r="D4">
        <v>5</v>
      </c>
      <c r="F4" s="34">
        <f>(5/100)</f>
        <v>0.05</v>
      </c>
    </row>
    <row r="5" spans="3:6" x14ac:dyDescent="0.3">
      <c r="C5">
        <v>230</v>
      </c>
      <c r="D5">
        <f>(F4*C5)</f>
        <v>11.5</v>
      </c>
      <c r="F5" s="34">
        <f>(5/100)</f>
        <v>0.05</v>
      </c>
    </row>
    <row r="6" spans="3:6" x14ac:dyDescent="0.3">
      <c r="C6">
        <v>230</v>
      </c>
      <c r="D6">
        <v>11.5</v>
      </c>
      <c r="F6" s="34">
        <f>(D4/C4)</f>
        <v>0.05</v>
      </c>
    </row>
    <row r="7" spans="3:6" x14ac:dyDescent="0.3">
      <c r="C7">
        <v>230</v>
      </c>
      <c r="D7">
        <f t="shared" ref="D7:D11" si="0">(F6*C7)</f>
        <v>11.5</v>
      </c>
      <c r="F7" s="34">
        <f t="shared" ref="F7:F11" si="1">(D5/C5)</f>
        <v>0.05</v>
      </c>
    </row>
    <row r="8" spans="3:6" x14ac:dyDescent="0.3">
      <c r="C8">
        <v>230</v>
      </c>
      <c r="D8">
        <f t="shared" si="0"/>
        <v>11.5</v>
      </c>
      <c r="F8" s="34">
        <f>(D6/C6)</f>
        <v>0.05</v>
      </c>
    </row>
    <row r="9" spans="3:6" x14ac:dyDescent="0.3">
      <c r="C9">
        <v>230</v>
      </c>
      <c r="D9">
        <f t="shared" si="0"/>
        <v>11.5</v>
      </c>
      <c r="F9" s="34">
        <f t="shared" si="1"/>
        <v>0.05</v>
      </c>
    </row>
    <row r="10" spans="3:6" x14ac:dyDescent="0.3">
      <c r="C10">
        <v>230</v>
      </c>
      <c r="D10">
        <f t="shared" si="0"/>
        <v>11.5</v>
      </c>
      <c r="F10" s="34">
        <f t="shared" si="1"/>
        <v>0.05</v>
      </c>
    </row>
    <row r="11" spans="3:6" x14ac:dyDescent="0.3">
      <c r="C11">
        <v>230</v>
      </c>
      <c r="D11">
        <f t="shared" si="0"/>
        <v>11.5</v>
      </c>
      <c r="F11" s="34">
        <f t="shared" si="1"/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Krishnan Thankasala</dc:creator>
  <cp:lastModifiedBy>R O B I N</cp:lastModifiedBy>
  <dcterms:created xsi:type="dcterms:W3CDTF">2025-07-07T03:09:44Z</dcterms:created>
  <dcterms:modified xsi:type="dcterms:W3CDTF">2025-07-10T03:24:14Z</dcterms:modified>
</cp:coreProperties>
</file>